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fcopetem.DANE\Documents\Anuario de movimientos internacionales 2018\"/>
    </mc:Choice>
  </mc:AlternateContent>
  <bookViews>
    <workbookView xWindow="0" yWindow="0" windowWidth="19200" windowHeight="7650" tabRatio="815"/>
  </bookViews>
  <sheets>
    <sheet name="Índice" sheetId="519" r:id="rId1"/>
    <sheet name="Cuadro 1" sheetId="520" r:id="rId2"/>
    <sheet name="Cuadro 2" sheetId="524" r:id="rId3"/>
    <sheet name="Cuadro 3" sheetId="525" r:id="rId4"/>
    <sheet name="Cuadro 4" sheetId="526" r:id="rId5"/>
    <sheet name="Cuadro 5" sheetId="527" r:id="rId6"/>
    <sheet name="Cuadro 6" sheetId="528" r:id="rId7"/>
    <sheet name="Cuadro 7" sheetId="529" r:id="rId8"/>
    <sheet name="Cuadro 8" sheetId="530" r:id="rId9"/>
    <sheet name="Cuadro 9" sheetId="531" r:id="rId10"/>
    <sheet name="Cuadro 10" sheetId="532" r:id="rId11"/>
    <sheet name="Cuadro 11" sheetId="533" r:id="rId12"/>
    <sheet name="Cuadro 12" sheetId="535" r:id="rId13"/>
    <sheet name="Cuadro 13" sheetId="534" r:id="rId14"/>
    <sheet name="Cuadro 14" sheetId="536" r:id="rId15"/>
    <sheet name="Cuadro 15" sheetId="537" r:id="rId16"/>
    <sheet name="Cuadro 16" sheetId="538" r:id="rId17"/>
    <sheet name="Cuadro 17" sheetId="539" r:id="rId18"/>
    <sheet name="Cuadro 18" sheetId="540" r:id="rId19"/>
    <sheet name="Cuadro 19" sheetId="541" r:id="rId20"/>
    <sheet name="Cuadro 20" sheetId="542" r:id="rId21"/>
    <sheet name="Cuadro 21" sheetId="543" r:id="rId22"/>
    <sheet name="Cuadro 22" sheetId="544" r:id="rId23"/>
    <sheet name="Cuadro 23" sheetId="545" r:id="rId24"/>
    <sheet name="Cuadro 24" sheetId="546" r:id="rId25"/>
    <sheet name="Cuadro 25" sheetId="547" r:id="rId26"/>
    <sheet name="Cuadro 26" sheetId="548" r:id="rId27"/>
    <sheet name="Cuadro 27" sheetId="549" r:id="rId28"/>
    <sheet name="Cuadro 28" sheetId="550" r:id="rId29"/>
    <sheet name="Cuadro 29" sheetId="551" r:id="rId30"/>
    <sheet name="Cuadro 30" sheetId="552" r:id="rId31"/>
    <sheet name="Cuadro 31" sheetId="553" r:id="rId32"/>
    <sheet name="Cuadro 32" sheetId="554" r:id="rId33"/>
    <sheet name="Cuadro 33" sheetId="555" r:id="rId34"/>
    <sheet name="Cuadro 34" sheetId="556" r:id="rId35"/>
    <sheet name="Cuadro 35" sheetId="557" r:id="rId36"/>
    <sheet name="Cuadro 36" sheetId="558" r:id="rId37"/>
    <sheet name="Cuadro 37" sheetId="559" r:id="rId38"/>
    <sheet name="Cuadro 38" sheetId="560" r:id="rId39"/>
    <sheet name="Cuadro 39" sheetId="561" r:id="rId40"/>
    <sheet name="Cuadro 40" sheetId="562" r:id="rId41"/>
  </sheets>
  <definedNames>
    <definedName name="_xlnm._FilterDatabase" localSheetId="27" hidden="1">'Cuadro 27'!$A$336:$E$402</definedName>
    <definedName name="_xlnm._FilterDatabase" localSheetId="8" hidden="1">'Cuadro 8'!$A$275:$E$317</definedName>
    <definedName name="_xlnm._FilterDatabase" localSheetId="9" hidden="1">'Cuadro 9'!$947:$1086</definedName>
  </definedNames>
  <calcPr calcId="162913" iterate="1" iterateCount="1000" calcOnSave="0"/>
</workbook>
</file>

<file path=xl/calcChain.xml><?xml version="1.0" encoding="utf-8"?>
<calcChain xmlns="http://schemas.openxmlformats.org/spreadsheetml/2006/main">
  <c r="D85" i="554" l="1"/>
  <c r="C85" i="554"/>
  <c r="B85" i="554"/>
  <c r="D85" i="541"/>
  <c r="C85" i="541"/>
  <c r="B85" i="541"/>
  <c r="D84" i="528"/>
  <c r="C84" i="528"/>
  <c r="B84" i="528"/>
  <c r="F1486" i="560" l="1"/>
  <c r="F1487" i="560"/>
  <c r="F1488" i="560"/>
  <c r="F1489" i="560"/>
  <c r="F1490" i="560"/>
  <c r="F1491" i="560"/>
  <c r="F1492" i="560"/>
  <c r="F1493" i="560"/>
  <c r="F1494" i="560"/>
  <c r="F1495" i="560"/>
  <c r="F1496" i="560"/>
  <c r="F1497" i="560"/>
  <c r="F1498" i="560"/>
  <c r="F1499" i="560"/>
  <c r="F1500" i="560"/>
  <c r="F1501" i="560"/>
  <c r="F1502" i="560"/>
  <c r="F1503" i="560"/>
  <c r="F1504" i="560"/>
  <c r="F1505" i="560"/>
  <c r="F1506" i="560"/>
  <c r="F1507" i="560"/>
  <c r="F1508" i="560"/>
  <c r="F1509" i="560"/>
  <c r="F1510" i="560"/>
  <c r="F1511" i="560"/>
  <c r="F1512" i="560"/>
  <c r="F1513" i="560"/>
  <c r="F1514" i="560"/>
  <c r="F1515" i="560"/>
  <c r="F1516" i="560"/>
  <c r="F1517" i="560"/>
  <c r="F1518" i="560"/>
  <c r="F1519" i="560"/>
  <c r="F1520" i="560"/>
  <c r="F1521" i="560"/>
  <c r="F1522" i="560"/>
  <c r="F1523" i="560"/>
  <c r="F1524" i="560"/>
  <c r="F1525" i="560"/>
  <c r="F1526" i="560"/>
  <c r="F1527" i="560"/>
  <c r="F1528" i="560"/>
  <c r="F1529" i="560"/>
  <c r="F1530" i="560"/>
  <c r="F1531" i="560"/>
  <c r="F1532" i="560"/>
  <c r="F1533" i="560"/>
  <c r="F1534" i="560"/>
  <c r="F1535" i="560"/>
  <c r="F1536" i="560"/>
  <c r="F1537" i="560"/>
  <c r="F1538" i="560"/>
  <c r="F1539" i="560"/>
  <c r="F1540" i="560"/>
  <c r="F1541" i="560"/>
  <c r="F1542" i="560"/>
  <c r="F1543" i="560"/>
  <c r="F1544" i="560"/>
  <c r="F1545" i="560"/>
  <c r="F1546" i="560"/>
  <c r="F1547" i="560"/>
  <c r="F1548" i="560"/>
  <c r="F1549" i="560"/>
  <c r="F1550" i="560"/>
  <c r="F1551" i="560"/>
  <c r="F1552" i="560"/>
  <c r="F1553" i="560"/>
  <c r="F1554" i="560"/>
  <c r="F1555" i="560"/>
  <c r="F1556" i="560"/>
  <c r="F1557" i="560"/>
  <c r="F1558" i="560"/>
  <c r="F1559" i="560"/>
  <c r="F1560" i="560"/>
  <c r="F1561" i="560"/>
  <c r="F1562" i="560"/>
  <c r="F1563" i="560"/>
  <c r="F1564" i="560"/>
  <c r="F1565" i="560"/>
  <c r="F1566" i="560"/>
  <c r="F1567" i="560"/>
  <c r="F1568" i="560"/>
  <c r="F1569" i="560"/>
  <c r="F1570" i="560"/>
  <c r="F1571" i="560"/>
  <c r="F1572" i="560"/>
  <c r="F1573" i="560"/>
  <c r="F1574" i="560"/>
  <c r="F1575" i="560"/>
  <c r="F1576" i="560"/>
  <c r="F1577" i="560"/>
  <c r="F1578" i="560"/>
  <c r="F1579" i="560"/>
  <c r="F1580" i="560"/>
  <c r="F1581" i="560"/>
  <c r="F1582" i="560"/>
  <c r="F1583" i="560"/>
  <c r="F1584" i="560"/>
  <c r="F1585" i="560"/>
  <c r="F1586" i="560"/>
  <c r="F1587" i="560"/>
  <c r="F1588" i="560"/>
  <c r="F1589" i="560"/>
  <c r="F1590" i="560"/>
  <c r="F1591" i="560"/>
  <c r="F1592" i="560"/>
  <c r="F1593" i="560"/>
  <c r="F1594" i="560"/>
  <c r="F1595" i="560"/>
  <c r="F1596" i="560"/>
  <c r="F1597" i="560"/>
  <c r="F1598" i="560"/>
  <c r="F1599" i="560"/>
  <c r="F1600" i="560"/>
  <c r="F1601" i="560"/>
  <c r="F1602" i="560"/>
  <c r="F1603" i="560"/>
  <c r="F1604" i="560"/>
  <c r="F1605" i="560"/>
  <c r="F1606" i="560"/>
  <c r="F1607" i="560"/>
  <c r="F1608" i="560"/>
  <c r="F1609" i="560"/>
  <c r="F1610" i="560"/>
  <c r="F1611" i="560"/>
  <c r="F1612" i="560"/>
  <c r="F1613" i="560"/>
  <c r="F1614" i="560"/>
  <c r="F1615" i="560"/>
  <c r="F1616" i="560"/>
  <c r="F1617" i="560"/>
  <c r="F1618" i="560"/>
  <c r="F1619" i="560"/>
  <c r="F1620" i="560"/>
  <c r="F1621" i="560"/>
  <c r="F1622" i="560"/>
  <c r="F1623" i="560"/>
  <c r="F1624" i="560"/>
  <c r="F1625" i="560"/>
  <c r="F1626" i="560"/>
  <c r="F1627" i="560"/>
  <c r="F1628" i="560"/>
  <c r="F1629" i="560"/>
  <c r="F1630" i="560"/>
  <c r="F1631" i="560"/>
  <c r="F1632" i="560"/>
  <c r="F1633" i="560"/>
  <c r="F1634" i="560"/>
  <c r="F1635" i="560"/>
  <c r="F1636" i="560"/>
  <c r="F1637" i="560"/>
  <c r="F1638" i="560"/>
  <c r="F1639" i="560"/>
  <c r="F1640" i="560"/>
  <c r="F1641" i="560"/>
  <c r="F1642" i="560"/>
  <c r="F1643" i="560"/>
  <c r="F1644" i="560"/>
  <c r="F1645" i="560"/>
  <c r="F1646" i="560"/>
  <c r="F1647" i="560"/>
  <c r="F1648" i="560"/>
  <c r="F1649" i="560"/>
  <c r="F1650" i="560"/>
  <c r="F1651" i="560"/>
  <c r="F1652" i="560"/>
  <c r="F1653" i="560"/>
  <c r="F1654" i="560"/>
  <c r="F1655" i="560"/>
  <c r="F1656" i="560"/>
  <c r="F1657" i="560"/>
  <c r="F1658" i="560"/>
  <c r="F1659" i="560"/>
  <c r="F1660" i="560"/>
  <c r="F1661" i="560"/>
  <c r="F1662" i="560"/>
  <c r="F1663" i="560"/>
  <c r="F1664" i="560"/>
  <c r="F1665" i="560"/>
  <c r="F1666" i="560"/>
  <c r="F1667" i="560"/>
  <c r="F1668" i="560"/>
  <c r="F1669" i="560"/>
  <c r="F1670" i="560"/>
  <c r="F1671" i="560"/>
  <c r="F1672" i="560"/>
  <c r="F1673" i="560"/>
  <c r="F1674" i="560"/>
  <c r="F1675" i="560"/>
  <c r="F1676" i="560"/>
  <c r="F1677" i="560"/>
  <c r="F1678" i="560"/>
  <c r="F1679" i="560"/>
  <c r="F1680" i="560"/>
  <c r="F1681" i="560"/>
  <c r="F1682" i="560"/>
  <c r="F1683" i="560"/>
  <c r="F1684" i="560"/>
  <c r="F1685" i="560"/>
  <c r="F1686" i="560"/>
  <c r="F1687" i="560"/>
  <c r="F1688" i="560"/>
  <c r="F1689" i="560"/>
  <c r="F1690" i="560"/>
  <c r="F1691" i="560"/>
  <c r="F1692" i="560"/>
  <c r="F1693" i="560"/>
  <c r="F1694" i="560"/>
  <c r="F1695" i="560"/>
  <c r="F1696" i="560"/>
  <c r="F1697" i="560"/>
  <c r="F1698" i="560"/>
  <c r="F1699" i="560"/>
  <c r="F1700" i="560"/>
  <c r="F1701" i="560"/>
  <c r="F1702" i="560"/>
  <c r="F1703" i="560"/>
  <c r="F1704" i="560"/>
  <c r="F1705" i="560"/>
  <c r="F1706" i="560"/>
  <c r="F1707" i="560"/>
  <c r="F1708" i="560"/>
  <c r="F1709" i="560"/>
  <c r="F1710" i="560"/>
  <c r="F1711" i="560"/>
  <c r="F1712" i="560"/>
  <c r="F1713" i="560"/>
  <c r="F1485" i="560"/>
  <c r="E85" i="559"/>
  <c r="E86" i="559"/>
  <c r="E87" i="559"/>
  <c r="E88" i="559"/>
  <c r="E89" i="559"/>
  <c r="E90" i="559"/>
  <c r="E91" i="559"/>
  <c r="E92" i="559"/>
  <c r="E84" i="559"/>
  <c r="F116" i="553"/>
  <c r="G116" i="553"/>
  <c r="F117" i="553"/>
  <c r="G117" i="553"/>
  <c r="F118" i="553"/>
  <c r="G118" i="553"/>
  <c r="F119" i="553"/>
  <c r="G119" i="553"/>
  <c r="F120" i="553"/>
  <c r="G120" i="553"/>
  <c r="F121" i="553"/>
  <c r="G121" i="553"/>
  <c r="F122" i="553"/>
  <c r="G122" i="553"/>
  <c r="F123" i="553"/>
  <c r="G123" i="553"/>
  <c r="F124" i="553"/>
  <c r="G124" i="553"/>
  <c r="F125" i="553"/>
  <c r="G125" i="553"/>
  <c r="F126" i="553"/>
  <c r="G126" i="553"/>
  <c r="F127" i="553"/>
  <c r="G127" i="553"/>
  <c r="G115" i="553"/>
  <c r="F115" i="553"/>
  <c r="G146" i="552"/>
  <c r="G147" i="552"/>
  <c r="G148" i="552"/>
  <c r="G149" i="552"/>
  <c r="G150" i="552"/>
  <c r="G151" i="552"/>
  <c r="G152" i="552"/>
  <c r="G153" i="552"/>
  <c r="G154" i="552"/>
  <c r="G155" i="552"/>
  <c r="G156" i="552"/>
  <c r="G157" i="552"/>
  <c r="G158" i="552"/>
  <c r="G159" i="552"/>
  <c r="G160" i="552"/>
  <c r="G161" i="552"/>
  <c r="G162" i="552"/>
  <c r="G145" i="552"/>
  <c r="F146" i="552"/>
  <c r="F147" i="552"/>
  <c r="F148" i="552"/>
  <c r="F149" i="552"/>
  <c r="F150" i="552"/>
  <c r="F151" i="552"/>
  <c r="F152" i="552"/>
  <c r="F153" i="552"/>
  <c r="F154" i="552"/>
  <c r="F155" i="552"/>
  <c r="F156" i="552"/>
  <c r="F157" i="552"/>
  <c r="F158" i="552"/>
  <c r="F159" i="552"/>
  <c r="F160" i="552"/>
  <c r="F161" i="552"/>
  <c r="F162" i="552"/>
  <c r="F145" i="552"/>
  <c r="F1476" i="547"/>
  <c r="F1477" i="547"/>
  <c r="F1478" i="547"/>
  <c r="F1479" i="547"/>
  <c r="F1480" i="547"/>
  <c r="F1481" i="547"/>
  <c r="F1482" i="547"/>
  <c r="F1483" i="547"/>
  <c r="F1484" i="547"/>
  <c r="F1485" i="547"/>
  <c r="F1486" i="547"/>
  <c r="F1487" i="547"/>
  <c r="F1488" i="547"/>
  <c r="F1489" i="547"/>
  <c r="F1490" i="547"/>
  <c r="F1491" i="547"/>
  <c r="F1492" i="547"/>
  <c r="F1493" i="547"/>
  <c r="F1494" i="547"/>
  <c r="F1495" i="547"/>
  <c r="F1496" i="547"/>
  <c r="F1497" i="547"/>
  <c r="F1498" i="547"/>
  <c r="F1499" i="547"/>
  <c r="F1500" i="547"/>
  <c r="F1501" i="547"/>
  <c r="F1502" i="547"/>
  <c r="F1503" i="547"/>
  <c r="F1504" i="547"/>
  <c r="F1505" i="547"/>
  <c r="F1506" i="547"/>
  <c r="F1507" i="547"/>
  <c r="F1508" i="547"/>
  <c r="F1509" i="547"/>
  <c r="F1510" i="547"/>
  <c r="F1511" i="547"/>
  <c r="F1512" i="547"/>
  <c r="F1513" i="547"/>
  <c r="F1514" i="547"/>
  <c r="F1515" i="547"/>
  <c r="F1516" i="547"/>
  <c r="F1517" i="547"/>
  <c r="F1518" i="547"/>
  <c r="F1519" i="547"/>
  <c r="F1520" i="547"/>
  <c r="F1521" i="547"/>
  <c r="F1522" i="547"/>
  <c r="F1523" i="547"/>
  <c r="F1524" i="547"/>
  <c r="F1525" i="547"/>
  <c r="F1526" i="547"/>
  <c r="F1527" i="547"/>
  <c r="F1528" i="547"/>
  <c r="F1529" i="547"/>
  <c r="F1530" i="547"/>
  <c r="F1531" i="547"/>
  <c r="F1532" i="547"/>
  <c r="F1533" i="547"/>
  <c r="F1534" i="547"/>
  <c r="F1535" i="547"/>
  <c r="F1536" i="547"/>
  <c r="F1537" i="547"/>
  <c r="F1538" i="547"/>
  <c r="F1539" i="547"/>
  <c r="F1540" i="547"/>
  <c r="F1541" i="547"/>
  <c r="F1542" i="547"/>
  <c r="F1543" i="547"/>
  <c r="F1544" i="547"/>
  <c r="F1545" i="547"/>
  <c r="F1546" i="547"/>
  <c r="F1547" i="547"/>
  <c r="F1548" i="547"/>
  <c r="F1549" i="547"/>
  <c r="F1550" i="547"/>
  <c r="F1551" i="547"/>
  <c r="F1552" i="547"/>
  <c r="F1553" i="547"/>
  <c r="F1554" i="547"/>
  <c r="F1555" i="547"/>
  <c r="F1556" i="547"/>
  <c r="F1557" i="547"/>
  <c r="F1558" i="547"/>
  <c r="F1559" i="547"/>
  <c r="F1560" i="547"/>
  <c r="F1561" i="547"/>
  <c r="F1562" i="547"/>
  <c r="F1563" i="547"/>
  <c r="F1564" i="547"/>
  <c r="F1565" i="547"/>
  <c r="F1566" i="547"/>
  <c r="F1567" i="547"/>
  <c r="F1568" i="547"/>
  <c r="F1569" i="547"/>
  <c r="F1570" i="547"/>
  <c r="F1571" i="547"/>
  <c r="F1572" i="547"/>
  <c r="F1573" i="547"/>
  <c r="F1574" i="547"/>
  <c r="F1575" i="547"/>
  <c r="F1576" i="547"/>
  <c r="F1577" i="547"/>
  <c r="F1578" i="547"/>
  <c r="F1579" i="547"/>
  <c r="F1580" i="547"/>
  <c r="F1581" i="547"/>
  <c r="F1582" i="547"/>
  <c r="F1583" i="547"/>
  <c r="F1584" i="547"/>
  <c r="F1585" i="547"/>
  <c r="F1586" i="547"/>
  <c r="F1587" i="547"/>
  <c r="F1588" i="547"/>
  <c r="F1589" i="547"/>
  <c r="F1590" i="547"/>
  <c r="F1591" i="547"/>
  <c r="F1592" i="547"/>
  <c r="F1593" i="547"/>
  <c r="F1594" i="547"/>
  <c r="F1595" i="547"/>
  <c r="F1596" i="547"/>
  <c r="F1597" i="547"/>
  <c r="F1598" i="547"/>
  <c r="F1599" i="547"/>
  <c r="F1600" i="547"/>
  <c r="F1601" i="547"/>
  <c r="F1602" i="547"/>
  <c r="F1603" i="547"/>
  <c r="F1604" i="547"/>
  <c r="F1605" i="547"/>
  <c r="F1606" i="547"/>
  <c r="F1607" i="547"/>
  <c r="F1608" i="547"/>
  <c r="F1609" i="547"/>
  <c r="F1610" i="547"/>
  <c r="F1611" i="547"/>
  <c r="F1612" i="547"/>
  <c r="F1613" i="547"/>
  <c r="F1614" i="547"/>
  <c r="F1615" i="547"/>
  <c r="F1616" i="547"/>
  <c r="F1617" i="547"/>
  <c r="F1618" i="547"/>
  <c r="F1619" i="547"/>
  <c r="F1620" i="547"/>
  <c r="F1621" i="547"/>
  <c r="F1622" i="547"/>
  <c r="F1623" i="547"/>
  <c r="F1624" i="547"/>
  <c r="F1625" i="547"/>
  <c r="F1626" i="547"/>
  <c r="F1627" i="547"/>
  <c r="F1628" i="547"/>
  <c r="F1629" i="547"/>
  <c r="F1630" i="547"/>
  <c r="F1631" i="547"/>
  <c r="F1632" i="547"/>
  <c r="F1633" i="547"/>
  <c r="F1634" i="547"/>
  <c r="F1635" i="547"/>
  <c r="F1636" i="547"/>
  <c r="F1637" i="547"/>
  <c r="F1638" i="547"/>
  <c r="F1639" i="547"/>
  <c r="F1640" i="547"/>
  <c r="F1641" i="547"/>
  <c r="F1642" i="547"/>
  <c r="F1643" i="547"/>
  <c r="F1644" i="547"/>
  <c r="F1645" i="547"/>
  <c r="F1646" i="547"/>
  <c r="F1647" i="547"/>
  <c r="F1648" i="547"/>
  <c r="F1649" i="547"/>
  <c r="F1650" i="547"/>
  <c r="F1651" i="547"/>
  <c r="F1652" i="547"/>
  <c r="F1653" i="547"/>
  <c r="F1654" i="547"/>
  <c r="F1655" i="547"/>
  <c r="F1656" i="547"/>
  <c r="F1657" i="547"/>
  <c r="F1658" i="547"/>
  <c r="F1659" i="547"/>
  <c r="F1660" i="547"/>
  <c r="F1661" i="547"/>
  <c r="F1662" i="547"/>
  <c r="F1663" i="547"/>
  <c r="F1664" i="547"/>
  <c r="F1665" i="547"/>
  <c r="F1666" i="547"/>
  <c r="F1667" i="547"/>
  <c r="F1668" i="547"/>
  <c r="F1669" i="547"/>
  <c r="F1670" i="547"/>
  <c r="F1671" i="547"/>
  <c r="F1672" i="547"/>
  <c r="F1673" i="547"/>
  <c r="F1674" i="547"/>
  <c r="F1675" i="547"/>
  <c r="F1676" i="547"/>
  <c r="F1677" i="547"/>
  <c r="F1678" i="547"/>
  <c r="F1679" i="547"/>
  <c r="F1680" i="547"/>
  <c r="F1681" i="547"/>
  <c r="F1682" i="547"/>
  <c r="F1683" i="547"/>
  <c r="F1684" i="547"/>
  <c r="F1685" i="547"/>
  <c r="F1686" i="547"/>
  <c r="F1687" i="547"/>
  <c r="F1688" i="547"/>
  <c r="F1689" i="547"/>
  <c r="F1690" i="547"/>
  <c r="F1691" i="547"/>
  <c r="F1475" i="547"/>
  <c r="E85" i="546"/>
  <c r="E86" i="546"/>
  <c r="E87" i="546"/>
  <c r="E88" i="546"/>
  <c r="E89" i="546"/>
  <c r="E90" i="546"/>
  <c r="E91" i="546"/>
  <c r="E84" i="546"/>
  <c r="F1727" i="535" l="1"/>
  <c r="F1557" i="535"/>
  <c r="F1665" i="535"/>
  <c r="F1640" i="535"/>
  <c r="F1564" i="535"/>
  <c r="F1668" i="535"/>
  <c r="F1542" i="535"/>
  <c r="F1531" i="535"/>
  <c r="F1512" i="535"/>
  <c r="F1681" i="535"/>
  <c r="F1514" i="535"/>
  <c r="F1540" i="535"/>
  <c r="F1571" i="535"/>
  <c r="F1551" i="535"/>
  <c r="F1502" i="535"/>
  <c r="F1559" i="535"/>
  <c r="F1674" i="535"/>
  <c r="F1661" i="535"/>
  <c r="F1553" i="535"/>
  <c r="F1546" i="535"/>
  <c r="F1582" i="535"/>
  <c r="F1672" i="535"/>
  <c r="F1528" i="535"/>
  <c r="F1509" i="535"/>
  <c r="F1724" i="535"/>
  <c r="F1720" i="535"/>
  <c r="F1610" i="535"/>
  <c r="F1554" i="535"/>
  <c r="F1705" i="535"/>
  <c r="F1667" i="535"/>
  <c r="F1516" i="535"/>
  <c r="F1589" i="535"/>
  <c r="F1543" i="535"/>
  <c r="F1611" i="535"/>
  <c r="F1684" i="535"/>
  <c r="F1523" i="535"/>
  <c r="F1653" i="535"/>
  <c r="F1609" i="535"/>
  <c r="F1671" i="535"/>
  <c r="F1560" i="535"/>
  <c r="F1704" i="535"/>
  <c r="F1612" i="535"/>
  <c r="F1517" i="535"/>
  <c r="F1717" i="535"/>
  <c r="F1657" i="535"/>
  <c r="F1592" i="535"/>
  <c r="F1555" i="535"/>
  <c r="F1519" i="535"/>
  <c r="F1670" i="535"/>
  <c r="F1549" i="535"/>
  <c r="F1659" i="535"/>
  <c r="F1596" i="535"/>
  <c r="F1578" i="535"/>
  <c r="F1590" i="535"/>
  <c r="F1676" i="535"/>
  <c r="F1524" i="535"/>
  <c r="F1709" i="535"/>
  <c r="F1569" i="535"/>
  <c r="F1600" i="535"/>
  <c r="F1698" i="535"/>
  <c r="F1558" i="535"/>
  <c r="F1702" i="535"/>
  <c r="F1510" i="535"/>
  <c r="F1568" i="535"/>
  <c r="F1622" i="535"/>
  <c r="F1522" i="535"/>
  <c r="F1591" i="535"/>
  <c r="F1634" i="535"/>
  <c r="F1683" i="535"/>
  <c r="F1587" i="535"/>
  <c r="F1627" i="535"/>
  <c r="F1706" i="535"/>
  <c r="F1588" i="535"/>
  <c r="F1550" i="535"/>
  <c r="F1635" i="535"/>
  <c r="F1710" i="535"/>
  <c r="F1673" i="535"/>
  <c r="F1552" i="535"/>
  <c r="F1722" i="535"/>
  <c r="F1562" i="535"/>
  <c r="F1593" i="535"/>
  <c r="F1533" i="535"/>
  <c r="F1511" i="535"/>
  <c r="F1563" i="535"/>
  <c r="F1630" i="535"/>
  <c r="F1507" i="535"/>
  <c r="F1615" i="535"/>
  <c r="F1520" i="535"/>
  <c r="F1636" i="535"/>
  <c r="F1728" i="535"/>
  <c r="F1695" i="535"/>
  <c r="F1719" i="535"/>
  <c r="F1580" i="535"/>
  <c r="F1692" i="535"/>
  <c r="F1599" i="535"/>
  <c r="F1527" i="535"/>
  <c r="F1675" i="535"/>
  <c r="F1626" i="535"/>
  <c r="F1566" i="535"/>
  <c r="F1501" i="535"/>
  <c r="F1618" i="535"/>
  <c r="F1655" i="535"/>
  <c r="F1660" i="535"/>
  <c r="F1718" i="535"/>
  <c r="F1526" i="535"/>
  <c r="F1577" i="535"/>
  <c r="F1504" i="535"/>
  <c r="F1583" i="535"/>
  <c r="F1595" i="535"/>
  <c r="F1518" i="535"/>
  <c r="F1613" i="535"/>
  <c r="F1690" i="535"/>
  <c r="F1621" i="535"/>
  <c r="F1500" i="535"/>
  <c r="F1567" i="535"/>
  <c r="F1594" i="535"/>
  <c r="F1575" i="535"/>
  <c r="F1614" i="535"/>
  <c r="F1608" i="535"/>
  <c r="F1607" i="535"/>
  <c r="F1556" i="535"/>
  <c r="F1529" i="535"/>
  <c r="F1503" i="535"/>
  <c r="F1576" i="535"/>
  <c r="F1538" i="535"/>
  <c r="F1643" i="535"/>
  <c r="F1544" i="535"/>
  <c r="F1711" i="535"/>
  <c r="F1585" i="535"/>
  <c r="F1669" i="535"/>
  <c r="F1584" i="535"/>
  <c r="F1647" i="535"/>
  <c r="F1662" i="535"/>
  <c r="F1525" i="535"/>
  <c r="F1606" i="535"/>
  <c r="F1652" i="535"/>
  <c r="F1539" i="535"/>
  <c r="F1723" i="535"/>
  <c r="F1513" i="535"/>
  <c r="F1521" i="535"/>
  <c r="F1701" i="535"/>
  <c r="F1694" i="535"/>
  <c r="F1648" i="535"/>
  <c r="F1537" i="535"/>
  <c r="F1548" i="535"/>
  <c r="F1687" i="535"/>
  <c r="F1572" i="535"/>
  <c r="F1574" i="535"/>
  <c r="F1541" i="535"/>
  <c r="F1561" i="535"/>
  <c r="F1682" i="535"/>
  <c r="F1688" i="535"/>
  <c r="F1637" i="535"/>
  <c r="F1679" i="535"/>
  <c r="F1664" i="535"/>
  <c r="F1629" i="535"/>
  <c r="F1633" i="535"/>
  <c r="F1680" i="535"/>
  <c r="F1545" i="535"/>
  <c r="F1644" i="535"/>
  <c r="F1645" i="535"/>
  <c r="F1628" i="535"/>
  <c r="F1625" i="535"/>
  <c r="F1579" i="535"/>
  <c r="F1651" i="535"/>
  <c r="F1619" i="535"/>
  <c r="F1638" i="535"/>
  <c r="F1642" i="535"/>
  <c r="F1725" i="535"/>
  <c r="F1666" i="535"/>
  <c r="F1623" i="535"/>
  <c r="F1697" i="535"/>
  <c r="F1703" i="535"/>
  <c r="F1685" i="535"/>
  <c r="F1532" i="535"/>
  <c r="F1515" i="535"/>
  <c r="F1631" i="535"/>
  <c r="F1534" i="535"/>
  <c r="F1650" i="535"/>
  <c r="F1699" i="535"/>
  <c r="F1686" i="535"/>
  <c r="F1654" i="535"/>
  <c r="F1731" i="535"/>
  <c r="F1573" i="535"/>
  <c r="F1658" i="535"/>
  <c r="F1729" i="535"/>
  <c r="F1547" i="535"/>
  <c r="F1624" i="535"/>
  <c r="F1726" i="535"/>
  <c r="F1677" i="535"/>
  <c r="F1693" i="535"/>
  <c r="F1732" i="535"/>
  <c r="F1586" i="535"/>
  <c r="F1714" i="535"/>
  <c r="F1632" i="535"/>
  <c r="F1581" i="535"/>
  <c r="F1506" i="535"/>
  <c r="F1535" i="535"/>
  <c r="F1601" i="535"/>
  <c r="F1536" i="535"/>
  <c r="F1649" i="535"/>
  <c r="F1508" i="535"/>
  <c r="F1712" i="535"/>
  <c r="F1616" i="535"/>
  <c r="F1530" i="535"/>
  <c r="F1620" i="535"/>
  <c r="F1691" i="535"/>
  <c r="F1505" i="535"/>
  <c r="F1700" i="535"/>
  <c r="F1708" i="535"/>
  <c r="F1603" i="535"/>
  <c r="F1678" i="535"/>
  <c r="F1663" i="535"/>
  <c r="F1721" i="535"/>
  <c r="F1570" i="535"/>
  <c r="F1605" i="535"/>
  <c r="F1597" i="535"/>
  <c r="F1713" i="535"/>
  <c r="F1604" i="535"/>
  <c r="F1602" i="535"/>
  <c r="F1641" i="535"/>
  <c r="F1499" i="535"/>
  <c r="F1617" i="535"/>
  <c r="F1730" i="535"/>
  <c r="F1696" i="535"/>
  <c r="F1689" i="535"/>
  <c r="F1715" i="535"/>
  <c r="F1639" i="535"/>
  <c r="F1716" i="535"/>
  <c r="F1598" i="535"/>
  <c r="F1646" i="535"/>
  <c r="F1707" i="535"/>
  <c r="F1656" i="535"/>
  <c r="F1565" i="535"/>
  <c r="E84" i="533" l="1"/>
  <c r="E85" i="533"/>
  <c r="E86" i="533"/>
  <c r="E87" i="533"/>
  <c r="E88" i="533"/>
  <c r="E89" i="533"/>
  <c r="E90" i="533"/>
  <c r="E91" i="533"/>
  <c r="E83" i="533"/>
  <c r="L1084" i="531"/>
  <c r="L1086" i="531" s="1"/>
  <c r="M1084" i="531"/>
  <c r="N1084" i="531"/>
  <c r="N1086" i="531" s="1"/>
  <c r="O1084" i="531"/>
  <c r="P1084" i="531"/>
  <c r="P1086" i="531" s="1"/>
  <c r="L1085" i="531"/>
  <c r="M1085" i="531"/>
  <c r="N1085" i="531"/>
  <c r="O1085" i="531"/>
  <c r="P1085" i="531"/>
  <c r="L1082" i="531"/>
  <c r="M1082" i="531"/>
  <c r="N1082" i="531"/>
  <c r="O1082" i="531"/>
  <c r="P1082" i="531"/>
  <c r="L1081" i="531"/>
  <c r="L1083" i="531" s="1"/>
  <c r="M1081" i="531"/>
  <c r="M1083" i="531" s="1"/>
  <c r="N1081" i="531"/>
  <c r="O1081" i="531"/>
  <c r="P1081" i="531"/>
  <c r="L1079" i="531"/>
  <c r="M1079" i="531"/>
  <c r="N1079" i="531"/>
  <c r="O1079" i="531"/>
  <c r="P1079" i="531"/>
  <c r="L1078" i="531"/>
  <c r="L1080" i="531" s="1"/>
  <c r="M1078" i="531"/>
  <c r="N1078" i="531"/>
  <c r="N1080" i="531" s="1"/>
  <c r="O1078" i="531"/>
  <c r="O1080" i="531" s="1"/>
  <c r="P1078" i="531"/>
  <c r="P1080" i="531" s="1"/>
  <c r="L1076" i="531"/>
  <c r="M1076" i="531"/>
  <c r="N1076" i="531"/>
  <c r="O1076" i="531"/>
  <c r="P1076" i="531"/>
  <c r="L1075" i="531"/>
  <c r="M1075" i="531"/>
  <c r="N1075" i="531"/>
  <c r="O1075" i="531"/>
  <c r="P1075" i="531"/>
  <c r="O1077" i="531" l="1"/>
  <c r="N1083" i="531"/>
  <c r="M1086" i="531"/>
  <c r="M1077" i="531"/>
  <c r="O1086" i="531"/>
  <c r="M1080" i="531"/>
  <c r="O1083" i="531"/>
  <c r="P1083" i="531"/>
  <c r="P1077" i="531"/>
  <c r="N1077" i="531"/>
  <c r="L1077" i="531"/>
  <c r="D16" i="537" l="1"/>
</calcChain>
</file>

<file path=xl/sharedStrings.xml><?xml version="1.0" encoding="utf-8"?>
<sst xmlns="http://schemas.openxmlformats.org/spreadsheetml/2006/main" count="27107" uniqueCount="654">
  <si>
    <t>1.</t>
  </si>
  <si>
    <t>3.</t>
  </si>
  <si>
    <t>2.</t>
  </si>
  <si>
    <t>Salidas</t>
  </si>
  <si>
    <t>Entradas</t>
  </si>
  <si>
    <t>Total</t>
  </si>
  <si>
    <t>Saldo</t>
  </si>
  <si>
    <t>2012</t>
  </si>
  <si>
    <t>2013</t>
  </si>
  <si>
    <t>2014</t>
  </si>
  <si>
    <t>2015</t>
  </si>
  <si>
    <t>2016</t>
  </si>
  <si>
    <t>2017</t>
  </si>
  <si>
    <t>Año</t>
  </si>
  <si>
    <t>Colombiano</t>
  </si>
  <si>
    <t>Extranjero</t>
  </si>
  <si>
    <t>Movimientos</t>
  </si>
  <si>
    <t>Mujeres</t>
  </si>
  <si>
    <t>Hombres</t>
  </si>
  <si>
    <t>Total Movimientos</t>
  </si>
  <si>
    <t>Sin información</t>
  </si>
  <si>
    <t>0 a 4</t>
  </si>
  <si>
    <t>5 a 9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</si>
  <si>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</si>
  <si>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</si>
  <si>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</si>
  <si>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</si>
  <si>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</si>
  <si>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</si>
  <si>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</si>
  <si>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</si>
  <si>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</si>
  <si>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</si>
  <si>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</si>
  <si>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</si>
  <si>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</si>
  <si>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</si>
  <si>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a 84</t>
  </si>
  <si>
    <t>85 y mas</t>
  </si>
  <si>
    <t>Edad</t>
  </si>
  <si>
    <t>4.</t>
  </si>
  <si>
    <t>5.</t>
  </si>
  <si>
    <t>6.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</si>
  <si>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</si>
  <si>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</si>
  <si>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</si>
  <si>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</si>
  <si>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</si>
  <si>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</si>
  <si>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</si>
  <si>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</si>
  <si>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</si>
  <si>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</si>
  <si>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</si>
  <si>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</si>
  <si>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</t>
  </si>
  <si>
    <t>Índice</t>
  </si>
  <si>
    <t>Temporada Enero</t>
  </si>
  <si>
    <t>Semana Santa</t>
  </si>
  <si>
    <t>Mitad de año</t>
  </si>
  <si>
    <t>Semana de receso de octubre</t>
  </si>
  <si>
    <t>Temporada Diciembre</t>
  </si>
  <si>
    <t>Temporada alta</t>
  </si>
  <si>
    <t>Temporada baja</t>
  </si>
  <si>
    <t xml:space="preserve">  Temporada Enero</t>
  </si>
  <si>
    <t xml:space="preserve">  Semana Santa</t>
  </si>
  <si>
    <t xml:space="preserve">  Mitad de año</t>
  </si>
  <si>
    <t xml:space="preserve">  Semana de receso de octubre</t>
  </si>
  <si>
    <t xml:space="preserve">  Temporada Diciembre</t>
  </si>
  <si>
    <t>7.</t>
  </si>
  <si>
    <t>Medio de transporte</t>
  </si>
  <si>
    <t>Aéreo</t>
  </si>
  <si>
    <t>Terrestre</t>
  </si>
  <si>
    <t>Marítimo</t>
  </si>
  <si>
    <t>Fluvial</t>
  </si>
  <si>
    <t>Tipo de Movimiento</t>
  </si>
  <si>
    <t>8.</t>
  </si>
  <si>
    <t>Aeropuerto Alfonso Bonilla Aragón de Cali</t>
  </si>
  <si>
    <t>Aeropuerto Alfonso López Pumarejo de Valledupar</t>
  </si>
  <si>
    <t>Aeropuerto Alfredo Vásquez Cobo de Leticia</t>
  </si>
  <si>
    <t>Aeropuerto Almirante Padilla de Riohacha</t>
  </si>
  <si>
    <t>Aeropuerto Antonio Naríño de San Juan de Pasto</t>
  </si>
  <si>
    <t>Aeropuerto Base Militar Apiay</t>
  </si>
  <si>
    <t>Aeropuerto Camilo Daza de Cúcuta</t>
  </si>
  <si>
    <t>Aeropuerto El Dorado de Bogotá</t>
  </si>
  <si>
    <t>Aeropuerto El Edén de Armenia</t>
  </si>
  <si>
    <t>Aeropuerto Ernesto Cortissoz de Barranquilla</t>
  </si>
  <si>
    <t>Aeropuerto Gustavo Rojas Pinilla de San Andrés</t>
  </si>
  <si>
    <t>Aeropuerto José María Córdova de Rionegro</t>
  </si>
  <si>
    <t>Aeropuerto Matecaña de Pereira</t>
  </si>
  <si>
    <t>Aeropuerto Palonegro de Bucaramanga</t>
  </si>
  <si>
    <t>Aeropuerto Perales de Ibague</t>
  </si>
  <si>
    <t>Aeropuerto Rafael Núñez de Cartagena</t>
  </si>
  <si>
    <t>Aeropuerto Simón Bolívar de Santa Marta</t>
  </si>
  <si>
    <t>Muelle Internacional de Cartagena</t>
  </si>
  <si>
    <t>Puesto Aéreo de Tumaco</t>
  </si>
  <si>
    <t>Puesto de Control Maritímo Bahía Solano</t>
  </si>
  <si>
    <t>Puesto de Control Marítimo Juradó</t>
  </si>
  <si>
    <t>Puesto de Control No Habilitado (D 1770/15)</t>
  </si>
  <si>
    <t>Puesto Fluvial de Puerto Carreño</t>
  </si>
  <si>
    <t>Puesto Fluvial Puerto Inírida</t>
  </si>
  <si>
    <t>Puesto Fluvial Puerto Leguizamo - Putumayo</t>
  </si>
  <si>
    <t>Puesto Fluvial Rio Amazonas de Leticia</t>
  </si>
  <si>
    <t>Puesto Marítimo de Barranquilla</t>
  </si>
  <si>
    <t>Puesto Marítimo de Buenaventura</t>
  </si>
  <si>
    <t>Puesto Marítimo de Capurganá</t>
  </si>
  <si>
    <t>Puesto Marítimo de Coveñas</t>
  </si>
  <si>
    <t>Puesto Marítimo de Puerto Nuevo - La Guajira</t>
  </si>
  <si>
    <t>Puesto Marítimo de San Andrés</t>
  </si>
  <si>
    <t>Puesto Marítimo de Santa Marta</t>
  </si>
  <si>
    <t>Puesto Marítimo de Tumaco</t>
  </si>
  <si>
    <t>Puesto Marítimo de Turbo</t>
  </si>
  <si>
    <t>Puesto Marítimo Providencia</t>
  </si>
  <si>
    <t>Puesto Marítimo Puerto Simón Bolívar</t>
  </si>
  <si>
    <t>Puesto Migratorio de Chiles</t>
  </si>
  <si>
    <t>Puesto Migratorio de Cúcuta</t>
  </si>
  <si>
    <t>Puesto Migratorio de Rumichaca - Ipiales</t>
  </si>
  <si>
    <t>Puesto Migratorio de San Miguel</t>
  </si>
  <si>
    <t>Puesto Operativo de Maicao</t>
  </si>
  <si>
    <t>Puesto Terrestre de Arauca</t>
  </si>
  <si>
    <t>Puesto Terrestre de Capurganá</t>
  </si>
  <si>
    <t>Puesto terrestre de Leticia</t>
  </si>
  <si>
    <t>Puesto Terrestre de Paraguachón</t>
  </si>
  <si>
    <t>Puesto Terrestre de Puerto Carreño</t>
  </si>
  <si>
    <t>Puesto Terrestre de Puerto Inírida</t>
  </si>
  <si>
    <t>Puesto Terrestre de Puerto Santander</t>
  </si>
  <si>
    <t>Puesto terrestre en aeropuerto de Cúcuta</t>
  </si>
  <si>
    <t>Medio de Transporte</t>
  </si>
  <si>
    <t>Puesto de Control Migratorio</t>
  </si>
  <si>
    <t>Aeropuerto Benito Salas de Neiva</t>
  </si>
  <si>
    <t>Puesto Migratorio de Paraguachón</t>
  </si>
  <si>
    <t>Puesto Fluvial Rio Amazonas</t>
  </si>
  <si>
    <t>9.</t>
  </si>
  <si>
    <t>Mes del viaje</t>
  </si>
  <si>
    <t>Total medios de transporte</t>
  </si>
  <si>
    <t>Tipo de movimiento</t>
  </si>
  <si>
    <t>Salida</t>
  </si>
  <si>
    <t>Entrada</t>
  </si>
  <si>
    <t>Puente Internacional Simón Bolívar - Cúcuta</t>
  </si>
  <si>
    <t>Aeropuerto de Santa Marta</t>
  </si>
  <si>
    <t>Puente Internacional Puente Páez - Arauca</t>
  </si>
  <si>
    <t>Puesto Migratorio Puerto Santander - Norte de Santander</t>
  </si>
  <si>
    <t>Aeropuerto Enrique Olaya Herrera de Medellín</t>
  </si>
  <si>
    <t>Base Aérea Tolemaida</t>
  </si>
  <si>
    <t>10.</t>
  </si>
  <si>
    <t>11.</t>
  </si>
  <si>
    <t>Continente</t>
  </si>
  <si>
    <t>AMERICA DEL SUR</t>
  </si>
  <si>
    <t>AMERICA CENTRAL Y EL CARIBE</t>
  </si>
  <si>
    <t>AMERICA DEL NORTE</t>
  </si>
  <si>
    <t>AFRICA</t>
  </si>
  <si>
    <t>ASIA</t>
  </si>
  <si>
    <t>EUROPA</t>
  </si>
  <si>
    <t>OCEANIA</t>
  </si>
  <si>
    <t>ANTARTIDA</t>
  </si>
  <si>
    <t>No Aplica</t>
  </si>
  <si>
    <t>País</t>
  </si>
  <si>
    <t>DESCONOCIDO, RESERVADO, NO APLICA</t>
  </si>
  <si>
    <t>AFGANISTAN</t>
  </si>
  <si>
    <t>ALBANIA</t>
  </si>
  <si>
    <t>ALEMANIA</t>
  </si>
  <si>
    <t>ANDORRA</t>
  </si>
  <si>
    <t>ANGOLA</t>
  </si>
  <si>
    <t>ANTIGUA Y BARBUDA</t>
  </si>
  <si>
    <t>ANTILLAS NEERLANDESAS</t>
  </si>
  <si>
    <t>ARABIA SAUDITA</t>
  </si>
  <si>
    <t>ARGELIA</t>
  </si>
  <si>
    <t>ARGENTINA</t>
  </si>
  <si>
    <t>ARMENIA</t>
  </si>
  <si>
    <t>ARUBA</t>
  </si>
  <si>
    <t>AUSTRALIA</t>
  </si>
  <si>
    <t>AUSTRIA</t>
  </si>
  <si>
    <t>AZERBAIYAN</t>
  </si>
  <si>
    <t>BAHAMAS</t>
  </si>
  <si>
    <t>BAHREIN</t>
  </si>
  <si>
    <t>BANGLADESH</t>
  </si>
  <si>
    <t>BARBADOS</t>
  </si>
  <si>
    <t>BIELORRUSIA</t>
  </si>
  <si>
    <t>BELGICA</t>
  </si>
  <si>
    <t>BELICE</t>
  </si>
  <si>
    <t>BENIN</t>
  </si>
  <si>
    <t>BERMUDAS</t>
  </si>
  <si>
    <t>BOLIVIA</t>
  </si>
  <si>
    <t>BOSNIA</t>
  </si>
  <si>
    <t>BOTSWANA</t>
  </si>
  <si>
    <t>BRASIL</t>
  </si>
  <si>
    <t>BRUNEI</t>
  </si>
  <si>
    <t>BULGARIA</t>
  </si>
  <si>
    <t>BURKINA FASO</t>
  </si>
  <si>
    <t>BURUNDI</t>
  </si>
  <si>
    <t>BUTAN</t>
  </si>
  <si>
    <t>CABO VERDE</t>
  </si>
  <si>
    <t>ISLAS CAIMAN</t>
  </si>
  <si>
    <t>CAMBOYA</t>
  </si>
  <si>
    <t>CAMERUN</t>
  </si>
  <si>
    <t>CANADA</t>
  </si>
  <si>
    <t>CHAD</t>
  </si>
  <si>
    <t>CEUTA Y MELILLA</t>
  </si>
  <si>
    <t>COLOMBIA</t>
  </si>
  <si>
    <t>REPUBLICA DEL CONGO</t>
  </si>
  <si>
    <t>COMORAS</t>
  </si>
  <si>
    <t>ISLA BOUVET</t>
  </si>
  <si>
    <t>REPUBLICA DEMOCRATICA DEL CONGO</t>
  </si>
  <si>
    <t>COREA DEL SUR</t>
  </si>
  <si>
    <t>ISLAS MALVINAS</t>
  </si>
  <si>
    <t>COSTA DE MARFIL</t>
  </si>
  <si>
    <t>COSTA RICA</t>
  </si>
  <si>
    <t>CROACIA</t>
  </si>
  <si>
    <t>CUBA</t>
  </si>
  <si>
    <t>CURAZAO</t>
  </si>
  <si>
    <t>REPUBLICA CHECA</t>
  </si>
  <si>
    <t>CHILE</t>
  </si>
  <si>
    <t>CHINA</t>
  </si>
  <si>
    <t>TAIWAN</t>
  </si>
  <si>
    <t>CHIPRE</t>
  </si>
  <si>
    <t>DINAMARCA</t>
  </si>
  <si>
    <t>DJIBOUTI</t>
  </si>
  <si>
    <t>DOMINICA</t>
  </si>
  <si>
    <t>ECUADOR</t>
  </si>
  <si>
    <t>EGIPTO</t>
  </si>
  <si>
    <t>EL SALVADOR</t>
  </si>
  <si>
    <t>EMIRATOS ARABES UNIDOS</t>
  </si>
  <si>
    <t>ESPAÑA</t>
  </si>
  <si>
    <t>ERITREA</t>
  </si>
  <si>
    <t>ESLOVAQUIA</t>
  </si>
  <si>
    <t>ESLOVENIA</t>
  </si>
  <si>
    <t>ESTADOS UNIDOS</t>
  </si>
  <si>
    <t>ESTONIA</t>
  </si>
  <si>
    <t>ETIOPIA</t>
  </si>
  <si>
    <t>FIYI</t>
  </si>
  <si>
    <t>FILIPINAS</t>
  </si>
  <si>
    <t>FINLANDIA</t>
  </si>
  <si>
    <t>FRANCIA</t>
  </si>
  <si>
    <t>GABON</t>
  </si>
  <si>
    <t>GAMBIA</t>
  </si>
  <si>
    <t>GEORGIA</t>
  </si>
  <si>
    <t>GHANA</t>
  </si>
  <si>
    <t>GIBRALTAR</t>
  </si>
  <si>
    <t>GRANADA</t>
  </si>
  <si>
    <t>GRECIA</t>
  </si>
  <si>
    <t>GROENLANDIA</t>
  </si>
  <si>
    <t>GUATEMALA</t>
  </si>
  <si>
    <t>GUYANA</t>
  </si>
  <si>
    <t>GUINEA</t>
  </si>
  <si>
    <t>GUINEA ECUATORIAL</t>
  </si>
  <si>
    <t>GUINEA-BISSAU</t>
  </si>
  <si>
    <t>GUADALUPE</t>
  </si>
  <si>
    <t>GUAM</t>
  </si>
  <si>
    <t>GUAYANA FRANCESA</t>
  </si>
  <si>
    <t>HAITI</t>
  </si>
  <si>
    <t>HONDURAS</t>
  </si>
  <si>
    <t>HONG KONG</t>
  </si>
  <si>
    <t>HUNGRIA</t>
  </si>
  <si>
    <t>INDIA</t>
  </si>
  <si>
    <t>INDONESIA</t>
  </si>
  <si>
    <t>IRAQ</t>
  </si>
  <si>
    <t>IRAN</t>
  </si>
  <si>
    <t>IRLANDA</t>
  </si>
  <si>
    <t>ISLANDIA</t>
  </si>
  <si>
    <t>ISLA DE MAN</t>
  </si>
  <si>
    <t>ISLAS PITCAIRN</t>
  </si>
  <si>
    <t>ISRAEL</t>
  </si>
  <si>
    <t>ITALIA</t>
  </si>
  <si>
    <t>ISLA DE NAVIDAD</t>
  </si>
  <si>
    <t>ISLAS COOK</t>
  </si>
  <si>
    <t>ISLAS DEL CANAL</t>
  </si>
  <si>
    <t>ISLAS FEROE</t>
  </si>
  <si>
    <t>JAMAICA</t>
  </si>
  <si>
    <t>ISLAS MARIANAS DEL NORTE</t>
  </si>
  <si>
    <t>WALLIS Y FUTUNA</t>
  </si>
  <si>
    <t>ISLAS SALOMON</t>
  </si>
  <si>
    <t>JAPON</t>
  </si>
  <si>
    <t>JORDANIA</t>
  </si>
  <si>
    <t>KAZAJISTAN</t>
  </si>
  <si>
    <t>KENIA</t>
  </si>
  <si>
    <t>KIRIBATI</t>
  </si>
  <si>
    <t>KIRGUISTAN</t>
  </si>
  <si>
    <t>KUWAIT</t>
  </si>
  <si>
    <t>REPUBLICA DE KOSOVO</t>
  </si>
  <si>
    <t>LAOS</t>
  </si>
  <si>
    <t>LESOTHO</t>
  </si>
  <si>
    <t>LETONIA</t>
  </si>
  <si>
    <t>LITUANIA</t>
  </si>
  <si>
    <t>LIBANO</t>
  </si>
  <si>
    <t>LIBERIA</t>
  </si>
  <si>
    <t>LIBIA</t>
  </si>
  <si>
    <t>LIECHTENSTEIN</t>
  </si>
  <si>
    <t>LUXEMBURGO</t>
  </si>
  <si>
    <t>MACAO</t>
  </si>
  <si>
    <t>ARY MACEDONIA</t>
  </si>
  <si>
    <t>MADAGASCAR</t>
  </si>
  <si>
    <t>MALASIA</t>
  </si>
  <si>
    <t>MALAWI</t>
  </si>
  <si>
    <t>MALDIVAS</t>
  </si>
  <si>
    <t>MALI</t>
  </si>
  <si>
    <t>MALTA</t>
  </si>
  <si>
    <t>MARRUECOS</t>
  </si>
  <si>
    <t>ISLAS MARSHALL</t>
  </si>
  <si>
    <t>MAURICIO</t>
  </si>
  <si>
    <t>MAURITANIA</t>
  </si>
  <si>
    <t>MARTINICA</t>
  </si>
  <si>
    <t>MEXICO</t>
  </si>
  <si>
    <t>MAYOTTE</t>
  </si>
  <si>
    <t>MOLDAVIA</t>
  </si>
  <si>
    <t>MONACO</t>
  </si>
  <si>
    <t>MONGOLIA</t>
  </si>
  <si>
    <t>MONTENEGRO</t>
  </si>
  <si>
    <t>MONTSERRAT</t>
  </si>
  <si>
    <t>MICRONESIA</t>
  </si>
  <si>
    <t>MOZAMBIQUE</t>
  </si>
  <si>
    <t>MYANMAR</t>
  </si>
  <si>
    <t>NAURU</t>
  </si>
  <si>
    <t>NAMIBIA</t>
  </si>
  <si>
    <t>NEPAL</t>
  </si>
  <si>
    <t>NICARAGUA</t>
  </si>
  <si>
    <t>NIGERIA</t>
  </si>
  <si>
    <t>NIGER</t>
  </si>
  <si>
    <t>NIUE</t>
  </si>
  <si>
    <t>NORUEGA</t>
  </si>
  <si>
    <t>NUEVA CALEDONIA</t>
  </si>
  <si>
    <t>NUEVA ZELANDA</t>
  </si>
  <si>
    <t>OMAN</t>
  </si>
  <si>
    <t>PAISES BAJOS</t>
  </si>
  <si>
    <t>PAKISTAN</t>
  </si>
  <si>
    <t>PALAOS</t>
  </si>
  <si>
    <t>PANAMA</t>
  </si>
  <si>
    <t>PAPUA NUEVA GUINEA</t>
  </si>
  <si>
    <t>PARAGUAY</t>
  </si>
  <si>
    <t>PERU</t>
  </si>
  <si>
    <t>PALESTINA (ANP)</t>
  </si>
  <si>
    <t>POLONIA</t>
  </si>
  <si>
    <t>PORTUGAL</t>
  </si>
  <si>
    <t>POLINESIA FRANCESA</t>
  </si>
  <si>
    <t>PUERTO RICO</t>
  </si>
  <si>
    <t>QATAR</t>
  </si>
  <si>
    <t>REINO UNIDO</t>
  </si>
  <si>
    <t>REPUBLICA DOMINICANA</t>
  </si>
  <si>
    <t>REUNION</t>
  </si>
  <si>
    <t>COREA DEL NORTE</t>
  </si>
  <si>
    <t>RUMANIA</t>
  </si>
  <si>
    <t>RUSIA</t>
  </si>
  <si>
    <t>RWANDA</t>
  </si>
  <si>
    <t>SAHARA OCCIDENTAL</t>
  </si>
  <si>
    <t>SAN PEDRO Y MIQUELON</t>
  </si>
  <si>
    <t>SAN CRISTOBAL Y NIEVES</t>
  </si>
  <si>
    <t>SAMOA AMERICANA</t>
  </si>
  <si>
    <t>SAMOA</t>
  </si>
  <si>
    <t>SAN MARINO</t>
  </si>
  <si>
    <t>SAN VICENTE Y LAS GRANADINAS</t>
  </si>
  <si>
    <t>SANTA HELENA</t>
  </si>
  <si>
    <t>SANTA LUCIA</t>
  </si>
  <si>
    <t>CIUDAD DEL VATICANO</t>
  </si>
  <si>
    <t>SANTO TOME Y PRINCIPE</t>
  </si>
  <si>
    <t>SENEGAL</t>
  </si>
  <si>
    <t>SERBIA</t>
  </si>
  <si>
    <t>SVALBARD Y JAN MAYEN</t>
  </si>
  <si>
    <t>SEYCHELLES</t>
  </si>
  <si>
    <t>SIERRA LEONA</t>
  </si>
  <si>
    <t>SINGAPUR</t>
  </si>
  <si>
    <t>SIRIA</t>
  </si>
  <si>
    <t>SOMALIA</t>
  </si>
  <si>
    <t>SRI LANKA</t>
  </si>
  <si>
    <t>SUDAFRICA</t>
  </si>
  <si>
    <t>SUDAN</t>
  </si>
  <si>
    <t>SUECIA</t>
  </si>
  <si>
    <t>SUIZA</t>
  </si>
  <si>
    <t>SURINAM</t>
  </si>
  <si>
    <t>SWAZILANDIA</t>
  </si>
  <si>
    <t>TAYIKISTAN</t>
  </si>
  <si>
    <t>TAILANDIA</t>
  </si>
  <si>
    <t>TIBET</t>
  </si>
  <si>
    <t>TERRIT. BRITANICO EN ANTARTIDA</t>
  </si>
  <si>
    <t>TANZANIA</t>
  </si>
  <si>
    <t>TIMOR ORIENTAL</t>
  </si>
  <si>
    <t>TOGO</t>
  </si>
  <si>
    <t>TONGA</t>
  </si>
  <si>
    <t>TOKELAU</t>
  </si>
  <si>
    <t>TRINIDAD Y TOBAGO</t>
  </si>
  <si>
    <t>TUNEZ</t>
  </si>
  <si>
    <t>TURQUIA</t>
  </si>
  <si>
    <t>TUVALU</t>
  </si>
  <si>
    <t>TURKMENISTAN</t>
  </si>
  <si>
    <t>UCRANIA</t>
  </si>
  <si>
    <t>UGANDA</t>
  </si>
  <si>
    <t>UNION MYANMAR</t>
  </si>
  <si>
    <t>URUGUAY</t>
  </si>
  <si>
    <t>UZBEKISTAN</t>
  </si>
  <si>
    <t>VANUATU</t>
  </si>
  <si>
    <t>VENEZUELA</t>
  </si>
  <si>
    <t>VIETNAM</t>
  </si>
  <si>
    <t>ISLAS VIRGENES BRITANICAS</t>
  </si>
  <si>
    <t>ISLAS VIRGENES ESTADOUNIDENSES</t>
  </si>
  <si>
    <t>YEMEN</t>
  </si>
  <si>
    <t>YUGOSLAVIA</t>
  </si>
  <si>
    <t>ZAMBIA</t>
  </si>
  <si>
    <t>ZIMBABUE</t>
  </si>
  <si>
    <t>ANGUILA</t>
  </si>
  <si>
    <t>ISLAS TURCAS Y CAICOS</t>
  </si>
  <si>
    <t>YIBUTI</t>
  </si>
  <si>
    <t>PALESTINA</t>
  </si>
  <si>
    <t>LITHUANIA</t>
  </si>
  <si>
    <t>NACIONES UNIDAS</t>
  </si>
  <si>
    <t>REPUBLICA CENTROAFRICANA</t>
  </si>
  <si>
    <t>ANTILLAS HOLANDESAS</t>
  </si>
  <si>
    <t>NO APLICA</t>
  </si>
  <si>
    <t>TERRITORIOS AUSTRALES FRANCESES</t>
  </si>
  <si>
    <t>12.</t>
  </si>
  <si>
    <t>TURISMO</t>
  </si>
  <si>
    <t>TRABAJO</t>
  </si>
  <si>
    <t>TRIPULACION</t>
  </si>
  <si>
    <t>EVENTOS</t>
  </si>
  <si>
    <t>RESIDENCIA</t>
  </si>
  <si>
    <t>ESTUDIO</t>
  </si>
  <si>
    <t>OTROS</t>
  </si>
  <si>
    <t>Motivo de viaje</t>
  </si>
  <si>
    <t xml:space="preserve">Cuadro 1. </t>
  </si>
  <si>
    <t xml:space="preserve">Cuadro 2. </t>
  </si>
  <si>
    <t>Cuadro 3.</t>
  </si>
  <si>
    <t xml:space="preserve">Cuadro 4. </t>
  </si>
  <si>
    <t xml:space="preserve">Cuadro 5. </t>
  </si>
  <si>
    <t>Cuadro 6.</t>
  </si>
  <si>
    <t xml:space="preserve">Cuadro 7. </t>
  </si>
  <si>
    <t xml:space="preserve">Cuadro 8. </t>
  </si>
  <si>
    <t>Cuadro 9.</t>
  </si>
  <si>
    <t>Cuadro 10.</t>
  </si>
  <si>
    <t xml:space="preserve">Cuadro 11. </t>
  </si>
  <si>
    <t xml:space="preserve">Cuadro 12. </t>
  </si>
  <si>
    <t xml:space="preserve">Cuadro 13. </t>
  </si>
  <si>
    <t>13.</t>
  </si>
  <si>
    <t>Cuadro 14.</t>
  </si>
  <si>
    <t>14.</t>
  </si>
  <si>
    <t>15.</t>
  </si>
  <si>
    <t xml:space="preserve">Cuadro 15. </t>
  </si>
  <si>
    <t>Cuadro 16.</t>
  </si>
  <si>
    <t>Cuadro 17.</t>
  </si>
  <si>
    <t xml:space="preserve">Cuadro 18. </t>
  </si>
  <si>
    <t>Cuadro 19.</t>
  </si>
  <si>
    <t>20.</t>
  </si>
  <si>
    <t>19.</t>
  </si>
  <si>
    <t>18.</t>
  </si>
  <si>
    <t>17.</t>
  </si>
  <si>
    <t>16.</t>
  </si>
  <si>
    <t>21.</t>
  </si>
  <si>
    <t>22.</t>
  </si>
  <si>
    <t>23.</t>
  </si>
  <si>
    <t>24.</t>
  </si>
  <si>
    <t>25.</t>
  </si>
  <si>
    <t>26.</t>
  </si>
  <si>
    <t>27.</t>
  </si>
  <si>
    <t>Cuadro 20.</t>
  </si>
  <si>
    <t>Cuadro 21.</t>
  </si>
  <si>
    <t>Cuadro 22.</t>
  </si>
  <si>
    <t>Cuadro 23.</t>
  </si>
  <si>
    <t xml:space="preserve">Cuadro 24. </t>
  </si>
  <si>
    <t xml:space="preserve">Cuadro 25. </t>
  </si>
  <si>
    <t xml:space="preserve">Cuadro 26. </t>
  </si>
  <si>
    <t>Cuadro 27.</t>
  </si>
  <si>
    <r>
      <rPr>
        <b/>
        <sz val="8"/>
        <rFont val="Segoe UI"/>
        <family val="2"/>
      </rPr>
      <t xml:space="preserve">Fuente: </t>
    </r>
    <r>
      <rPr>
        <sz val="8"/>
        <rFont val="Segoe UI"/>
        <family val="2"/>
      </rPr>
      <t>UAEMC. Cálculos DANE</t>
    </r>
  </si>
  <si>
    <r>
      <rPr>
        <b/>
        <sz val="8"/>
        <rFont val="Segoe UI"/>
        <family val="2"/>
      </rPr>
      <t>Nota:</t>
    </r>
    <r>
      <rPr>
        <sz val="8"/>
        <rFont val="Segoe UI"/>
        <family val="2"/>
      </rPr>
      <t xml:space="preserve"> Esta tabla corresponde al agregado de registros con información válida para las variables consultadas. Es decir, se excluyen valores no válidos en el reporte.</t>
    </r>
  </si>
  <si>
    <r>
      <rPr>
        <b/>
        <sz val="9"/>
        <rFont val="Segoe UI"/>
        <family val="2"/>
      </rPr>
      <t xml:space="preserve">Fuente: </t>
    </r>
    <r>
      <rPr>
        <sz val="9"/>
        <rFont val="Segoe UI"/>
        <family val="2"/>
      </rPr>
      <t>UAEMC. Cálculos DANE</t>
    </r>
  </si>
  <si>
    <r>
      <rPr>
        <b/>
        <sz val="9"/>
        <rFont val="Segoe UI"/>
        <family val="2"/>
      </rPr>
      <t>Nota:</t>
    </r>
    <r>
      <rPr>
        <sz val="9"/>
        <rFont val="Segoe UI"/>
        <family val="2"/>
      </rPr>
      <t xml:space="preserve"> Esta tabla corresponde al agregado de registros con información válida para las variables consultadas. Es decir, se excluyen valores no válidos en el reporte.</t>
    </r>
  </si>
  <si>
    <t>Cuadro 28.</t>
  </si>
  <si>
    <t>29.</t>
  </si>
  <si>
    <t>Cuadro 29.</t>
  </si>
  <si>
    <t>30.</t>
  </si>
  <si>
    <t>Cuadro 30.</t>
  </si>
  <si>
    <t>Cuadro 31.</t>
  </si>
  <si>
    <t>31.</t>
  </si>
  <si>
    <t>32.</t>
  </si>
  <si>
    <t>Cuadro 32.</t>
  </si>
  <si>
    <t>33.</t>
  </si>
  <si>
    <t>Cuadro 33.</t>
  </si>
  <si>
    <t>34.</t>
  </si>
  <si>
    <t>Cuadro 34.</t>
  </si>
  <si>
    <t>35.</t>
  </si>
  <si>
    <t>36.</t>
  </si>
  <si>
    <t>Cuadro 35.</t>
  </si>
  <si>
    <t>Cuadro 36</t>
  </si>
  <si>
    <t>37.</t>
  </si>
  <si>
    <t>Cuadro 37</t>
  </si>
  <si>
    <t>38.</t>
  </si>
  <si>
    <t>Cuadro 38</t>
  </si>
  <si>
    <t>39.</t>
  </si>
  <si>
    <t>Cuadro 39</t>
  </si>
  <si>
    <t>40.</t>
  </si>
  <si>
    <t>Cuadro 40</t>
  </si>
  <si>
    <t xml:space="preserve"> 28.</t>
  </si>
  <si>
    <t>Sexo</t>
  </si>
  <si>
    <t>Motivo de Viaje</t>
  </si>
  <si>
    <t>TRIPULACIÓN</t>
  </si>
  <si>
    <t>ESTUDIOS</t>
  </si>
  <si>
    <t>AFGANISTÁN</t>
  </si>
  <si>
    <t>ÁFRICA</t>
  </si>
  <si>
    <t>AMÉRICA CENTRAL Y EL CARIBE</t>
  </si>
  <si>
    <t>AMÉRICA DEL SUR</t>
  </si>
  <si>
    <t>OCEANÍA</t>
  </si>
  <si>
    <t>AZERBAIYÁN</t>
  </si>
  <si>
    <t>BAHRÉIN</t>
  </si>
  <si>
    <t>BÉLGICA</t>
  </si>
  <si>
    <t>BENÍN</t>
  </si>
  <si>
    <t>BOTSUANA</t>
  </si>
  <si>
    <t>BUTÁN</t>
  </si>
  <si>
    <t>ISLAS CAIMÁN</t>
  </si>
  <si>
    <t>CAMERÚN</t>
  </si>
  <si>
    <t>CANADÁ</t>
  </si>
  <si>
    <t>AMÉRICA DEL NORTE</t>
  </si>
  <si>
    <t>REPÚBLICA DEL CONGO</t>
  </si>
  <si>
    <t>REPÚBLICA DEMOCRÁTICA DEL CONGO</t>
  </si>
  <si>
    <t>TAIWÁN</t>
  </si>
  <si>
    <t>EMIRATOS ÁRABES UNIDOS</t>
  </si>
  <si>
    <t>GABÓN</t>
  </si>
  <si>
    <t>GUINEA-BISÁU</t>
  </si>
  <si>
    <t>HAITÍ</t>
  </si>
  <si>
    <t>HUNGRÍA</t>
  </si>
  <si>
    <t>IRÁN</t>
  </si>
  <si>
    <t>ÅLAND</t>
  </si>
  <si>
    <t>ISLAS SALOMÓN</t>
  </si>
  <si>
    <t>JAPÓN</t>
  </si>
  <si>
    <t>KAZAJISTÁN</t>
  </si>
  <si>
    <t>KIRGUISTÁN</t>
  </si>
  <si>
    <t>LESOTO</t>
  </si>
  <si>
    <t>LÍBANO</t>
  </si>
  <si>
    <t>MÉXICO</t>
  </si>
  <si>
    <t>MÓNACO</t>
  </si>
  <si>
    <t>NÍGER</t>
  </si>
  <si>
    <t>OMÁN</t>
  </si>
  <si>
    <t>PAÍSES BAJOS</t>
  </si>
  <si>
    <t>PAKISTÁN</t>
  </si>
  <si>
    <t>PANAMÁ</t>
  </si>
  <si>
    <t>PAPÚA NUEVA GUINEA</t>
  </si>
  <si>
    <t>PERÚ</t>
  </si>
  <si>
    <t>REPÚBLICA DOMINICANA</t>
  </si>
  <si>
    <t>REUNIÓN</t>
  </si>
  <si>
    <t>RUANDA</t>
  </si>
  <si>
    <t>SAN PEDRO Y MIQUELÓN</t>
  </si>
  <si>
    <t>SAN CRISTÓBAL Y NIEVES</t>
  </si>
  <si>
    <t>SANTA LUCÍA</t>
  </si>
  <si>
    <t>SANTO TOMÉ Y PRÍNCIPE</t>
  </si>
  <si>
    <t>SUDÁFRICA</t>
  </si>
  <si>
    <t>SUAZILANDIA</t>
  </si>
  <si>
    <t>TAYIKISTÁN</t>
  </si>
  <si>
    <t>TERRITORIO BRITÁNICO DEL OCÉANO INDICO</t>
  </si>
  <si>
    <t>ANTÁRTIDA</t>
  </si>
  <si>
    <t>TÚNEZ</t>
  </si>
  <si>
    <t>TURQUÍA</t>
  </si>
  <si>
    <t>TURKMENISTÁN</t>
  </si>
  <si>
    <t>UZBEKISTÁN</t>
  </si>
  <si>
    <t>ISLAS VÍRGENES BRITÁNICAS</t>
  </si>
  <si>
    <t>ISLAS VÍRGENES ESTADOUNIDENSES</t>
  </si>
  <si>
    <t>REPÚBLICA CENTROAFRICANA</t>
  </si>
  <si>
    <t xml:space="preserve">Anuario de entradas y salidas de viajeros internacionales </t>
  </si>
  <si>
    <t>Cuadro 1. Número de entradas, salidas y saldos de movimientos internacionales desde y hacia Colombia
2012- 2018</t>
  </si>
  <si>
    <t>Actualizado el 20 de abril de 2020</t>
  </si>
  <si>
    <t>Anuario de entradas y salidas de viajeros internacionales
2012 - 2018</t>
  </si>
  <si>
    <t>CAPITULO 1. Caracterización general de las entradas y salidas internacionales de viajeros para el periodo 2012 - 2018</t>
  </si>
  <si>
    <t>Número de entradas, salidas y saldos de movimientos internacionales desde y hacia Colombia, 2012-2018</t>
  </si>
  <si>
    <t>Cuadro 2. Número de movimientos y saldos de movimientos internacionales de colombianos y extranjeros
2012 - 2018</t>
  </si>
  <si>
    <t>Cuadro 3. Número de entradas, salidas total y saldos de movimientos internacionales de todos los viajeros por sexo
2012 - 2018</t>
  </si>
  <si>
    <t>Cuadro 4. Número de entradas, salidas y total de movimientos internacionales de todos los viajeros, por sexo y edad
2012 - 2018</t>
  </si>
  <si>
    <t>Comando Aéreo Dorada - Caldas</t>
  </si>
  <si>
    <t>Puesto Migratorio Puerto Santander - Norte de S</t>
  </si>
  <si>
    <t>Total movimientos</t>
  </si>
  <si>
    <t>América del Sur</t>
  </si>
  <si>
    <t>América del Norte</t>
  </si>
  <si>
    <t>América Central</t>
  </si>
  <si>
    <t>Europa</t>
  </si>
  <si>
    <t>Asia</t>
  </si>
  <si>
    <t>Oceanía</t>
  </si>
  <si>
    <t>África</t>
  </si>
  <si>
    <t>Antártida</t>
  </si>
  <si>
    <t>No aplica</t>
  </si>
  <si>
    <t>REPUBLICA DE MACEDONIA</t>
  </si>
  <si>
    <t>Ã…LAND</t>
  </si>
  <si>
    <t>Cuadro 14. Número de entradas, salidas, total de movimientos internacionales de todos los viajeros por motivo del viaje y continente de origen o destino
2012 - 2018</t>
  </si>
  <si>
    <t>Cuadro 15. Número de entradas, salidas total y saldos de movimientos internacionales de Colombianos
2012 - 2018</t>
  </si>
  <si>
    <t>Cuadro 16. Número de entradas, salidas total y saldos de movimientos internacionales de Colombianos por sexo,
2012 - 2018</t>
  </si>
  <si>
    <t>Cuadro 13. Número de entradas, salidas y total de movimientos internacionales de todos los viajeros por motivo del viaje
2012 - 2018</t>
  </si>
  <si>
    <t>Cuadro 12. Número de entradas, salidas total y saldos de movimientos internacionales de todos los viajeros por país de origen o destino
2012 - 2018</t>
  </si>
  <si>
    <t>Cuadro 11. Número de entradas, salidas total y saldos de movimientos internacionales de todos los viajeros por continente de origen o destino
2012 - 2018</t>
  </si>
  <si>
    <t>Cuadro 10. Número de entradas, salidas y total de movimientos internacionales de todos los viajeros por Medio de transporte, PCM y temporadas especiales
2012 - 2018</t>
  </si>
  <si>
    <t>Cuadro 9. Número de entradas, salidas y total  de movimientos internacionales de todos los viajeros por medio de transporte, PCM y mes del viaje
2012 - 2018</t>
  </si>
  <si>
    <t>Cuadro 8. Número de entradas, salidas y total de movimientos internacionales de todos los viajeros por Puesto de Control Migratorio (PCM)
2012 - 2018</t>
  </si>
  <si>
    <t>Cuadro 7. Número de entradas, salidas y total de movimientos internacionales de todos los viajeros por Medio de transporte
2012 - 2018</t>
  </si>
  <si>
    <t>Cuadro 6. Número de entradas, salidas y total de movimientos internacionales de todos los viajeros por temporadas especiales y de vacaciones
2012 - 2018</t>
  </si>
  <si>
    <t>Cuadro 5. Número de entradas, salidas y total de movimientos internacionales de todos los viajeros por sexo y mes del viaje
2012 - 2018</t>
  </si>
  <si>
    <t>Cuadro 17. Número de entradas, salidas y total de movimientos internacionales de Colombianos por sexo y edad
2012 - 2018</t>
  </si>
  <si>
    <t>Cuadro 18. Número de entradas, salidas y total de movimientos internacionales de Colombianos por sexo y mes del viaje
2012 - 2018</t>
  </si>
  <si>
    <t>Cuadro 19. Número de entradas, salidas y total de movimientos internacionales de Colombianos por temporadas especiales y de vacaciones
2012 - 2018</t>
  </si>
  <si>
    <t>Cuadro 20. Número de entradas, salidas y total de movimientos internacionales de Colombianos por Medio de transporte
2012 - 2018</t>
  </si>
  <si>
    <t>Cuadro 21. Número de entradas, salidas y total de movimientos internacionales de Colombianos por Puesto de Control Migratorio (PCM)
2012 - 2018</t>
  </si>
  <si>
    <t>Cuadro 22. Número de entradas, salidas y total  de movimientos internacionales de Colombianos por medio de transporte, PCM y mes del viaje
2012 - 2018</t>
  </si>
  <si>
    <t>Total Aéreo</t>
  </si>
  <si>
    <t>Total Marítimo</t>
  </si>
  <si>
    <t>Cuadro 23. Número de entradas, salidas y total de movimientos internacionales de Colombianos por Medio de transporte, PCM y temporadas especiales
2012 - 2018</t>
  </si>
  <si>
    <t>Cuadro 24. Número de entradas, salidas total y saldos de movimientos internacionales de Colombianos por continente de origen o destino
2012 - 2018</t>
  </si>
  <si>
    <t>Cuadro 25. Número de entradas, salidas total y saldos de movimientos internacionales de Colombianos por país de origen o destino
2012 - 2018</t>
  </si>
  <si>
    <t>Cuadro 26. Número de entradas, salidas y total de movimientos internacionales de Colombianos por motivo del viaje
2012 - 2018</t>
  </si>
  <si>
    <t>Cuadro 27. Número de entradas, salidas, total de movimientos internacionales de Colombianos por motivo del viaje y continente de origen o destino
2012 - 2018</t>
  </si>
  <si>
    <t>Cuadro 28. Número de entradas, salidas total y saldos de movimientos internacionales de Extranjeros
2012 - 2018</t>
  </si>
  <si>
    <t>Cuadro 29. Número de entradas, salidas total y saldos de movimientos internacionales de Extrajeros por sexo
2012 - 2018</t>
  </si>
  <si>
    <t>Cuadro 30. Número de entradas, salidas y total de movimientos internacionales de Extranjeros por sexo y edad
2012 - 2018</t>
  </si>
  <si>
    <t>Cuadro 31. Número de entradas, salidas y total de movimientos internacionales de Extranjeros por sexo y mes del viaje
2012 - 2018</t>
  </si>
  <si>
    <t>Cuadro 32. Número de entradas, salidas y total de movimientos internacionales de Extranjeros por temporadas especiales y de vacaciones
2012 - 2018</t>
  </si>
  <si>
    <t>Cuadro 33. Número de entradas, salidas y total de movimientos internacionales de Extranjeros por Medio de transporte
2012 - 2018</t>
  </si>
  <si>
    <t>Cuadro 34. Número de entradas, salidas y total de movimientos internacionales de Extranjeros por Puesto de Control Migratorio (PCM)
2012 - 2018</t>
  </si>
  <si>
    <t>Cuadro 35. Número de entradas, salidas y total  de movimientos internacionales de Extranjeros por medio de transporte, PCM y mes del viaje
2012 - 2018</t>
  </si>
  <si>
    <t>Cuadro 36. Número de entradas, salidas y total de movimientos internacionales de Extranjeros por Medio de transporte, PCM y temporadas especiales
2012 - 2018</t>
  </si>
  <si>
    <t>Cuadro 37. Número de entradas, salidas total y saldos de movimientos internacionales de Extranjeros por continente de origen o destino
2012 - 2018</t>
  </si>
  <si>
    <t>Cuadro 38. Número de entradas, salidas total y saldos de movimientos internacionales de Extranjeros por país de origen o destino
2012 - 2018</t>
  </si>
  <si>
    <t>Cuadro 39. Número de entradas, salidas y total de movimientos internacionales de Extranjeros por motivo del viaje
2012 - 2018</t>
  </si>
  <si>
    <t>Cuadro 40. Número de entradas, salidas, total de movimientos internacionales de Extranjeros por motivo del viaje y continente de origen o destino
2012 - 2018</t>
  </si>
  <si>
    <t>Número de movimientos y saldos de movimientos internacionales de colombianos y extranjeros, 2012 - 2018</t>
  </si>
  <si>
    <t>Número de entradas, salidas total y saldos de movimientos internacionales de todos los viajeros por sexo, 2012 - 2018</t>
  </si>
  <si>
    <t>Número de entradas, salidas y total de movimientos internacionales de todos los viajeros, por sexo y edad, 2012 - 2018</t>
  </si>
  <si>
    <t>Número de entradas, salidas y total de movimientos internacionales de todos los viajeros por sexo y mes del viaje, 2012 - 2018</t>
  </si>
  <si>
    <t>Número de entradas, salidas y total de movimientos internacionales de todos los viajeros por temporadas especiales y de vacaciones, 2012 - 2018</t>
  </si>
  <si>
    <t>Número de entradas, salidas y total de movimientos internacionales de todos los viajeros por Medio de transporte, 2012 - 2018</t>
  </si>
  <si>
    <t>Número de entradas, salidas y total de movimientos internacionales de todos los viajeros por Puesto de Control Migratorio (PCM), 2012 - 2018</t>
  </si>
  <si>
    <t>Número de entradas, salidas y total de movimientos internacionales de todos los viajeros por medio de transporte, PCM y mes del viaje, 2012 - 2018</t>
  </si>
  <si>
    <t>Número de entradas, salidas y total de movimientos internacionales de todos los viajeros por Medio de transporte, PCM y temporadas especiales, 2012 - 2018</t>
  </si>
  <si>
    <t>Número de entradas, salidas total y saldos de movimientos internacionales de todos los viajeros por continente de origen o destino, 2012 - 2018</t>
  </si>
  <si>
    <t>Número de entradas, salidas total y saldos de movimientos internacionales de todos los viajeros por país de origen o destino, 2012 - 2018</t>
  </si>
  <si>
    <t>Número de entradas, salidas y total de movimientos internacionales de todos los viajeros por motivo del viaje, 2012 - 2018</t>
  </si>
  <si>
    <t>Número de entradas, salidas, total de movimientos internacionales de todos los viajeros por motivo del viaje y continente de origen o destino, 2012 - 2018</t>
  </si>
  <si>
    <t>CAPITULO 2. Caracterización general de las entradas y salidas de colombianos para el periodo 2012 - 2018</t>
  </si>
  <si>
    <t>Número de entradas, salidas total y saldos de movimientos internacionales de Colombianos, 2012 - 2018</t>
  </si>
  <si>
    <t>Número de entradas, salidas total y saldos de movimientos internacionales de Colombianos por sexo, 2012 - 2018</t>
  </si>
  <si>
    <t>Número de entradas, salidas y total de movimientos internacionales de Colombianos por sexo y edad, 2012 - 2018</t>
  </si>
  <si>
    <t>Número de entradas, salidas y total de movimientos internacionales de Colombianos por sexo y mes del viaje, 2012 - 2018</t>
  </si>
  <si>
    <t>Número de entradas, salidas y total de movimientos internacionales de Colombianos por temporadas especiales y de vacaciones, 2012 - 2018</t>
  </si>
  <si>
    <t>Número de entradas, salidas y total de movimientos internacionales de Colombianos por Medio de transporte, 2012 - 2018</t>
  </si>
  <si>
    <t>Número de entradas, salidas y total de movimientos internacionales de Colombianos por Puesto de Control Migratorio (PCM), 2012 - 2018</t>
  </si>
  <si>
    <t>Número de entradas, salidas y total  de movimientos internacionales de Colombianos por medio de transporte, PCM y mes del viaje, 2012 - 2018</t>
  </si>
  <si>
    <t>Número de entradas, salidas y total de movimientos internacionales de Colombianos por Medio de transporte, PCM y temporadas especiales, 2012 - 2018</t>
  </si>
  <si>
    <t>Número de entradas, salidas total y saldos de movimientos internacionales de Colombianos por continente de origen o destino, 2012 - 2018</t>
  </si>
  <si>
    <t>Número de entradas, salidas total y saldos de movimientos internacionales de Colombianos por país de origen o destino, 2012 - 2018</t>
  </si>
  <si>
    <t>Número de entradas, salidas y total de movimientos internacionales de Colombianos por motivo del viaje, 2012 - 2018</t>
  </si>
  <si>
    <t>Número de entradas, salidas, total de movimientos internacionales de Colombianos por motivo del viaje y continente de origen o destino, 2012 - 2018</t>
  </si>
  <si>
    <t>CAPITULO 3. Caracterización general de las entradas y salidas de Extranjeros para el periodo 2012 - 2018</t>
  </si>
  <si>
    <t>Número de entradas, salidas total y saldos de movimientos internacionales de Extranjeros, 2012 - 2018</t>
  </si>
  <si>
    <t>Número de entradas, salidas total y saldos de movimientos internacionales de Extrajeros por sexo, 2012 - 2018</t>
  </si>
  <si>
    <t>Número de entradas, salidas y total de movimientos internacionales de Extranjeros por sexo y edad, 2012 - 2018</t>
  </si>
  <si>
    <t>Número de entradas, salidas y total de movimientos internacionales de Extranjeros por sexo y mes del viaje, 2012 - 2018</t>
  </si>
  <si>
    <t>Número de entradas, salidas y total de movimientos internacionales de Extranjeros por temporadas especiales y de vacaciones, 2012 - 2018</t>
  </si>
  <si>
    <t>Número de entradas, salidas y total de movimientos internacionales de Extranjeros por Medio de transporte, 2012 - 2018</t>
  </si>
  <si>
    <t>Número de entradas, salidas y total de movimientos internacionales de Extranjeros por Puesto de Control Migratorio (PCM), 2012 - 2018</t>
  </si>
  <si>
    <t>Número de entradas, salidas y total  de movimientos internacionales de Extranjeros por medio de transporte, PCM y mes del viaje, 2012 - 2018</t>
  </si>
  <si>
    <t>Número de entradas, salidas y total de movimientos internacionales de Extranjeros por Medio de transporte, PCM y temporadas especiales, 2012 - 2018</t>
  </si>
  <si>
    <t>Número de entradas, salidas total y saldos de movimientos internacionales de Extranjeros por continente de origen o destino, 2012 - 2018</t>
  </si>
  <si>
    <t>Número de entradas, salidas total y saldos de movimientos internacionales de Extranjeros por país de origen o destino, 2012 - 2018</t>
  </si>
  <si>
    <t>Número de entradas, salidas y total de movimientos internacionales de Extranjeros por motivo del viaje, 2012 - 2018</t>
  </si>
  <si>
    <t>Número de entradas, salidas, total de movimientos internacionales de Extranjeros por motivo del viaje y continente de origen o destino, 2012 - 2018</t>
  </si>
  <si>
    <t>Aeropuerto Eldorado de Bogotá</t>
  </si>
  <si>
    <t>Aeropuerto Vanguardia de Villavicencio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</si>
</sst>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 * #,##0.00_ ;_ * \-#,##0.00_ ;_ * &quot;-&quot;??_ ;_ @_ "/>
    <numFmt numFmtId="165" formatCode="_-* #,##0.00\ _P_t_s_-;\-* #,##0.00\ _P_t_s_-;_-* &quot;-&quot;??\ _P_t_s_-;_-@_-"/>
    <numFmt numFmtId="166" formatCode="_-* #,##0.00\ [$€]_-;\-* #,##0.00\ [$€]_-;_-* &quot;-&quot;??\ [$€]_-;_-@_-"/>
    <numFmt numFmtId="167" formatCode="_-* #,##0\ _P_t_s_-;\-* #,##0\ _P_t_s_-;_-* &quot;-&quot;??\ _P_t_s_-;_-@_-"/>
    <numFmt numFmtId="168" formatCode="_-* #,##0_-;\-* #,##0_-;_-* &quot;-&quot;??_-;_-@_-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Segoe UI"/>
      <family val="2"/>
      <charset val="204"/>
    </font>
    <font>
      <b/>
      <sz val="9"/>
      <name val="Segoe UI"/>
      <family val="2"/>
    </font>
    <font>
      <sz val="9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12"/>
      <name val="Segoe UI"/>
      <family val="2"/>
    </font>
    <font>
      <b/>
      <u/>
      <sz val="10"/>
      <color indexed="12"/>
      <name val="Segoe U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0"/>
      <color theme="4" tint="-0.249977111117893"/>
      <name val="Arial"/>
      <family val="2"/>
    </font>
    <font>
      <sz val="9"/>
      <color rgb="FFFF0000"/>
      <name val="Arial"/>
      <family val="2"/>
    </font>
    <font>
      <sz val="9"/>
      <color rgb="FF000000"/>
      <name val="Segoe UI"/>
      <family val="2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9"/>
      <color rgb="FF000000"/>
      <name val="Arial"/>
      <family val="2"/>
    </font>
    <font>
      <b/>
      <sz val="9"/>
      <color rgb="FF000000"/>
      <name val="Segoe UI"/>
      <family val="2"/>
    </font>
    <font>
      <sz val="10"/>
      <color theme="4" tint="-0.249977111117893"/>
      <name val="Segoe UI"/>
      <family val="2"/>
    </font>
    <font>
      <b/>
      <sz val="10"/>
      <color rgb="FFB6004B"/>
      <name val="Segoe UI"/>
      <family val="2"/>
    </font>
    <font>
      <sz val="10"/>
      <color rgb="FFB6004B"/>
      <name val="Segoe UI"/>
      <family val="2"/>
    </font>
    <font>
      <b/>
      <sz val="14"/>
      <color theme="0"/>
      <name val="Segoe UI"/>
      <family val="2"/>
    </font>
    <font>
      <b/>
      <sz val="14"/>
      <color theme="0"/>
      <name val="Segoe UI"/>
      <family val="2"/>
      <charset val="204"/>
    </font>
    <font>
      <sz val="10"/>
      <name val="Arial"/>
      <family val="2"/>
    </font>
    <font>
      <sz val="10"/>
      <name val="Arial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441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20" fillId="20" borderId="12" applyNumberFormat="0" applyAlignment="0" applyProtection="0"/>
    <xf numFmtId="0" fontId="21" fillId="0" borderId="13" applyNumberFormat="0" applyFill="0" applyAlignment="0" applyProtection="0"/>
    <xf numFmtId="0" fontId="22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23" fillId="27" borderId="12" applyNumberFormat="0" applyAlignment="0" applyProtection="0"/>
    <xf numFmtId="166" fontId="3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4" fillId="28" borderId="0" applyNumberFormat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2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0" borderId="14" applyNumberFormat="0" applyFont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6" fillId="20" borderId="1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" fillId="0" borderId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41" fillId="0" borderId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 applyNumberFormat="0" applyFill="0" applyBorder="0" applyAlignment="0" applyProtection="0"/>
    <xf numFmtId="0" fontId="41" fillId="0" borderId="0"/>
    <xf numFmtId="165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42" fillId="0" borderId="0"/>
    <xf numFmtId="165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</cellStyleXfs>
  <cellXfs count="1082">
    <xf numFmtId="0" fontId="0" fillId="0" borderId="0" xfId="0"/>
    <xf numFmtId="0" fontId="6" fillId="0" borderId="0" xfId="0" applyFont="1" applyFill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0" fillId="31" borderId="0" xfId="0" applyFill="1"/>
    <xf numFmtId="0" fontId="29" fillId="31" borderId="0" xfId="0" applyFont="1" applyFill="1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/>
    </xf>
    <xf numFmtId="0" fontId="4" fillId="0" borderId="0" xfId="31" applyFill="1" applyBorder="1" applyAlignment="1" applyProtection="1"/>
    <xf numFmtId="0" fontId="30" fillId="0" borderId="0" xfId="0" applyFont="1" applyFill="1" applyBorder="1"/>
    <xf numFmtId="0" fontId="6" fillId="0" borderId="0" xfId="0" applyFont="1"/>
    <xf numFmtId="0" fontId="6" fillId="0" borderId="0" xfId="0" applyFont="1" applyBorder="1"/>
    <xf numFmtId="0" fontId="5" fillId="0" borderId="0" xfId="0" applyFont="1" applyFill="1" applyBorder="1" applyAlignment="1"/>
    <xf numFmtId="0" fontId="0" fillId="0" borderId="0" xfId="0" applyAlignment="1">
      <alignment wrapText="1"/>
    </xf>
    <xf numFmtId="0" fontId="6" fillId="0" borderId="0" xfId="0" applyFont="1" applyFill="1" applyAlignment="1">
      <alignment wrapText="1"/>
    </xf>
    <xf numFmtId="0" fontId="6" fillId="0" borderId="0" xfId="0" applyFont="1" applyAlignment="1">
      <alignment vertical="center"/>
    </xf>
    <xf numFmtId="0" fontId="30" fillId="0" borderId="0" xfId="0" applyFont="1"/>
    <xf numFmtId="0" fontId="12" fillId="0" borderId="0" xfId="0" applyFont="1" applyFill="1" applyBorder="1"/>
    <xf numFmtId="0" fontId="11" fillId="0" borderId="0" xfId="0" applyFont="1" applyFill="1" applyBorder="1" applyAlignment="1">
      <alignment horizontal="left"/>
    </xf>
    <xf numFmtId="3" fontId="31" fillId="0" borderId="1" xfId="76" applyNumberFormat="1" applyFont="1" applyFill="1" applyBorder="1" applyAlignment="1">
      <alignment vertical="center" wrapText="1"/>
    </xf>
    <xf numFmtId="3" fontId="31" fillId="0" borderId="2" xfId="76" applyNumberFormat="1" applyFont="1" applyFill="1" applyBorder="1" applyAlignment="1">
      <alignment vertical="center" wrapText="1"/>
    </xf>
    <xf numFmtId="3" fontId="31" fillId="0" borderId="2" xfId="78" applyNumberFormat="1" applyFont="1" applyFill="1" applyBorder="1" applyAlignment="1">
      <alignment horizontal="center" vertical="center" wrapText="1"/>
    </xf>
    <xf numFmtId="3" fontId="31" fillId="0" borderId="3" xfId="78" applyNumberFormat="1" applyFont="1" applyFill="1" applyBorder="1" applyAlignment="1">
      <alignment horizontal="center" vertical="center" wrapText="1"/>
    </xf>
    <xf numFmtId="3" fontId="31" fillId="0" borderId="0" xfId="80" applyNumberFormat="1" applyFont="1" applyFill="1" applyBorder="1" applyAlignment="1">
      <alignment horizontal="left" vertical="top" wrapText="1"/>
    </xf>
    <xf numFmtId="3" fontId="31" fillId="0" borderId="0" xfId="86" applyNumberFormat="1" applyFont="1" applyFill="1" applyBorder="1" applyAlignment="1">
      <alignment horizontal="right" vertical="top"/>
    </xf>
    <xf numFmtId="3" fontId="31" fillId="0" borderId="4" xfId="86" applyNumberFormat="1" applyFont="1" applyFill="1" applyBorder="1" applyAlignment="1">
      <alignment horizontal="right" vertical="top"/>
    </xf>
    <xf numFmtId="3" fontId="31" fillId="0" borderId="0" xfId="82" applyNumberFormat="1" applyFont="1" applyFill="1" applyBorder="1" applyAlignment="1">
      <alignment horizontal="left" vertical="top" wrapText="1"/>
    </xf>
    <xf numFmtId="3" fontId="31" fillId="0" borderId="0" xfId="88" applyNumberFormat="1" applyFont="1" applyFill="1" applyBorder="1" applyAlignment="1">
      <alignment horizontal="right" vertical="top"/>
    </xf>
    <xf numFmtId="3" fontId="31" fillId="0" borderId="4" xfId="88" applyNumberFormat="1" applyFont="1" applyFill="1" applyBorder="1" applyAlignment="1">
      <alignment horizontal="right" vertical="top"/>
    </xf>
    <xf numFmtId="3" fontId="31" fillId="0" borderId="5" xfId="82" applyNumberFormat="1" applyFont="1" applyFill="1" applyBorder="1" applyAlignment="1">
      <alignment horizontal="left" vertical="top" wrapText="1"/>
    </xf>
    <xf numFmtId="3" fontId="31" fillId="0" borderId="5" xfId="88" applyNumberFormat="1" applyFont="1" applyFill="1" applyBorder="1" applyAlignment="1">
      <alignment horizontal="right" vertical="top"/>
    </xf>
    <xf numFmtId="3" fontId="31" fillId="0" borderId="6" xfId="88" applyNumberFormat="1" applyFont="1" applyFill="1" applyBorder="1" applyAlignment="1">
      <alignment horizontal="right" vertical="top"/>
    </xf>
    <xf numFmtId="3" fontId="31" fillId="0" borderId="7" xfId="82" applyNumberFormat="1" applyFont="1" applyFill="1" applyBorder="1" applyAlignment="1">
      <alignment horizontal="left" vertical="top" wrapText="1"/>
    </xf>
    <xf numFmtId="3" fontId="31" fillId="0" borderId="7" xfId="88" applyNumberFormat="1" applyFont="1" applyFill="1" applyBorder="1" applyAlignment="1">
      <alignment horizontal="right" vertical="top"/>
    </xf>
    <xf numFmtId="3" fontId="31" fillId="0" borderId="8" xfId="88" applyNumberFormat="1" applyFont="1" applyFill="1" applyBorder="1" applyAlignment="1">
      <alignment horizontal="right" vertical="top"/>
    </xf>
    <xf numFmtId="3" fontId="31" fillId="0" borderId="7" xfId="84" applyNumberFormat="1" applyFont="1" applyFill="1" applyBorder="1" applyAlignment="1">
      <alignment horizontal="left" vertical="top" wrapText="1"/>
    </xf>
    <xf numFmtId="3" fontId="31" fillId="0" borderId="7" xfId="90" applyNumberFormat="1" applyFont="1" applyFill="1" applyBorder="1" applyAlignment="1">
      <alignment horizontal="right" vertical="top"/>
    </xf>
    <xf numFmtId="3" fontId="31" fillId="0" borderId="8" xfId="90" applyNumberFormat="1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/>
    <xf numFmtId="3" fontId="31" fillId="0" borderId="9" xfId="76" applyNumberFormat="1" applyFont="1" applyFill="1" applyBorder="1" applyAlignment="1">
      <alignment vertical="center" wrapText="1"/>
    </xf>
    <xf numFmtId="3" fontId="31" fillId="0" borderId="5" xfId="76" applyNumberFormat="1" applyFont="1" applyFill="1" applyBorder="1" applyAlignment="1">
      <alignment vertical="center" wrapText="1"/>
    </xf>
    <xf numFmtId="3" fontId="31" fillId="0" borderId="5" xfId="78" applyNumberFormat="1" applyFont="1" applyFill="1" applyBorder="1" applyAlignment="1">
      <alignment horizontal="center" vertical="center" wrapText="1"/>
    </xf>
    <xf numFmtId="3" fontId="31" fillId="0" borderId="6" xfId="78" applyNumberFormat="1" applyFont="1" applyFill="1" applyBorder="1" applyAlignment="1">
      <alignment horizontal="center" vertical="center" wrapText="1"/>
    </xf>
    <xf numFmtId="3" fontId="31" fillId="0" borderId="5" xfId="80" applyNumberFormat="1" applyFont="1" applyFill="1" applyBorder="1" applyAlignment="1">
      <alignment horizontal="left" vertical="center" wrapText="1"/>
    </xf>
    <xf numFmtId="3" fontId="31" fillId="0" borderId="5" xfId="86" applyNumberFormat="1" applyFont="1" applyFill="1" applyBorder="1" applyAlignment="1">
      <alignment horizontal="right" vertical="center"/>
    </xf>
    <xf numFmtId="3" fontId="31" fillId="0" borderId="6" xfId="86" applyNumberFormat="1" applyFont="1" applyFill="1" applyBorder="1" applyAlignment="1">
      <alignment horizontal="right" vertical="center"/>
    </xf>
    <xf numFmtId="3" fontId="31" fillId="0" borderId="0" xfId="82" applyNumberFormat="1" applyFont="1" applyFill="1" applyBorder="1" applyAlignment="1">
      <alignment horizontal="left" vertical="center" wrapText="1"/>
    </xf>
    <xf numFmtId="3" fontId="31" fillId="0" borderId="0" xfId="88" applyNumberFormat="1" applyFont="1" applyFill="1" applyBorder="1" applyAlignment="1">
      <alignment horizontal="right" vertical="center"/>
    </xf>
    <xf numFmtId="3" fontId="31" fillId="0" borderId="4" xfId="88" applyNumberFormat="1" applyFont="1" applyFill="1" applyBorder="1" applyAlignment="1">
      <alignment horizontal="right" vertical="center"/>
    </xf>
    <xf numFmtId="3" fontId="31" fillId="0" borderId="5" xfId="82" applyNumberFormat="1" applyFont="1" applyFill="1" applyBorder="1" applyAlignment="1">
      <alignment horizontal="left" vertical="center" wrapText="1"/>
    </xf>
    <xf numFmtId="3" fontId="31" fillId="0" borderId="5" xfId="88" applyNumberFormat="1" applyFont="1" applyFill="1" applyBorder="1" applyAlignment="1">
      <alignment horizontal="right" vertical="center"/>
    </xf>
    <xf numFmtId="3" fontId="31" fillId="0" borderId="6" xfId="88" applyNumberFormat="1" applyFont="1" applyFill="1" applyBorder="1" applyAlignment="1">
      <alignment horizontal="right" vertical="center"/>
    </xf>
    <xf numFmtId="3" fontId="31" fillId="0" borderId="7" xfId="82" applyNumberFormat="1" applyFont="1" applyFill="1" applyBorder="1" applyAlignment="1">
      <alignment horizontal="left" vertical="center" wrapText="1"/>
    </xf>
    <xf numFmtId="3" fontId="31" fillId="0" borderId="7" xfId="88" applyNumberFormat="1" applyFont="1" applyFill="1" applyBorder="1" applyAlignment="1">
      <alignment horizontal="right" vertical="center"/>
    </xf>
    <xf numFmtId="3" fontId="31" fillId="0" borderId="8" xfId="88" applyNumberFormat="1" applyFont="1" applyFill="1" applyBorder="1" applyAlignment="1">
      <alignment horizontal="right" vertical="center"/>
    </xf>
    <xf numFmtId="3" fontId="31" fillId="0" borderId="7" xfId="84" applyNumberFormat="1" applyFont="1" applyFill="1" applyBorder="1" applyAlignment="1">
      <alignment horizontal="left" vertical="center" wrapText="1"/>
    </xf>
    <xf numFmtId="3" fontId="31" fillId="0" borderId="7" xfId="90" applyNumberFormat="1" applyFont="1" applyFill="1" applyBorder="1" applyAlignment="1">
      <alignment horizontal="right" vertical="center"/>
    </xf>
    <xf numFmtId="3" fontId="31" fillId="0" borderId="8" xfId="90" applyNumberFormat="1" applyFont="1" applyFill="1" applyBorder="1" applyAlignment="1">
      <alignment horizontal="right" vertical="center"/>
    </xf>
    <xf numFmtId="3" fontId="31" fillId="0" borderId="10" xfId="84" applyNumberFormat="1" applyFont="1" applyFill="1" applyBorder="1" applyAlignment="1">
      <alignment horizontal="left" vertical="top" wrapText="1"/>
    </xf>
    <xf numFmtId="3" fontId="31" fillId="0" borderId="0" xfId="84" applyNumberFormat="1" applyFont="1" applyFill="1" applyBorder="1" applyAlignment="1">
      <alignment horizontal="left" vertical="top" wrapText="1"/>
    </xf>
    <xf numFmtId="3" fontId="31" fillId="0" borderId="0" xfId="90" applyNumberFormat="1" applyFont="1" applyFill="1" applyBorder="1" applyAlignment="1">
      <alignment horizontal="right" vertical="top"/>
    </xf>
    <xf numFmtId="0" fontId="12" fillId="0" borderId="0" xfId="0" applyFont="1" applyFill="1" applyBorder="1" applyAlignment="1">
      <alignment vertical="center"/>
    </xf>
    <xf numFmtId="0" fontId="13" fillId="0" borderId="0" xfId="0" applyFont="1"/>
    <xf numFmtId="3" fontId="31" fillId="0" borderId="17" xfId="93" applyNumberFormat="1" applyFont="1" applyFill="1" applyBorder="1" applyAlignment="1">
      <alignment horizontal="center" vertical="center" wrapText="1"/>
    </xf>
    <xf numFmtId="3" fontId="31" fillId="0" borderId="18" xfId="93" applyNumberFormat="1" applyFont="1" applyFill="1" applyBorder="1" applyAlignment="1">
      <alignment horizontal="center" vertical="center" wrapText="1"/>
    </xf>
    <xf numFmtId="3" fontId="31" fillId="0" borderId="5" xfId="80" applyNumberFormat="1" applyFont="1" applyFill="1" applyBorder="1" applyAlignment="1">
      <alignment horizontal="left" vertical="top" wrapText="1"/>
    </xf>
    <xf numFmtId="3" fontId="31" fillId="0" borderId="5" xfId="86" applyNumberFormat="1" applyFont="1" applyFill="1" applyBorder="1" applyAlignment="1">
      <alignment horizontal="right" vertical="top"/>
    </xf>
    <xf numFmtId="3" fontId="31" fillId="0" borderId="6" xfId="86" applyNumberFormat="1" applyFont="1" applyFill="1" applyBorder="1" applyAlignment="1">
      <alignment horizontal="right" vertical="top"/>
    </xf>
    <xf numFmtId="3" fontId="31" fillId="0" borderId="19" xfId="93" applyNumberFormat="1" applyFont="1" applyFill="1" applyBorder="1" applyAlignment="1">
      <alignment horizontal="center" vertical="center" wrapText="1"/>
    </xf>
    <xf numFmtId="3" fontId="31" fillId="0" borderId="20" xfId="93" applyNumberFormat="1" applyFont="1" applyFill="1" applyBorder="1" applyAlignment="1">
      <alignment horizontal="center" vertical="center" wrapText="1"/>
    </xf>
    <xf numFmtId="3" fontId="31" fillId="0" borderId="10" xfId="80" applyNumberFormat="1" applyFont="1" applyFill="1" applyBorder="1" applyAlignment="1">
      <alignment horizontal="left" vertical="top" wrapText="1"/>
    </xf>
    <xf numFmtId="3" fontId="31" fillId="0" borderId="10" xfId="82" applyNumberFormat="1" applyFont="1" applyFill="1" applyBorder="1" applyAlignment="1">
      <alignment horizontal="left" vertical="top" wrapText="1"/>
    </xf>
    <xf numFmtId="3" fontId="31" fillId="0" borderId="11" xfId="84" applyNumberFormat="1" applyFont="1" applyFill="1" applyBorder="1" applyAlignment="1">
      <alignment horizontal="left" vertical="top" wrapText="1"/>
    </xf>
    <xf numFmtId="3" fontId="31" fillId="0" borderId="9" xfId="80" applyNumberFormat="1" applyFont="1" applyFill="1" applyBorder="1" applyAlignment="1">
      <alignment horizontal="left" vertical="top" wrapText="1"/>
    </xf>
    <xf numFmtId="3" fontId="31" fillId="0" borderId="9" xfId="84" applyNumberFormat="1" applyFont="1" applyFill="1" applyBorder="1" applyAlignment="1">
      <alignment horizontal="left" vertical="top" wrapText="1"/>
    </xf>
    <xf numFmtId="3" fontId="31" fillId="0" borderId="5" xfId="84" applyNumberFormat="1" applyFont="1" applyFill="1" applyBorder="1" applyAlignment="1">
      <alignment horizontal="left" vertical="top" wrapText="1"/>
    </xf>
    <xf numFmtId="3" fontId="31" fillId="0" borderId="5" xfId="90" applyNumberFormat="1" applyFont="1" applyFill="1" applyBorder="1" applyAlignment="1">
      <alignment horizontal="right" vertical="top"/>
    </xf>
    <xf numFmtId="0" fontId="12" fillId="0" borderId="6" xfId="0" applyFont="1" applyFill="1" applyBorder="1"/>
    <xf numFmtId="0" fontId="15" fillId="0" borderId="1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2" fillId="0" borderId="4" xfId="0" applyFont="1" applyFill="1" applyBorder="1" applyAlignment="1">
      <alignment vertical="center"/>
    </xf>
    <xf numFmtId="0" fontId="15" fillId="0" borderId="0" xfId="0" applyFont="1" applyBorder="1" applyAlignment="1">
      <alignment vertical="center" wrapText="1"/>
    </xf>
    <xf numFmtId="0" fontId="12" fillId="0" borderId="4" xfId="0" applyFont="1" applyFill="1" applyBorder="1"/>
    <xf numFmtId="0" fontId="12" fillId="0" borderId="11" xfId="0" applyFont="1" applyFill="1" applyBorder="1"/>
    <xf numFmtId="0" fontId="12" fillId="0" borderId="7" xfId="0" applyFont="1" applyFill="1" applyBorder="1"/>
    <xf numFmtId="0" fontId="13" fillId="0" borderId="8" xfId="0" applyFont="1" applyBorder="1"/>
    <xf numFmtId="0" fontId="13" fillId="0" borderId="0" xfId="0" applyFont="1" applyBorder="1"/>
    <xf numFmtId="3" fontId="31" fillId="0" borderId="17" xfId="93" applyNumberFormat="1" applyFont="1" applyFill="1" applyBorder="1" applyAlignment="1">
      <alignment horizontal="center" wrapText="1"/>
    </xf>
    <xf numFmtId="3" fontId="31" fillId="0" borderId="18" xfId="93" applyNumberFormat="1" applyFont="1" applyFill="1" applyBorder="1" applyAlignment="1">
      <alignment horizontal="center" wrapText="1"/>
    </xf>
    <xf numFmtId="0" fontId="12" fillId="0" borderId="8" xfId="0" applyFont="1" applyFill="1" applyBorder="1"/>
    <xf numFmtId="0" fontId="12" fillId="0" borderId="5" xfId="0" applyFont="1" applyFill="1" applyBorder="1"/>
    <xf numFmtId="0" fontId="13" fillId="0" borderId="7" xfId="0" applyFont="1" applyBorder="1"/>
    <xf numFmtId="3" fontId="31" fillId="0" borderId="1" xfId="76" applyNumberFormat="1" applyFont="1" applyFill="1" applyBorder="1" applyAlignment="1">
      <alignment horizontal="left" wrapText="1"/>
    </xf>
    <xf numFmtId="3" fontId="31" fillId="0" borderId="2" xfId="78" applyNumberFormat="1" applyFont="1" applyFill="1" applyBorder="1" applyAlignment="1">
      <alignment horizontal="center" wrapText="1"/>
    </xf>
    <xf numFmtId="3" fontId="31" fillId="0" borderId="3" xfId="78" applyNumberFormat="1" applyFont="1" applyFill="1" applyBorder="1" applyAlignment="1">
      <alignment horizontal="center" wrapText="1"/>
    </xf>
    <xf numFmtId="3" fontId="31" fillId="0" borderId="10" xfId="80" applyNumberFormat="1" applyFont="1" applyFill="1" applyBorder="1" applyAlignment="1">
      <alignment horizontal="left" vertical="top" wrapText="1" indent="2"/>
    </xf>
    <xf numFmtId="3" fontId="31" fillId="0" borderId="10" xfId="82" applyNumberFormat="1" applyFont="1" applyFill="1" applyBorder="1" applyAlignment="1">
      <alignment horizontal="left" vertical="top" wrapText="1" indent="2"/>
    </xf>
    <xf numFmtId="3" fontId="31" fillId="0" borderId="6" xfId="90" applyNumberFormat="1" applyFont="1" applyFill="1" applyBorder="1" applyAlignment="1">
      <alignment horizontal="right" vertical="top"/>
    </xf>
    <xf numFmtId="0" fontId="15" fillId="0" borderId="4" xfId="0" applyFont="1" applyBorder="1" applyAlignment="1">
      <alignment vertical="center"/>
    </xf>
    <xf numFmtId="0" fontId="11" fillId="32" borderId="7" xfId="0" applyFont="1" applyFill="1" applyBorder="1" applyAlignment="1">
      <alignment horizontal="left"/>
    </xf>
    <xf numFmtId="0" fontId="11" fillId="32" borderId="7" xfId="0" applyFont="1" applyFill="1" applyBorder="1" applyAlignment="1"/>
    <xf numFmtId="3" fontId="31" fillId="0" borderId="19" xfId="93" applyNumberFormat="1" applyFont="1" applyFill="1" applyBorder="1" applyAlignment="1">
      <alignment horizontal="center" wrapText="1"/>
    </xf>
    <xf numFmtId="3" fontId="31" fillId="0" borderId="20" xfId="93" applyNumberFormat="1" applyFont="1" applyFill="1" applyBorder="1" applyAlignment="1">
      <alignment horizontal="center" wrapText="1"/>
    </xf>
    <xf numFmtId="3" fontId="31" fillId="0" borderId="5" xfId="76" applyNumberFormat="1" applyFont="1" applyFill="1" applyBorder="1" applyAlignment="1">
      <alignment wrapText="1"/>
    </xf>
    <xf numFmtId="3" fontId="31" fillId="0" borderId="0" xfId="95" applyNumberFormat="1" applyFont="1" applyFill="1" applyBorder="1" applyAlignment="1">
      <alignment horizontal="center"/>
    </xf>
    <xf numFmtId="3" fontId="31" fillId="0" borderId="0" xfId="76" applyNumberFormat="1" applyFont="1" applyFill="1" applyBorder="1" applyAlignment="1">
      <alignment horizontal="left" wrapText="1"/>
    </xf>
    <xf numFmtId="0" fontId="12" fillId="0" borderId="9" xfId="0" applyFont="1" applyFill="1" applyBorder="1" applyAlignment="1">
      <alignment vertical="center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5" xfId="63" applyNumberFormat="1" applyFont="1" applyFill="1" applyBorder="1" applyAlignment="1">
      <alignment horizontal="right" vertical="center"/>
    </xf>
    <xf numFmtId="3" fontId="31" fillId="0" borderId="2" xfId="95" applyNumberFormat="1" applyFont="1" applyFill="1" applyBorder="1" applyAlignment="1">
      <alignment horizontal="center"/>
    </xf>
    <xf numFmtId="3" fontId="31" fillId="0" borderId="3" xfId="95" applyNumberFormat="1" applyFont="1" applyFill="1" applyBorder="1" applyAlignment="1">
      <alignment horizontal="center" vertical="center"/>
    </xf>
    <xf numFmtId="3" fontId="31" fillId="0" borderId="4" xfId="90" applyNumberFormat="1" applyFont="1" applyFill="1" applyBorder="1" applyAlignment="1">
      <alignment horizontal="right" vertical="center"/>
    </xf>
    <xf numFmtId="3" fontId="31" fillId="0" borderId="2" xfId="96" applyNumberFormat="1" applyFont="1" applyFill="1" applyBorder="1" applyAlignment="1">
      <alignment horizontal="left" vertical="top" wrapText="1"/>
    </xf>
    <xf numFmtId="0" fontId="12" fillId="0" borderId="2" xfId="0" applyFont="1" applyFill="1" applyBorder="1"/>
    <xf numFmtId="3" fontId="31" fillId="0" borderId="2" xfId="97" applyNumberFormat="1" applyFont="1" applyFill="1" applyBorder="1" applyAlignment="1">
      <alignment horizontal="right" vertical="top"/>
    </xf>
    <xf numFmtId="3" fontId="31" fillId="0" borderId="0" xfId="90" applyNumberFormat="1" applyFont="1" applyFill="1" applyBorder="1" applyAlignment="1">
      <alignment horizontal="right" vertical="center"/>
    </xf>
    <xf numFmtId="0" fontId="32" fillId="33" borderId="5" xfId="0" applyFont="1" applyFill="1" applyBorder="1" applyAlignment="1">
      <alignment horizontal="center" vertical="center" wrapText="1"/>
    </xf>
    <xf numFmtId="0" fontId="32" fillId="33" borderId="6" xfId="0" applyFont="1" applyFill="1" applyBorder="1" applyAlignment="1">
      <alignment horizontal="center" vertical="center" wrapText="1"/>
    </xf>
    <xf numFmtId="3" fontId="31" fillId="0" borderId="9" xfId="55" applyNumberFormat="1" applyFont="1" applyFill="1" applyBorder="1" applyAlignment="1">
      <alignment horizontal="left" vertical="center" wrapText="1"/>
    </xf>
    <xf numFmtId="3" fontId="31" fillId="0" borderId="5" xfId="61" applyNumberFormat="1" applyFont="1" applyFill="1" applyBorder="1" applyAlignment="1">
      <alignment horizontal="right" vertical="center"/>
    </xf>
    <xf numFmtId="3" fontId="31" fillId="0" borderId="6" xfId="61" applyNumberFormat="1" applyFont="1" applyFill="1" applyBorder="1" applyAlignment="1">
      <alignment horizontal="right" vertical="center"/>
    </xf>
    <xf numFmtId="3" fontId="31" fillId="0" borderId="10" xfId="57" applyNumberFormat="1" applyFont="1" applyFill="1" applyBorder="1" applyAlignment="1">
      <alignment horizontal="left" vertical="center" wrapText="1"/>
    </xf>
    <xf numFmtId="3" fontId="31" fillId="0" borderId="0" xfId="63" applyNumberFormat="1" applyFont="1" applyFill="1" applyBorder="1" applyAlignment="1">
      <alignment horizontal="right" vertical="center"/>
    </xf>
    <xf numFmtId="3" fontId="31" fillId="0" borderId="4" xfId="63" applyNumberFormat="1" applyFont="1" applyFill="1" applyBorder="1" applyAlignment="1">
      <alignment horizontal="right" vertical="center"/>
    </xf>
    <xf numFmtId="3" fontId="31" fillId="0" borderId="11" xfId="59" applyNumberFormat="1" applyFont="1" applyFill="1" applyBorder="1" applyAlignment="1">
      <alignment horizontal="left" vertical="center" wrapText="1"/>
    </xf>
    <xf numFmtId="3" fontId="31" fillId="0" borderId="7" xfId="65" applyNumberFormat="1" applyFont="1" applyFill="1" applyBorder="1" applyAlignment="1">
      <alignment horizontal="right" vertical="center"/>
    </xf>
    <xf numFmtId="3" fontId="31" fillId="0" borderId="8" xfId="65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 applyProtection="1">
      <alignment horizontal="center" vertical="center"/>
    </xf>
    <xf numFmtId="3" fontId="31" fillId="0" borderId="11" xfId="59" applyNumberFormat="1" applyFont="1" applyFill="1" applyBorder="1" applyAlignment="1">
      <alignment vertical="center" wrapText="1"/>
    </xf>
    <xf numFmtId="3" fontId="31" fillId="0" borderId="7" xfId="59" applyNumberFormat="1" applyFont="1" applyFill="1" applyBorder="1" applyAlignment="1">
      <alignment horizontal="left" vertical="center" wrapText="1"/>
    </xf>
    <xf numFmtId="3" fontId="31" fillId="0" borderId="0" xfId="59" applyNumberFormat="1" applyFont="1" applyFill="1" applyBorder="1" applyAlignment="1">
      <alignment horizontal="left" vertical="center" wrapText="1"/>
    </xf>
    <xf numFmtId="3" fontId="31" fillId="0" borderId="0" xfId="65" applyNumberFormat="1" applyFont="1" applyFill="1" applyBorder="1" applyAlignment="1">
      <alignment horizontal="right" vertical="center"/>
    </xf>
    <xf numFmtId="3" fontId="31" fillId="0" borderId="6" xfId="63" applyNumberFormat="1" applyFont="1" applyFill="1" applyBorder="1" applyAlignment="1">
      <alignment horizontal="right" vertical="center"/>
    </xf>
    <xf numFmtId="0" fontId="12" fillId="0" borderId="9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3" fontId="31" fillId="0" borderId="5" xfId="55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3" fontId="31" fillId="0" borderId="7" xfId="57" applyNumberFormat="1" applyFont="1" applyFill="1" applyBorder="1" applyAlignment="1">
      <alignment horizontal="left" vertical="center" wrapText="1"/>
    </xf>
    <xf numFmtId="3" fontId="31" fillId="0" borderId="7" xfId="63" applyNumberFormat="1" applyFont="1" applyFill="1" applyBorder="1" applyAlignment="1">
      <alignment horizontal="right" vertical="center"/>
    </xf>
    <xf numFmtId="3" fontId="31" fillId="0" borderId="8" xfId="63" applyNumberFormat="1" applyFont="1" applyFill="1" applyBorder="1" applyAlignment="1">
      <alignment horizontal="right" vertical="center"/>
    </xf>
    <xf numFmtId="3" fontId="31" fillId="0" borderId="0" xfId="51" applyNumberFormat="1" applyFont="1" applyFill="1" applyBorder="1" applyAlignment="1">
      <alignment vertical="center" wrapText="1"/>
    </xf>
    <xf numFmtId="3" fontId="31" fillId="0" borderId="0" xfId="68" applyNumberFormat="1" applyFont="1" applyFill="1" applyBorder="1" applyAlignment="1">
      <alignment horizontal="center" vertical="center" wrapText="1"/>
    </xf>
    <xf numFmtId="3" fontId="31" fillId="0" borderId="0" xfId="57" applyNumberFormat="1" applyFont="1" applyFill="1" applyBorder="1" applyAlignment="1">
      <alignment vertical="center" wrapText="1"/>
    </xf>
    <xf numFmtId="3" fontId="31" fillId="0" borderId="9" xfId="58" applyNumberFormat="1" applyFont="1" applyFill="1" applyBorder="1" applyAlignment="1">
      <alignment vertical="center"/>
    </xf>
    <xf numFmtId="3" fontId="31" fillId="0" borderId="10" xfId="58" applyNumberFormat="1" applyFont="1" applyFill="1" applyBorder="1" applyAlignment="1">
      <alignment vertical="center"/>
    </xf>
    <xf numFmtId="3" fontId="31" fillId="0" borderId="10" xfId="57" applyNumberFormat="1" applyFont="1" applyFill="1" applyBorder="1" applyAlignment="1">
      <alignment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32" fillId="33" borderId="9" xfId="0" applyFont="1" applyFill="1" applyBorder="1" applyAlignment="1">
      <alignment horizontal="center" vertical="center" wrapText="1"/>
    </xf>
    <xf numFmtId="3" fontId="31" fillId="0" borderId="0" xfId="53" applyNumberFormat="1" applyFont="1" applyFill="1" applyBorder="1" applyAlignment="1">
      <alignment vertical="center" wrapText="1"/>
    </xf>
    <xf numFmtId="3" fontId="31" fillId="0" borderId="6" xfId="62" applyNumberFormat="1" applyFont="1" applyFill="1" applyBorder="1" applyAlignment="1">
      <alignment horizontal="right" vertical="center"/>
    </xf>
    <xf numFmtId="3" fontId="31" fillId="0" borderId="0" xfId="61" applyNumberFormat="1" applyFont="1" applyFill="1" applyBorder="1" applyAlignment="1">
      <alignment horizontal="right" vertical="center"/>
    </xf>
    <xf numFmtId="3" fontId="31" fillId="0" borderId="4" xfId="64" applyNumberFormat="1" applyFont="1" applyFill="1" applyBorder="1" applyAlignment="1">
      <alignment horizontal="right" vertical="center"/>
    </xf>
    <xf numFmtId="3" fontId="31" fillId="0" borderId="4" xfId="73" applyNumberFormat="1" applyFont="1" applyFill="1" applyBorder="1" applyAlignment="1">
      <alignment horizontal="right" vertical="center"/>
    </xf>
    <xf numFmtId="3" fontId="31" fillId="0" borderId="4" xfId="74" applyNumberFormat="1" applyFont="1" applyFill="1" applyBorder="1" applyAlignment="1">
      <alignment horizontal="right" vertical="center"/>
    </xf>
    <xf numFmtId="3" fontId="31" fillId="0" borderId="8" xfId="66" applyNumberFormat="1" applyFont="1" applyFill="1" applyBorder="1" applyAlignment="1">
      <alignment horizontal="right" vertical="center"/>
    </xf>
    <xf numFmtId="3" fontId="31" fillId="0" borderId="0" xfId="55" applyNumberFormat="1" applyFont="1" applyFill="1" applyBorder="1" applyAlignment="1">
      <alignment vertical="center" wrapText="1"/>
    </xf>
    <xf numFmtId="3" fontId="31" fillId="0" borderId="5" xfId="61" applyNumberFormat="1" applyFont="1" applyFill="1" applyBorder="1" applyAlignment="1">
      <alignment horizontal="right" vertical="center" wrapText="1"/>
    </xf>
    <xf numFmtId="3" fontId="31" fillId="0" borderId="6" xfId="62" applyNumberFormat="1" applyFont="1" applyFill="1" applyBorder="1" applyAlignment="1">
      <alignment horizontal="right" vertical="center" wrapText="1"/>
    </xf>
    <xf numFmtId="3" fontId="31" fillId="0" borderId="0" xfId="63" applyNumberFormat="1" applyFont="1" applyFill="1" applyBorder="1" applyAlignment="1">
      <alignment horizontal="right" vertical="center" wrapText="1"/>
    </xf>
    <xf numFmtId="3" fontId="31" fillId="0" borderId="4" xfId="64" applyNumberFormat="1" applyFont="1" applyFill="1" applyBorder="1" applyAlignment="1">
      <alignment horizontal="right" vertical="center" wrapText="1"/>
    </xf>
    <xf numFmtId="3" fontId="31" fillId="0" borderId="4" xfId="73" applyNumberFormat="1" applyFont="1" applyFill="1" applyBorder="1" applyAlignment="1">
      <alignment horizontal="right" vertical="center" wrapText="1"/>
    </xf>
    <xf numFmtId="0" fontId="12" fillId="0" borderId="0" xfId="0" applyFont="1" applyBorder="1"/>
    <xf numFmtId="3" fontId="31" fillId="0" borderId="4" xfId="74" applyNumberFormat="1" applyFont="1" applyFill="1" applyBorder="1" applyAlignment="1">
      <alignment horizontal="right" vertical="center" wrapText="1"/>
    </xf>
    <xf numFmtId="3" fontId="31" fillId="0" borderId="7" xfId="65" applyNumberFormat="1" applyFont="1" applyFill="1" applyBorder="1" applyAlignment="1">
      <alignment horizontal="right" vertical="center" wrapText="1"/>
    </xf>
    <xf numFmtId="3" fontId="31" fillId="0" borderId="8" xfId="66" applyNumberFormat="1" applyFont="1" applyFill="1" applyBorder="1" applyAlignment="1">
      <alignment horizontal="right" vertical="center" wrapText="1"/>
    </xf>
    <xf numFmtId="3" fontId="31" fillId="0" borderId="10" xfId="55" applyNumberFormat="1" applyFont="1" applyFill="1" applyBorder="1" applyAlignment="1">
      <alignment vertical="center" wrapText="1"/>
    </xf>
    <xf numFmtId="0" fontId="32" fillId="33" borderId="1" xfId="0" applyFont="1" applyFill="1" applyBorder="1" applyAlignment="1">
      <alignment horizontal="center" vertical="center" wrapText="1"/>
    </xf>
    <xf numFmtId="0" fontId="32" fillId="33" borderId="2" xfId="0" applyFont="1" applyFill="1" applyBorder="1" applyAlignment="1">
      <alignment horizontal="center" vertical="center" wrapText="1"/>
    </xf>
    <xf numFmtId="0" fontId="32" fillId="33" borderId="3" xfId="0" applyFont="1" applyFill="1" applyBorder="1" applyAlignment="1">
      <alignment horizontal="center" vertical="center" wrapText="1"/>
    </xf>
    <xf numFmtId="3" fontId="32" fillId="0" borderId="0" xfId="0" applyNumberFormat="1" applyFont="1" applyBorder="1" applyAlignment="1">
      <alignment horizontal="right" vertical="center"/>
    </xf>
    <xf numFmtId="3" fontId="32" fillId="0" borderId="0" xfId="0" applyNumberFormat="1" applyFont="1" applyBorder="1" applyAlignment="1">
      <alignment vertical="center"/>
    </xf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Alignment="1">
      <alignment vertical="center"/>
    </xf>
    <xf numFmtId="49" fontId="12" fillId="0" borderId="0" xfId="0" applyNumberFormat="1" applyFont="1" applyBorder="1" applyAlignment="1">
      <alignment horizontal="left" vertical="top"/>
    </xf>
    <xf numFmtId="0" fontId="33" fillId="0" borderId="0" xfId="0" applyFont="1"/>
    <xf numFmtId="0" fontId="12" fillId="0" borderId="9" xfId="0" applyFont="1" applyBorder="1" applyAlignment="1">
      <alignment horizontal="center" vertical="center"/>
    </xf>
    <xf numFmtId="3" fontId="31" fillId="0" borderId="10" xfId="59" applyNumberFormat="1" applyFont="1" applyFill="1" applyBorder="1" applyAlignment="1">
      <alignment horizontal="left" vertical="center" wrapText="1"/>
    </xf>
    <xf numFmtId="3" fontId="31" fillId="0" borderId="0" xfId="66" applyNumberFormat="1" applyFont="1" applyFill="1" applyBorder="1" applyAlignment="1">
      <alignment horizontal="right" vertical="center"/>
    </xf>
    <xf numFmtId="3" fontId="31" fillId="0" borderId="9" xfId="57" applyNumberFormat="1" applyFont="1" applyFill="1" applyBorder="1" applyAlignment="1">
      <alignment horizontal="left" vertical="center" wrapText="1"/>
    </xf>
    <xf numFmtId="3" fontId="31" fillId="0" borderId="10" xfId="55" applyNumberFormat="1" applyFont="1" applyFill="1" applyBorder="1" applyAlignment="1">
      <alignment horizontal="left" vertical="center" wrapText="1"/>
    </xf>
    <xf numFmtId="3" fontId="31" fillId="0" borderId="4" xfId="61" applyNumberFormat="1" applyFont="1" applyFill="1" applyBorder="1" applyAlignment="1">
      <alignment horizontal="right" vertical="center"/>
    </xf>
    <xf numFmtId="0" fontId="32" fillId="33" borderId="1" xfId="0" applyFont="1" applyFill="1" applyBorder="1" applyAlignment="1">
      <alignment horizontal="left" vertical="center" wrapText="1"/>
    </xf>
    <xf numFmtId="3" fontId="31" fillId="0" borderId="2" xfId="53" applyNumberFormat="1" applyFont="1" applyFill="1" applyBorder="1" applyAlignment="1">
      <alignment horizontal="center" vertical="top" wrapText="1"/>
    </xf>
    <xf numFmtId="3" fontId="31" fillId="0" borderId="2" xfId="53" applyNumberFormat="1" applyFont="1" applyFill="1" applyBorder="1" applyAlignment="1">
      <alignment horizontal="center" vertical="center" wrapText="1"/>
    </xf>
    <xf numFmtId="3" fontId="31" fillId="0" borderId="3" xfId="53" applyNumberFormat="1" applyFont="1" applyFill="1" applyBorder="1" applyAlignment="1">
      <alignment horizontal="center" vertical="center" wrapText="1"/>
    </xf>
    <xf numFmtId="3" fontId="31" fillId="0" borderId="0" xfId="55" applyNumberFormat="1" applyFont="1" applyFill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0" fontId="32" fillId="33" borderId="0" xfId="0" applyFont="1" applyFill="1" applyBorder="1" applyAlignment="1">
      <alignment vertical="center" wrapText="1"/>
    </xf>
    <xf numFmtId="0" fontId="13" fillId="0" borderId="0" xfId="0" applyNumberFormat="1" applyFont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12" fillId="0" borderId="9" xfId="0" applyFont="1" applyFill="1" applyBorder="1"/>
    <xf numFmtId="3" fontId="31" fillId="0" borderId="17" xfId="68" applyNumberFormat="1" applyFont="1" applyFill="1" applyBorder="1" applyAlignment="1">
      <alignment horizontal="center" vertical="center" wrapText="1"/>
    </xf>
    <xf numFmtId="3" fontId="31" fillId="0" borderId="18" xfId="68" applyNumberFormat="1" applyFont="1" applyFill="1" applyBorder="1" applyAlignment="1">
      <alignment horizontal="center" vertical="center" wrapText="1"/>
    </xf>
    <xf numFmtId="3" fontId="31" fillId="0" borderId="19" xfId="68" applyNumberFormat="1" applyFont="1" applyFill="1" applyBorder="1" applyAlignment="1">
      <alignment horizontal="center" vertical="center" wrapText="1"/>
    </xf>
    <xf numFmtId="3" fontId="31" fillId="0" borderId="20" xfId="68" applyNumberFormat="1" applyFont="1" applyFill="1" applyBorder="1" applyAlignment="1">
      <alignment horizontal="center" vertical="center" wrapText="1"/>
    </xf>
    <xf numFmtId="3" fontId="31" fillId="0" borderId="0" xfId="57" applyNumberFormat="1" applyFont="1" applyFill="1" applyBorder="1" applyAlignment="1">
      <alignment horizontal="left" vertical="center"/>
    </xf>
    <xf numFmtId="3" fontId="31" fillId="0" borderId="1" xfId="51" applyNumberFormat="1" applyFont="1" applyFill="1" applyBorder="1" applyAlignment="1">
      <alignment horizontal="center" vertical="center" wrapText="1"/>
    </xf>
    <xf numFmtId="3" fontId="31" fillId="0" borderId="2" xfId="51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3" fontId="31" fillId="0" borderId="9" xfId="51" applyNumberFormat="1" applyFont="1" applyFill="1" applyBorder="1" applyAlignment="1">
      <alignment horizontal="center" vertical="center" wrapText="1"/>
    </xf>
    <xf numFmtId="3" fontId="31" fillId="0" borderId="5" xfId="51" applyNumberFormat="1" applyFont="1" applyFill="1" applyBorder="1" applyAlignment="1">
      <alignment horizontal="center" vertical="center" wrapText="1"/>
    </xf>
    <xf numFmtId="3" fontId="31" fillId="0" borderId="5" xfId="53" applyNumberFormat="1" applyFont="1" applyFill="1" applyBorder="1" applyAlignment="1">
      <alignment horizontal="center" vertical="center" wrapText="1"/>
    </xf>
    <xf numFmtId="3" fontId="31" fillId="0" borderId="6" xfId="53" applyNumberFormat="1" applyFont="1" applyFill="1" applyBorder="1" applyAlignment="1">
      <alignment horizontal="center" vertical="center" wrapText="1"/>
    </xf>
    <xf numFmtId="0" fontId="33" fillId="0" borderId="0" xfId="0" applyFont="1" applyFill="1" applyBorder="1"/>
    <xf numFmtId="3" fontId="31" fillId="0" borderId="4" xfId="65" applyNumberFormat="1" applyFont="1" applyFill="1" applyBorder="1" applyAlignment="1">
      <alignment horizontal="right" vertical="center"/>
    </xf>
    <xf numFmtId="3" fontId="31" fillId="0" borderId="1" xfId="51" applyNumberFormat="1" applyFont="1" applyFill="1" applyBorder="1" applyAlignment="1">
      <alignment horizontal="left" vertical="center" wrapText="1"/>
    </xf>
    <xf numFmtId="3" fontId="31" fillId="0" borderId="9" xfId="51" applyNumberFormat="1" applyFont="1" applyFill="1" applyBorder="1" applyAlignment="1">
      <alignment vertical="center" wrapText="1"/>
    </xf>
    <xf numFmtId="3" fontId="31" fillId="0" borderId="21" xfId="53" applyNumberFormat="1" applyFont="1" applyFill="1" applyBorder="1" applyAlignment="1">
      <alignment horizontal="center" vertical="center" wrapText="1"/>
    </xf>
    <xf numFmtId="3" fontId="31" fillId="0" borderId="22" xfId="53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vertical="center"/>
    </xf>
    <xf numFmtId="3" fontId="31" fillId="0" borderId="0" xfId="60" quotePrefix="1" applyNumberFormat="1" applyFont="1" applyFill="1" applyBorder="1" applyAlignment="1">
      <alignment horizontal="left" vertical="center"/>
    </xf>
    <xf numFmtId="3" fontId="31" fillId="0" borderId="5" xfId="62" applyNumberFormat="1" applyFont="1" applyFill="1" applyBorder="1" applyAlignment="1">
      <alignment horizontal="right" vertical="center"/>
    </xf>
    <xf numFmtId="3" fontId="31" fillId="0" borderId="0" xfId="64" applyNumberFormat="1" applyFont="1" applyFill="1" applyBorder="1" applyAlignment="1">
      <alignment horizontal="right" vertical="center"/>
    </xf>
    <xf numFmtId="3" fontId="31" fillId="0" borderId="7" xfId="66" applyNumberFormat="1" applyFont="1" applyFill="1" applyBorder="1" applyAlignment="1">
      <alignment horizontal="right" vertical="center"/>
    </xf>
    <xf numFmtId="3" fontId="31" fillId="0" borderId="4" xfId="62" applyNumberFormat="1" applyFont="1" applyFill="1" applyBorder="1" applyAlignment="1">
      <alignment horizontal="right" vertical="center"/>
    </xf>
    <xf numFmtId="0" fontId="12" fillId="0" borderId="0" xfId="0" applyFont="1" applyFill="1"/>
    <xf numFmtId="3" fontId="31" fillId="0" borderId="0" xfId="82" applyNumberFormat="1" applyFont="1" applyFill="1" applyBorder="1" applyAlignment="1">
      <alignment vertical="center" wrapText="1"/>
    </xf>
    <xf numFmtId="3" fontId="31" fillId="0" borderId="0" xfId="76" applyNumberFormat="1" applyFont="1" applyFill="1" applyBorder="1" applyAlignment="1">
      <alignment vertical="center" wrapText="1"/>
    </xf>
    <xf numFmtId="3" fontId="31" fillId="0" borderId="0" xfId="78" applyNumberFormat="1" applyFont="1" applyFill="1" applyBorder="1" applyAlignment="1">
      <alignment vertical="center" wrapText="1"/>
    </xf>
    <xf numFmtId="3" fontId="31" fillId="0" borderId="4" xfId="87" applyNumberFormat="1" applyFont="1" applyFill="1" applyBorder="1" applyAlignment="1">
      <alignment horizontal="right" vertical="top"/>
    </xf>
    <xf numFmtId="3" fontId="31" fillId="0" borderId="4" xfId="89" applyNumberFormat="1" applyFont="1" applyFill="1" applyBorder="1" applyAlignment="1">
      <alignment horizontal="right" vertical="top"/>
    </xf>
    <xf numFmtId="3" fontId="31" fillId="0" borderId="4" xfId="94" applyNumberFormat="1" applyFont="1" applyFill="1" applyBorder="1" applyAlignment="1">
      <alignment horizontal="right" vertical="top"/>
    </xf>
    <xf numFmtId="3" fontId="31" fillId="0" borderId="8" xfId="91" applyNumberFormat="1" applyFont="1" applyFill="1" applyBorder="1" applyAlignment="1">
      <alignment horizontal="right" vertical="top"/>
    </xf>
    <xf numFmtId="3" fontId="31" fillId="0" borderId="6" xfId="87" applyNumberFormat="1" applyFont="1" applyFill="1" applyBorder="1" applyAlignment="1">
      <alignment horizontal="right" vertical="top"/>
    </xf>
    <xf numFmtId="0" fontId="12" fillId="0" borderId="4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6" xfId="0" applyFont="1" applyBorder="1"/>
    <xf numFmtId="0" fontId="12" fillId="0" borderId="1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3" fontId="11" fillId="0" borderId="0" xfId="0" applyNumberFormat="1" applyFont="1" applyFill="1" applyBorder="1" applyAlignment="1" applyProtection="1">
      <alignment vertical="center"/>
    </xf>
    <xf numFmtId="3" fontId="31" fillId="0" borderId="0" xfId="78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3" fontId="31" fillId="0" borderId="4" xfId="99" applyNumberFormat="1" applyFont="1" applyFill="1" applyBorder="1" applyAlignment="1">
      <alignment horizontal="right" vertical="top"/>
    </xf>
    <xf numFmtId="3" fontId="31" fillId="0" borderId="1" xfId="76" applyNumberFormat="1" applyFont="1" applyFill="1" applyBorder="1" applyAlignment="1">
      <alignment horizontal="left" vertical="center" wrapText="1"/>
    </xf>
    <xf numFmtId="3" fontId="31" fillId="0" borderId="9" xfId="76" applyNumberFormat="1" applyFont="1" applyFill="1" applyBorder="1" applyAlignment="1">
      <alignment horizontal="left" vertical="center" wrapText="1"/>
    </xf>
    <xf numFmtId="3" fontId="31" fillId="0" borderId="11" xfId="82" applyNumberFormat="1" applyFont="1" applyFill="1" applyBorder="1" applyAlignment="1">
      <alignment horizontal="left" vertical="top" wrapText="1"/>
    </xf>
    <xf numFmtId="0" fontId="12" fillId="0" borderId="4" xfId="0" applyFont="1" applyBorder="1" applyAlignment="1">
      <alignment vertical="center"/>
    </xf>
    <xf numFmtId="3" fontId="31" fillId="0" borderId="0" xfId="76" applyNumberFormat="1" applyFont="1" applyFill="1" applyBorder="1" applyAlignment="1">
      <alignment horizontal="left" vertical="center" wrapText="1"/>
    </xf>
    <xf numFmtId="3" fontId="34" fillId="0" borderId="0" xfId="112" applyNumberFormat="1" applyFont="1" applyFill="1" applyBorder="1" applyAlignment="1">
      <alignment horizontal="right" vertical="top"/>
    </xf>
    <xf numFmtId="3" fontId="31" fillId="0" borderId="1" xfId="100" applyNumberFormat="1" applyFont="1" applyFill="1" applyBorder="1" applyAlignment="1">
      <alignment horizontal="left" wrapText="1"/>
    </xf>
    <xf numFmtId="3" fontId="31" fillId="0" borderId="2" xfId="102" applyNumberFormat="1" applyFont="1" applyFill="1" applyBorder="1" applyAlignment="1">
      <alignment horizontal="center" wrapText="1"/>
    </xf>
    <xf numFmtId="3" fontId="31" fillId="0" borderId="3" xfId="102" applyNumberFormat="1" applyFont="1" applyFill="1" applyBorder="1" applyAlignment="1">
      <alignment horizontal="center" wrapText="1"/>
    </xf>
    <xf numFmtId="3" fontId="31" fillId="0" borderId="10" xfId="105" applyNumberFormat="1" applyFont="1" applyFill="1" applyBorder="1" applyAlignment="1">
      <alignment horizontal="left" vertical="top"/>
    </xf>
    <xf numFmtId="3" fontId="31" fillId="0" borderId="0" xfId="110" applyNumberFormat="1" applyFont="1" applyFill="1" applyBorder="1" applyAlignment="1">
      <alignment horizontal="right" vertical="top"/>
    </xf>
    <xf numFmtId="3" fontId="31" fillId="0" borderId="4" xfId="111" applyNumberFormat="1" applyFont="1" applyFill="1" applyBorder="1" applyAlignment="1">
      <alignment horizontal="right" vertical="top"/>
    </xf>
    <xf numFmtId="3" fontId="31" fillId="0" borderId="10" xfId="107" applyNumberFormat="1" applyFont="1" applyFill="1" applyBorder="1" applyAlignment="1">
      <alignment horizontal="left" vertical="top"/>
    </xf>
    <xf numFmtId="3" fontId="31" fillId="0" borderId="0" xfId="112" applyNumberFormat="1" applyFont="1" applyFill="1" applyBorder="1" applyAlignment="1">
      <alignment horizontal="right" vertical="top"/>
    </xf>
    <xf numFmtId="3" fontId="31" fillId="0" borderId="4" xfId="113" applyNumberFormat="1" applyFont="1" applyFill="1" applyBorder="1" applyAlignment="1">
      <alignment horizontal="right" vertical="top"/>
    </xf>
    <xf numFmtId="3" fontId="31" fillId="0" borderId="7" xfId="114" applyNumberFormat="1" applyFont="1" applyFill="1" applyBorder="1" applyAlignment="1">
      <alignment horizontal="right" vertical="top"/>
    </xf>
    <xf numFmtId="3" fontId="31" fillId="0" borderId="10" xfId="109" applyNumberFormat="1" applyFont="1" applyFill="1" applyBorder="1" applyAlignment="1">
      <alignment horizontal="left" vertical="top"/>
    </xf>
    <xf numFmtId="3" fontId="31" fillId="0" borderId="0" xfId="114" applyNumberFormat="1" applyFont="1" applyFill="1" applyBorder="1" applyAlignment="1">
      <alignment horizontal="right" vertical="top"/>
    </xf>
    <xf numFmtId="3" fontId="31" fillId="0" borderId="4" xfId="115" applyNumberFormat="1" applyFont="1" applyFill="1" applyBorder="1" applyAlignment="1">
      <alignment horizontal="right" vertical="top"/>
    </xf>
    <xf numFmtId="3" fontId="31" fillId="0" borderId="8" xfId="86" applyNumberFormat="1" applyFont="1" applyFill="1" applyBorder="1" applyAlignment="1">
      <alignment horizontal="right" vertical="top"/>
    </xf>
    <xf numFmtId="3" fontId="31" fillId="0" borderId="0" xfId="106" applyNumberFormat="1" applyFont="1" applyFill="1" applyBorder="1" applyAlignment="1">
      <alignment horizontal="left" vertical="top" wrapText="1"/>
    </xf>
    <xf numFmtId="3" fontId="31" fillId="0" borderId="0" xfId="86" applyNumberFormat="1" applyFont="1" applyFill="1" applyBorder="1" applyAlignment="1">
      <alignment horizontal="right" vertical="center"/>
    </xf>
    <xf numFmtId="3" fontId="31" fillId="0" borderId="5" xfId="104" applyNumberFormat="1" applyFont="1" applyFill="1" applyBorder="1" applyAlignment="1">
      <alignment horizontal="left" vertical="top" wrapText="1"/>
    </xf>
    <xf numFmtId="3" fontId="31" fillId="0" borderId="5" xfId="110" applyNumberFormat="1" applyFont="1" applyFill="1" applyBorder="1" applyAlignment="1">
      <alignment horizontal="right" vertical="top"/>
    </xf>
    <xf numFmtId="3" fontId="31" fillId="0" borderId="7" xfId="106" applyNumberFormat="1" applyFont="1" applyFill="1" applyBorder="1" applyAlignment="1">
      <alignment horizontal="left" vertical="top" wrapText="1"/>
    </xf>
    <xf numFmtId="3" fontId="31" fillId="0" borderId="7" xfId="112" applyNumberFormat="1" applyFont="1" applyFill="1" applyBorder="1" applyAlignment="1">
      <alignment horizontal="right" vertical="top"/>
    </xf>
    <xf numFmtId="3" fontId="31" fillId="0" borderId="0" xfId="108" applyNumberFormat="1" applyFont="1" applyFill="1" applyBorder="1" applyAlignment="1">
      <alignment horizontal="left" vertical="top" wrapText="1"/>
    </xf>
    <xf numFmtId="3" fontId="31" fillId="0" borderId="1" xfId="100" applyNumberFormat="1" applyFont="1" applyFill="1" applyBorder="1" applyAlignment="1">
      <alignment vertical="center" wrapText="1"/>
    </xf>
    <xf numFmtId="3" fontId="31" fillId="0" borderId="2" xfId="100" applyNumberFormat="1" applyFont="1" applyFill="1" applyBorder="1" applyAlignment="1">
      <alignment vertical="center" wrapText="1"/>
    </xf>
    <xf numFmtId="3" fontId="31" fillId="0" borderId="2" xfId="121" applyNumberFormat="1" applyFont="1" applyFill="1" applyBorder="1" applyAlignment="1">
      <alignment horizontal="center" vertical="center"/>
    </xf>
    <xf numFmtId="3" fontId="31" fillId="0" borderId="0" xfId="95" applyNumberFormat="1" applyFont="1" applyFill="1" applyBorder="1" applyAlignment="1">
      <alignment horizontal="center" vertical="center"/>
    </xf>
    <xf numFmtId="3" fontId="34" fillId="0" borderId="4" xfId="112" applyNumberFormat="1" applyFont="1" applyFill="1" applyBorder="1" applyAlignment="1">
      <alignment horizontal="right" vertical="top"/>
    </xf>
    <xf numFmtId="3" fontId="31" fillId="0" borderId="17" xfId="117" applyNumberFormat="1" applyFont="1" applyFill="1" applyBorder="1" applyAlignment="1">
      <alignment horizontal="center" vertical="center" wrapText="1"/>
    </xf>
    <xf numFmtId="3" fontId="31" fillId="0" borderId="18" xfId="117" applyNumberFormat="1" applyFont="1" applyFill="1" applyBorder="1" applyAlignment="1">
      <alignment horizontal="center" vertical="center" wrapText="1"/>
    </xf>
    <xf numFmtId="3" fontId="31" fillId="0" borderId="10" xfId="104" applyNumberFormat="1" applyFont="1" applyFill="1" applyBorder="1" applyAlignment="1">
      <alignment horizontal="left" vertical="top" wrapText="1"/>
    </xf>
    <xf numFmtId="3" fontId="31" fillId="0" borderId="4" xfId="110" applyNumberFormat="1" applyFont="1" applyFill="1" applyBorder="1" applyAlignment="1">
      <alignment horizontal="right" vertical="top"/>
    </xf>
    <xf numFmtId="3" fontId="31" fillId="0" borderId="10" xfId="106" applyNumberFormat="1" applyFont="1" applyFill="1" applyBorder="1" applyAlignment="1">
      <alignment horizontal="left" vertical="top" wrapText="1"/>
    </xf>
    <xf numFmtId="3" fontId="31" fillId="0" borderId="4" xfId="112" applyNumberFormat="1" applyFont="1" applyFill="1" applyBorder="1" applyAlignment="1">
      <alignment horizontal="right" vertical="top"/>
    </xf>
    <xf numFmtId="3" fontId="31" fillId="0" borderId="11" xfId="108" applyNumberFormat="1" applyFont="1" applyFill="1" applyBorder="1" applyAlignment="1">
      <alignment horizontal="left" vertical="top" wrapText="1"/>
    </xf>
    <xf numFmtId="3" fontId="31" fillId="0" borderId="8" xfId="114" applyNumberFormat="1" applyFont="1" applyFill="1" applyBorder="1" applyAlignment="1">
      <alignment horizontal="right" vertical="top"/>
    </xf>
    <xf numFmtId="3" fontId="31" fillId="0" borderId="19" xfId="117" applyNumberFormat="1" applyFont="1" applyFill="1" applyBorder="1" applyAlignment="1">
      <alignment horizontal="center" vertical="center" wrapText="1"/>
    </xf>
    <xf numFmtId="3" fontId="31" fillId="0" borderId="20" xfId="117" applyNumberFormat="1" applyFont="1" applyFill="1" applyBorder="1" applyAlignment="1">
      <alignment horizontal="center" vertical="center" wrapText="1"/>
    </xf>
    <xf numFmtId="0" fontId="12" fillId="0" borderId="5" xfId="0" applyFont="1" applyBorder="1"/>
    <xf numFmtId="3" fontId="31" fillId="0" borderId="7" xfId="86" applyNumberFormat="1" applyFont="1" applyFill="1" applyBorder="1" applyAlignment="1">
      <alignment horizontal="right" vertical="top"/>
    </xf>
    <xf numFmtId="0" fontId="12" fillId="0" borderId="0" xfId="0" applyFont="1" applyBorder="1" applyAlignment="1">
      <alignment vertical="center" wrapText="1"/>
    </xf>
    <xf numFmtId="3" fontId="31" fillId="0" borderId="0" xfId="117" applyNumberFormat="1" applyFont="1" applyFill="1" applyBorder="1" applyAlignment="1">
      <alignment horizontal="center" vertical="center" wrapText="1"/>
    </xf>
    <xf numFmtId="3" fontId="34" fillId="0" borderId="0" xfId="104" applyNumberFormat="1" applyFont="1" applyFill="1" applyBorder="1" applyAlignment="1">
      <alignment horizontal="left" vertical="top" wrapText="1"/>
    </xf>
    <xf numFmtId="3" fontId="34" fillId="0" borderId="0" xfId="110" applyNumberFormat="1" applyFont="1" applyFill="1" applyBorder="1" applyAlignment="1">
      <alignment horizontal="right" vertical="top"/>
    </xf>
    <xf numFmtId="3" fontId="34" fillId="0" borderId="0" xfId="106" applyNumberFormat="1" applyFont="1" applyFill="1" applyBorder="1" applyAlignment="1">
      <alignment horizontal="left" vertical="top" wrapText="1"/>
    </xf>
    <xf numFmtId="3" fontId="34" fillId="0" borderId="0" xfId="108" applyNumberFormat="1" applyFont="1" applyFill="1" applyBorder="1" applyAlignment="1">
      <alignment horizontal="left" vertical="top" wrapText="1"/>
    </xf>
    <xf numFmtId="3" fontId="34" fillId="0" borderId="0" xfId="114" applyNumberFormat="1" applyFont="1" applyFill="1" applyBorder="1" applyAlignment="1">
      <alignment horizontal="right" vertical="top"/>
    </xf>
    <xf numFmtId="3" fontId="31" fillId="0" borderId="0" xfId="100" applyNumberFormat="1" applyFont="1" applyFill="1" applyBorder="1" applyAlignment="1">
      <alignment vertical="center" wrapText="1"/>
    </xf>
    <xf numFmtId="3" fontId="31" fillId="0" borderId="0" xfId="102" applyNumberFormat="1" applyFont="1" applyFill="1" applyBorder="1" applyAlignment="1">
      <alignment vertical="center" wrapText="1"/>
    </xf>
    <xf numFmtId="3" fontId="31" fillId="0" borderId="0" xfId="116" applyNumberFormat="1" applyFont="1" applyFill="1" applyBorder="1" applyAlignment="1">
      <alignment vertical="center" wrapText="1"/>
    </xf>
    <xf numFmtId="0" fontId="35" fillId="0" borderId="0" xfId="100" applyNumberFormat="1" applyFont="1" applyFill="1" applyBorder="1" applyAlignment="1">
      <alignment vertical="center" wrapText="1"/>
    </xf>
    <xf numFmtId="3" fontId="34" fillId="0" borderId="7" xfId="112" applyNumberFormat="1" applyFont="1" applyFill="1" applyBorder="1" applyAlignment="1">
      <alignment horizontal="right" vertical="top"/>
    </xf>
    <xf numFmtId="3" fontId="34" fillId="0" borderId="8" xfId="112" applyNumberFormat="1" applyFont="1" applyFill="1" applyBorder="1" applyAlignment="1">
      <alignment horizontal="right" vertical="top"/>
    </xf>
    <xf numFmtId="3" fontId="34" fillId="0" borderId="0" xfId="117" applyNumberFormat="1" applyFont="1" applyFill="1" applyBorder="1" applyAlignment="1">
      <alignment horizontal="center" wrapText="1"/>
    </xf>
    <xf numFmtId="3" fontId="34" fillId="0" borderId="0" xfId="102" applyNumberFormat="1" applyFont="1" applyFill="1" applyBorder="1" applyAlignment="1">
      <alignment wrapText="1"/>
    </xf>
    <xf numFmtId="3" fontId="34" fillId="0" borderId="0" xfId="100" applyNumberFormat="1" applyFont="1" applyFill="1" applyBorder="1" applyAlignment="1">
      <alignment horizontal="left" wrapText="1"/>
    </xf>
    <xf numFmtId="3" fontId="34" fillId="0" borderId="0" xfId="102" applyNumberFormat="1" applyFont="1" applyFill="1" applyBorder="1" applyAlignment="1">
      <alignment horizontal="center" wrapText="1"/>
    </xf>
    <xf numFmtId="3" fontId="34" fillId="0" borderId="6" xfId="112" applyNumberFormat="1" applyFont="1" applyFill="1" applyBorder="1" applyAlignment="1">
      <alignment horizontal="right" vertical="top"/>
    </xf>
    <xf numFmtId="3" fontId="34" fillId="0" borderId="0" xfId="104" applyNumberFormat="1" applyFont="1" applyFill="1" applyBorder="1" applyAlignment="1">
      <alignment horizontal="left" vertical="top" wrapText="1" indent="2"/>
    </xf>
    <xf numFmtId="3" fontId="34" fillId="0" borderId="0" xfId="106" applyNumberFormat="1" applyFont="1" applyFill="1" applyBorder="1" applyAlignment="1">
      <alignment horizontal="left" vertical="top" wrapText="1" indent="2"/>
    </xf>
    <xf numFmtId="0" fontId="31" fillId="0" borderId="0" xfId="100" applyNumberFormat="1" applyFont="1" applyFill="1" applyBorder="1" applyAlignment="1">
      <alignment vertical="center" wrapText="1"/>
    </xf>
    <xf numFmtId="0" fontId="31" fillId="0" borderId="0" xfId="10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4" xfId="0" applyFill="1" applyBorder="1"/>
    <xf numFmtId="0" fontId="0" fillId="0" borderId="8" xfId="0" applyFill="1" applyBorder="1"/>
    <xf numFmtId="3" fontId="31" fillId="0" borderId="10" xfId="57" applyNumberFormat="1" applyFont="1" applyFill="1" applyBorder="1" applyAlignment="1">
      <alignment horizontal="left" vertical="center" wrapText="1"/>
    </xf>
    <xf numFmtId="3" fontId="31" fillId="0" borderId="9" xfId="57" applyNumberFormat="1" applyFont="1" applyFill="1" applyBorder="1" applyAlignment="1">
      <alignment horizontal="left" vertical="center" wrapText="1"/>
    </xf>
    <xf numFmtId="3" fontId="31" fillId="0" borderId="5" xfId="53" applyNumberFormat="1" applyFont="1" applyFill="1" applyBorder="1" applyAlignment="1">
      <alignment horizontal="center" vertical="center" wrapText="1"/>
    </xf>
    <xf numFmtId="3" fontId="31" fillId="0" borderId="11" xfId="59" applyNumberFormat="1" applyFont="1" applyFill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3" fontId="31" fillId="0" borderId="7" xfId="57" applyNumberFormat="1" applyFont="1" applyFill="1" applyBorder="1" applyAlignment="1">
      <alignment horizontal="left" vertical="center" wrapText="1"/>
    </xf>
    <xf numFmtId="3" fontId="31" fillId="0" borderId="5" xfId="55" applyNumberFormat="1" applyFont="1" applyFill="1" applyBorder="1" applyAlignment="1">
      <alignment horizontal="left" vertical="center" wrapText="1"/>
    </xf>
    <xf numFmtId="3" fontId="31" fillId="0" borderId="10" xfId="55" applyNumberFormat="1" applyFont="1" applyFill="1" applyBorder="1" applyAlignment="1">
      <alignment horizontal="left" vertical="center" wrapText="1"/>
    </xf>
    <xf numFmtId="3" fontId="31" fillId="0" borderId="9" xfId="76" applyNumberFormat="1" applyFont="1" applyFill="1" applyBorder="1" applyAlignment="1">
      <alignment horizontal="left" vertical="center" wrapText="1"/>
    </xf>
    <xf numFmtId="3" fontId="31" fillId="0" borderId="10" xfId="57" applyNumberFormat="1" applyFont="1" applyFill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3" fontId="31" fillId="0" borderId="0" xfId="82" applyNumberFormat="1" applyFont="1" applyFill="1" applyBorder="1" applyAlignment="1">
      <alignment horizontal="left" vertical="center" wrapText="1"/>
    </xf>
    <xf numFmtId="3" fontId="31" fillId="0" borderId="5" xfId="82" applyNumberFormat="1" applyFont="1" applyFill="1" applyBorder="1" applyAlignment="1">
      <alignment horizontal="left" vertical="center" wrapText="1"/>
    </xf>
    <xf numFmtId="3" fontId="31" fillId="0" borderId="7" xfId="82" applyNumberFormat="1" applyFont="1" applyFill="1" applyBorder="1" applyAlignment="1">
      <alignment horizontal="left" vertical="center" wrapText="1"/>
    </xf>
    <xf numFmtId="3" fontId="31" fillId="0" borderId="7" xfId="84" applyNumberFormat="1" applyFont="1" applyFill="1" applyBorder="1" applyAlignment="1">
      <alignment horizontal="left" vertical="center" wrapText="1"/>
    </xf>
    <xf numFmtId="3" fontId="31" fillId="0" borderId="5" xfId="8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/>
    <xf numFmtId="0" fontId="6" fillId="0" borderId="0" xfId="0" applyFont="1" applyFill="1" applyBorder="1" applyAlignment="1"/>
    <xf numFmtId="3" fontId="31" fillId="0" borderId="10" xfId="55" applyNumberFormat="1" applyFont="1" applyFill="1" applyBorder="1" applyAlignment="1">
      <alignment horizontal="left" vertical="center" wrapText="1" indent="1"/>
    </xf>
    <xf numFmtId="3" fontId="31" fillId="0" borderId="10" xfId="57" applyNumberFormat="1" applyFont="1" applyFill="1" applyBorder="1" applyAlignment="1">
      <alignment horizontal="left" vertical="center" wrapText="1" indent="1"/>
    </xf>
    <xf numFmtId="3" fontId="31" fillId="0" borderId="10" xfId="55" applyNumberFormat="1" applyFont="1" applyFill="1" applyBorder="1" applyAlignment="1">
      <alignment horizontal="left" vertical="center" wrapText="1" indent="2"/>
    </xf>
    <xf numFmtId="3" fontId="31" fillId="0" borderId="10" xfId="57" applyNumberFormat="1" applyFont="1" applyFill="1" applyBorder="1" applyAlignment="1">
      <alignment horizontal="left" vertical="center" wrapText="1" indent="2"/>
    </xf>
    <xf numFmtId="3" fontId="31" fillId="0" borderId="0" xfId="55" applyNumberFormat="1" applyFont="1" applyFill="1" applyBorder="1" applyAlignment="1">
      <alignment horizontal="left" vertical="center" wrapText="1" indent="1"/>
    </xf>
    <xf numFmtId="3" fontId="34" fillId="0" borderId="0" xfId="63" applyNumberFormat="1" applyFont="1" applyFill="1" applyBorder="1" applyAlignment="1">
      <alignment horizontal="right" vertical="center"/>
    </xf>
    <xf numFmtId="3" fontId="34" fillId="0" borderId="4" xfId="63" applyNumberFormat="1" applyFont="1" applyFill="1" applyBorder="1" applyAlignment="1">
      <alignment horizontal="right" vertical="center"/>
    </xf>
    <xf numFmtId="3" fontId="31" fillId="0" borderId="5" xfId="57" applyNumberFormat="1" applyFont="1" applyFill="1" applyBorder="1" applyAlignment="1">
      <alignment horizontal="right" vertical="center" wrapText="1"/>
    </xf>
    <xf numFmtId="3" fontId="31" fillId="0" borderId="0" xfId="57" applyNumberFormat="1" applyFont="1" applyFill="1" applyBorder="1" applyAlignment="1">
      <alignment horizontal="right" vertical="center" wrapText="1"/>
    </xf>
    <xf numFmtId="3" fontId="31" fillId="0" borderId="7" xfId="59" applyNumberFormat="1" applyFont="1" applyFill="1" applyBorder="1" applyAlignment="1">
      <alignment horizontal="right" vertical="center" wrapText="1"/>
    </xf>
    <xf numFmtId="3" fontId="31" fillId="0" borderId="3" xfId="90" applyNumberFormat="1" applyFont="1" applyFill="1" applyBorder="1" applyAlignment="1">
      <alignment horizontal="right" vertical="center"/>
    </xf>
    <xf numFmtId="3" fontId="31" fillId="0" borderId="5" xfId="76" applyNumberFormat="1" applyFont="1" applyFill="1" applyBorder="1" applyAlignment="1">
      <alignment horizontal="right" wrapText="1"/>
    </xf>
    <xf numFmtId="3" fontId="31" fillId="0" borderId="5" xfId="95" applyNumberFormat="1" applyFont="1" applyFill="1" applyBorder="1" applyAlignment="1">
      <alignment horizontal="right"/>
    </xf>
    <xf numFmtId="3" fontId="31" fillId="0" borderId="6" xfId="95" applyNumberFormat="1" applyFont="1" applyFill="1" applyBorder="1" applyAlignment="1">
      <alignment horizontal="right"/>
    </xf>
    <xf numFmtId="3" fontId="31" fillId="0" borderId="0" xfId="76" applyNumberFormat="1" applyFont="1" applyFill="1" applyBorder="1" applyAlignment="1">
      <alignment horizontal="right" wrapText="1"/>
    </xf>
    <xf numFmtId="3" fontId="31" fillId="0" borderId="0" xfId="95" applyNumberFormat="1" applyFont="1" applyFill="1" applyBorder="1" applyAlignment="1">
      <alignment horizontal="right"/>
    </xf>
    <xf numFmtId="3" fontId="31" fillId="0" borderId="4" xfId="95" applyNumberFormat="1" applyFont="1" applyFill="1" applyBorder="1" applyAlignment="1">
      <alignment horizontal="right"/>
    </xf>
    <xf numFmtId="3" fontId="31" fillId="0" borderId="0" xfId="80" applyNumberFormat="1" applyFont="1" applyFill="1" applyBorder="1" applyAlignment="1">
      <alignment horizontal="right" vertical="top" wrapText="1"/>
    </xf>
    <xf numFmtId="3" fontId="31" fillId="0" borderId="0" xfId="82" applyNumberFormat="1" applyFont="1" applyFill="1" applyBorder="1" applyAlignment="1">
      <alignment horizontal="right" vertical="top" wrapText="1"/>
    </xf>
    <xf numFmtId="3" fontId="31" fillId="0" borderId="7" xfId="82" applyNumberFormat="1" applyFont="1" applyFill="1" applyBorder="1" applyAlignment="1">
      <alignment horizontal="right" vertical="top" wrapText="1"/>
    </xf>
    <xf numFmtId="3" fontId="31" fillId="0" borderId="0" xfId="91" applyNumberFormat="1" applyFont="1" applyFill="1" applyBorder="1" applyAlignment="1">
      <alignment horizontal="right" vertical="top"/>
    </xf>
    <xf numFmtId="3" fontId="31" fillId="0" borderId="5" xfId="91" applyNumberFormat="1" applyFont="1" applyFill="1" applyBorder="1" applyAlignment="1">
      <alignment horizontal="right" vertical="top"/>
    </xf>
    <xf numFmtId="3" fontId="31" fillId="0" borderId="7" xfId="91" applyNumberFormat="1" applyFont="1" applyFill="1" applyBorder="1" applyAlignment="1">
      <alignment horizontal="right" vertical="top"/>
    </xf>
    <xf numFmtId="3" fontId="31" fillId="0" borderId="4" xfId="91" applyNumberFormat="1" applyFont="1" applyFill="1" applyBorder="1" applyAlignment="1">
      <alignment horizontal="right" vertical="top"/>
    </xf>
    <xf numFmtId="3" fontId="31" fillId="0" borderId="8" xfId="89" applyNumberFormat="1" applyFont="1" applyFill="1" applyBorder="1" applyAlignment="1">
      <alignment horizontal="right" vertical="top"/>
    </xf>
    <xf numFmtId="0" fontId="12" fillId="0" borderId="9" xfId="0" applyFont="1" applyBorder="1" applyAlignment="1">
      <alignment wrapText="1"/>
    </xf>
    <xf numFmtId="0" fontId="12" fillId="0" borderId="10" xfId="0" applyFont="1" applyBorder="1" applyAlignment="1">
      <alignment wrapText="1"/>
    </xf>
    <xf numFmtId="0" fontId="12" fillId="0" borderId="11" xfId="0" applyFont="1" applyBorder="1" applyAlignment="1">
      <alignment wrapText="1"/>
    </xf>
    <xf numFmtId="3" fontId="31" fillId="0" borderId="9" xfId="82" applyNumberFormat="1" applyFont="1" applyFill="1" applyBorder="1" applyAlignment="1">
      <alignment horizontal="left" vertical="top" wrapText="1"/>
    </xf>
    <xf numFmtId="3" fontId="31" fillId="0" borderId="4" xfId="90" applyNumberFormat="1" applyFont="1" applyFill="1" applyBorder="1" applyAlignment="1">
      <alignment horizontal="right" vertical="top"/>
    </xf>
    <xf numFmtId="3" fontId="31" fillId="0" borderId="0" xfId="84" applyNumberFormat="1" applyFont="1" applyFill="1" applyBorder="1" applyAlignment="1">
      <alignment horizontal="left" vertical="center" wrapText="1"/>
    </xf>
    <xf numFmtId="3" fontId="31" fillId="0" borderId="5" xfId="84" applyNumberFormat="1" applyFont="1" applyFill="1" applyBorder="1" applyAlignment="1">
      <alignment horizontal="left" vertical="center" wrapText="1"/>
    </xf>
    <xf numFmtId="3" fontId="31" fillId="0" borderId="0" xfId="10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6" xfId="0" applyFill="1" applyBorder="1"/>
    <xf numFmtId="0" fontId="12" fillId="0" borderId="1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3" fontId="34" fillId="0" borderId="0" xfId="59" applyNumberFormat="1" applyFont="1" applyFill="1" applyBorder="1" applyAlignment="1">
      <alignment horizontal="left" vertical="center" wrapText="1"/>
    </xf>
    <xf numFmtId="0" fontId="13" fillId="0" borderId="2" xfId="0" applyFont="1" applyBorder="1"/>
    <xf numFmtId="0" fontId="13" fillId="0" borderId="2" xfId="0" applyFont="1" applyBorder="1" applyAlignment="1">
      <alignment wrapText="1"/>
    </xf>
    <xf numFmtId="3" fontId="12" fillId="0" borderId="0" xfId="0" applyNumberFormat="1" applyFont="1"/>
    <xf numFmtId="0" fontId="6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3" fontId="6" fillId="0" borderId="0" xfId="0" applyNumberFormat="1" applyFont="1"/>
    <xf numFmtId="3" fontId="12" fillId="0" borderId="9" xfId="57" applyNumberFormat="1" applyFont="1" applyFill="1" applyBorder="1" applyAlignment="1">
      <alignment horizontal="left" vertical="center" wrapText="1"/>
    </xf>
    <xf numFmtId="3" fontId="12" fillId="0" borderId="5" xfId="57" applyNumberFormat="1" applyFont="1" applyFill="1" applyBorder="1" applyAlignment="1">
      <alignment horizontal="left" vertical="center" wrapText="1"/>
    </xf>
    <xf numFmtId="3" fontId="12" fillId="0" borderId="5" xfId="63" applyNumberFormat="1" applyFont="1" applyFill="1" applyBorder="1" applyAlignment="1">
      <alignment horizontal="right" vertical="center"/>
    </xf>
    <xf numFmtId="3" fontId="12" fillId="0" borderId="6" xfId="63" applyNumberFormat="1" applyFont="1" applyFill="1" applyBorder="1" applyAlignment="1">
      <alignment horizontal="right" vertical="center"/>
    </xf>
    <xf numFmtId="3" fontId="12" fillId="0" borderId="10" xfId="57" applyNumberFormat="1" applyFont="1" applyFill="1" applyBorder="1" applyAlignment="1">
      <alignment horizontal="left" vertical="center" wrapText="1"/>
    </xf>
    <xf numFmtId="3" fontId="12" fillId="0" borderId="0" xfId="57" applyNumberFormat="1" applyFont="1" applyFill="1" applyBorder="1" applyAlignment="1">
      <alignment horizontal="left" vertical="center" wrapText="1"/>
    </xf>
    <xf numFmtId="3" fontId="12" fillId="0" borderId="0" xfId="63" applyNumberFormat="1" applyFont="1" applyFill="1" applyBorder="1" applyAlignment="1">
      <alignment horizontal="right" vertical="center"/>
    </xf>
    <xf numFmtId="3" fontId="12" fillId="0" borderId="4" xfId="63" applyNumberFormat="1" applyFont="1" applyFill="1" applyBorder="1" applyAlignment="1">
      <alignment horizontal="right" vertical="center"/>
    </xf>
    <xf numFmtId="3" fontId="12" fillId="0" borderId="7" xfId="59" applyNumberFormat="1" applyFont="1" applyFill="1" applyBorder="1" applyAlignment="1">
      <alignment horizontal="left" vertical="center" wrapText="1"/>
    </xf>
    <xf numFmtId="3" fontId="12" fillId="0" borderId="7" xfId="65" applyNumberFormat="1" applyFont="1" applyFill="1" applyBorder="1" applyAlignment="1">
      <alignment horizontal="right" vertical="center"/>
    </xf>
    <xf numFmtId="3" fontId="12" fillId="0" borderId="8" xfId="65" applyNumberFormat="1" applyFont="1" applyFill="1" applyBorder="1" applyAlignment="1">
      <alignment horizontal="right" vertical="center"/>
    </xf>
    <xf numFmtId="3" fontId="12" fillId="0" borderId="10" xfId="59" applyNumberFormat="1" applyFont="1" applyFill="1" applyBorder="1" applyAlignment="1">
      <alignment horizontal="left" vertical="center" wrapText="1"/>
    </xf>
    <xf numFmtId="3" fontId="12" fillId="0" borderId="0" xfId="59" applyNumberFormat="1" applyFont="1" applyFill="1" applyBorder="1" applyAlignment="1">
      <alignment horizontal="left" vertical="center" wrapText="1"/>
    </xf>
    <xf numFmtId="3" fontId="12" fillId="0" borderId="0" xfId="65" applyNumberFormat="1" applyFont="1" applyFill="1" applyBorder="1" applyAlignment="1">
      <alignment horizontal="right" vertical="center"/>
    </xf>
    <xf numFmtId="3" fontId="12" fillId="0" borderId="4" xfId="65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/>
    <xf numFmtId="167" fontId="12" fillId="0" borderId="0" xfId="33" applyNumberFormat="1" applyFont="1" applyFill="1" applyBorder="1"/>
    <xf numFmtId="0" fontId="0" fillId="0" borderId="0" xfId="0" applyBorder="1"/>
    <xf numFmtId="3" fontId="31" fillId="0" borderId="10" xfId="90" applyNumberFormat="1" applyFont="1" applyFill="1" applyBorder="1" applyAlignment="1">
      <alignment horizontal="right" vertical="top"/>
    </xf>
    <xf numFmtId="0" fontId="31" fillId="0" borderId="10" xfId="100" applyNumberFormat="1" applyFont="1" applyFill="1" applyBorder="1" applyAlignment="1">
      <alignment horizontal="center" vertical="center" wrapText="1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0" fillId="0" borderId="5" xfId="0" applyBorder="1"/>
    <xf numFmtId="3" fontId="31" fillId="0" borderId="10" xfId="59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7" xfId="57" applyNumberFormat="1" applyFont="1" applyFill="1" applyBorder="1" applyAlignment="1">
      <alignment horizontal="left" vertical="center" wrapText="1"/>
    </xf>
    <xf numFmtId="3" fontId="31" fillId="0" borderId="7" xfId="59" applyNumberFormat="1" applyFont="1" applyFill="1" applyBorder="1" applyAlignment="1">
      <alignment horizontal="left" vertical="center" wrapText="1"/>
    </xf>
    <xf numFmtId="3" fontId="31" fillId="0" borderId="5" xfId="55" applyNumberFormat="1" applyFont="1" applyFill="1" applyBorder="1" applyAlignment="1">
      <alignment horizontal="left" vertical="center" wrapText="1"/>
    </xf>
    <xf numFmtId="3" fontId="31" fillId="0" borderId="0" xfId="55" applyNumberFormat="1" applyFont="1" applyFill="1" applyBorder="1" applyAlignment="1">
      <alignment horizontal="left" vertical="center" wrapText="1"/>
    </xf>
    <xf numFmtId="3" fontId="31" fillId="0" borderId="5" xfId="82" applyNumberFormat="1" applyFont="1" applyFill="1" applyBorder="1" applyAlignment="1">
      <alignment horizontal="left" vertical="center" wrapText="1"/>
    </xf>
    <xf numFmtId="3" fontId="31" fillId="0" borderId="0" xfId="82" applyNumberFormat="1" applyFont="1" applyFill="1" applyBorder="1" applyAlignment="1">
      <alignment horizontal="left" vertical="center" wrapText="1"/>
    </xf>
    <xf numFmtId="3" fontId="31" fillId="0" borderId="7" xfId="82" applyNumberFormat="1" applyFont="1" applyFill="1" applyBorder="1" applyAlignment="1">
      <alignment horizontal="left" vertical="center" wrapText="1"/>
    </xf>
    <xf numFmtId="3" fontId="31" fillId="0" borderId="7" xfId="84" applyNumberFormat="1" applyFont="1" applyFill="1" applyBorder="1" applyAlignment="1">
      <alignment horizontal="left" vertical="center" wrapText="1"/>
    </xf>
    <xf numFmtId="3" fontId="31" fillId="0" borderId="5" xfId="80" applyNumberFormat="1" applyFont="1" applyFill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3" fontId="31" fillId="0" borderId="7" xfId="57" applyNumberFormat="1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7" fillId="31" borderId="5" xfId="31" quotePrefix="1" applyFont="1" applyFill="1" applyBorder="1" applyAlignment="1" applyProtection="1">
      <alignment vertical="center"/>
    </xf>
    <xf numFmtId="0" fontId="13" fillId="0" borderId="5" xfId="0" quotePrefix="1" applyFont="1" applyBorder="1" applyAlignment="1">
      <alignment vertical="center"/>
    </xf>
    <xf numFmtId="0" fontId="13" fillId="0" borderId="6" xfId="0" quotePrefix="1" applyFont="1" applyBorder="1" applyAlignment="1">
      <alignment vertical="center"/>
    </xf>
    <xf numFmtId="0" fontId="17" fillId="31" borderId="0" xfId="31" quotePrefix="1" applyFont="1" applyFill="1" applyBorder="1" applyAlignment="1" applyProtection="1">
      <alignment vertical="center"/>
    </xf>
    <xf numFmtId="0" fontId="13" fillId="31" borderId="0" xfId="0" applyFont="1" applyFill="1"/>
    <xf numFmtId="0" fontId="36" fillId="31" borderId="0" xfId="0" applyFont="1" applyFill="1"/>
    <xf numFmtId="0" fontId="36" fillId="31" borderId="11" xfId="0" applyFont="1" applyFill="1" applyBorder="1"/>
    <xf numFmtId="0" fontId="37" fillId="31" borderId="9" xfId="0" applyFont="1" applyFill="1" applyBorder="1" applyAlignment="1">
      <alignment horizontal="right" vertical="center"/>
    </xf>
    <xf numFmtId="0" fontId="13" fillId="31" borderId="0" xfId="0" applyFont="1" applyFill="1" applyAlignment="1">
      <alignment vertical="center"/>
    </xf>
    <xf numFmtId="0" fontId="38" fillId="31" borderId="10" xfId="0" applyFont="1" applyFill="1" applyBorder="1" applyAlignment="1">
      <alignment horizontal="right" vertical="center"/>
    </xf>
    <xf numFmtId="0" fontId="13" fillId="31" borderId="0" xfId="0" applyFont="1" applyFill="1" applyBorder="1" applyAlignment="1">
      <alignment vertical="center"/>
    </xf>
    <xf numFmtId="0" fontId="13" fillId="31" borderId="4" xfId="0" applyFont="1" applyFill="1" applyBorder="1" applyAlignment="1">
      <alignment vertical="center"/>
    </xf>
    <xf numFmtId="0" fontId="37" fillId="31" borderId="5" xfId="0" applyFont="1" applyFill="1" applyBorder="1" applyAlignment="1">
      <alignment horizontal="right" vertical="center"/>
    </xf>
    <xf numFmtId="0" fontId="37" fillId="31" borderId="6" xfId="0" applyFont="1" applyFill="1" applyBorder="1" applyAlignment="1">
      <alignment horizontal="right" vertical="center"/>
    </xf>
    <xf numFmtId="0" fontId="38" fillId="31" borderId="11" xfId="0" applyFont="1" applyFill="1" applyBorder="1" applyAlignment="1">
      <alignment horizontal="right" vertical="center"/>
    </xf>
    <xf numFmtId="0" fontId="13" fillId="31" borderId="7" xfId="0" applyFont="1" applyFill="1" applyBorder="1" applyAlignment="1">
      <alignment vertical="center"/>
    </xf>
    <xf numFmtId="0" fontId="38" fillId="31" borderId="7" xfId="0" applyFont="1" applyFill="1" applyBorder="1" applyAlignment="1">
      <alignment horizontal="right" vertical="center"/>
    </xf>
    <xf numFmtId="0" fontId="38" fillId="31" borderId="8" xfId="0" applyFont="1" applyFill="1" applyBorder="1" applyAlignment="1">
      <alignment horizontal="right" vertical="center"/>
    </xf>
    <xf numFmtId="0" fontId="37" fillId="31" borderId="10" xfId="0" applyFont="1" applyFill="1" applyBorder="1" applyAlignment="1">
      <alignment horizontal="right" vertical="center"/>
    </xf>
    <xf numFmtId="0" fontId="37" fillId="31" borderId="0" xfId="0" applyFont="1" applyFill="1" applyBorder="1" applyAlignment="1">
      <alignment horizontal="right" vertical="center"/>
    </xf>
    <xf numFmtId="0" fontId="37" fillId="31" borderId="4" xfId="0" applyFont="1" applyFill="1" applyBorder="1" applyAlignment="1">
      <alignment horizontal="right" vertical="center"/>
    </xf>
    <xf numFmtId="0" fontId="38" fillId="31" borderId="0" xfId="0" applyFont="1" applyFill="1" applyBorder="1" applyAlignment="1">
      <alignment horizontal="right" vertical="center"/>
    </xf>
    <xf numFmtId="0" fontId="38" fillId="31" borderId="4" xfId="0" applyFont="1" applyFill="1" applyBorder="1" applyAlignment="1">
      <alignment horizontal="right" vertical="center"/>
    </xf>
    <xf numFmtId="0" fontId="0" fillId="31" borderId="0" xfId="0" applyFill="1" applyBorder="1"/>
    <xf numFmtId="0" fontId="11" fillId="0" borderId="0" xfId="0" applyFont="1" applyFill="1" applyBorder="1" applyAlignment="1">
      <alignment vertical="center" wrapText="1"/>
    </xf>
    <xf numFmtId="0" fontId="39" fillId="0" borderId="0" xfId="0" applyFont="1" applyFill="1" applyBorder="1" applyAlignment="1">
      <alignment vertical="center"/>
    </xf>
    <xf numFmtId="0" fontId="11" fillId="0" borderId="7" xfId="0" applyFont="1" applyFill="1" applyBorder="1" applyAlignment="1"/>
    <xf numFmtId="49" fontId="31" fillId="0" borderId="10" xfId="81" applyNumberFormat="1" applyFont="1" applyFill="1" applyBorder="1" applyAlignment="1">
      <alignment horizontal="left" vertical="top"/>
    </xf>
    <xf numFmtId="0" fontId="31" fillId="0" borderId="10" xfId="83" applyNumberFormat="1" applyFont="1" applyFill="1" applyBorder="1" applyAlignment="1">
      <alignment horizontal="left" vertical="top"/>
    </xf>
    <xf numFmtId="0" fontId="31" fillId="0" borderId="11" xfId="85" quotePrefix="1" applyNumberFormat="1" applyFont="1" applyFill="1" applyBorder="1" applyAlignment="1">
      <alignment horizontal="left" vertical="top"/>
    </xf>
    <xf numFmtId="3" fontId="31" fillId="0" borderId="2" xfId="100" applyNumberFormat="1" applyFont="1" applyFill="1" applyBorder="1" applyAlignment="1">
      <alignment wrapText="1"/>
    </xf>
    <xf numFmtId="3" fontId="31" fillId="0" borderId="6" xfId="110" applyNumberFormat="1" applyFont="1" applyFill="1" applyBorder="1" applyAlignment="1">
      <alignment horizontal="right" vertical="top"/>
    </xf>
    <xf numFmtId="3" fontId="31" fillId="0" borderId="8" xfId="112" applyNumberFormat="1" applyFont="1" applyFill="1" applyBorder="1" applyAlignment="1">
      <alignment horizontal="right" vertical="top"/>
    </xf>
    <xf numFmtId="3" fontId="31" fillId="0" borderId="5" xfId="106" applyNumberFormat="1" applyFont="1" applyFill="1" applyBorder="1" applyAlignment="1">
      <alignment horizontal="left" vertical="top" wrapText="1"/>
    </xf>
    <xf numFmtId="3" fontId="31" fillId="0" borderId="5" xfId="112" applyNumberFormat="1" applyFont="1" applyFill="1" applyBorder="1" applyAlignment="1">
      <alignment horizontal="right" vertical="top"/>
    </xf>
    <xf numFmtId="3" fontId="31" fillId="0" borderId="6" xfId="112" applyNumberFormat="1" applyFont="1" applyFill="1" applyBorder="1" applyAlignment="1">
      <alignment horizontal="right" vertical="top"/>
    </xf>
    <xf numFmtId="3" fontId="31" fillId="0" borderId="7" xfId="108" applyNumberFormat="1" applyFont="1" applyFill="1" applyBorder="1" applyAlignment="1">
      <alignment horizontal="left" vertical="top" wrapText="1"/>
    </xf>
    <xf numFmtId="3" fontId="31" fillId="0" borderId="9" xfId="100" applyNumberFormat="1" applyFont="1" applyFill="1" applyBorder="1" applyAlignment="1">
      <alignment vertical="center" wrapText="1"/>
    </xf>
    <xf numFmtId="3" fontId="31" fillId="0" borderId="5" xfId="100" applyNumberFormat="1" applyFont="1" applyFill="1" applyBorder="1" applyAlignment="1">
      <alignment wrapText="1"/>
    </xf>
    <xf numFmtId="3" fontId="31" fillId="0" borderId="5" xfId="102" applyNumberFormat="1" applyFont="1" applyFill="1" applyBorder="1" applyAlignment="1">
      <alignment horizontal="center" wrapText="1"/>
    </xf>
    <xf numFmtId="3" fontId="31" fillId="0" borderId="6" xfId="102" applyNumberFormat="1" applyFont="1" applyFill="1" applyBorder="1" applyAlignment="1">
      <alignment horizontal="center" wrapText="1"/>
    </xf>
    <xf numFmtId="3" fontId="31" fillId="0" borderId="5" xfId="104" applyNumberFormat="1" applyFont="1" applyFill="1" applyBorder="1" applyAlignment="1">
      <alignment horizontal="left" vertical="center" wrapText="1"/>
    </xf>
    <xf numFmtId="3" fontId="31" fillId="0" borderId="5" xfId="110" applyNumberFormat="1" applyFont="1" applyFill="1" applyBorder="1" applyAlignment="1">
      <alignment horizontal="right" vertical="center"/>
    </xf>
    <xf numFmtId="3" fontId="31" fillId="0" borderId="6" xfId="110" applyNumberFormat="1" applyFont="1" applyFill="1" applyBorder="1" applyAlignment="1">
      <alignment horizontal="right" vertical="center"/>
    </xf>
    <xf numFmtId="3" fontId="31" fillId="0" borderId="0" xfId="106" applyNumberFormat="1" applyFont="1" applyFill="1" applyBorder="1" applyAlignment="1">
      <alignment horizontal="left" vertical="center" wrapText="1"/>
    </xf>
    <xf numFmtId="3" fontId="31" fillId="0" borderId="0" xfId="112" applyNumberFormat="1" applyFont="1" applyFill="1" applyBorder="1" applyAlignment="1">
      <alignment horizontal="right" vertical="center"/>
    </xf>
    <xf numFmtId="3" fontId="31" fillId="0" borderId="4" xfId="112" applyNumberFormat="1" applyFont="1" applyFill="1" applyBorder="1" applyAlignment="1">
      <alignment horizontal="right" vertical="center"/>
    </xf>
    <xf numFmtId="3" fontId="31" fillId="0" borderId="5" xfId="106" applyNumberFormat="1" applyFont="1" applyFill="1" applyBorder="1" applyAlignment="1">
      <alignment horizontal="left" vertical="center" wrapText="1"/>
    </xf>
    <xf numFmtId="3" fontId="31" fillId="0" borderId="5" xfId="112" applyNumberFormat="1" applyFont="1" applyFill="1" applyBorder="1" applyAlignment="1">
      <alignment horizontal="right" vertical="center"/>
    </xf>
    <xf numFmtId="3" fontId="31" fillId="0" borderId="6" xfId="112" applyNumberFormat="1" applyFont="1" applyFill="1" applyBorder="1" applyAlignment="1">
      <alignment horizontal="right" vertical="center"/>
    </xf>
    <xf numFmtId="3" fontId="31" fillId="0" borderId="7" xfId="106" applyNumberFormat="1" applyFont="1" applyFill="1" applyBorder="1" applyAlignment="1">
      <alignment horizontal="left" vertical="center" wrapText="1"/>
    </xf>
    <xf numFmtId="3" fontId="31" fillId="0" borderId="7" xfId="112" applyNumberFormat="1" applyFont="1" applyFill="1" applyBorder="1" applyAlignment="1">
      <alignment horizontal="right" vertical="center"/>
    </xf>
    <xf numFmtId="3" fontId="31" fillId="0" borderId="8" xfId="112" applyNumberFormat="1" applyFont="1" applyFill="1" applyBorder="1" applyAlignment="1">
      <alignment horizontal="right" vertical="center"/>
    </xf>
    <xf numFmtId="3" fontId="31" fillId="0" borderId="7" xfId="108" applyNumberFormat="1" applyFont="1" applyFill="1" applyBorder="1" applyAlignment="1">
      <alignment horizontal="left" vertical="center" wrapText="1"/>
    </xf>
    <xf numFmtId="3" fontId="31" fillId="0" borderId="7" xfId="114" applyNumberFormat="1" applyFont="1" applyFill="1" applyBorder="1" applyAlignment="1">
      <alignment horizontal="right" vertical="center"/>
    </xf>
    <xf numFmtId="3" fontId="31" fillId="0" borderId="8" xfId="114" applyNumberFormat="1" applyFont="1" applyFill="1" applyBorder="1" applyAlignment="1">
      <alignment horizontal="right" vertical="center"/>
    </xf>
    <xf numFmtId="3" fontId="31" fillId="0" borderId="7" xfId="110" applyNumberFormat="1" applyFont="1" applyFill="1" applyBorder="1" applyAlignment="1">
      <alignment horizontal="right" vertical="top"/>
    </xf>
    <xf numFmtId="3" fontId="31" fillId="0" borderId="8" xfId="110" applyNumberFormat="1" applyFont="1" applyFill="1" applyBorder="1" applyAlignment="1">
      <alignment horizontal="right" vertical="top"/>
    </xf>
    <xf numFmtId="0" fontId="12" fillId="0" borderId="0" xfId="0" applyFont="1" applyAlignment="1"/>
    <xf numFmtId="3" fontId="31" fillId="0" borderId="9" xfId="100" applyNumberFormat="1" applyFont="1" applyFill="1" applyBorder="1" applyAlignment="1">
      <alignment horizontal="left" wrapText="1"/>
    </xf>
    <xf numFmtId="3" fontId="31" fillId="0" borderId="9" xfId="104" applyNumberFormat="1" applyFont="1" applyFill="1" applyBorder="1" applyAlignment="1">
      <alignment horizontal="left" vertical="top" wrapText="1"/>
    </xf>
    <xf numFmtId="3" fontId="31" fillId="0" borderId="1" xfId="100" applyNumberFormat="1" applyFont="1" applyFill="1" applyBorder="1" applyAlignment="1">
      <alignment wrapText="1"/>
    </xf>
    <xf numFmtId="3" fontId="31" fillId="0" borderId="2" xfId="102" applyNumberFormat="1" applyFont="1" applyFill="1" applyBorder="1" applyAlignment="1">
      <alignment horizontal="left" wrapText="1"/>
    </xf>
    <xf numFmtId="3" fontId="31" fillId="0" borderId="3" xfId="102" applyNumberFormat="1" applyFont="1" applyFill="1" applyBorder="1" applyAlignment="1">
      <alignment horizontal="left" wrapText="1"/>
    </xf>
    <xf numFmtId="3" fontId="31" fillId="0" borderId="0" xfId="104" applyNumberFormat="1" applyFont="1" applyFill="1" applyBorder="1" applyAlignment="1">
      <alignment horizontal="left" vertical="top" wrapText="1"/>
    </xf>
    <xf numFmtId="3" fontId="31" fillId="0" borderId="4" xfId="118" applyNumberFormat="1" applyFont="1" applyFill="1" applyBorder="1" applyAlignment="1">
      <alignment horizontal="right" vertical="top"/>
    </xf>
    <xf numFmtId="3" fontId="31" fillId="0" borderId="4" xfId="119" applyNumberFormat="1" applyFont="1" applyFill="1" applyBorder="1" applyAlignment="1">
      <alignment horizontal="right" vertical="top"/>
    </xf>
    <xf numFmtId="3" fontId="31" fillId="0" borderId="4" xfId="124" applyNumberFormat="1" applyFont="1" applyFill="1" applyBorder="1" applyAlignment="1">
      <alignment horizontal="right" vertical="top"/>
    </xf>
    <xf numFmtId="3" fontId="31" fillId="0" borderId="8" xfId="115" applyNumberFormat="1" applyFont="1" applyFill="1" applyBorder="1" applyAlignment="1">
      <alignment horizontal="right" vertical="top"/>
    </xf>
    <xf numFmtId="3" fontId="31" fillId="0" borderId="5" xfId="102" applyNumberFormat="1" applyFont="1" applyFill="1" applyBorder="1" applyAlignment="1">
      <alignment horizontal="left" wrapText="1"/>
    </xf>
    <xf numFmtId="3" fontId="31" fillId="0" borderId="6" xfId="102" applyNumberFormat="1" applyFont="1" applyFill="1" applyBorder="1" applyAlignment="1">
      <alignment horizontal="left" wrapText="1"/>
    </xf>
    <xf numFmtId="3" fontId="31" fillId="0" borderId="6" xfId="111" applyNumberFormat="1" applyFont="1" applyFill="1" applyBorder="1" applyAlignment="1">
      <alignment horizontal="right" vertical="top"/>
    </xf>
    <xf numFmtId="0" fontId="12" fillId="0" borderId="10" xfId="0" applyFont="1" applyFill="1" applyBorder="1"/>
    <xf numFmtId="3" fontId="31" fillId="0" borderId="9" xfId="100" applyNumberFormat="1" applyFont="1" applyFill="1" applyBorder="1" applyAlignment="1">
      <alignment wrapText="1"/>
    </xf>
    <xf numFmtId="3" fontId="31" fillId="0" borderId="8" xfId="120" applyNumberFormat="1" applyFont="1" applyFill="1" applyBorder="1" applyAlignment="1">
      <alignment horizontal="right" vertical="top"/>
    </xf>
    <xf numFmtId="0" fontId="12" fillId="0" borderId="9" xfId="0" applyFont="1" applyBorder="1"/>
    <xf numFmtId="0" fontId="12" fillId="0" borderId="10" xfId="0" applyFont="1" applyBorder="1"/>
    <xf numFmtId="3" fontId="31" fillId="0" borderId="5" xfId="100" applyNumberFormat="1" applyFont="1" applyFill="1" applyBorder="1" applyAlignment="1">
      <alignment vertical="center" wrapText="1"/>
    </xf>
    <xf numFmtId="3" fontId="31" fillId="0" borderId="5" xfId="102" applyNumberFormat="1" applyFont="1" applyFill="1" applyBorder="1" applyAlignment="1">
      <alignment vertical="center" wrapText="1"/>
    </xf>
    <xf numFmtId="3" fontId="31" fillId="0" borderId="0" xfId="102" applyNumberFormat="1" applyFont="1" applyFill="1" applyBorder="1" applyAlignment="1">
      <alignment wrapText="1"/>
    </xf>
    <xf numFmtId="3" fontId="31" fillId="0" borderId="0" xfId="106" applyNumberFormat="1" applyFont="1" applyFill="1" applyBorder="1" applyAlignment="1">
      <alignment horizontal="left" vertical="center" wrapText="1"/>
    </xf>
    <xf numFmtId="3" fontId="31" fillId="0" borderId="0" xfId="110" applyNumberFormat="1" applyFont="1" applyFill="1" applyBorder="1" applyAlignment="1">
      <alignment horizontal="right" vertical="center"/>
    </xf>
    <xf numFmtId="3" fontId="31" fillId="0" borderId="5" xfId="106" applyNumberFormat="1" applyFont="1" applyFill="1" applyBorder="1" applyAlignment="1">
      <alignment horizontal="left" vertical="center" wrapText="1"/>
    </xf>
    <xf numFmtId="3" fontId="31" fillId="0" borderId="7" xfId="106" applyNumberFormat="1" applyFont="1" applyFill="1" applyBorder="1" applyAlignment="1">
      <alignment horizontal="left" vertical="center" wrapText="1"/>
    </xf>
    <xf numFmtId="3" fontId="31" fillId="0" borderId="0" xfId="108" applyNumberFormat="1" applyFont="1" applyFill="1" applyBorder="1" applyAlignment="1">
      <alignment vertical="center" wrapText="1"/>
    </xf>
    <xf numFmtId="3" fontId="31" fillId="0" borderId="0" xfId="108" applyNumberFormat="1" applyFont="1" applyFill="1" applyBorder="1" applyAlignment="1">
      <alignment horizontal="left" vertical="center" wrapText="1"/>
    </xf>
    <xf numFmtId="3" fontId="31" fillId="0" borderId="0" xfId="114" applyNumberFormat="1" applyFont="1" applyFill="1" applyBorder="1" applyAlignment="1">
      <alignment horizontal="right" vertical="center"/>
    </xf>
    <xf numFmtId="3" fontId="31" fillId="0" borderId="19" xfId="117" applyNumberFormat="1" applyFont="1" applyFill="1" applyBorder="1" applyAlignment="1">
      <alignment horizontal="left" wrapText="1"/>
    </xf>
    <xf numFmtId="3" fontId="31" fillId="0" borderId="20" xfId="117" applyNumberFormat="1" applyFont="1" applyFill="1" applyBorder="1" applyAlignment="1">
      <alignment horizontal="left" wrapText="1"/>
    </xf>
    <xf numFmtId="3" fontId="31" fillId="0" borderId="17" xfId="117" applyNumberFormat="1" applyFont="1" applyFill="1" applyBorder="1" applyAlignment="1">
      <alignment horizontal="left" wrapText="1"/>
    </xf>
    <xf numFmtId="3" fontId="31" fillId="0" borderId="18" xfId="117" applyNumberFormat="1" applyFont="1" applyFill="1" applyBorder="1" applyAlignment="1">
      <alignment horizontal="left" wrapText="1"/>
    </xf>
    <xf numFmtId="3" fontId="31" fillId="0" borderId="5" xfId="112" applyNumberFormat="1" applyFont="1" applyFill="1" applyBorder="1" applyAlignment="1">
      <alignment horizontal="right" vertical="top" wrapText="1"/>
    </xf>
    <xf numFmtId="3" fontId="31" fillId="0" borderId="6" xfId="110" applyNumberFormat="1" applyFont="1" applyFill="1" applyBorder="1" applyAlignment="1">
      <alignment horizontal="right" vertical="top" wrapText="1"/>
    </xf>
    <xf numFmtId="3" fontId="31" fillId="0" borderId="0" xfId="112" applyNumberFormat="1" applyFont="1" applyFill="1" applyBorder="1" applyAlignment="1">
      <alignment horizontal="right" vertical="top" wrapText="1"/>
    </xf>
    <xf numFmtId="3" fontId="31" fillId="0" borderId="4" xfId="110" applyNumberFormat="1" applyFont="1" applyFill="1" applyBorder="1" applyAlignment="1">
      <alignment horizontal="right" vertical="top" wrapText="1"/>
    </xf>
    <xf numFmtId="3" fontId="31" fillId="0" borderId="7" xfId="112" applyNumberFormat="1" applyFont="1" applyFill="1" applyBorder="1" applyAlignment="1">
      <alignment horizontal="right" vertical="top" wrapText="1"/>
    </xf>
    <xf numFmtId="3" fontId="31" fillId="0" borderId="8" xfId="110" applyNumberFormat="1" applyFont="1" applyFill="1" applyBorder="1" applyAlignment="1">
      <alignment horizontal="right" vertical="top" wrapText="1"/>
    </xf>
    <xf numFmtId="49" fontId="32" fillId="0" borderId="5" xfId="0" applyNumberFormat="1" applyFont="1" applyBorder="1" applyAlignment="1">
      <alignment horizontal="left" vertical="top" wrapText="1"/>
    </xf>
    <xf numFmtId="49" fontId="32" fillId="0" borderId="0" xfId="0" applyNumberFormat="1" applyFont="1" applyBorder="1" applyAlignment="1">
      <alignment horizontal="left" vertical="top" wrapText="1"/>
    </xf>
    <xf numFmtId="49" fontId="32" fillId="0" borderId="7" xfId="0" applyNumberFormat="1" applyFont="1" applyBorder="1" applyAlignment="1">
      <alignment horizontal="left" vertical="top" wrapText="1"/>
    </xf>
    <xf numFmtId="3" fontId="31" fillId="0" borderId="2" xfId="102" applyNumberFormat="1" applyFont="1" applyFill="1" applyBorder="1" applyAlignment="1">
      <alignment horizontal="left" vertical="center" wrapText="1"/>
    </xf>
    <xf numFmtId="3" fontId="31" fillId="0" borderId="3" xfId="102" applyNumberFormat="1" applyFont="1" applyFill="1" applyBorder="1" applyAlignment="1">
      <alignment horizontal="left" vertical="center" wrapText="1"/>
    </xf>
    <xf numFmtId="3" fontId="31" fillId="0" borderId="10" xfId="106" applyNumberFormat="1" applyFont="1" applyFill="1" applyBorder="1" applyAlignment="1">
      <alignment horizontal="left" vertical="top"/>
    </xf>
    <xf numFmtId="3" fontId="31" fillId="0" borderId="5" xfId="102" applyNumberFormat="1" applyFont="1" applyFill="1" applyBorder="1" applyAlignment="1">
      <alignment horizontal="left" vertical="center" wrapText="1"/>
    </xf>
    <xf numFmtId="3" fontId="31" fillId="0" borderId="6" xfId="102" applyNumberFormat="1" applyFont="1" applyFill="1" applyBorder="1" applyAlignment="1">
      <alignment horizontal="left" vertical="center" wrapText="1"/>
    </xf>
    <xf numFmtId="3" fontId="31" fillId="0" borderId="11" xfId="106" applyNumberFormat="1" applyFont="1" applyFill="1" applyBorder="1" applyAlignment="1">
      <alignment horizontal="left" vertical="top" wrapText="1"/>
    </xf>
    <xf numFmtId="3" fontId="31" fillId="0" borderId="17" xfId="117" applyNumberFormat="1" applyFont="1" applyFill="1" applyBorder="1" applyAlignment="1">
      <alignment horizontal="center" wrapText="1"/>
    </xf>
    <xf numFmtId="3" fontId="31" fillId="0" borderId="18" xfId="117" applyNumberFormat="1" applyFont="1" applyFill="1" applyBorder="1" applyAlignment="1">
      <alignment horizontal="center" wrapText="1"/>
    </xf>
    <xf numFmtId="3" fontId="31" fillId="0" borderId="10" xfId="104" applyNumberFormat="1" applyFont="1" applyFill="1" applyBorder="1" applyAlignment="1">
      <alignment horizontal="left" vertical="top" wrapText="1" indent="2"/>
    </xf>
    <xf numFmtId="3" fontId="31" fillId="0" borderId="0" xfId="117" applyNumberFormat="1" applyFont="1" applyFill="1" applyBorder="1" applyAlignment="1">
      <alignment horizontal="center" wrapText="1"/>
    </xf>
    <xf numFmtId="3" fontId="31" fillId="0" borderId="10" xfId="106" applyNumberFormat="1" applyFont="1" applyFill="1" applyBorder="1" applyAlignment="1">
      <alignment horizontal="left" vertical="top" wrapText="1" indent="2"/>
    </xf>
    <xf numFmtId="3" fontId="31" fillId="0" borderId="9" xfId="106" applyNumberFormat="1" applyFont="1" applyFill="1" applyBorder="1" applyAlignment="1">
      <alignment horizontal="left" vertical="top" wrapText="1"/>
    </xf>
    <xf numFmtId="3" fontId="31" fillId="0" borderId="19" xfId="117" applyNumberFormat="1" applyFont="1" applyFill="1" applyBorder="1" applyAlignment="1">
      <alignment horizontal="center" wrapText="1"/>
    </xf>
    <xf numFmtId="3" fontId="31" fillId="0" borderId="20" xfId="117" applyNumberFormat="1" applyFont="1" applyFill="1" applyBorder="1" applyAlignment="1">
      <alignment horizontal="center" wrapText="1"/>
    </xf>
    <xf numFmtId="3" fontId="31" fillId="0" borderId="2" xfId="123" applyNumberFormat="1" applyFont="1" applyFill="1" applyBorder="1" applyAlignment="1">
      <alignment horizontal="right" vertical="top"/>
    </xf>
    <xf numFmtId="3" fontId="32" fillId="0" borderId="5" xfId="38" applyNumberFormat="1" applyFont="1" applyBorder="1" applyAlignment="1">
      <alignment horizontal="right" vertical="center"/>
    </xf>
    <xf numFmtId="3" fontId="32" fillId="0" borderId="5" xfId="38" applyNumberFormat="1" applyFont="1" applyBorder="1" applyAlignment="1">
      <alignment vertical="center"/>
    </xf>
    <xf numFmtId="3" fontId="32" fillId="0" borderId="6" xfId="38" applyNumberFormat="1" applyFont="1" applyBorder="1" applyAlignment="1">
      <alignment horizontal="right" vertical="center"/>
    </xf>
    <xf numFmtId="3" fontId="32" fillId="0" borderId="0" xfId="38" applyNumberFormat="1" applyFont="1" applyBorder="1" applyAlignment="1">
      <alignment horizontal="right" vertical="center"/>
    </xf>
    <xf numFmtId="3" fontId="32" fillId="0" borderId="0" xfId="38" applyNumberFormat="1" applyFont="1" applyBorder="1" applyAlignment="1">
      <alignment vertical="center"/>
    </xf>
    <xf numFmtId="3" fontId="32" fillId="0" borderId="4" xfId="38" applyNumberFormat="1" applyFont="1" applyBorder="1" applyAlignment="1">
      <alignment horizontal="right" vertical="center"/>
    </xf>
    <xf numFmtId="3" fontId="32" fillId="0" borderId="7" xfId="38" applyNumberFormat="1" applyFont="1" applyBorder="1" applyAlignment="1">
      <alignment horizontal="right" vertical="center"/>
    </xf>
    <xf numFmtId="3" fontId="32" fillId="0" borderId="7" xfId="38" applyNumberFormat="1" applyFont="1" applyBorder="1" applyAlignment="1">
      <alignment vertical="center"/>
    </xf>
    <xf numFmtId="3" fontId="32" fillId="0" borderId="8" xfId="38" applyNumberFormat="1" applyFont="1" applyBorder="1" applyAlignment="1">
      <alignment horizontal="right" vertical="center"/>
    </xf>
    <xf numFmtId="3" fontId="12" fillId="0" borderId="10" xfId="0" applyNumberFormat="1" applyFont="1" applyBorder="1" applyAlignment="1">
      <alignment vertical="center"/>
    </xf>
    <xf numFmtId="3" fontId="12" fillId="0" borderId="0" xfId="0" applyNumberFormat="1" applyFont="1" applyBorder="1" applyAlignment="1">
      <alignment vertical="center"/>
    </xf>
    <xf numFmtId="3" fontId="12" fillId="0" borderId="4" xfId="0" applyNumberFormat="1" applyFont="1" applyBorder="1" applyAlignment="1">
      <alignment vertical="center"/>
    </xf>
    <xf numFmtId="3" fontId="12" fillId="0" borderId="0" xfId="0" applyNumberFormat="1" applyFont="1" applyBorder="1"/>
    <xf numFmtId="3" fontId="12" fillId="0" borderId="10" xfId="0" applyNumberFormat="1" applyFont="1" applyBorder="1"/>
    <xf numFmtId="3" fontId="32" fillId="0" borderId="0" xfId="0" applyNumberFormat="1" applyFont="1" applyBorder="1" applyAlignment="1">
      <alignment horizontal="right"/>
    </xf>
    <xf numFmtId="3" fontId="32" fillId="0" borderId="4" xfId="0" applyNumberFormat="1" applyFont="1" applyBorder="1" applyAlignment="1">
      <alignment vertical="center"/>
    </xf>
    <xf numFmtId="3" fontId="32" fillId="0" borderId="5" xfId="0" applyNumberFormat="1" applyFont="1" applyBorder="1" applyAlignment="1"/>
    <xf numFmtId="3" fontId="32" fillId="0" borderId="6" xfId="0" applyNumberFormat="1" applyFont="1" applyBorder="1" applyAlignment="1">
      <alignment vertical="center"/>
    </xf>
    <xf numFmtId="3" fontId="32" fillId="0" borderId="7" xfId="0" applyNumberFormat="1" applyFont="1" applyBorder="1" applyAlignment="1"/>
    <xf numFmtId="3" fontId="32" fillId="0" borderId="8" xfId="0" applyNumberFormat="1" applyFont="1" applyBorder="1" applyAlignment="1">
      <alignment vertical="center"/>
    </xf>
    <xf numFmtId="3" fontId="32" fillId="0" borderId="0" xfId="0" applyNumberFormat="1" applyFont="1" applyBorder="1" applyAlignment="1"/>
    <xf numFmtId="3" fontId="32" fillId="0" borderId="5" xfId="0" applyNumberFormat="1" applyFont="1" applyBorder="1" applyAlignment="1">
      <alignment horizontal="right"/>
    </xf>
    <xf numFmtId="3" fontId="32" fillId="0" borderId="8" xfId="0" applyNumberFormat="1" applyFont="1" applyBorder="1" applyAlignment="1">
      <alignment horizontal="right"/>
    </xf>
    <xf numFmtId="3" fontId="32" fillId="0" borderId="7" xfId="0" applyNumberFormat="1" applyFont="1" applyBorder="1" applyAlignment="1">
      <alignment horizontal="right"/>
    </xf>
    <xf numFmtId="49" fontId="32" fillId="0" borderId="5" xfId="0" applyNumberFormat="1" applyFont="1" applyFill="1" applyBorder="1" applyAlignment="1">
      <alignment horizontal="left" vertical="top" wrapText="1"/>
    </xf>
    <xf numFmtId="3" fontId="32" fillId="0" borderId="5" xfId="0" applyNumberFormat="1" applyFont="1" applyFill="1" applyBorder="1" applyAlignment="1"/>
    <xf numFmtId="3" fontId="32" fillId="0" borderId="6" xfId="0" applyNumberFormat="1" applyFont="1" applyFill="1" applyBorder="1" applyAlignment="1">
      <alignment vertical="center"/>
    </xf>
    <xf numFmtId="3" fontId="12" fillId="0" borderId="0" xfId="0" applyNumberFormat="1" applyFont="1" applyFill="1"/>
    <xf numFmtId="49" fontId="32" fillId="0" borderId="0" xfId="0" applyNumberFormat="1" applyFont="1" applyFill="1" applyBorder="1" applyAlignment="1">
      <alignment horizontal="left" vertical="top" wrapText="1"/>
    </xf>
    <xf numFmtId="3" fontId="32" fillId="0" borderId="0" xfId="0" applyNumberFormat="1" applyFont="1" applyFill="1" applyBorder="1" applyAlignment="1">
      <alignment horizontal="right"/>
    </xf>
    <xf numFmtId="3" fontId="32" fillId="0" borderId="4" xfId="0" applyNumberFormat="1" applyFont="1" applyFill="1" applyBorder="1" applyAlignment="1">
      <alignment vertical="center"/>
    </xf>
    <xf numFmtId="49" fontId="32" fillId="0" borderId="7" xfId="0" applyNumberFormat="1" applyFont="1" applyFill="1" applyBorder="1" applyAlignment="1">
      <alignment horizontal="left" vertical="top" wrapText="1"/>
    </xf>
    <xf numFmtId="3" fontId="32" fillId="0" borderId="7" xfId="0" applyNumberFormat="1" applyFont="1" applyFill="1" applyBorder="1" applyAlignment="1">
      <alignment horizontal="right"/>
    </xf>
    <xf numFmtId="3" fontId="32" fillId="0" borderId="8" xfId="0" applyNumberFormat="1" applyFont="1" applyFill="1" applyBorder="1" applyAlignment="1">
      <alignment vertical="center"/>
    </xf>
    <xf numFmtId="0" fontId="0" fillId="0" borderId="7" xfId="0" applyBorder="1"/>
    <xf numFmtId="0" fontId="0" fillId="0" borderId="8" xfId="0" applyBorder="1"/>
    <xf numFmtId="3" fontId="12" fillId="0" borderId="8" xfId="63" applyNumberFormat="1" applyFont="1" applyFill="1" applyBorder="1" applyAlignment="1">
      <alignment horizontal="right" vertical="center"/>
    </xf>
    <xf numFmtId="3" fontId="0" fillId="0" borderId="0" xfId="0" applyNumberFormat="1" applyBorder="1"/>
    <xf numFmtId="1" fontId="0" fillId="0" borderId="0" xfId="0" applyNumberFormat="1"/>
    <xf numFmtId="1" fontId="31" fillId="0" borderId="0" xfId="100" applyNumberFormat="1" applyFont="1" applyFill="1" applyBorder="1" applyAlignment="1">
      <alignment horizontal="center" vertical="center" wrapText="1"/>
    </xf>
    <xf numFmtId="167" fontId="13" fillId="0" borderId="0" xfId="33" applyNumberFormat="1" applyFont="1" applyBorder="1"/>
    <xf numFmtId="3" fontId="31" fillId="0" borderId="9" xfId="51" applyNumberFormat="1" applyFont="1" applyFill="1" applyBorder="1" applyAlignment="1">
      <alignment horizontal="center" vertical="center" wrapText="1"/>
    </xf>
    <xf numFmtId="3" fontId="31" fillId="0" borderId="10" xfId="57" applyNumberFormat="1" applyFont="1" applyFill="1" applyBorder="1" applyAlignment="1">
      <alignment horizontal="left" vertical="center" wrapText="1"/>
    </xf>
    <xf numFmtId="3" fontId="31" fillId="0" borderId="10" xfId="59" applyNumberFormat="1" applyFont="1" applyFill="1" applyBorder="1" applyAlignment="1">
      <alignment horizontal="left" vertical="center" wrapText="1"/>
    </xf>
    <xf numFmtId="3" fontId="31" fillId="0" borderId="9" xfId="57" applyNumberFormat="1" applyFont="1" applyFill="1" applyBorder="1" applyAlignment="1">
      <alignment horizontal="left" vertical="center" wrapText="1"/>
    </xf>
    <xf numFmtId="3" fontId="31" fillId="0" borderId="9" xfId="55" applyNumberFormat="1" applyFont="1" applyFill="1" applyBorder="1" applyAlignment="1">
      <alignment horizontal="left" vertical="center" wrapText="1"/>
    </xf>
    <xf numFmtId="3" fontId="31" fillId="0" borderId="5" xfId="51" applyNumberFormat="1" applyFont="1" applyFill="1" applyBorder="1" applyAlignment="1">
      <alignment horizontal="center" vertical="center" wrapText="1"/>
    </xf>
    <xf numFmtId="3" fontId="31" fillId="0" borderId="11" xfId="59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7" xfId="57" applyNumberFormat="1" applyFont="1" applyFill="1" applyBorder="1" applyAlignment="1">
      <alignment horizontal="left" vertical="center" wrapText="1"/>
    </xf>
    <xf numFmtId="3" fontId="31" fillId="0" borderId="7" xfId="59" applyNumberFormat="1" applyFont="1" applyFill="1" applyBorder="1" applyAlignment="1">
      <alignment horizontal="left" vertical="center" wrapText="1"/>
    </xf>
    <xf numFmtId="3" fontId="31" fillId="0" borderId="5" xfId="55" applyNumberFormat="1" applyFont="1" applyFill="1" applyBorder="1" applyAlignment="1">
      <alignment horizontal="left" vertical="center" wrapText="1"/>
    </xf>
    <xf numFmtId="3" fontId="31" fillId="0" borderId="9" xfId="51" applyNumberFormat="1" applyFont="1" applyFill="1" applyBorder="1" applyAlignment="1">
      <alignment horizontal="center" vertical="center" wrapText="1"/>
    </xf>
    <xf numFmtId="3" fontId="31" fillId="0" borderId="11" xfId="59" applyNumberFormat="1" applyFont="1" applyFill="1" applyBorder="1" applyAlignment="1">
      <alignment horizontal="left" vertical="center" wrapText="1"/>
    </xf>
    <xf numFmtId="3" fontId="31" fillId="0" borderId="5" xfId="51" applyNumberFormat="1" applyFont="1" applyFill="1" applyBorder="1" applyAlignment="1">
      <alignment horizontal="center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0" fontId="32" fillId="33" borderId="11" xfId="0" applyFont="1" applyFill="1" applyBorder="1" applyAlignment="1">
      <alignment horizontal="center" vertical="center" wrapText="1"/>
    </xf>
    <xf numFmtId="0" fontId="32" fillId="33" borderId="5" xfId="0" applyFont="1" applyFill="1" applyBorder="1" applyAlignment="1">
      <alignment horizontal="center" vertical="center" wrapText="1"/>
    </xf>
    <xf numFmtId="0" fontId="32" fillId="33" borderId="7" xfId="0" applyFont="1" applyFill="1" applyBorder="1" applyAlignment="1">
      <alignment horizontal="center" vertical="center" wrapText="1"/>
    </xf>
    <xf numFmtId="3" fontId="31" fillId="0" borderId="10" xfId="57" applyNumberFormat="1" applyFont="1" applyFill="1" applyBorder="1" applyAlignment="1">
      <alignment vertical="center" wrapText="1"/>
    </xf>
    <xf numFmtId="49" fontId="31" fillId="0" borderId="10" xfId="56" applyNumberFormat="1" applyFont="1" applyFill="1" applyBorder="1" applyAlignment="1">
      <alignment horizontal="left" vertical="center"/>
    </xf>
    <xf numFmtId="49" fontId="31" fillId="0" borderId="10" xfId="58" applyNumberFormat="1" applyFont="1" applyFill="1" applyBorder="1" applyAlignment="1">
      <alignment horizontal="left" vertical="center"/>
    </xf>
    <xf numFmtId="49" fontId="31" fillId="0" borderId="11" xfId="60" quotePrefix="1" applyNumberFormat="1" applyFont="1" applyFill="1" applyBorder="1" applyAlignment="1">
      <alignment horizontal="left" vertical="center"/>
    </xf>
    <xf numFmtId="3" fontId="31" fillId="0" borderId="8" xfId="62" applyNumberFormat="1" applyFont="1" applyFill="1" applyBorder="1" applyAlignment="1">
      <alignment horizontal="right" vertical="center"/>
    </xf>
    <xf numFmtId="49" fontId="31" fillId="0" borderId="9" xfId="56" applyNumberFormat="1" applyFont="1" applyFill="1" applyBorder="1" applyAlignment="1">
      <alignment horizontal="left" vertical="center"/>
    </xf>
    <xf numFmtId="49" fontId="31" fillId="0" borderId="10" xfId="60" quotePrefix="1" applyNumberFormat="1" applyFont="1" applyFill="1" applyBorder="1" applyAlignment="1">
      <alignment horizontal="left" vertical="center"/>
    </xf>
    <xf numFmtId="3" fontId="31" fillId="0" borderId="5" xfId="69" applyNumberFormat="1" applyFont="1" applyFill="1" applyBorder="1" applyAlignment="1">
      <alignment horizontal="center" vertical="center"/>
    </xf>
    <xf numFmtId="3" fontId="31" fillId="0" borderId="7" xfId="71" applyNumberFormat="1" applyFont="1" applyFill="1" applyBorder="1" applyAlignment="1">
      <alignment horizontal="right" vertical="center"/>
    </xf>
    <xf numFmtId="49" fontId="31" fillId="0" borderId="6" xfId="69" applyNumberFormat="1" applyFont="1" applyFill="1" applyBorder="1" applyAlignment="1">
      <alignment horizontal="center" vertical="center"/>
    </xf>
    <xf numFmtId="3" fontId="31" fillId="0" borderId="8" xfId="61" applyNumberFormat="1" applyFont="1" applyFill="1" applyBorder="1" applyAlignment="1">
      <alignment horizontal="right" vertical="center"/>
    </xf>
    <xf numFmtId="0" fontId="11" fillId="0" borderId="10" xfId="0" applyFont="1" applyFill="1" applyBorder="1" applyAlignment="1">
      <alignment vertical="center"/>
    </xf>
    <xf numFmtId="3" fontId="14" fillId="0" borderId="10" xfId="0" applyNumberFormat="1" applyFont="1" applyFill="1" applyBorder="1" applyAlignment="1" applyProtection="1">
      <alignment vertical="center"/>
    </xf>
    <xf numFmtId="3" fontId="14" fillId="0" borderId="10" xfId="0" applyNumberFormat="1" applyFont="1" applyFill="1" applyBorder="1" applyAlignment="1" applyProtection="1">
      <alignment horizontal="left" vertical="center"/>
    </xf>
    <xf numFmtId="3" fontId="14" fillId="0" borderId="0" xfId="0" applyNumberFormat="1" applyFont="1" applyFill="1" applyBorder="1" applyAlignment="1" applyProtection="1">
      <alignment horizontal="left" vertical="center"/>
    </xf>
    <xf numFmtId="3" fontId="14" fillId="0" borderId="4" xfId="0" applyNumberFormat="1" applyFont="1" applyFill="1" applyBorder="1" applyAlignment="1" applyProtection="1">
      <alignment horizontal="left" vertical="center"/>
    </xf>
    <xf numFmtId="0" fontId="11" fillId="32" borderId="7" xfId="0" applyFont="1" applyFill="1" applyBorder="1" applyAlignment="1">
      <alignment horizontal="left"/>
    </xf>
    <xf numFmtId="49" fontId="32" fillId="0" borderId="0" xfId="0" applyNumberFormat="1" applyFont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3" fontId="31" fillId="0" borderId="1" xfId="76" applyNumberFormat="1" applyFont="1" applyFill="1" applyBorder="1" applyAlignment="1">
      <alignment horizontal="left" wrapText="1"/>
    </xf>
    <xf numFmtId="3" fontId="31" fillId="0" borderId="9" xfId="76" applyNumberFormat="1" applyFont="1" applyFill="1" applyBorder="1" applyAlignment="1">
      <alignment horizontal="left" vertical="center" wrapText="1"/>
    </xf>
    <xf numFmtId="3" fontId="31" fillId="0" borderId="5" xfId="102" applyNumberFormat="1" applyFont="1" applyFill="1" applyBorder="1" applyAlignment="1">
      <alignment horizontal="left" vertical="center" wrapText="1"/>
    </xf>
    <xf numFmtId="3" fontId="31" fillId="0" borderId="0" xfId="106" applyNumberFormat="1" applyFont="1" applyFill="1" applyBorder="1" applyAlignment="1">
      <alignment horizontal="left" vertical="center" wrapText="1"/>
    </xf>
    <xf numFmtId="3" fontId="31" fillId="0" borderId="0" xfId="102" applyNumberFormat="1" applyFont="1" applyFill="1" applyBorder="1" applyAlignment="1">
      <alignment horizontal="left" vertical="center" wrapText="1"/>
    </xf>
    <xf numFmtId="3" fontId="14" fillId="0" borderId="0" xfId="0" applyNumberFormat="1" applyFont="1" applyFill="1" applyBorder="1" applyAlignment="1" applyProtection="1">
      <alignment vertical="center"/>
    </xf>
    <xf numFmtId="3" fontId="14" fillId="0" borderId="4" xfId="0" applyNumberFormat="1" applyFont="1" applyFill="1" applyBorder="1" applyAlignment="1" applyProtection="1">
      <alignment vertical="center"/>
    </xf>
    <xf numFmtId="0" fontId="12" fillId="0" borderId="10" xfId="0" applyFont="1" applyFill="1" applyBorder="1" applyAlignment="1">
      <alignment vertical="center"/>
    </xf>
    <xf numFmtId="167" fontId="12" fillId="0" borderId="0" xfId="33" applyNumberFormat="1" applyFont="1" applyBorder="1"/>
    <xf numFmtId="0" fontId="32" fillId="0" borderId="9" xfId="0" applyFont="1" applyBorder="1"/>
    <xf numFmtId="167" fontId="12" fillId="0" borderId="5" xfId="33" applyNumberFormat="1" applyFont="1" applyBorder="1"/>
    <xf numFmtId="0" fontId="32" fillId="0" borderId="10" xfId="0" applyFont="1" applyBorder="1"/>
    <xf numFmtId="0" fontId="32" fillId="0" borderId="0" xfId="0" applyFont="1" applyBorder="1"/>
    <xf numFmtId="0" fontId="32" fillId="0" borderId="11" xfId="0" applyFont="1" applyBorder="1"/>
    <xf numFmtId="0" fontId="32" fillId="0" borderId="7" xfId="0" applyFont="1" applyBorder="1"/>
    <xf numFmtId="3" fontId="31" fillId="0" borderId="7" xfId="53" applyNumberFormat="1" applyFont="1" applyFill="1" applyBorder="1" applyAlignment="1">
      <alignment horizontal="center" vertical="top" wrapText="1"/>
    </xf>
    <xf numFmtId="3" fontId="31" fillId="0" borderId="7" xfId="53" applyNumberFormat="1" applyFont="1" applyFill="1" applyBorder="1" applyAlignment="1">
      <alignment horizontal="center" vertical="center" wrapText="1"/>
    </xf>
    <xf numFmtId="3" fontId="31" fillId="0" borderId="0" xfId="63" applyNumberFormat="1" applyFont="1" applyFill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1" xfId="0" applyFont="1" applyBorder="1"/>
    <xf numFmtId="167" fontId="12" fillId="0" borderId="7" xfId="33" applyNumberFormat="1" applyFont="1" applyBorder="1"/>
    <xf numFmtId="3" fontId="31" fillId="0" borderId="6" xfId="33" applyNumberFormat="1" applyFont="1" applyFill="1" applyBorder="1" applyAlignment="1">
      <alignment horizontal="right" vertical="center"/>
    </xf>
    <xf numFmtId="3" fontId="31" fillId="0" borderId="4" xfId="33" applyNumberFormat="1" applyFont="1" applyFill="1" applyBorder="1" applyAlignment="1">
      <alignment horizontal="right" vertical="center"/>
    </xf>
    <xf numFmtId="3" fontId="31" fillId="0" borderId="8" xfId="33" applyNumberFormat="1" applyFont="1" applyFill="1" applyBorder="1" applyAlignment="1">
      <alignment horizontal="right" vertical="center"/>
    </xf>
    <xf numFmtId="168" fontId="12" fillId="0" borderId="0" xfId="0" applyNumberFormat="1" applyFont="1" applyBorder="1"/>
    <xf numFmtId="168" fontId="12" fillId="0" borderId="5" xfId="0" applyNumberFormat="1" applyFont="1" applyBorder="1"/>
    <xf numFmtId="3" fontId="15" fillId="0" borderId="6" xfId="0" applyNumberFormat="1" applyFont="1" applyBorder="1" applyAlignment="1">
      <alignment vertical="center" wrapText="1"/>
    </xf>
    <xf numFmtId="3" fontId="15" fillId="0" borderId="4" xfId="0" applyNumberFormat="1" applyFont="1" applyBorder="1" applyAlignment="1">
      <alignment vertical="center" wrapText="1"/>
    </xf>
    <xf numFmtId="168" fontId="12" fillId="0" borderId="7" xfId="0" applyNumberFormat="1" applyFont="1" applyBorder="1"/>
    <xf numFmtId="3" fontId="15" fillId="0" borderId="8" xfId="0" applyNumberFormat="1" applyFont="1" applyBorder="1" applyAlignment="1">
      <alignment vertical="center" wrapText="1"/>
    </xf>
    <xf numFmtId="3" fontId="31" fillId="0" borderId="0" xfId="59" applyNumberFormat="1" applyFont="1" applyFill="1" applyBorder="1" applyAlignment="1">
      <alignment vertical="center" wrapText="1"/>
    </xf>
    <xf numFmtId="3" fontId="31" fillId="0" borderId="0" xfId="59" applyNumberFormat="1" applyFont="1" applyFill="1" applyBorder="1" applyAlignment="1">
      <alignment horizontal="right" vertical="center" wrapText="1"/>
    </xf>
    <xf numFmtId="168" fontId="12" fillId="0" borderId="6" xfId="0" applyNumberFormat="1" applyFont="1" applyBorder="1"/>
    <xf numFmtId="0" fontId="12" fillId="0" borderId="10" xfId="0" applyFont="1" applyBorder="1" applyAlignment="1">
      <alignment horizontal="left" vertical="center"/>
    </xf>
    <xf numFmtId="168" fontId="12" fillId="0" borderId="4" xfId="0" applyNumberFormat="1" applyFont="1" applyBorder="1"/>
    <xf numFmtId="168" fontId="32" fillId="0" borderId="7" xfId="0" applyNumberFormat="1" applyFont="1" applyBorder="1"/>
    <xf numFmtId="168" fontId="32" fillId="0" borderId="8" xfId="0" applyNumberFormat="1" applyFont="1" applyBorder="1"/>
    <xf numFmtId="168" fontId="32" fillId="0" borderId="0" xfId="0" applyNumberFormat="1" applyFont="1" applyBorder="1"/>
    <xf numFmtId="168" fontId="32" fillId="0" borderId="4" xfId="0" applyNumberFormat="1" applyFont="1" applyBorder="1"/>
    <xf numFmtId="0" fontId="31" fillId="0" borderId="10" xfId="85" quotePrefix="1" applyNumberFormat="1" applyFont="1" applyFill="1" applyBorder="1" applyAlignment="1">
      <alignment horizontal="left" vertical="top"/>
    </xf>
    <xf numFmtId="3" fontId="31" fillId="0" borderId="2" xfId="95" applyNumberFormat="1" applyFont="1" applyFill="1" applyBorder="1" applyAlignment="1">
      <alignment horizontal="center" vertical="center"/>
    </xf>
    <xf numFmtId="3" fontId="31" fillId="0" borderId="2" xfId="90" applyNumberFormat="1" applyFont="1" applyFill="1" applyBorder="1" applyAlignment="1">
      <alignment horizontal="right" vertical="center"/>
    </xf>
    <xf numFmtId="0" fontId="12" fillId="0" borderId="6" xfId="0" applyFont="1" applyFill="1" applyBorder="1" applyAlignment="1">
      <alignment horizontal="center"/>
    </xf>
    <xf numFmtId="3" fontId="12" fillId="0" borderId="6" xfId="0" applyNumberFormat="1" applyFont="1" applyFill="1" applyBorder="1"/>
    <xf numFmtId="3" fontId="12" fillId="0" borderId="4" xfId="0" applyNumberFormat="1" applyFont="1" applyFill="1" applyBorder="1"/>
    <xf numFmtId="3" fontId="12" fillId="0" borderId="8" xfId="0" applyNumberFormat="1" applyFont="1" applyFill="1" applyBorder="1"/>
    <xf numFmtId="3" fontId="31" fillId="0" borderId="7" xfId="95" applyNumberFormat="1" applyFont="1" applyFill="1" applyBorder="1" applyAlignment="1">
      <alignment horizontal="right"/>
    </xf>
    <xf numFmtId="3" fontId="31" fillId="0" borderId="8" xfId="95" applyNumberFormat="1" applyFont="1" applyFill="1" applyBorder="1" applyAlignment="1">
      <alignment horizontal="right"/>
    </xf>
    <xf numFmtId="3" fontId="34" fillId="0" borderId="0" xfId="88" applyNumberFormat="1" applyFont="1" applyFill="1" applyBorder="1" applyAlignment="1">
      <alignment horizontal="right" vertical="top"/>
    </xf>
    <xf numFmtId="3" fontId="34" fillId="0" borderId="0" xfId="86" applyNumberFormat="1" applyFont="1" applyFill="1" applyBorder="1" applyAlignment="1">
      <alignment horizontal="right" vertical="top"/>
    </xf>
    <xf numFmtId="3" fontId="34" fillId="0" borderId="0" xfId="84" applyNumberFormat="1" applyFont="1" applyFill="1" applyBorder="1" applyAlignment="1">
      <alignment vertical="center" wrapText="1"/>
    </xf>
    <xf numFmtId="3" fontId="34" fillId="0" borderId="0" xfId="84" applyNumberFormat="1" applyFont="1" applyFill="1" applyBorder="1" applyAlignment="1">
      <alignment horizontal="left" vertical="top" wrapText="1"/>
    </xf>
    <xf numFmtId="3" fontId="12" fillId="0" borderId="5" xfId="0" applyNumberFormat="1" applyFont="1" applyBorder="1"/>
    <xf numFmtId="3" fontId="12" fillId="0" borderId="6" xfId="0" applyNumberFormat="1" applyFont="1" applyBorder="1"/>
    <xf numFmtId="3" fontId="0" fillId="0" borderId="0" xfId="0" applyNumberFormat="1"/>
    <xf numFmtId="3" fontId="12" fillId="0" borderId="4" xfId="0" applyNumberFormat="1" applyFont="1" applyBorder="1"/>
    <xf numFmtId="3" fontId="32" fillId="0" borderId="7" xfId="0" applyNumberFormat="1" applyFont="1" applyBorder="1"/>
    <xf numFmtId="3" fontId="32" fillId="0" borderId="8" xfId="0" applyNumberFormat="1" applyFont="1" applyBorder="1"/>
    <xf numFmtId="3" fontId="32" fillId="0" borderId="0" xfId="0" applyNumberFormat="1" applyFont="1" applyBorder="1"/>
    <xf numFmtId="3" fontId="32" fillId="0" borderId="5" xfId="0" applyNumberFormat="1" applyFont="1" applyBorder="1"/>
    <xf numFmtId="3" fontId="32" fillId="0" borderId="6" xfId="0" applyNumberFormat="1" applyFont="1" applyBorder="1"/>
    <xf numFmtId="3" fontId="32" fillId="0" borderId="4" xfId="0" applyNumberFormat="1" applyFont="1" applyBorder="1"/>
    <xf numFmtId="3" fontId="31" fillId="0" borderId="8" xfId="87" applyNumberFormat="1" applyFont="1" applyFill="1" applyBorder="1" applyAlignment="1">
      <alignment horizontal="right" vertical="top"/>
    </xf>
    <xf numFmtId="0" fontId="12" fillId="0" borderId="0" xfId="0" applyFont="1" applyBorder="1" applyAlignment="1">
      <alignment wrapText="1"/>
    </xf>
    <xf numFmtId="3" fontId="31" fillId="0" borderId="0" xfId="89" applyNumberFormat="1" applyFont="1" applyFill="1" applyBorder="1" applyAlignment="1">
      <alignment horizontal="right" vertical="top"/>
    </xf>
    <xf numFmtId="0" fontId="31" fillId="0" borderId="0" xfId="109" applyNumberFormat="1" applyFont="1" applyFill="1" applyBorder="1" applyAlignment="1">
      <alignment horizontal="left" vertical="top"/>
    </xf>
    <xf numFmtId="0" fontId="31" fillId="0" borderId="7" xfId="109" applyNumberFormat="1" applyFont="1" applyFill="1" applyBorder="1" applyAlignment="1">
      <alignment horizontal="left" vertical="top"/>
    </xf>
    <xf numFmtId="3" fontId="31" fillId="0" borderId="10" xfId="108" applyNumberFormat="1" applyFont="1" applyFill="1" applyBorder="1" applyAlignment="1">
      <alignment horizontal="left" vertical="top" wrapText="1"/>
    </xf>
    <xf numFmtId="3" fontId="31" fillId="0" borderId="2" xfId="108" applyNumberFormat="1" applyFont="1" applyFill="1" applyBorder="1" applyAlignment="1">
      <alignment horizontal="left" vertical="top" wrapText="1"/>
    </xf>
    <xf numFmtId="3" fontId="31" fillId="0" borderId="2" xfId="114" applyNumberFormat="1" applyFont="1" applyFill="1" applyBorder="1" applyAlignment="1">
      <alignment horizontal="right" vertical="top"/>
    </xf>
    <xf numFmtId="3" fontId="34" fillId="0" borderId="5" xfId="112" applyNumberFormat="1" applyFont="1" applyFill="1" applyBorder="1" applyAlignment="1">
      <alignment horizontal="right" vertical="top"/>
    </xf>
    <xf numFmtId="3" fontId="31" fillId="0" borderId="0" xfId="90" applyNumberFormat="1" applyFont="1" applyFill="1" applyBorder="1" applyAlignment="1">
      <alignment vertical="top"/>
    </xf>
    <xf numFmtId="3" fontId="31" fillId="0" borderId="0" xfId="88" applyNumberFormat="1" applyFont="1" applyFill="1" applyBorder="1" applyAlignment="1">
      <alignment vertical="top"/>
    </xf>
    <xf numFmtId="3" fontId="12" fillId="0" borderId="0" xfId="0" applyNumberFormat="1" applyFont="1" applyBorder="1" applyAlignment="1">
      <alignment vertical="center" wrapText="1"/>
    </xf>
    <xf numFmtId="3" fontId="12" fillId="0" borderId="0" xfId="0" applyNumberFormat="1" applyFont="1" applyFill="1" applyBorder="1" applyAlignment="1"/>
    <xf numFmtId="3" fontId="31" fillId="0" borderId="0" xfId="86" applyNumberFormat="1" applyFont="1" applyFill="1" applyBorder="1" applyAlignment="1">
      <alignment vertical="top"/>
    </xf>
    <xf numFmtId="3" fontId="31" fillId="0" borderId="0" xfId="117" applyNumberFormat="1" applyFont="1" applyFill="1" applyBorder="1" applyAlignment="1">
      <alignment vertical="center" wrapText="1"/>
    </xf>
    <xf numFmtId="3" fontId="15" fillId="0" borderId="0" xfId="0" applyNumberFormat="1" applyFont="1" applyFill="1" applyBorder="1" applyAlignment="1" applyProtection="1">
      <alignment vertical="center"/>
    </xf>
    <xf numFmtId="3" fontId="31" fillId="0" borderId="5" xfId="112" applyNumberFormat="1" applyFont="1" applyFill="1" applyBorder="1" applyAlignment="1">
      <alignment vertical="top"/>
    </xf>
    <xf numFmtId="3" fontId="31" fillId="0" borderId="0" xfId="112" applyNumberFormat="1" applyFont="1" applyFill="1" applyBorder="1" applyAlignment="1">
      <alignment vertical="top"/>
    </xf>
    <xf numFmtId="3" fontId="31" fillId="0" borderId="0" xfId="114" applyNumberFormat="1" applyFont="1" applyFill="1" applyBorder="1" applyAlignment="1">
      <alignment vertical="top"/>
    </xf>
    <xf numFmtId="3" fontId="31" fillId="0" borderId="7" xfId="110" applyNumberFormat="1" applyFont="1" applyFill="1" applyBorder="1" applyAlignment="1">
      <alignment vertical="top"/>
    </xf>
    <xf numFmtId="3" fontId="12" fillId="0" borderId="0" xfId="0" applyNumberFormat="1" applyFont="1" applyFill="1" applyBorder="1" applyAlignment="1" applyProtection="1">
      <alignment vertical="center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31" fillId="0" borderId="0" xfId="110" applyNumberFormat="1" applyFont="1" applyFill="1" applyBorder="1" applyAlignment="1">
      <alignment horizontal="right" vertical="top" wrapText="1"/>
    </xf>
    <xf numFmtId="0" fontId="31" fillId="0" borderId="5" xfId="100" applyNumberFormat="1" applyFont="1" applyFill="1" applyBorder="1" applyAlignment="1">
      <alignment horizontal="center" vertical="center" wrapText="1"/>
    </xf>
    <xf numFmtId="0" fontId="31" fillId="0" borderId="6" xfId="100" applyNumberFormat="1" applyFont="1" applyFill="1" applyBorder="1" applyAlignment="1">
      <alignment horizontal="center" vertical="center" wrapText="1"/>
    </xf>
    <xf numFmtId="0" fontId="31" fillId="0" borderId="4" xfId="100" applyNumberFormat="1" applyFont="1" applyFill="1" applyBorder="1" applyAlignment="1">
      <alignment horizontal="center" vertical="center" wrapText="1"/>
    </xf>
    <xf numFmtId="0" fontId="31" fillId="0" borderId="7" xfId="100" applyNumberFormat="1" applyFont="1" applyFill="1" applyBorder="1" applyAlignment="1">
      <alignment horizontal="center" vertical="center" wrapText="1"/>
    </xf>
    <xf numFmtId="0" fontId="31" fillId="0" borderId="8" xfId="100" applyNumberFormat="1" applyFont="1" applyFill="1" applyBorder="1" applyAlignment="1">
      <alignment horizontal="center" vertical="center" wrapText="1"/>
    </xf>
    <xf numFmtId="3" fontId="31" fillId="0" borderId="0" xfId="100" applyNumberFormat="1" applyFont="1" applyFill="1" applyBorder="1" applyAlignment="1">
      <alignment horizontal="righ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3" fontId="12" fillId="0" borderId="0" xfId="0" applyNumberFormat="1" applyFont="1" applyFill="1" applyBorder="1" applyAlignment="1" applyProtection="1">
      <alignment horizontal="right" vertical="center"/>
    </xf>
    <xf numFmtId="3" fontId="31" fillId="0" borderId="4" xfId="100" applyNumberFormat="1" applyFont="1" applyFill="1" applyBorder="1" applyAlignment="1">
      <alignment horizontal="right" vertical="center" wrapText="1"/>
    </xf>
    <xf numFmtId="3" fontId="12" fillId="0" borderId="4" xfId="0" applyNumberFormat="1" applyFont="1" applyBorder="1" applyAlignment="1">
      <alignment horizontal="right" vertical="center" wrapText="1"/>
    </xf>
    <xf numFmtId="3" fontId="12" fillId="0" borderId="4" xfId="0" applyNumberFormat="1" applyFont="1" applyFill="1" applyBorder="1" applyAlignment="1" applyProtection="1">
      <alignment horizontal="right" vertical="center"/>
    </xf>
    <xf numFmtId="3" fontId="31" fillId="0" borderId="7" xfId="100" applyNumberFormat="1" applyFont="1" applyFill="1" applyBorder="1" applyAlignment="1">
      <alignment horizontal="right" vertical="center" wrapText="1"/>
    </xf>
    <xf numFmtId="3" fontId="31" fillId="0" borderId="8" xfId="100" applyNumberFormat="1" applyFont="1" applyFill="1" applyBorder="1" applyAlignment="1">
      <alignment horizontal="right" vertical="center" wrapText="1"/>
    </xf>
    <xf numFmtId="3" fontId="31" fillId="0" borderId="0" xfId="33" applyNumberFormat="1" applyFont="1" applyFill="1" applyBorder="1" applyAlignment="1">
      <alignment horizontal="right" vertical="center" wrapText="1"/>
    </xf>
    <xf numFmtId="3" fontId="31" fillId="0" borderId="4" xfId="33" applyNumberFormat="1" applyFont="1" applyFill="1" applyBorder="1" applyAlignment="1">
      <alignment horizontal="right" vertical="center" wrapText="1"/>
    </xf>
    <xf numFmtId="3" fontId="0" fillId="0" borderId="8" xfId="0" applyNumberFormat="1" applyFill="1" applyBorder="1"/>
    <xf numFmtId="0" fontId="12" fillId="0" borderId="0" xfId="0" applyFont="1" applyFill="1" applyBorder="1" applyAlignment="1">
      <alignment horizontal="left" vertical="center"/>
    </xf>
    <xf numFmtId="3" fontId="0" fillId="0" borderId="7" xfId="0" applyNumberFormat="1" applyFill="1" applyBorder="1"/>
    <xf numFmtId="3" fontId="31" fillId="0" borderId="9" xfId="76" applyNumberFormat="1" applyFont="1" applyFill="1" applyBorder="1" applyAlignment="1">
      <alignment horizontal="left" vertical="center" wrapText="1"/>
    </xf>
    <xf numFmtId="3" fontId="31" fillId="0" borderId="5" xfId="76" applyNumberFormat="1" applyFont="1" applyFill="1" applyBorder="1" applyAlignment="1">
      <alignment horizontal="left" vertical="center" wrapText="1"/>
    </xf>
    <xf numFmtId="3" fontId="31" fillId="0" borderId="0" xfId="106" applyNumberFormat="1" applyFont="1" applyFill="1" applyBorder="1" applyAlignment="1">
      <alignment vertical="center" wrapText="1"/>
    </xf>
    <xf numFmtId="3" fontId="31" fillId="0" borderId="10" xfId="106" applyNumberFormat="1" applyFont="1" applyFill="1" applyBorder="1" applyAlignment="1">
      <alignment vertical="center" wrapText="1"/>
    </xf>
    <xf numFmtId="3" fontId="31" fillId="0" borderId="10" xfId="106" applyNumberFormat="1" applyFont="1" applyFill="1" applyBorder="1" applyAlignment="1">
      <alignment horizontal="left" vertical="center" wrapText="1"/>
    </xf>
    <xf numFmtId="3" fontId="31" fillId="0" borderId="10" xfId="100" applyNumberFormat="1" applyFont="1" applyFill="1" applyBorder="1" applyAlignment="1">
      <alignment horizontal="center" vertical="center" wrapText="1"/>
    </xf>
    <xf numFmtId="3" fontId="31" fillId="0" borderId="5" xfId="106" applyNumberFormat="1" applyFont="1" applyFill="1" applyBorder="1" applyAlignment="1">
      <alignment horizontal="left" vertical="center" wrapText="1"/>
    </xf>
    <xf numFmtId="3" fontId="31" fillId="0" borderId="0" xfId="106" applyNumberFormat="1" applyFont="1" applyFill="1" applyBorder="1" applyAlignment="1">
      <alignment horizontal="left" vertical="center" wrapText="1"/>
    </xf>
    <xf numFmtId="3" fontId="31" fillId="0" borderId="7" xfId="106" applyNumberFormat="1" applyFont="1" applyFill="1" applyBorder="1" applyAlignment="1">
      <alignment horizontal="left" vertical="center" wrapText="1"/>
    </xf>
    <xf numFmtId="3" fontId="31" fillId="0" borderId="5" xfId="104" applyNumberFormat="1" applyFont="1" applyFill="1" applyBorder="1" applyAlignment="1">
      <alignment horizontal="left" vertical="center" wrapText="1"/>
    </xf>
    <xf numFmtId="3" fontId="31" fillId="0" borderId="7" xfId="108" applyNumberFormat="1" applyFont="1" applyFill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0" xfId="106" applyNumberFormat="1" applyFont="1" applyFill="1" applyBorder="1" applyAlignment="1">
      <alignment vertical="center" wrapText="1"/>
    </xf>
    <xf numFmtId="3" fontId="31" fillId="0" borderId="0" xfId="106" applyNumberFormat="1" applyFont="1" applyFill="1" applyBorder="1" applyAlignment="1">
      <alignment horizontal="left" vertical="center" wrapText="1"/>
    </xf>
    <xf numFmtId="3" fontId="31" fillId="0" borderId="5" xfId="106" applyNumberFormat="1" applyFont="1" applyFill="1" applyBorder="1" applyAlignment="1">
      <alignment horizontal="left" vertical="center" wrapText="1"/>
    </xf>
    <xf numFmtId="3" fontId="34" fillId="0" borderId="6" xfId="112" applyNumberFormat="1" applyFont="1" applyFill="1" applyBorder="1" applyAlignment="1">
      <alignment horizontal="right" vertical="center"/>
    </xf>
    <xf numFmtId="3" fontId="32" fillId="0" borderId="5" xfId="39" applyNumberFormat="1" applyFont="1" applyBorder="1" applyAlignment="1">
      <alignment horizontal="right" vertical="center"/>
    </xf>
    <xf numFmtId="3" fontId="32" fillId="0" borderId="6" xfId="39" applyNumberFormat="1" applyFont="1" applyBorder="1" applyAlignment="1">
      <alignment horizontal="right" vertical="center"/>
    </xf>
    <xf numFmtId="3" fontId="31" fillId="0" borderId="4" xfId="114" applyNumberFormat="1" applyFont="1" applyFill="1" applyBorder="1" applyAlignment="1">
      <alignment horizontal="right" vertical="center"/>
    </xf>
    <xf numFmtId="0" fontId="12" fillId="0" borderId="11" xfId="0" applyFont="1" applyFill="1" applyBorder="1" applyAlignment="1">
      <alignment vertical="center"/>
    </xf>
    <xf numFmtId="3" fontId="32" fillId="0" borderId="7" xfId="39" applyNumberFormat="1" applyFont="1" applyBorder="1" applyAlignment="1">
      <alignment horizontal="right" vertical="center"/>
    </xf>
    <xf numFmtId="3" fontId="34" fillId="0" borderId="8" xfId="112" applyNumberFormat="1" applyFont="1" applyFill="1" applyBorder="1" applyAlignment="1">
      <alignment horizontal="right" vertical="center"/>
    </xf>
    <xf numFmtId="3" fontId="31" fillId="0" borderId="5" xfId="102" applyNumberFormat="1" applyFont="1" applyFill="1" applyBorder="1" applyAlignment="1">
      <alignment horizontal="center" vertical="center" wrapText="1"/>
    </xf>
    <xf numFmtId="3" fontId="32" fillId="0" borderId="4" xfId="39" applyNumberFormat="1" applyFont="1" applyBorder="1" applyAlignment="1">
      <alignment horizontal="right" vertical="center"/>
    </xf>
    <xf numFmtId="3" fontId="34" fillId="0" borderId="4" xfId="112" applyNumberFormat="1" applyFont="1" applyFill="1" applyBorder="1" applyAlignment="1">
      <alignment horizontal="right" vertical="center"/>
    </xf>
    <xf numFmtId="3" fontId="32" fillId="0" borderId="7" xfId="39" applyNumberFormat="1" applyFont="1" applyBorder="1" applyAlignment="1">
      <alignment vertical="center"/>
    </xf>
    <xf numFmtId="3" fontId="31" fillId="0" borderId="10" xfId="117" applyNumberFormat="1" applyFont="1" applyFill="1" applyBorder="1" applyAlignment="1">
      <alignment horizontal="left" vertical="center" wrapText="1"/>
    </xf>
    <xf numFmtId="3" fontId="32" fillId="0" borderId="0" xfId="39" applyNumberFormat="1" applyFont="1" applyBorder="1" applyAlignment="1">
      <alignment horizontal="right" vertical="center"/>
    </xf>
    <xf numFmtId="3" fontId="32" fillId="0" borderId="0" xfId="39" applyNumberFormat="1" applyFont="1" applyBorder="1" applyAlignment="1">
      <alignment vertical="center"/>
    </xf>
    <xf numFmtId="3" fontId="32" fillId="0" borderId="8" xfId="39" applyNumberFormat="1" applyFont="1" applyBorder="1" applyAlignment="1">
      <alignment horizontal="right" vertical="center"/>
    </xf>
    <xf numFmtId="3" fontId="31" fillId="0" borderId="10" xfId="102" applyNumberFormat="1" applyFont="1" applyFill="1" applyBorder="1" applyAlignment="1">
      <alignment vertical="center" wrapText="1"/>
    </xf>
    <xf numFmtId="3" fontId="31" fillId="0" borderId="0" xfId="117" applyNumberFormat="1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vertical="center"/>
    </xf>
    <xf numFmtId="3" fontId="32" fillId="0" borderId="5" xfId="39" applyNumberFormat="1" applyFont="1" applyBorder="1" applyAlignment="1">
      <alignment vertical="center"/>
    </xf>
    <xf numFmtId="3" fontId="31" fillId="0" borderId="6" xfId="102" applyNumberFormat="1" applyFont="1" applyFill="1" applyBorder="1" applyAlignment="1">
      <alignment horizontal="center" vertical="center" wrapText="1"/>
    </xf>
    <xf numFmtId="0" fontId="4" fillId="0" borderId="0" xfId="31" applyFill="1" applyBorder="1" applyAlignment="1" applyProtection="1">
      <alignment vertical="center"/>
    </xf>
    <xf numFmtId="3" fontId="31" fillId="0" borderId="5" xfId="106" applyNumberFormat="1" applyFont="1" applyFill="1" applyBorder="1" applyAlignment="1">
      <alignment horizontal="left" vertical="center" wrapText="1"/>
    </xf>
    <xf numFmtId="3" fontId="31" fillId="0" borderId="0" xfId="106" applyNumberFormat="1" applyFont="1" applyFill="1" applyBorder="1" applyAlignment="1">
      <alignment horizontal="left" vertical="center" wrapText="1"/>
    </xf>
    <xf numFmtId="3" fontId="32" fillId="0" borderId="4" xfId="38" applyNumberFormat="1" applyFont="1" applyFill="1" applyBorder="1" applyAlignment="1">
      <alignment horizontal="right" vertical="center"/>
    </xf>
    <xf numFmtId="3" fontId="31" fillId="36" borderId="4" xfId="88" applyNumberFormat="1" applyFont="1" applyFill="1" applyBorder="1" applyAlignment="1">
      <alignment horizontal="right" vertical="top"/>
    </xf>
    <xf numFmtId="3" fontId="31" fillId="36" borderId="4" xfId="86" applyNumberFormat="1" applyFont="1" applyFill="1" applyBorder="1" applyAlignment="1">
      <alignment horizontal="right" vertical="top"/>
    </xf>
    <xf numFmtId="3" fontId="31" fillId="36" borderId="6" xfId="63" applyNumberFormat="1" applyFont="1" applyFill="1" applyBorder="1" applyAlignment="1">
      <alignment horizontal="right" vertical="center"/>
    </xf>
    <xf numFmtId="3" fontId="34" fillId="36" borderId="4" xfId="63" applyNumberFormat="1" applyFont="1" applyFill="1" applyBorder="1" applyAlignment="1">
      <alignment horizontal="right" vertical="center"/>
    </xf>
    <xf numFmtId="3" fontId="31" fillId="36" borderId="4" xfId="63" applyNumberFormat="1" applyFont="1" applyFill="1" applyBorder="1" applyAlignment="1">
      <alignment horizontal="right" vertical="center"/>
    </xf>
    <xf numFmtId="3" fontId="31" fillId="0" borderId="5" xfId="102" applyNumberFormat="1" applyFont="1" applyFill="1" applyBorder="1" applyAlignment="1">
      <alignment horizontal="right" vertical="center" wrapText="1"/>
    </xf>
    <xf numFmtId="3" fontId="31" fillId="0" borderId="0" xfId="102" applyNumberFormat="1" applyFont="1" applyFill="1" applyBorder="1" applyAlignment="1">
      <alignment horizontal="right" vertical="center" wrapText="1"/>
    </xf>
    <xf numFmtId="3" fontId="31" fillId="0" borderId="6" xfId="102" applyNumberFormat="1" applyFont="1" applyFill="1" applyBorder="1" applyAlignment="1">
      <alignment horizontal="right" vertical="center" wrapText="1"/>
    </xf>
    <xf numFmtId="3" fontId="31" fillId="0" borderId="4" xfId="102" applyNumberFormat="1" applyFont="1" applyFill="1" applyBorder="1" applyAlignment="1">
      <alignment horizontal="right" vertical="center" wrapText="1"/>
    </xf>
    <xf numFmtId="3" fontId="31" fillId="0" borderId="7" xfId="102" applyNumberFormat="1" applyFont="1" applyFill="1" applyBorder="1" applyAlignment="1">
      <alignment horizontal="right" vertical="center" wrapText="1"/>
    </xf>
    <xf numFmtId="3" fontId="31" fillId="0" borderId="8" xfId="102" applyNumberFormat="1" applyFont="1" applyFill="1" applyBorder="1" applyAlignment="1">
      <alignment horizontal="right" vertical="center" wrapText="1"/>
    </xf>
    <xf numFmtId="3" fontId="31" fillId="36" borderId="4" xfId="112" applyNumberFormat="1" applyFont="1" applyFill="1" applyBorder="1" applyAlignment="1">
      <alignment horizontal="right" vertical="top"/>
    </xf>
    <xf numFmtId="0" fontId="13" fillId="31" borderId="7" xfId="0" applyFont="1" applyFill="1" applyBorder="1" applyAlignment="1">
      <alignment horizontal="left" vertical="center"/>
    </xf>
    <xf numFmtId="0" fontId="13" fillId="31" borderId="8" xfId="0" applyFont="1" applyFill="1" applyBorder="1" applyAlignment="1">
      <alignment horizontal="left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center" vertical="center" wrapText="1"/>
    </xf>
    <xf numFmtId="0" fontId="16" fillId="34" borderId="4" xfId="0" applyFont="1" applyFill="1" applyBorder="1" applyAlignment="1">
      <alignment horizontal="center" vertical="center" wrapText="1"/>
    </xf>
    <xf numFmtId="0" fontId="10" fillId="34" borderId="9" xfId="0" applyFont="1" applyFill="1" applyBorder="1" applyAlignment="1">
      <alignment horizontal="center" vertical="center" wrapText="1"/>
    </xf>
    <xf numFmtId="0" fontId="10" fillId="34" borderId="5" xfId="0" applyFont="1" applyFill="1" applyBorder="1" applyAlignment="1">
      <alignment horizontal="center" vertical="center" wrapText="1"/>
    </xf>
    <xf numFmtId="0" fontId="10" fillId="34" borderId="6" xfId="0" applyFont="1" applyFill="1" applyBorder="1" applyAlignment="1">
      <alignment horizontal="center" vertical="center" wrapText="1"/>
    </xf>
    <xf numFmtId="0" fontId="10" fillId="34" borderId="10" xfId="0" applyFont="1" applyFill="1" applyBorder="1" applyAlignment="1">
      <alignment horizontal="center" vertical="center" wrapText="1"/>
    </xf>
    <xf numFmtId="0" fontId="10" fillId="34" borderId="0" xfId="0" applyFont="1" applyFill="1" applyBorder="1" applyAlignment="1">
      <alignment horizontal="center" vertical="center" wrapText="1"/>
    </xf>
    <xf numFmtId="0" fontId="10" fillId="34" borderId="4" xfId="0" applyFont="1" applyFill="1" applyBorder="1" applyAlignment="1">
      <alignment horizontal="center" vertical="center" wrapText="1"/>
    </xf>
    <xf numFmtId="0" fontId="10" fillId="34" borderId="11" xfId="0" applyFont="1" applyFill="1" applyBorder="1" applyAlignment="1">
      <alignment horizontal="center" vertical="center" wrapText="1"/>
    </xf>
    <xf numFmtId="0" fontId="10" fillId="34" borderId="7" xfId="0" applyFont="1" applyFill="1" applyBorder="1" applyAlignment="1">
      <alignment horizontal="center" vertical="center" wrapText="1"/>
    </xf>
    <xf numFmtId="0" fontId="10" fillId="34" borderId="8" xfId="0" applyFont="1" applyFill="1" applyBorder="1" applyAlignment="1">
      <alignment horizontal="center" vertical="center" wrapText="1"/>
    </xf>
    <xf numFmtId="0" fontId="29" fillId="31" borderId="9" xfId="0" applyFont="1" applyFill="1" applyBorder="1" applyAlignment="1">
      <alignment horizontal="center"/>
    </xf>
    <xf numFmtId="0" fontId="29" fillId="31" borderId="5" xfId="0" applyFont="1" applyFill="1" applyBorder="1" applyAlignment="1">
      <alignment horizontal="center"/>
    </xf>
    <xf numFmtId="0" fontId="29" fillId="31" borderId="10" xfId="0" applyFont="1" applyFill="1" applyBorder="1" applyAlignment="1">
      <alignment horizontal="center"/>
    </xf>
    <xf numFmtId="0" fontId="29" fillId="31" borderId="0" xfId="0" applyFont="1" applyFill="1" applyBorder="1" applyAlignment="1">
      <alignment horizontal="center"/>
    </xf>
    <xf numFmtId="0" fontId="29" fillId="31" borderId="11" xfId="0" applyFont="1" applyFill="1" applyBorder="1" applyAlignment="1">
      <alignment horizontal="center"/>
    </xf>
    <xf numFmtId="0" fontId="29" fillId="31" borderId="7" xfId="0" applyFont="1" applyFill="1" applyBorder="1" applyAlignment="1">
      <alignment horizontal="center"/>
    </xf>
    <xf numFmtId="0" fontId="40" fillId="35" borderId="9" xfId="0" applyFont="1" applyFill="1" applyBorder="1" applyAlignment="1">
      <alignment horizontal="center" vertical="center" wrapText="1"/>
    </xf>
    <xf numFmtId="0" fontId="40" fillId="35" borderId="5" xfId="0" applyFont="1" applyFill="1" applyBorder="1" applyAlignment="1">
      <alignment horizontal="center" vertical="center" wrapText="1"/>
    </xf>
    <xf numFmtId="0" fontId="40" fillId="35" borderId="6" xfId="0" applyFont="1" applyFill="1" applyBorder="1" applyAlignment="1">
      <alignment horizontal="center" vertical="center" wrapText="1"/>
    </xf>
    <xf numFmtId="0" fontId="40" fillId="35" borderId="11" xfId="0" applyFont="1" applyFill="1" applyBorder="1" applyAlignment="1">
      <alignment horizontal="center" vertical="center" wrapText="1"/>
    </xf>
    <xf numFmtId="0" fontId="40" fillId="35" borderId="7" xfId="0" applyFont="1" applyFill="1" applyBorder="1" applyAlignment="1">
      <alignment horizontal="center" vertical="center" wrapText="1"/>
    </xf>
    <xf numFmtId="0" fontId="40" fillId="35" borderId="8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3" fontId="14" fillId="0" borderId="10" xfId="0" applyNumberFormat="1" applyFont="1" applyFill="1" applyBorder="1" applyAlignment="1" applyProtection="1">
      <alignment horizontal="left" vertical="center"/>
    </xf>
    <xf numFmtId="3" fontId="14" fillId="0" borderId="0" xfId="0" applyNumberFormat="1" applyFont="1" applyFill="1" applyBorder="1" applyAlignment="1" applyProtection="1">
      <alignment horizontal="left" vertical="center"/>
    </xf>
    <xf numFmtId="3" fontId="14" fillId="0" borderId="4" xfId="0" applyNumberFormat="1" applyFont="1" applyFill="1" applyBorder="1" applyAlignment="1" applyProtection="1">
      <alignment horizontal="left" vertical="center"/>
    </xf>
    <xf numFmtId="0" fontId="39" fillId="35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32" borderId="0" xfId="0" applyFont="1" applyFill="1" applyBorder="1" applyAlignment="1">
      <alignment horizontal="left" vertical="center" wrapText="1"/>
    </xf>
    <xf numFmtId="0" fontId="11" fillId="32" borderId="0" xfId="0" applyFont="1" applyFill="1" applyBorder="1" applyAlignment="1">
      <alignment horizontal="left" vertical="center"/>
    </xf>
    <xf numFmtId="0" fontId="11" fillId="32" borderId="10" xfId="0" applyFont="1" applyFill="1" applyBorder="1" applyAlignment="1">
      <alignment horizontal="left" vertical="center" wrapText="1"/>
    </xf>
    <xf numFmtId="3" fontId="31" fillId="0" borderId="9" xfId="51" applyNumberFormat="1" applyFont="1" applyFill="1" applyBorder="1" applyAlignment="1">
      <alignment horizontal="center" vertical="center" wrapText="1"/>
    </xf>
    <xf numFmtId="3" fontId="31" fillId="0" borderId="10" xfId="67" applyNumberFormat="1" applyFont="1" applyFill="1" applyBorder="1" applyAlignment="1">
      <alignment horizontal="center" vertical="center" wrapText="1"/>
    </xf>
    <xf numFmtId="3" fontId="31" fillId="0" borderId="21" xfId="53" applyNumberFormat="1" applyFont="1" applyFill="1" applyBorder="1" applyAlignment="1">
      <alignment horizontal="center" vertical="center" wrapText="1"/>
    </xf>
    <xf numFmtId="3" fontId="31" fillId="0" borderId="22" xfId="53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3" fontId="31" fillId="0" borderId="10" xfId="57" applyNumberFormat="1" applyFont="1" applyFill="1" applyBorder="1" applyAlignment="1">
      <alignment horizontal="left" vertical="center" wrapText="1"/>
    </xf>
    <xf numFmtId="3" fontId="31" fillId="0" borderId="11" xfId="59" applyNumberFormat="1" applyFont="1" applyFill="1" applyBorder="1" applyAlignment="1">
      <alignment horizontal="left" vertical="center" wrapText="1"/>
    </xf>
    <xf numFmtId="3" fontId="31" fillId="0" borderId="9" xfId="57" applyNumberFormat="1" applyFont="1" applyFill="1" applyBorder="1" applyAlignment="1">
      <alignment horizontal="left" vertical="center" wrapText="1"/>
    </xf>
    <xf numFmtId="3" fontId="31" fillId="0" borderId="11" xfId="57" applyNumberFormat="1" applyFont="1" applyFill="1" applyBorder="1" applyAlignment="1">
      <alignment horizontal="left" vertical="center" wrapText="1"/>
    </xf>
    <xf numFmtId="3" fontId="31" fillId="0" borderId="9" xfId="55" applyNumberFormat="1" applyFont="1" applyFill="1" applyBorder="1" applyAlignment="1">
      <alignment horizontal="left" vertical="center" wrapText="1"/>
    </xf>
    <xf numFmtId="3" fontId="31" fillId="0" borderId="9" xfId="51" applyNumberFormat="1" applyFont="1" applyFill="1" applyBorder="1" applyAlignment="1">
      <alignment horizontal="left" vertical="center" wrapText="1"/>
    </xf>
    <xf numFmtId="3" fontId="31" fillId="0" borderId="5" xfId="51" applyNumberFormat="1" applyFont="1" applyFill="1" applyBorder="1" applyAlignment="1">
      <alignment horizontal="left" vertical="center" wrapText="1"/>
    </xf>
    <xf numFmtId="3" fontId="31" fillId="0" borderId="11" xfId="70" applyNumberFormat="1" applyFont="1" applyFill="1" applyBorder="1" applyAlignment="1">
      <alignment horizontal="left" vertical="center" wrapText="1"/>
    </xf>
    <xf numFmtId="3" fontId="31" fillId="0" borderId="7" xfId="70" applyNumberFormat="1" applyFont="1" applyFill="1" applyBorder="1" applyAlignment="1">
      <alignment horizontal="left" vertical="center" wrapText="1"/>
    </xf>
    <xf numFmtId="0" fontId="11" fillId="32" borderId="10" xfId="0" applyFont="1" applyFill="1" applyBorder="1" applyAlignment="1">
      <alignment horizontal="left" vertical="center"/>
    </xf>
    <xf numFmtId="3" fontId="31" fillId="0" borderId="11" xfId="67" applyNumberFormat="1" applyFont="1" applyFill="1" applyBorder="1" applyAlignment="1">
      <alignment horizontal="left" vertical="center" wrapText="1"/>
    </xf>
    <xf numFmtId="0" fontId="11" fillId="32" borderId="11" xfId="0" applyFont="1" applyFill="1" applyBorder="1" applyAlignment="1">
      <alignment horizontal="left" vertical="center"/>
    </xf>
    <xf numFmtId="0" fontId="11" fillId="32" borderId="7" xfId="0" applyFont="1" applyFill="1" applyBorder="1" applyAlignment="1">
      <alignment horizontal="left" vertical="center"/>
    </xf>
    <xf numFmtId="3" fontId="31" fillId="0" borderId="7" xfId="67" applyNumberFormat="1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horizontal="left" vertical="center"/>
    </xf>
    <xf numFmtId="0" fontId="12" fillId="0" borderId="11" xfId="0" applyFont="1" applyFill="1" applyBorder="1" applyAlignment="1">
      <alignment horizontal="left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1" fillId="32" borderId="11" xfId="0" applyFont="1" applyFill="1" applyBorder="1" applyAlignment="1">
      <alignment horizontal="left"/>
    </xf>
    <xf numFmtId="0" fontId="11" fillId="32" borderId="7" xfId="0" applyFont="1" applyFill="1" applyBorder="1" applyAlignment="1">
      <alignment horizontal="left"/>
    </xf>
    <xf numFmtId="0" fontId="11" fillId="32" borderId="10" xfId="0" applyFont="1" applyFill="1" applyBorder="1" applyAlignment="1">
      <alignment horizontal="left"/>
    </xf>
    <xf numFmtId="0" fontId="11" fillId="32" borderId="0" xfId="0" applyFont="1" applyFill="1" applyBorder="1" applyAlignment="1">
      <alignment horizontal="left"/>
    </xf>
    <xf numFmtId="0" fontId="11" fillId="32" borderId="10" xfId="0" applyFont="1" applyFill="1" applyBorder="1" applyAlignment="1">
      <alignment vertical="center" wrapText="1"/>
    </xf>
    <xf numFmtId="0" fontId="11" fillId="32" borderId="0" xfId="0" applyFont="1" applyFill="1" applyBorder="1" applyAlignment="1">
      <alignment vertical="center"/>
    </xf>
    <xf numFmtId="3" fontId="31" fillId="0" borderId="11" xfId="51" applyNumberFormat="1" applyFont="1" applyFill="1" applyBorder="1" applyAlignment="1">
      <alignment horizontal="center" vertical="center" wrapText="1"/>
    </xf>
    <xf numFmtId="3" fontId="31" fillId="0" borderId="5" xfId="51" applyNumberFormat="1" applyFont="1" applyFill="1" applyBorder="1" applyAlignment="1">
      <alignment horizontal="center" vertical="center" wrapText="1"/>
    </xf>
    <xf numFmtId="3" fontId="31" fillId="0" borderId="7" xfId="51" applyNumberFormat="1" applyFont="1" applyFill="1" applyBorder="1" applyAlignment="1">
      <alignment horizontal="center" vertical="center" wrapText="1"/>
    </xf>
    <xf numFmtId="3" fontId="31" fillId="0" borderId="9" xfId="56" applyNumberFormat="1" applyFont="1" applyFill="1" applyBorder="1" applyAlignment="1">
      <alignment horizontal="left" vertical="center"/>
    </xf>
    <xf numFmtId="3" fontId="31" fillId="0" borderId="9" xfId="58" applyNumberFormat="1" applyFont="1" applyFill="1" applyBorder="1" applyAlignment="1">
      <alignment horizontal="left" vertical="center"/>
    </xf>
    <xf numFmtId="49" fontId="31" fillId="0" borderId="10" xfId="58" quotePrefix="1" applyNumberFormat="1" applyFont="1" applyFill="1" applyBorder="1" applyAlignment="1">
      <alignment horizontal="left" vertical="center"/>
    </xf>
    <xf numFmtId="49" fontId="31" fillId="0" borderId="10" xfId="57" applyNumberFormat="1" applyFont="1" applyFill="1" applyBorder="1" applyAlignment="1">
      <alignment horizontal="left" vertical="center" wrapText="1"/>
    </xf>
    <xf numFmtId="49" fontId="31" fillId="0" borderId="11" xfId="59" applyNumberFormat="1" applyFont="1" applyFill="1" applyBorder="1" applyAlignment="1">
      <alignment horizontal="left" vertical="center" wrapText="1"/>
    </xf>
    <xf numFmtId="3" fontId="31" fillId="0" borderId="10" xfId="58" applyNumberFormat="1" applyFont="1" applyFill="1" applyBorder="1" applyAlignment="1">
      <alignment horizontal="left" vertical="center"/>
    </xf>
    <xf numFmtId="3" fontId="31" fillId="0" borderId="10" xfId="58" quotePrefix="1" applyNumberFormat="1" applyFont="1" applyFill="1" applyBorder="1" applyAlignment="1">
      <alignment horizontal="left" vertical="center"/>
    </xf>
    <xf numFmtId="49" fontId="32" fillId="0" borderId="0" xfId="0" applyNumberFormat="1" applyFont="1" applyBorder="1" applyAlignment="1">
      <alignment horizontal="left" vertical="center" wrapText="1"/>
    </xf>
    <xf numFmtId="49" fontId="32" fillId="0" borderId="7" xfId="0" applyNumberFormat="1" applyFont="1" applyBorder="1" applyAlignment="1">
      <alignment horizontal="left" vertical="center" wrapText="1"/>
    </xf>
    <xf numFmtId="49" fontId="32" fillId="0" borderId="5" xfId="0" applyNumberFormat="1" applyFont="1" applyBorder="1" applyAlignment="1">
      <alignment horizontal="left" vertical="center" wrapText="1"/>
    </xf>
    <xf numFmtId="49" fontId="32" fillId="0" borderId="9" xfId="0" applyNumberFormat="1" applyFont="1" applyBorder="1" applyAlignment="1">
      <alignment horizontal="left" vertical="center" wrapText="1"/>
    </xf>
    <xf numFmtId="49" fontId="32" fillId="0" borderId="10" xfId="0" applyNumberFormat="1" applyFont="1" applyBorder="1" applyAlignment="1">
      <alignment horizontal="left" vertical="center" wrapText="1"/>
    </xf>
    <xf numFmtId="49" fontId="32" fillId="0" borderId="11" xfId="0" applyNumberFormat="1" applyFont="1" applyBorder="1" applyAlignment="1">
      <alignment horizontal="left" vertical="center" wrapText="1"/>
    </xf>
    <xf numFmtId="49" fontId="32" fillId="0" borderId="9" xfId="0" applyNumberFormat="1" applyFont="1" applyFill="1" applyBorder="1" applyAlignment="1">
      <alignment horizontal="left" vertical="center" wrapText="1"/>
    </xf>
    <xf numFmtId="49" fontId="32" fillId="0" borderId="10" xfId="0" applyNumberFormat="1" applyFont="1" applyFill="1" applyBorder="1" applyAlignment="1">
      <alignment horizontal="left" vertical="center" wrapText="1"/>
    </xf>
    <xf numFmtId="49" fontId="32" fillId="0" borderId="11" xfId="0" applyNumberFormat="1" applyFont="1" applyFill="1" applyBorder="1" applyAlignment="1">
      <alignment horizontal="left" vertical="center" wrapText="1"/>
    </xf>
    <xf numFmtId="49" fontId="32" fillId="0" borderId="5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Fill="1" applyBorder="1" applyAlignment="1">
      <alignment horizontal="left" vertical="center" wrapText="1"/>
    </xf>
    <xf numFmtId="49" fontId="32" fillId="0" borderId="7" xfId="0" applyNumberFormat="1" applyFont="1" applyFill="1" applyBorder="1" applyAlignment="1">
      <alignment horizontal="left" vertical="center" wrapText="1"/>
    </xf>
    <xf numFmtId="3" fontId="31" fillId="0" borderId="5" xfId="57" applyNumberFormat="1" applyFont="1" applyFill="1" applyBorder="1" applyAlignment="1">
      <alignment horizontal="left" vertical="center" wrapText="1"/>
    </xf>
    <xf numFmtId="3" fontId="31" fillId="0" borderId="0" xfId="57" applyNumberFormat="1" applyFont="1" applyFill="1" applyBorder="1" applyAlignment="1">
      <alignment horizontal="left" vertical="center" wrapText="1"/>
    </xf>
    <xf numFmtId="3" fontId="31" fillId="0" borderId="7" xfId="57" applyNumberFormat="1" applyFont="1" applyFill="1" applyBorder="1" applyAlignment="1">
      <alignment horizontal="left" vertical="center" wrapText="1"/>
    </xf>
    <xf numFmtId="0" fontId="32" fillId="33" borderId="9" xfId="0" applyFont="1" applyFill="1" applyBorder="1" applyAlignment="1">
      <alignment horizontal="center" vertical="center" wrapText="1"/>
    </xf>
    <xf numFmtId="0" fontId="32" fillId="33" borderId="10" xfId="0" applyFont="1" applyFill="1" applyBorder="1" applyAlignment="1">
      <alignment horizontal="center" vertical="center" wrapText="1"/>
    </xf>
    <xf numFmtId="0" fontId="32" fillId="33" borderId="5" xfId="0" applyFont="1" applyFill="1" applyBorder="1" applyAlignment="1">
      <alignment horizontal="center" vertical="center" wrapText="1"/>
    </xf>
    <xf numFmtId="0" fontId="32" fillId="33" borderId="0" xfId="0" applyFont="1" applyFill="1" applyBorder="1" applyAlignment="1">
      <alignment horizontal="center" vertical="center" wrapText="1"/>
    </xf>
    <xf numFmtId="3" fontId="31" fillId="0" borderId="5" xfId="55" applyNumberFormat="1" applyFont="1" applyFill="1" applyBorder="1" applyAlignment="1">
      <alignment horizontal="left" vertical="center" wrapText="1"/>
    </xf>
    <xf numFmtId="3" fontId="31" fillId="0" borderId="7" xfId="59" applyNumberFormat="1" applyFont="1" applyFill="1" applyBorder="1" applyAlignment="1">
      <alignment horizontal="left" vertical="center" wrapText="1"/>
    </xf>
    <xf numFmtId="0" fontId="32" fillId="33" borderId="11" xfId="0" applyFont="1" applyFill="1" applyBorder="1" applyAlignment="1">
      <alignment horizontal="center" vertical="center" wrapText="1"/>
    </xf>
    <xf numFmtId="0" fontId="32" fillId="33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center" vertical="center" wrapText="1"/>
    </xf>
    <xf numFmtId="3" fontId="31" fillId="0" borderId="0" xfId="53" applyNumberFormat="1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left" vertical="center"/>
    </xf>
    <xf numFmtId="0" fontId="32" fillId="0" borderId="10" xfId="0" applyFont="1" applyBorder="1" applyAlignment="1">
      <alignment horizontal="left" vertical="center"/>
    </xf>
    <xf numFmtId="0" fontId="32" fillId="0" borderId="11" xfId="0" applyFont="1" applyBorder="1" applyAlignment="1">
      <alignment horizontal="left" vertical="center"/>
    </xf>
    <xf numFmtId="0" fontId="32" fillId="0" borderId="5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5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3" fontId="31" fillId="0" borderId="10" xfId="55" applyNumberFormat="1" applyFont="1" applyFill="1" applyBorder="1" applyAlignment="1">
      <alignment horizontal="left" vertical="center" wrapText="1"/>
    </xf>
    <xf numFmtId="3" fontId="31" fillId="0" borderId="11" xfId="55" applyNumberFormat="1" applyFont="1" applyFill="1" applyBorder="1" applyAlignment="1">
      <alignment horizontal="left" vertical="center" wrapText="1"/>
    </xf>
    <xf numFmtId="3" fontId="31" fillId="0" borderId="0" xfId="55" applyNumberFormat="1" applyFont="1" applyFill="1" applyBorder="1" applyAlignment="1">
      <alignment horizontal="left" vertical="center" wrapText="1"/>
    </xf>
    <xf numFmtId="3" fontId="31" fillId="0" borderId="7" xfId="55" applyNumberFormat="1" applyFont="1" applyFill="1" applyBorder="1" applyAlignment="1">
      <alignment horizontal="left" vertical="center" wrapText="1"/>
    </xf>
    <xf numFmtId="0" fontId="32" fillId="33" borderId="9" xfId="0" applyFont="1" applyFill="1" applyBorder="1" applyAlignment="1">
      <alignment horizontal="left" vertical="center" wrapText="1"/>
    </xf>
    <xf numFmtId="0" fontId="32" fillId="33" borderId="10" xfId="0" applyFont="1" applyFill="1" applyBorder="1" applyAlignment="1">
      <alignment horizontal="left" vertical="center" wrapText="1"/>
    </xf>
    <xf numFmtId="0" fontId="32" fillId="33" borderId="11" xfId="0" applyFont="1" applyFill="1" applyBorder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0" fontId="32" fillId="0" borderId="11" xfId="0" applyFont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49" fontId="32" fillId="0" borderId="9" xfId="0" applyNumberFormat="1" applyFont="1" applyBorder="1" applyAlignment="1">
      <alignment vertical="center" wrapText="1"/>
    </xf>
    <xf numFmtId="49" fontId="32" fillId="0" borderId="10" xfId="0" applyNumberFormat="1" applyFont="1" applyBorder="1" applyAlignment="1">
      <alignment vertical="center" wrapText="1"/>
    </xf>
    <xf numFmtId="49" fontId="32" fillId="0" borderId="11" xfId="0" applyNumberFormat="1" applyFont="1" applyBorder="1" applyAlignment="1">
      <alignment vertical="center" wrapText="1"/>
    </xf>
    <xf numFmtId="49" fontId="32" fillId="0" borderId="5" xfId="0" applyNumberFormat="1" applyFont="1" applyBorder="1" applyAlignment="1">
      <alignment vertical="center" wrapText="1"/>
    </xf>
    <xf numFmtId="49" fontId="32" fillId="0" borderId="0" xfId="0" applyNumberFormat="1" applyFont="1" applyBorder="1" applyAlignment="1">
      <alignment vertical="center" wrapText="1"/>
    </xf>
    <xf numFmtId="49" fontId="32" fillId="0" borderId="7" xfId="0" applyNumberFormat="1" applyFont="1" applyBorder="1" applyAlignment="1">
      <alignment vertical="center" wrapText="1"/>
    </xf>
    <xf numFmtId="3" fontId="31" fillId="0" borderId="5" xfId="106" applyNumberFormat="1" applyFont="1" applyFill="1" applyBorder="1" applyAlignment="1">
      <alignment horizontal="left" vertical="center" wrapText="1"/>
    </xf>
    <xf numFmtId="3" fontId="31" fillId="0" borderId="0" xfId="106" applyNumberFormat="1" applyFont="1" applyFill="1" applyBorder="1" applyAlignment="1">
      <alignment horizontal="left" vertical="center" wrapText="1"/>
    </xf>
    <xf numFmtId="3" fontId="31" fillId="0" borderId="7" xfId="106" applyNumberFormat="1" applyFont="1" applyFill="1" applyBorder="1" applyAlignment="1">
      <alignment horizontal="left" vertical="center" wrapText="1"/>
    </xf>
    <xf numFmtId="3" fontId="31" fillId="0" borderId="9" xfId="106" applyNumberFormat="1" applyFont="1" applyFill="1" applyBorder="1" applyAlignment="1">
      <alignment horizontal="left" vertical="center" wrapText="1"/>
    </xf>
    <xf numFmtId="3" fontId="31" fillId="0" borderId="10" xfId="106" applyNumberFormat="1" applyFont="1" applyFill="1" applyBorder="1" applyAlignment="1">
      <alignment horizontal="left" vertical="center" wrapText="1"/>
    </xf>
    <xf numFmtId="3" fontId="31" fillId="0" borderId="11" xfId="106" applyNumberFormat="1" applyFont="1" applyFill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1" fillId="0" borderId="10" xfId="0" applyFont="1" applyFill="1" applyBorder="1" applyAlignment="1">
      <alignment horizontal="left"/>
    </xf>
    <xf numFmtId="0" fontId="39" fillId="35" borderId="0" xfId="0" applyFont="1" applyFill="1" applyBorder="1" applyAlignment="1">
      <alignment horizontal="left" vertical="center"/>
    </xf>
    <xf numFmtId="0" fontId="11" fillId="32" borderId="0" xfId="0" applyFont="1" applyFill="1" applyBorder="1" applyAlignment="1">
      <alignment horizontal="left" wrapText="1"/>
    </xf>
    <xf numFmtId="3" fontId="31" fillId="0" borderId="1" xfId="76" applyNumberFormat="1" applyFont="1" applyFill="1" applyBorder="1" applyAlignment="1">
      <alignment horizontal="left" wrapText="1"/>
    </xf>
    <xf numFmtId="3" fontId="31" fillId="0" borderId="2" xfId="76" applyNumberFormat="1" applyFont="1" applyFill="1" applyBorder="1" applyAlignment="1">
      <alignment horizontal="left" wrapText="1"/>
    </xf>
    <xf numFmtId="3" fontId="31" fillId="0" borderId="9" xfId="80" applyNumberFormat="1" applyFont="1" applyFill="1" applyBorder="1" applyAlignment="1">
      <alignment horizontal="left" vertical="center" wrapText="1"/>
    </xf>
    <xf numFmtId="3" fontId="31" fillId="0" borderId="10" xfId="82" applyNumberFormat="1" applyFont="1" applyFill="1" applyBorder="1" applyAlignment="1">
      <alignment horizontal="left" vertical="center" wrapText="1"/>
    </xf>
    <xf numFmtId="3" fontId="31" fillId="0" borderId="9" xfId="82" applyNumberFormat="1" applyFont="1" applyFill="1" applyBorder="1" applyAlignment="1">
      <alignment horizontal="left" vertical="center" wrapText="1"/>
    </xf>
    <xf numFmtId="3" fontId="31" fillId="0" borderId="11" xfId="82" applyNumberFormat="1" applyFont="1" applyFill="1" applyBorder="1" applyAlignment="1">
      <alignment horizontal="left" vertical="center" wrapText="1"/>
    </xf>
    <xf numFmtId="3" fontId="31" fillId="0" borderId="10" xfId="84" applyNumberFormat="1" applyFont="1" applyFill="1" applyBorder="1" applyAlignment="1">
      <alignment horizontal="left" vertical="center" wrapText="1"/>
    </xf>
    <xf numFmtId="3" fontId="31" fillId="0" borderId="9" xfId="76" applyNumberFormat="1" applyFont="1" applyFill="1" applyBorder="1" applyAlignment="1">
      <alignment horizontal="left" vertical="center" wrapText="1"/>
    </xf>
    <xf numFmtId="3" fontId="31" fillId="0" borderId="10" xfId="92" applyNumberFormat="1" applyFont="1" applyFill="1" applyBorder="1" applyAlignment="1">
      <alignment horizontal="left" vertical="center" wrapText="1"/>
    </xf>
    <xf numFmtId="3" fontId="31" fillId="0" borderId="21" xfId="78" applyNumberFormat="1" applyFont="1" applyFill="1" applyBorder="1" applyAlignment="1">
      <alignment horizontal="center" wrapText="1"/>
    </xf>
    <xf numFmtId="3" fontId="31" fillId="0" borderId="22" xfId="78" applyNumberFormat="1" applyFont="1" applyFill="1" applyBorder="1" applyAlignment="1">
      <alignment horizontal="center" wrapText="1"/>
    </xf>
    <xf numFmtId="3" fontId="31" fillId="0" borderId="11" xfId="92" applyNumberFormat="1" applyFont="1" applyFill="1" applyBorder="1" applyAlignment="1">
      <alignment horizontal="left" vertical="center" wrapText="1"/>
    </xf>
    <xf numFmtId="3" fontId="31" fillId="0" borderId="0" xfId="76" applyNumberFormat="1" applyFont="1" applyFill="1" applyBorder="1" applyAlignment="1">
      <alignment horizontal="left" wrapText="1"/>
    </xf>
    <xf numFmtId="3" fontId="31" fillId="0" borderId="9" xfId="76" applyNumberFormat="1" applyFont="1" applyFill="1" applyBorder="1" applyAlignment="1">
      <alignment horizontal="center" vertical="center" wrapText="1"/>
    </xf>
    <xf numFmtId="3" fontId="31" fillId="0" borderId="10" xfId="76" applyNumberFormat="1" applyFont="1" applyFill="1" applyBorder="1" applyAlignment="1">
      <alignment horizontal="center" vertical="center" wrapText="1"/>
    </xf>
    <xf numFmtId="3" fontId="31" fillId="0" borderId="11" xfId="76" applyNumberFormat="1" applyFont="1" applyFill="1" applyBorder="1" applyAlignment="1">
      <alignment horizontal="center" vertical="center" wrapText="1"/>
    </xf>
    <xf numFmtId="3" fontId="31" fillId="0" borderId="9" xfId="81" applyNumberFormat="1" applyFont="1" applyFill="1" applyBorder="1" applyAlignment="1">
      <alignment horizontal="left" vertical="center"/>
    </xf>
    <xf numFmtId="3" fontId="31" fillId="0" borderId="10" xfId="83" applyNumberFormat="1" applyFont="1" applyFill="1" applyBorder="1" applyAlignment="1">
      <alignment horizontal="left" vertical="center"/>
    </xf>
    <xf numFmtId="3" fontId="31" fillId="0" borderId="9" xfId="83" applyNumberFormat="1" applyFont="1" applyFill="1" applyBorder="1" applyAlignment="1">
      <alignment horizontal="left" vertical="center"/>
    </xf>
    <xf numFmtId="3" fontId="31" fillId="0" borderId="11" xfId="84" applyNumberFormat="1" applyFont="1" applyFill="1" applyBorder="1" applyAlignment="1">
      <alignment horizontal="left" vertical="center" wrapText="1"/>
    </xf>
    <xf numFmtId="0" fontId="31" fillId="0" borderId="10" xfId="83" applyNumberFormat="1" applyFont="1" applyFill="1" applyBorder="1" applyAlignment="1">
      <alignment horizontal="left" vertical="center"/>
    </xf>
    <xf numFmtId="0" fontId="31" fillId="0" borderId="10" xfId="82" applyNumberFormat="1" applyFont="1" applyFill="1" applyBorder="1" applyAlignment="1">
      <alignment horizontal="left" vertical="center" wrapText="1"/>
    </xf>
    <xf numFmtId="0" fontId="31" fillId="0" borderId="11" xfId="82" applyNumberFormat="1" applyFont="1" applyFill="1" applyBorder="1" applyAlignment="1">
      <alignment horizontal="left" vertical="center" wrapText="1"/>
    </xf>
    <xf numFmtId="3" fontId="31" fillId="0" borderId="9" xfId="76" applyNumberFormat="1" applyFont="1" applyFill="1" applyBorder="1" applyAlignment="1">
      <alignment horizontal="left" wrapText="1"/>
    </xf>
    <xf numFmtId="3" fontId="31" fillId="0" borderId="5" xfId="76" applyNumberFormat="1" applyFont="1" applyFill="1" applyBorder="1" applyAlignment="1">
      <alignment horizontal="left" wrapText="1"/>
    </xf>
    <xf numFmtId="3" fontId="31" fillId="0" borderId="11" xfId="92" applyNumberFormat="1" applyFont="1" applyFill="1" applyBorder="1" applyAlignment="1">
      <alignment horizontal="left" wrapText="1"/>
    </xf>
    <xf numFmtId="3" fontId="31" fillId="0" borderId="7" xfId="92" applyNumberFormat="1" applyFont="1" applyFill="1" applyBorder="1" applyAlignment="1">
      <alignment horizontal="left" wrapText="1"/>
    </xf>
    <xf numFmtId="3" fontId="31" fillId="0" borderId="5" xfId="76" applyNumberFormat="1" applyFont="1" applyFill="1" applyBorder="1" applyAlignment="1">
      <alignment horizontal="left" vertical="center" wrapText="1"/>
    </xf>
    <xf numFmtId="3" fontId="31" fillId="0" borderId="0" xfId="76" applyNumberFormat="1" applyFont="1" applyFill="1" applyBorder="1" applyAlignment="1">
      <alignment horizontal="left" vertical="center" wrapText="1"/>
    </xf>
    <xf numFmtId="3" fontId="31" fillId="0" borderId="5" xfId="82" applyNumberFormat="1" applyFont="1" applyFill="1" applyBorder="1" applyAlignment="1">
      <alignment horizontal="left" vertical="center" wrapText="1"/>
    </xf>
    <xf numFmtId="3" fontId="31" fillId="0" borderId="0" xfId="82" applyNumberFormat="1" applyFont="1" applyFill="1" applyBorder="1" applyAlignment="1">
      <alignment horizontal="left" vertical="center" wrapText="1"/>
    </xf>
    <xf numFmtId="3" fontId="31" fillId="0" borderId="7" xfId="82" applyNumberFormat="1" applyFont="1" applyFill="1" applyBorder="1" applyAlignment="1">
      <alignment horizontal="left" vertical="center" wrapText="1"/>
    </xf>
    <xf numFmtId="3" fontId="31" fillId="0" borderId="10" xfId="76" applyNumberFormat="1" applyFont="1" applyFill="1" applyBorder="1" applyAlignment="1">
      <alignment horizontal="left" vertical="center" wrapText="1"/>
    </xf>
    <xf numFmtId="3" fontId="31" fillId="0" borderId="7" xfId="84" applyNumberFormat="1" applyFont="1" applyFill="1" applyBorder="1" applyAlignment="1">
      <alignment horizontal="left" vertical="center" wrapText="1"/>
    </xf>
    <xf numFmtId="3" fontId="31" fillId="0" borderId="5" xfId="80" applyNumberFormat="1" applyFont="1" applyFill="1" applyBorder="1" applyAlignment="1">
      <alignment horizontal="left" vertical="center" wrapText="1"/>
    </xf>
    <xf numFmtId="3" fontId="31" fillId="0" borderId="11" xfId="76" applyNumberFormat="1" applyFont="1" applyFill="1" applyBorder="1" applyAlignment="1">
      <alignment horizontal="left" vertical="center" wrapText="1"/>
    </xf>
    <xf numFmtId="3" fontId="31" fillId="0" borderId="7" xfId="76" applyNumberFormat="1" applyFont="1" applyFill="1" applyBorder="1" applyAlignment="1">
      <alignment horizontal="left" vertical="center" wrapText="1"/>
    </xf>
    <xf numFmtId="3" fontId="31" fillId="0" borderId="21" xfId="78" applyNumberFormat="1" applyFont="1" applyFill="1" applyBorder="1" applyAlignment="1">
      <alignment horizontal="center" vertical="center" wrapText="1"/>
    </xf>
    <xf numFmtId="3" fontId="31" fillId="0" borderId="22" xfId="78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3" fontId="31" fillId="0" borderId="10" xfId="80" applyNumberFormat="1" applyFont="1" applyFill="1" applyBorder="1" applyAlignment="1">
      <alignment horizontal="left" vertical="center" wrapText="1"/>
    </xf>
    <xf numFmtId="3" fontId="31" fillId="0" borderId="0" xfId="80" applyNumberFormat="1" applyFont="1" applyFill="1" applyBorder="1" applyAlignment="1">
      <alignment horizontal="left" vertical="center" wrapText="1"/>
    </xf>
    <xf numFmtId="49" fontId="32" fillId="0" borderId="5" xfId="36" applyNumberFormat="1" applyFont="1" applyBorder="1" applyAlignment="1">
      <alignment horizontal="left" vertical="center"/>
    </xf>
    <xf numFmtId="49" fontId="32" fillId="0" borderId="0" xfId="36" applyNumberFormat="1" applyFont="1" applyBorder="1" applyAlignment="1">
      <alignment horizontal="left" vertical="center"/>
    </xf>
    <xf numFmtId="49" fontId="32" fillId="0" borderId="7" xfId="36" applyNumberFormat="1" applyFont="1" applyBorder="1" applyAlignment="1">
      <alignment horizontal="left" vertical="center"/>
    </xf>
    <xf numFmtId="49" fontId="32" fillId="0" borderId="9" xfId="36" applyNumberFormat="1" applyFont="1" applyBorder="1" applyAlignment="1">
      <alignment horizontal="left" vertical="center" wrapText="1"/>
    </xf>
    <xf numFmtId="49" fontId="32" fillId="0" borderId="10" xfId="36" applyNumberFormat="1" applyFont="1" applyBorder="1" applyAlignment="1">
      <alignment horizontal="left" vertical="center" wrapText="1"/>
    </xf>
    <xf numFmtId="49" fontId="32" fillId="0" borderId="11" xfId="36" applyNumberFormat="1" applyFont="1" applyBorder="1" applyAlignment="1">
      <alignment horizontal="left" vertical="center" wrapText="1"/>
    </xf>
    <xf numFmtId="49" fontId="32" fillId="0" borderId="5" xfId="36" applyNumberFormat="1" applyFont="1" applyBorder="1" applyAlignment="1">
      <alignment horizontal="left" vertical="center" wrapText="1"/>
    </xf>
    <xf numFmtId="49" fontId="32" fillId="0" borderId="0" xfId="36" applyNumberFormat="1" applyFont="1" applyBorder="1" applyAlignment="1">
      <alignment horizontal="left" vertical="center" wrapText="1"/>
    </xf>
    <xf numFmtId="49" fontId="32" fillId="0" borderId="7" xfId="36" applyNumberFormat="1" applyFont="1" applyBorder="1" applyAlignment="1">
      <alignment horizontal="left" vertical="center" wrapText="1"/>
    </xf>
    <xf numFmtId="3" fontId="31" fillId="0" borderId="11" xfId="80" applyNumberFormat="1" applyFont="1" applyFill="1" applyBorder="1" applyAlignment="1">
      <alignment horizontal="left" vertical="center" wrapText="1"/>
    </xf>
    <xf numFmtId="3" fontId="31" fillId="0" borderId="7" xfId="80" applyNumberFormat="1" applyFont="1" applyFill="1" applyBorder="1" applyAlignment="1">
      <alignment horizontal="left" vertical="center" wrapText="1"/>
    </xf>
    <xf numFmtId="3" fontId="31" fillId="0" borderId="0" xfId="106" applyNumberFormat="1" applyFont="1" applyFill="1" applyBorder="1" applyAlignment="1">
      <alignment vertical="center" wrapText="1"/>
    </xf>
    <xf numFmtId="3" fontId="31" fillId="0" borderId="7" xfId="106" applyNumberFormat="1" applyFont="1" applyFill="1" applyBorder="1" applyAlignment="1">
      <alignment vertical="center" wrapText="1"/>
    </xf>
    <xf numFmtId="3" fontId="31" fillId="0" borderId="5" xfId="106" applyNumberFormat="1" applyFont="1" applyFill="1" applyBorder="1" applyAlignment="1">
      <alignment vertical="center" wrapText="1"/>
    </xf>
    <xf numFmtId="3" fontId="31" fillId="0" borderId="9" xfId="106" applyNumberFormat="1" applyFont="1" applyFill="1" applyBorder="1" applyAlignment="1">
      <alignment vertical="center" wrapText="1"/>
    </xf>
    <xf numFmtId="3" fontId="31" fillId="0" borderId="10" xfId="106" applyNumberFormat="1" applyFont="1" applyFill="1" applyBorder="1" applyAlignment="1">
      <alignment vertical="center" wrapText="1"/>
    </xf>
    <xf numFmtId="3" fontId="31" fillId="0" borderId="11" xfId="106" applyNumberFormat="1" applyFont="1" applyFill="1" applyBorder="1" applyAlignment="1">
      <alignment vertical="center" wrapText="1"/>
    </xf>
    <xf numFmtId="0" fontId="11" fillId="32" borderId="7" xfId="0" applyFont="1" applyFill="1" applyBorder="1" applyAlignment="1">
      <alignment horizontal="left" vertical="center" wrapText="1"/>
    </xf>
    <xf numFmtId="3" fontId="31" fillId="0" borderId="9" xfId="84" applyNumberFormat="1" applyFont="1" applyFill="1" applyBorder="1" applyAlignment="1">
      <alignment horizontal="left" vertical="center" wrapText="1"/>
    </xf>
    <xf numFmtId="3" fontId="31" fillId="0" borderId="9" xfId="104" applyNumberFormat="1" applyFont="1" applyFill="1" applyBorder="1" applyAlignment="1">
      <alignment horizontal="left" vertical="center" wrapText="1"/>
    </xf>
    <xf numFmtId="3" fontId="31" fillId="0" borderId="10" xfId="108" applyNumberFormat="1" applyFont="1" applyFill="1" applyBorder="1" applyAlignment="1">
      <alignment horizontal="left" vertical="center" wrapText="1"/>
    </xf>
    <xf numFmtId="3" fontId="31" fillId="0" borderId="1" xfId="122" applyNumberFormat="1" applyFont="1" applyFill="1" applyBorder="1" applyAlignment="1">
      <alignment horizontal="left" vertical="top" wrapText="1"/>
    </xf>
    <xf numFmtId="3" fontId="31" fillId="0" borderId="2" xfId="122" applyNumberFormat="1" applyFont="1" applyFill="1" applyBorder="1" applyAlignment="1">
      <alignment horizontal="left" vertical="top" wrapText="1"/>
    </xf>
    <xf numFmtId="0" fontId="35" fillId="32" borderId="7" xfId="100" applyNumberFormat="1" applyFont="1" applyFill="1" applyBorder="1" applyAlignment="1">
      <alignment horizontal="left" vertical="center" wrapText="1"/>
    </xf>
    <xf numFmtId="3" fontId="31" fillId="0" borderId="21" xfId="102" applyNumberFormat="1" applyFont="1" applyFill="1" applyBorder="1" applyAlignment="1">
      <alignment horizontal="center" vertical="center" wrapText="1"/>
    </xf>
    <xf numFmtId="3" fontId="31" fillId="0" borderId="22" xfId="102" applyNumberFormat="1" applyFont="1" applyFill="1" applyBorder="1" applyAlignment="1">
      <alignment horizontal="center" vertical="center" wrapText="1"/>
    </xf>
    <xf numFmtId="3" fontId="31" fillId="0" borderId="9" xfId="100" applyNumberFormat="1" applyFont="1" applyFill="1" applyBorder="1" applyAlignment="1">
      <alignment horizontal="left" vertical="center" wrapText="1"/>
    </xf>
    <xf numFmtId="3" fontId="31" fillId="0" borderId="10" xfId="116" applyNumberFormat="1" applyFont="1" applyFill="1" applyBorder="1" applyAlignment="1">
      <alignment horizontal="left" vertical="center" wrapText="1"/>
    </xf>
    <xf numFmtId="3" fontId="31" fillId="0" borderId="11" xfId="116" applyNumberFormat="1" applyFont="1" applyFill="1" applyBorder="1" applyAlignment="1">
      <alignment horizontal="left" vertical="center" wrapText="1"/>
    </xf>
    <xf numFmtId="0" fontId="35" fillId="32" borderId="0" xfId="100" applyNumberFormat="1" applyFont="1" applyFill="1" applyBorder="1" applyAlignment="1">
      <alignment horizontal="left" vertical="center" wrapText="1"/>
    </xf>
    <xf numFmtId="3" fontId="31" fillId="0" borderId="9" xfId="100" applyNumberFormat="1" applyFont="1" applyFill="1" applyBorder="1" applyAlignment="1">
      <alignment horizontal="center" vertical="center" wrapText="1"/>
    </xf>
    <xf numFmtId="3" fontId="31" fillId="0" borderId="10" xfId="100" applyNumberFormat="1" applyFont="1" applyFill="1" applyBorder="1" applyAlignment="1">
      <alignment horizontal="center" vertical="center" wrapText="1"/>
    </xf>
    <xf numFmtId="3" fontId="31" fillId="0" borderId="21" xfId="102" applyNumberFormat="1" applyFont="1" applyFill="1" applyBorder="1" applyAlignment="1">
      <alignment horizontal="center" wrapText="1"/>
    </xf>
    <xf numFmtId="3" fontId="31" fillId="0" borderId="22" xfId="102" applyNumberFormat="1" applyFont="1" applyFill="1" applyBorder="1" applyAlignment="1">
      <alignment horizontal="center" wrapText="1"/>
    </xf>
    <xf numFmtId="3" fontId="31" fillId="0" borderId="11" xfId="100" applyNumberFormat="1" applyFont="1" applyFill="1" applyBorder="1" applyAlignment="1">
      <alignment horizontal="center" vertical="center" wrapText="1"/>
    </xf>
    <xf numFmtId="0" fontId="31" fillId="0" borderId="9" xfId="100" applyNumberFormat="1" applyFont="1" applyFill="1" applyBorder="1" applyAlignment="1">
      <alignment horizontal="left" vertical="center" wrapText="1"/>
    </xf>
    <xf numFmtId="0" fontId="31" fillId="0" borderId="11" xfId="100" applyNumberFormat="1" applyFont="1" applyFill="1" applyBorder="1" applyAlignment="1">
      <alignment horizontal="left" vertical="center" wrapText="1"/>
    </xf>
    <xf numFmtId="0" fontId="31" fillId="0" borderId="5" xfId="100" applyNumberFormat="1" applyFont="1" applyFill="1" applyBorder="1" applyAlignment="1">
      <alignment horizontal="left" vertical="center" wrapText="1"/>
    </xf>
    <xf numFmtId="0" fontId="31" fillId="0" borderId="7" xfId="100" applyNumberFormat="1" applyFont="1" applyFill="1" applyBorder="1" applyAlignment="1">
      <alignment horizontal="left" vertical="center" wrapText="1"/>
    </xf>
    <xf numFmtId="0" fontId="31" fillId="0" borderId="10" xfId="107" applyNumberFormat="1" applyFont="1" applyFill="1" applyBorder="1" applyAlignment="1">
      <alignment horizontal="left" vertical="center"/>
    </xf>
    <xf numFmtId="0" fontId="31" fillId="0" borderId="10" xfId="106" applyNumberFormat="1" applyFont="1" applyFill="1" applyBorder="1" applyAlignment="1">
      <alignment horizontal="left" vertical="center" wrapText="1"/>
    </xf>
    <xf numFmtId="0" fontId="31" fillId="0" borderId="11" xfId="108" applyNumberFormat="1" applyFont="1" applyFill="1" applyBorder="1" applyAlignment="1">
      <alignment horizontal="left" vertical="center" wrapText="1"/>
    </xf>
    <xf numFmtId="3" fontId="31" fillId="0" borderId="9" xfId="105" applyNumberFormat="1" applyFont="1" applyFill="1" applyBorder="1" applyAlignment="1">
      <alignment horizontal="left" vertical="center"/>
    </xf>
    <xf numFmtId="3" fontId="31" fillId="0" borderId="9" xfId="107" applyNumberFormat="1" applyFont="1" applyFill="1" applyBorder="1" applyAlignment="1">
      <alignment horizontal="left" vertical="center"/>
    </xf>
    <xf numFmtId="3" fontId="31" fillId="0" borderId="10" xfId="107" applyNumberFormat="1" applyFont="1" applyFill="1" applyBorder="1" applyAlignment="1">
      <alignment horizontal="left" vertical="center"/>
    </xf>
    <xf numFmtId="3" fontId="31" fillId="0" borderId="11" xfId="108" applyNumberFormat="1" applyFont="1" applyFill="1" applyBorder="1" applyAlignment="1">
      <alignment horizontal="left" vertical="center" wrapText="1"/>
    </xf>
    <xf numFmtId="0" fontId="11" fillId="32" borderId="7" xfId="0" applyFont="1" applyFill="1" applyBorder="1" applyAlignment="1">
      <alignment horizontal="left" wrapText="1"/>
    </xf>
    <xf numFmtId="3" fontId="31" fillId="0" borderId="9" xfId="57" applyNumberFormat="1" applyFont="1" applyFill="1" applyBorder="1" applyAlignment="1">
      <alignment vertical="center" wrapText="1"/>
    </xf>
    <xf numFmtId="3" fontId="31" fillId="0" borderId="10" xfId="57" applyNumberFormat="1" applyFont="1" applyFill="1" applyBorder="1" applyAlignment="1">
      <alignment vertical="center" wrapText="1"/>
    </xf>
    <xf numFmtId="3" fontId="31" fillId="0" borderId="11" xfId="57" applyNumberFormat="1" applyFont="1" applyFill="1" applyBorder="1" applyAlignment="1">
      <alignment vertical="center" wrapText="1"/>
    </xf>
    <xf numFmtId="3" fontId="31" fillId="0" borderId="11" xfId="100" applyNumberFormat="1" applyFont="1" applyFill="1" applyBorder="1" applyAlignment="1">
      <alignment horizontal="left" vertical="center" wrapText="1"/>
    </xf>
    <xf numFmtId="3" fontId="31" fillId="0" borderId="5" xfId="100" applyNumberFormat="1" applyFont="1" applyFill="1" applyBorder="1" applyAlignment="1">
      <alignment horizontal="left" vertical="center" wrapText="1"/>
    </xf>
    <xf numFmtId="3" fontId="31" fillId="0" borderId="7" xfId="100" applyNumberFormat="1" applyFont="1" applyFill="1" applyBorder="1" applyAlignment="1">
      <alignment horizontal="left" vertical="center" wrapText="1"/>
    </xf>
    <xf numFmtId="3" fontId="31" fillId="0" borderId="5" xfId="102" applyNumberFormat="1" applyFont="1" applyFill="1" applyBorder="1" applyAlignment="1">
      <alignment horizontal="left" vertical="center" wrapText="1"/>
    </xf>
    <xf numFmtId="3" fontId="31" fillId="0" borderId="7" xfId="102" applyNumberFormat="1" applyFont="1" applyFill="1" applyBorder="1" applyAlignment="1">
      <alignment horizontal="left" vertical="center" wrapText="1"/>
    </xf>
    <xf numFmtId="3" fontId="31" fillId="0" borderId="7" xfId="108" applyNumberFormat="1" applyFont="1" applyFill="1" applyBorder="1" applyAlignment="1">
      <alignment horizontal="left" vertical="center" wrapText="1"/>
    </xf>
    <xf numFmtId="3" fontId="31" fillId="0" borderId="10" xfId="100" applyNumberFormat="1" applyFont="1" applyFill="1" applyBorder="1" applyAlignment="1">
      <alignment horizontal="left" vertical="center" wrapText="1"/>
    </xf>
    <xf numFmtId="3" fontId="31" fillId="0" borderId="0" xfId="100" applyNumberFormat="1" applyFont="1" applyFill="1" applyBorder="1" applyAlignment="1">
      <alignment horizontal="left" vertical="center" wrapText="1"/>
    </xf>
    <xf numFmtId="3" fontId="31" fillId="0" borderId="0" xfId="102" applyNumberFormat="1" applyFont="1" applyFill="1" applyBorder="1" applyAlignment="1">
      <alignment horizontal="left" vertical="center" wrapText="1"/>
    </xf>
    <xf numFmtId="3" fontId="31" fillId="0" borderId="5" xfId="104" applyNumberFormat="1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2" fillId="0" borderId="10" xfId="0" applyFont="1" applyFill="1" applyBorder="1" applyAlignment="1">
      <alignment horizontal="left" vertical="center"/>
    </xf>
    <xf numFmtId="0" fontId="32" fillId="0" borderId="9" xfId="239" applyFont="1" applyBorder="1" applyAlignment="1">
      <alignment horizontal="left" vertical="center"/>
    </xf>
    <xf numFmtId="0" fontId="32" fillId="0" borderId="5" xfId="239" applyFont="1" applyBorder="1" applyAlignment="1">
      <alignment horizontal="left" vertical="center"/>
    </xf>
    <xf numFmtId="0" fontId="32" fillId="0" borderId="0" xfId="239" applyFont="1" applyBorder="1" applyAlignment="1">
      <alignment horizontal="left" vertical="center"/>
    </xf>
    <xf numFmtId="3" fontId="32" fillId="0" borderId="4" xfId="239" applyNumberFormat="1" applyFont="1" applyBorder="1"/>
    <xf numFmtId="3" fontId="32" fillId="0" borderId="0" xfId="239" applyNumberFormat="1" applyFont="1" applyBorder="1"/>
    <xf numFmtId="0" fontId="32" fillId="0" borderId="0" xfId="239" applyFont="1" applyBorder="1" applyAlignment="1">
      <alignment vertical="center"/>
    </xf>
    <xf numFmtId="0" fontId="32" fillId="0" borderId="10" xfId="239" applyFont="1" applyBorder="1" applyAlignment="1">
      <alignment horizontal="left" vertical="center"/>
    </xf>
    <xf numFmtId="3" fontId="32" fillId="0" borderId="6" xfId="239" applyNumberFormat="1" applyFont="1" applyBorder="1"/>
    <xf numFmtId="3" fontId="32" fillId="0" borderId="5" xfId="239" applyNumberFormat="1" applyFont="1" applyBorder="1"/>
    <xf numFmtId="0" fontId="32" fillId="0" borderId="5" xfId="239" applyFont="1" applyBorder="1" applyAlignment="1">
      <alignment vertical="center"/>
    </xf>
    <xf numFmtId="3" fontId="32" fillId="0" borderId="0" xfId="239" applyNumberFormat="1" applyFont="1"/>
    <xf numFmtId="0" fontId="32" fillId="0" borderId="0" xfId="239" applyFont="1" applyAlignment="1">
      <alignment horizontal="left" vertical="center"/>
    </xf>
    <xf numFmtId="0" fontId="32" fillId="0" borderId="0" xfId="239" applyFont="1" applyAlignment="1">
      <alignment vertical="center"/>
    </xf>
    <xf numFmtId="0" fontId="12" fillId="0" borderId="7" xfId="0" applyFont="1" applyBorder="1" applyAlignment="1">
      <alignment vertical="center"/>
    </xf>
    <xf numFmtId="3" fontId="31" fillId="0" borderId="7" xfId="272" applyNumberFormat="1" applyFont="1" applyFill="1" applyBorder="1" applyAlignment="1">
      <alignment horizontal="left" vertical="center"/>
    </xf>
    <xf numFmtId="0" fontId="32" fillId="0" borderId="11" xfId="239" applyFont="1" applyBorder="1" applyAlignment="1">
      <alignment horizontal="left" vertical="center"/>
    </xf>
    <xf numFmtId="0" fontId="32" fillId="0" borderId="7" xfId="239" applyFont="1" applyBorder="1" applyAlignment="1">
      <alignment horizontal="left" vertical="center"/>
    </xf>
    <xf numFmtId="3" fontId="32" fillId="0" borderId="7" xfId="239" applyNumberFormat="1" applyFont="1" applyBorder="1"/>
    <xf numFmtId="3" fontId="32" fillId="0" borderId="8" xfId="239" applyNumberFormat="1" applyFont="1" applyBorder="1"/>
    <xf numFmtId="3" fontId="31" fillId="0" borderId="0" xfId="272" applyNumberFormat="1" applyFont="1" applyFill="1" applyBorder="1" applyAlignment="1">
      <alignment horizontal="left" vertical="center"/>
    </xf>
    <xf numFmtId="0" fontId="32" fillId="0" borderId="5" xfId="341" applyFont="1" applyBorder="1" applyAlignment="1">
      <alignment horizontal="left" vertical="center"/>
    </xf>
    <xf numFmtId="0" fontId="32" fillId="0" borderId="11" xfId="341" applyFont="1" applyBorder="1" applyAlignment="1">
      <alignment horizontal="left" vertical="center"/>
    </xf>
    <xf numFmtId="3" fontId="31" fillId="0" borderId="9" xfId="421" applyNumberFormat="1" applyFont="1" applyFill="1" applyBorder="1" applyAlignment="1">
      <alignment horizontal="left" vertical="center" wrapText="1"/>
    </xf>
    <xf numFmtId="3" fontId="32" fillId="0" borderId="7" xfId="33" applyNumberFormat="1" applyFont="1" applyBorder="1" applyAlignment="1">
      <alignment horizontal="center" vertical="center"/>
    </xf>
    <xf numFmtId="0" fontId="32" fillId="0" borderId="9" xfId="341" applyFont="1" applyBorder="1" applyAlignment="1">
      <alignment horizontal="left" vertical="center"/>
    </xf>
    <xf numFmtId="0" fontId="32" fillId="0" borderId="0" xfId="341" applyFont="1" applyBorder="1"/>
    <xf numFmtId="3" fontId="12" fillId="0" borderId="0" xfId="33" applyNumberFormat="1" applyFont="1" applyBorder="1" applyAlignment="1">
      <alignment horizontal="center" vertical="center"/>
    </xf>
    <xf numFmtId="0" fontId="32" fillId="0" borderId="0" xfId="341" applyFont="1" applyBorder="1" applyAlignment="1">
      <alignment horizontal="left" vertical="center"/>
    </xf>
    <xf numFmtId="0" fontId="32" fillId="0" borderId="10" xfId="341" applyFont="1" applyBorder="1" applyAlignment="1">
      <alignment horizontal="left" vertical="center"/>
    </xf>
    <xf numFmtId="3" fontId="31" fillId="0" borderId="10" xfId="421" applyNumberFormat="1" applyFont="1" applyFill="1" applyBorder="1" applyAlignment="1">
      <alignment horizontal="left" vertical="center" wrapText="1"/>
    </xf>
    <xf numFmtId="3" fontId="12" fillId="0" borderId="5" xfId="33" applyNumberFormat="1" applyFont="1" applyBorder="1" applyAlignment="1">
      <alignment horizontal="center" vertical="center"/>
    </xf>
    <xf numFmtId="3" fontId="12" fillId="0" borderId="4" xfId="33" applyNumberFormat="1" applyFont="1" applyBorder="1"/>
    <xf numFmtId="0" fontId="32" fillId="0" borderId="5" xfId="341" applyFont="1" applyBorder="1"/>
    <xf numFmtId="0" fontId="32" fillId="0" borderId="7" xfId="341" applyFont="1" applyBorder="1" applyAlignment="1">
      <alignment horizontal="left" vertical="center"/>
    </xf>
    <xf numFmtId="3" fontId="32" fillId="0" borderId="5" xfId="33" applyNumberFormat="1" applyFont="1" applyBorder="1"/>
    <xf numFmtId="3" fontId="32" fillId="0" borderId="0" xfId="33" applyNumberFormat="1" applyFont="1" applyBorder="1"/>
    <xf numFmtId="3" fontId="12" fillId="0" borderId="5" xfId="33" applyNumberFormat="1" applyFont="1" applyBorder="1"/>
    <xf numFmtId="3" fontId="32" fillId="0" borderId="4" xfId="33" applyNumberFormat="1" applyFont="1" applyFill="1" applyBorder="1"/>
    <xf numFmtId="3" fontId="31" fillId="0" borderId="7" xfId="372" applyNumberFormat="1" applyFont="1" applyFill="1" applyBorder="1" applyAlignment="1">
      <alignment horizontal="left" vertical="center"/>
    </xf>
    <xf numFmtId="3" fontId="32" fillId="0" borderId="6" xfId="33" applyNumberFormat="1" applyFont="1" applyBorder="1"/>
    <xf numFmtId="3" fontId="32" fillId="0" borderId="4" xfId="33" applyNumberFormat="1" applyFont="1" applyBorder="1"/>
    <xf numFmtId="3" fontId="32" fillId="0" borderId="8" xfId="33" applyNumberFormat="1" applyFont="1" applyBorder="1" applyAlignment="1">
      <alignment horizontal="center" vertical="center"/>
    </xf>
    <xf numFmtId="3" fontId="12" fillId="0" borderId="4" xfId="33" applyNumberFormat="1" applyFont="1" applyBorder="1" applyAlignment="1">
      <alignment horizontal="center" vertical="center"/>
    </xf>
    <xf numFmtId="3" fontId="12" fillId="0" borderId="6" xfId="33" applyNumberFormat="1" applyFont="1" applyBorder="1" applyAlignment="1">
      <alignment horizontal="center" vertical="center"/>
    </xf>
    <xf numFmtId="3" fontId="32" fillId="0" borderId="8" xfId="33" applyNumberFormat="1" applyFont="1" applyBorder="1"/>
    <xf numFmtId="3" fontId="12" fillId="0" borderId="6" xfId="33" applyNumberFormat="1" applyFont="1" applyBorder="1"/>
    <xf numFmtId="3" fontId="32" fillId="0" borderId="7" xfId="33" applyNumberFormat="1" applyFont="1" applyBorder="1"/>
    <xf numFmtId="3" fontId="12" fillId="0" borderId="0" xfId="33" applyNumberFormat="1" applyFont="1" applyBorder="1"/>
    <xf numFmtId="3" fontId="31" fillId="0" borderId="7" xfId="372" applyNumberFormat="1" applyFont="1" applyFill="1" applyBorder="1" applyAlignment="1">
      <alignment horizontal="left" vertical="center"/>
    </xf>
    <xf numFmtId="3" fontId="31" fillId="0" borderId="5" xfId="421" applyNumberFormat="1" applyFont="1" applyFill="1" applyBorder="1" applyAlignment="1">
      <alignment horizontal="left" vertical="center" wrapText="1"/>
    </xf>
    <xf numFmtId="3" fontId="31" fillId="0" borderId="11" xfId="421" applyNumberFormat="1" applyFont="1" applyFill="1" applyBorder="1" applyAlignment="1">
      <alignment horizontal="left" vertical="center" wrapText="1"/>
    </xf>
    <xf numFmtId="3" fontId="31" fillId="0" borderId="0" xfId="421" applyNumberFormat="1" applyFont="1" applyFill="1" applyBorder="1" applyAlignment="1">
      <alignment horizontal="left" vertical="center" wrapText="1"/>
    </xf>
    <xf numFmtId="3" fontId="31" fillId="0" borderId="7" xfId="421" applyNumberFormat="1" applyFont="1" applyFill="1" applyBorder="1" applyAlignment="1">
      <alignment horizontal="left" vertical="center" wrapText="1"/>
    </xf>
    <xf numFmtId="3" fontId="31" fillId="0" borderId="5" xfId="421" applyNumberFormat="1" applyFont="1" applyFill="1" applyBorder="1" applyAlignment="1">
      <alignment horizontal="left" vertical="center" wrapText="1"/>
    </xf>
    <xf numFmtId="3" fontId="31" fillId="0" borderId="7" xfId="421" applyNumberFormat="1" applyFont="1" applyFill="1" applyBorder="1" applyAlignment="1">
      <alignment horizontal="left" vertical="center" wrapText="1"/>
    </xf>
    <xf numFmtId="3" fontId="31" fillId="0" borderId="0" xfId="421" applyNumberFormat="1" applyFont="1" applyFill="1" applyBorder="1" applyAlignment="1">
      <alignment horizontal="left" vertical="center" wrapText="1"/>
    </xf>
    <xf numFmtId="3" fontId="31" fillId="0" borderId="1" xfId="415" applyNumberFormat="1" applyFont="1" applyFill="1" applyBorder="1" applyAlignment="1">
      <alignment vertical="center" wrapText="1"/>
    </xf>
    <xf numFmtId="3" fontId="31" fillId="0" borderId="2" xfId="415" applyNumberFormat="1" applyFont="1" applyFill="1" applyBorder="1" applyAlignment="1">
      <alignment vertical="center" wrapText="1"/>
    </xf>
    <xf numFmtId="3" fontId="31" fillId="0" borderId="7" xfId="429" applyNumberFormat="1" applyFont="1" applyFill="1" applyBorder="1" applyAlignment="1">
      <alignment horizontal="right" vertical="center"/>
    </xf>
    <xf numFmtId="3" fontId="31" fillId="0" borderId="8" xfId="429" applyNumberFormat="1" applyFont="1" applyFill="1" applyBorder="1" applyAlignment="1">
      <alignment horizontal="right" vertical="center"/>
    </xf>
    <xf numFmtId="3" fontId="31" fillId="0" borderId="0" xfId="429" applyNumberFormat="1" applyFont="1" applyFill="1" applyBorder="1" applyAlignment="1">
      <alignment horizontal="right" vertical="center"/>
    </xf>
    <xf numFmtId="3" fontId="31" fillId="0" borderId="2" xfId="417" applyNumberFormat="1" applyFont="1" applyFill="1" applyBorder="1" applyAlignment="1">
      <alignment vertical="center" wrapText="1"/>
    </xf>
    <xf numFmtId="3" fontId="31" fillId="0" borderId="4" xfId="429" applyNumberFormat="1" applyFont="1" applyFill="1" applyBorder="1" applyAlignment="1">
      <alignment horizontal="right" vertical="center"/>
    </xf>
    <xf numFmtId="3" fontId="31" fillId="0" borderId="5" xfId="429" applyNumberFormat="1" applyFont="1" applyFill="1" applyBorder="1" applyAlignment="1">
      <alignment horizontal="right" vertical="center"/>
    </xf>
    <xf numFmtId="3" fontId="31" fillId="0" borderId="2" xfId="417" applyNumberFormat="1" applyFont="1" applyFill="1" applyBorder="1" applyAlignment="1">
      <alignment horizontal="center" vertical="center" wrapText="1"/>
    </xf>
    <xf numFmtId="3" fontId="31" fillId="0" borderId="6" xfId="429" applyNumberFormat="1" applyFont="1" applyFill="1" applyBorder="1" applyAlignment="1">
      <alignment horizontal="right" vertical="center"/>
    </xf>
    <xf numFmtId="3" fontId="31" fillId="0" borderId="3" xfId="417" applyNumberFormat="1" applyFont="1" applyFill="1" applyBorder="1" applyAlignment="1">
      <alignment horizontal="center" vertical="center" wrapText="1"/>
    </xf>
  </cellXfs>
  <cellStyles count="441">
    <cellStyle name="20% - Énfasis1" xfId="1" builtinId="30" customBuiltin="1"/>
    <cellStyle name="20% - Énfasis1 2" xfId="128"/>
    <cellStyle name="20% - Énfasis1 2 2" xfId="342"/>
    <cellStyle name="20% - Énfasis1 3" xfId="240"/>
    <cellStyle name="20% - Énfasis2" xfId="2" builtinId="34" customBuiltin="1"/>
    <cellStyle name="20% - Énfasis2 2" xfId="130"/>
    <cellStyle name="20% - Énfasis2 2 2" xfId="344"/>
    <cellStyle name="20% - Énfasis2 3" xfId="242"/>
    <cellStyle name="20% - Énfasis3" xfId="3" builtinId="38" customBuiltin="1"/>
    <cellStyle name="20% - Énfasis3 2" xfId="132"/>
    <cellStyle name="20% - Énfasis3 2 2" xfId="346"/>
    <cellStyle name="20% - Énfasis3 3" xfId="244"/>
    <cellStyle name="20% - Énfasis4" xfId="4" builtinId="42" customBuiltin="1"/>
    <cellStyle name="20% - Énfasis4 2" xfId="134"/>
    <cellStyle name="20% - Énfasis4 2 2" xfId="348"/>
    <cellStyle name="20% - Énfasis4 3" xfId="246"/>
    <cellStyle name="20% - Énfasis5" xfId="5" builtinId="46" customBuiltin="1"/>
    <cellStyle name="20% - Énfasis5 2" xfId="136"/>
    <cellStyle name="20% - Énfasis5 2 2" xfId="350"/>
    <cellStyle name="20% - Énfasis5 3" xfId="248"/>
    <cellStyle name="20% - Énfasis6" xfId="6" builtinId="50" customBuiltin="1"/>
    <cellStyle name="20% - Énfasis6 2" xfId="138"/>
    <cellStyle name="20% - Énfasis6 2 2" xfId="352"/>
    <cellStyle name="20% - Énfasis6 3" xfId="250"/>
    <cellStyle name="40% - Énfasis1" xfId="7" builtinId="31" customBuiltin="1"/>
    <cellStyle name="40% - Énfasis1 2" xfId="129"/>
    <cellStyle name="40% - Énfasis1 2 2" xfId="343"/>
    <cellStyle name="40% - Énfasis1 3" xfId="241"/>
    <cellStyle name="40% - Énfasis2" xfId="8" builtinId="35" customBuiltin="1"/>
    <cellStyle name="40% - Énfasis2 2" xfId="131"/>
    <cellStyle name="40% - Énfasis2 2 2" xfId="345"/>
    <cellStyle name="40% - Énfasis2 3" xfId="243"/>
    <cellStyle name="40% - Énfasis3" xfId="9" builtinId="39" customBuiltin="1"/>
    <cellStyle name="40% - Énfasis3 2" xfId="133"/>
    <cellStyle name="40% - Énfasis3 2 2" xfId="347"/>
    <cellStyle name="40% - Énfasis3 3" xfId="245"/>
    <cellStyle name="40% - Énfasis4" xfId="10" builtinId="43" customBuiltin="1"/>
    <cellStyle name="40% - Énfasis4 2" xfId="135"/>
    <cellStyle name="40% - Énfasis4 2 2" xfId="349"/>
    <cellStyle name="40% - Énfasis4 3" xfId="247"/>
    <cellStyle name="40% - Énfasis5" xfId="11" builtinId="47" customBuiltin="1"/>
    <cellStyle name="40% - Énfasis5 2" xfId="137"/>
    <cellStyle name="40% - Énfasis5 2 2" xfId="351"/>
    <cellStyle name="40% - Énfasis5 3" xfId="249"/>
    <cellStyle name="40% - Énfasis6" xfId="12" builtinId="51" customBuiltin="1"/>
    <cellStyle name="40% - Énfasis6 2" xfId="139"/>
    <cellStyle name="40% - Énfasis6 2 2" xfId="353"/>
    <cellStyle name="40% - Énfasis6 3" xfId="25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 2" xfId="19"/>
    <cellStyle name="Celda vinculada" xfId="20" builtinId="24" customBuiltin="1"/>
    <cellStyle name="Encabezado 4" xfId="21" builtinId="19" customBuiltin="1"/>
    <cellStyle name="Énfasis1" xfId="22" builtinId="29" customBuiltin="1"/>
    <cellStyle name="Énfasis2" xfId="23" builtinId="33" customBuiltin="1"/>
    <cellStyle name="Énfasis3" xfId="24" builtinId="37" customBuiltin="1"/>
    <cellStyle name="Énfasis4" xfId="25" builtinId="41" customBuiltin="1"/>
    <cellStyle name="Énfasis5" xfId="26" builtinId="45" customBuiltin="1"/>
    <cellStyle name="Énfasis6" xfId="27" builtinId="49" customBuiltin="1"/>
    <cellStyle name="Entrada" xfId="28" builtinId="20" customBuiltin="1"/>
    <cellStyle name="Euro" xfId="29"/>
    <cellStyle name="Euro 2" xfId="30"/>
    <cellStyle name="Euro 2 2" xfId="141"/>
    <cellStyle name="Hipervínculo" xfId="31" builtinId="8"/>
    <cellStyle name="Incorrecto" xfId="32" builtinId="27" customBuiltin="1"/>
    <cellStyle name="Millares" xfId="33" builtinId="3"/>
    <cellStyle name="Millares 2" xfId="34"/>
    <cellStyle name="Millares 2 2" xfId="143"/>
    <cellStyle name="Millares 3" xfId="142"/>
    <cellStyle name="Millares 4" xfId="234"/>
    <cellStyle name="Millares 5" xfId="253"/>
    <cellStyle name="Neutral" xfId="35" builtinId="28" customBuiltin="1"/>
    <cellStyle name="Normal" xfId="0" builtinId="0"/>
    <cellStyle name="Normal 10" xfId="140"/>
    <cellStyle name="Normal 10 2" xfId="236"/>
    <cellStyle name="Normal 11" xfId="127"/>
    <cellStyle name="Normal 11 2" xfId="341"/>
    <cellStyle name="Normal 12" xfId="233"/>
    <cellStyle name="Normal 12 2" xfId="238"/>
    <cellStyle name="Normal 12 3" xfId="237"/>
    <cellStyle name="Normal 13" xfId="239"/>
    <cellStyle name="Normal 14" xfId="252"/>
    <cellStyle name="Normal 14 2" xfId="440"/>
    <cellStyle name="Normal 19" xfId="36"/>
    <cellStyle name="Normal 19 2" xfId="144"/>
    <cellStyle name="Normal 19 2 2" xfId="354"/>
    <cellStyle name="Normal 19 3" xfId="254"/>
    <cellStyle name="Normal 2" xfId="37"/>
    <cellStyle name="Normal 2 2" xfId="145"/>
    <cellStyle name="Normal 2 2 2" xfId="355"/>
    <cellStyle name="Normal 2 3" xfId="255"/>
    <cellStyle name="Normal 20" xfId="38"/>
    <cellStyle name="Normal 20 2" xfId="146"/>
    <cellStyle name="Normal 20 2 2" xfId="356"/>
    <cellStyle name="Normal 20 3" xfId="256"/>
    <cellStyle name="Normal 22" xfId="39"/>
    <cellStyle name="Normal 22 2" xfId="147"/>
    <cellStyle name="Normal 22 2 2" xfId="357"/>
    <cellStyle name="Normal 22 3" xfId="257"/>
    <cellStyle name="Normal 3" xfId="40"/>
    <cellStyle name="Normal 3 2" xfId="148"/>
    <cellStyle name="Normal 3 2 2" xfId="358"/>
    <cellStyle name="Normal 3 3" xfId="258"/>
    <cellStyle name="Normal 4" xfId="41"/>
    <cellStyle name="Normal 4 2" xfId="149"/>
    <cellStyle name="Normal 4 2 2" xfId="359"/>
    <cellStyle name="Normal 4 3" xfId="259"/>
    <cellStyle name="Normal 5" xfId="42"/>
    <cellStyle name="Normal 5 2" xfId="150"/>
    <cellStyle name="Normal 5 2 2" xfId="360"/>
    <cellStyle name="Normal 5 3" xfId="260"/>
    <cellStyle name="Normal 6" xfId="43"/>
    <cellStyle name="Normal 6 2" xfId="151"/>
    <cellStyle name="Normal 6 2 2" xfId="361"/>
    <cellStyle name="Normal 6 3" xfId="261"/>
    <cellStyle name="Normal 7" xfId="44"/>
    <cellStyle name="Normal 7 2" xfId="152"/>
    <cellStyle name="Normal 7 2 2" xfId="362"/>
    <cellStyle name="Normal 7 3" xfId="262"/>
    <cellStyle name="Normal 8" xfId="45"/>
    <cellStyle name="Normal 8 2" xfId="153"/>
    <cellStyle name="Normal 8 2 2" xfId="363"/>
    <cellStyle name="Normal 8 3" xfId="263"/>
    <cellStyle name="Normal 9" xfId="46"/>
    <cellStyle name="Normal 9 2" xfId="154"/>
    <cellStyle name="Normal 9 2 2" xfId="364"/>
    <cellStyle name="Normal 9 3" xfId="264"/>
    <cellStyle name="Notas 2" xfId="47"/>
    <cellStyle name="Notas 2 2" xfId="155"/>
    <cellStyle name="Notas 2 2 2" xfId="365"/>
    <cellStyle name="Notas 2 3" xfId="265"/>
    <cellStyle name="Porcentaje 2" xfId="48"/>
    <cellStyle name="Porcentaje 2 2" xfId="156"/>
    <cellStyle name="Porcentaje 3" xfId="49"/>
    <cellStyle name="Porcentaje 3 2" xfId="157"/>
    <cellStyle name="Salida 2" xfId="50"/>
    <cellStyle name="style1504100904963" xfId="51"/>
    <cellStyle name="style1504100904963 2" xfId="158"/>
    <cellStyle name="style1504100904963 2 2" xfId="366"/>
    <cellStyle name="style1504100904963 3" xfId="266"/>
    <cellStyle name="style1504100905415" xfId="52"/>
    <cellStyle name="style1504100905415 2" xfId="159"/>
    <cellStyle name="style1504100905415 2 2" xfId="367"/>
    <cellStyle name="style1504100905415 3" xfId="267"/>
    <cellStyle name="style1504100905821" xfId="53"/>
    <cellStyle name="style1504100905821 2" xfId="160"/>
    <cellStyle name="style1504100905821 2 2" xfId="368"/>
    <cellStyle name="style1504100905821 3" xfId="268"/>
    <cellStyle name="style1504100906008" xfId="54"/>
    <cellStyle name="style1504100906008 2" xfId="161"/>
    <cellStyle name="style1504100906008 2 2" xfId="369"/>
    <cellStyle name="style1504100906008 3" xfId="269"/>
    <cellStyle name="style1504100906179" xfId="55"/>
    <cellStyle name="style1504100906179 2" xfId="162"/>
    <cellStyle name="style1504100906179 2 2" xfId="370"/>
    <cellStyle name="style1504100906179 3" xfId="270"/>
    <cellStyle name="style1504100906398" xfId="56"/>
    <cellStyle name="style1504100906398 2" xfId="163"/>
    <cellStyle name="style1504100906398 2 2" xfId="371"/>
    <cellStyle name="style1504100906398 3" xfId="271"/>
    <cellStyle name="style1504100906507" xfId="57"/>
    <cellStyle name="style1504100906507 2" xfId="164"/>
    <cellStyle name="style1504100906507 2 2" xfId="372"/>
    <cellStyle name="style1504100906507 3" xfId="272"/>
    <cellStyle name="style1504100906538" xfId="58"/>
    <cellStyle name="style1504100906538 2" xfId="165"/>
    <cellStyle name="style1504100906538 2 2" xfId="373"/>
    <cellStyle name="style1504100906538 3" xfId="273"/>
    <cellStyle name="style1504100906647" xfId="59"/>
    <cellStyle name="style1504100906647 2" xfId="166"/>
    <cellStyle name="style1504100906647 2 2" xfId="374"/>
    <cellStyle name="style1504100906647 3" xfId="274"/>
    <cellStyle name="style1504100906694" xfId="60"/>
    <cellStyle name="style1504100906694 2" xfId="167"/>
    <cellStyle name="style1504100906694 2 2" xfId="375"/>
    <cellStyle name="style1504100906694 3" xfId="275"/>
    <cellStyle name="style1504100906928" xfId="61"/>
    <cellStyle name="style1504100906928 2" xfId="168"/>
    <cellStyle name="style1504100906928 2 2" xfId="376"/>
    <cellStyle name="style1504100906928 3" xfId="276"/>
    <cellStyle name="style1504100907037" xfId="62"/>
    <cellStyle name="style1504100907037 2" xfId="169"/>
    <cellStyle name="style1504100907037 2 2" xfId="377"/>
    <cellStyle name="style1504100907037 3" xfId="277"/>
    <cellStyle name="style1504100907100" xfId="63"/>
    <cellStyle name="style1504100907100 2" xfId="170"/>
    <cellStyle name="style1504100907100 2 2" xfId="378"/>
    <cellStyle name="style1504100907100 3" xfId="278"/>
    <cellStyle name="style1504100907209" xfId="64"/>
    <cellStyle name="style1504100907209 2" xfId="171"/>
    <cellStyle name="style1504100907209 2 2" xfId="379"/>
    <cellStyle name="style1504100907209 3" xfId="279"/>
    <cellStyle name="style1504100907318" xfId="65"/>
    <cellStyle name="style1504100907318 2" xfId="172"/>
    <cellStyle name="style1504100907318 2 2" xfId="380"/>
    <cellStyle name="style1504100907318 3" xfId="280"/>
    <cellStyle name="style1504100907365" xfId="66"/>
    <cellStyle name="style1504100907365 2" xfId="173"/>
    <cellStyle name="style1504100907365 2 2" xfId="381"/>
    <cellStyle name="style1504100907365 3" xfId="281"/>
    <cellStyle name="style1504100907396" xfId="67"/>
    <cellStyle name="style1504100907396 2" xfId="174"/>
    <cellStyle name="style1504100907396 2 2" xfId="382"/>
    <cellStyle name="style1504100907396 3" xfId="282"/>
    <cellStyle name="style1504100907427" xfId="68"/>
    <cellStyle name="style1504100907427 2" xfId="175"/>
    <cellStyle name="style1504100907427 2 2" xfId="383"/>
    <cellStyle name="style1504100907427 3" xfId="283"/>
    <cellStyle name="style1504100907505" xfId="69"/>
    <cellStyle name="style1504100907505 2" xfId="176"/>
    <cellStyle name="style1504100907505 2 2" xfId="384"/>
    <cellStyle name="style1504100907505 3" xfId="284"/>
    <cellStyle name="style1504100907615" xfId="70"/>
    <cellStyle name="style1504100907615 2" xfId="177"/>
    <cellStyle name="style1504100907615 2 2" xfId="385"/>
    <cellStyle name="style1504100907615 3" xfId="285"/>
    <cellStyle name="style1504100907677" xfId="71"/>
    <cellStyle name="style1504100907677 2" xfId="178"/>
    <cellStyle name="style1504100907677 2 2" xfId="386"/>
    <cellStyle name="style1504100907677 3" xfId="286"/>
    <cellStyle name="style1504100907833" xfId="72"/>
    <cellStyle name="style1504100907833 2" xfId="179"/>
    <cellStyle name="style1504100907833 2 2" xfId="387"/>
    <cellStyle name="style1504100907833 3" xfId="287"/>
    <cellStyle name="style1504100912295" xfId="73"/>
    <cellStyle name="style1504100912295 2" xfId="180"/>
    <cellStyle name="style1504100912295 2 2" xfId="388"/>
    <cellStyle name="style1504100912295 3" xfId="288"/>
    <cellStyle name="style1504100912341" xfId="74"/>
    <cellStyle name="style1504100912341 2" xfId="181"/>
    <cellStyle name="style1504100912341 2 2" xfId="389"/>
    <cellStyle name="style1504100912341 3" xfId="289"/>
    <cellStyle name="style1504102021909" xfId="75"/>
    <cellStyle name="style1504102021909 2" xfId="182"/>
    <cellStyle name="style1504102021909 2 2" xfId="390"/>
    <cellStyle name="style1504102021909 3" xfId="290"/>
    <cellStyle name="style1504102023734" xfId="76"/>
    <cellStyle name="style1504102023734 2" xfId="183"/>
    <cellStyle name="style1504102023734 2 2" xfId="391"/>
    <cellStyle name="style1504102023734 3" xfId="291"/>
    <cellStyle name="style1504102025216" xfId="77"/>
    <cellStyle name="style1504102025216 2" xfId="184"/>
    <cellStyle name="style1504102025216 2 2" xfId="392"/>
    <cellStyle name="style1504102025216 3" xfId="292"/>
    <cellStyle name="style1504102025684" xfId="78"/>
    <cellStyle name="style1504102025684 2" xfId="185"/>
    <cellStyle name="style1504102025684 2 2" xfId="393"/>
    <cellStyle name="style1504102025684 3" xfId="293"/>
    <cellStyle name="style1504102026308" xfId="79"/>
    <cellStyle name="style1504102026308 2" xfId="186"/>
    <cellStyle name="style1504102026308 2 2" xfId="394"/>
    <cellStyle name="style1504102026308 3" xfId="294"/>
    <cellStyle name="style1504102026870" xfId="80"/>
    <cellStyle name="style1504102026870 2" xfId="187"/>
    <cellStyle name="style1504102026870 2 2" xfId="395"/>
    <cellStyle name="style1504102026870 3" xfId="295"/>
    <cellStyle name="style1504102027853" xfId="81"/>
    <cellStyle name="style1504102027853 2" xfId="188"/>
    <cellStyle name="style1504102027853 2 2" xfId="396"/>
    <cellStyle name="style1504102027853 3" xfId="296"/>
    <cellStyle name="style1504102028258" xfId="82"/>
    <cellStyle name="style1504102028258 2" xfId="189"/>
    <cellStyle name="style1504102028258 2 2" xfId="397"/>
    <cellStyle name="style1504102028258 3" xfId="297"/>
    <cellStyle name="style1504102028492" xfId="83"/>
    <cellStyle name="style1504102028492 2" xfId="190"/>
    <cellStyle name="style1504102028492 2 2" xfId="398"/>
    <cellStyle name="style1504102028492 3" xfId="298"/>
    <cellStyle name="style1504102028617" xfId="84"/>
    <cellStyle name="style1504102028617 2" xfId="191"/>
    <cellStyle name="style1504102028617 2 2" xfId="399"/>
    <cellStyle name="style1504102028617 3" xfId="299"/>
    <cellStyle name="style1504102028773" xfId="85"/>
    <cellStyle name="style1504102028773 2" xfId="192"/>
    <cellStyle name="style1504102028773 2 2" xfId="400"/>
    <cellStyle name="style1504102028773 3" xfId="300"/>
    <cellStyle name="style1504102029007" xfId="86"/>
    <cellStyle name="style1504102029007 2" xfId="193"/>
    <cellStyle name="style1504102029007 2 2" xfId="401"/>
    <cellStyle name="style1504102029007 3" xfId="301"/>
    <cellStyle name="style1504102029241" xfId="87"/>
    <cellStyle name="style1504102029241 2" xfId="194"/>
    <cellStyle name="style1504102029241 2 2" xfId="402"/>
    <cellStyle name="style1504102029241 3" xfId="302"/>
    <cellStyle name="style1504102029366" xfId="88"/>
    <cellStyle name="style1504102029366 2" xfId="195"/>
    <cellStyle name="style1504102029366 2 2" xfId="403"/>
    <cellStyle name="style1504102029366 3" xfId="303"/>
    <cellStyle name="style1504102043687" xfId="89"/>
    <cellStyle name="style1504102043687 2" xfId="196"/>
    <cellStyle name="style1504102043687 2 2" xfId="404"/>
    <cellStyle name="style1504102043687 3" xfId="304"/>
    <cellStyle name="style1504102043889" xfId="90"/>
    <cellStyle name="style1504102043889 2" xfId="197"/>
    <cellStyle name="style1504102043889 2 2" xfId="405"/>
    <cellStyle name="style1504102043889 3" xfId="305"/>
    <cellStyle name="style1504102043952" xfId="91"/>
    <cellStyle name="style1504102043952 2" xfId="198"/>
    <cellStyle name="style1504102043952 2 2" xfId="406"/>
    <cellStyle name="style1504102043952 3" xfId="306"/>
    <cellStyle name="style1504102044045" xfId="92"/>
    <cellStyle name="style1504102044045 2" xfId="199"/>
    <cellStyle name="style1504102044045 2 2" xfId="407"/>
    <cellStyle name="style1504102044045 3" xfId="307"/>
    <cellStyle name="style1504102044139" xfId="93"/>
    <cellStyle name="style1504102044139 2" xfId="200"/>
    <cellStyle name="style1504102044139 2 2" xfId="408"/>
    <cellStyle name="style1504102044139 3" xfId="308"/>
    <cellStyle name="style1504102044295" xfId="94"/>
    <cellStyle name="style1504102044295 2" xfId="201"/>
    <cellStyle name="style1504102044295 2 2" xfId="409"/>
    <cellStyle name="style1504102044295 3" xfId="309"/>
    <cellStyle name="style1504102044373" xfId="95"/>
    <cellStyle name="style1504102044373 2" xfId="202"/>
    <cellStyle name="style1504102044373 2 2" xfId="410"/>
    <cellStyle name="style1504102044373 3" xfId="310"/>
    <cellStyle name="style1504102044607" xfId="96"/>
    <cellStyle name="style1504102044607 2" xfId="203"/>
    <cellStyle name="style1504102044607 2 2" xfId="411"/>
    <cellStyle name="style1504102044607 3" xfId="311"/>
    <cellStyle name="style1504102044685" xfId="97"/>
    <cellStyle name="style1504102044685 2" xfId="204"/>
    <cellStyle name="style1504102044685 2 2" xfId="412"/>
    <cellStyle name="style1504102044685 3" xfId="312"/>
    <cellStyle name="style1504102044747" xfId="98"/>
    <cellStyle name="style1504102044747 2" xfId="205"/>
    <cellStyle name="style1504102044747 2 2" xfId="413"/>
    <cellStyle name="style1504102044747 3" xfId="313"/>
    <cellStyle name="style1504102053281" xfId="99"/>
    <cellStyle name="style1504102053281 2" xfId="206"/>
    <cellStyle name="style1504102053281 2 2" xfId="414"/>
    <cellStyle name="style1504102053281 3" xfId="314"/>
    <cellStyle name="style1504102575647" xfId="100"/>
    <cellStyle name="style1504102575647 2" xfId="207"/>
    <cellStyle name="style1504102575647 2 2" xfId="415"/>
    <cellStyle name="style1504102575647 3" xfId="315"/>
    <cellStyle name="style1504102575663" xfId="101"/>
    <cellStyle name="style1504102575663 2" xfId="208"/>
    <cellStyle name="style1504102575663 2 2" xfId="416"/>
    <cellStyle name="style1504102575663 3" xfId="316"/>
    <cellStyle name="style1504102575710" xfId="102"/>
    <cellStyle name="style1504102575710 2" xfId="209"/>
    <cellStyle name="style1504102575710 2 2" xfId="417"/>
    <cellStyle name="style1504102575710 3" xfId="317"/>
    <cellStyle name="style1504102575741" xfId="103"/>
    <cellStyle name="style1504102575741 2" xfId="210"/>
    <cellStyle name="style1504102575741 2 2" xfId="418"/>
    <cellStyle name="style1504102575741 3" xfId="318"/>
    <cellStyle name="style1504102575757" xfId="104"/>
    <cellStyle name="style1504102575757 2" xfId="211"/>
    <cellStyle name="style1504102575757 2 2" xfId="419"/>
    <cellStyle name="style1504102575757 3" xfId="319"/>
    <cellStyle name="style1504102575788" xfId="105"/>
    <cellStyle name="style1504102575788 2" xfId="212"/>
    <cellStyle name="style1504102575788 2 2" xfId="420"/>
    <cellStyle name="style1504102575788 3" xfId="320"/>
    <cellStyle name="style1504102575803" xfId="106"/>
    <cellStyle name="style1504102575803 2" xfId="213"/>
    <cellStyle name="style1504102575803 2 2" xfId="421"/>
    <cellStyle name="style1504102575803 3" xfId="321"/>
    <cellStyle name="style1504102575819" xfId="107"/>
    <cellStyle name="style1504102575819 2" xfId="214"/>
    <cellStyle name="style1504102575819 2 2" xfId="422"/>
    <cellStyle name="style1504102575819 3" xfId="322"/>
    <cellStyle name="style1504102575835" xfId="108"/>
    <cellStyle name="style1504102575835 2" xfId="215"/>
    <cellStyle name="style1504102575835 2 2" xfId="423"/>
    <cellStyle name="style1504102575835 3" xfId="323"/>
    <cellStyle name="style1504102575866" xfId="109"/>
    <cellStyle name="style1504102575866 2" xfId="216"/>
    <cellStyle name="style1504102575866 2 2" xfId="424"/>
    <cellStyle name="style1504102575866 3" xfId="324"/>
    <cellStyle name="style1504102575881" xfId="110"/>
    <cellStyle name="style1504102575881 2" xfId="217"/>
    <cellStyle name="style1504102575881 2 2" xfId="425"/>
    <cellStyle name="style1504102575881 3" xfId="325"/>
    <cellStyle name="style1504102575913" xfId="111"/>
    <cellStyle name="style1504102575913 2" xfId="218"/>
    <cellStyle name="style1504102575913 2 2" xfId="426"/>
    <cellStyle name="style1504102575913 3" xfId="326"/>
    <cellStyle name="style1504102575928" xfId="112"/>
    <cellStyle name="style1504102575928 2" xfId="219"/>
    <cellStyle name="style1504102575928 2 2" xfId="427"/>
    <cellStyle name="style1504102575928 3" xfId="327"/>
    <cellStyle name="style1504102575944" xfId="113"/>
    <cellStyle name="style1504102575944 2" xfId="220"/>
    <cellStyle name="style1504102575944 2 2" xfId="428"/>
    <cellStyle name="style1504102575944 3" xfId="328"/>
    <cellStyle name="style1504102575959" xfId="114"/>
    <cellStyle name="style1504102575959 2" xfId="221"/>
    <cellStyle name="style1504102575959 2 2" xfId="429"/>
    <cellStyle name="style1504102575959 3" xfId="329"/>
    <cellStyle name="style1504102575975" xfId="115"/>
    <cellStyle name="style1504102575975 2" xfId="222"/>
    <cellStyle name="style1504102575975 2 2" xfId="430"/>
    <cellStyle name="style1504102575975 3" xfId="330"/>
    <cellStyle name="style1504102576022" xfId="116"/>
    <cellStyle name="style1504102576022 2" xfId="223"/>
    <cellStyle name="style1504102576022 2 2" xfId="431"/>
    <cellStyle name="style1504102576022 3" xfId="331"/>
    <cellStyle name="style1504102576037" xfId="117"/>
    <cellStyle name="style1504102576037 2" xfId="224"/>
    <cellStyle name="style1504102576037 2 2" xfId="432"/>
    <cellStyle name="style1504102576037 3" xfId="332"/>
    <cellStyle name="style1504102576069" xfId="118"/>
    <cellStyle name="style1504102576069 2" xfId="225"/>
    <cellStyle name="style1504102576069 2 2" xfId="433"/>
    <cellStyle name="style1504102576069 3" xfId="333"/>
    <cellStyle name="style1504102576084" xfId="119"/>
    <cellStyle name="style1504102576084 2" xfId="226"/>
    <cellStyle name="style1504102576084 2 2" xfId="434"/>
    <cellStyle name="style1504102576084 3" xfId="334"/>
    <cellStyle name="style1504102576100" xfId="120"/>
    <cellStyle name="style1504102576100 2" xfId="227"/>
    <cellStyle name="style1504102576100 2 2" xfId="435"/>
    <cellStyle name="style1504102576100 3" xfId="335"/>
    <cellStyle name="style1504102576115" xfId="121"/>
    <cellStyle name="style1504102576115 2" xfId="228"/>
    <cellStyle name="style1504102576115 2 2" xfId="436"/>
    <cellStyle name="style1504102576115 3" xfId="336"/>
    <cellStyle name="style1504102576162" xfId="122"/>
    <cellStyle name="style1504102576162 2" xfId="229"/>
    <cellStyle name="style1504102576162 2 2" xfId="437"/>
    <cellStyle name="style1504102576162 3" xfId="337"/>
    <cellStyle name="style1504102576178" xfId="123"/>
    <cellStyle name="style1504102576178 2" xfId="230"/>
    <cellStyle name="style1504102576178 2 2" xfId="438"/>
    <cellStyle name="style1504102576178 3" xfId="338"/>
    <cellStyle name="style1504102578689" xfId="124"/>
    <cellStyle name="style1504102578689 2" xfId="231"/>
    <cellStyle name="style1504102578689 2 2" xfId="439"/>
    <cellStyle name="style1504102578689 3" xfId="339"/>
    <cellStyle name="Título" xfId="125" builtinId="15" customBuiltin="1"/>
    <cellStyle name="Título 4" xfId="232"/>
    <cellStyle name="Título 5" xfId="235"/>
    <cellStyle name="Título 6" xfId="340"/>
    <cellStyle name="Total" xfId="12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DDDDD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219075</xdr:rowOff>
    </xdr:from>
    <xdr:to>
      <xdr:col>2</xdr:col>
      <xdr:colOff>733425</xdr:colOff>
      <xdr:row>3</xdr:row>
      <xdr:rowOff>38100</xdr:rowOff>
    </xdr:to>
    <xdr:pic>
      <xdr:nvPicPr>
        <xdr:cNvPr id="24879852" name="Imagen 3">
          <a:extLst>
            <a:ext uri="{FF2B5EF4-FFF2-40B4-BE49-F238E27FC236}">
              <a16:creationId xmlns:a16="http://schemas.microsoft.com/office/drawing/2014/main" id="{00000000-0008-0000-0000-0000ECA2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19075"/>
          <a:ext cx="1562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0</xdr:row>
      <xdr:rowOff>142875</xdr:rowOff>
    </xdr:from>
    <xdr:to>
      <xdr:col>12</xdr:col>
      <xdr:colOff>819150</xdr:colOff>
      <xdr:row>3</xdr:row>
      <xdr:rowOff>28575</xdr:rowOff>
    </xdr:to>
    <xdr:pic>
      <xdr:nvPicPr>
        <xdr:cNvPr id="24879853" name="Imagen 4">
          <a:extLst>
            <a:ext uri="{FF2B5EF4-FFF2-40B4-BE49-F238E27FC236}">
              <a16:creationId xmlns:a16="http://schemas.microsoft.com/office/drawing/2014/main" id="{00000000-0008-0000-0000-0000EDA2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42875"/>
          <a:ext cx="3209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142874</xdr:rowOff>
    </xdr:from>
    <xdr:to>
      <xdr:col>13</xdr:col>
      <xdr:colOff>38100</xdr:colOff>
      <xdr:row>4</xdr:row>
      <xdr:rowOff>188593</xdr:rowOff>
    </xdr:to>
    <xdr:pic>
      <xdr:nvPicPr>
        <xdr:cNvPr id="5" name="Imagen 3" descr="linea">
          <a:extLst>
            <a:ext uri="{FF2B5EF4-FFF2-40B4-BE49-F238E27FC236}">
              <a16:creationId xmlns:a16="http://schemas.microsoft.com/office/drawing/2014/main" id="{C785B808-0E55-49F8-800E-63AFD3509D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7774"/>
          <a:ext cx="105156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561975</xdr:rowOff>
    </xdr:from>
    <xdr:to>
      <xdr:col>4</xdr:col>
      <xdr:colOff>733425</xdr:colOff>
      <xdr:row>2</xdr:row>
      <xdr:rowOff>609600</xdr:rowOff>
    </xdr:to>
    <xdr:pic>
      <xdr:nvPicPr>
        <xdr:cNvPr id="24885471" name="Imagen 2" descr="linea">
          <a:extLst>
            <a:ext uri="{FF2B5EF4-FFF2-40B4-BE49-F238E27FC236}">
              <a16:creationId xmlns:a16="http://schemas.microsoft.com/office/drawing/2014/main" id="{00000000-0008-0000-0900-0000DFB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66775"/>
          <a:ext cx="77724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609600</xdr:colOff>
      <xdr:row>1</xdr:row>
      <xdr:rowOff>104775</xdr:rowOff>
    </xdr:from>
    <xdr:to>
      <xdr:col>0</xdr:col>
      <xdr:colOff>1562100</xdr:colOff>
      <xdr:row>2</xdr:row>
      <xdr:rowOff>342900</xdr:rowOff>
    </xdr:to>
    <xdr:pic>
      <xdr:nvPicPr>
        <xdr:cNvPr id="24885472" name="Imagen 3">
          <a:extLst>
            <a:ext uri="{FF2B5EF4-FFF2-40B4-BE49-F238E27FC236}">
              <a16:creationId xmlns:a16="http://schemas.microsoft.com/office/drawing/2014/main" id="{00000000-0008-0000-0900-0000E0B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942975</xdr:colOff>
      <xdr:row>1</xdr:row>
      <xdr:rowOff>114300</xdr:rowOff>
    </xdr:from>
    <xdr:to>
      <xdr:col>4</xdr:col>
      <xdr:colOff>733425</xdr:colOff>
      <xdr:row>2</xdr:row>
      <xdr:rowOff>390525</xdr:rowOff>
    </xdr:to>
    <xdr:pic>
      <xdr:nvPicPr>
        <xdr:cNvPr id="24885473" name="Imagen 4">
          <a:extLst>
            <a:ext uri="{FF2B5EF4-FFF2-40B4-BE49-F238E27FC236}">
              <a16:creationId xmlns:a16="http://schemas.microsoft.com/office/drawing/2014/main" id="{00000000-0008-0000-0900-0000E1B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2667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</xdr:row>
      <xdr:rowOff>533400</xdr:rowOff>
    </xdr:from>
    <xdr:to>
      <xdr:col>4</xdr:col>
      <xdr:colOff>1038225</xdr:colOff>
      <xdr:row>2</xdr:row>
      <xdr:rowOff>581025</xdr:rowOff>
    </xdr:to>
    <xdr:pic>
      <xdr:nvPicPr>
        <xdr:cNvPr id="24890573" name="Imagen 2" descr="linea">
          <a:extLst>
            <a:ext uri="{FF2B5EF4-FFF2-40B4-BE49-F238E27FC236}">
              <a16:creationId xmlns:a16="http://schemas.microsoft.com/office/drawing/2014/main" id="{00000000-0008-0000-0A00-0000CDC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38200"/>
          <a:ext cx="86487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1</xdr:row>
      <xdr:rowOff>76200</xdr:rowOff>
    </xdr:from>
    <xdr:to>
      <xdr:col>0</xdr:col>
      <xdr:colOff>1438275</xdr:colOff>
      <xdr:row>2</xdr:row>
      <xdr:rowOff>314325</xdr:rowOff>
    </xdr:to>
    <xdr:pic>
      <xdr:nvPicPr>
        <xdr:cNvPr id="24890574" name="Imagen 3">
          <a:extLst>
            <a:ext uri="{FF2B5EF4-FFF2-40B4-BE49-F238E27FC236}">
              <a16:creationId xmlns:a16="http://schemas.microsoft.com/office/drawing/2014/main" id="{00000000-0008-0000-0A00-0000CEC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1</xdr:row>
      <xdr:rowOff>76200</xdr:rowOff>
    </xdr:from>
    <xdr:to>
      <xdr:col>5</xdr:col>
      <xdr:colOff>0</xdr:colOff>
      <xdr:row>3</xdr:row>
      <xdr:rowOff>200025</xdr:rowOff>
    </xdr:to>
    <xdr:pic>
      <xdr:nvPicPr>
        <xdr:cNvPr id="24890575" name="Imagen 4">
          <a:extLst>
            <a:ext uri="{FF2B5EF4-FFF2-40B4-BE49-F238E27FC236}">
              <a16:creationId xmlns:a16="http://schemas.microsoft.com/office/drawing/2014/main" id="{00000000-0008-0000-0A00-0000CFC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286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581025</xdr:rowOff>
    </xdr:from>
    <xdr:to>
      <xdr:col>4</xdr:col>
      <xdr:colOff>1343025</xdr:colOff>
      <xdr:row>2</xdr:row>
      <xdr:rowOff>628650</xdr:rowOff>
    </xdr:to>
    <xdr:pic>
      <xdr:nvPicPr>
        <xdr:cNvPr id="24891575" name="Imagen 2" descr="linea">
          <a:extLst>
            <a:ext uri="{FF2B5EF4-FFF2-40B4-BE49-F238E27FC236}">
              <a16:creationId xmlns:a16="http://schemas.microsoft.com/office/drawing/2014/main" id="{00000000-0008-0000-0B00-0000B7D0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200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123825</xdr:rowOff>
    </xdr:from>
    <xdr:to>
      <xdr:col>0</xdr:col>
      <xdr:colOff>1352550</xdr:colOff>
      <xdr:row>2</xdr:row>
      <xdr:rowOff>361950</xdr:rowOff>
    </xdr:to>
    <xdr:pic>
      <xdr:nvPicPr>
        <xdr:cNvPr id="24891576" name="Imagen 3">
          <a:extLst>
            <a:ext uri="{FF2B5EF4-FFF2-40B4-BE49-F238E27FC236}">
              <a16:creationId xmlns:a16="http://schemas.microsoft.com/office/drawing/2014/main" id="{00000000-0008-0000-0B00-0000B8D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762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1</xdr:row>
      <xdr:rowOff>95250</xdr:rowOff>
    </xdr:from>
    <xdr:to>
      <xdr:col>5</xdr:col>
      <xdr:colOff>9525</xdr:colOff>
      <xdr:row>2</xdr:row>
      <xdr:rowOff>371475</xdr:rowOff>
    </xdr:to>
    <xdr:pic>
      <xdr:nvPicPr>
        <xdr:cNvPr id="24891577" name="Imagen 4">
          <a:extLst>
            <a:ext uri="{FF2B5EF4-FFF2-40B4-BE49-F238E27FC236}">
              <a16:creationId xmlns:a16="http://schemas.microsoft.com/office/drawing/2014/main" id="{00000000-0008-0000-0B00-0000B9D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2476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438150</xdr:rowOff>
    </xdr:from>
    <xdr:to>
      <xdr:col>5</xdr:col>
      <xdr:colOff>1000125</xdr:colOff>
      <xdr:row>2</xdr:row>
      <xdr:rowOff>504825</xdr:rowOff>
    </xdr:to>
    <xdr:pic>
      <xdr:nvPicPr>
        <xdr:cNvPr id="24892591" name="Imagen 2" descr="linea">
          <a:extLst>
            <a:ext uri="{FF2B5EF4-FFF2-40B4-BE49-F238E27FC236}">
              <a16:creationId xmlns:a16="http://schemas.microsoft.com/office/drawing/2014/main" id="{00000000-0008-0000-0C00-0000AFD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97059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47625</xdr:rowOff>
    </xdr:from>
    <xdr:to>
      <xdr:col>0</xdr:col>
      <xdr:colOff>1352550</xdr:colOff>
      <xdr:row>2</xdr:row>
      <xdr:rowOff>285750</xdr:rowOff>
    </xdr:to>
    <xdr:pic>
      <xdr:nvPicPr>
        <xdr:cNvPr id="24892592" name="Imagen 3">
          <a:extLst>
            <a:ext uri="{FF2B5EF4-FFF2-40B4-BE49-F238E27FC236}">
              <a16:creationId xmlns:a16="http://schemas.microsoft.com/office/drawing/2014/main" id="{00000000-0008-0000-0C00-0000B0D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</xdr:row>
      <xdr:rowOff>47625</xdr:rowOff>
    </xdr:from>
    <xdr:to>
      <xdr:col>5</xdr:col>
      <xdr:colOff>1000125</xdr:colOff>
      <xdr:row>2</xdr:row>
      <xdr:rowOff>323850</xdr:rowOff>
    </xdr:to>
    <xdr:pic>
      <xdr:nvPicPr>
        <xdr:cNvPr id="24892593" name="Imagen 4">
          <a:extLst>
            <a:ext uri="{FF2B5EF4-FFF2-40B4-BE49-F238E27FC236}">
              <a16:creationId xmlns:a16="http://schemas.microsoft.com/office/drawing/2014/main" id="{00000000-0008-0000-0C00-0000B1D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523875</xdr:rowOff>
    </xdr:from>
    <xdr:to>
      <xdr:col>3</xdr:col>
      <xdr:colOff>1704975</xdr:colOff>
      <xdr:row>2</xdr:row>
      <xdr:rowOff>571500</xdr:rowOff>
    </xdr:to>
    <xdr:pic>
      <xdr:nvPicPr>
        <xdr:cNvPr id="24893617" name="Imagen 2" descr="linea">
          <a:extLst>
            <a:ext uri="{FF2B5EF4-FFF2-40B4-BE49-F238E27FC236}">
              <a16:creationId xmlns:a16="http://schemas.microsoft.com/office/drawing/2014/main" id="{00000000-0008-0000-0D00-0000B1D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73056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66675</xdr:rowOff>
    </xdr:from>
    <xdr:to>
      <xdr:col>0</xdr:col>
      <xdr:colOff>1352550</xdr:colOff>
      <xdr:row>2</xdr:row>
      <xdr:rowOff>304800</xdr:rowOff>
    </xdr:to>
    <xdr:pic>
      <xdr:nvPicPr>
        <xdr:cNvPr id="24893618" name="Imagen 3">
          <a:extLst>
            <a:ext uri="{FF2B5EF4-FFF2-40B4-BE49-F238E27FC236}">
              <a16:creationId xmlns:a16="http://schemas.microsoft.com/office/drawing/2014/main" id="{00000000-0008-0000-0D00-0000B2D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1476375</xdr:colOff>
      <xdr:row>1</xdr:row>
      <xdr:rowOff>38100</xdr:rowOff>
    </xdr:from>
    <xdr:to>
      <xdr:col>3</xdr:col>
      <xdr:colOff>1695450</xdr:colOff>
      <xdr:row>2</xdr:row>
      <xdr:rowOff>314325</xdr:rowOff>
    </xdr:to>
    <xdr:pic>
      <xdr:nvPicPr>
        <xdr:cNvPr id="24893619" name="Imagen 4">
          <a:extLst>
            <a:ext uri="{FF2B5EF4-FFF2-40B4-BE49-F238E27FC236}">
              <a16:creationId xmlns:a16="http://schemas.microsoft.com/office/drawing/2014/main" id="{00000000-0008-0000-0D00-0000B3D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</xdr:row>
      <xdr:rowOff>533400</xdr:rowOff>
    </xdr:from>
    <xdr:to>
      <xdr:col>4</xdr:col>
      <xdr:colOff>1200150</xdr:colOff>
      <xdr:row>2</xdr:row>
      <xdr:rowOff>581025</xdr:rowOff>
    </xdr:to>
    <xdr:pic>
      <xdr:nvPicPr>
        <xdr:cNvPr id="24894633" name="Imagen 2" descr="linea">
          <a:extLst>
            <a:ext uri="{FF2B5EF4-FFF2-40B4-BE49-F238E27FC236}">
              <a16:creationId xmlns:a16="http://schemas.microsoft.com/office/drawing/2014/main" id="{00000000-0008-0000-0E00-0000A9D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38200"/>
          <a:ext cx="87249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1</xdr:row>
      <xdr:rowOff>76200</xdr:rowOff>
    </xdr:from>
    <xdr:to>
      <xdr:col>0</xdr:col>
      <xdr:colOff>1457325</xdr:colOff>
      <xdr:row>2</xdr:row>
      <xdr:rowOff>314325</xdr:rowOff>
    </xdr:to>
    <xdr:pic>
      <xdr:nvPicPr>
        <xdr:cNvPr id="24894634" name="Imagen 3">
          <a:extLst>
            <a:ext uri="{FF2B5EF4-FFF2-40B4-BE49-F238E27FC236}">
              <a16:creationId xmlns:a16="http://schemas.microsoft.com/office/drawing/2014/main" id="{00000000-0008-0000-0E00-0000AAD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981075</xdr:colOff>
      <xdr:row>1</xdr:row>
      <xdr:rowOff>47625</xdr:rowOff>
    </xdr:from>
    <xdr:to>
      <xdr:col>4</xdr:col>
      <xdr:colOff>1200150</xdr:colOff>
      <xdr:row>2</xdr:row>
      <xdr:rowOff>323850</xdr:rowOff>
    </xdr:to>
    <xdr:pic>
      <xdr:nvPicPr>
        <xdr:cNvPr id="24894635" name="Imagen 4">
          <a:extLst>
            <a:ext uri="{FF2B5EF4-FFF2-40B4-BE49-F238E27FC236}">
              <a16:creationId xmlns:a16="http://schemas.microsoft.com/office/drawing/2014/main" id="{00000000-0008-0000-0E00-0000ABD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5</xdr:col>
      <xdr:colOff>9525</xdr:colOff>
      <xdr:row>2</xdr:row>
      <xdr:rowOff>561975</xdr:rowOff>
    </xdr:to>
    <xdr:pic>
      <xdr:nvPicPr>
        <xdr:cNvPr id="24895610" name="Imagen 2" descr="linea">
          <a:extLst>
            <a:ext uri="{FF2B5EF4-FFF2-40B4-BE49-F238E27FC236}">
              <a16:creationId xmlns:a16="http://schemas.microsoft.com/office/drawing/2014/main" id="{00000000-0008-0000-0F00-00007AE0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63531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57150</xdr:rowOff>
    </xdr:from>
    <xdr:to>
      <xdr:col>0</xdr:col>
      <xdr:colOff>1352550</xdr:colOff>
      <xdr:row>2</xdr:row>
      <xdr:rowOff>295275</xdr:rowOff>
    </xdr:to>
    <xdr:pic>
      <xdr:nvPicPr>
        <xdr:cNvPr id="24895611" name="Imagen 3">
          <a:extLst>
            <a:ext uri="{FF2B5EF4-FFF2-40B4-BE49-F238E27FC236}">
              <a16:creationId xmlns:a16="http://schemas.microsoft.com/office/drawing/2014/main" id="{00000000-0008-0000-0F00-00007BE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95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1</xdr:row>
      <xdr:rowOff>85725</xdr:rowOff>
    </xdr:from>
    <xdr:to>
      <xdr:col>5</xdr:col>
      <xdr:colOff>28575</xdr:colOff>
      <xdr:row>2</xdr:row>
      <xdr:rowOff>361950</xdr:rowOff>
    </xdr:to>
    <xdr:pic>
      <xdr:nvPicPr>
        <xdr:cNvPr id="24895612" name="Imagen 4">
          <a:extLst>
            <a:ext uri="{FF2B5EF4-FFF2-40B4-BE49-F238E27FC236}">
              <a16:creationId xmlns:a16="http://schemas.microsoft.com/office/drawing/2014/main" id="{00000000-0008-0000-0F00-00007CE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381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533400</xdr:rowOff>
    </xdr:from>
    <xdr:to>
      <xdr:col>9</xdr:col>
      <xdr:colOff>57150</xdr:colOff>
      <xdr:row>2</xdr:row>
      <xdr:rowOff>581025</xdr:rowOff>
    </xdr:to>
    <xdr:pic>
      <xdr:nvPicPr>
        <xdr:cNvPr id="24896634" name="Imagen 2" descr="linea">
          <a:extLst>
            <a:ext uri="{FF2B5EF4-FFF2-40B4-BE49-F238E27FC236}">
              <a16:creationId xmlns:a16="http://schemas.microsoft.com/office/drawing/2014/main" id="{00000000-0008-0000-1000-00007AE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38200"/>
          <a:ext cx="82962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</xdr:row>
      <xdr:rowOff>76200</xdr:rowOff>
    </xdr:from>
    <xdr:to>
      <xdr:col>0</xdr:col>
      <xdr:colOff>1400175</xdr:colOff>
      <xdr:row>2</xdr:row>
      <xdr:rowOff>314325</xdr:rowOff>
    </xdr:to>
    <xdr:pic>
      <xdr:nvPicPr>
        <xdr:cNvPr id="24896635" name="Imagen 3">
          <a:extLst>
            <a:ext uri="{FF2B5EF4-FFF2-40B4-BE49-F238E27FC236}">
              <a16:creationId xmlns:a16="http://schemas.microsoft.com/office/drawing/2014/main" id="{00000000-0008-0000-1000-00007BE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485775</xdr:colOff>
      <xdr:row>1</xdr:row>
      <xdr:rowOff>95250</xdr:rowOff>
    </xdr:from>
    <xdr:to>
      <xdr:col>9</xdr:col>
      <xdr:colOff>19050</xdr:colOff>
      <xdr:row>2</xdr:row>
      <xdr:rowOff>371475</xdr:rowOff>
    </xdr:to>
    <xdr:pic>
      <xdr:nvPicPr>
        <xdr:cNvPr id="24896636" name="Imagen 4">
          <a:extLst>
            <a:ext uri="{FF2B5EF4-FFF2-40B4-BE49-F238E27FC236}">
              <a16:creationId xmlns:a16="http://schemas.microsoft.com/office/drawing/2014/main" id="{00000000-0008-0000-1000-00007CE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476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6</xdr:col>
      <xdr:colOff>914400</xdr:colOff>
      <xdr:row>2</xdr:row>
      <xdr:rowOff>590550</xdr:rowOff>
    </xdr:to>
    <xdr:pic>
      <xdr:nvPicPr>
        <xdr:cNvPr id="24897657" name="Imagen 2" descr="linea">
          <a:extLst>
            <a:ext uri="{FF2B5EF4-FFF2-40B4-BE49-F238E27FC236}">
              <a16:creationId xmlns:a16="http://schemas.microsoft.com/office/drawing/2014/main" id="{00000000-0008-0000-1100-000079E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95250</xdr:rowOff>
    </xdr:from>
    <xdr:to>
      <xdr:col>1</xdr:col>
      <xdr:colOff>180975</xdr:colOff>
      <xdr:row>2</xdr:row>
      <xdr:rowOff>333375</xdr:rowOff>
    </xdr:to>
    <xdr:pic>
      <xdr:nvPicPr>
        <xdr:cNvPr id="24897658" name="Imagen 3">
          <a:extLst>
            <a:ext uri="{FF2B5EF4-FFF2-40B4-BE49-F238E27FC236}">
              <a16:creationId xmlns:a16="http://schemas.microsoft.com/office/drawing/2014/main" id="{00000000-0008-0000-1100-00007AE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1</xdr:row>
      <xdr:rowOff>66675</xdr:rowOff>
    </xdr:from>
    <xdr:to>
      <xdr:col>6</xdr:col>
      <xdr:colOff>895350</xdr:colOff>
      <xdr:row>2</xdr:row>
      <xdr:rowOff>342900</xdr:rowOff>
    </xdr:to>
    <xdr:pic>
      <xdr:nvPicPr>
        <xdr:cNvPr id="24897659" name="Imagen 4">
          <a:extLst>
            <a:ext uri="{FF2B5EF4-FFF2-40B4-BE49-F238E27FC236}">
              <a16:creationId xmlns:a16="http://schemas.microsoft.com/office/drawing/2014/main" id="{00000000-0008-0000-1100-00007BE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914400</xdr:colOff>
      <xdr:row>2</xdr:row>
      <xdr:rowOff>581025</xdr:rowOff>
    </xdr:to>
    <xdr:pic>
      <xdr:nvPicPr>
        <xdr:cNvPr id="24898678" name="Imagen 2" descr="linea">
          <a:extLst>
            <a:ext uri="{FF2B5EF4-FFF2-40B4-BE49-F238E27FC236}">
              <a16:creationId xmlns:a16="http://schemas.microsoft.com/office/drawing/2014/main" id="{00000000-0008-0000-1200-000076E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85725</xdr:rowOff>
    </xdr:from>
    <xdr:to>
      <xdr:col>1</xdr:col>
      <xdr:colOff>180975</xdr:colOff>
      <xdr:row>2</xdr:row>
      <xdr:rowOff>323850</xdr:rowOff>
    </xdr:to>
    <xdr:pic>
      <xdr:nvPicPr>
        <xdr:cNvPr id="24898679" name="Imagen 3">
          <a:extLst>
            <a:ext uri="{FF2B5EF4-FFF2-40B4-BE49-F238E27FC236}">
              <a16:creationId xmlns:a16="http://schemas.microsoft.com/office/drawing/2014/main" id="{00000000-0008-0000-1200-000077E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1</xdr:row>
      <xdr:rowOff>57150</xdr:rowOff>
    </xdr:from>
    <xdr:to>
      <xdr:col>6</xdr:col>
      <xdr:colOff>895350</xdr:colOff>
      <xdr:row>2</xdr:row>
      <xdr:rowOff>333375</xdr:rowOff>
    </xdr:to>
    <xdr:pic>
      <xdr:nvPicPr>
        <xdr:cNvPr id="24898680" name="Imagen 4">
          <a:extLst>
            <a:ext uri="{FF2B5EF4-FFF2-40B4-BE49-F238E27FC236}">
              <a16:creationId xmlns:a16="http://schemas.microsoft.com/office/drawing/2014/main" id="{00000000-0008-0000-1200-000078E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533400</xdr:rowOff>
    </xdr:from>
    <xdr:to>
      <xdr:col>4</xdr:col>
      <xdr:colOff>1171575</xdr:colOff>
      <xdr:row>2</xdr:row>
      <xdr:rowOff>581025</xdr:rowOff>
    </xdr:to>
    <xdr:pic>
      <xdr:nvPicPr>
        <xdr:cNvPr id="24884454" name="Imagen 2" descr="linea">
          <a:extLst>
            <a:ext uri="{FF2B5EF4-FFF2-40B4-BE49-F238E27FC236}">
              <a16:creationId xmlns:a16="http://schemas.microsoft.com/office/drawing/2014/main" id="{00000000-0008-0000-0100-0000E6B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6105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76200</xdr:rowOff>
    </xdr:from>
    <xdr:to>
      <xdr:col>0</xdr:col>
      <xdr:colOff>1352550</xdr:colOff>
      <xdr:row>2</xdr:row>
      <xdr:rowOff>314325</xdr:rowOff>
    </xdr:to>
    <xdr:pic>
      <xdr:nvPicPr>
        <xdr:cNvPr id="24884455" name="Imagen 3">
          <a:extLst>
            <a:ext uri="{FF2B5EF4-FFF2-40B4-BE49-F238E27FC236}">
              <a16:creationId xmlns:a16="http://schemas.microsoft.com/office/drawing/2014/main" id="{00000000-0008-0000-0100-0000E7B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1</xdr:row>
      <xdr:rowOff>57150</xdr:rowOff>
    </xdr:from>
    <xdr:to>
      <xdr:col>4</xdr:col>
      <xdr:colOff>1171575</xdr:colOff>
      <xdr:row>2</xdr:row>
      <xdr:rowOff>333375</xdr:rowOff>
    </xdr:to>
    <xdr:pic>
      <xdr:nvPicPr>
        <xdr:cNvPr id="24884456" name="Imagen 4">
          <a:extLst>
            <a:ext uri="{FF2B5EF4-FFF2-40B4-BE49-F238E27FC236}">
              <a16:creationId xmlns:a16="http://schemas.microsoft.com/office/drawing/2014/main" id="{00000000-0008-0000-0100-0000E8B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19050</xdr:colOff>
      <xdr:row>2</xdr:row>
      <xdr:rowOff>590550</xdr:rowOff>
    </xdr:to>
    <xdr:pic>
      <xdr:nvPicPr>
        <xdr:cNvPr id="24899695" name="Imagen 2" descr="linea">
          <a:extLst>
            <a:ext uri="{FF2B5EF4-FFF2-40B4-BE49-F238E27FC236}">
              <a16:creationId xmlns:a16="http://schemas.microsoft.com/office/drawing/2014/main" id="{00000000-0008-0000-1300-00006FF0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3342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85725</xdr:rowOff>
    </xdr:from>
    <xdr:to>
      <xdr:col>0</xdr:col>
      <xdr:colOff>1352550</xdr:colOff>
      <xdr:row>2</xdr:row>
      <xdr:rowOff>323850</xdr:rowOff>
    </xdr:to>
    <xdr:pic>
      <xdr:nvPicPr>
        <xdr:cNvPr id="24899696" name="Imagen 3">
          <a:extLst>
            <a:ext uri="{FF2B5EF4-FFF2-40B4-BE49-F238E27FC236}">
              <a16:creationId xmlns:a16="http://schemas.microsoft.com/office/drawing/2014/main" id="{00000000-0008-0000-1300-000070F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1485900</xdr:colOff>
      <xdr:row>1</xdr:row>
      <xdr:rowOff>57150</xdr:rowOff>
    </xdr:from>
    <xdr:to>
      <xdr:col>4</xdr:col>
      <xdr:colOff>9525</xdr:colOff>
      <xdr:row>2</xdr:row>
      <xdr:rowOff>333375</xdr:rowOff>
    </xdr:to>
    <xdr:pic>
      <xdr:nvPicPr>
        <xdr:cNvPr id="24899697" name="Imagen 4">
          <a:extLst>
            <a:ext uri="{FF2B5EF4-FFF2-40B4-BE49-F238E27FC236}">
              <a16:creationId xmlns:a16="http://schemas.microsoft.com/office/drawing/2014/main" id="{00000000-0008-0000-1300-000071F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6</xdr:col>
      <xdr:colOff>1057275</xdr:colOff>
      <xdr:row>2</xdr:row>
      <xdr:rowOff>561975</xdr:rowOff>
    </xdr:to>
    <xdr:pic>
      <xdr:nvPicPr>
        <xdr:cNvPr id="24900713" name="Imagen 2" descr="linea">
          <a:extLst>
            <a:ext uri="{FF2B5EF4-FFF2-40B4-BE49-F238E27FC236}">
              <a16:creationId xmlns:a16="http://schemas.microsoft.com/office/drawing/2014/main" id="{00000000-0008-0000-1400-000069F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72866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57150</xdr:rowOff>
    </xdr:from>
    <xdr:to>
      <xdr:col>1</xdr:col>
      <xdr:colOff>371475</xdr:colOff>
      <xdr:row>2</xdr:row>
      <xdr:rowOff>295275</xdr:rowOff>
    </xdr:to>
    <xdr:pic>
      <xdr:nvPicPr>
        <xdr:cNvPr id="24900714" name="Imagen 3">
          <a:extLst>
            <a:ext uri="{FF2B5EF4-FFF2-40B4-BE49-F238E27FC236}">
              <a16:creationId xmlns:a16="http://schemas.microsoft.com/office/drawing/2014/main" id="{00000000-0008-0000-1400-00006AF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95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</xdr:row>
      <xdr:rowOff>38100</xdr:rowOff>
    </xdr:from>
    <xdr:to>
      <xdr:col>6</xdr:col>
      <xdr:colOff>1057275</xdr:colOff>
      <xdr:row>2</xdr:row>
      <xdr:rowOff>314325</xdr:rowOff>
    </xdr:to>
    <xdr:pic>
      <xdr:nvPicPr>
        <xdr:cNvPr id="24900715" name="Imagen 4">
          <a:extLst>
            <a:ext uri="{FF2B5EF4-FFF2-40B4-BE49-F238E27FC236}">
              <a16:creationId xmlns:a16="http://schemas.microsoft.com/office/drawing/2014/main" id="{00000000-0008-0000-1400-00006BF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542925</xdr:rowOff>
    </xdr:from>
    <xdr:to>
      <xdr:col>5</xdr:col>
      <xdr:colOff>9525</xdr:colOff>
      <xdr:row>2</xdr:row>
      <xdr:rowOff>590550</xdr:rowOff>
    </xdr:to>
    <xdr:pic>
      <xdr:nvPicPr>
        <xdr:cNvPr id="24901735" name="Imagen 2" descr="linea">
          <a:extLst>
            <a:ext uri="{FF2B5EF4-FFF2-40B4-BE49-F238E27FC236}">
              <a16:creationId xmlns:a16="http://schemas.microsoft.com/office/drawing/2014/main" id="{00000000-0008-0000-1500-000067F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7725"/>
          <a:ext cx="84105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</xdr:row>
      <xdr:rowOff>85725</xdr:rowOff>
    </xdr:from>
    <xdr:to>
      <xdr:col>0</xdr:col>
      <xdr:colOff>1381125</xdr:colOff>
      <xdr:row>2</xdr:row>
      <xdr:rowOff>323850</xdr:rowOff>
    </xdr:to>
    <xdr:pic>
      <xdr:nvPicPr>
        <xdr:cNvPr id="24901736" name="Imagen 3">
          <a:extLst>
            <a:ext uri="{FF2B5EF4-FFF2-40B4-BE49-F238E27FC236}">
              <a16:creationId xmlns:a16="http://schemas.microsoft.com/office/drawing/2014/main" id="{00000000-0008-0000-1500-000068F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</xdr:row>
      <xdr:rowOff>57150</xdr:rowOff>
    </xdr:from>
    <xdr:to>
      <xdr:col>5</xdr:col>
      <xdr:colOff>0</xdr:colOff>
      <xdr:row>2</xdr:row>
      <xdr:rowOff>333375</xdr:rowOff>
    </xdr:to>
    <xdr:pic>
      <xdr:nvPicPr>
        <xdr:cNvPr id="24901737" name="Imagen 4">
          <a:extLst>
            <a:ext uri="{FF2B5EF4-FFF2-40B4-BE49-F238E27FC236}">
              <a16:creationId xmlns:a16="http://schemas.microsoft.com/office/drawing/2014/main" id="{00000000-0008-0000-1500-000069F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4</xdr:col>
      <xdr:colOff>666750</xdr:colOff>
      <xdr:row>2</xdr:row>
      <xdr:rowOff>600075</xdr:rowOff>
    </xdr:to>
    <xdr:pic>
      <xdr:nvPicPr>
        <xdr:cNvPr id="24902755" name="Imagen 2" descr="linea">
          <a:extLst>
            <a:ext uri="{FF2B5EF4-FFF2-40B4-BE49-F238E27FC236}">
              <a16:creationId xmlns:a16="http://schemas.microsoft.com/office/drawing/2014/main" id="{00000000-0008-0000-1600-000063F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70580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2756" name="Imagen 3">
          <a:extLst>
            <a:ext uri="{FF2B5EF4-FFF2-40B4-BE49-F238E27FC236}">
              <a16:creationId xmlns:a16="http://schemas.microsoft.com/office/drawing/2014/main" id="{00000000-0008-0000-1600-000064F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1</xdr:row>
      <xdr:rowOff>85725</xdr:rowOff>
    </xdr:from>
    <xdr:to>
      <xdr:col>5</xdr:col>
      <xdr:colOff>0</xdr:colOff>
      <xdr:row>2</xdr:row>
      <xdr:rowOff>361950</xdr:rowOff>
    </xdr:to>
    <xdr:pic>
      <xdr:nvPicPr>
        <xdr:cNvPr id="24902757" name="Imagen 4">
          <a:extLst>
            <a:ext uri="{FF2B5EF4-FFF2-40B4-BE49-F238E27FC236}">
              <a16:creationId xmlns:a16="http://schemas.microsoft.com/office/drawing/2014/main" id="{00000000-0008-0000-1600-000065F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381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533400</xdr:rowOff>
    </xdr:from>
    <xdr:to>
      <xdr:col>4</xdr:col>
      <xdr:colOff>1123950</xdr:colOff>
      <xdr:row>2</xdr:row>
      <xdr:rowOff>581025</xdr:rowOff>
    </xdr:to>
    <xdr:pic>
      <xdr:nvPicPr>
        <xdr:cNvPr id="24903775" name="Imagen 2" descr="linea">
          <a:extLst>
            <a:ext uri="{FF2B5EF4-FFF2-40B4-BE49-F238E27FC236}">
              <a16:creationId xmlns:a16="http://schemas.microsoft.com/office/drawing/2014/main" id="{00000000-0008-0000-1700-00005F00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8010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76200</xdr:rowOff>
    </xdr:from>
    <xdr:to>
      <xdr:col>0</xdr:col>
      <xdr:colOff>1352550</xdr:colOff>
      <xdr:row>2</xdr:row>
      <xdr:rowOff>314325</xdr:rowOff>
    </xdr:to>
    <xdr:pic>
      <xdr:nvPicPr>
        <xdr:cNvPr id="24903776" name="Imagen 3">
          <a:extLst>
            <a:ext uri="{FF2B5EF4-FFF2-40B4-BE49-F238E27FC236}">
              <a16:creationId xmlns:a16="http://schemas.microsoft.com/office/drawing/2014/main" id="{00000000-0008-0000-1700-00006000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1</xdr:row>
      <xdr:rowOff>47625</xdr:rowOff>
    </xdr:from>
    <xdr:to>
      <xdr:col>4</xdr:col>
      <xdr:colOff>1104900</xdr:colOff>
      <xdr:row>2</xdr:row>
      <xdr:rowOff>323850</xdr:rowOff>
    </xdr:to>
    <xdr:pic>
      <xdr:nvPicPr>
        <xdr:cNvPr id="24903777" name="Imagen 4">
          <a:extLst>
            <a:ext uri="{FF2B5EF4-FFF2-40B4-BE49-F238E27FC236}">
              <a16:creationId xmlns:a16="http://schemas.microsoft.com/office/drawing/2014/main" id="{00000000-0008-0000-1700-00006100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5</xdr:col>
      <xdr:colOff>9525</xdr:colOff>
      <xdr:row>2</xdr:row>
      <xdr:rowOff>609600</xdr:rowOff>
    </xdr:to>
    <xdr:pic>
      <xdr:nvPicPr>
        <xdr:cNvPr id="24904776" name="Imagen 2" descr="linea">
          <a:extLst>
            <a:ext uri="{FF2B5EF4-FFF2-40B4-BE49-F238E27FC236}">
              <a16:creationId xmlns:a16="http://schemas.microsoft.com/office/drawing/2014/main" id="{00000000-0008-0000-1800-00004804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6467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4777" name="Imagen 3">
          <a:extLst>
            <a:ext uri="{FF2B5EF4-FFF2-40B4-BE49-F238E27FC236}">
              <a16:creationId xmlns:a16="http://schemas.microsoft.com/office/drawing/2014/main" id="{00000000-0008-0000-1800-00004904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</xdr:row>
      <xdr:rowOff>114300</xdr:rowOff>
    </xdr:from>
    <xdr:to>
      <xdr:col>5</xdr:col>
      <xdr:colOff>9525</xdr:colOff>
      <xdr:row>2</xdr:row>
      <xdr:rowOff>390525</xdr:rowOff>
    </xdr:to>
    <xdr:pic>
      <xdr:nvPicPr>
        <xdr:cNvPr id="24904778" name="Imagen 4">
          <a:extLst>
            <a:ext uri="{FF2B5EF4-FFF2-40B4-BE49-F238E27FC236}">
              <a16:creationId xmlns:a16="http://schemas.microsoft.com/office/drawing/2014/main" id="{00000000-0008-0000-1800-00004A04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667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4</xdr:col>
      <xdr:colOff>1038225</xdr:colOff>
      <xdr:row>2</xdr:row>
      <xdr:rowOff>600075</xdr:rowOff>
    </xdr:to>
    <xdr:pic>
      <xdr:nvPicPr>
        <xdr:cNvPr id="24905779" name="Imagen 2" descr="linea">
          <a:extLst>
            <a:ext uri="{FF2B5EF4-FFF2-40B4-BE49-F238E27FC236}">
              <a16:creationId xmlns:a16="http://schemas.microsoft.com/office/drawing/2014/main" id="{00000000-0008-0000-1900-00003308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78200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5780" name="Imagen 3">
          <a:extLst>
            <a:ext uri="{FF2B5EF4-FFF2-40B4-BE49-F238E27FC236}">
              <a16:creationId xmlns:a16="http://schemas.microsoft.com/office/drawing/2014/main" id="{00000000-0008-0000-1900-00003408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</xdr:row>
      <xdr:rowOff>66675</xdr:rowOff>
    </xdr:from>
    <xdr:to>
      <xdr:col>4</xdr:col>
      <xdr:colOff>1038225</xdr:colOff>
      <xdr:row>2</xdr:row>
      <xdr:rowOff>342900</xdr:rowOff>
    </xdr:to>
    <xdr:pic>
      <xdr:nvPicPr>
        <xdr:cNvPr id="24905781" name="Imagen 4">
          <a:extLst>
            <a:ext uri="{FF2B5EF4-FFF2-40B4-BE49-F238E27FC236}">
              <a16:creationId xmlns:a16="http://schemas.microsoft.com/office/drawing/2014/main" id="{00000000-0008-0000-1900-00003508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4</xdr:col>
      <xdr:colOff>0</xdr:colOff>
      <xdr:row>2</xdr:row>
      <xdr:rowOff>600075</xdr:rowOff>
    </xdr:to>
    <xdr:pic>
      <xdr:nvPicPr>
        <xdr:cNvPr id="24906794" name="Imagen 2" descr="linea">
          <a:extLst>
            <a:ext uri="{FF2B5EF4-FFF2-40B4-BE49-F238E27FC236}">
              <a16:creationId xmlns:a16="http://schemas.microsoft.com/office/drawing/2014/main" id="{00000000-0008-0000-1A00-00002A0C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63531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6795" name="Imagen 3">
          <a:extLst>
            <a:ext uri="{FF2B5EF4-FFF2-40B4-BE49-F238E27FC236}">
              <a16:creationId xmlns:a16="http://schemas.microsoft.com/office/drawing/2014/main" id="{00000000-0008-0000-1A00-00002B0C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885825</xdr:colOff>
      <xdr:row>1</xdr:row>
      <xdr:rowOff>85725</xdr:rowOff>
    </xdr:from>
    <xdr:to>
      <xdr:col>4</xdr:col>
      <xdr:colOff>19050</xdr:colOff>
      <xdr:row>2</xdr:row>
      <xdr:rowOff>361950</xdr:rowOff>
    </xdr:to>
    <xdr:pic>
      <xdr:nvPicPr>
        <xdr:cNvPr id="24906796" name="Imagen 4">
          <a:extLst>
            <a:ext uri="{FF2B5EF4-FFF2-40B4-BE49-F238E27FC236}">
              <a16:creationId xmlns:a16="http://schemas.microsoft.com/office/drawing/2014/main" id="{00000000-0008-0000-1A00-00002C0C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381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5</xdr:col>
      <xdr:colOff>0</xdr:colOff>
      <xdr:row>2</xdr:row>
      <xdr:rowOff>609600</xdr:rowOff>
    </xdr:to>
    <xdr:pic>
      <xdr:nvPicPr>
        <xdr:cNvPr id="24907808" name="Imagen 2" descr="linea">
          <a:extLst>
            <a:ext uri="{FF2B5EF4-FFF2-40B4-BE49-F238E27FC236}">
              <a16:creationId xmlns:a16="http://schemas.microsoft.com/office/drawing/2014/main" id="{00000000-0008-0000-1B00-00002010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7610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7809" name="Imagen 3">
          <a:extLst>
            <a:ext uri="{FF2B5EF4-FFF2-40B4-BE49-F238E27FC236}">
              <a16:creationId xmlns:a16="http://schemas.microsoft.com/office/drawing/2014/main" id="{00000000-0008-0000-1B00-00002110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1</xdr:row>
      <xdr:rowOff>66675</xdr:rowOff>
    </xdr:from>
    <xdr:to>
      <xdr:col>4</xdr:col>
      <xdr:colOff>1333500</xdr:colOff>
      <xdr:row>2</xdr:row>
      <xdr:rowOff>342900</xdr:rowOff>
    </xdr:to>
    <xdr:pic>
      <xdr:nvPicPr>
        <xdr:cNvPr id="24907810" name="Imagen 4">
          <a:extLst>
            <a:ext uri="{FF2B5EF4-FFF2-40B4-BE49-F238E27FC236}">
              <a16:creationId xmlns:a16="http://schemas.microsoft.com/office/drawing/2014/main" id="{00000000-0008-0000-1B00-00002210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1238250</xdr:colOff>
      <xdr:row>2</xdr:row>
      <xdr:rowOff>590550</xdr:rowOff>
    </xdr:to>
    <xdr:pic>
      <xdr:nvPicPr>
        <xdr:cNvPr id="24908806" name="Imagen 2" descr="linea">
          <a:extLst>
            <a:ext uri="{FF2B5EF4-FFF2-40B4-BE49-F238E27FC236}">
              <a16:creationId xmlns:a16="http://schemas.microsoft.com/office/drawing/2014/main" id="{00000000-0008-0000-1C00-00000614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59245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85725</xdr:rowOff>
    </xdr:from>
    <xdr:to>
      <xdr:col>1</xdr:col>
      <xdr:colOff>466725</xdr:colOff>
      <xdr:row>2</xdr:row>
      <xdr:rowOff>323850</xdr:rowOff>
    </xdr:to>
    <xdr:pic>
      <xdr:nvPicPr>
        <xdr:cNvPr id="24908807" name="Imagen 3">
          <a:extLst>
            <a:ext uri="{FF2B5EF4-FFF2-40B4-BE49-F238E27FC236}">
              <a16:creationId xmlns:a16="http://schemas.microsoft.com/office/drawing/2014/main" id="{00000000-0008-0000-1C00-00000714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1</xdr:row>
      <xdr:rowOff>47625</xdr:rowOff>
    </xdr:from>
    <xdr:to>
      <xdr:col>5</xdr:col>
      <xdr:colOff>9525</xdr:colOff>
      <xdr:row>2</xdr:row>
      <xdr:rowOff>323850</xdr:rowOff>
    </xdr:to>
    <xdr:pic>
      <xdr:nvPicPr>
        <xdr:cNvPr id="24908808" name="Imagen 4">
          <a:extLst>
            <a:ext uri="{FF2B5EF4-FFF2-40B4-BE49-F238E27FC236}">
              <a16:creationId xmlns:a16="http://schemas.microsoft.com/office/drawing/2014/main" id="{00000000-0008-0000-1C00-00000814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581025</xdr:rowOff>
    </xdr:from>
    <xdr:to>
      <xdr:col>7</xdr:col>
      <xdr:colOff>28575</xdr:colOff>
      <xdr:row>2</xdr:row>
      <xdr:rowOff>628650</xdr:rowOff>
    </xdr:to>
    <xdr:pic>
      <xdr:nvPicPr>
        <xdr:cNvPr id="24886492" name="Imagen 2" descr="linea">
          <a:extLst>
            <a:ext uri="{FF2B5EF4-FFF2-40B4-BE49-F238E27FC236}">
              <a16:creationId xmlns:a16="http://schemas.microsoft.com/office/drawing/2014/main" id="{00000000-0008-0000-0200-0000DCB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85825"/>
          <a:ext cx="68865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</xdr:row>
      <xdr:rowOff>9525</xdr:rowOff>
    </xdr:from>
    <xdr:to>
      <xdr:col>1</xdr:col>
      <xdr:colOff>476250</xdr:colOff>
      <xdr:row>2</xdr:row>
      <xdr:rowOff>400050</xdr:rowOff>
    </xdr:to>
    <xdr:pic>
      <xdr:nvPicPr>
        <xdr:cNvPr id="24886493" name="Imagen 3">
          <a:extLst>
            <a:ext uri="{FF2B5EF4-FFF2-40B4-BE49-F238E27FC236}">
              <a16:creationId xmlns:a16="http://schemas.microsoft.com/office/drawing/2014/main" id="{00000000-0008-0000-0200-0000DDB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43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704850</xdr:colOff>
      <xdr:row>1</xdr:row>
      <xdr:rowOff>133350</xdr:rowOff>
    </xdr:from>
    <xdr:to>
      <xdr:col>7</xdr:col>
      <xdr:colOff>0</xdr:colOff>
      <xdr:row>2</xdr:row>
      <xdr:rowOff>409575</xdr:rowOff>
    </xdr:to>
    <xdr:pic>
      <xdr:nvPicPr>
        <xdr:cNvPr id="24886494" name="Imagen 4">
          <a:extLst>
            <a:ext uri="{FF2B5EF4-FFF2-40B4-BE49-F238E27FC236}">
              <a16:creationId xmlns:a16="http://schemas.microsoft.com/office/drawing/2014/main" id="{00000000-0008-0000-0200-0000DEB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2857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1238250</xdr:colOff>
      <xdr:row>2</xdr:row>
      <xdr:rowOff>590550</xdr:rowOff>
    </xdr:to>
    <xdr:pic>
      <xdr:nvPicPr>
        <xdr:cNvPr id="24735738" name="Imagen 2" descr="linea">
          <a:extLst>
            <a:ext uri="{FF2B5EF4-FFF2-40B4-BE49-F238E27FC236}">
              <a16:creationId xmlns:a16="http://schemas.microsoft.com/office/drawing/2014/main" id="{00000000-0008-0000-1D00-0000FA6F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59340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1</xdr:row>
      <xdr:rowOff>57150</xdr:rowOff>
    </xdr:from>
    <xdr:to>
      <xdr:col>4</xdr:col>
      <xdr:colOff>1085850</xdr:colOff>
      <xdr:row>2</xdr:row>
      <xdr:rowOff>333375</xdr:rowOff>
    </xdr:to>
    <xdr:pic>
      <xdr:nvPicPr>
        <xdr:cNvPr id="24735739" name="Imagen 4">
          <a:extLst>
            <a:ext uri="{FF2B5EF4-FFF2-40B4-BE49-F238E27FC236}">
              <a16:creationId xmlns:a16="http://schemas.microsoft.com/office/drawing/2014/main" id="{00000000-0008-0000-1D00-0000FB6F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1</xdr:row>
      <xdr:rowOff>85725</xdr:rowOff>
    </xdr:from>
    <xdr:to>
      <xdr:col>0</xdr:col>
      <xdr:colOff>1304925</xdr:colOff>
      <xdr:row>2</xdr:row>
      <xdr:rowOff>323850</xdr:rowOff>
    </xdr:to>
    <xdr:pic>
      <xdr:nvPicPr>
        <xdr:cNvPr id="24735740" name="Imagen 3">
          <a:extLst>
            <a:ext uri="{FF2B5EF4-FFF2-40B4-BE49-F238E27FC236}">
              <a16:creationId xmlns:a16="http://schemas.microsoft.com/office/drawing/2014/main" id="{00000000-0008-0000-1D00-0000FC6F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5</xdr:col>
      <xdr:colOff>1114425</xdr:colOff>
      <xdr:row>2</xdr:row>
      <xdr:rowOff>590550</xdr:rowOff>
    </xdr:to>
    <xdr:pic>
      <xdr:nvPicPr>
        <xdr:cNvPr id="24749038" name="Imagen 2" descr="linea">
          <a:extLst>
            <a:ext uri="{FF2B5EF4-FFF2-40B4-BE49-F238E27FC236}">
              <a16:creationId xmlns:a16="http://schemas.microsoft.com/office/drawing/2014/main" id="{00000000-0008-0000-1E00-0000EEA3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9913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1</xdr:row>
      <xdr:rowOff>47625</xdr:rowOff>
    </xdr:from>
    <xdr:to>
      <xdr:col>5</xdr:col>
      <xdr:colOff>1114425</xdr:colOff>
      <xdr:row>2</xdr:row>
      <xdr:rowOff>323850</xdr:rowOff>
    </xdr:to>
    <xdr:pic>
      <xdr:nvPicPr>
        <xdr:cNvPr id="24749039" name="Imagen 4">
          <a:extLst>
            <a:ext uri="{FF2B5EF4-FFF2-40B4-BE49-F238E27FC236}">
              <a16:creationId xmlns:a16="http://schemas.microsoft.com/office/drawing/2014/main" id="{00000000-0008-0000-1E00-0000EFA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49040" name="Imagen 3">
          <a:extLst>
            <a:ext uri="{FF2B5EF4-FFF2-40B4-BE49-F238E27FC236}">
              <a16:creationId xmlns:a16="http://schemas.microsoft.com/office/drawing/2014/main" id="{00000000-0008-0000-1E00-0000F0A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0</xdr:colOff>
      <xdr:row>2</xdr:row>
      <xdr:rowOff>590550</xdr:rowOff>
    </xdr:to>
    <xdr:pic>
      <xdr:nvPicPr>
        <xdr:cNvPr id="24774614" name="Imagen 2" descr="linea">
          <a:extLst>
            <a:ext uri="{FF2B5EF4-FFF2-40B4-BE49-F238E27FC236}">
              <a16:creationId xmlns:a16="http://schemas.microsoft.com/office/drawing/2014/main" id="{00000000-0008-0000-1F00-0000D607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0008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57150</xdr:rowOff>
    </xdr:from>
    <xdr:to>
      <xdr:col>6</xdr:col>
      <xdr:colOff>0</xdr:colOff>
      <xdr:row>2</xdr:row>
      <xdr:rowOff>333375</xdr:rowOff>
    </xdr:to>
    <xdr:pic>
      <xdr:nvPicPr>
        <xdr:cNvPr id="24774615" name="Imagen 4">
          <a:extLst>
            <a:ext uri="{FF2B5EF4-FFF2-40B4-BE49-F238E27FC236}">
              <a16:creationId xmlns:a16="http://schemas.microsoft.com/office/drawing/2014/main" id="{00000000-0008-0000-1F00-0000D707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74616" name="Imagen 3">
          <a:extLst>
            <a:ext uri="{FF2B5EF4-FFF2-40B4-BE49-F238E27FC236}">
              <a16:creationId xmlns:a16="http://schemas.microsoft.com/office/drawing/2014/main" id="{00000000-0008-0000-1F00-0000D807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0</xdr:colOff>
      <xdr:row>2</xdr:row>
      <xdr:rowOff>590550</xdr:rowOff>
    </xdr:to>
    <xdr:pic>
      <xdr:nvPicPr>
        <xdr:cNvPr id="24781776" name="Imagen 2" descr="linea">
          <a:extLst>
            <a:ext uri="{FF2B5EF4-FFF2-40B4-BE49-F238E27FC236}">
              <a16:creationId xmlns:a16="http://schemas.microsoft.com/office/drawing/2014/main" id="{00000000-0008-0000-2000-0000D023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2390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1371600</xdr:colOff>
      <xdr:row>1</xdr:row>
      <xdr:rowOff>57150</xdr:rowOff>
    </xdr:from>
    <xdr:to>
      <xdr:col>3</xdr:col>
      <xdr:colOff>1647825</xdr:colOff>
      <xdr:row>2</xdr:row>
      <xdr:rowOff>333375</xdr:rowOff>
    </xdr:to>
    <xdr:pic>
      <xdr:nvPicPr>
        <xdr:cNvPr id="24781777" name="Imagen 4">
          <a:extLst>
            <a:ext uri="{FF2B5EF4-FFF2-40B4-BE49-F238E27FC236}">
              <a16:creationId xmlns:a16="http://schemas.microsoft.com/office/drawing/2014/main" id="{00000000-0008-0000-2000-0000D123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81778" name="Imagen 3">
          <a:extLst>
            <a:ext uri="{FF2B5EF4-FFF2-40B4-BE49-F238E27FC236}">
              <a16:creationId xmlns:a16="http://schemas.microsoft.com/office/drawing/2014/main" id="{00000000-0008-0000-2000-0000D223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5</xdr:col>
      <xdr:colOff>0</xdr:colOff>
      <xdr:row>2</xdr:row>
      <xdr:rowOff>590550</xdr:rowOff>
    </xdr:to>
    <xdr:pic>
      <xdr:nvPicPr>
        <xdr:cNvPr id="24792007" name="Imagen 2" descr="linea">
          <a:extLst>
            <a:ext uri="{FF2B5EF4-FFF2-40B4-BE49-F238E27FC236}">
              <a16:creationId xmlns:a16="http://schemas.microsoft.com/office/drawing/2014/main" id="{00000000-0008-0000-2100-0000C74B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4676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1</xdr:row>
      <xdr:rowOff>57150</xdr:rowOff>
    </xdr:from>
    <xdr:to>
      <xdr:col>4</xdr:col>
      <xdr:colOff>1114425</xdr:colOff>
      <xdr:row>2</xdr:row>
      <xdr:rowOff>333375</xdr:rowOff>
    </xdr:to>
    <xdr:pic>
      <xdr:nvPicPr>
        <xdr:cNvPr id="24792008" name="Imagen 4">
          <a:extLst>
            <a:ext uri="{FF2B5EF4-FFF2-40B4-BE49-F238E27FC236}">
              <a16:creationId xmlns:a16="http://schemas.microsoft.com/office/drawing/2014/main" id="{00000000-0008-0000-2100-0000C84B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92009" name="Imagen 3">
          <a:extLst>
            <a:ext uri="{FF2B5EF4-FFF2-40B4-BE49-F238E27FC236}">
              <a16:creationId xmlns:a16="http://schemas.microsoft.com/office/drawing/2014/main" id="{00000000-0008-0000-2100-0000C94B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1076325</xdr:colOff>
      <xdr:row>2</xdr:row>
      <xdr:rowOff>590550</xdr:rowOff>
    </xdr:to>
    <xdr:pic>
      <xdr:nvPicPr>
        <xdr:cNvPr id="24796100" name="Imagen 2" descr="linea">
          <a:extLst>
            <a:ext uri="{FF2B5EF4-FFF2-40B4-BE49-F238E27FC236}">
              <a16:creationId xmlns:a16="http://schemas.microsoft.com/office/drawing/2014/main" id="{00000000-0008-0000-2200-0000C45B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87249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</xdr:row>
      <xdr:rowOff>66675</xdr:rowOff>
    </xdr:from>
    <xdr:to>
      <xdr:col>4</xdr:col>
      <xdr:colOff>1057275</xdr:colOff>
      <xdr:row>2</xdr:row>
      <xdr:rowOff>342900</xdr:rowOff>
    </xdr:to>
    <xdr:pic>
      <xdr:nvPicPr>
        <xdr:cNvPr id="24796101" name="Imagen 4">
          <a:extLst>
            <a:ext uri="{FF2B5EF4-FFF2-40B4-BE49-F238E27FC236}">
              <a16:creationId xmlns:a16="http://schemas.microsoft.com/office/drawing/2014/main" id="{00000000-0008-0000-2200-0000C55B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96102" name="Imagen 3">
          <a:extLst>
            <a:ext uri="{FF2B5EF4-FFF2-40B4-BE49-F238E27FC236}">
              <a16:creationId xmlns:a16="http://schemas.microsoft.com/office/drawing/2014/main" id="{00000000-0008-0000-2200-0000C65B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1076325</xdr:colOff>
      <xdr:row>2</xdr:row>
      <xdr:rowOff>590550</xdr:rowOff>
    </xdr:to>
    <xdr:pic>
      <xdr:nvPicPr>
        <xdr:cNvPr id="24806331" name="Imagen 2" descr="linea">
          <a:extLst>
            <a:ext uri="{FF2B5EF4-FFF2-40B4-BE49-F238E27FC236}">
              <a16:creationId xmlns:a16="http://schemas.microsoft.com/office/drawing/2014/main" id="{00000000-0008-0000-2300-0000BB83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1342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1</xdr:row>
      <xdr:rowOff>133350</xdr:rowOff>
    </xdr:from>
    <xdr:to>
      <xdr:col>5</xdr:col>
      <xdr:colOff>0</xdr:colOff>
      <xdr:row>2</xdr:row>
      <xdr:rowOff>409575</xdr:rowOff>
    </xdr:to>
    <xdr:pic>
      <xdr:nvPicPr>
        <xdr:cNvPr id="24806332" name="Imagen 4">
          <a:extLst>
            <a:ext uri="{FF2B5EF4-FFF2-40B4-BE49-F238E27FC236}">
              <a16:creationId xmlns:a16="http://schemas.microsoft.com/office/drawing/2014/main" id="{00000000-0008-0000-2300-0000BC83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2857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806333" name="Imagen 3">
          <a:extLst>
            <a:ext uri="{FF2B5EF4-FFF2-40B4-BE49-F238E27FC236}">
              <a16:creationId xmlns:a16="http://schemas.microsoft.com/office/drawing/2014/main" id="{00000000-0008-0000-2300-0000BD83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1076325</xdr:colOff>
      <xdr:row>2</xdr:row>
      <xdr:rowOff>590550</xdr:rowOff>
    </xdr:to>
    <xdr:pic>
      <xdr:nvPicPr>
        <xdr:cNvPr id="24810424" name="Imagen 2" descr="linea">
          <a:extLst>
            <a:ext uri="{FF2B5EF4-FFF2-40B4-BE49-F238E27FC236}">
              <a16:creationId xmlns:a16="http://schemas.microsoft.com/office/drawing/2014/main" id="{00000000-0008-0000-2400-0000B893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1342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1</xdr:row>
      <xdr:rowOff>123825</xdr:rowOff>
    </xdr:from>
    <xdr:to>
      <xdr:col>4</xdr:col>
      <xdr:colOff>895350</xdr:colOff>
      <xdr:row>2</xdr:row>
      <xdr:rowOff>400050</xdr:rowOff>
    </xdr:to>
    <xdr:pic>
      <xdr:nvPicPr>
        <xdr:cNvPr id="24810425" name="Imagen 4">
          <a:extLst>
            <a:ext uri="{FF2B5EF4-FFF2-40B4-BE49-F238E27FC236}">
              <a16:creationId xmlns:a16="http://schemas.microsoft.com/office/drawing/2014/main" id="{00000000-0008-0000-2400-0000B993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762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810426" name="Imagen 3">
          <a:extLst>
            <a:ext uri="{FF2B5EF4-FFF2-40B4-BE49-F238E27FC236}">
              <a16:creationId xmlns:a16="http://schemas.microsoft.com/office/drawing/2014/main" id="{00000000-0008-0000-2400-0000BA93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5</xdr:col>
      <xdr:colOff>0</xdr:colOff>
      <xdr:row>2</xdr:row>
      <xdr:rowOff>552450</xdr:rowOff>
    </xdr:to>
    <xdr:pic>
      <xdr:nvPicPr>
        <xdr:cNvPr id="24829862" name="Imagen 2" descr="linea">
          <a:extLst>
            <a:ext uri="{FF2B5EF4-FFF2-40B4-BE49-F238E27FC236}">
              <a16:creationId xmlns:a16="http://schemas.microsoft.com/office/drawing/2014/main" id="{00000000-0008-0000-2500-0000A6DF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7515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514350</xdr:colOff>
      <xdr:row>1</xdr:row>
      <xdr:rowOff>38100</xdr:rowOff>
    </xdr:from>
    <xdr:to>
      <xdr:col>4</xdr:col>
      <xdr:colOff>1219200</xdr:colOff>
      <xdr:row>2</xdr:row>
      <xdr:rowOff>314325</xdr:rowOff>
    </xdr:to>
    <xdr:pic>
      <xdr:nvPicPr>
        <xdr:cNvPr id="24829863" name="Imagen 4">
          <a:extLst>
            <a:ext uri="{FF2B5EF4-FFF2-40B4-BE49-F238E27FC236}">
              <a16:creationId xmlns:a16="http://schemas.microsoft.com/office/drawing/2014/main" id="{00000000-0008-0000-2500-0000A7DF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29864" name="Imagen 3">
          <a:extLst>
            <a:ext uri="{FF2B5EF4-FFF2-40B4-BE49-F238E27FC236}">
              <a16:creationId xmlns:a16="http://schemas.microsoft.com/office/drawing/2014/main" id="{00000000-0008-0000-2500-0000A8DF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6</xdr:col>
      <xdr:colOff>0</xdr:colOff>
      <xdr:row>2</xdr:row>
      <xdr:rowOff>561975</xdr:rowOff>
    </xdr:to>
    <xdr:pic>
      <xdr:nvPicPr>
        <xdr:cNvPr id="24843162" name="Imagen 2" descr="linea">
          <a:extLst>
            <a:ext uri="{FF2B5EF4-FFF2-40B4-BE49-F238E27FC236}">
              <a16:creationId xmlns:a16="http://schemas.microsoft.com/office/drawing/2014/main" id="{00000000-0008-0000-2600-00009A13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92964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</xdr:row>
      <xdr:rowOff>66675</xdr:rowOff>
    </xdr:from>
    <xdr:to>
      <xdr:col>5</xdr:col>
      <xdr:colOff>733425</xdr:colOff>
      <xdr:row>2</xdr:row>
      <xdr:rowOff>342900</xdr:rowOff>
    </xdr:to>
    <xdr:pic>
      <xdr:nvPicPr>
        <xdr:cNvPr id="24843163" name="Imagen 4">
          <a:extLst>
            <a:ext uri="{FF2B5EF4-FFF2-40B4-BE49-F238E27FC236}">
              <a16:creationId xmlns:a16="http://schemas.microsoft.com/office/drawing/2014/main" id="{00000000-0008-0000-2600-00009B13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43164" name="Imagen 3">
          <a:extLst>
            <a:ext uri="{FF2B5EF4-FFF2-40B4-BE49-F238E27FC236}">
              <a16:creationId xmlns:a16="http://schemas.microsoft.com/office/drawing/2014/main" id="{00000000-0008-0000-2600-00009C13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533400</xdr:rowOff>
    </xdr:from>
    <xdr:to>
      <xdr:col>8</xdr:col>
      <xdr:colOff>714375</xdr:colOff>
      <xdr:row>2</xdr:row>
      <xdr:rowOff>579119</xdr:rowOff>
    </xdr:to>
    <xdr:pic>
      <xdr:nvPicPr>
        <xdr:cNvPr id="24887514" name="Imagen 2" descr="linea">
          <a:extLst>
            <a:ext uri="{FF2B5EF4-FFF2-40B4-BE49-F238E27FC236}">
              <a16:creationId xmlns:a16="http://schemas.microsoft.com/office/drawing/2014/main" id="{00000000-0008-0000-0300-0000DAC0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38200"/>
          <a:ext cx="86391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676275</xdr:colOff>
      <xdr:row>0</xdr:row>
      <xdr:rowOff>104775</xdr:rowOff>
    </xdr:from>
    <xdr:to>
      <xdr:col>1</xdr:col>
      <xdr:colOff>914400</xdr:colOff>
      <xdr:row>2</xdr:row>
      <xdr:rowOff>295275</xdr:rowOff>
    </xdr:to>
    <xdr:pic>
      <xdr:nvPicPr>
        <xdr:cNvPr id="24887515" name="Imagen 3">
          <a:extLst>
            <a:ext uri="{FF2B5EF4-FFF2-40B4-BE49-F238E27FC236}">
              <a16:creationId xmlns:a16="http://schemas.microsoft.com/office/drawing/2014/main" id="{00000000-0008-0000-0300-0000DBC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04775"/>
          <a:ext cx="1209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</xdr:row>
      <xdr:rowOff>0</xdr:rowOff>
    </xdr:from>
    <xdr:to>
      <xdr:col>8</xdr:col>
      <xdr:colOff>714375</xdr:colOff>
      <xdr:row>2</xdr:row>
      <xdr:rowOff>333375</xdr:rowOff>
    </xdr:to>
    <xdr:pic>
      <xdr:nvPicPr>
        <xdr:cNvPr id="24887516" name="Imagen 4">
          <a:extLst>
            <a:ext uri="{FF2B5EF4-FFF2-40B4-BE49-F238E27FC236}">
              <a16:creationId xmlns:a16="http://schemas.microsoft.com/office/drawing/2014/main" id="{00000000-0008-0000-0300-0000DCC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152400"/>
          <a:ext cx="2190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4</xdr:col>
      <xdr:colOff>0</xdr:colOff>
      <xdr:row>2</xdr:row>
      <xdr:rowOff>552450</xdr:rowOff>
    </xdr:to>
    <xdr:pic>
      <xdr:nvPicPr>
        <xdr:cNvPr id="24850324" name="Imagen 2" descr="linea">
          <a:extLst>
            <a:ext uri="{FF2B5EF4-FFF2-40B4-BE49-F238E27FC236}">
              <a16:creationId xmlns:a16="http://schemas.microsoft.com/office/drawing/2014/main" id="{00000000-0008-0000-2700-0000942F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5895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581025</xdr:colOff>
      <xdr:row>1</xdr:row>
      <xdr:rowOff>9525</xdr:rowOff>
    </xdr:from>
    <xdr:to>
      <xdr:col>4</xdr:col>
      <xdr:colOff>19050</xdr:colOff>
      <xdr:row>2</xdr:row>
      <xdr:rowOff>285750</xdr:rowOff>
    </xdr:to>
    <xdr:pic>
      <xdr:nvPicPr>
        <xdr:cNvPr id="24850325" name="Imagen 4">
          <a:extLst>
            <a:ext uri="{FF2B5EF4-FFF2-40B4-BE49-F238E27FC236}">
              <a16:creationId xmlns:a16="http://schemas.microsoft.com/office/drawing/2014/main" id="{00000000-0008-0000-2700-0000952F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619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50326" name="Imagen 3">
          <a:extLst>
            <a:ext uri="{FF2B5EF4-FFF2-40B4-BE49-F238E27FC236}">
              <a16:creationId xmlns:a16="http://schemas.microsoft.com/office/drawing/2014/main" id="{00000000-0008-0000-2700-0000962F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4</xdr:col>
      <xdr:colOff>990600</xdr:colOff>
      <xdr:row>2</xdr:row>
      <xdr:rowOff>561975</xdr:rowOff>
    </xdr:to>
    <xdr:pic>
      <xdr:nvPicPr>
        <xdr:cNvPr id="24860555" name="Imagen 2" descr="linea">
          <a:extLst>
            <a:ext uri="{FF2B5EF4-FFF2-40B4-BE49-F238E27FC236}">
              <a16:creationId xmlns:a16="http://schemas.microsoft.com/office/drawing/2014/main" id="{00000000-0008-0000-2800-00008B57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64484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</xdr:row>
      <xdr:rowOff>66675</xdr:rowOff>
    </xdr:from>
    <xdr:to>
      <xdr:col>4</xdr:col>
      <xdr:colOff>1019175</xdr:colOff>
      <xdr:row>2</xdr:row>
      <xdr:rowOff>342900</xdr:rowOff>
    </xdr:to>
    <xdr:pic>
      <xdr:nvPicPr>
        <xdr:cNvPr id="24860556" name="Imagen 4">
          <a:extLst>
            <a:ext uri="{FF2B5EF4-FFF2-40B4-BE49-F238E27FC236}">
              <a16:creationId xmlns:a16="http://schemas.microsoft.com/office/drawing/2014/main" id="{00000000-0008-0000-2800-00008C57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60557" name="Imagen 3">
          <a:extLst>
            <a:ext uri="{FF2B5EF4-FFF2-40B4-BE49-F238E27FC236}">
              <a16:creationId xmlns:a16="http://schemas.microsoft.com/office/drawing/2014/main" id="{00000000-0008-0000-2800-00008D57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552450</xdr:rowOff>
    </xdr:from>
    <xdr:to>
      <xdr:col>7</xdr:col>
      <xdr:colOff>0</xdr:colOff>
      <xdr:row>2</xdr:row>
      <xdr:rowOff>600075</xdr:rowOff>
    </xdr:to>
    <xdr:pic>
      <xdr:nvPicPr>
        <xdr:cNvPr id="24881518" name="Imagen 2" descr="linea">
          <a:extLst>
            <a:ext uri="{FF2B5EF4-FFF2-40B4-BE49-F238E27FC236}">
              <a16:creationId xmlns:a16="http://schemas.microsoft.com/office/drawing/2014/main" id="{00000000-0008-0000-0400-00006EA9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7250"/>
          <a:ext cx="69246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</xdr:row>
      <xdr:rowOff>95250</xdr:rowOff>
    </xdr:from>
    <xdr:to>
      <xdr:col>1</xdr:col>
      <xdr:colOff>400050</xdr:colOff>
      <xdr:row>2</xdr:row>
      <xdr:rowOff>333375</xdr:rowOff>
    </xdr:to>
    <xdr:pic>
      <xdr:nvPicPr>
        <xdr:cNvPr id="24881519" name="Imagen 3">
          <a:extLst>
            <a:ext uri="{FF2B5EF4-FFF2-40B4-BE49-F238E27FC236}">
              <a16:creationId xmlns:a16="http://schemas.microsoft.com/office/drawing/2014/main" id="{00000000-0008-0000-0400-00006FA9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</xdr:row>
      <xdr:rowOff>57150</xdr:rowOff>
    </xdr:from>
    <xdr:to>
      <xdr:col>7</xdr:col>
      <xdr:colOff>0</xdr:colOff>
      <xdr:row>2</xdr:row>
      <xdr:rowOff>333375</xdr:rowOff>
    </xdr:to>
    <xdr:pic>
      <xdr:nvPicPr>
        <xdr:cNvPr id="24881520" name="Imagen 4">
          <a:extLst>
            <a:ext uri="{FF2B5EF4-FFF2-40B4-BE49-F238E27FC236}">
              <a16:creationId xmlns:a16="http://schemas.microsoft.com/office/drawing/2014/main" id="{00000000-0008-0000-0400-000070A9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476250</xdr:rowOff>
    </xdr:from>
    <xdr:to>
      <xdr:col>7</xdr:col>
      <xdr:colOff>742950</xdr:colOff>
      <xdr:row>2</xdr:row>
      <xdr:rowOff>533400</xdr:rowOff>
    </xdr:to>
    <xdr:pic>
      <xdr:nvPicPr>
        <xdr:cNvPr id="24882522" name="Imagen 2" descr="linea">
          <a:extLst>
            <a:ext uri="{FF2B5EF4-FFF2-40B4-BE49-F238E27FC236}">
              <a16:creationId xmlns:a16="http://schemas.microsoft.com/office/drawing/2014/main" id="{00000000-0008-0000-0500-00005AAD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76866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1</xdr:row>
      <xdr:rowOff>66675</xdr:rowOff>
    </xdr:from>
    <xdr:to>
      <xdr:col>1</xdr:col>
      <xdr:colOff>495300</xdr:colOff>
      <xdr:row>2</xdr:row>
      <xdr:rowOff>304800</xdr:rowOff>
    </xdr:to>
    <xdr:pic>
      <xdr:nvPicPr>
        <xdr:cNvPr id="24882523" name="Imagen 3">
          <a:extLst>
            <a:ext uri="{FF2B5EF4-FFF2-40B4-BE49-F238E27FC236}">
              <a16:creationId xmlns:a16="http://schemas.microsoft.com/office/drawing/2014/main" id="{00000000-0008-0000-0500-00005BAD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819150</xdr:colOff>
      <xdr:row>1</xdr:row>
      <xdr:rowOff>47625</xdr:rowOff>
    </xdr:from>
    <xdr:to>
      <xdr:col>7</xdr:col>
      <xdr:colOff>752475</xdr:colOff>
      <xdr:row>2</xdr:row>
      <xdr:rowOff>323850</xdr:rowOff>
    </xdr:to>
    <xdr:pic>
      <xdr:nvPicPr>
        <xdr:cNvPr id="24882524" name="Imagen 4">
          <a:extLst>
            <a:ext uri="{FF2B5EF4-FFF2-40B4-BE49-F238E27FC236}">
              <a16:creationId xmlns:a16="http://schemas.microsoft.com/office/drawing/2014/main" id="{00000000-0008-0000-0500-00005CAD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3</xdr:col>
      <xdr:colOff>1724025</xdr:colOff>
      <xdr:row>2</xdr:row>
      <xdr:rowOff>590550</xdr:rowOff>
    </xdr:to>
    <xdr:pic>
      <xdr:nvPicPr>
        <xdr:cNvPr id="24888535" name="Imagen 2" descr="linea">
          <a:extLst>
            <a:ext uri="{FF2B5EF4-FFF2-40B4-BE49-F238E27FC236}">
              <a16:creationId xmlns:a16="http://schemas.microsoft.com/office/drawing/2014/main" id="{00000000-0008-0000-0600-0000D7C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8009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1</xdr:row>
      <xdr:rowOff>85725</xdr:rowOff>
    </xdr:from>
    <xdr:to>
      <xdr:col>0</xdr:col>
      <xdr:colOff>1724025</xdr:colOff>
      <xdr:row>2</xdr:row>
      <xdr:rowOff>323850</xdr:rowOff>
    </xdr:to>
    <xdr:pic>
      <xdr:nvPicPr>
        <xdr:cNvPr id="24888536" name="Imagen 3">
          <a:extLst>
            <a:ext uri="{FF2B5EF4-FFF2-40B4-BE49-F238E27FC236}">
              <a16:creationId xmlns:a16="http://schemas.microsoft.com/office/drawing/2014/main" id="{00000000-0008-0000-0600-0000D8C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1</xdr:row>
      <xdr:rowOff>57150</xdr:rowOff>
    </xdr:from>
    <xdr:to>
      <xdr:col>3</xdr:col>
      <xdr:colOff>1724025</xdr:colOff>
      <xdr:row>2</xdr:row>
      <xdr:rowOff>333375</xdr:rowOff>
    </xdr:to>
    <xdr:pic>
      <xdr:nvPicPr>
        <xdr:cNvPr id="24888537" name="Imagen 4">
          <a:extLst>
            <a:ext uri="{FF2B5EF4-FFF2-40B4-BE49-F238E27FC236}">
              <a16:creationId xmlns:a16="http://schemas.microsoft.com/office/drawing/2014/main" id="{00000000-0008-0000-0600-0000D9C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1266825</xdr:colOff>
      <xdr:row>2</xdr:row>
      <xdr:rowOff>590550</xdr:rowOff>
    </xdr:to>
    <xdr:pic>
      <xdr:nvPicPr>
        <xdr:cNvPr id="24883536" name="Imagen 2" descr="linea">
          <a:extLst>
            <a:ext uri="{FF2B5EF4-FFF2-40B4-BE49-F238E27FC236}">
              <a16:creationId xmlns:a16="http://schemas.microsoft.com/office/drawing/2014/main" id="{00000000-0008-0000-0700-000050B1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89916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638175</xdr:colOff>
      <xdr:row>1</xdr:row>
      <xdr:rowOff>95250</xdr:rowOff>
    </xdr:from>
    <xdr:to>
      <xdr:col>1</xdr:col>
      <xdr:colOff>323850</xdr:colOff>
      <xdr:row>2</xdr:row>
      <xdr:rowOff>333375</xdr:rowOff>
    </xdr:to>
    <xdr:pic>
      <xdr:nvPicPr>
        <xdr:cNvPr id="24883537" name="Imagen 3">
          <a:extLst>
            <a:ext uri="{FF2B5EF4-FFF2-40B4-BE49-F238E27FC236}">
              <a16:creationId xmlns:a16="http://schemas.microsoft.com/office/drawing/2014/main" id="{00000000-0008-0000-0700-000051B1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638175</xdr:colOff>
      <xdr:row>1</xdr:row>
      <xdr:rowOff>104775</xdr:rowOff>
    </xdr:from>
    <xdr:to>
      <xdr:col>6</xdr:col>
      <xdr:colOff>1276350</xdr:colOff>
      <xdr:row>2</xdr:row>
      <xdr:rowOff>381000</xdr:rowOff>
    </xdr:to>
    <xdr:pic>
      <xdr:nvPicPr>
        <xdr:cNvPr id="24883538" name="Imagen 4">
          <a:extLst>
            <a:ext uri="{FF2B5EF4-FFF2-40B4-BE49-F238E27FC236}">
              <a16:creationId xmlns:a16="http://schemas.microsoft.com/office/drawing/2014/main" id="{00000000-0008-0000-0700-000052B1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2571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533400</xdr:rowOff>
    </xdr:from>
    <xdr:to>
      <xdr:col>4</xdr:col>
      <xdr:colOff>1209675</xdr:colOff>
      <xdr:row>2</xdr:row>
      <xdr:rowOff>581025</xdr:rowOff>
    </xdr:to>
    <xdr:pic>
      <xdr:nvPicPr>
        <xdr:cNvPr id="24889559" name="Imagen 2" descr="linea">
          <a:extLst>
            <a:ext uri="{FF2B5EF4-FFF2-40B4-BE49-F238E27FC236}">
              <a16:creationId xmlns:a16="http://schemas.microsoft.com/office/drawing/2014/main" id="{00000000-0008-0000-0800-0000D7C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38200"/>
          <a:ext cx="86010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695325</xdr:colOff>
      <xdr:row>1</xdr:row>
      <xdr:rowOff>66675</xdr:rowOff>
    </xdr:from>
    <xdr:to>
      <xdr:col>0</xdr:col>
      <xdr:colOff>1647825</xdr:colOff>
      <xdr:row>2</xdr:row>
      <xdr:rowOff>304800</xdr:rowOff>
    </xdr:to>
    <xdr:pic>
      <xdr:nvPicPr>
        <xdr:cNvPr id="24889560" name="Imagen 3">
          <a:extLst>
            <a:ext uri="{FF2B5EF4-FFF2-40B4-BE49-F238E27FC236}">
              <a16:creationId xmlns:a16="http://schemas.microsoft.com/office/drawing/2014/main" id="{00000000-0008-0000-0800-0000D8C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552450</xdr:colOff>
      <xdr:row>1</xdr:row>
      <xdr:rowOff>28575</xdr:rowOff>
    </xdr:from>
    <xdr:to>
      <xdr:col>4</xdr:col>
      <xdr:colOff>1190625</xdr:colOff>
      <xdr:row>2</xdr:row>
      <xdr:rowOff>304800</xdr:rowOff>
    </xdr:to>
    <xdr:pic>
      <xdr:nvPicPr>
        <xdr:cNvPr id="24889561" name="Imagen 4">
          <a:extLst>
            <a:ext uri="{FF2B5EF4-FFF2-40B4-BE49-F238E27FC236}">
              <a16:creationId xmlns:a16="http://schemas.microsoft.com/office/drawing/2014/main" id="{00000000-0008-0000-0800-0000D9C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809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"/>
  <sheetViews>
    <sheetView showGridLines="0" tabSelected="1" zoomScaleNormal="100" workbookViewId="0">
      <selection sqref="A1:M5"/>
    </sheetView>
  </sheetViews>
  <sheetFormatPr baseColWidth="10" defaultRowHeight="12.75" x14ac:dyDescent="0.2"/>
  <cols>
    <col min="1" max="1" width="6.28515625" style="5" customWidth="1"/>
    <col min="2" max="13" width="12.5703125" style="4" customWidth="1"/>
    <col min="14" max="16384" width="11.42578125" style="4"/>
  </cols>
  <sheetData>
    <row r="1" spans="1:14" ht="21.75" customHeight="1" x14ac:dyDescent="0.2">
      <c r="A1" s="777"/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435"/>
    </row>
    <row r="2" spans="1:14" ht="21.75" customHeight="1" x14ac:dyDescent="0.2">
      <c r="A2" s="779"/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435"/>
    </row>
    <row r="3" spans="1:14" ht="21.75" customHeight="1" x14ac:dyDescent="0.2">
      <c r="A3" s="779"/>
      <c r="B3" s="780"/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435"/>
    </row>
    <row r="4" spans="1:14" ht="21.75" customHeight="1" x14ac:dyDescent="0.2">
      <c r="A4" s="779"/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435"/>
    </row>
    <row r="5" spans="1:14" ht="21.75" customHeight="1" x14ac:dyDescent="0.2">
      <c r="A5" s="781"/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435"/>
    </row>
    <row r="6" spans="1:14" ht="21.75" customHeight="1" x14ac:dyDescent="0.2">
      <c r="A6" s="783" t="s">
        <v>553</v>
      </c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5"/>
    </row>
    <row r="7" spans="1:14" ht="16.5" customHeight="1" x14ac:dyDescent="0.2">
      <c r="A7" s="786"/>
      <c r="B7" s="787"/>
      <c r="C7" s="787"/>
      <c r="D7" s="787"/>
      <c r="E7" s="787"/>
      <c r="F7" s="787"/>
      <c r="G7" s="787"/>
      <c r="H7" s="787"/>
      <c r="I7" s="787"/>
      <c r="J7" s="787"/>
      <c r="K7" s="787"/>
      <c r="L7" s="787"/>
      <c r="M7" s="788"/>
    </row>
    <row r="8" spans="1:14" ht="12.75" customHeight="1" x14ac:dyDescent="0.2">
      <c r="A8" s="768" t="s">
        <v>554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70"/>
    </row>
    <row r="9" spans="1:14" ht="15" customHeight="1" x14ac:dyDescent="0.2">
      <c r="A9" s="771"/>
      <c r="B9" s="772"/>
      <c r="C9" s="772"/>
      <c r="D9" s="772"/>
      <c r="E9" s="772"/>
      <c r="F9" s="772"/>
      <c r="G9" s="772"/>
      <c r="H9" s="772"/>
      <c r="I9" s="772"/>
      <c r="J9" s="772"/>
      <c r="K9" s="772"/>
      <c r="L9" s="772"/>
      <c r="M9" s="773"/>
    </row>
    <row r="10" spans="1:14" ht="12.75" customHeight="1" x14ac:dyDescent="0.2">
      <c r="A10" s="774"/>
      <c r="B10" s="775"/>
      <c r="C10" s="775"/>
      <c r="D10" s="775"/>
      <c r="E10" s="775"/>
      <c r="F10" s="775"/>
      <c r="G10" s="775"/>
      <c r="H10" s="775"/>
      <c r="I10" s="775"/>
      <c r="J10" s="775"/>
      <c r="K10" s="775"/>
      <c r="L10" s="775"/>
      <c r="M10" s="776"/>
    </row>
    <row r="11" spans="1:14" s="420" customFormat="1" ht="15" customHeight="1" x14ac:dyDescent="0.2">
      <c r="A11" s="419" t="s">
        <v>0</v>
      </c>
      <c r="B11" s="412" t="s">
        <v>415</v>
      </c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4"/>
    </row>
    <row r="12" spans="1:14" s="420" customFormat="1" ht="15" customHeight="1" x14ac:dyDescent="0.2">
      <c r="A12" s="421"/>
      <c r="B12" s="422" t="s">
        <v>555</v>
      </c>
      <c r="C12" s="422"/>
      <c r="D12" s="422"/>
      <c r="E12" s="422"/>
      <c r="F12" s="422"/>
      <c r="G12" s="422"/>
      <c r="H12" s="422"/>
      <c r="I12" s="422"/>
      <c r="J12" s="422"/>
      <c r="K12" s="422"/>
      <c r="L12" s="422"/>
      <c r="M12" s="423"/>
    </row>
    <row r="13" spans="1:14" s="420" customFormat="1" ht="15" customHeight="1" x14ac:dyDescent="0.2">
      <c r="A13" s="419" t="s">
        <v>2</v>
      </c>
      <c r="B13" s="412" t="s">
        <v>416</v>
      </c>
      <c r="C13" s="424"/>
      <c r="D13" s="412"/>
      <c r="E13" s="424"/>
      <c r="F13" s="412"/>
      <c r="G13" s="424"/>
      <c r="H13" s="412"/>
      <c r="I13" s="424"/>
      <c r="J13" s="412"/>
      <c r="K13" s="424"/>
      <c r="L13" s="412"/>
      <c r="M13" s="425"/>
    </row>
    <row r="14" spans="1:14" s="420" customFormat="1" ht="15" customHeight="1" x14ac:dyDescent="0.2">
      <c r="A14" s="426"/>
      <c r="B14" s="427" t="s">
        <v>611</v>
      </c>
      <c r="C14" s="428"/>
      <c r="D14" s="427"/>
      <c r="E14" s="428"/>
      <c r="F14" s="427"/>
      <c r="G14" s="428"/>
      <c r="H14" s="427"/>
      <c r="I14" s="428"/>
      <c r="J14" s="427"/>
      <c r="K14" s="428"/>
      <c r="L14" s="427"/>
      <c r="M14" s="429"/>
    </row>
    <row r="15" spans="1:14" s="420" customFormat="1" ht="15" customHeight="1" x14ac:dyDescent="0.2">
      <c r="A15" s="430" t="s">
        <v>1</v>
      </c>
      <c r="B15" s="415" t="s">
        <v>417</v>
      </c>
      <c r="C15" s="431"/>
      <c r="D15" s="415"/>
      <c r="E15" s="431"/>
      <c r="F15" s="415"/>
      <c r="G15" s="431"/>
      <c r="H15" s="415"/>
      <c r="I15" s="431"/>
      <c r="J15" s="415"/>
      <c r="K15" s="431"/>
      <c r="L15" s="415"/>
      <c r="M15" s="432"/>
    </row>
    <row r="16" spans="1:14" s="420" customFormat="1" ht="15" customHeight="1" x14ac:dyDescent="0.2">
      <c r="A16" s="421"/>
      <c r="B16" s="422" t="s">
        <v>612</v>
      </c>
      <c r="C16" s="433"/>
      <c r="D16" s="422"/>
      <c r="E16" s="433"/>
      <c r="F16" s="422"/>
      <c r="G16" s="433"/>
      <c r="H16" s="422"/>
      <c r="I16" s="433"/>
      <c r="J16" s="422"/>
      <c r="K16" s="433"/>
      <c r="L16" s="422"/>
      <c r="M16" s="434"/>
    </row>
    <row r="17" spans="1:13" s="416" customFormat="1" ht="15" customHeight="1" x14ac:dyDescent="0.25">
      <c r="A17" s="419" t="s">
        <v>40</v>
      </c>
      <c r="B17" s="412" t="s">
        <v>418</v>
      </c>
      <c r="C17" s="424"/>
      <c r="D17" s="412"/>
      <c r="E17" s="424"/>
      <c r="F17" s="412"/>
      <c r="G17" s="424"/>
      <c r="H17" s="412"/>
      <c r="I17" s="424"/>
      <c r="J17" s="412"/>
      <c r="K17" s="424"/>
      <c r="L17" s="412"/>
      <c r="M17" s="425"/>
    </row>
    <row r="18" spans="1:13" s="416" customFormat="1" ht="15" customHeight="1" x14ac:dyDescent="0.25">
      <c r="A18" s="426"/>
      <c r="B18" s="427" t="s">
        <v>613</v>
      </c>
      <c r="C18" s="428"/>
      <c r="D18" s="427"/>
      <c r="E18" s="428"/>
      <c r="F18" s="427"/>
      <c r="G18" s="428"/>
      <c r="H18" s="427"/>
      <c r="I18" s="428"/>
      <c r="J18" s="427"/>
      <c r="K18" s="428"/>
      <c r="L18" s="427"/>
      <c r="M18" s="429"/>
    </row>
    <row r="19" spans="1:13" s="416" customFormat="1" ht="15" customHeight="1" x14ac:dyDescent="0.25">
      <c r="A19" s="430" t="s">
        <v>41</v>
      </c>
      <c r="B19" s="415" t="s">
        <v>419</v>
      </c>
      <c r="C19" s="431"/>
      <c r="D19" s="415"/>
      <c r="E19" s="431"/>
      <c r="F19" s="415"/>
      <c r="G19" s="431"/>
      <c r="H19" s="415"/>
      <c r="I19" s="431"/>
      <c r="J19" s="415"/>
      <c r="K19" s="431"/>
      <c r="L19" s="415"/>
      <c r="M19" s="432"/>
    </row>
    <row r="20" spans="1:13" s="416" customFormat="1" ht="15" customHeight="1" x14ac:dyDescent="0.25">
      <c r="A20" s="421"/>
      <c r="B20" s="422" t="s">
        <v>614</v>
      </c>
      <c r="C20" s="433"/>
      <c r="D20" s="422"/>
      <c r="E20" s="433"/>
      <c r="F20" s="422"/>
      <c r="G20" s="433"/>
      <c r="H20" s="422"/>
      <c r="I20" s="433"/>
      <c r="J20" s="422"/>
      <c r="K20" s="433"/>
      <c r="L20" s="422"/>
      <c r="M20" s="434"/>
    </row>
    <row r="21" spans="1:13" s="416" customFormat="1" ht="15" customHeight="1" x14ac:dyDescent="0.25">
      <c r="A21" s="419" t="s">
        <v>42</v>
      </c>
      <c r="B21" s="412" t="s">
        <v>420</v>
      </c>
      <c r="C21" s="424"/>
      <c r="D21" s="412"/>
      <c r="E21" s="424"/>
      <c r="F21" s="412"/>
      <c r="G21" s="424"/>
      <c r="H21" s="412"/>
      <c r="I21" s="424"/>
      <c r="J21" s="412"/>
      <c r="K21" s="424"/>
      <c r="L21" s="412"/>
      <c r="M21" s="425"/>
    </row>
    <row r="22" spans="1:13" s="416" customFormat="1" ht="15" customHeight="1" x14ac:dyDescent="0.25">
      <c r="A22" s="426"/>
      <c r="B22" s="427" t="s">
        <v>615</v>
      </c>
      <c r="C22" s="428"/>
      <c r="D22" s="427"/>
      <c r="E22" s="428"/>
      <c r="F22" s="427"/>
      <c r="G22" s="428"/>
      <c r="H22" s="427"/>
      <c r="I22" s="428"/>
      <c r="J22" s="427"/>
      <c r="K22" s="428"/>
      <c r="L22" s="427"/>
      <c r="M22" s="429"/>
    </row>
    <row r="23" spans="1:13" s="416" customFormat="1" ht="15" customHeight="1" x14ac:dyDescent="0.25">
      <c r="A23" s="430" t="s">
        <v>69</v>
      </c>
      <c r="B23" s="415" t="s">
        <v>421</v>
      </c>
      <c r="C23" s="431"/>
      <c r="D23" s="415"/>
      <c r="E23" s="431"/>
      <c r="F23" s="415"/>
      <c r="G23" s="431"/>
      <c r="H23" s="415"/>
      <c r="I23" s="431"/>
      <c r="J23" s="415"/>
      <c r="K23" s="431"/>
      <c r="L23" s="415"/>
      <c r="M23" s="432"/>
    </row>
    <row r="24" spans="1:13" s="416" customFormat="1" ht="15" customHeight="1" x14ac:dyDescent="0.25">
      <c r="A24" s="421"/>
      <c r="B24" s="422" t="s">
        <v>616</v>
      </c>
      <c r="C24" s="433"/>
      <c r="D24" s="422"/>
      <c r="E24" s="433"/>
      <c r="F24" s="422"/>
      <c r="G24" s="433"/>
      <c r="H24" s="422"/>
      <c r="I24" s="433"/>
      <c r="J24" s="422"/>
      <c r="K24" s="433"/>
      <c r="L24" s="422"/>
      <c r="M24" s="434"/>
    </row>
    <row r="25" spans="1:13" s="416" customFormat="1" ht="15" customHeight="1" x14ac:dyDescent="0.25">
      <c r="A25" s="419" t="s">
        <v>76</v>
      </c>
      <c r="B25" s="412" t="s">
        <v>422</v>
      </c>
      <c r="C25" s="424"/>
      <c r="D25" s="412"/>
      <c r="E25" s="424"/>
      <c r="F25" s="412"/>
      <c r="G25" s="424"/>
      <c r="H25" s="412"/>
      <c r="I25" s="424"/>
      <c r="J25" s="412"/>
      <c r="K25" s="424"/>
      <c r="L25" s="412"/>
      <c r="M25" s="425"/>
    </row>
    <row r="26" spans="1:13" s="416" customFormat="1" ht="15" customHeight="1" x14ac:dyDescent="0.25">
      <c r="A26" s="426"/>
      <c r="B26" s="427" t="s">
        <v>617</v>
      </c>
      <c r="C26" s="428"/>
      <c r="D26" s="427"/>
      <c r="E26" s="428"/>
      <c r="F26" s="427"/>
      <c r="G26" s="428"/>
      <c r="H26" s="427"/>
      <c r="I26" s="428"/>
      <c r="J26" s="427"/>
      <c r="K26" s="428"/>
      <c r="L26" s="427"/>
      <c r="M26" s="429"/>
    </row>
    <row r="27" spans="1:13" s="416" customFormat="1" ht="15" customHeight="1" x14ac:dyDescent="0.25">
      <c r="A27" s="430" t="s">
        <v>132</v>
      </c>
      <c r="B27" s="415" t="s">
        <v>423</v>
      </c>
      <c r="C27" s="431"/>
      <c r="D27" s="415"/>
      <c r="E27" s="431"/>
      <c r="F27" s="415"/>
      <c r="G27" s="431"/>
      <c r="H27" s="415"/>
      <c r="I27" s="431"/>
      <c r="J27" s="415"/>
      <c r="K27" s="431"/>
      <c r="L27" s="415"/>
      <c r="M27" s="432"/>
    </row>
    <row r="28" spans="1:13" s="416" customFormat="1" ht="15" customHeight="1" x14ac:dyDescent="0.25">
      <c r="A28" s="421"/>
      <c r="B28" s="422" t="s">
        <v>618</v>
      </c>
      <c r="C28" s="433"/>
      <c r="D28" s="422"/>
      <c r="E28" s="433"/>
      <c r="F28" s="422"/>
      <c r="G28" s="433"/>
      <c r="H28" s="422"/>
      <c r="I28" s="433"/>
      <c r="J28" s="422"/>
      <c r="K28" s="433"/>
      <c r="L28" s="422"/>
      <c r="M28" s="434"/>
    </row>
    <row r="29" spans="1:13" s="416" customFormat="1" ht="15" customHeight="1" x14ac:dyDescent="0.25">
      <c r="A29" s="419" t="s">
        <v>144</v>
      </c>
      <c r="B29" s="412" t="s">
        <v>424</v>
      </c>
      <c r="C29" s="424"/>
      <c r="D29" s="412"/>
      <c r="E29" s="424"/>
      <c r="F29" s="412"/>
      <c r="G29" s="424"/>
      <c r="H29" s="412"/>
      <c r="I29" s="424"/>
      <c r="J29" s="412"/>
      <c r="K29" s="424"/>
      <c r="L29" s="412"/>
      <c r="M29" s="425"/>
    </row>
    <row r="30" spans="1:13" s="416" customFormat="1" ht="15" customHeight="1" x14ac:dyDescent="0.25">
      <c r="A30" s="426"/>
      <c r="B30" s="427" t="s">
        <v>619</v>
      </c>
      <c r="C30" s="428"/>
      <c r="D30" s="427"/>
      <c r="E30" s="428"/>
      <c r="F30" s="427"/>
      <c r="G30" s="428"/>
      <c r="H30" s="427"/>
      <c r="I30" s="428"/>
      <c r="J30" s="427"/>
      <c r="K30" s="428"/>
      <c r="L30" s="427"/>
      <c r="M30" s="429"/>
    </row>
    <row r="31" spans="1:13" s="416" customFormat="1" ht="15" customHeight="1" x14ac:dyDescent="0.25">
      <c r="A31" s="430" t="s">
        <v>145</v>
      </c>
      <c r="B31" s="415" t="s">
        <v>425</v>
      </c>
      <c r="C31" s="431"/>
      <c r="D31" s="415"/>
      <c r="E31" s="431"/>
      <c r="F31" s="415"/>
      <c r="G31" s="431"/>
      <c r="H31" s="415"/>
      <c r="I31" s="431"/>
      <c r="J31" s="415"/>
      <c r="K31" s="431"/>
      <c r="L31" s="415"/>
      <c r="M31" s="432"/>
    </row>
    <row r="32" spans="1:13" s="416" customFormat="1" ht="15" customHeight="1" x14ac:dyDescent="0.25">
      <c r="A32" s="421"/>
      <c r="B32" s="422" t="s">
        <v>620</v>
      </c>
      <c r="C32" s="433"/>
      <c r="D32" s="422"/>
      <c r="E32" s="433"/>
      <c r="F32" s="422"/>
      <c r="G32" s="433"/>
      <c r="H32" s="422"/>
      <c r="I32" s="433"/>
      <c r="J32" s="422"/>
      <c r="K32" s="433"/>
      <c r="L32" s="422"/>
      <c r="M32" s="434"/>
    </row>
    <row r="33" spans="1:13" s="416" customFormat="1" ht="15" customHeight="1" x14ac:dyDescent="0.25">
      <c r="A33" s="419" t="s">
        <v>406</v>
      </c>
      <c r="B33" s="412" t="s">
        <v>426</v>
      </c>
      <c r="C33" s="424"/>
      <c r="D33" s="412"/>
      <c r="E33" s="424"/>
      <c r="F33" s="412"/>
      <c r="G33" s="424"/>
      <c r="H33" s="412"/>
      <c r="I33" s="424"/>
      <c r="J33" s="412"/>
      <c r="K33" s="424"/>
      <c r="L33" s="412"/>
      <c r="M33" s="425"/>
    </row>
    <row r="34" spans="1:13" s="416" customFormat="1" ht="15" customHeight="1" x14ac:dyDescent="0.25">
      <c r="A34" s="426"/>
      <c r="B34" s="427" t="s">
        <v>621</v>
      </c>
      <c r="C34" s="428"/>
      <c r="D34" s="427"/>
      <c r="E34" s="428"/>
      <c r="F34" s="427"/>
      <c r="G34" s="428"/>
      <c r="H34" s="427"/>
      <c r="I34" s="428"/>
      <c r="J34" s="427"/>
      <c r="K34" s="428"/>
      <c r="L34" s="427"/>
      <c r="M34" s="429"/>
    </row>
    <row r="35" spans="1:13" s="416" customFormat="1" ht="15" customHeight="1" x14ac:dyDescent="0.25">
      <c r="A35" s="419" t="s">
        <v>428</v>
      </c>
      <c r="B35" s="412" t="s">
        <v>427</v>
      </c>
      <c r="C35" s="424"/>
      <c r="D35" s="412"/>
      <c r="E35" s="424"/>
      <c r="F35" s="412"/>
      <c r="G35" s="424"/>
      <c r="H35" s="412"/>
      <c r="I35" s="424"/>
      <c r="J35" s="412"/>
      <c r="K35" s="424"/>
      <c r="L35" s="412"/>
      <c r="M35" s="425"/>
    </row>
    <row r="36" spans="1:13" s="416" customFormat="1" ht="15" customHeight="1" x14ac:dyDescent="0.25">
      <c r="A36" s="426"/>
      <c r="B36" s="427" t="s">
        <v>622</v>
      </c>
      <c r="C36" s="428"/>
      <c r="D36" s="427"/>
      <c r="E36" s="428"/>
      <c r="F36" s="427"/>
      <c r="G36" s="428"/>
      <c r="H36" s="427"/>
      <c r="I36" s="428"/>
      <c r="J36" s="427"/>
      <c r="K36" s="428"/>
      <c r="L36" s="427"/>
      <c r="M36" s="429"/>
    </row>
    <row r="37" spans="1:13" s="416" customFormat="1" ht="15" customHeight="1" x14ac:dyDescent="0.25">
      <c r="A37" s="430" t="s">
        <v>430</v>
      </c>
      <c r="B37" s="415" t="s">
        <v>429</v>
      </c>
      <c r="C37" s="431"/>
      <c r="D37" s="415"/>
      <c r="E37" s="431"/>
      <c r="F37" s="415"/>
      <c r="G37" s="431"/>
      <c r="H37" s="415"/>
      <c r="I37" s="431"/>
      <c r="J37" s="415"/>
      <c r="K37" s="431"/>
      <c r="L37" s="415"/>
      <c r="M37" s="432"/>
    </row>
    <row r="38" spans="1:13" s="416" customFormat="1" ht="15" customHeight="1" x14ac:dyDescent="0.25">
      <c r="A38" s="426"/>
      <c r="B38" s="427" t="s">
        <v>623</v>
      </c>
      <c r="C38" s="428"/>
      <c r="D38" s="427"/>
      <c r="E38" s="428"/>
      <c r="F38" s="427"/>
      <c r="G38" s="428"/>
      <c r="H38" s="427"/>
      <c r="I38" s="428"/>
      <c r="J38" s="427"/>
      <c r="K38" s="428"/>
      <c r="L38" s="427"/>
      <c r="M38" s="429"/>
    </row>
    <row r="39" spans="1:13" s="416" customFormat="1" ht="42" customHeight="1" x14ac:dyDescent="0.25">
      <c r="A39" s="765" t="s">
        <v>624</v>
      </c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7"/>
    </row>
    <row r="40" spans="1:13" s="416" customFormat="1" ht="15" customHeight="1" x14ac:dyDescent="0.25">
      <c r="A40" s="419" t="s">
        <v>431</v>
      </c>
      <c r="B40" s="412" t="s">
        <v>432</v>
      </c>
      <c r="C40" s="424"/>
      <c r="D40" s="412"/>
      <c r="E40" s="424"/>
      <c r="F40" s="412"/>
      <c r="G40" s="424"/>
      <c r="H40" s="412"/>
      <c r="I40" s="424"/>
      <c r="J40" s="412"/>
      <c r="K40" s="424"/>
      <c r="L40" s="412"/>
      <c r="M40" s="425"/>
    </row>
    <row r="41" spans="1:13" s="416" customFormat="1" ht="15" customHeight="1" x14ac:dyDescent="0.25">
      <c r="A41" s="421"/>
      <c r="B41" s="422" t="s">
        <v>625</v>
      </c>
      <c r="C41" s="433"/>
      <c r="D41" s="422"/>
      <c r="E41" s="433"/>
      <c r="F41" s="422"/>
      <c r="G41" s="433"/>
      <c r="H41" s="422"/>
      <c r="I41" s="433"/>
      <c r="J41" s="422"/>
      <c r="K41" s="433"/>
      <c r="L41" s="422"/>
      <c r="M41" s="434"/>
    </row>
    <row r="42" spans="1:13" s="416" customFormat="1" ht="15" customHeight="1" x14ac:dyDescent="0.25">
      <c r="A42" s="419" t="s">
        <v>441</v>
      </c>
      <c r="B42" s="412" t="s">
        <v>433</v>
      </c>
      <c r="C42" s="424"/>
      <c r="D42" s="412"/>
      <c r="E42" s="424"/>
      <c r="F42" s="412"/>
      <c r="G42" s="424"/>
      <c r="H42" s="412"/>
      <c r="I42" s="424"/>
      <c r="J42" s="412"/>
      <c r="K42" s="424"/>
      <c r="L42" s="412"/>
      <c r="M42" s="425"/>
    </row>
    <row r="43" spans="1:13" s="416" customFormat="1" ht="15" customHeight="1" x14ac:dyDescent="0.25">
      <c r="A43" s="426"/>
      <c r="B43" s="427" t="s">
        <v>626</v>
      </c>
      <c r="C43" s="428"/>
      <c r="D43" s="427"/>
      <c r="E43" s="428"/>
      <c r="F43" s="427"/>
      <c r="G43" s="428"/>
      <c r="H43" s="427"/>
      <c r="I43" s="428"/>
      <c r="J43" s="427"/>
      <c r="K43" s="428"/>
      <c r="L43" s="427"/>
      <c r="M43" s="429"/>
    </row>
    <row r="44" spans="1:13" s="416" customFormat="1" ht="15" customHeight="1" x14ac:dyDescent="0.25">
      <c r="A44" s="430" t="s">
        <v>440</v>
      </c>
      <c r="B44" s="415" t="s">
        <v>434</v>
      </c>
      <c r="C44" s="431"/>
      <c r="D44" s="415"/>
      <c r="E44" s="431"/>
      <c r="F44" s="415"/>
      <c r="G44" s="431"/>
      <c r="H44" s="415"/>
      <c r="I44" s="431"/>
      <c r="J44" s="415"/>
      <c r="K44" s="431"/>
      <c r="L44" s="415"/>
      <c r="M44" s="432"/>
    </row>
    <row r="45" spans="1:13" s="416" customFormat="1" ht="15" customHeight="1" x14ac:dyDescent="0.25">
      <c r="A45" s="421"/>
      <c r="B45" s="422" t="s">
        <v>627</v>
      </c>
      <c r="C45" s="433"/>
      <c r="D45" s="422"/>
      <c r="E45" s="433"/>
      <c r="F45" s="422"/>
      <c r="G45" s="433"/>
      <c r="H45" s="422"/>
      <c r="I45" s="433"/>
      <c r="J45" s="422"/>
      <c r="K45" s="433"/>
      <c r="L45" s="422"/>
      <c r="M45" s="434"/>
    </row>
    <row r="46" spans="1:13" s="416" customFormat="1" ht="15" customHeight="1" x14ac:dyDescent="0.25">
      <c r="A46" s="419" t="s">
        <v>439</v>
      </c>
      <c r="B46" s="412" t="s">
        <v>435</v>
      </c>
      <c r="C46" s="424"/>
      <c r="D46" s="412"/>
      <c r="E46" s="424"/>
      <c r="F46" s="412"/>
      <c r="G46" s="424"/>
      <c r="H46" s="412"/>
      <c r="I46" s="424"/>
      <c r="J46" s="412"/>
      <c r="K46" s="424"/>
      <c r="L46" s="412"/>
      <c r="M46" s="425"/>
    </row>
    <row r="47" spans="1:13" s="416" customFormat="1" ht="15" customHeight="1" x14ac:dyDescent="0.25">
      <c r="A47" s="426"/>
      <c r="B47" s="427" t="s">
        <v>628</v>
      </c>
      <c r="C47" s="428"/>
      <c r="D47" s="427"/>
      <c r="E47" s="428"/>
      <c r="F47" s="427"/>
      <c r="G47" s="428"/>
      <c r="H47" s="427"/>
      <c r="I47" s="428"/>
      <c r="J47" s="427"/>
      <c r="K47" s="428"/>
      <c r="L47" s="427"/>
      <c r="M47" s="429"/>
    </row>
    <row r="48" spans="1:13" s="416" customFormat="1" ht="15" customHeight="1" x14ac:dyDescent="0.25">
      <c r="A48" s="430" t="s">
        <v>438</v>
      </c>
      <c r="B48" s="415" t="s">
        <v>436</v>
      </c>
      <c r="C48" s="431"/>
      <c r="D48" s="415"/>
      <c r="E48" s="431"/>
      <c r="F48" s="415"/>
      <c r="G48" s="431"/>
      <c r="H48" s="415"/>
      <c r="I48" s="431"/>
      <c r="J48" s="415"/>
      <c r="K48" s="431"/>
      <c r="L48" s="415"/>
      <c r="M48" s="432"/>
    </row>
    <row r="49" spans="1:13" s="416" customFormat="1" ht="15" customHeight="1" x14ac:dyDescent="0.25">
      <c r="A49" s="421"/>
      <c r="B49" s="422" t="s">
        <v>629</v>
      </c>
      <c r="C49" s="433"/>
      <c r="D49" s="422"/>
      <c r="E49" s="433"/>
      <c r="F49" s="422"/>
      <c r="G49" s="433"/>
      <c r="H49" s="422"/>
      <c r="I49" s="433"/>
      <c r="J49" s="422"/>
      <c r="K49" s="433"/>
      <c r="L49" s="422"/>
      <c r="M49" s="434"/>
    </row>
    <row r="50" spans="1:13" s="416" customFormat="1" ht="15" customHeight="1" x14ac:dyDescent="0.25">
      <c r="A50" s="419" t="s">
        <v>437</v>
      </c>
      <c r="B50" s="412" t="s">
        <v>449</v>
      </c>
      <c r="C50" s="424"/>
      <c r="D50" s="412"/>
      <c r="E50" s="424"/>
      <c r="F50" s="412"/>
      <c r="G50" s="424"/>
      <c r="H50" s="412"/>
      <c r="I50" s="424"/>
      <c r="J50" s="412"/>
      <c r="K50" s="424"/>
      <c r="L50" s="412"/>
      <c r="M50" s="425"/>
    </row>
    <row r="51" spans="1:13" s="416" customFormat="1" ht="15" customHeight="1" x14ac:dyDescent="0.25">
      <c r="A51" s="426"/>
      <c r="B51" s="427" t="s">
        <v>630</v>
      </c>
      <c r="C51" s="428"/>
      <c r="D51" s="427"/>
      <c r="E51" s="428"/>
      <c r="F51" s="427"/>
      <c r="G51" s="428"/>
      <c r="H51" s="427"/>
      <c r="I51" s="428"/>
      <c r="J51" s="427"/>
      <c r="K51" s="428"/>
      <c r="L51" s="427"/>
      <c r="M51" s="429"/>
    </row>
    <row r="52" spans="1:13" s="416" customFormat="1" ht="15" customHeight="1" x14ac:dyDescent="0.25">
      <c r="A52" s="419" t="s">
        <v>442</v>
      </c>
      <c r="B52" s="412" t="s">
        <v>450</v>
      </c>
      <c r="C52" s="424"/>
      <c r="D52" s="412"/>
      <c r="E52" s="424"/>
      <c r="F52" s="412"/>
      <c r="G52" s="424"/>
      <c r="H52" s="412"/>
      <c r="I52" s="424"/>
      <c r="J52" s="412"/>
      <c r="K52" s="424"/>
      <c r="L52" s="412"/>
      <c r="M52" s="425"/>
    </row>
    <row r="53" spans="1:13" s="416" customFormat="1" ht="15" customHeight="1" x14ac:dyDescent="0.25">
      <c r="A53" s="426"/>
      <c r="B53" s="427" t="s">
        <v>631</v>
      </c>
      <c r="C53" s="428"/>
      <c r="D53" s="427"/>
      <c r="E53" s="428"/>
      <c r="F53" s="427"/>
      <c r="G53" s="428"/>
      <c r="H53" s="427"/>
      <c r="I53" s="428"/>
      <c r="J53" s="427"/>
      <c r="K53" s="428"/>
      <c r="L53" s="427"/>
      <c r="M53" s="429"/>
    </row>
    <row r="54" spans="1:13" s="416" customFormat="1" ht="15" customHeight="1" x14ac:dyDescent="0.25">
      <c r="A54" s="430" t="s">
        <v>443</v>
      </c>
      <c r="B54" s="415" t="s">
        <v>451</v>
      </c>
      <c r="C54" s="431"/>
      <c r="D54" s="415"/>
      <c r="E54" s="431"/>
      <c r="F54" s="415"/>
      <c r="G54" s="431"/>
      <c r="H54" s="415"/>
      <c r="I54" s="431"/>
      <c r="J54" s="415"/>
      <c r="K54" s="431"/>
      <c r="L54" s="415"/>
      <c r="M54" s="432"/>
    </row>
    <row r="55" spans="1:13" s="416" customFormat="1" ht="15" customHeight="1" x14ac:dyDescent="0.25">
      <c r="A55" s="421"/>
      <c r="B55" s="422" t="s">
        <v>632</v>
      </c>
      <c r="C55" s="433"/>
      <c r="D55" s="422"/>
      <c r="E55" s="433"/>
      <c r="F55" s="422"/>
      <c r="G55" s="433"/>
      <c r="H55" s="422"/>
      <c r="I55" s="433"/>
      <c r="J55" s="422"/>
      <c r="K55" s="433"/>
      <c r="L55" s="422"/>
      <c r="M55" s="434"/>
    </row>
    <row r="56" spans="1:13" s="416" customFormat="1" ht="15" customHeight="1" x14ac:dyDescent="0.25">
      <c r="A56" s="419" t="s">
        <v>444</v>
      </c>
      <c r="B56" s="412" t="s">
        <v>452</v>
      </c>
      <c r="C56" s="424"/>
      <c r="D56" s="412"/>
      <c r="E56" s="424"/>
      <c r="F56" s="412"/>
      <c r="G56" s="424"/>
      <c r="H56" s="412"/>
      <c r="I56" s="424"/>
      <c r="J56" s="412"/>
      <c r="K56" s="424"/>
      <c r="L56" s="412"/>
      <c r="M56" s="425"/>
    </row>
    <row r="57" spans="1:13" s="416" customFormat="1" ht="15" customHeight="1" x14ac:dyDescent="0.25">
      <c r="A57" s="426"/>
      <c r="B57" s="427" t="s">
        <v>633</v>
      </c>
      <c r="C57" s="428"/>
      <c r="D57" s="427"/>
      <c r="E57" s="428"/>
      <c r="F57" s="427"/>
      <c r="G57" s="428"/>
      <c r="H57" s="427"/>
      <c r="I57" s="428"/>
      <c r="J57" s="427"/>
      <c r="K57" s="428"/>
      <c r="L57" s="427"/>
      <c r="M57" s="429"/>
    </row>
    <row r="58" spans="1:13" s="416" customFormat="1" ht="15" customHeight="1" x14ac:dyDescent="0.25">
      <c r="A58" s="430" t="s">
        <v>445</v>
      </c>
      <c r="B58" s="412" t="s">
        <v>453</v>
      </c>
      <c r="C58" s="431"/>
      <c r="D58" s="415"/>
      <c r="E58" s="431"/>
      <c r="F58" s="415"/>
      <c r="G58" s="431"/>
      <c r="H58" s="415"/>
      <c r="I58" s="431"/>
      <c r="J58" s="415"/>
      <c r="K58" s="431"/>
      <c r="L58" s="415"/>
      <c r="M58" s="432"/>
    </row>
    <row r="59" spans="1:13" s="416" customFormat="1" ht="15" customHeight="1" x14ac:dyDescent="0.25">
      <c r="A59" s="421"/>
      <c r="B59" s="422" t="s">
        <v>634</v>
      </c>
      <c r="C59" s="433"/>
      <c r="D59" s="422"/>
      <c r="E59" s="433"/>
      <c r="F59" s="422"/>
      <c r="G59" s="433"/>
      <c r="H59" s="422"/>
      <c r="I59" s="433"/>
      <c r="J59" s="422"/>
      <c r="K59" s="433"/>
      <c r="L59" s="422"/>
      <c r="M59" s="434"/>
    </row>
    <row r="60" spans="1:13" s="416" customFormat="1" ht="15" customHeight="1" x14ac:dyDescent="0.25">
      <c r="A60" s="419" t="s">
        <v>446</v>
      </c>
      <c r="B60" s="412" t="s">
        <v>454</v>
      </c>
      <c r="C60" s="424"/>
      <c r="D60" s="412"/>
      <c r="E60" s="424"/>
      <c r="F60" s="412"/>
      <c r="G60" s="424"/>
      <c r="H60" s="412"/>
      <c r="I60" s="424"/>
      <c r="J60" s="412"/>
      <c r="K60" s="424"/>
      <c r="L60" s="412"/>
      <c r="M60" s="425"/>
    </row>
    <row r="61" spans="1:13" s="416" customFormat="1" ht="15" customHeight="1" x14ac:dyDescent="0.25">
      <c r="A61" s="426"/>
      <c r="B61" s="427" t="s">
        <v>635</v>
      </c>
      <c r="C61" s="428"/>
      <c r="D61" s="427"/>
      <c r="E61" s="428"/>
      <c r="F61" s="427"/>
      <c r="G61" s="428"/>
      <c r="H61" s="427"/>
      <c r="I61" s="428"/>
      <c r="J61" s="427"/>
      <c r="K61" s="428"/>
      <c r="L61" s="427"/>
      <c r="M61" s="429"/>
    </row>
    <row r="62" spans="1:13" s="416" customFormat="1" ht="15" customHeight="1" x14ac:dyDescent="0.25">
      <c r="A62" s="430" t="s">
        <v>447</v>
      </c>
      <c r="B62" s="412" t="s">
        <v>455</v>
      </c>
      <c r="C62" s="431"/>
      <c r="D62" s="415"/>
      <c r="E62" s="431"/>
      <c r="F62" s="415"/>
      <c r="G62" s="431"/>
      <c r="H62" s="415"/>
      <c r="I62" s="431"/>
      <c r="J62" s="415"/>
      <c r="K62" s="431"/>
      <c r="L62" s="415"/>
      <c r="M62" s="432"/>
    </row>
    <row r="63" spans="1:13" s="416" customFormat="1" ht="15" customHeight="1" x14ac:dyDescent="0.25">
      <c r="A63" s="426"/>
      <c r="B63" s="763" t="s">
        <v>636</v>
      </c>
      <c r="C63" s="763"/>
      <c r="D63" s="763"/>
      <c r="E63" s="763"/>
      <c r="F63" s="763"/>
      <c r="G63" s="763"/>
      <c r="H63" s="763"/>
      <c r="I63" s="763"/>
      <c r="J63" s="763"/>
      <c r="K63" s="763"/>
      <c r="L63" s="763"/>
      <c r="M63" s="764"/>
    </row>
    <row r="64" spans="1:13" s="416" customFormat="1" ht="15" customHeight="1" x14ac:dyDescent="0.25">
      <c r="A64" s="419" t="s">
        <v>448</v>
      </c>
      <c r="B64" s="412" t="s">
        <v>456</v>
      </c>
      <c r="C64" s="424"/>
      <c r="D64" s="412"/>
      <c r="E64" s="424"/>
      <c r="F64" s="412"/>
      <c r="G64" s="424"/>
      <c r="H64" s="412"/>
      <c r="I64" s="424"/>
      <c r="J64" s="412"/>
      <c r="K64" s="424"/>
      <c r="L64" s="412"/>
      <c r="M64" s="425"/>
    </row>
    <row r="65" spans="1:13" s="416" customFormat="1" ht="15" customHeight="1" x14ac:dyDescent="0.25">
      <c r="A65" s="426"/>
      <c r="B65" s="427" t="s">
        <v>637</v>
      </c>
      <c r="C65" s="428"/>
      <c r="D65" s="427"/>
      <c r="E65" s="428"/>
      <c r="F65" s="427"/>
      <c r="G65" s="428"/>
      <c r="H65" s="427"/>
      <c r="I65" s="428"/>
      <c r="J65" s="427"/>
      <c r="K65" s="428"/>
      <c r="L65" s="427"/>
      <c r="M65" s="429"/>
    </row>
    <row r="66" spans="1:13" s="416" customFormat="1" ht="42" customHeight="1" x14ac:dyDescent="0.25">
      <c r="A66" s="765" t="s">
        <v>638</v>
      </c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7"/>
    </row>
    <row r="67" spans="1:13" s="416" customFormat="1" ht="15" customHeight="1" x14ac:dyDescent="0.25">
      <c r="A67" s="419" t="s">
        <v>486</v>
      </c>
      <c r="B67" s="412" t="s">
        <v>461</v>
      </c>
      <c r="C67" s="424"/>
      <c r="D67" s="412"/>
      <c r="E67" s="424"/>
      <c r="F67" s="412"/>
      <c r="G67" s="424"/>
      <c r="H67" s="412"/>
      <c r="I67" s="424"/>
      <c r="J67" s="412"/>
      <c r="K67" s="424"/>
      <c r="L67" s="412"/>
      <c r="M67" s="425"/>
    </row>
    <row r="68" spans="1:13" s="416" customFormat="1" ht="15" customHeight="1" x14ac:dyDescent="0.25">
      <c r="A68" s="426"/>
      <c r="B68" s="427" t="s">
        <v>639</v>
      </c>
      <c r="C68" s="428"/>
      <c r="D68" s="427"/>
      <c r="E68" s="428"/>
      <c r="F68" s="427"/>
      <c r="G68" s="428"/>
      <c r="H68" s="427"/>
      <c r="I68" s="428"/>
      <c r="J68" s="427"/>
      <c r="K68" s="428"/>
      <c r="L68" s="427"/>
      <c r="M68" s="429"/>
    </row>
    <row r="69" spans="1:13" s="416" customFormat="1" ht="15" customHeight="1" x14ac:dyDescent="0.25">
      <c r="A69" s="419" t="s">
        <v>462</v>
      </c>
      <c r="B69" s="412" t="s">
        <v>463</v>
      </c>
      <c r="C69" s="424"/>
      <c r="D69" s="412"/>
      <c r="E69" s="424"/>
      <c r="F69" s="412"/>
      <c r="G69" s="424"/>
      <c r="H69" s="412"/>
      <c r="I69" s="424"/>
      <c r="J69" s="412"/>
      <c r="K69" s="424"/>
      <c r="L69" s="412"/>
      <c r="M69" s="425"/>
    </row>
    <row r="70" spans="1:13" s="416" customFormat="1" ht="15" customHeight="1" x14ac:dyDescent="0.25">
      <c r="A70" s="426"/>
      <c r="B70" s="427" t="s">
        <v>640</v>
      </c>
      <c r="C70" s="428"/>
      <c r="D70" s="427"/>
      <c r="E70" s="428"/>
      <c r="F70" s="427"/>
      <c r="G70" s="428"/>
      <c r="H70" s="427"/>
      <c r="I70" s="428"/>
      <c r="J70" s="427"/>
      <c r="K70" s="428"/>
      <c r="L70" s="427"/>
      <c r="M70" s="429"/>
    </row>
    <row r="71" spans="1:13" s="416" customFormat="1" ht="15" customHeight="1" x14ac:dyDescent="0.25">
      <c r="A71" s="419" t="s">
        <v>464</v>
      </c>
      <c r="B71" s="412" t="s">
        <v>465</v>
      </c>
      <c r="C71" s="424"/>
      <c r="D71" s="412"/>
      <c r="E71" s="424"/>
      <c r="F71" s="412"/>
      <c r="G71" s="424"/>
      <c r="H71" s="412"/>
      <c r="I71" s="424"/>
      <c r="J71" s="412"/>
      <c r="K71" s="424"/>
      <c r="L71" s="412"/>
      <c r="M71" s="425"/>
    </row>
    <row r="72" spans="1:13" s="416" customFormat="1" ht="15" customHeight="1" x14ac:dyDescent="0.25">
      <c r="A72" s="417"/>
      <c r="B72" s="427" t="s">
        <v>641</v>
      </c>
      <c r="C72" s="428"/>
      <c r="D72" s="427"/>
      <c r="E72" s="428"/>
      <c r="F72" s="427"/>
      <c r="G72" s="428"/>
      <c r="H72" s="427"/>
      <c r="I72" s="428"/>
      <c r="J72" s="427"/>
      <c r="K72" s="428"/>
      <c r="L72" s="427"/>
      <c r="M72" s="429"/>
    </row>
    <row r="73" spans="1:13" s="416" customFormat="1" ht="15" customHeight="1" x14ac:dyDescent="0.25">
      <c r="A73" s="419" t="s">
        <v>467</v>
      </c>
      <c r="B73" s="412" t="s">
        <v>466</v>
      </c>
      <c r="C73" s="424"/>
      <c r="D73" s="412"/>
      <c r="E73" s="424"/>
      <c r="F73" s="412"/>
      <c r="G73" s="424"/>
      <c r="H73" s="412"/>
      <c r="I73" s="424"/>
      <c r="J73" s="412"/>
      <c r="K73" s="424"/>
      <c r="L73" s="412"/>
      <c r="M73" s="425"/>
    </row>
    <row r="74" spans="1:13" s="416" customFormat="1" ht="15" customHeight="1" x14ac:dyDescent="0.25">
      <c r="A74" s="417"/>
      <c r="B74" s="427" t="s">
        <v>642</v>
      </c>
      <c r="C74" s="428"/>
      <c r="D74" s="427"/>
      <c r="E74" s="428"/>
      <c r="F74" s="427"/>
      <c r="G74" s="428"/>
      <c r="H74" s="427"/>
      <c r="I74" s="428"/>
      <c r="J74" s="427"/>
      <c r="K74" s="428"/>
      <c r="L74" s="427"/>
      <c r="M74" s="429"/>
    </row>
    <row r="75" spans="1:13" s="416" customFormat="1" ht="15" customHeight="1" x14ac:dyDescent="0.25">
      <c r="A75" s="419" t="s">
        <v>468</v>
      </c>
      <c r="B75" s="412" t="s">
        <v>469</v>
      </c>
      <c r="C75" s="424"/>
      <c r="D75" s="412"/>
      <c r="E75" s="424"/>
      <c r="F75" s="412"/>
      <c r="G75" s="424"/>
      <c r="H75" s="412"/>
      <c r="I75" s="424"/>
      <c r="J75" s="412"/>
      <c r="K75" s="424"/>
      <c r="L75" s="412"/>
      <c r="M75" s="425"/>
    </row>
    <row r="76" spans="1:13" s="416" customFormat="1" ht="15" customHeight="1" x14ac:dyDescent="0.25">
      <c r="A76" s="417"/>
      <c r="B76" s="427" t="s">
        <v>643</v>
      </c>
      <c r="C76" s="428"/>
      <c r="D76" s="427"/>
      <c r="E76" s="428"/>
      <c r="F76" s="427"/>
      <c r="G76" s="428"/>
      <c r="H76" s="427"/>
      <c r="I76" s="428"/>
      <c r="J76" s="427"/>
      <c r="K76" s="428"/>
      <c r="L76" s="427"/>
      <c r="M76" s="429"/>
    </row>
    <row r="77" spans="1:13" s="416" customFormat="1" ht="15" customHeight="1" x14ac:dyDescent="0.25">
      <c r="A77" s="419" t="s">
        <v>470</v>
      </c>
      <c r="B77" s="412" t="s">
        <v>471</v>
      </c>
      <c r="C77" s="424"/>
      <c r="D77" s="412"/>
      <c r="E77" s="424"/>
      <c r="F77" s="412"/>
      <c r="G77" s="424"/>
      <c r="H77" s="412"/>
      <c r="I77" s="424"/>
      <c r="J77" s="412"/>
      <c r="K77" s="424"/>
      <c r="L77" s="412"/>
      <c r="M77" s="425"/>
    </row>
    <row r="78" spans="1:13" s="416" customFormat="1" ht="15" customHeight="1" x14ac:dyDescent="0.25">
      <c r="A78" s="417"/>
      <c r="B78" s="427" t="s">
        <v>644</v>
      </c>
      <c r="C78" s="428"/>
      <c r="D78" s="427"/>
      <c r="E78" s="428"/>
      <c r="F78" s="427"/>
      <c r="G78" s="428"/>
      <c r="H78" s="427"/>
      <c r="I78" s="428"/>
      <c r="J78" s="427"/>
      <c r="K78" s="428"/>
      <c r="L78" s="427"/>
      <c r="M78" s="429"/>
    </row>
    <row r="79" spans="1:13" s="416" customFormat="1" ht="15" customHeight="1" x14ac:dyDescent="0.25">
      <c r="A79" s="419" t="s">
        <v>472</v>
      </c>
      <c r="B79" s="412" t="s">
        <v>473</v>
      </c>
      <c r="C79" s="424"/>
      <c r="D79" s="412"/>
      <c r="E79" s="424"/>
      <c r="F79" s="412"/>
      <c r="G79" s="424"/>
      <c r="H79" s="412"/>
      <c r="I79" s="424"/>
      <c r="J79" s="412"/>
      <c r="K79" s="424"/>
      <c r="L79" s="412"/>
      <c r="M79" s="425"/>
    </row>
    <row r="80" spans="1:13" s="416" customFormat="1" ht="15" customHeight="1" x14ac:dyDescent="0.25">
      <c r="A80" s="417"/>
      <c r="B80" s="427" t="s">
        <v>645</v>
      </c>
      <c r="C80" s="428"/>
      <c r="D80" s="427"/>
      <c r="E80" s="428"/>
      <c r="F80" s="427"/>
      <c r="G80" s="428"/>
      <c r="H80" s="427"/>
      <c r="I80" s="428"/>
      <c r="J80" s="427"/>
      <c r="K80" s="428"/>
      <c r="L80" s="427"/>
      <c r="M80" s="429"/>
    </row>
    <row r="81" spans="1:13" s="416" customFormat="1" ht="15" customHeight="1" x14ac:dyDescent="0.25">
      <c r="A81" s="419" t="s">
        <v>474</v>
      </c>
      <c r="B81" s="412" t="s">
        <v>476</v>
      </c>
      <c r="C81" s="424"/>
      <c r="D81" s="412"/>
      <c r="E81" s="424"/>
      <c r="F81" s="412"/>
      <c r="G81" s="424"/>
      <c r="H81" s="412"/>
      <c r="I81" s="424"/>
      <c r="J81" s="412"/>
      <c r="K81" s="424"/>
      <c r="L81" s="412"/>
      <c r="M81" s="425"/>
    </row>
    <row r="82" spans="1:13" s="416" customFormat="1" ht="15" customHeight="1" x14ac:dyDescent="0.25">
      <c r="A82" s="417"/>
      <c r="B82" s="427" t="s">
        <v>646</v>
      </c>
      <c r="C82" s="428"/>
      <c r="D82" s="427"/>
      <c r="E82" s="428"/>
      <c r="F82" s="427"/>
      <c r="G82" s="428"/>
      <c r="H82" s="427"/>
      <c r="I82" s="428"/>
      <c r="J82" s="427"/>
      <c r="K82" s="428"/>
      <c r="L82" s="427"/>
      <c r="M82" s="429"/>
    </row>
    <row r="83" spans="1:13" s="416" customFormat="1" ht="15" customHeight="1" x14ac:dyDescent="0.25">
      <c r="A83" s="419" t="s">
        <v>475</v>
      </c>
      <c r="B83" s="412" t="s">
        <v>477</v>
      </c>
      <c r="C83" s="424"/>
      <c r="D83" s="412"/>
      <c r="E83" s="424"/>
      <c r="F83" s="412"/>
      <c r="G83" s="424"/>
      <c r="H83" s="412"/>
      <c r="I83" s="424"/>
      <c r="J83" s="412"/>
      <c r="K83" s="424"/>
      <c r="L83" s="412"/>
      <c r="M83" s="425"/>
    </row>
    <row r="84" spans="1:13" s="416" customFormat="1" ht="15" customHeight="1" x14ac:dyDescent="0.25">
      <c r="A84" s="417"/>
      <c r="B84" s="427" t="s">
        <v>647</v>
      </c>
      <c r="C84" s="428"/>
      <c r="D84" s="427"/>
      <c r="E84" s="428"/>
      <c r="F84" s="427"/>
      <c r="G84" s="428"/>
      <c r="H84" s="427"/>
      <c r="I84" s="428"/>
      <c r="J84" s="427"/>
      <c r="K84" s="428"/>
      <c r="L84" s="427"/>
      <c r="M84" s="429"/>
    </row>
    <row r="85" spans="1:13" s="416" customFormat="1" ht="15" customHeight="1" x14ac:dyDescent="0.25">
      <c r="A85" s="419" t="s">
        <v>478</v>
      </c>
      <c r="B85" s="412" t="s">
        <v>479</v>
      </c>
      <c r="C85" s="424"/>
      <c r="D85" s="412"/>
      <c r="E85" s="424"/>
      <c r="F85" s="412"/>
      <c r="G85" s="424"/>
      <c r="H85" s="412"/>
      <c r="I85" s="424"/>
      <c r="J85" s="412"/>
      <c r="K85" s="424"/>
      <c r="L85" s="412"/>
      <c r="M85" s="425"/>
    </row>
    <row r="86" spans="1:13" s="416" customFormat="1" ht="15" customHeight="1" x14ac:dyDescent="0.25">
      <c r="A86" s="417"/>
      <c r="B86" s="427" t="s">
        <v>648</v>
      </c>
      <c r="C86" s="428"/>
      <c r="D86" s="427"/>
      <c r="E86" s="428"/>
      <c r="F86" s="427"/>
      <c r="G86" s="428"/>
      <c r="H86" s="427"/>
      <c r="I86" s="428"/>
      <c r="J86" s="427"/>
      <c r="K86" s="428"/>
      <c r="L86" s="427"/>
      <c r="M86" s="429"/>
    </row>
    <row r="87" spans="1:13" s="416" customFormat="1" ht="15" customHeight="1" x14ac:dyDescent="0.25">
      <c r="A87" s="419" t="s">
        <v>480</v>
      </c>
      <c r="B87" s="412" t="s">
        <v>481</v>
      </c>
      <c r="C87" s="424"/>
      <c r="D87" s="412"/>
      <c r="E87" s="424"/>
      <c r="F87" s="412"/>
      <c r="G87" s="424"/>
      <c r="H87" s="412"/>
      <c r="I87" s="424"/>
      <c r="J87" s="412"/>
      <c r="K87" s="424"/>
      <c r="L87" s="412"/>
      <c r="M87" s="425"/>
    </row>
    <row r="88" spans="1:13" s="416" customFormat="1" ht="15" customHeight="1" x14ac:dyDescent="0.25">
      <c r="A88" s="417"/>
      <c r="B88" s="427" t="s">
        <v>649</v>
      </c>
      <c r="C88" s="428"/>
      <c r="D88" s="427"/>
      <c r="E88" s="428"/>
      <c r="F88" s="427"/>
      <c r="G88" s="428"/>
      <c r="H88" s="427"/>
      <c r="I88" s="428"/>
      <c r="J88" s="427"/>
      <c r="K88" s="428"/>
      <c r="L88" s="427"/>
      <c r="M88" s="429"/>
    </row>
    <row r="89" spans="1:13" s="416" customFormat="1" ht="15" customHeight="1" x14ac:dyDescent="0.25">
      <c r="A89" s="419" t="s">
        <v>482</v>
      </c>
      <c r="B89" s="412" t="s">
        <v>483</v>
      </c>
      <c r="C89" s="424"/>
      <c r="D89" s="412"/>
      <c r="E89" s="424"/>
      <c r="F89" s="412"/>
      <c r="G89" s="424"/>
      <c r="H89" s="412"/>
      <c r="I89" s="424"/>
      <c r="J89" s="412"/>
      <c r="K89" s="424"/>
      <c r="L89" s="412"/>
      <c r="M89" s="425"/>
    </row>
    <row r="90" spans="1:13" s="416" customFormat="1" ht="15" customHeight="1" x14ac:dyDescent="0.25">
      <c r="A90" s="417"/>
      <c r="B90" s="427" t="s">
        <v>650</v>
      </c>
      <c r="C90" s="428"/>
      <c r="D90" s="427"/>
      <c r="E90" s="428"/>
      <c r="F90" s="427"/>
      <c r="G90" s="428"/>
      <c r="H90" s="427"/>
      <c r="I90" s="428"/>
      <c r="J90" s="427"/>
      <c r="K90" s="428"/>
      <c r="L90" s="427"/>
      <c r="M90" s="429"/>
    </row>
    <row r="91" spans="1:13" s="416" customFormat="1" ht="15" customHeight="1" x14ac:dyDescent="0.25">
      <c r="A91" s="419" t="s">
        <v>484</v>
      </c>
      <c r="B91" s="412" t="s">
        <v>485</v>
      </c>
      <c r="C91" s="424"/>
      <c r="D91" s="412"/>
      <c r="E91" s="424"/>
      <c r="F91" s="412"/>
      <c r="G91" s="424"/>
      <c r="H91" s="412"/>
      <c r="I91" s="424"/>
      <c r="J91" s="412"/>
      <c r="K91" s="424"/>
      <c r="L91" s="412"/>
      <c r="M91" s="425"/>
    </row>
    <row r="92" spans="1:13" s="416" customFormat="1" ht="15" customHeight="1" x14ac:dyDescent="0.25">
      <c r="A92" s="418"/>
      <c r="B92" s="427" t="s">
        <v>651</v>
      </c>
      <c r="C92" s="428"/>
      <c r="D92" s="427"/>
      <c r="E92" s="428"/>
      <c r="F92" s="427"/>
      <c r="G92" s="428"/>
      <c r="H92" s="427"/>
      <c r="I92" s="428"/>
      <c r="J92" s="427"/>
      <c r="K92" s="428"/>
      <c r="L92" s="427"/>
      <c r="M92" s="429"/>
    </row>
  </sheetData>
  <mergeCells count="6">
    <mergeCell ref="B63:M63"/>
    <mergeCell ref="A66:M66"/>
    <mergeCell ref="A39:M39"/>
    <mergeCell ref="A8:M10"/>
    <mergeCell ref="A1:M5"/>
    <mergeCell ref="A6:M7"/>
  </mergeCells>
  <phoneticPr fontId="7" type="noConversion"/>
  <hyperlinks>
    <hyperlink ref="B15" location="Item 2'!A1" display="Item 2"/>
    <hyperlink ref="C15" location="Item 2'!A1" display="Item 2"/>
    <hyperlink ref="B11" location="'Cuadro 1'!A1" display="Cuadro 1. "/>
    <hyperlink ref="B13:M13" location="'Tabla 2'!A1" display="Tabla 2. "/>
    <hyperlink ref="B15:C15" location="'Cuadro 3'!A1" display="Cuadro 3."/>
    <hyperlink ref="B17" location="'Cuadro 4'!A1" display="Cuadro 4. "/>
    <hyperlink ref="B19" location="'Cuadro 5'!A1" display="Cuadro 5. "/>
    <hyperlink ref="B21:C21" location="'Tabla 6'!A1" display="Tabla 6."/>
    <hyperlink ref="B23:C23" location="'Tabla 7'!A1" display="Tabla 7. "/>
    <hyperlink ref="B25:C25" location="'Tabla 8'!A1" display="Tabla 8. "/>
    <hyperlink ref="B27" location="'Cuadro 9'!A1" display="Cuadro 9."/>
    <hyperlink ref="B29" location="'Cuadro 10'!A1" display="Cuadro 10."/>
    <hyperlink ref="B31" location="'Cuadro 11'!A1" display="Cuadro 11. "/>
    <hyperlink ref="B33" location="'Cuadro 12'!A1" display="Cuadro 12. "/>
    <hyperlink ref="B13" location="'Cuadro 2'!A1" display="Cuadro 2. "/>
    <hyperlink ref="B21" location="'Cuadro 6'!A1" display="Cuadro 6."/>
    <hyperlink ref="B23" location="'Cuadro 7'!A1" display="Cuadro 7. "/>
    <hyperlink ref="B25" location="'Cuadro 8'!A1" display="Cuadro 8. "/>
    <hyperlink ref="B35" location="'Cuadro 13'!A1" display="Cuadro 13. "/>
    <hyperlink ref="B37" location="'Cuadro 14'!A1" display="Cuadro 14."/>
    <hyperlink ref="B40" location="'Cuadro 15'!A1" display="Cuadro 15. "/>
    <hyperlink ref="B42" location="'Cuadro 16'!A1" display="Cuadro 16."/>
    <hyperlink ref="B44" location="'Cuadro 17'!A1" display="Cuadro 17."/>
    <hyperlink ref="B46" location="'Cuadro 18'!A1" display="Cuadro 18. "/>
    <hyperlink ref="B48" location="'Cuadro 19'!A1" display="Cuadro 19."/>
    <hyperlink ref="B50" location="'Cuadro 20'!A1" display="Cuadro 20."/>
    <hyperlink ref="B52" location="'Cuadro 21'!A1" display="Cuadro 21."/>
    <hyperlink ref="B54" location="'Cuadro 22'!A1" display="Cuadro 22."/>
    <hyperlink ref="B56" location="'Cuadro 23'!A1" display="Cuadro 23."/>
    <hyperlink ref="B58" location="'Cuadro 24'!A1" display="Cuadro 24. "/>
    <hyperlink ref="B60" location="'Cuadro 25'!A1" display="Cuadro 25. "/>
    <hyperlink ref="B62" location="'Cuadro 26'!A1" display="Cuadro 26. "/>
    <hyperlink ref="B64" location="'Cuadro 27'!A1" display="Cuadro 27."/>
    <hyperlink ref="B67" location="'Cuadro 28'!A1" display="Cuadro 28."/>
    <hyperlink ref="B69" location="'Cuadro 29'!A1" display="Cuadro 29."/>
    <hyperlink ref="B71" location="'Cuadro 30'!A1" display="Cuadro 30."/>
    <hyperlink ref="B73" location="'Cuadro 31'!A1" display="Cuadro 31."/>
    <hyperlink ref="B75" location="'Cuadro 32'!A1" display="Cuadro 32."/>
    <hyperlink ref="B77" location="'Cuadro 33'!A1" display="Cuadro 33."/>
    <hyperlink ref="B79" location="'Cuadro 34'!A1" display="Cuadro 34."/>
    <hyperlink ref="B81" location="'Cuadro 35'!A1" display="Cuadro 35."/>
    <hyperlink ref="B83" location="'Cuadro 36'!A1" display="Cuadro 36"/>
    <hyperlink ref="B85" location="'Cuadro 37'!A1" display="Cuadro 37"/>
    <hyperlink ref="B87" location="'Cuadro 38'!A1" display="Cuadro 38"/>
    <hyperlink ref="B89" location="'Cuadro 39'!A1" display="Cuadro 39"/>
    <hyperlink ref="B91" location="'Cuadro 40'!A1" display="Cuadro 40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31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8.140625" customWidth="1"/>
    <col min="2" max="2" width="18.42578125" customWidth="1"/>
    <col min="3" max="3" width="19.42578125" customWidth="1"/>
    <col min="4" max="16" width="12.7109375" customWidth="1"/>
  </cols>
  <sheetData>
    <row r="1" spans="1:16" s="3" customFormat="1" ht="12" x14ac:dyDescent="0.2">
      <c r="A1" s="808"/>
      <c r="B1" s="808"/>
      <c r="C1" s="808"/>
      <c r="D1" s="808"/>
      <c r="E1" s="808"/>
    </row>
    <row r="2" spans="1:16" s="3" customFormat="1" ht="12" x14ac:dyDescent="0.2">
      <c r="A2" s="808"/>
      <c r="B2" s="808"/>
      <c r="C2" s="808"/>
      <c r="D2" s="808"/>
      <c r="E2" s="808"/>
    </row>
    <row r="3" spans="1:16" s="3" customFormat="1" ht="56.1" customHeight="1" x14ac:dyDescent="0.2">
      <c r="A3" s="808"/>
      <c r="B3" s="808"/>
      <c r="C3" s="808"/>
      <c r="D3" s="808"/>
      <c r="E3" s="808"/>
    </row>
    <row r="4" spans="1:16" s="3" customFormat="1" ht="12" customHeight="1" x14ac:dyDescent="0.2">
      <c r="A4" s="798" t="s">
        <v>550</v>
      </c>
      <c r="B4" s="798"/>
      <c r="C4" s="798"/>
      <c r="D4" s="798"/>
      <c r="E4" s="798"/>
    </row>
    <row r="5" spans="1:16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16" s="3" customFormat="1" ht="12" x14ac:dyDescent="0.2">
      <c r="A6" s="1"/>
      <c r="B6" s="1"/>
      <c r="C6" s="1"/>
      <c r="D6" s="1"/>
    </row>
    <row r="7" spans="1:16" s="3" customFormat="1" ht="26.25" customHeight="1" x14ac:dyDescent="0.2">
      <c r="A7" s="803" t="s">
        <v>580</v>
      </c>
      <c r="B7" s="801"/>
      <c r="C7" s="801"/>
      <c r="D7" s="801"/>
      <c r="E7" s="801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s="3" customFormat="1" ht="12.75" customHeight="1" x14ac:dyDescent="0.2">
      <c r="A8" s="129"/>
      <c r="B8" s="129"/>
      <c r="C8" s="129"/>
      <c r="D8" s="129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s="17" customFormat="1" ht="12.75" customHeight="1" x14ac:dyDescent="0.2">
      <c r="A9" s="830" t="s">
        <v>7</v>
      </c>
      <c r="B9" s="831"/>
      <c r="C9" s="831"/>
      <c r="D9" s="831"/>
      <c r="E9" s="831"/>
    </row>
    <row r="10" spans="1:16" s="17" customFormat="1" ht="15" customHeight="1" x14ac:dyDescent="0.2">
      <c r="A10" s="859" t="s">
        <v>128</v>
      </c>
      <c r="B10" s="861" t="s">
        <v>70</v>
      </c>
      <c r="C10" s="861" t="s">
        <v>135</v>
      </c>
      <c r="D10" s="806" t="s">
        <v>133</v>
      </c>
      <c r="E10" s="806"/>
      <c r="F10" s="806"/>
      <c r="G10" s="806"/>
      <c r="H10" s="806"/>
      <c r="I10" s="806"/>
      <c r="J10" s="806"/>
      <c r="K10" s="806"/>
      <c r="L10" s="806"/>
      <c r="M10" s="806"/>
      <c r="N10" s="806"/>
      <c r="O10" s="806"/>
      <c r="P10" s="807"/>
    </row>
    <row r="11" spans="1:16" s="17" customFormat="1" ht="12.75" customHeight="1" x14ac:dyDescent="0.2">
      <c r="A11" s="865"/>
      <c r="B11" s="866"/>
      <c r="C11" s="866"/>
      <c r="D11" s="195" t="s">
        <v>43</v>
      </c>
      <c r="E11" s="195" t="s">
        <v>44</v>
      </c>
      <c r="F11" s="195" t="s">
        <v>45</v>
      </c>
      <c r="G11" s="195" t="s">
        <v>46</v>
      </c>
      <c r="H11" s="195" t="s">
        <v>47</v>
      </c>
      <c r="I11" s="195" t="s">
        <v>48</v>
      </c>
      <c r="J11" s="195" t="s">
        <v>49</v>
      </c>
      <c r="K11" s="195" t="s">
        <v>50</v>
      </c>
      <c r="L11" s="195" t="s">
        <v>51</v>
      </c>
      <c r="M11" s="195" t="s">
        <v>52</v>
      </c>
      <c r="N11" s="195" t="s">
        <v>53</v>
      </c>
      <c r="O11" s="195" t="s">
        <v>54</v>
      </c>
      <c r="P11" s="196" t="s">
        <v>5</v>
      </c>
    </row>
    <row r="12" spans="1:16" s="17" customFormat="1" ht="12.75" customHeight="1" x14ac:dyDescent="0.2">
      <c r="A12" s="813" t="s">
        <v>77</v>
      </c>
      <c r="B12" s="863" t="s">
        <v>71</v>
      </c>
      <c r="C12" s="400" t="s">
        <v>3</v>
      </c>
      <c r="D12" s="121">
        <v>29716</v>
      </c>
      <c r="E12" s="121">
        <v>20126</v>
      </c>
      <c r="F12" s="121">
        <v>25244</v>
      </c>
      <c r="G12" s="121">
        <v>21717</v>
      </c>
      <c r="H12" s="121">
        <v>21127</v>
      </c>
      <c r="I12" s="121">
        <v>27054</v>
      </c>
      <c r="J12" s="121">
        <v>29921</v>
      </c>
      <c r="K12" s="121">
        <v>30165</v>
      </c>
      <c r="L12" s="121">
        <v>24903</v>
      </c>
      <c r="M12" s="121">
        <v>22981</v>
      </c>
      <c r="N12" s="121">
        <v>22231</v>
      </c>
      <c r="O12" s="121">
        <v>27663</v>
      </c>
      <c r="P12" s="122">
        <v>302848</v>
      </c>
    </row>
    <row r="13" spans="1:16" s="17" customFormat="1" ht="12.75" customHeight="1" x14ac:dyDescent="0.2">
      <c r="A13" s="809"/>
      <c r="B13" s="857"/>
      <c r="C13" s="396" t="s">
        <v>4</v>
      </c>
      <c r="D13" s="124">
        <v>24092</v>
      </c>
      <c r="E13" s="124">
        <v>17665</v>
      </c>
      <c r="F13" s="124">
        <v>19791</v>
      </c>
      <c r="G13" s="124">
        <v>20958</v>
      </c>
      <c r="H13" s="124">
        <v>20382</v>
      </c>
      <c r="I13" s="124">
        <v>25552</v>
      </c>
      <c r="J13" s="124">
        <v>32415</v>
      </c>
      <c r="K13" s="124">
        <v>29256</v>
      </c>
      <c r="L13" s="124">
        <v>22727</v>
      </c>
      <c r="M13" s="124">
        <v>23266</v>
      </c>
      <c r="N13" s="124">
        <v>24477</v>
      </c>
      <c r="O13" s="124">
        <v>33500</v>
      </c>
      <c r="P13" s="125">
        <v>294081</v>
      </c>
    </row>
    <row r="14" spans="1:16" s="17" customFormat="1" ht="12.75" customHeight="1" x14ac:dyDescent="0.2">
      <c r="A14" s="812"/>
      <c r="B14" s="858"/>
      <c r="C14" s="398" t="s">
        <v>19</v>
      </c>
      <c r="D14" s="140">
        <v>53808</v>
      </c>
      <c r="E14" s="140">
        <v>37791</v>
      </c>
      <c r="F14" s="140">
        <v>45035</v>
      </c>
      <c r="G14" s="140">
        <v>42675</v>
      </c>
      <c r="H14" s="140">
        <v>41509</v>
      </c>
      <c r="I14" s="140">
        <v>52606</v>
      </c>
      <c r="J14" s="140">
        <v>62336</v>
      </c>
      <c r="K14" s="140">
        <v>59421</v>
      </c>
      <c r="L14" s="140">
        <v>47630</v>
      </c>
      <c r="M14" s="140">
        <v>46247</v>
      </c>
      <c r="N14" s="140">
        <v>46708</v>
      </c>
      <c r="O14" s="140">
        <v>61163</v>
      </c>
      <c r="P14" s="141">
        <v>596929</v>
      </c>
    </row>
    <row r="15" spans="1:16" s="17" customFormat="1" ht="12.75" customHeight="1" x14ac:dyDescent="0.2">
      <c r="A15" s="857" t="s">
        <v>78</v>
      </c>
      <c r="B15" s="857" t="s">
        <v>71</v>
      </c>
      <c r="C15" s="396" t="s">
        <v>3</v>
      </c>
      <c r="D15" s="124">
        <v>0</v>
      </c>
      <c r="E15" s="124">
        <v>0</v>
      </c>
      <c r="F15" s="124">
        <v>0</v>
      </c>
      <c r="G15" s="124">
        <v>24</v>
      </c>
      <c r="H15" s="124">
        <v>5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1</v>
      </c>
      <c r="P15" s="124">
        <v>30</v>
      </c>
    </row>
    <row r="16" spans="1:16" s="17" customFormat="1" ht="12.75" customHeight="1" x14ac:dyDescent="0.2">
      <c r="A16" s="857"/>
      <c r="B16" s="857"/>
      <c r="C16" s="396" t="s">
        <v>4</v>
      </c>
      <c r="D16" s="124">
        <v>0</v>
      </c>
      <c r="E16" s="124">
        <v>0</v>
      </c>
      <c r="F16" s="124">
        <v>0</v>
      </c>
      <c r="G16" s="124">
        <v>21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21</v>
      </c>
    </row>
    <row r="17" spans="1:16" s="17" customFormat="1" ht="12.75" customHeight="1" x14ac:dyDescent="0.2">
      <c r="A17" s="857"/>
      <c r="B17" s="857"/>
      <c r="C17" s="396" t="s">
        <v>19</v>
      </c>
      <c r="D17" s="124">
        <v>0</v>
      </c>
      <c r="E17" s="124">
        <v>0</v>
      </c>
      <c r="F17" s="124">
        <v>0</v>
      </c>
      <c r="G17" s="124">
        <v>45</v>
      </c>
      <c r="H17" s="124">
        <v>5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1</v>
      </c>
      <c r="P17" s="124">
        <v>51</v>
      </c>
    </row>
    <row r="18" spans="1:16" s="17" customFormat="1" ht="12.75" customHeight="1" x14ac:dyDescent="0.2">
      <c r="A18" s="811" t="s">
        <v>79</v>
      </c>
      <c r="B18" s="856" t="s">
        <v>71</v>
      </c>
      <c r="C18" s="397" t="s">
        <v>3</v>
      </c>
      <c r="D18" s="110">
        <v>1090</v>
      </c>
      <c r="E18" s="110">
        <v>1063</v>
      </c>
      <c r="F18" s="110">
        <v>673</v>
      </c>
      <c r="G18" s="110">
        <v>694</v>
      </c>
      <c r="H18" s="110">
        <v>755</v>
      </c>
      <c r="I18" s="110">
        <v>852</v>
      </c>
      <c r="J18" s="110">
        <v>850</v>
      </c>
      <c r="K18" s="110">
        <v>869</v>
      </c>
      <c r="L18" s="110">
        <v>698</v>
      </c>
      <c r="M18" s="110">
        <v>820</v>
      </c>
      <c r="N18" s="110">
        <v>856</v>
      </c>
      <c r="O18" s="110">
        <v>768</v>
      </c>
      <c r="P18" s="134">
        <v>9988</v>
      </c>
    </row>
    <row r="19" spans="1:16" s="17" customFormat="1" ht="12.75" customHeight="1" x14ac:dyDescent="0.2">
      <c r="A19" s="809"/>
      <c r="B19" s="857"/>
      <c r="C19" s="396" t="s">
        <v>4</v>
      </c>
      <c r="D19" s="124">
        <v>943</v>
      </c>
      <c r="E19" s="124">
        <v>858</v>
      </c>
      <c r="F19" s="124">
        <v>736</v>
      </c>
      <c r="G19" s="124">
        <v>657</v>
      </c>
      <c r="H19" s="124">
        <v>645</v>
      </c>
      <c r="I19" s="124">
        <v>756</v>
      </c>
      <c r="J19" s="124">
        <v>900</v>
      </c>
      <c r="K19" s="124">
        <v>689</v>
      </c>
      <c r="L19" s="124">
        <v>767</v>
      </c>
      <c r="M19" s="124">
        <v>658</v>
      </c>
      <c r="N19" s="124">
        <v>763</v>
      </c>
      <c r="O19" s="124">
        <v>626</v>
      </c>
      <c r="P19" s="125">
        <v>8998</v>
      </c>
    </row>
    <row r="20" spans="1:16" s="17" customFormat="1" ht="12.75" customHeight="1" x14ac:dyDescent="0.2">
      <c r="A20" s="809"/>
      <c r="B20" s="857"/>
      <c r="C20" s="396" t="s">
        <v>19</v>
      </c>
      <c r="D20" s="124">
        <v>2033</v>
      </c>
      <c r="E20" s="124">
        <v>1921</v>
      </c>
      <c r="F20" s="124">
        <v>1409</v>
      </c>
      <c r="G20" s="124">
        <v>1351</v>
      </c>
      <c r="H20" s="124">
        <v>1400</v>
      </c>
      <c r="I20" s="124">
        <v>1608</v>
      </c>
      <c r="J20" s="124">
        <v>1750</v>
      </c>
      <c r="K20" s="124">
        <v>1558</v>
      </c>
      <c r="L20" s="124">
        <v>1465</v>
      </c>
      <c r="M20" s="124">
        <v>1478</v>
      </c>
      <c r="N20" s="124">
        <v>1619</v>
      </c>
      <c r="O20" s="124">
        <v>1394</v>
      </c>
      <c r="P20" s="125">
        <v>18986</v>
      </c>
    </row>
    <row r="21" spans="1:16" s="17" customFormat="1" ht="12.75" customHeight="1" x14ac:dyDescent="0.2">
      <c r="A21" s="811" t="s">
        <v>80</v>
      </c>
      <c r="B21" s="856" t="s">
        <v>71</v>
      </c>
      <c r="C21" s="397" t="s">
        <v>3</v>
      </c>
      <c r="D21" s="110">
        <v>474</v>
      </c>
      <c r="E21" s="110">
        <v>249</v>
      </c>
      <c r="F21" s="110">
        <v>199</v>
      </c>
      <c r="G21" s="110">
        <v>184</v>
      </c>
      <c r="H21" s="110">
        <v>236</v>
      </c>
      <c r="I21" s="110">
        <v>197</v>
      </c>
      <c r="J21" s="110">
        <v>309</v>
      </c>
      <c r="K21" s="110">
        <v>384</v>
      </c>
      <c r="L21" s="110">
        <v>156</v>
      </c>
      <c r="M21" s="110">
        <v>192</v>
      </c>
      <c r="N21" s="110">
        <v>136</v>
      </c>
      <c r="O21" s="110">
        <v>232</v>
      </c>
      <c r="P21" s="134">
        <v>2948</v>
      </c>
    </row>
    <row r="22" spans="1:16" s="17" customFormat="1" ht="12.75" customHeight="1" x14ac:dyDescent="0.2">
      <c r="A22" s="809"/>
      <c r="B22" s="857"/>
      <c r="C22" s="396" t="s">
        <v>4</v>
      </c>
      <c r="D22" s="124">
        <v>307</v>
      </c>
      <c r="E22" s="124">
        <v>243</v>
      </c>
      <c r="F22" s="124">
        <v>180</v>
      </c>
      <c r="G22" s="124">
        <v>236</v>
      </c>
      <c r="H22" s="124">
        <v>206</v>
      </c>
      <c r="I22" s="124">
        <v>206</v>
      </c>
      <c r="J22" s="124">
        <v>479</v>
      </c>
      <c r="K22" s="124">
        <v>200</v>
      </c>
      <c r="L22" s="124">
        <v>156</v>
      </c>
      <c r="M22" s="124">
        <v>158</v>
      </c>
      <c r="N22" s="124">
        <v>158</v>
      </c>
      <c r="O22" s="124">
        <v>317</v>
      </c>
      <c r="P22" s="125">
        <v>2846</v>
      </c>
    </row>
    <row r="23" spans="1:16" s="17" customFormat="1" ht="12.75" customHeight="1" x14ac:dyDescent="0.2">
      <c r="A23" s="809"/>
      <c r="B23" s="857"/>
      <c r="C23" s="396" t="s">
        <v>19</v>
      </c>
      <c r="D23" s="124">
        <v>781</v>
      </c>
      <c r="E23" s="124">
        <v>492</v>
      </c>
      <c r="F23" s="124">
        <v>379</v>
      </c>
      <c r="G23" s="124">
        <v>420</v>
      </c>
      <c r="H23" s="124">
        <v>442</v>
      </c>
      <c r="I23" s="124">
        <v>403</v>
      </c>
      <c r="J23" s="124">
        <v>788</v>
      </c>
      <c r="K23" s="124">
        <v>584</v>
      </c>
      <c r="L23" s="124">
        <v>312</v>
      </c>
      <c r="M23" s="124">
        <v>350</v>
      </c>
      <c r="N23" s="124">
        <v>294</v>
      </c>
      <c r="O23" s="124">
        <v>549</v>
      </c>
      <c r="P23" s="125">
        <v>5794</v>
      </c>
    </row>
    <row r="24" spans="1:16" s="17" customFormat="1" ht="12.75" customHeight="1" x14ac:dyDescent="0.2">
      <c r="A24" s="811" t="s">
        <v>81</v>
      </c>
      <c r="B24" s="856" t="s">
        <v>71</v>
      </c>
      <c r="C24" s="397" t="s">
        <v>3</v>
      </c>
      <c r="D24" s="110">
        <v>0</v>
      </c>
      <c r="E24" s="110">
        <v>1</v>
      </c>
      <c r="F24" s="110">
        <v>0</v>
      </c>
      <c r="G24" s="110">
        <v>0</v>
      </c>
      <c r="H24" s="110">
        <v>8</v>
      </c>
      <c r="I24" s="110">
        <v>0</v>
      </c>
      <c r="J24" s="110">
        <v>0</v>
      </c>
      <c r="K24" s="110">
        <v>0</v>
      </c>
      <c r="L24" s="110">
        <v>0</v>
      </c>
      <c r="M24" s="110">
        <v>28</v>
      </c>
      <c r="N24" s="110">
        <v>0</v>
      </c>
      <c r="O24" s="110">
        <v>0</v>
      </c>
      <c r="P24" s="134">
        <v>37</v>
      </c>
    </row>
    <row r="25" spans="1:16" s="17" customFormat="1" ht="12.75" customHeight="1" x14ac:dyDescent="0.2">
      <c r="A25" s="809"/>
      <c r="B25" s="857"/>
      <c r="C25" s="396" t="s">
        <v>4</v>
      </c>
      <c r="D25" s="124">
        <v>0</v>
      </c>
      <c r="E25" s="124">
        <v>0</v>
      </c>
      <c r="F25" s="124">
        <v>0</v>
      </c>
      <c r="G25" s="124">
        <v>0</v>
      </c>
      <c r="H25" s="124">
        <v>9</v>
      </c>
      <c r="I25" s="124">
        <v>0</v>
      </c>
      <c r="J25" s="124">
        <v>0</v>
      </c>
      <c r="K25" s="124">
        <v>0</v>
      </c>
      <c r="L25" s="124">
        <v>0</v>
      </c>
      <c r="M25" s="124">
        <v>20</v>
      </c>
      <c r="N25" s="124">
        <v>0</v>
      </c>
      <c r="O25" s="124">
        <v>0</v>
      </c>
      <c r="P25" s="125">
        <v>29</v>
      </c>
    </row>
    <row r="26" spans="1:16" s="17" customFormat="1" ht="12.75" customHeight="1" x14ac:dyDescent="0.2">
      <c r="A26" s="812"/>
      <c r="B26" s="858"/>
      <c r="C26" s="398" t="s">
        <v>19</v>
      </c>
      <c r="D26" s="140">
        <v>0</v>
      </c>
      <c r="E26" s="140">
        <v>1</v>
      </c>
      <c r="F26" s="140">
        <v>0</v>
      </c>
      <c r="G26" s="140">
        <v>0</v>
      </c>
      <c r="H26" s="140">
        <v>17</v>
      </c>
      <c r="I26" s="140">
        <v>0</v>
      </c>
      <c r="J26" s="140">
        <v>0</v>
      </c>
      <c r="K26" s="140">
        <v>0</v>
      </c>
      <c r="L26" s="140">
        <v>0</v>
      </c>
      <c r="M26" s="140">
        <v>48</v>
      </c>
      <c r="N26" s="140">
        <v>0</v>
      </c>
      <c r="O26" s="140">
        <v>0</v>
      </c>
      <c r="P26" s="141">
        <v>66</v>
      </c>
    </row>
    <row r="27" spans="1:16" s="17" customFormat="1" ht="12.75" customHeight="1" x14ac:dyDescent="0.2">
      <c r="A27" s="809" t="s">
        <v>82</v>
      </c>
      <c r="B27" s="857" t="s">
        <v>71</v>
      </c>
      <c r="C27" s="396" t="s">
        <v>3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2</v>
      </c>
      <c r="N27" s="124">
        <v>0</v>
      </c>
      <c r="O27" s="124">
        <v>0</v>
      </c>
      <c r="P27" s="125">
        <v>2</v>
      </c>
    </row>
    <row r="28" spans="1:16" s="17" customFormat="1" ht="12.75" customHeight="1" x14ac:dyDescent="0.2">
      <c r="A28" s="809"/>
      <c r="B28" s="857"/>
      <c r="C28" s="396" t="s">
        <v>4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5">
        <v>0</v>
      </c>
    </row>
    <row r="29" spans="1:16" s="17" customFormat="1" ht="12.75" customHeight="1" x14ac:dyDescent="0.2">
      <c r="A29" s="809"/>
      <c r="B29" s="857"/>
      <c r="C29" s="396" t="s">
        <v>19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0</v>
      </c>
      <c r="M29" s="124">
        <v>2</v>
      </c>
      <c r="N29" s="124">
        <v>0</v>
      </c>
      <c r="O29" s="124">
        <v>0</v>
      </c>
      <c r="P29" s="125">
        <v>2</v>
      </c>
    </row>
    <row r="30" spans="1:16" s="17" customFormat="1" ht="12.75" customHeight="1" x14ac:dyDescent="0.2">
      <c r="A30" s="811" t="s">
        <v>83</v>
      </c>
      <c r="B30" s="856" t="s">
        <v>71</v>
      </c>
      <c r="C30" s="397" t="s">
        <v>3</v>
      </c>
      <c r="D30" s="110">
        <v>1483</v>
      </c>
      <c r="E30" s="110">
        <v>677</v>
      </c>
      <c r="F30" s="110">
        <v>616</v>
      </c>
      <c r="G30" s="110">
        <v>549</v>
      </c>
      <c r="H30" s="110">
        <v>506</v>
      </c>
      <c r="I30" s="110">
        <v>744</v>
      </c>
      <c r="J30" s="110">
        <v>589</v>
      </c>
      <c r="K30" s="110">
        <v>308</v>
      </c>
      <c r="L30" s="110">
        <v>612</v>
      </c>
      <c r="M30" s="110">
        <v>871</v>
      </c>
      <c r="N30" s="110">
        <v>576</v>
      </c>
      <c r="O30" s="110">
        <v>857</v>
      </c>
      <c r="P30" s="134">
        <v>8388</v>
      </c>
    </row>
    <row r="31" spans="1:16" s="17" customFormat="1" ht="12.75" customHeight="1" x14ac:dyDescent="0.2">
      <c r="A31" s="809"/>
      <c r="B31" s="857"/>
      <c r="C31" s="396" t="s">
        <v>4</v>
      </c>
      <c r="D31" s="124">
        <v>1319</v>
      </c>
      <c r="E31" s="124">
        <v>830</v>
      </c>
      <c r="F31" s="124">
        <v>576</v>
      </c>
      <c r="G31" s="124">
        <v>689</v>
      </c>
      <c r="H31" s="124">
        <v>498</v>
      </c>
      <c r="I31" s="124">
        <v>660</v>
      </c>
      <c r="J31" s="124">
        <v>845</v>
      </c>
      <c r="K31" s="124">
        <v>264</v>
      </c>
      <c r="L31" s="124">
        <v>660</v>
      </c>
      <c r="M31" s="124">
        <v>862</v>
      </c>
      <c r="N31" s="124">
        <v>581</v>
      </c>
      <c r="O31" s="124">
        <v>1007</v>
      </c>
      <c r="P31" s="125">
        <v>8791</v>
      </c>
    </row>
    <row r="32" spans="1:16" s="17" customFormat="1" ht="12.75" customHeight="1" x14ac:dyDescent="0.2">
      <c r="A32" s="812"/>
      <c r="B32" s="858"/>
      <c r="C32" s="398" t="s">
        <v>19</v>
      </c>
      <c r="D32" s="140">
        <v>2802</v>
      </c>
      <c r="E32" s="140">
        <v>1507</v>
      </c>
      <c r="F32" s="140">
        <v>1192</v>
      </c>
      <c r="G32" s="140">
        <v>1238</v>
      </c>
      <c r="H32" s="140">
        <v>1004</v>
      </c>
      <c r="I32" s="140">
        <v>1404</v>
      </c>
      <c r="J32" s="140">
        <v>1434</v>
      </c>
      <c r="K32" s="140">
        <v>572</v>
      </c>
      <c r="L32" s="140">
        <v>1272</v>
      </c>
      <c r="M32" s="140">
        <v>1733</v>
      </c>
      <c r="N32" s="140">
        <v>1157</v>
      </c>
      <c r="O32" s="140">
        <v>1864</v>
      </c>
      <c r="P32" s="141">
        <v>17179</v>
      </c>
    </row>
    <row r="33" spans="1:16" s="17" customFormat="1" ht="12.75" customHeight="1" x14ac:dyDescent="0.2">
      <c r="A33" s="809" t="s">
        <v>84</v>
      </c>
      <c r="B33" s="857" t="s">
        <v>71</v>
      </c>
      <c r="C33" s="396" t="s">
        <v>3</v>
      </c>
      <c r="D33" s="124">
        <v>267565</v>
      </c>
      <c r="E33" s="124">
        <v>210685</v>
      </c>
      <c r="F33" s="124">
        <v>248454</v>
      </c>
      <c r="G33" s="124">
        <v>226928</v>
      </c>
      <c r="H33" s="124">
        <v>222393</v>
      </c>
      <c r="I33" s="124">
        <v>267325</v>
      </c>
      <c r="J33" s="124">
        <v>254086</v>
      </c>
      <c r="K33" s="124">
        <v>261652</v>
      </c>
      <c r="L33" s="124">
        <v>245342</v>
      </c>
      <c r="M33" s="124">
        <v>246279</v>
      </c>
      <c r="N33" s="124">
        <v>240848</v>
      </c>
      <c r="O33" s="124">
        <v>269176</v>
      </c>
      <c r="P33" s="125">
        <v>2960733</v>
      </c>
    </row>
    <row r="34" spans="1:16" s="17" customFormat="1" ht="12.75" customHeight="1" x14ac:dyDescent="0.2">
      <c r="A34" s="809"/>
      <c r="B34" s="857"/>
      <c r="C34" s="396" t="s">
        <v>4</v>
      </c>
      <c r="D34" s="124">
        <v>253899</v>
      </c>
      <c r="E34" s="124">
        <v>196389</v>
      </c>
      <c r="F34" s="124">
        <v>216335</v>
      </c>
      <c r="G34" s="124">
        <v>220917</v>
      </c>
      <c r="H34" s="124">
        <v>219497</v>
      </c>
      <c r="I34" s="124">
        <v>243277</v>
      </c>
      <c r="J34" s="124">
        <v>289652</v>
      </c>
      <c r="K34" s="124">
        <v>249341</v>
      </c>
      <c r="L34" s="124">
        <v>222695</v>
      </c>
      <c r="M34" s="124">
        <v>254179</v>
      </c>
      <c r="N34" s="124">
        <v>247981</v>
      </c>
      <c r="O34" s="124">
        <v>295684</v>
      </c>
      <c r="P34" s="125">
        <v>2909846</v>
      </c>
    </row>
    <row r="35" spans="1:16" s="17" customFormat="1" ht="12.75" customHeight="1" x14ac:dyDescent="0.2">
      <c r="A35" s="809"/>
      <c r="B35" s="857"/>
      <c r="C35" s="396" t="s">
        <v>19</v>
      </c>
      <c r="D35" s="124">
        <v>521464</v>
      </c>
      <c r="E35" s="124">
        <v>407074</v>
      </c>
      <c r="F35" s="124">
        <v>464789</v>
      </c>
      <c r="G35" s="124">
        <v>447845</v>
      </c>
      <c r="H35" s="124">
        <v>441890</v>
      </c>
      <c r="I35" s="124">
        <v>510602</v>
      </c>
      <c r="J35" s="124">
        <v>543738</v>
      </c>
      <c r="K35" s="124">
        <v>510993</v>
      </c>
      <c r="L35" s="124">
        <v>468037</v>
      </c>
      <c r="M35" s="124">
        <v>500458</v>
      </c>
      <c r="N35" s="124">
        <v>488829</v>
      </c>
      <c r="O35" s="124">
        <v>564860</v>
      </c>
      <c r="P35" s="125">
        <v>5870579</v>
      </c>
    </row>
    <row r="36" spans="1:16" s="17" customFormat="1" ht="12.75" customHeight="1" x14ac:dyDescent="0.2">
      <c r="A36" s="811" t="s">
        <v>85</v>
      </c>
      <c r="B36" s="856" t="s">
        <v>71</v>
      </c>
      <c r="C36" s="397" t="s">
        <v>3</v>
      </c>
      <c r="D36" s="110">
        <v>1305</v>
      </c>
      <c r="E36" s="110">
        <v>1086</v>
      </c>
      <c r="F36" s="110">
        <v>1111</v>
      </c>
      <c r="G36" s="110">
        <v>997</v>
      </c>
      <c r="H36" s="110">
        <v>1102</v>
      </c>
      <c r="I36" s="110">
        <v>1060</v>
      </c>
      <c r="J36" s="110">
        <v>1259</v>
      </c>
      <c r="K36" s="110">
        <v>1283</v>
      </c>
      <c r="L36" s="110">
        <v>1168</v>
      </c>
      <c r="M36" s="110">
        <v>1232</v>
      </c>
      <c r="N36" s="110">
        <v>1317</v>
      </c>
      <c r="O36" s="110">
        <v>1284</v>
      </c>
      <c r="P36" s="134">
        <v>14204</v>
      </c>
    </row>
    <row r="37" spans="1:16" s="17" customFormat="1" ht="12.75" customHeight="1" x14ac:dyDescent="0.2">
      <c r="A37" s="809"/>
      <c r="B37" s="857"/>
      <c r="C37" s="396" t="s">
        <v>4</v>
      </c>
      <c r="D37" s="124">
        <v>1082</v>
      </c>
      <c r="E37" s="124">
        <v>939</v>
      </c>
      <c r="F37" s="124">
        <v>1027</v>
      </c>
      <c r="G37" s="124">
        <v>936</v>
      </c>
      <c r="H37" s="124">
        <v>1102</v>
      </c>
      <c r="I37" s="124">
        <v>1117</v>
      </c>
      <c r="J37" s="124">
        <v>1265</v>
      </c>
      <c r="K37" s="124">
        <v>1215</v>
      </c>
      <c r="L37" s="124">
        <v>1058</v>
      </c>
      <c r="M37" s="124">
        <v>1328</v>
      </c>
      <c r="N37" s="124">
        <v>1431</v>
      </c>
      <c r="O37" s="124">
        <v>1586</v>
      </c>
      <c r="P37" s="125">
        <v>14086</v>
      </c>
    </row>
    <row r="38" spans="1:16" s="17" customFormat="1" ht="12.75" customHeight="1" x14ac:dyDescent="0.2">
      <c r="A38" s="809"/>
      <c r="B38" s="857"/>
      <c r="C38" s="396" t="s">
        <v>19</v>
      </c>
      <c r="D38" s="124">
        <v>2387</v>
      </c>
      <c r="E38" s="124">
        <v>2025</v>
      </c>
      <c r="F38" s="124">
        <v>2138</v>
      </c>
      <c r="G38" s="124">
        <v>1933</v>
      </c>
      <c r="H38" s="124">
        <v>2204</v>
      </c>
      <c r="I38" s="124">
        <v>2177</v>
      </c>
      <c r="J38" s="124">
        <v>2524</v>
      </c>
      <c r="K38" s="124">
        <v>2498</v>
      </c>
      <c r="L38" s="124">
        <v>2226</v>
      </c>
      <c r="M38" s="124">
        <v>2560</v>
      </c>
      <c r="N38" s="124">
        <v>2748</v>
      </c>
      <c r="O38" s="124">
        <v>2870</v>
      </c>
      <c r="P38" s="125">
        <v>28290</v>
      </c>
    </row>
    <row r="39" spans="1:16" s="17" customFormat="1" ht="12.75" customHeight="1" x14ac:dyDescent="0.2">
      <c r="A39" s="811" t="s">
        <v>86</v>
      </c>
      <c r="B39" s="856" t="s">
        <v>71</v>
      </c>
      <c r="C39" s="397" t="s">
        <v>3</v>
      </c>
      <c r="D39" s="110">
        <v>9474</v>
      </c>
      <c r="E39" s="110">
        <v>7660</v>
      </c>
      <c r="F39" s="110">
        <v>7998</v>
      </c>
      <c r="G39" s="110">
        <v>7204</v>
      </c>
      <c r="H39" s="110">
        <v>6562</v>
      </c>
      <c r="I39" s="110">
        <v>8823</v>
      </c>
      <c r="J39" s="110">
        <v>9032</v>
      </c>
      <c r="K39" s="110">
        <v>8369</v>
      </c>
      <c r="L39" s="110">
        <v>7259</v>
      </c>
      <c r="M39" s="110">
        <v>7391</v>
      </c>
      <c r="N39" s="110">
        <v>7314</v>
      </c>
      <c r="O39" s="110">
        <v>8868</v>
      </c>
      <c r="P39" s="134">
        <v>95954</v>
      </c>
    </row>
    <row r="40" spans="1:16" s="17" customFormat="1" ht="12.75" customHeight="1" x14ac:dyDescent="0.2">
      <c r="A40" s="809"/>
      <c r="B40" s="857"/>
      <c r="C40" s="396" t="s">
        <v>4</v>
      </c>
      <c r="D40" s="124">
        <v>8221</v>
      </c>
      <c r="E40" s="124">
        <v>7676</v>
      </c>
      <c r="F40" s="124">
        <v>6969</v>
      </c>
      <c r="G40" s="124">
        <v>7181</v>
      </c>
      <c r="H40" s="124">
        <v>6363</v>
      </c>
      <c r="I40" s="124">
        <v>8172</v>
      </c>
      <c r="J40" s="124">
        <v>9550</v>
      </c>
      <c r="K40" s="124">
        <v>7803</v>
      </c>
      <c r="L40" s="124">
        <v>6622</v>
      </c>
      <c r="M40" s="124">
        <v>7430</v>
      </c>
      <c r="N40" s="124">
        <v>7101</v>
      </c>
      <c r="O40" s="124">
        <v>10359</v>
      </c>
      <c r="P40" s="125">
        <v>93447</v>
      </c>
    </row>
    <row r="41" spans="1:16" s="17" customFormat="1" ht="12.75" customHeight="1" x14ac:dyDescent="0.2">
      <c r="A41" s="812"/>
      <c r="B41" s="858"/>
      <c r="C41" s="398" t="s">
        <v>19</v>
      </c>
      <c r="D41" s="140">
        <v>17695</v>
      </c>
      <c r="E41" s="140">
        <v>15336</v>
      </c>
      <c r="F41" s="140">
        <v>14967</v>
      </c>
      <c r="G41" s="140">
        <v>14385</v>
      </c>
      <c r="H41" s="140">
        <v>12925</v>
      </c>
      <c r="I41" s="140">
        <v>16995</v>
      </c>
      <c r="J41" s="140">
        <v>18582</v>
      </c>
      <c r="K41" s="140">
        <v>16172</v>
      </c>
      <c r="L41" s="140">
        <v>13881</v>
      </c>
      <c r="M41" s="140">
        <v>14821</v>
      </c>
      <c r="N41" s="140">
        <v>14415</v>
      </c>
      <c r="O41" s="140">
        <v>19227</v>
      </c>
      <c r="P41" s="141">
        <v>189401</v>
      </c>
    </row>
    <row r="42" spans="1:16" s="17" customFormat="1" ht="12.75" customHeight="1" x14ac:dyDescent="0.2">
      <c r="A42" s="809" t="s">
        <v>87</v>
      </c>
      <c r="B42" s="857" t="s">
        <v>71</v>
      </c>
      <c r="C42" s="396" t="s">
        <v>3</v>
      </c>
      <c r="D42" s="124">
        <v>4006</v>
      </c>
      <c r="E42" s="124">
        <v>3614</v>
      </c>
      <c r="F42" s="124">
        <v>3817</v>
      </c>
      <c r="G42" s="124">
        <v>3148</v>
      </c>
      <c r="H42" s="124">
        <v>2388</v>
      </c>
      <c r="I42" s="124">
        <v>2190</v>
      </c>
      <c r="J42" s="124">
        <v>3196</v>
      </c>
      <c r="K42" s="124">
        <v>3513</v>
      </c>
      <c r="L42" s="124">
        <v>2446</v>
      </c>
      <c r="M42" s="124">
        <v>2541</v>
      </c>
      <c r="N42" s="124">
        <v>2475</v>
      </c>
      <c r="O42" s="124">
        <v>2632</v>
      </c>
      <c r="P42" s="125">
        <v>35966</v>
      </c>
    </row>
    <row r="43" spans="1:16" s="17" customFormat="1" ht="12.75" customHeight="1" x14ac:dyDescent="0.2">
      <c r="A43" s="809"/>
      <c r="B43" s="857"/>
      <c r="C43" s="396" t="s">
        <v>4</v>
      </c>
      <c r="D43" s="124">
        <v>3449</v>
      </c>
      <c r="E43" s="124">
        <v>3261</v>
      </c>
      <c r="F43" s="124">
        <v>3425</v>
      </c>
      <c r="G43" s="124">
        <v>2398</v>
      </c>
      <c r="H43" s="124">
        <v>1735</v>
      </c>
      <c r="I43" s="124">
        <v>2002</v>
      </c>
      <c r="J43" s="124">
        <v>2782</v>
      </c>
      <c r="K43" s="124">
        <v>2792</v>
      </c>
      <c r="L43" s="124">
        <v>2047</v>
      </c>
      <c r="M43" s="124">
        <v>2103</v>
      </c>
      <c r="N43" s="124">
        <v>2040</v>
      </c>
      <c r="O43" s="124">
        <v>2764</v>
      </c>
      <c r="P43" s="125">
        <v>30798</v>
      </c>
    </row>
    <row r="44" spans="1:16" s="17" customFormat="1" ht="12.75" customHeight="1" x14ac:dyDescent="0.2">
      <c r="A44" s="809"/>
      <c r="B44" s="857"/>
      <c r="C44" s="396" t="s">
        <v>19</v>
      </c>
      <c r="D44" s="124">
        <v>7455</v>
      </c>
      <c r="E44" s="124">
        <v>6875</v>
      </c>
      <c r="F44" s="124">
        <v>7242</v>
      </c>
      <c r="G44" s="124">
        <v>5546</v>
      </c>
      <c r="H44" s="124">
        <v>4123</v>
      </c>
      <c r="I44" s="124">
        <v>4192</v>
      </c>
      <c r="J44" s="124">
        <v>5978</v>
      </c>
      <c r="K44" s="124">
        <v>6305</v>
      </c>
      <c r="L44" s="124">
        <v>4493</v>
      </c>
      <c r="M44" s="124">
        <v>4644</v>
      </c>
      <c r="N44" s="124">
        <v>4515</v>
      </c>
      <c r="O44" s="124">
        <v>5396</v>
      </c>
      <c r="P44" s="125">
        <v>66764</v>
      </c>
    </row>
    <row r="45" spans="1:16" s="17" customFormat="1" ht="12.75" customHeight="1" x14ac:dyDescent="0.2">
      <c r="A45" s="811" t="s">
        <v>88</v>
      </c>
      <c r="B45" s="856" t="s">
        <v>71</v>
      </c>
      <c r="C45" s="397" t="s">
        <v>3</v>
      </c>
      <c r="D45" s="110">
        <v>39780</v>
      </c>
      <c r="E45" s="110">
        <v>26304</v>
      </c>
      <c r="F45" s="110">
        <v>31051</v>
      </c>
      <c r="G45" s="110">
        <v>28706</v>
      </c>
      <c r="H45" s="110">
        <v>29266</v>
      </c>
      <c r="I45" s="110">
        <v>38244</v>
      </c>
      <c r="J45" s="110">
        <v>33154</v>
      </c>
      <c r="K45" s="110">
        <v>39658</v>
      </c>
      <c r="L45" s="110">
        <v>34201</v>
      </c>
      <c r="M45" s="110">
        <v>34151</v>
      </c>
      <c r="N45" s="110">
        <v>34869</v>
      </c>
      <c r="O45" s="110">
        <v>40575</v>
      </c>
      <c r="P45" s="134">
        <v>409959</v>
      </c>
    </row>
    <row r="46" spans="1:16" s="17" customFormat="1" ht="12.75" customHeight="1" x14ac:dyDescent="0.2">
      <c r="A46" s="809"/>
      <c r="B46" s="857"/>
      <c r="C46" s="396" t="s">
        <v>4</v>
      </c>
      <c r="D46" s="124">
        <v>35517</v>
      </c>
      <c r="E46" s="124">
        <v>23891</v>
      </c>
      <c r="F46" s="124">
        <v>27113</v>
      </c>
      <c r="G46" s="124">
        <v>29227</v>
      </c>
      <c r="H46" s="124">
        <v>28925</v>
      </c>
      <c r="I46" s="124">
        <v>35384</v>
      </c>
      <c r="J46" s="124">
        <v>41225</v>
      </c>
      <c r="K46" s="124">
        <v>35755</v>
      </c>
      <c r="L46" s="124">
        <v>31023</v>
      </c>
      <c r="M46" s="124">
        <v>35030</v>
      </c>
      <c r="N46" s="124">
        <v>35697</v>
      </c>
      <c r="O46" s="124">
        <v>45306</v>
      </c>
      <c r="P46" s="125">
        <v>404093</v>
      </c>
    </row>
    <row r="47" spans="1:16" s="17" customFormat="1" ht="12.75" customHeight="1" x14ac:dyDescent="0.2">
      <c r="A47" s="809"/>
      <c r="B47" s="857"/>
      <c r="C47" s="396" t="s">
        <v>19</v>
      </c>
      <c r="D47" s="124">
        <v>75297</v>
      </c>
      <c r="E47" s="124">
        <v>50195</v>
      </c>
      <c r="F47" s="124">
        <v>58164</v>
      </c>
      <c r="G47" s="124">
        <v>57933</v>
      </c>
      <c r="H47" s="124">
        <v>58191</v>
      </c>
      <c r="I47" s="124">
        <v>73628</v>
      </c>
      <c r="J47" s="124">
        <v>74379</v>
      </c>
      <c r="K47" s="124">
        <v>75413</v>
      </c>
      <c r="L47" s="124">
        <v>65224</v>
      </c>
      <c r="M47" s="124">
        <v>69181</v>
      </c>
      <c r="N47" s="124">
        <v>70566</v>
      </c>
      <c r="O47" s="124">
        <v>85881</v>
      </c>
      <c r="P47" s="125">
        <v>814052</v>
      </c>
    </row>
    <row r="48" spans="1:16" s="17" customFormat="1" ht="12.75" customHeight="1" x14ac:dyDescent="0.2">
      <c r="A48" s="811" t="s">
        <v>89</v>
      </c>
      <c r="B48" s="856" t="s">
        <v>71</v>
      </c>
      <c r="C48" s="397" t="s">
        <v>3</v>
      </c>
      <c r="D48" s="110">
        <v>2654</v>
      </c>
      <c r="E48" s="110">
        <v>2129</v>
      </c>
      <c r="F48" s="110">
        <v>2073</v>
      </c>
      <c r="G48" s="110">
        <v>1997</v>
      </c>
      <c r="H48" s="110">
        <v>2023</v>
      </c>
      <c r="I48" s="110">
        <v>2494</v>
      </c>
      <c r="J48" s="110">
        <v>2715</v>
      </c>
      <c r="K48" s="110">
        <v>2978</v>
      </c>
      <c r="L48" s="110">
        <v>2313</v>
      </c>
      <c r="M48" s="110">
        <v>2313</v>
      </c>
      <c r="N48" s="110">
        <v>2211</v>
      </c>
      <c r="O48" s="110">
        <v>2706</v>
      </c>
      <c r="P48" s="134">
        <v>28606</v>
      </c>
    </row>
    <row r="49" spans="1:16" s="17" customFormat="1" ht="12.75" customHeight="1" x14ac:dyDescent="0.2">
      <c r="A49" s="809"/>
      <c r="B49" s="857"/>
      <c r="C49" s="396" t="s">
        <v>4</v>
      </c>
      <c r="D49" s="124">
        <v>2317</v>
      </c>
      <c r="E49" s="124">
        <v>1556</v>
      </c>
      <c r="F49" s="124">
        <v>1695</v>
      </c>
      <c r="G49" s="124">
        <v>1845</v>
      </c>
      <c r="H49" s="124">
        <v>1759</v>
      </c>
      <c r="I49" s="124">
        <v>2207</v>
      </c>
      <c r="J49" s="124">
        <v>2839</v>
      </c>
      <c r="K49" s="124">
        <v>2445</v>
      </c>
      <c r="L49" s="124">
        <v>1899</v>
      </c>
      <c r="M49" s="124">
        <v>1989</v>
      </c>
      <c r="N49" s="124">
        <v>2205</v>
      </c>
      <c r="O49" s="124">
        <v>3294</v>
      </c>
      <c r="P49" s="125">
        <v>26050</v>
      </c>
    </row>
    <row r="50" spans="1:16" s="17" customFormat="1" ht="12.75" customHeight="1" x14ac:dyDescent="0.2">
      <c r="A50" s="812"/>
      <c r="B50" s="858"/>
      <c r="C50" s="398" t="s">
        <v>19</v>
      </c>
      <c r="D50" s="140">
        <v>4971</v>
      </c>
      <c r="E50" s="140">
        <v>3685</v>
      </c>
      <c r="F50" s="140">
        <v>3768</v>
      </c>
      <c r="G50" s="140">
        <v>3842</v>
      </c>
      <c r="H50" s="140">
        <v>3782</v>
      </c>
      <c r="I50" s="140">
        <v>4701</v>
      </c>
      <c r="J50" s="140">
        <v>5554</v>
      </c>
      <c r="K50" s="140">
        <v>5423</v>
      </c>
      <c r="L50" s="140">
        <v>4212</v>
      </c>
      <c r="M50" s="140">
        <v>4302</v>
      </c>
      <c r="N50" s="140">
        <v>4416</v>
      </c>
      <c r="O50" s="140">
        <v>6000</v>
      </c>
      <c r="P50" s="141">
        <v>54656</v>
      </c>
    </row>
    <row r="51" spans="1:16" s="17" customFormat="1" ht="12.75" customHeight="1" x14ac:dyDescent="0.2">
      <c r="A51" s="809" t="s">
        <v>90</v>
      </c>
      <c r="B51" s="857" t="s">
        <v>71</v>
      </c>
      <c r="C51" s="396" t="s">
        <v>3</v>
      </c>
      <c r="D51" s="124">
        <v>1508</v>
      </c>
      <c r="E51" s="124">
        <v>919</v>
      </c>
      <c r="F51" s="124">
        <v>1135</v>
      </c>
      <c r="G51" s="124">
        <v>861</v>
      </c>
      <c r="H51" s="124">
        <v>1040</v>
      </c>
      <c r="I51" s="124">
        <v>1893</v>
      </c>
      <c r="J51" s="124">
        <v>1278</v>
      </c>
      <c r="K51" s="124">
        <v>1388</v>
      </c>
      <c r="L51" s="124">
        <v>1080</v>
      </c>
      <c r="M51" s="124">
        <v>1237</v>
      </c>
      <c r="N51" s="124">
        <v>1559</v>
      </c>
      <c r="O51" s="124">
        <v>1401</v>
      </c>
      <c r="P51" s="125">
        <v>15299</v>
      </c>
    </row>
    <row r="52" spans="1:16" s="17" customFormat="1" ht="12.75" customHeight="1" x14ac:dyDescent="0.2">
      <c r="A52" s="809"/>
      <c r="B52" s="857"/>
      <c r="C52" s="396" t="s">
        <v>4</v>
      </c>
      <c r="D52" s="124">
        <v>1420</v>
      </c>
      <c r="E52" s="124">
        <v>862</v>
      </c>
      <c r="F52" s="124">
        <v>1032</v>
      </c>
      <c r="G52" s="124">
        <v>1007</v>
      </c>
      <c r="H52" s="124">
        <v>1107</v>
      </c>
      <c r="I52" s="124">
        <v>1646</v>
      </c>
      <c r="J52" s="124">
        <v>1633</v>
      </c>
      <c r="K52" s="124">
        <v>1129</v>
      </c>
      <c r="L52" s="124">
        <v>958</v>
      </c>
      <c r="M52" s="124">
        <v>1296</v>
      </c>
      <c r="N52" s="124">
        <v>1457</v>
      </c>
      <c r="O52" s="124">
        <v>1670</v>
      </c>
      <c r="P52" s="125">
        <v>15217</v>
      </c>
    </row>
    <row r="53" spans="1:16" s="17" customFormat="1" ht="12.75" customHeight="1" x14ac:dyDescent="0.2">
      <c r="A53" s="812"/>
      <c r="B53" s="858"/>
      <c r="C53" s="398" t="s">
        <v>19</v>
      </c>
      <c r="D53" s="140">
        <v>2928</v>
      </c>
      <c r="E53" s="140">
        <v>1781</v>
      </c>
      <c r="F53" s="140">
        <v>2167</v>
      </c>
      <c r="G53" s="140">
        <v>1868</v>
      </c>
      <c r="H53" s="140">
        <v>2147</v>
      </c>
      <c r="I53" s="140">
        <v>3539</v>
      </c>
      <c r="J53" s="140">
        <v>2911</v>
      </c>
      <c r="K53" s="140">
        <v>2517</v>
      </c>
      <c r="L53" s="140">
        <v>2038</v>
      </c>
      <c r="M53" s="140">
        <v>2533</v>
      </c>
      <c r="N53" s="140">
        <v>3016</v>
      </c>
      <c r="O53" s="140">
        <v>3071</v>
      </c>
      <c r="P53" s="141">
        <v>30516</v>
      </c>
    </row>
    <row r="54" spans="1:16" s="17" customFormat="1" ht="12.75" customHeight="1" x14ac:dyDescent="0.2">
      <c r="A54" s="809" t="s">
        <v>91</v>
      </c>
      <c r="B54" s="857" t="s">
        <v>71</v>
      </c>
      <c r="C54" s="396" t="s">
        <v>3</v>
      </c>
      <c r="D54" s="124">
        <v>0</v>
      </c>
      <c r="E54" s="124">
        <v>0</v>
      </c>
      <c r="F54" s="124">
        <v>0</v>
      </c>
      <c r="G54" s="124">
        <v>0</v>
      </c>
      <c r="H54" s="124">
        <v>0</v>
      </c>
      <c r="I54" s="124">
        <v>0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24">
        <v>0</v>
      </c>
      <c r="P54" s="125">
        <v>0</v>
      </c>
    </row>
    <row r="55" spans="1:16" s="17" customFormat="1" ht="12.75" customHeight="1" x14ac:dyDescent="0.2">
      <c r="A55" s="809"/>
      <c r="B55" s="857"/>
      <c r="C55" s="396" t="s">
        <v>19</v>
      </c>
      <c r="D55" s="124">
        <v>0</v>
      </c>
      <c r="E55" s="124">
        <v>0</v>
      </c>
      <c r="F55" s="124">
        <v>0</v>
      </c>
      <c r="G55" s="124">
        <v>0</v>
      </c>
      <c r="H55" s="124">
        <v>0</v>
      </c>
      <c r="I55" s="124">
        <v>0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24">
        <v>0</v>
      </c>
      <c r="P55" s="125">
        <v>0</v>
      </c>
    </row>
    <row r="56" spans="1:16" s="17" customFormat="1" ht="12.75" customHeight="1" x14ac:dyDescent="0.2">
      <c r="A56" s="811" t="s">
        <v>92</v>
      </c>
      <c r="B56" s="856" t="s">
        <v>71</v>
      </c>
      <c r="C56" s="397" t="s">
        <v>3</v>
      </c>
      <c r="D56" s="110">
        <v>14366</v>
      </c>
      <c r="E56" s="110">
        <v>11893</v>
      </c>
      <c r="F56" s="110">
        <v>13616</v>
      </c>
      <c r="G56" s="110">
        <v>11675</v>
      </c>
      <c r="H56" s="110">
        <v>8549</v>
      </c>
      <c r="I56" s="110">
        <v>10325</v>
      </c>
      <c r="J56" s="110">
        <v>11721</v>
      </c>
      <c r="K56" s="110">
        <v>12358</v>
      </c>
      <c r="L56" s="110">
        <v>11595</v>
      </c>
      <c r="M56" s="110">
        <v>10904</v>
      </c>
      <c r="N56" s="110">
        <v>12546</v>
      </c>
      <c r="O56" s="110">
        <v>12799</v>
      </c>
      <c r="P56" s="134">
        <v>142347</v>
      </c>
    </row>
    <row r="57" spans="1:16" s="17" customFormat="1" ht="12.75" customHeight="1" x14ac:dyDescent="0.2">
      <c r="A57" s="809"/>
      <c r="B57" s="857"/>
      <c r="C57" s="396" t="s">
        <v>4</v>
      </c>
      <c r="D57" s="124">
        <v>13353</v>
      </c>
      <c r="E57" s="124">
        <v>12181</v>
      </c>
      <c r="F57" s="124">
        <v>12486</v>
      </c>
      <c r="G57" s="124">
        <v>11392</v>
      </c>
      <c r="H57" s="124">
        <v>8939</v>
      </c>
      <c r="I57" s="124">
        <v>10623</v>
      </c>
      <c r="J57" s="124">
        <v>13903</v>
      </c>
      <c r="K57" s="124">
        <v>12172</v>
      </c>
      <c r="L57" s="124">
        <v>11229</v>
      </c>
      <c r="M57" s="124">
        <v>12285</v>
      </c>
      <c r="N57" s="124">
        <v>13519</v>
      </c>
      <c r="O57" s="124">
        <v>17751</v>
      </c>
      <c r="P57" s="125">
        <v>149833</v>
      </c>
    </row>
    <row r="58" spans="1:16" s="17" customFormat="1" ht="12.75" customHeight="1" x14ac:dyDescent="0.2">
      <c r="A58" s="812"/>
      <c r="B58" s="858"/>
      <c r="C58" s="398" t="s">
        <v>19</v>
      </c>
      <c r="D58" s="140">
        <v>27719</v>
      </c>
      <c r="E58" s="140">
        <v>24074</v>
      </c>
      <c r="F58" s="140">
        <v>26102</v>
      </c>
      <c r="G58" s="140">
        <v>23067</v>
      </c>
      <c r="H58" s="140">
        <v>17488</v>
      </c>
      <c r="I58" s="140">
        <v>20948</v>
      </c>
      <c r="J58" s="140">
        <v>25624</v>
      </c>
      <c r="K58" s="140">
        <v>24530</v>
      </c>
      <c r="L58" s="140">
        <v>22824</v>
      </c>
      <c r="M58" s="140">
        <v>23189</v>
      </c>
      <c r="N58" s="140">
        <v>26065</v>
      </c>
      <c r="O58" s="140">
        <v>30550</v>
      </c>
      <c r="P58" s="141">
        <v>292180</v>
      </c>
    </row>
    <row r="59" spans="1:16" s="17" customFormat="1" ht="12.75" customHeight="1" x14ac:dyDescent="0.2">
      <c r="A59" s="809" t="s">
        <v>93</v>
      </c>
      <c r="B59" s="857" t="s">
        <v>71</v>
      </c>
      <c r="C59" s="396" t="s">
        <v>3</v>
      </c>
      <c r="D59" s="124">
        <v>25</v>
      </c>
      <c r="E59" s="124">
        <v>37</v>
      </c>
      <c r="F59" s="124">
        <v>6</v>
      </c>
      <c r="G59" s="124">
        <v>3</v>
      </c>
      <c r="H59" s="124">
        <v>20</v>
      </c>
      <c r="I59" s="124">
        <v>6</v>
      </c>
      <c r="J59" s="124">
        <v>4</v>
      </c>
      <c r="K59" s="124">
        <v>7</v>
      </c>
      <c r="L59" s="124">
        <v>8</v>
      </c>
      <c r="M59" s="124">
        <v>50</v>
      </c>
      <c r="N59" s="124">
        <v>5</v>
      </c>
      <c r="O59" s="124">
        <v>0</v>
      </c>
      <c r="P59" s="125">
        <v>171</v>
      </c>
    </row>
    <row r="60" spans="1:16" s="17" customFormat="1" ht="12.75" customHeight="1" x14ac:dyDescent="0.2">
      <c r="A60" s="809"/>
      <c r="B60" s="857"/>
      <c r="C60" s="396" t="s">
        <v>4</v>
      </c>
      <c r="D60" s="124">
        <v>38</v>
      </c>
      <c r="E60" s="124">
        <v>4</v>
      </c>
      <c r="F60" s="124">
        <v>4</v>
      </c>
      <c r="G60" s="124">
        <v>7</v>
      </c>
      <c r="H60" s="124">
        <v>17</v>
      </c>
      <c r="I60" s="124">
        <v>0</v>
      </c>
      <c r="J60" s="124">
        <v>9</v>
      </c>
      <c r="K60" s="124">
        <v>7</v>
      </c>
      <c r="L60" s="124">
        <v>14</v>
      </c>
      <c r="M60" s="124">
        <v>24</v>
      </c>
      <c r="N60" s="124">
        <v>10</v>
      </c>
      <c r="O60" s="124">
        <v>0</v>
      </c>
      <c r="P60" s="125">
        <v>134</v>
      </c>
    </row>
    <row r="61" spans="1:16" s="17" customFormat="1" ht="12.75" customHeight="1" x14ac:dyDescent="0.2">
      <c r="A61" s="809"/>
      <c r="B61" s="857"/>
      <c r="C61" s="396" t="s">
        <v>19</v>
      </c>
      <c r="D61" s="124">
        <v>63</v>
      </c>
      <c r="E61" s="124">
        <v>41</v>
      </c>
      <c r="F61" s="124">
        <v>10</v>
      </c>
      <c r="G61" s="124">
        <v>10</v>
      </c>
      <c r="H61" s="124">
        <v>37</v>
      </c>
      <c r="I61" s="124">
        <v>6</v>
      </c>
      <c r="J61" s="124">
        <v>13</v>
      </c>
      <c r="K61" s="124">
        <v>14</v>
      </c>
      <c r="L61" s="124">
        <v>22</v>
      </c>
      <c r="M61" s="124">
        <v>74</v>
      </c>
      <c r="N61" s="124">
        <v>15</v>
      </c>
      <c r="O61" s="124">
        <v>0</v>
      </c>
      <c r="P61" s="125">
        <v>305</v>
      </c>
    </row>
    <row r="62" spans="1:16" s="202" customFormat="1" ht="15" customHeight="1" x14ac:dyDescent="0.2">
      <c r="A62" s="811" t="s">
        <v>94</v>
      </c>
      <c r="B62" s="856" t="s">
        <v>73</v>
      </c>
      <c r="C62" s="397" t="s">
        <v>3</v>
      </c>
      <c r="D62" s="110">
        <v>7019</v>
      </c>
      <c r="E62" s="110">
        <v>6207</v>
      </c>
      <c r="F62" s="110">
        <v>2954</v>
      </c>
      <c r="G62" s="110">
        <v>1753</v>
      </c>
      <c r="H62" s="110">
        <v>647</v>
      </c>
      <c r="I62" s="110">
        <v>533</v>
      </c>
      <c r="J62" s="110">
        <v>515</v>
      </c>
      <c r="K62" s="110">
        <v>442</v>
      </c>
      <c r="L62" s="110">
        <v>598</v>
      </c>
      <c r="M62" s="110">
        <v>616</v>
      </c>
      <c r="N62" s="110">
        <v>1508</v>
      </c>
      <c r="O62" s="110">
        <v>7780</v>
      </c>
      <c r="P62" s="134">
        <v>30572</v>
      </c>
    </row>
    <row r="63" spans="1:16" s="17" customFormat="1" ht="12.75" customHeight="1" x14ac:dyDescent="0.2">
      <c r="A63" s="809"/>
      <c r="B63" s="857"/>
      <c r="C63" s="396" t="s">
        <v>4</v>
      </c>
      <c r="D63" s="124">
        <v>6794</v>
      </c>
      <c r="E63" s="124">
        <v>6189</v>
      </c>
      <c r="F63" s="124">
        <v>3816</v>
      </c>
      <c r="G63" s="124">
        <v>1792</v>
      </c>
      <c r="H63" s="124">
        <v>592</v>
      </c>
      <c r="I63" s="124">
        <v>633</v>
      </c>
      <c r="J63" s="124">
        <v>516</v>
      </c>
      <c r="K63" s="124">
        <v>643</v>
      </c>
      <c r="L63" s="124">
        <v>472</v>
      </c>
      <c r="M63" s="124">
        <v>634</v>
      </c>
      <c r="N63" s="124">
        <v>812</v>
      </c>
      <c r="O63" s="124">
        <v>7045</v>
      </c>
      <c r="P63" s="125">
        <v>29938</v>
      </c>
    </row>
    <row r="64" spans="1:16" s="17" customFormat="1" ht="12.75" customHeight="1" x14ac:dyDescent="0.2">
      <c r="A64" s="812"/>
      <c r="B64" s="858"/>
      <c r="C64" s="398" t="s">
        <v>19</v>
      </c>
      <c r="D64" s="140">
        <v>13813</v>
      </c>
      <c r="E64" s="140">
        <v>12396</v>
      </c>
      <c r="F64" s="140">
        <v>6770</v>
      </c>
      <c r="G64" s="140">
        <v>3545</v>
      </c>
      <c r="H64" s="140">
        <v>1239</v>
      </c>
      <c r="I64" s="140">
        <v>1166</v>
      </c>
      <c r="J64" s="140">
        <v>1031</v>
      </c>
      <c r="K64" s="140">
        <v>1085</v>
      </c>
      <c r="L64" s="140">
        <v>1070</v>
      </c>
      <c r="M64" s="140">
        <v>1250</v>
      </c>
      <c r="N64" s="140">
        <v>2320</v>
      </c>
      <c r="O64" s="140">
        <v>14825</v>
      </c>
      <c r="P64" s="141">
        <v>60510</v>
      </c>
    </row>
    <row r="65" spans="1:16" s="17" customFormat="1" ht="12.75" customHeight="1" x14ac:dyDescent="0.2">
      <c r="A65" s="809" t="s">
        <v>95</v>
      </c>
      <c r="B65" s="857" t="s">
        <v>71</v>
      </c>
      <c r="C65" s="396" t="s">
        <v>3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5">
        <v>0</v>
      </c>
    </row>
    <row r="66" spans="1:16" s="17" customFormat="1" ht="12.75" customHeight="1" x14ac:dyDescent="0.2">
      <c r="A66" s="809"/>
      <c r="B66" s="857"/>
      <c r="C66" s="396" t="s">
        <v>4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5">
        <v>0</v>
      </c>
    </row>
    <row r="67" spans="1:16" s="17" customFormat="1" ht="12.75" customHeight="1" x14ac:dyDescent="0.2">
      <c r="A67" s="809"/>
      <c r="B67" s="857"/>
      <c r="C67" s="396" t="s">
        <v>19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5">
        <v>0</v>
      </c>
    </row>
    <row r="68" spans="1:16" s="17" customFormat="1" ht="12.75" customHeight="1" x14ac:dyDescent="0.2">
      <c r="A68" s="811" t="s">
        <v>96</v>
      </c>
      <c r="B68" s="856" t="s">
        <v>73</v>
      </c>
      <c r="C68" s="397" t="s">
        <v>3</v>
      </c>
      <c r="D68" s="110">
        <v>42</v>
      </c>
      <c r="E68" s="110">
        <v>41</v>
      </c>
      <c r="F68" s="110">
        <v>51</v>
      </c>
      <c r="G68" s="110">
        <v>53</v>
      </c>
      <c r="H68" s="110">
        <v>33</v>
      </c>
      <c r="I68" s="110">
        <v>39</v>
      </c>
      <c r="J68" s="110">
        <v>45</v>
      </c>
      <c r="K68" s="110">
        <v>34</v>
      </c>
      <c r="L68" s="110">
        <v>17</v>
      </c>
      <c r="M68" s="110">
        <v>31</v>
      </c>
      <c r="N68" s="110">
        <v>29</v>
      </c>
      <c r="O68" s="110">
        <v>18</v>
      </c>
      <c r="P68" s="134">
        <v>433</v>
      </c>
    </row>
    <row r="69" spans="1:16" s="17" customFormat="1" ht="12.75" customHeight="1" x14ac:dyDescent="0.2">
      <c r="A69" s="809"/>
      <c r="B69" s="857"/>
      <c r="C69" s="396" t="s">
        <v>4</v>
      </c>
      <c r="D69" s="124">
        <v>35</v>
      </c>
      <c r="E69" s="124">
        <v>28</v>
      </c>
      <c r="F69" s="124">
        <v>25</v>
      </c>
      <c r="G69" s="124">
        <v>35</v>
      </c>
      <c r="H69" s="124">
        <v>38</v>
      </c>
      <c r="I69" s="124">
        <v>21</v>
      </c>
      <c r="J69" s="124">
        <v>34</v>
      </c>
      <c r="K69" s="124">
        <v>34</v>
      </c>
      <c r="L69" s="124">
        <v>26</v>
      </c>
      <c r="M69" s="124">
        <v>20</v>
      </c>
      <c r="N69" s="124">
        <v>27</v>
      </c>
      <c r="O69" s="124">
        <v>36</v>
      </c>
      <c r="P69" s="125">
        <v>359</v>
      </c>
    </row>
    <row r="70" spans="1:16" s="17" customFormat="1" ht="12.75" customHeight="1" x14ac:dyDescent="0.2">
      <c r="A70" s="809"/>
      <c r="B70" s="857"/>
      <c r="C70" s="396" t="s">
        <v>19</v>
      </c>
      <c r="D70" s="124">
        <v>77</v>
      </c>
      <c r="E70" s="124">
        <v>69</v>
      </c>
      <c r="F70" s="124">
        <v>76</v>
      </c>
      <c r="G70" s="124">
        <v>88</v>
      </c>
      <c r="H70" s="124">
        <v>71</v>
      </c>
      <c r="I70" s="124">
        <v>60</v>
      </c>
      <c r="J70" s="124">
        <v>79</v>
      </c>
      <c r="K70" s="124">
        <v>68</v>
      </c>
      <c r="L70" s="124">
        <v>43</v>
      </c>
      <c r="M70" s="124">
        <v>51</v>
      </c>
      <c r="N70" s="124">
        <v>56</v>
      </c>
      <c r="O70" s="124">
        <v>54</v>
      </c>
      <c r="P70" s="125">
        <v>792</v>
      </c>
    </row>
    <row r="71" spans="1:16" s="17" customFormat="1" ht="12.75" customHeight="1" x14ac:dyDescent="0.2">
      <c r="A71" s="811" t="s">
        <v>97</v>
      </c>
      <c r="B71" s="856" t="s">
        <v>73</v>
      </c>
      <c r="C71" s="397" t="s">
        <v>3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110">
        <v>0</v>
      </c>
      <c r="K71" s="110">
        <v>0</v>
      </c>
      <c r="L71" s="110">
        <v>0</v>
      </c>
      <c r="M71" s="110">
        <v>0</v>
      </c>
      <c r="N71" s="110">
        <v>0</v>
      </c>
      <c r="O71" s="110">
        <v>0</v>
      </c>
      <c r="P71" s="134">
        <v>0</v>
      </c>
    </row>
    <row r="72" spans="1:16" s="17" customFormat="1" ht="12.75" customHeight="1" x14ac:dyDescent="0.2">
      <c r="A72" s="809"/>
      <c r="B72" s="857"/>
      <c r="C72" s="396" t="s">
        <v>4</v>
      </c>
      <c r="D72" s="124">
        <v>0</v>
      </c>
      <c r="E72" s="124">
        <v>0</v>
      </c>
      <c r="F72" s="124">
        <v>0</v>
      </c>
      <c r="G72" s="124">
        <v>0</v>
      </c>
      <c r="H72" s="124">
        <v>0</v>
      </c>
      <c r="I72" s="124">
        <v>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5">
        <v>0</v>
      </c>
    </row>
    <row r="73" spans="1:16" s="17" customFormat="1" ht="12.75" customHeight="1" x14ac:dyDescent="0.2">
      <c r="A73" s="809"/>
      <c r="B73" s="857"/>
      <c r="C73" s="396" t="s">
        <v>19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24">
        <v>0</v>
      </c>
      <c r="P73" s="125">
        <v>0</v>
      </c>
    </row>
    <row r="74" spans="1:16" s="17" customFormat="1" ht="12.75" customHeight="1" x14ac:dyDescent="0.2">
      <c r="A74" s="811" t="s">
        <v>98</v>
      </c>
      <c r="B74" s="856" t="s">
        <v>71</v>
      </c>
      <c r="C74" s="397" t="s">
        <v>4</v>
      </c>
      <c r="D74" s="110">
        <v>0</v>
      </c>
      <c r="E74" s="110">
        <v>0</v>
      </c>
      <c r="F74" s="110">
        <v>0</v>
      </c>
      <c r="G74" s="110">
        <v>0</v>
      </c>
      <c r="H74" s="110">
        <v>0</v>
      </c>
      <c r="I74" s="110">
        <v>0</v>
      </c>
      <c r="J74" s="110">
        <v>0</v>
      </c>
      <c r="K74" s="110">
        <v>0</v>
      </c>
      <c r="L74" s="110">
        <v>0</v>
      </c>
      <c r="M74" s="110">
        <v>0</v>
      </c>
      <c r="N74" s="110">
        <v>0</v>
      </c>
      <c r="O74" s="110">
        <v>0</v>
      </c>
      <c r="P74" s="134">
        <v>0</v>
      </c>
    </row>
    <row r="75" spans="1:16" s="17" customFormat="1" ht="12.75" customHeight="1" x14ac:dyDescent="0.2">
      <c r="A75" s="809"/>
      <c r="B75" s="857"/>
      <c r="C75" s="396" t="s">
        <v>19</v>
      </c>
      <c r="D75" s="124">
        <v>0</v>
      </c>
      <c r="E75" s="124">
        <v>0</v>
      </c>
      <c r="F75" s="124">
        <v>0</v>
      </c>
      <c r="G75" s="124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5">
        <v>0</v>
      </c>
    </row>
    <row r="76" spans="1:16" s="17" customFormat="1" ht="12.75" customHeight="1" x14ac:dyDescent="0.2">
      <c r="A76" s="811" t="s">
        <v>99</v>
      </c>
      <c r="B76" s="856" t="s">
        <v>74</v>
      </c>
      <c r="C76" s="397" t="s">
        <v>3</v>
      </c>
      <c r="D76" s="110">
        <v>305</v>
      </c>
      <c r="E76" s="110">
        <v>231</v>
      </c>
      <c r="F76" s="110">
        <v>256</v>
      </c>
      <c r="G76" s="110">
        <v>318</v>
      </c>
      <c r="H76" s="110">
        <v>314</v>
      </c>
      <c r="I76" s="110">
        <v>434</v>
      </c>
      <c r="J76" s="110">
        <v>473</v>
      </c>
      <c r="K76" s="110">
        <v>497</v>
      </c>
      <c r="L76" s="110">
        <v>403</v>
      </c>
      <c r="M76" s="110">
        <v>603</v>
      </c>
      <c r="N76" s="110">
        <v>921</v>
      </c>
      <c r="O76" s="110">
        <v>1446</v>
      </c>
      <c r="P76" s="134">
        <v>6201</v>
      </c>
    </row>
    <row r="77" spans="1:16" s="17" customFormat="1" ht="12.75" customHeight="1" x14ac:dyDescent="0.2">
      <c r="A77" s="809"/>
      <c r="B77" s="857"/>
      <c r="C77" s="396" t="s">
        <v>4</v>
      </c>
      <c r="D77" s="124">
        <v>141</v>
      </c>
      <c r="E77" s="124">
        <v>131</v>
      </c>
      <c r="F77" s="124">
        <v>163</v>
      </c>
      <c r="G77" s="124">
        <v>213</v>
      </c>
      <c r="H77" s="124">
        <v>167</v>
      </c>
      <c r="I77" s="124">
        <v>194</v>
      </c>
      <c r="J77" s="124">
        <v>305</v>
      </c>
      <c r="K77" s="124">
        <v>285</v>
      </c>
      <c r="L77" s="124">
        <v>195</v>
      </c>
      <c r="M77" s="124">
        <v>460</v>
      </c>
      <c r="N77" s="124">
        <v>816</v>
      </c>
      <c r="O77" s="124">
        <v>928</v>
      </c>
      <c r="P77" s="125">
        <v>3998</v>
      </c>
    </row>
    <row r="78" spans="1:16" s="17" customFormat="1" ht="12.75" customHeight="1" x14ac:dyDescent="0.2">
      <c r="A78" s="809"/>
      <c r="B78" s="857"/>
      <c r="C78" s="396" t="s">
        <v>19</v>
      </c>
      <c r="D78" s="124">
        <v>446</v>
      </c>
      <c r="E78" s="124">
        <v>362</v>
      </c>
      <c r="F78" s="124">
        <v>419</v>
      </c>
      <c r="G78" s="124">
        <v>531</v>
      </c>
      <c r="H78" s="124">
        <v>481</v>
      </c>
      <c r="I78" s="124">
        <v>628</v>
      </c>
      <c r="J78" s="124">
        <v>778</v>
      </c>
      <c r="K78" s="124">
        <v>782</v>
      </c>
      <c r="L78" s="124">
        <v>598</v>
      </c>
      <c r="M78" s="124">
        <v>1063</v>
      </c>
      <c r="N78" s="124">
        <v>1737</v>
      </c>
      <c r="O78" s="124">
        <v>2374</v>
      </c>
      <c r="P78" s="125">
        <v>10199</v>
      </c>
    </row>
    <row r="79" spans="1:16" s="17" customFormat="1" ht="12.75" customHeight="1" x14ac:dyDescent="0.2">
      <c r="A79" s="811" t="s">
        <v>100</v>
      </c>
      <c r="B79" s="856" t="s">
        <v>74</v>
      </c>
      <c r="C79" s="397" t="s">
        <v>3</v>
      </c>
      <c r="D79" s="110">
        <v>0</v>
      </c>
      <c r="E79" s="110">
        <v>0</v>
      </c>
      <c r="F79" s="110">
        <v>0</v>
      </c>
      <c r="G79" s="110">
        <v>0</v>
      </c>
      <c r="H79" s="110">
        <v>0</v>
      </c>
      <c r="I79" s="110">
        <v>0</v>
      </c>
      <c r="J79" s="110">
        <v>0</v>
      </c>
      <c r="K79" s="110">
        <v>0</v>
      </c>
      <c r="L79" s="110">
        <v>0</v>
      </c>
      <c r="M79" s="110">
        <v>0</v>
      </c>
      <c r="N79" s="110">
        <v>0</v>
      </c>
      <c r="O79" s="110">
        <v>0</v>
      </c>
      <c r="P79" s="134">
        <v>0</v>
      </c>
    </row>
    <row r="80" spans="1:16" s="17" customFormat="1" ht="12.75" customHeight="1" x14ac:dyDescent="0.2">
      <c r="A80" s="809"/>
      <c r="B80" s="857"/>
      <c r="C80" s="396" t="s">
        <v>4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5">
        <v>0</v>
      </c>
    </row>
    <row r="81" spans="1:16" s="17" customFormat="1" ht="12.75" customHeight="1" x14ac:dyDescent="0.2">
      <c r="A81" s="812"/>
      <c r="B81" s="858"/>
      <c r="C81" s="398" t="s">
        <v>19</v>
      </c>
      <c r="D81" s="140">
        <v>0</v>
      </c>
      <c r="E81" s="140">
        <v>0</v>
      </c>
      <c r="F81" s="140">
        <v>0</v>
      </c>
      <c r="G81" s="140">
        <v>0</v>
      </c>
      <c r="H81" s="140">
        <v>0</v>
      </c>
      <c r="I81" s="140">
        <v>0</v>
      </c>
      <c r="J81" s="140">
        <v>0</v>
      </c>
      <c r="K81" s="140">
        <v>0</v>
      </c>
      <c r="L81" s="140">
        <v>0</v>
      </c>
      <c r="M81" s="140">
        <v>0</v>
      </c>
      <c r="N81" s="140">
        <v>0</v>
      </c>
      <c r="O81" s="140">
        <v>0</v>
      </c>
      <c r="P81" s="141">
        <v>0</v>
      </c>
    </row>
    <row r="82" spans="1:16" s="17" customFormat="1" ht="12.75" customHeight="1" x14ac:dyDescent="0.2">
      <c r="A82" s="809" t="s">
        <v>101</v>
      </c>
      <c r="B82" s="857" t="s">
        <v>74</v>
      </c>
      <c r="C82" s="396" t="s">
        <v>3</v>
      </c>
      <c r="D82" s="124">
        <v>0</v>
      </c>
      <c r="E82" s="124">
        <v>0</v>
      </c>
      <c r="F82" s="124">
        <v>0</v>
      </c>
      <c r="G82" s="124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24">
        <v>0</v>
      </c>
      <c r="P82" s="125">
        <v>0</v>
      </c>
    </row>
    <row r="83" spans="1:16" s="17" customFormat="1" ht="12.75" customHeight="1" x14ac:dyDescent="0.2">
      <c r="A83" s="809"/>
      <c r="B83" s="857"/>
      <c r="C83" s="396" t="s">
        <v>4</v>
      </c>
      <c r="D83" s="124">
        <v>0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5">
        <v>0</v>
      </c>
    </row>
    <row r="84" spans="1:16" s="17" customFormat="1" ht="12.75" customHeight="1" x14ac:dyDescent="0.2">
      <c r="A84" s="812"/>
      <c r="B84" s="858"/>
      <c r="C84" s="398" t="s">
        <v>19</v>
      </c>
      <c r="D84" s="140">
        <v>0</v>
      </c>
      <c r="E84" s="140">
        <v>0</v>
      </c>
      <c r="F84" s="140">
        <v>0</v>
      </c>
      <c r="G84" s="140">
        <v>0</v>
      </c>
      <c r="H84" s="140">
        <v>0</v>
      </c>
      <c r="I84" s="140">
        <v>0</v>
      </c>
      <c r="J84" s="140">
        <v>0</v>
      </c>
      <c r="K84" s="140">
        <v>0</v>
      </c>
      <c r="L84" s="140">
        <v>0</v>
      </c>
      <c r="M84" s="140">
        <v>0</v>
      </c>
      <c r="N84" s="140">
        <v>0</v>
      </c>
      <c r="O84" s="140">
        <v>0</v>
      </c>
      <c r="P84" s="141">
        <v>0</v>
      </c>
    </row>
    <row r="85" spans="1:16" s="17" customFormat="1" ht="12.75" customHeight="1" x14ac:dyDescent="0.2">
      <c r="A85" s="809" t="s">
        <v>102</v>
      </c>
      <c r="B85" s="857" t="s">
        <v>74</v>
      </c>
      <c r="C85" s="396" t="s">
        <v>3</v>
      </c>
      <c r="D85" s="124">
        <v>0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5">
        <v>0</v>
      </c>
    </row>
    <row r="86" spans="1:16" s="17" customFormat="1" ht="12.75" customHeight="1" x14ac:dyDescent="0.2">
      <c r="A86" s="809"/>
      <c r="B86" s="857"/>
      <c r="C86" s="396" t="s">
        <v>4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5">
        <v>0</v>
      </c>
    </row>
    <row r="87" spans="1:16" s="17" customFormat="1" ht="12.75" customHeight="1" x14ac:dyDescent="0.2">
      <c r="A87" s="812"/>
      <c r="B87" s="858"/>
      <c r="C87" s="398" t="s">
        <v>19</v>
      </c>
      <c r="D87" s="140">
        <v>0</v>
      </c>
      <c r="E87" s="140">
        <v>0</v>
      </c>
      <c r="F87" s="140">
        <v>0</v>
      </c>
      <c r="G87" s="140">
        <v>0</v>
      </c>
      <c r="H87" s="140">
        <v>0</v>
      </c>
      <c r="I87" s="140">
        <v>0</v>
      </c>
      <c r="J87" s="140">
        <v>0</v>
      </c>
      <c r="K87" s="140">
        <v>0</v>
      </c>
      <c r="L87" s="140">
        <v>0</v>
      </c>
      <c r="M87" s="140">
        <v>0</v>
      </c>
      <c r="N87" s="140">
        <v>0</v>
      </c>
      <c r="O87" s="140">
        <v>0</v>
      </c>
      <c r="P87" s="141">
        <v>0</v>
      </c>
    </row>
    <row r="88" spans="1:16" s="17" customFormat="1" ht="12.75" customHeight="1" x14ac:dyDescent="0.2">
      <c r="A88" s="809" t="s">
        <v>103</v>
      </c>
      <c r="B88" s="857" t="s">
        <v>73</v>
      </c>
      <c r="C88" s="396" t="s">
        <v>3</v>
      </c>
      <c r="D88" s="124">
        <v>4</v>
      </c>
      <c r="E88" s="124">
        <v>42</v>
      </c>
      <c r="F88" s="124">
        <v>93</v>
      </c>
      <c r="G88" s="124">
        <v>108</v>
      </c>
      <c r="H88" s="124">
        <v>60</v>
      </c>
      <c r="I88" s="124">
        <v>55</v>
      </c>
      <c r="J88" s="124">
        <v>40</v>
      </c>
      <c r="K88" s="124">
        <v>58</v>
      </c>
      <c r="L88" s="124">
        <v>92</v>
      </c>
      <c r="M88" s="124">
        <v>34</v>
      </c>
      <c r="N88" s="124">
        <v>195</v>
      </c>
      <c r="O88" s="124">
        <v>116</v>
      </c>
      <c r="P88" s="125">
        <v>897</v>
      </c>
    </row>
    <row r="89" spans="1:16" s="17" customFormat="1" ht="12.75" customHeight="1" x14ac:dyDescent="0.2">
      <c r="A89" s="809"/>
      <c r="B89" s="857"/>
      <c r="C89" s="396" t="s">
        <v>4</v>
      </c>
      <c r="D89" s="124">
        <v>6</v>
      </c>
      <c r="E89" s="124">
        <v>53</v>
      </c>
      <c r="F89" s="124">
        <v>168</v>
      </c>
      <c r="G89" s="124">
        <v>85</v>
      </c>
      <c r="H89" s="124">
        <v>44</v>
      </c>
      <c r="I89" s="124">
        <v>64</v>
      </c>
      <c r="J89" s="124">
        <v>28</v>
      </c>
      <c r="K89" s="124">
        <v>132</v>
      </c>
      <c r="L89" s="124">
        <v>62</v>
      </c>
      <c r="M89" s="124">
        <v>110</v>
      </c>
      <c r="N89" s="124">
        <v>106</v>
      </c>
      <c r="O89" s="124">
        <v>112</v>
      </c>
      <c r="P89" s="125">
        <v>970</v>
      </c>
    </row>
    <row r="90" spans="1:16" s="17" customFormat="1" ht="12.75" customHeight="1" x14ac:dyDescent="0.2">
      <c r="A90" s="812"/>
      <c r="B90" s="858"/>
      <c r="C90" s="398" t="s">
        <v>19</v>
      </c>
      <c r="D90" s="140">
        <v>10</v>
      </c>
      <c r="E90" s="140">
        <v>95</v>
      </c>
      <c r="F90" s="140">
        <v>261</v>
      </c>
      <c r="G90" s="140">
        <v>193</v>
      </c>
      <c r="H90" s="140">
        <v>104</v>
      </c>
      <c r="I90" s="140">
        <v>119</v>
      </c>
      <c r="J90" s="140">
        <v>68</v>
      </c>
      <c r="K90" s="140">
        <v>190</v>
      </c>
      <c r="L90" s="140">
        <v>154</v>
      </c>
      <c r="M90" s="140">
        <v>144</v>
      </c>
      <c r="N90" s="140">
        <v>301</v>
      </c>
      <c r="O90" s="140">
        <v>228</v>
      </c>
      <c r="P90" s="141">
        <v>1867</v>
      </c>
    </row>
    <row r="91" spans="1:16" s="17" customFormat="1" ht="12.75" customHeight="1" x14ac:dyDescent="0.2">
      <c r="A91" s="809" t="s">
        <v>104</v>
      </c>
      <c r="B91" s="857" t="s">
        <v>73</v>
      </c>
      <c r="C91" s="396" t="s">
        <v>3</v>
      </c>
      <c r="D91" s="124">
        <v>24</v>
      </c>
      <c r="E91" s="124">
        <v>96</v>
      </c>
      <c r="F91" s="124">
        <v>18</v>
      </c>
      <c r="G91" s="124">
        <v>15</v>
      </c>
      <c r="H91" s="124">
        <v>5</v>
      </c>
      <c r="I91" s="124">
        <v>11</v>
      </c>
      <c r="J91" s="124">
        <v>7</v>
      </c>
      <c r="K91" s="124">
        <v>18</v>
      </c>
      <c r="L91" s="124">
        <v>9</v>
      </c>
      <c r="M91" s="124">
        <v>20</v>
      </c>
      <c r="N91" s="124">
        <v>18</v>
      </c>
      <c r="O91" s="124">
        <v>99</v>
      </c>
      <c r="P91" s="125">
        <v>340</v>
      </c>
    </row>
    <row r="92" spans="1:16" s="17" customFormat="1" ht="12.75" customHeight="1" x14ac:dyDescent="0.2">
      <c r="A92" s="809"/>
      <c r="B92" s="857"/>
      <c r="C92" s="396" t="s">
        <v>4</v>
      </c>
      <c r="D92" s="124">
        <v>30</v>
      </c>
      <c r="E92" s="124">
        <v>84</v>
      </c>
      <c r="F92" s="124">
        <v>29</v>
      </c>
      <c r="G92" s="124">
        <v>7</v>
      </c>
      <c r="H92" s="124">
        <v>10</v>
      </c>
      <c r="I92" s="124">
        <v>24</v>
      </c>
      <c r="J92" s="124">
        <v>42</v>
      </c>
      <c r="K92" s="124">
        <v>46</v>
      </c>
      <c r="L92" s="124">
        <v>13</v>
      </c>
      <c r="M92" s="124">
        <v>16</v>
      </c>
      <c r="N92" s="124">
        <v>30</v>
      </c>
      <c r="O92" s="124">
        <v>43</v>
      </c>
      <c r="P92" s="125">
        <v>374</v>
      </c>
    </row>
    <row r="93" spans="1:16" s="17" customFormat="1" ht="12.75" customHeight="1" x14ac:dyDescent="0.2">
      <c r="A93" s="812"/>
      <c r="B93" s="858"/>
      <c r="C93" s="398" t="s">
        <v>19</v>
      </c>
      <c r="D93" s="140">
        <v>54</v>
      </c>
      <c r="E93" s="140">
        <v>180</v>
      </c>
      <c r="F93" s="140">
        <v>47</v>
      </c>
      <c r="G93" s="140">
        <v>22</v>
      </c>
      <c r="H93" s="140">
        <v>15</v>
      </c>
      <c r="I93" s="140">
        <v>35</v>
      </c>
      <c r="J93" s="140">
        <v>49</v>
      </c>
      <c r="K93" s="140">
        <v>64</v>
      </c>
      <c r="L93" s="140">
        <v>22</v>
      </c>
      <c r="M93" s="140">
        <v>36</v>
      </c>
      <c r="N93" s="140">
        <v>48</v>
      </c>
      <c r="O93" s="140">
        <v>142</v>
      </c>
      <c r="P93" s="141">
        <v>714</v>
      </c>
    </row>
    <row r="94" spans="1:16" s="17" customFormat="1" ht="12.75" customHeight="1" x14ac:dyDescent="0.2">
      <c r="A94" s="809" t="s">
        <v>105</v>
      </c>
      <c r="B94" s="857" t="s">
        <v>73</v>
      </c>
      <c r="C94" s="396" t="s">
        <v>3</v>
      </c>
      <c r="D94" s="124">
        <v>495</v>
      </c>
      <c r="E94" s="124">
        <v>449</v>
      </c>
      <c r="F94" s="124">
        <v>346</v>
      </c>
      <c r="G94" s="124">
        <v>316</v>
      </c>
      <c r="H94" s="124">
        <v>309</v>
      </c>
      <c r="I94" s="124">
        <v>194</v>
      </c>
      <c r="J94" s="124">
        <v>396</v>
      </c>
      <c r="K94" s="124">
        <v>426</v>
      </c>
      <c r="L94" s="124">
        <v>317</v>
      </c>
      <c r="M94" s="124">
        <v>373</v>
      </c>
      <c r="N94" s="124">
        <v>296</v>
      </c>
      <c r="O94" s="124">
        <v>327</v>
      </c>
      <c r="P94" s="125">
        <v>4244</v>
      </c>
    </row>
    <row r="95" spans="1:16" s="17" customFormat="1" ht="12.75" customHeight="1" x14ac:dyDescent="0.2">
      <c r="A95" s="809"/>
      <c r="B95" s="857"/>
      <c r="C95" s="396" t="s">
        <v>4</v>
      </c>
      <c r="D95" s="124">
        <v>394</v>
      </c>
      <c r="E95" s="124">
        <v>304</v>
      </c>
      <c r="F95" s="124">
        <v>304</v>
      </c>
      <c r="G95" s="124">
        <v>215</v>
      </c>
      <c r="H95" s="124">
        <v>224</v>
      </c>
      <c r="I95" s="124">
        <v>94</v>
      </c>
      <c r="J95" s="124">
        <v>384</v>
      </c>
      <c r="K95" s="124">
        <v>305</v>
      </c>
      <c r="L95" s="124">
        <v>298</v>
      </c>
      <c r="M95" s="124">
        <v>277</v>
      </c>
      <c r="N95" s="124">
        <v>377</v>
      </c>
      <c r="O95" s="124">
        <v>584</v>
      </c>
      <c r="P95" s="125">
        <v>3760</v>
      </c>
    </row>
    <row r="96" spans="1:16" s="17" customFormat="1" ht="12.75" customHeight="1" x14ac:dyDescent="0.2">
      <c r="A96" s="809"/>
      <c r="B96" s="857"/>
      <c r="C96" s="396" t="s">
        <v>19</v>
      </c>
      <c r="D96" s="124">
        <v>889</v>
      </c>
      <c r="E96" s="124">
        <v>753</v>
      </c>
      <c r="F96" s="124">
        <v>650</v>
      </c>
      <c r="G96" s="124">
        <v>531</v>
      </c>
      <c r="H96" s="124">
        <v>533</v>
      </c>
      <c r="I96" s="124">
        <v>288</v>
      </c>
      <c r="J96" s="124">
        <v>780</v>
      </c>
      <c r="K96" s="124">
        <v>731</v>
      </c>
      <c r="L96" s="124">
        <v>615</v>
      </c>
      <c r="M96" s="124">
        <v>650</v>
      </c>
      <c r="N96" s="124">
        <v>673</v>
      </c>
      <c r="O96" s="124">
        <v>911</v>
      </c>
      <c r="P96" s="125">
        <v>8004</v>
      </c>
    </row>
    <row r="97" spans="1:16" s="17" customFormat="1" ht="12.75" customHeight="1" x14ac:dyDescent="0.2">
      <c r="A97" s="811" t="s">
        <v>106</v>
      </c>
      <c r="B97" s="856" t="s">
        <v>73</v>
      </c>
      <c r="C97" s="397" t="s">
        <v>3</v>
      </c>
      <c r="D97" s="110">
        <v>7</v>
      </c>
      <c r="E97" s="110">
        <v>14</v>
      </c>
      <c r="F97" s="110">
        <v>8</v>
      </c>
      <c r="G97" s="110">
        <v>4</v>
      </c>
      <c r="H97" s="110">
        <v>5</v>
      </c>
      <c r="I97" s="110">
        <v>1</v>
      </c>
      <c r="J97" s="110">
        <v>10</v>
      </c>
      <c r="K97" s="110">
        <v>15</v>
      </c>
      <c r="L97" s="110">
        <v>3</v>
      </c>
      <c r="M97" s="110">
        <v>1</v>
      </c>
      <c r="N97" s="110">
        <v>4</v>
      </c>
      <c r="O97" s="110">
        <v>3</v>
      </c>
      <c r="P97" s="134">
        <v>75</v>
      </c>
    </row>
    <row r="98" spans="1:16" s="17" customFormat="1" ht="12.75" customHeight="1" x14ac:dyDescent="0.2">
      <c r="A98" s="809"/>
      <c r="B98" s="857"/>
      <c r="C98" s="396" t="s">
        <v>4</v>
      </c>
      <c r="D98" s="124">
        <v>8</v>
      </c>
      <c r="E98" s="124">
        <v>8</v>
      </c>
      <c r="F98" s="124">
        <v>9</v>
      </c>
      <c r="G98" s="124">
        <v>7</v>
      </c>
      <c r="H98" s="124">
        <v>7</v>
      </c>
      <c r="I98" s="124">
        <v>9</v>
      </c>
      <c r="J98" s="124">
        <v>13</v>
      </c>
      <c r="K98" s="124">
        <v>16</v>
      </c>
      <c r="L98" s="124">
        <v>4</v>
      </c>
      <c r="M98" s="124">
        <v>2</v>
      </c>
      <c r="N98" s="124">
        <v>4</v>
      </c>
      <c r="O98" s="124">
        <v>5</v>
      </c>
      <c r="P98" s="125">
        <v>92</v>
      </c>
    </row>
    <row r="99" spans="1:16" s="17" customFormat="1" ht="12.75" customHeight="1" x14ac:dyDescent="0.2">
      <c r="A99" s="812"/>
      <c r="B99" s="858"/>
      <c r="C99" s="398" t="s">
        <v>19</v>
      </c>
      <c r="D99" s="140">
        <v>15</v>
      </c>
      <c r="E99" s="140">
        <v>22</v>
      </c>
      <c r="F99" s="140">
        <v>17</v>
      </c>
      <c r="G99" s="140">
        <v>11</v>
      </c>
      <c r="H99" s="140">
        <v>12</v>
      </c>
      <c r="I99" s="140">
        <v>10</v>
      </c>
      <c r="J99" s="140">
        <v>23</v>
      </c>
      <c r="K99" s="140">
        <v>31</v>
      </c>
      <c r="L99" s="140">
        <v>7</v>
      </c>
      <c r="M99" s="140">
        <v>3</v>
      </c>
      <c r="N99" s="140">
        <v>8</v>
      </c>
      <c r="O99" s="140">
        <v>8</v>
      </c>
      <c r="P99" s="141">
        <v>167</v>
      </c>
    </row>
    <row r="100" spans="1:16" s="17" customFormat="1" ht="12.75" customHeight="1" x14ac:dyDescent="0.2">
      <c r="A100" s="809" t="s">
        <v>107</v>
      </c>
      <c r="B100" s="857" t="s">
        <v>73</v>
      </c>
      <c r="C100" s="396" t="s">
        <v>4</v>
      </c>
      <c r="D100" s="124">
        <v>0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5">
        <v>0</v>
      </c>
    </row>
    <row r="101" spans="1:16" s="17" customFormat="1" ht="12.75" customHeight="1" x14ac:dyDescent="0.2">
      <c r="A101" s="809"/>
      <c r="B101" s="857"/>
      <c r="C101" s="396" t="s">
        <v>19</v>
      </c>
      <c r="D101" s="124">
        <v>0</v>
      </c>
      <c r="E101" s="124">
        <v>0</v>
      </c>
      <c r="F101" s="124">
        <v>0</v>
      </c>
      <c r="G101" s="124">
        <v>0</v>
      </c>
      <c r="H101" s="124">
        <v>0</v>
      </c>
      <c r="I101" s="124">
        <v>0</v>
      </c>
      <c r="J101" s="124">
        <v>0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5">
        <v>0</v>
      </c>
    </row>
    <row r="102" spans="1:16" s="17" customFormat="1" ht="12.75" customHeight="1" x14ac:dyDescent="0.2">
      <c r="A102" s="811" t="s">
        <v>108</v>
      </c>
      <c r="B102" s="856" t="s">
        <v>73</v>
      </c>
      <c r="C102" s="397" t="s">
        <v>3</v>
      </c>
      <c r="D102" s="110">
        <v>95</v>
      </c>
      <c r="E102" s="110">
        <v>123</v>
      </c>
      <c r="F102" s="110">
        <v>213</v>
      </c>
      <c r="G102" s="110">
        <v>95</v>
      </c>
      <c r="H102" s="110">
        <v>93</v>
      </c>
      <c r="I102" s="110">
        <v>63</v>
      </c>
      <c r="J102" s="110">
        <v>130</v>
      </c>
      <c r="K102" s="110">
        <v>46</v>
      </c>
      <c r="L102" s="110">
        <v>62</v>
      </c>
      <c r="M102" s="110">
        <v>32</v>
      </c>
      <c r="N102" s="110">
        <v>91</v>
      </c>
      <c r="O102" s="110">
        <v>74</v>
      </c>
      <c r="P102" s="134">
        <v>1117</v>
      </c>
    </row>
    <row r="103" spans="1:16" s="17" customFormat="1" ht="12.75" customHeight="1" x14ac:dyDescent="0.2">
      <c r="A103" s="809"/>
      <c r="B103" s="857"/>
      <c r="C103" s="396" t="s">
        <v>4</v>
      </c>
      <c r="D103" s="124">
        <v>93</v>
      </c>
      <c r="E103" s="124">
        <v>144</v>
      </c>
      <c r="F103" s="124">
        <v>102</v>
      </c>
      <c r="G103" s="124">
        <v>106</v>
      </c>
      <c r="H103" s="124">
        <v>78</v>
      </c>
      <c r="I103" s="124">
        <v>116</v>
      </c>
      <c r="J103" s="124">
        <v>188</v>
      </c>
      <c r="K103" s="124">
        <v>89</v>
      </c>
      <c r="L103" s="124">
        <v>56</v>
      </c>
      <c r="M103" s="124">
        <v>82</v>
      </c>
      <c r="N103" s="124">
        <v>79</v>
      </c>
      <c r="O103" s="124">
        <v>135</v>
      </c>
      <c r="P103" s="125">
        <v>1268</v>
      </c>
    </row>
    <row r="104" spans="1:16" s="17" customFormat="1" ht="12.75" customHeight="1" x14ac:dyDescent="0.2">
      <c r="A104" s="812"/>
      <c r="B104" s="858"/>
      <c r="C104" s="398" t="s">
        <v>19</v>
      </c>
      <c r="D104" s="140">
        <v>188</v>
      </c>
      <c r="E104" s="140">
        <v>267</v>
      </c>
      <c r="F104" s="140">
        <v>315</v>
      </c>
      <c r="G104" s="140">
        <v>201</v>
      </c>
      <c r="H104" s="140">
        <v>171</v>
      </c>
      <c r="I104" s="140">
        <v>179</v>
      </c>
      <c r="J104" s="140">
        <v>318</v>
      </c>
      <c r="K104" s="140">
        <v>135</v>
      </c>
      <c r="L104" s="140">
        <v>118</v>
      </c>
      <c r="M104" s="140">
        <v>114</v>
      </c>
      <c r="N104" s="140">
        <v>170</v>
      </c>
      <c r="O104" s="140">
        <v>209</v>
      </c>
      <c r="P104" s="141">
        <v>2385</v>
      </c>
    </row>
    <row r="105" spans="1:16" s="17" customFormat="1" ht="12.75" customHeight="1" x14ac:dyDescent="0.2">
      <c r="A105" s="809" t="s">
        <v>109</v>
      </c>
      <c r="B105" s="857" t="s">
        <v>73</v>
      </c>
      <c r="C105" s="396" t="s">
        <v>3</v>
      </c>
      <c r="D105" s="124">
        <v>95</v>
      </c>
      <c r="E105" s="124">
        <v>70</v>
      </c>
      <c r="F105" s="124">
        <v>107</v>
      </c>
      <c r="G105" s="124">
        <v>59</v>
      </c>
      <c r="H105" s="124">
        <v>59</v>
      </c>
      <c r="I105" s="124">
        <v>114</v>
      </c>
      <c r="J105" s="124">
        <v>44</v>
      </c>
      <c r="K105" s="124">
        <v>32</v>
      </c>
      <c r="L105" s="124">
        <v>53</v>
      </c>
      <c r="M105" s="124">
        <v>30</v>
      </c>
      <c r="N105" s="124">
        <v>52</v>
      </c>
      <c r="O105" s="124">
        <v>127</v>
      </c>
      <c r="P105" s="125">
        <v>842</v>
      </c>
    </row>
    <row r="106" spans="1:16" s="17" customFormat="1" ht="12.75" customHeight="1" x14ac:dyDescent="0.2">
      <c r="A106" s="809"/>
      <c r="B106" s="857"/>
      <c r="C106" s="396" t="s">
        <v>4</v>
      </c>
      <c r="D106" s="124">
        <v>75</v>
      </c>
      <c r="E106" s="124">
        <v>65</v>
      </c>
      <c r="F106" s="124">
        <v>71</v>
      </c>
      <c r="G106" s="124">
        <v>142</v>
      </c>
      <c r="H106" s="124">
        <v>54</v>
      </c>
      <c r="I106" s="124">
        <v>134</v>
      </c>
      <c r="J106" s="124">
        <v>38</v>
      </c>
      <c r="K106" s="124">
        <v>39</v>
      </c>
      <c r="L106" s="124">
        <v>64</v>
      </c>
      <c r="M106" s="124">
        <v>34</v>
      </c>
      <c r="N106" s="124">
        <v>96</v>
      </c>
      <c r="O106" s="124">
        <v>69</v>
      </c>
      <c r="P106" s="125">
        <v>881</v>
      </c>
    </row>
    <row r="107" spans="1:16" s="17" customFormat="1" ht="12.75" customHeight="1" x14ac:dyDescent="0.2">
      <c r="A107" s="809"/>
      <c r="B107" s="857"/>
      <c r="C107" s="396" t="s">
        <v>19</v>
      </c>
      <c r="D107" s="124">
        <v>170</v>
      </c>
      <c r="E107" s="124">
        <v>135</v>
      </c>
      <c r="F107" s="124">
        <v>178</v>
      </c>
      <c r="G107" s="124">
        <v>201</v>
      </c>
      <c r="H107" s="124">
        <v>113</v>
      </c>
      <c r="I107" s="124">
        <v>248</v>
      </c>
      <c r="J107" s="124">
        <v>82</v>
      </c>
      <c r="K107" s="124">
        <v>71</v>
      </c>
      <c r="L107" s="124">
        <v>117</v>
      </c>
      <c r="M107" s="124">
        <v>64</v>
      </c>
      <c r="N107" s="124">
        <v>148</v>
      </c>
      <c r="O107" s="124">
        <v>196</v>
      </c>
      <c r="P107" s="125">
        <v>1723</v>
      </c>
    </row>
    <row r="108" spans="1:16" s="17" customFormat="1" ht="12.75" customHeight="1" x14ac:dyDescent="0.2">
      <c r="A108" s="811" t="s">
        <v>110</v>
      </c>
      <c r="B108" s="856" t="s">
        <v>73</v>
      </c>
      <c r="C108" s="397" t="s">
        <v>3</v>
      </c>
      <c r="D108" s="110">
        <v>352</v>
      </c>
      <c r="E108" s="110">
        <v>195</v>
      </c>
      <c r="F108" s="110">
        <v>211</v>
      </c>
      <c r="G108" s="110">
        <v>223</v>
      </c>
      <c r="H108" s="110">
        <v>253</v>
      </c>
      <c r="I108" s="110">
        <v>366</v>
      </c>
      <c r="J108" s="110">
        <v>388</v>
      </c>
      <c r="K108" s="110">
        <v>366</v>
      </c>
      <c r="L108" s="110">
        <v>376</v>
      </c>
      <c r="M108" s="110">
        <v>339</v>
      </c>
      <c r="N108" s="110">
        <v>449</v>
      </c>
      <c r="O108" s="110">
        <v>525</v>
      </c>
      <c r="P108" s="134">
        <v>4043</v>
      </c>
    </row>
    <row r="109" spans="1:16" s="17" customFormat="1" ht="12.75" customHeight="1" x14ac:dyDescent="0.2">
      <c r="A109" s="809"/>
      <c r="B109" s="857"/>
      <c r="C109" s="396" t="s">
        <v>4</v>
      </c>
      <c r="D109" s="124">
        <v>20</v>
      </c>
      <c r="E109" s="124">
        <v>27</v>
      </c>
      <c r="F109" s="124">
        <v>28</v>
      </c>
      <c r="G109" s="124">
        <v>87</v>
      </c>
      <c r="H109" s="124">
        <v>89</v>
      </c>
      <c r="I109" s="124">
        <v>219</v>
      </c>
      <c r="J109" s="124">
        <v>189</v>
      </c>
      <c r="K109" s="124">
        <v>247</v>
      </c>
      <c r="L109" s="124">
        <v>170</v>
      </c>
      <c r="M109" s="124">
        <v>232</v>
      </c>
      <c r="N109" s="124">
        <v>195</v>
      </c>
      <c r="O109" s="124">
        <v>183</v>
      </c>
      <c r="P109" s="125">
        <v>1686</v>
      </c>
    </row>
    <row r="110" spans="1:16" s="17" customFormat="1" ht="12.75" customHeight="1" x14ac:dyDescent="0.2">
      <c r="A110" s="812"/>
      <c r="B110" s="858"/>
      <c r="C110" s="398" t="s">
        <v>19</v>
      </c>
      <c r="D110" s="140">
        <v>372</v>
      </c>
      <c r="E110" s="140">
        <v>222</v>
      </c>
      <c r="F110" s="140">
        <v>239</v>
      </c>
      <c r="G110" s="140">
        <v>310</v>
      </c>
      <c r="H110" s="140">
        <v>342</v>
      </c>
      <c r="I110" s="140">
        <v>585</v>
      </c>
      <c r="J110" s="140">
        <v>577</v>
      </c>
      <c r="K110" s="140">
        <v>613</v>
      </c>
      <c r="L110" s="140">
        <v>546</v>
      </c>
      <c r="M110" s="140">
        <v>571</v>
      </c>
      <c r="N110" s="140">
        <v>644</v>
      </c>
      <c r="O110" s="140">
        <v>708</v>
      </c>
      <c r="P110" s="141">
        <v>5729</v>
      </c>
    </row>
    <row r="111" spans="1:16" s="17" customFormat="1" ht="12.75" customHeight="1" x14ac:dyDescent="0.2">
      <c r="A111" s="809" t="s">
        <v>111</v>
      </c>
      <c r="B111" s="857" t="s">
        <v>73</v>
      </c>
      <c r="C111" s="396" t="s">
        <v>3</v>
      </c>
      <c r="D111" s="124">
        <v>0</v>
      </c>
      <c r="E111" s="124">
        <v>0</v>
      </c>
      <c r="F111" s="124">
        <v>0</v>
      </c>
      <c r="G111" s="124">
        <v>0</v>
      </c>
      <c r="H111" s="124">
        <v>0</v>
      </c>
      <c r="I111" s="124">
        <v>1</v>
      </c>
      <c r="J111" s="124">
        <v>11</v>
      </c>
      <c r="K111" s="124">
        <v>73</v>
      </c>
      <c r="L111" s="124">
        <v>101</v>
      </c>
      <c r="M111" s="124">
        <v>60</v>
      </c>
      <c r="N111" s="124">
        <v>74</v>
      </c>
      <c r="O111" s="124">
        <v>45</v>
      </c>
      <c r="P111" s="125">
        <v>365</v>
      </c>
    </row>
    <row r="112" spans="1:16" s="17" customFormat="1" ht="12.75" customHeight="1" x14ac:dyDescent="0.2">
      <c r="A112" s="809"/>
      <c r="B112" s="857"/>
      <c r="C112" s="396" t="s">
        <v>4</v>
      </c>
      <c r="D112" s="124">
        <v>0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84</v>
      </c>
      <c r="L112" s="124">
        <v>89</v>
      </c>
      <c r="M112" s="124">
        <v>60</v>
      </c>
      <c r="N112" s="124">
        <v>85</v>
      </c>
      <c r="O112" s="124">
        <v>72</v>
      </c>
      <c r="P112" s="125">
        <v>390</v>
      </c>
    </row>
    <row r="113" spans="1:16" s="17" customFormat="1" ht="12.75" customHeight="1" x14ac:dyDescent="0.2">
      <c r="A113" s="809"/>
      <c r="B113" s="857"/>
      <c r="C113" s="396" t="s">
        <v>19</v>
      </c>
      <c r="D113" s="124">
        <v>0</v>
      </c>
      <c r="E113" s="124">
        <v>0</v>
      </c>
      <c r="F113" s="124">
        <v>0</v>
      </c>
      <c r="G113" s="124">
        <v>0</v>
      </c>
      <c r="H113" s="124">
        <v>0</v>
      </c>
      <c r="I113" s="124">
        <v>1</v>
      </c>
      <c r="J113" s="124">
        <v>11</v>
      </c>
      <c r="K113" s="124">
        <v>157</v>
      </c>
      <c r="L113" s="124">
        <v>190</v>
      </c>
      <c r="M113" s="124">
        <v>120</v>
      </c>
      <c r="N113" s="124">
        <v>159</v>
      </c>
      <c r="O113" s="124">
        <v>117</v>
      </c>
      <c r="P113" s="125">
        <v>755</v>
      </c>
    </row>
    <row r="114" spans="1:16" s="17" customFormat="1" ht="12.75" customHeight="1" x14ac:dyDescent="0.2">
      <c r="A114" s="811" t="s">
        <v>112</v>
      </c>
      <c r="B114" s="856" t="s">
        <v>73</v>
      </c>
      <c r="C114" s="397" t="s">
        <v>3</v>
      </c>
      <c r="D114" s="110">
        <v>52</v>
      </c>
      <c r="E114" s="110">
        <v>21</v>
      </c>
      <c r="F114" s="110">
        <v>63</v>
      </c>
      <c r="G114" s="110">
        <v>69</v>
      </c>
      <c r="H114" s="110">
        <v>76</v>
      </c>
      <c r="I114" s="110">
        <v>17</v>
      </c>
      <c r="J114" s="110">
        <v>11</v>
      </c>
      <c r="K114" s="110">
        <v>19</v>
      </c>
      <c r="L114" s="110">
        <v>17</v>
      </c>
      <c r="M114" s="110">
        <v>14</v>
      </c>
      <c r="N114" s="110">
        <v>44</v>
      </c>
      <c r="O114" s="110">
        <v>51</v>
      </c>
      <c r="P114" s="134">
        <v>454</v>
      </c>
    </row>
    <row r="115" spans="1:16" s="17" customFormat="1" ht="15" customHeight="1" x14ac:dyDescent="0.2">
      <c r="A115" s="809"/>
      <c r="B115" s="857"/>
      <c r="C115" s="396" t="s">
        <v>4</v>
      </c>
      <c r="D115" s="124">
        <v>26</v>
      </c>
      <c r="E115" s="124">
        <v>25</v>
      </c>
      <c r="F115" s="124">
        <v>63</v>
      </c>
      <c r="G115" s="124">
        <v>57</v>
      </c>
      <c r="H115" s="124">
        <v>62</v>
      </c>
      <c r="I115" s="124">
        <v>19</v>
      </c>
      <c r="J115" s="124">
        <v>20</v>
      </c>
      <c r="K115" s="124">
        <v>11</v>
      </c>
      <c r="L115" s="124">
        <v>12</v>
      </c>
      <c r="M115" s="124">
        <v>18</v>
      </c>
      <c r="N115" s="124">
        <v>28</v>
      </c>
      <c r="O115" s="124">
        <v>34</v>
      </c>
      <c r="P115" s="125">
        <v>375</v>
      </c>
    </row>
    <row r="116" spans="1:16" s="17" customFormat="1" ht="12.75" customHeight="1" x14ac:dyDescent="0.2">
      <c r="A116" s="812"/>
      <c r="B116" s="858"/>
      <c r="C116" s="398" t="s">
        <v>19</v>
      </c>
      <c r="D116" s="140">
        <v>78</v>
      </c>
      <c r="E116" s="140">
        <v>46</v>
      </c>
      <c r="F116" s="140">
        <v>126</v>
      </c>
      <c r="G116" s="140">
        <v>126</v>
      </c>
      <c r="H116" s="140">
        <v>138</v>
      </c>
      <c r="I116" s="140">
        <v>36</v>
      </c>
      <c r="J116" s="140">
        <v>31</v>
      </c>
      <c r="K116" s="140">
        <v>30</v>
      </c>
      <c r="L116" s="140">
        <v>29</v>
      </c>
      <c r="M116" s="140">
        <v>32</v>
      </c>
      <c r="N116" s="140">
        <v>72</v>
      </c>
      <c r="O116" s="140">
        <v>85</v>
      </c>
      <c r="P116" s="141">
        <v>829</v>
      </c>
    </row>
    <row r="117" spans="1:16" s="17" customFormat="1" ht="12.75" customHeight="1" x14ac:dyDescent="0.2">
      <c r="A117" s="809" t="s">
        <v>113</v>
      </c>
      <c r="B117" s="857" t="s">
        <v>73</v>
      </c>
      <c r="C117" s="396" t="s">
        <v>3</v>
      </c>
      <c r="D117" s="124">
        <v>0</v>
      </c>
      <c r="E117" s="124">
        <v>0</v>
      </c>
      <c r="F117" s="124">
        <v>0</v>
      </c>
      <c r="G117" s="124">
        <v>0</v>
      </c>
      <c r="H117" s="124">
        <v>0</v>
      </c>
      <c r="I117" s="124">
        <v>0</v>
      </c>
      <c r="J117" s="124">
        <v>0</v>
      </c>
      <c r="K117" s="124">
        <v>0</v>
      </c>
      <c r="L117" s="124">
        <v>0</v>
      </c>
      <c r="M117" s="124">
        <v>0</v>
      </c>
      <c r="N117" s="124">
        <v>0</v>
      </c>
      <c r="O117" s="124">
        <v>0</v>
      </c>
      <c r="P117" s="125">
        <v>0</v>
      </c>
    </row>
    <row r="118" spans="1:16" s="17" customFormat="1" ht="12.75" customHeight="1" x14ac:dyDescent="0.2">
      <c r="A118" s="809"/>
      <c r="B118" s="857"/>
      <c r="C118" s="396" t="s">
        <v>4</v>
      </c>
      <c r="D118" s="124">
        <v>0</v>
      </c>
      <c r="E118" s="124">
        <v>0</v>
      </c>
      <c r="F118" s="124">
        <v>0</v>
      </c>
      <c r="G118" s="124">
        <v>0</v>
      </c>
      <c r="H118" s="124">
        <v>0</v>
      </c>
      <c r="I118" s="124">
        <v>0</v>
      </c>
      <c r="J118" s="124">
        <v>0</v>
      </c>
      <c r="K118" s="124">
        <v>0</v>
      </c>
      <c r="L118" s="124">
        <v>0</v>
      </c>
      <c r="M118" s="124">
        <v>0</v>
      </c>
      <c r="N118" s="124">
        <v>0</v>
      </c>
      <c r="O118" s="124">
        <v>0</v>
      </c>
      <c r="P118" s="125">
        <v>0</v>
      </c>
    </row>
    <row r="119" spans="1:16" s="17" customFormat="1" ht="12.75" customHeight="1" x14ac:dyDescent="0.2">
      <c r="A119" s="809"/>
      <c r="B119" s="857"/>
      <c r="C119" s="396" t="s">
        <v>19</v>
      </c>
      <c r="D119" s="124">
        <v>0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5">
        <v>0</v>
      </c>
    </row>
    <row r="120" spans="1:16" s="17" customFormat="1" ht="12.75" customHeight="1" x14ac:dyDescent="0.2">
      <c r="A120" s="811" t="s">
        <v>114</v>
      </c>
      <c r="B120" s="856" t="s">
        <v>72</v>
      </c>
      <c r="C120" s="397" t="s">
        <v>3</v>
      </c>
      <c r="D120" s="110">
        <v>0</v>
      </c>
      <c r="E120" s="110">
        <v>0</v>
      </c>
      <c r="F120" s="110">
        <v>0</v>
      </c>
      <c r="G120" s="110">
        <v>0</v>
      </c>
      <c r="H120" s="110">
        <v>0</v>
      </c>
      <c r="I120" s="110">
        <v>0</v>
      </c>
      <c r="J120" s="110">
        <v>0</v>
      </c>
      <c r="K120" s="110">
        <v>0</v>
      </c>
      <c r="L120" s="110">
        <v>0</v>
      </c>
      <c r="M120" s="110">
        <v>0</v>
      </c>
      <c r="N120" s="110">
        <v>0</v>
      </c>
      <c r="O120" s="110">
        <v>0</v>
      </c>
      <c r="P120" s="134">
        <v>0</v>
      </c>
    </row>
    <row r="121" spans="1:16" s="17" customFormat="1" ht="12.75" customHeight="1" x14ac:dyDescent="0.2">
      <c r="A121" s="809"/>
      <c r="B121" s="857"/>
      <c r="C121" s="396" t="s">
        <v>4</v>
      </c>
      <c r="D121" s="124">
        <v>0</v>
      </c>
      <c r="E121" s="124">
        <v>0</v>
      </c>
      <c r="F121" s="124">
        <v>0</v>
      </c>
      <c r="G121" s="124">
        <v>0</v>
      </c>
      <c r="H121" s="124">
        <v>0</v>
      </c>
      <c r="I121" s="124">
        <v>0</v>
      </c>
      <c r="J121" s="124">
        <v>0</v>
      </c>
      <c r="K121" s="124">
        <v>0</v>
      </c>
      <c r="L121" s="124">
        <v>0</v>
      </c>
      <c r="M121" s="124">
        <v>0</v>
      </c>
      <c r="N121" s="124">
        <v>0</v>
      </c>
      <c r="O121" s="124">
        <v>0</v>
      </c>
      <c r="P121" s="125">
        <v>0</v>
      </c>
    </row>
    <row r="122" spans="1:16" s="17" customFormat="1" ht="12.75" customHeight="1" x14ac:dyDescent="0.2">
      <c r="A122" s="812"/>
      <c r="B122" s="858"/>
      <c r="C122" s="398" t="s">
        <v>19</v>
      </c>
      <c r="D122" s="140">
        <v>0</v>
      </c>
      <c r="E122" s="140">
        <v>0</v>
      </c>
      <c r="F122" s="140">
        <v>0</v>
      </c>
      <c r="G122" s="140">
        <v>0</v>
      </c>
      <c r="H122" s="140">
        <v>0</v>
      </c>
      <c r="I122" s="140">
        <v>0</v>
      </c>
      <c r="J122" s="140">
        <v>0</v>
      </c>
      <c r="K122" s="140">
        <v>0</v>
      </c>
      <c r="L122" s="140">
        <v>0</v>
      </c>
      <c r="M122" s="140">
        <v>0</v>
      </c>
      <c r="N122" s="140">
        <v>0</v>
      </c>
      <c r="O122" s="140">
        <v>0</v>
      </c>
      <c r="P122" s="141">
        <v>0</v>
      </c>
    </row>
    <row r="123" spans="1:16" s="17" customFormat="1" ht="12.75" customHeight="1" x14ac:dyDescent="0.2">
      <c r="A123" s="809" t="s">
        <v>115</v>
      </c>
      <c r="B123" s="857" t="s">
        <v>72</v>
      </c>
      <c r="C123" s="396" t="s">
        <v>3</v>
      </c>
      <c r="D123" s="124">
        <v>30095</v>
      </c>
      <c r="E123" s="124">
        <v>14161</v>
      </c>
      <c r="F123" s="124">
        <v>15366</v>
      </c>
      <c r="G123" s="124">
        <v>17081</v>
      </c>
      <c r="H123" s="124">
        <v>13938</v>
      </c>
      <c r="I123" s="124">
        <v>20127</v>
      </c>
      <c r="J123" s="124">
        <v>20115</v>
      </c>
      <c r="K123" s="124">
        <v>21709</v>
      </c>
      <c r="L123" s="124">
        <v>23069</v>
      </c>
      <c r="M123" s="124">
        <v>19793</v>
      </c>
      <c r="N123" s="124">
        <v>23819</v>
      </c>
      <c r="O123" s="124">
        <v>32923</v>
      </c>
      <c r="P123" s="125">
        <v>252196</v>
      </c>
    </row>
    <row r="124" spans="1:16" s="17" customFormat="1" ht="12.75" customHeight="1" x14ac:dyDescent="0.2">
      <c r="A124" s="809"/>
      <c r="B124" s="857"/>
      <c r="C124" s="396" t="s">
        <v>4</v>
      </c>
      <c r="D124" s="124">
        <v>13427</v>
      </c>
      <c r="E124" s="124">
        <v>9521</v>
      </c>
      <c r="F124" s="124">
        <v>11740</v>
      </c>
      <c r="G124" s="124">
        <v>15218</v>
      </c>
      <c r="H124" s="124">
        <v>11160</v>
      </c>
      <c r="I124" s="124">
        <v>14802</v>
      </c>
      <c r="J124" s="124">
        <v>19253</v>
      </c>
      <c r="K124" s="124">
        <v>19975</v>
      </c>
      <c r="L124" s="124">
        <v>17319</v>
      </c>
      <c r="M124" s="124">
        <v>16507</v>
      </c>
      <c r="N124" s="124">
        <v>17626</v>
      </c>
      <c r="O124" s="124">
        <v>26260</v>
      </c>
      <c r="P124" s="125">
        <v>192808</v>
      </c>
    </row>
    <row r="125" spans="1:16" s="17" customFormat="1" ht="12.75" customHeight="1" x14ac:dyDescent="0.2">
      <c r="A125" s="809"/>
      <c r="B125" s="857"/>
      <c r="C125" s="396" t="s">
        <v>19</v>
      </c>
      <c r="D125" s="124">
        <v>43522</v>
      </c>
      <c r="E125" s="124">
        <v>23682</v>
      </c>
      <c r="F125" s="124">
        <v>27106</v>
      </c>
      <c r="G125" s="124">
        <v>32299</v>
      </c>
      <c r="H125" s="124">
        <v>25098</v>
      </c>
      <c r="I125" s="124">
        <v>34929</v>
      </c>
      <c r="J125" s="124">
        <v>39368</v>
      </c>
      <c r="K125" s="124">
        <v>41684</v>
      </c>
      <c r="L125" s="124">
        <v>40388</v>
      </c>
      <c r="M125" s="124">
        <v>36300</v>
      </c>
      <c r="N125" s="124">
        <v>41445</v>
      </c>
      <c r="O125" s="124">
        <v>59183</v>
      </c>
      <c r="P125" s="125">
        <v>445004</v>
      </c>
    </row>
    <row r="126" spans="1:16" s="17" customFormat="1" ht="12.75" customHeight="1" x14ac:dyDescent="0.2">
      <c r="A126" s="811" t="s">
        <v>116</v>
      </c>
      <c r="B126" s="856" t="s">
        <v>72</v>
      </c>
      <c r="C126" s="397" t="s">
        <v>3</v>
      </c>
      <c r="D126" s="110">
        <v>30402</v>
      </c>
      <c r="E126" s="110">
        <v>15963</v>
      </c>
      <c r="F126" s="110">
        <v>16332</v>
      </c>
      <c r="G126" s="110">
        <v>20269</v>
      </c>
      <c r="H126" s="110">
        <v>15079</v>
      </c>
      <c r="I126" s="110">
        <v>25061</v>
      </c>
      <c r="J126" s="110">
        <v>29704</v>
      </c>
      <c r="K126" s="110">
        <v>20995</v>
      </c>
      <c r="L126" s="110">
        <v>14843</v>
      </c>
      <c r="M126" s="110">
        <v>18575</v>
      </c>
      <c r="N126" s="110">
        <v>19027</v>
      </c>
      <c r="O126" s="110">
        <v>27803</v>
      </c>
      <c r="P126" s="134">
        <v>254053</v>
      </c>
    </row>
    <row r="127" spans="1:16" s="17" customFormat="1" ht="12.75" customHeight="1" x14ac:dyDescent="0.2">
      <c r="A127" s="809"/>
      <c r="B127" s="857"/>
      <c r="C127" s="396" t="s">
        <v>4</v>
      </c>
      <c r="D127" s="124">
        <v>14939</v>
      </c>
      <c r="E127" s="124">
        <v>8565</v>
      </c>
      <c r="F127" s="124">
        <v>8692</v>
      </c>
      <c r="G127" s="124">
        <v>11550</v>
      </c>
      <c r="H127" s="124">
        <v>9374</v>
      </c>
      <c r="I127" s="124">
        <v>14146</v>
      </c>
      <c r="J127" s="124">
        <v>23362</v>
      </c>
      <c r="K127" s="124">
        <v>16197</v>
      </c>
      <c r="L127" s="124">
        <v>11070</v>
      </c>
      <c r="M127" s="124">
        <v>13319</v>
      </c>
      <c r="N127" s="124">
        <v>13256</v>
      </c>
      <c r="O127" s="124">
        <v>17533</v>
      </c>
      <c r="P127" s="125">
        <v>162003</v>
      </c>
    </row>
    <row r="128" spans="1:16" s="17" customFormat="1" ht="12.75" customHeight="1" x14ac:dyDescent="0.2">
      <c r="A128" s="812"/>
      <c r="B128" s="858"/>
      <c r="C128" s="398" t="s">
        <v>19</v>
      </c>
      <c r="D128" s="140">
        <v>45341</v>
      </c>
      <c r="E128" s="140">
        <v>24528</v>
      </c>
      <c r="F128" s="140">
        <v>25024</v>
      </c>
      <c r="G128" s="140">
        <v>31819</v>
      </c>
      <c r="H128" s="140">
        <v>24453</v>
      </c>
      <c r="I128" s="140">
        <v>39207</v>
      </c>
      <c r="J128" s="140">
        <v>53066</v>
      </c>
      <c r="K128" s="140">
        <v>37192</v>
      </c>
      <c r="L128" s="140">
        <v>25913</v>
      </c>
      <c r="M128" s="140">
        <v>31894</v>
      </c>
      <c r="N128" s="140">
        <v>32283</v>
      </c>
      <c r="O128" s="140">
        <v>45336</v>
      </c>
      <c r="P128" s="141">
        <v>416056</v>
      </c>
    </row>
    <row r="129" spans="1:16" s="17" customFormat="1" ht="12.75" customHeight="1" x14ac:dyDescent="0.2">
      <c r="A129" s="809" t="s">
        <v>117</v>
      </c>
      <c r="B129" s="857" t="s">
        <v>72</v>
      </c>
      <c r="C129" s="396" t="s">
        <v>3</v>
      </c>
      <c r="D129" s="124">
        <v>859</v>
      </c>
      <c r="E129" s="124">
        <v>571</v>
      </c>
      <c r="F129" s="124">
        <v>883</v>
      </c>
      <c r="G129" s="124">
        <v>1029</v>
      </c>
      <c r="H129" s="124">
        <v>774</v>
      </c>
      <c r="I129" s="124">
        <v>1451</v>
      </c>
      <c r="J129" s="124">
        <v>1572</v>
      </c>
      <c r="K129" s="124">
        <v>950</v>
      </c>
      <c r="L129" s="124">
        <v>801</v>
      </c>
      <c r="M129" s="124">
        <v>768</v>
      </c>
      <c r="N129" s="124">
        <v>1028</v>
      </c>
      <c r="O129" s="124">
        <v>1557</v>
      </c>
      <c r="P129" s="125">
        <v>12243</v>
      </c>
    </row>
    <row r="130" spans="1:16" s="17" customFormat="1" ht="12.75" customHeight="1" x14ac:dyDescent="0.2">
      <c r="A130" s="809"/>
      <c r="B130" s="857"/>
      <c r="C130" s="396" t="s">
        <v>4</v>
      </c>
      <c r="D130" s="124">
        <v>248</v>
      </c>
      <c r="E130" s="124">
        <v>175</v>
      </c>
      <c r="F130" s="124">
        <v>249</v>
      </c>
      <c r="G130" s="124">
        <v>244</v>
      </c>
      <c r="H130" s="124">
        <v>318</v>
      </c>
      <c r="I130" s="124">
        <v>486</v>
      </c>
      <c r="J130" s="124">
        <v>585</v>
      </c>
      <c r="K130" s="124">
        <v>408</v>
      </c>
      <c r="L130" s="124">
        <v>330</v>
      </c>
      <c r="M130" s="124">
        <v>255</v>
      </c>
      <c r="N130" s="124">
        <v>448</v>
      </c>
      <c r="O130" s="124">
        <v>614</v>
      </c>
      <c r="P130" s="125">
        <v>4360</v>
      </c>
    </row>
    <row r="131" spans="1:16" s="17" customFormat="1" ht="12.75" customHeight="1" x14ac:dyDescent="0.2">
      <c r="A131" s="809"/>
      <c r="B131" s="857"/>
      <c r="C131" s="396" t="s">
        <v>19</v>
      </c>
      <c r="D131" s="124">
        <v>1107</v>
      </c>
      <c r="E131" s="124">
        <v>746</v>
      </c>
      <c r="F131" s="124">
        <v>1132</v>
      </c>
      <c r="G131" s="124">
        <v>1273</v>
      </c>
      <c r="H131" s="124">
        <v>1092</v>
      </c>
      <c r="I131" s="124">
        <v>1937</v>
      </c>
      <c r="J131" s="124">
        <v>2157</v>
      </c>
      <c r="K131" s="124">
        <v>1358</v>
      </c>
      <c r="L131" s="124">
        <v>1131</v>
      </c>
      <c r="M131" s="124">
        <v>1023</v>
      </c>
      <c r="N131" s="124">
        <v>1476</v>
      </c>
      <c r="O131" s="124">
        <v>2171</v>
      </c>
      <c r="P131" s="125">
        <v>16603</v>
      </c>
    </row>
    <row r="132" spans="1:16" s="17" customFormat="1" ht="12.75" customHeight="1" x14ac:dyDescent="0.2">
      <c r="A132" s="811" t="s">
        <v>118</v>
      </c>
      <c r="B132" s="856" t="s">
        <v>72</v>
      </c>
      <c r="C132" s="397" t="s">
        <v>4</v>
      </c>
      <c r="D132" s="110">
        <v>0</v>
      </c>
      <c r="E132" s="110">
        <v>0</v>
      </c>
      <c r="F132" s="110">
        <v>0</v>
      </c>
      <c r="G132" s="110">
        <v>1</v>
      </c>
      <c r="H132" s="110">
        <v>0</v>
      </c>
      <c r="I132" s="110">
        <v>0</v>
      </c>
      <c r="J132" s="110">
        <v>0</v>
      </c>
      <c r="K132" s="110">
        <v>0</v>
      </c>
      <c r="L132" s="110">
        <v>0</v>
      </c>
      <c r="M132" s="110">
        <v>0</v>
      </c>
      <c r="N132" s="110">
        <v>0</v>
      </c>
      <c r="O132" s="110">
        <v>0</v>
      </c>
      <c r="P132" s="134">
        <v>1</v>
      </c>
    </row>
    <row r="133" spans="1:16" s="17" customFormat="1" ht="12.75" customHeight="1" x14ac:dyDescent="0.2">
      <c r="A133" s="812"/>
      <c r="B133" s="858"/>
      <c r="C133" s="398" t="s">
        <v>19</v>
      </c>
      <c r="D133" s="140">
        <v>0</v>
      </c>
      <c r="E133" s="140">
        <v>0</v>
      </c>
      <c r="F133" s="140">
        <v>0</v>
      </c>
      <c r="G133" s="140">
        <v>1</v>
      </c>
      <c r="H133" s="140">
        <v>0</v>
      </c>
      <c r="I133" s="140">
        <v>0</v>
      </c>
      <c r="J133" s="140">
        <v>0</v>
      </c>
      <c r="K133" s="140">
        <v>0</v>
      </c>
      <c r="L133" s="140">
        <v>0</v>
      </c>
      <c r="M133" s="140">
        <v>0</v>
      </c>
      <c r="N133" s="140">
        <v>0</v>
      </c>
      <c r="O133" s="140">
        <v>0</v>
      </c>
      <c r="P133" s="141">
        <v>1</v>
      </c>
    </row>
    <row r="134" spans="1:16" s="17" customFormat="1" ht="12.75" customHeight="1" x14ac:dyDescent="0.2">
      <c r="A134" s="809" t="s">
        <v>119</v>
      </c>
      <c r="B134" s="857" t="s">
        <v>72</v>
      </c>
      <c r="C134" s="396" t="s">
        <v>3</v>
      </c>
      <c r="D134" s="124">
        <v>2710</v>
      </c>
      <c r="E134" s="124">
        <v>1613</v>
      </c>
      <c r="F134" s="124">
        <v>2018</v>
      </c>
      <c r="G134" s="124">
        <v>2287</v>
      </c>
      <c r="H134" s="124">
        <v>1934</v>
      </c>
      <c r="I134" s="124">
        <v>2972</v>
      </c>
      <c r="J134" s="124">
        <v>2384</v>
      </c>
      <c r="K134" s="124">
        <v>2950</v>
      </c>
      <c r="L134" s="124">
        <v>2808</v>
      </c>
      <c r="M134" s="124">
        <v>3277</v>
      </c>
      <c r="N134" s="124">
        <v>3532</v>
      </c>
      <c r="O134" s="124">
        <v>5146</v>
      </c>
      <c r="P134" s="125">
        <v>33631</v>
      </c>
    </row>
    <row r="135" spans="1:16" s="17" customFormat="1" ht="12.75" customHeight="1" x14ac:dyDescent="0.2">
      <c r="A135" s="809"/>
      <c r="B135" s="857"/>
      <c r="C135" s="396" t="s">
        <v>4</v>
      </c>
      <c r="D135" s="124">
        <v>1963</v>
      </c>
      <c r="E135" s="124">
        <v>1077</v>
      </c>
      <c r="F135" s="124">
        <v>1179</v>
      </c>
      <c r="G135" s="124">
        <v>1746</v>
      </c>
      <c r="H135" s="124">
        <v>1314</v>
      </c>
      <c r="I135" s="124">
        <v>2069</v>
      </c>
      <c r="J135" s="124">
        <v>2045</v>
      </c>
      <c r="K135" s="124">
        <v>2305</v>
      </c>
      <c r="L135" s="124">
        <v>2275</v>
      </c>
      <c r="M135" s="124">
        <v>2639</v>
      </c>
      <c r="N135" s="124">
        <v>2532</v>
      </c>
      <c r="O135" s="124">
        <v>3326</v>
      </c>
      <c r="P135" s="125">
        <v>24470</v>
      </c>
    </row>
    <row r="136" spans="1:16" s="17" customFormat="1" ht="12.75" customHeight="1" x14ac:dyDescent="0.2">
      <c r="A136" s="809"/>
      <c r="B136" s="857"/>
      <c r="C136" s="396" t="s">
        <v>19</v>
      </c>
      <c r="D136" s="124">
        <v>4673</v>
      </c>
      <c r="E136" s="124">
        <v>2690</v>
      </c>
      <c r="F136" s="124">
        <v>3197</v>
      </c>
      <c r="G136" s="124">
        <v>4033</v>
      </c>
      <c r="H136" s="124">
        <v>3248</v>
      </c>
      <c r="I136" s="124">
        <v>5041</v>
      </c>
      <c r="J136" s="124">
        <v>4429</v>
      </c>
      <c r="K136" s="124">
        <v>5255</v>
      </c>
      <c r="L136" s="124">
        <v>5083</v>
      </c>
      <c r="M136" s="124">
        <v>5916</v>
      </c>
      <c r="N136" s="124">
        <v>6064</v>
      </c>
      <c r="O136" s="124">
        <v>8472</v>
      </c>
      <c r="P136" s="125">
        <v>58101</v>
      </c>
    </row>
    <row r="137" spans="1:16" s="17" customFormat="1" ht="12.75" customHeight="1" x14ac:dyDescent="0.2">
      <c r="A137" s="811" t="s">
        <v>120</v>
      </c>
      <c r="B137" s="856" t="s">
        <v>72</v>
      </c>
      <c r="C137" s="397" t="s">
        <v>4</v>
      </c>
      <c r="D137" s="110">
        <v>0</v>
      </c>
      <c r="E137" s="110">
        <v>0</v>
      </c>
      <c r="F137" s="110">
        <v>0</v>
      </c>
      <c r="G137" s="110">
        <v>0</v>
      </c>
      <c r="H137" s="110">
        <v>0</v>
      </c>
      <c r="I137" s="110">
        <v>0</v>
      </c>
      <c r="J137" s="110">
        <v>0</v>
      </c>
      <c r="K137" s="110">
        <v>0</v>
      </c>
      <c r="L137" s="110">
        <v>0</v>
      </c>
      <c r="M137" s="110">
        <v>0</v>
      </c>
      <c r="N137" s="110">
        <v>0</v>
      </c>
      <c r="O137" s="110">
        <v>0</v>
      </c>
      <c r="P137" s="134">
        <v>0</v>
      </c>
    </row>
    <row r="138" spans="1:16" s="17" customFormat="1" ht="12.75" customHeight="1" x14ac:dyDescent="0.2">
      <c r="A138" s="812"/>
      <c r="B138" s="858"/>
      <c r="C138" s="398" t="s">
        <v>19</v>
      </c>
      <c r="D138" s="140">
        <v>0</v>
      </c>
      <c r="E138" s="140">
        <v>0</v>
      </c>
      <c r="F138" s="140">
        <v>0</v>
      </c>
      <c r="G138" s="140">
        <v>0</v>
      </c>
      <c r="H138" s="140">
        <v>0</v>
      </c>
      <c r="I138" s="140">
        <v>0</v>
      </c>
      <c r="J138" s="140">
        <v>0</v>
      </c>
      <c r="K138" s="140">
        <v>0</v>
      </c>
      <c r="L138" s="140">
        <v>0</v>
      </c>
      <c r="M138" s="140">
        <v>0</v>
      </c>
      <c r="N138" s="140">
        <v>0</v>
      </c>
      <c r="O138" s="140">
        <v>0</v>
      </c>
      <c r="P138" s="141">
        <v>0</v>
      </c>
    </row>
    <row r="139" spans="1:16" s="17" customFormat="1" ht="12.75" customHeight="1" x14ac:dyDescent="0.2">
      <c r="A139" s="809" t="s">
        <v>121</v>
      </c>
      <c r="B139" s="857" t="s">
        <v>72</v>
      </c>
      <c r="C139" s="396" t="s">
        <v>4</v>
      </c>
      <c r="D139" s="124">
        <v>0</v>
      </c>
      <c r="E139" s="124">
        <v>1</v>
      </c>
      <c r="F139" s="124">
        <v>0</v>
      </c>
      <c r="G139" s="124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1</v>
      </c>
      <c r="M139" s="124">
        <v>0</v>
      </c>
      <c r="N139" s="124">
        <v>0</v>
      </c>
      <c r="O139" s="124">
        <v>1</v>
      </c>
      <c r="P139" s="125">
        <v>3</v>
      </c>
    </row>
    <row r="140" spans="1:16" s="17" customFormat="1" ht="12.75" customHeight="1" x14ac:dyDescent="0.2">
      <c r="A140" s="809"/>
      <c r="B140" s="857"/>
      <c r="C140" s="396" t="s">
        <v>19</v>
      </c>
      <c r="D140" s="124">
        <v>0</v>
      </c>
      <c r="E140" s="124">
        <v>1</v>
      </c>
      <c r="F140" s="124">
        <v>0</v>
      </c>
      <c r="G140" s="124">
        <v>0</v>
      </c>
      <c r="H140" s="124">
        <v>0</v>
      </c>
      <c r="I140" s="124">
        <v>0</v>
      </c>
      <c r="J140" s="124">
        <v>0</v>
      </c>
      <c r="K140" s="124">
        <v>0</v>
      </c>
      <c r="L140" s="124">
        <v>1</v>
      </c>
      <c r="M140" s="124">
        <v>0</v>
      </c>
      <c r="N140" s="124">
        <v>0</v>
      </c>
      <c r="O140" s="124">
        <v>1</v>
      </c>
      <c r="P140" s="125">
        <v>3</v>
      </c>
    </row>
    <row r="141" spans="1:16" s="17" customFormat="1" ht="12.75" customHeight="1" x14ac:dyDescent="0.2">
      <c r="A141" s="811" t="s">
        <v>122</v>
      </c>
      <c r="B141" s="856" t="s">
        <v>72</v>
      </c>
      <c r="C141" s="397" t="s">
        <v>3</v>
      </c>
      <c r="D141" s="110">
        <v>27920</v>
      </c>
      <c r="E141" s="110">
        <v>14448</v>
      </c>
      <c r="F141" s="110">
        <v>13730</v>
      </c>
      <c r="G141" s="110">
        <v>17791</v>
      </c>
      <c r="H141" s="110">
        <v>14077</v>
      </c>
      <c r="I141" s="110">
        <v>17025</v>
      </c>
      <c r="J141" s="110">
        <v>18591</v>
      </c>
      <c r="K141" s="110">
        <v>19023</v>
      </c>
      <c r="L141" s="110">
        <v>18449</v>
      </c>
      <c r="M141" s="110">
        <v>14235</v>
      </c>
      <c r="N141" s="110">
        <v>17114</v>
      </c>
      <c r="O141" s="110">
        <v>21119</v>
      </c>
      <c r="P141" s="134">
        <v>213522</v>
      </c>
    </row>
    <row r="142" spans="1:16" s="17" customFormat="1" ht="12.75" customHeight="1" x14ac:dyDescent="0.2">
      <c r="A142" s="809"/>
      <c r="B142" s="857"/>
      <c r="C142" s="396" t="s">
        <v>4</v>
      </c>
      <c r="D142" s="124">
        <v>13909</v>
      </c>
      <c r="E142" s="124">
        <v>14383</v>
      </c>
      <c r="F142" s="124">
        <v>13444</v>
      </c>
      <c r="G142" s="124">
        <v>17249</v>
      </c>
      <c r="H142" s="124">
        <v>13182</v>
      </c>
      <c r="I142" s="124">
        <v>14759</v>
      </c>
      <c r="J142" s="124">
        <v>22084</v>
      </c>
      <c r="K142" s="124">
        <v>21130</v>
      </c>
      <c r="L142" s="124">
        <v>14465</v>
      </c>
      <c r="M142" s="124">
        <v>12734</v>
      </c>
      <c r="N142" s="124">
        <v>14625</v>
      </c>
      <c r="O142" s="124">
        <v>34357</v>
      </c>
      <c r="P142" s="125">
        <v>206321</v>
      </c>
    </row>
    <row r="143" spans="1:16" s="17" customFormat="1" ht="12.75" customHeight="1" x14ac:dyDescent="0.2">
      <c r="A143" s="812"/>
      <c r="B143" s="858"/>
      <c r="C143" s="398" t="s">
        <v>19</v>
      </c>
      <c r="D143" s="140">
        <v>41829</v>
      </c>
      <c r="E143" s="140">
        <v>28831</v>
      </c>
      <c r="F143" s="140">
        <v>27174</v>
      </c>
      <c r="G143" s="140">
        <v>35040</v>
      </c>
      <c r="H143" s="140">
        <v>27259</v>
      </c>
      <c r="I143" s="140">
        <v>31784</v>
      </c>
      <c r="J143" s="140">
        <v>40675</v>
      </c>
      <c r="K143" s="140">
        <v>40153</v>
      </c>
      <c r="L143" s="140">
        <v>32914</v>
      </c>
      <c r="M143" s="140">
        <v>26969</v>
      </c>
      <c r="N143" s="140">
        <v>31739</v>
      </c>
      <c r="O143" s="140">
        <v>55476</v>
      </c>
      <c r="P143" s="141">
        <v>419843</v>
      </c>
    </row>
    <row r="144" spans="1:16" s="17" customFormat="1" ht="12.75" customHeight="1" x14ac:dyDescent="0.2">
      <c r="A144" s="809" t="s">
        <v>123</v>
      </c>
      <c r="B144" s="857" t="s">
        <v>72</v>
      </c>
      <c r="C144" s="396" t="s">
        <v>3</v>
      </c>
      <c r="D144" s="124">
        <v>0</v>
      </c>
      <c r="E144" s="124">
        <v>0</v>
      </c>
      <c r="F144" s="124">
        <v>0</v>
      </c>
      <c r="G144" s="124">
        <v>0</v>
      </c>
      <c r="H144" s="124">
        <v>0</v>
      </c>
      <c r="I144" s="124">
        <v>0</v>
      </c>
      <c r="J144" s="124">
        <v>0</v>
      </c>
      <c r="K144" s="124">
        <v>0</v>
      </c>
      <c r="L144" s="124">
        <v>0</v>
      </c>
      <c r="M144" s="124">
        <v>0</v>
      </c>
      <c r="N144" s="124">
        <v>0</v>
      </c>
      <c r="O144" s="124">
        <v>0</v>
      </c>
      <c r="P144" s="125">
        <v>0</v>
      </c>
    </row>
    <row r="145" spans="1:16" s="17" customFormat="1" ht="12.75" customHeight="1" x14ac:dyDescent="0.2">
      <c r="A145" s="809"/>
      <c r="B145" s="857"/>
      <c r="C145" s="396" t="s">
        <v>4</v>
      </c>
      <c r="D145" s="124">
        <v>0</v>
      </c>
      <c r="E145" s="124">
        <v>0</v>
      </c>
      <c r="F145" s="124">
        <v>0</v>
      </c>
      <c r="G145" s="124">
        <v>0</v>
      </c>
      <c r="H145" s="124">
        <v>0</v>
      </c>
      <c r="I145" s="124">
        <v>0</v>
      </c>
      <c r="J145" s="124">
        <v>0</v>
      </c>
      <c r="K145" s="124">
        <v>0</v>
      </c>
      <c r="L145" s="124">
        <v>0</v>
      </c>
      <c r="M145" s="124">
        <v>0</v>
      </c>
      <c r="N145" s="124">
        <v>0</v>
      </c>
      <c r="O145" s="124">
        <v>0</v>
      </c>
      <c r="P145" s="125">
        <v>0</v>
      </c>
    </row>
    <row r="146" spans="1:16" s="17" customFormat="1" ht="12.75" customHeight="1" x14ac:dyDescent="0.2">
      <c r="A146" s="809"/>
      <c r="B146" s="857"/>
      <c r="C146" s="396" t="s">
        <v>19</v>
      </c>
      <c r="D146" s="124">
        <v>0</v>
      </c>
      <c r="E146" s="124">
        <v>0</v>
      </c>
      <c r="F146" s="124">
        <v>0</v>
      </c>
      <c r="G146" s="124">
        <v>0</v>
      </c>
      <c r="H146" s="124">
        <v>0</v>
      </c>
      <c r="I146" s="124">
        <v>0</v>
      </c>
      <c r="J146" s="124">
        <v>0</v>
      </c>
      <c r="K146" s="124">
        <v>0</v>
      </c>
      <c r="L146" s="124">
        <v>0</v>
      </c>
      <c r="M146" s="124">
        <v>0</v>
      </c>
      <c r="N146" s="124">
        <v>0</v>
      </c>
      <c r="O146" s="124">
        <v>0</v>
      </c>
      <c r="P146" s="125">
        <v>0</v>
      </c>
    </row>
    <row r="147" spans="1:16" s="17" customFormat="1" ht="12.75" customHeight="1" x14ac:dyDescent="0.2">
      <c r="A147" s="811" t="s">
        <v>124</v>
      </c>
      <c r="B147" s="856" t="s">
        <v>72</v>
      </c>
      <c r="C147" s="397" t="s">
        <v>4</v>
      </c>
      <c r="D147" s="110">
        <v>0</v>
      </c>
      <c r="E147" s="110">
        <v>0</v>
      </c>
      <c r="F147" s="110">
        <v>0</v>
      </c>
      <c r="G147" s="110">
        <v>0</v>
      </c>
      <c r="H147" s="110">
        <v>0</v>
      </c>
      <c r="I147" s="110">
        <v>0</v>
      </c>
      <c r="J147" s="110">
        <v>0</v>
      </c>
      <c r="K147" s="110">
        <v>0</v>
      </c>
      <c r="L147" s="110">
        <v>0</v>
      </c>
      <c r="M147" s="110">
        <v>0</v>
      </c>
      <c r="N147" s="110">
        <v>0</v>
      </c>
      <c r="O147" s="110">
        <v>0</v>
      </c>
      <c r="P147" s="134">
        <v>0</v>
      </c>
    </row>
    <row r="148" spans="1:16" s="17" customFormat="1" ht="12.75" customHeight="1" x14ac:dyDescent="0.2">
      <c r="A148" s="809"/>
      <c r="B148" s="857"/>
      <c r="C148" s="396" t="s">
        <v>19</v>
      </c>
      <c r="D148" s="124">
        <v>0</v>
      </c>
      <c r="E148" s="124">
        <v>0</v>
      </c>
      <c r="F148" s="124">
        <v>0</v>
      </c>
      <c r="G148" s="124">
        <v>0</v>
      </c>
      <c r="H148" s="124">
        <v>0</v>
      </c>
      <c r="I148" s="124">
        <v>0</v>
      </c>
      <c r="J148" s="124">
        <v>0</v>
      </c>
      <c r="K148" s="124">
        <v>0</v>
      </c>
      <c r="L148" s="124">
        <v>0</v>
      </c>
      <c r="M148" s="124">
        <v>0</v>
      </c>
      <c r="N148" s="124">
        <v>0</v>
      </c>
      <c r="O148" s="124">
        <v>0</v>
      </c>
      <c r="P148" s="125">
        <v>0</v>
      </c>
    </row>
    <row r="149" spans="1:16" s="17" customFormat="1" ht="12.75" customHeight="1" x14ac:dyDescent="0.2">
      <c r="A149" s="811" t="s">
        <v>125</v>
      </c>
      <c r="B149" s="856" t="s">
        <v>72</v>
      </c>
      <c r="C149" s="397" t="s">
        <v>3</v>
      </c>
      <c r="D149" s="110">
        <v>0</v>
      </c>
      <c r="E149" s="110">
        <v>0</v>
      </c>
      <c r="F149" s="110">
        <v>0</v>
      </c>
      <c r="G149" s="110">
        <v>0</v>
      </c>
      <c r="H149" s="110">
        <v>0</v>
      </c>
      <c r="I149" s="110">
        <v>0</v>
      </c>
      <c r="J149" s="110">
        <v>0</v>
      </c>
      <c r="K149" s="110">
        <v>0</v>
      </c>
      <c r="L149" s="110">
        <v>0</v>
      </c>
      <c r="M149" s="110">
        <v>0</v>
      </c>
      <c r="N149" s="110">
        <v>0</v>
      </c>
      <c r="O149" s="110">
        <v>0</v>
      </c>
      <c r="P149" s="134">
        <v>0</v>
      </c>
    </row>
    <row r="150" spans="1:16" s="17" customFormat="1" ht="12.75" customHeight="1" x14ac:dyDescent="0.2">
      <c r="A150" s="809"/>
      <c r="B150" s="857"/>
      <c r="C150" s="396" t="s">
        <v>4</v>
      </c>
      <c r="D150" s="124">
        <v>0</v>
      </c>
      <c r="E150" s="124">
        <v>0</v>
      </c>
      <c r="F150" s="124">
        <v>0</v>
      </c>
      <c r="G150" s="124">
        <v>0</v>
      </c>
      <c r="H150" s="124">
        <v>0</v>
      </c>
      <c r="I150" s="124">
        <v>0</v>
      </c>
      <c r="J150" s="124">
        <v>0</v>
      </c>
      <c r="K150" s="124">
        <v>0</v>
      </c>
      <c r="L150" s="124">
        <v>0</v>
      </c>
      <c r="M150" s="124">
        <v>0</v>
      </c>
      <c r="N150" s="124">
        <v>0</v>
      </c>
      <c r="O150" s="124">
        <v>0</v>
      </c>
      <c r="P150" s="125">
        <v>0</v>
      </c>
    </row>
    <row r="151" spans="1:16" s="17" customFormat="1" ht="12.75" customHeight="1" x14ac:dyDescent="0.2">
      <c r="A151" s="812"/>
      <c r="B151" s="858"/>
      <c r="C151" s="398" t="s">
        <v>19</v>
      </c>
      <c r="D151" s="140">
        <v>0</v>
      </c>
      <c r="E151" s="140">
        <v>0</v>
      </c>
      <c r="F151" s="140">
        <v>0</v>
      </c>
      <c r="G151" s="140">
        <v>0</v>
      </c>
      <c r="H151" s="140">
        <v>0</v>
      </c>
      <c r="I151" s="140">
        <v>0</v>
      </c>
      <c r="J151" s="140">
        <v>0</v>
      </c>
      <c r="K151" s="140">
        <v>0</v>
      </c>
      <c r="L151" s="140">
        <v>0</v>
      </c>
      <c r="M151" s="140">
        <v>0</v>
      </c>
      <c r="N151" s="140">
        <v>0</v>
      </c>
      <c r="O151" s="140">
        <v>0</v>
      </c>
      <c r="P151" s="141">
        <v>0</v>
      </c>
    </row>
    <row r="152" spans="1:16" s="17" customFormat="1" ht="12.75" customHeight="1" x14ac:dyDescent="0.2">
      <c r="A152" s="809" t="s">
        <v>126</v>
      </c>
      <c r="B152" s="857" t="s">
        <v>72</v>
      </c>
      <c r="C152" s="396" t="s">
        <v>3</v>
      </c>
      <c r="D152" s="124">
        <v>7</v>
      </c>
      <c r="E152" s="124">
        <v>31</v>
      </c>
      <c r="F152" s="124">
        <v>18</v>
      </c>
      <c r="G152" s="124">
        <v>0</v>
      </c>
      <c r="H152" s="124">
        <v>14</v>
      </c>
      <c r="I152" s="124">
        <v>5</v>
      </c>
      <c r="J152" s="124">
        <v>0</v>
      </c>
      <c r="K152" s="124">
        <v>0</v>
      </c>
      <c r="L152" s="124">
        <v>8</v>
      </c>
      <c r="M152" s="124">
        <v>7</v>
      </c>
      <c r="N152" s="124">
        <v>7</v>
      </c>
      <c r="O152" s="124">
        <v>6</v>
      </c>
      <c r="P152" s="125">
        <v>103</v>
      </c>
    </row>
    <row r="153" spans="1:16" s="17" customFormat="1" ht="12.75" customHeight="1" x14ac:dyDescent="0.2">
      <c r="A153" s="809"/>
      <c r="B153" s="857"/>
      <c r="C153" s="396" t="s">
        <v>4</v>
      </c>
      <c r="D153" s="124">
        <v>1588</v>
      </c>
      <c r="E153" s="124">
        <v>689</v>
      </c>
      <c r="F153" s="124">
        <v>646</v>
      </c>
      <c r="G153" s="124">
        <v>597</v>
      </c>
      <c r="H153" s="124">
        <v>477</v>
      </c>
      <c r="I153" s="124">
        <v>618</v>
      </c>
      <c r="J153" s="124">
        <v>739</v>
      </c>
      <c r="K153" s="124">
        <v>1322</v>
      </c>
      <c r="L153" s="124">
        <v>929</v>
      </c>
      <c r="M153" s="124">
        <v>648</v>
      </c>
      <c r="N153" s="124">
        <v>530</v>
      </c>
      <c r="O153" s="124">
        <v>1746</v>
      </c>
      <c r="P153" s="125">
        <v>10529</v>
      </c>
    </row>
    <row r="154" spans="1:16" s="17" customFormat="1" ht="12.75" customHeight="1" x14ac:dyDescent="0.2">
      <c r="A154" s="812"/>
      <c r="B154" s="858"/>
      <c r="C154" s="398" t="s">
        <v>19</v>
      </c>
      <c r="D154" s="140">
        <v>1595</v>
      </c>
      <c r="E154" s="140">
        <v>720</v>
      </c>
      <c r="F154" s="140">
        <v>664</v>
      </c>
      <c r="G154" s="140">
        <v>597</v>
      </c>
      <c r="H154" s="140">
        <v>491</v>
      </c>
      <c r="I154" s="140">
        <v>623</v>
      </c>
      <c r="J154" s="140">
        <v>739</v>
      </c>
      <c r="K154" s="140">
        <v>1322</v>
      </c>
      <c r="L154" s="140">
        <v>937</v>
      </c>
      <c r="M154" s="140">
        <v>655</v>
      </c>
      <c r="N154" s="140">
        <v>537</v>
      </c>
      <c r="O154" s="140">
        <v>1752</v>
      </c>
      <c r="P154" s="141">
        <v>10632</v>
      </c>
    </row>
    <row r="155" spans="1:16" s="17" customFormat="1" ht="12.75" customHeight="1" x14ac:dyDescent="0.2">
      <c r="A155" s="809" t="s">
        <v>134</v>
      </c>
      <c r="B155" s="857" t="s">
        <v>71</v>
      </c>
      <c r="C155" s="396" t="s">
        <v>3</v>
      </c>
      <c r="D155" s="124">
        <v>373446</v>
      </c>
      <c r="E155" s="124">
        <v>286443</v>
      </c>
      <c r="F155" s="124">
        <v>335993</v>
      </c>
      <c r="G155" s="124">
        <v>304687</v>
      </c>
      <c r="H155" s="124">
        <v>295980</v>
      </c>
      <c r="I155" s="124">
        <v>361207</v>
      </c>
      <c r="J155" s="124">
        <v>348114</v>
      </c>
      <c r="K155" s="124">
        <v>362932</v>
      </c>
      <c r="L155" s="124">
        <v>331781</v>
      </c>
      <c r="M155" s="124">
        <v>330992</v>
      </c>
      <c r="N155" s="124">
        <v>326943</v>
      </c>
      <c r="O155" s="124">
        <v>368962</v>
      </c>
      <c r="P155" s="125">
        <v>4027480</v>
      </c>
    </row>
    <row r="156" spans="1:16" s="17" customFormat="1" ht="12.75" customHeight="1" x14ac:dyDescent="0.2">
      <c r="A156" s="809"/>
      <c r="B156" s="857"/>
      <c r="C156" s="396" t="s">
        <v>4</v>
      </c>
      <c r="D156" s="124">
        <v>345957</v>
      </c>
      <c r="E156" s="124">
        <v>266355</v>
      </c>
      <c r="F156" s="124">
        <v>291369</v>
      </c>
      <c r="G156" s="124">
        <v>297471</v>
      </c>
      <c r="H156" s="124">
        <v>291184</v>
      </c>
      <c r="I156" s="124">
        <v>331602</v>
      </c>
      <c r="J156" s="124">
        <v>397497</v>
      </c>
      <c r="K156" s="124">
        <v>343068</v>
      </c>
      <c r="L156" s="124">
        <v>301855</v>
      </c>
      <c r="M156" s="124">
        <v>340628</v>
      </c>
      <c r="N156" s="124">
        <v>337420</v>
      </c>
      <c r="O156" s="124">
        <v>413864</v>
      </c>
      <c r="P156" s="125">
        <v>3958270</v>
      </c>
    </row>
    <row r="157" spans="1:16" s="17" customFormat="1" ht="12.75" customHeight="1" x14ac:dyDescent="0.2">
      <c r="A157" s="809"/>
      <c r="B157" s="857"/>
      <c r="C157" s="396" t="s">
        <v>19</v>
      </c>
      <c r="D157" s="124">
        <v>719403</v>
      </c>
      <c r="E157" s="124">
        <v>552798</v>
      </c>
      <c r="F157" s="124">
        <v>627362</v>
      </c>
      <c r="G157" s="124">
        <v>602158</v>
      </c>
      <c r="H157" s="124">
        <v>587164</v>
      </c>
      <c r="I157" s="124">
        <v>692809</v>
      </c>
      <c r="J157" s="124">
        <v>745611</v>
      </c>
      <c r="K157" s="124">
        <v>706000</v>
      </c>
      <c r="L157" s="124">
        <v>633636</v>
      </c>
      <c r="M157" s="124">
        <v>671620</v>
      </c>
      <c r="N157" s="124">
        <v>664363</v>
      </c>
      <c r="O157" s="124">
        <v>782826</v>
      </c>
      <c r="P157" s="125">
        <v>7985750</v>
      </c>
    </row>
    <row r="158" spans="1:16" s="17" customFormat="1" ht="12.75" customHeight="1" x14ac:dyDescent="0.2">
      <c r="A158" s="809"/>
      <c r="B158" s="857" t="s">
        <v>74</v>
      </c>
      <c r="C158" s="396" t="s">
        <v>3</v>
      </c>
      <c r="D158" s="124">
        <v>305</v>
      </c>
      <c r="E158" s="124">
        <v>231</v>
      </c>
      <c r="F158" s="124">
        <v>256</v>
      </c>
      <c r="G158" s="124">
        <v>318</v>
      </c>
      <c r="H158" s="124">
        <v>314</v>
      </c>
      <c r="I158" s="124">
        <v>434</v>
      </c>
      <c r="J158" s="124">
        <v>473</v>
      </c>
      <c r="K158" s="124">
        <v>497</v>
      </c>
      <c r="L158" s="124">
        <v>403</v>
      </c>
      <c r="M158" s="124">
        <v>603</v>
      </c>
      <c r="N158" s="124">
        <v>921</v>
      </c>
      <c r="O158" s="124">
        <v>1446</v>
      </c>
      <c r="P158" s="125">
        <v>6201</v>
      </c>
    </row>
    <row r="159" spans="1:16" s="17" customFormat="1" ht="12.75" customHeight="1" x14ac:dyDescent="0.2">
      <c r="A159" s="809"/>
      <c r="B159" s="857"/>
      <c r="C159" s="396" t="s">
        <v>4</v>
      </c>
      <c r="D159" s="124">
        <v>141</v>
      </c>
      <c r="E159" s="124">
        <v>131</v>
      </c>
      <c r="F159" s="124">
        <v>163</v>
      </c>
      <c r="G159" s="124">
        <v>213</v>
      </c>
      <c r="H159" s="124">
        <v>167</v>
      </c>
      <c r="I159" s="124">
        <v>194</v>
      </c>
      <c r="J159" s="124">
        <v>305</v>
      </c>
      <c r="K159" s="124">
        <v>285</v>
      </c>
      <c r="L159" s="124">
        <v>195</v>
      </c>
      <c r="M159" s="124">
        <v>460</v>
      </c>
      <c r="N159" s="124">
        <v>816</v>
      </c>
      <c r="O159" s="124">
        <v>928</v>
      </c>
      <c r="P159" s="125">
        <v>3998</v>
      </c>
    </row>
    <row r="160" spans="1:16" s="17" customFormat="1" ht="12.75" customHeight="1" x14ac:dyDescent="0.2">
      <c r="A160" s="809"/>
      <c r="B160" s="857"/>
      <c r="C160" s="396" t="s">
        <v>19</v>
      </c>
      <c r="D160" s="124">
        <v>446</v>
      </c>
      <c r="E160" s="124">
        <v>362</v>
      </c>
      <c r="F160" s="124">
        <v>419</v>
      </c>
      <c r="G160" s="124">
        <v>531</v>
      </c>
      <c r="H160" s="124">
        <v>481</v>
      </c>
      <c r="I160" s="124">
        <v>628</v>
      </c>
      <c r="J160" s="124">
        <v>778</v>
      </c>
      <c r="K160" s="124">
        <v>782</v>
      </c>
      <c r="L160" s="124">
        <v>598</v>
      </c>
      <c r="M160" s="124">
        <v>1063</v>
      </c>
      <c r="N160" s="124">
        <v>1737</v>
      </c>
      <c r="O160" s="124">
        <v>2374</v>
      </c>
      <c r="P160" s="125">
        <v>10199</v>
      </c>
    </row>
    <row r="161" spans="1:16" s="17" customFormat="1" ht="12.75" customHeight="1" x14ac:dyDescent="0.2">
      <c r="A161" s="809"/>
      <c r="B161" s="857" t="s">
        <v>73</v>
      </c>
      <c r="C161" s="396" t="s">
        <v>3</v>
      </c>
      <c r="D161" s="124">
        <v>8185</v>
      </c>
      <c r="E161" s="124">
        <v>7258</v>
      </c>
      <c r="F161" s="124">
        <v>4064</v>
      </c>
      <c r="G161" s="124">
        <v>2695</v>
      </c>
      <c r="H161" s="124">
        <v>1540</v>
      </c>
      <c r="I161" s="124">
        <v>1394</v>
      </c>
      <c r="J161" s="124">
        <v>1597</v>
      </c>
      <c r="K161" s="124">
        <v>1529</v>
      </c>
      <c r="L161" s="124">
        <v>1645</v>
      </c>
      <c r="M161" s="124">
        <v>1550</v>
      </c>
      <c r="N161" s="124">
        <v>2760</v>
      </c>
      <c r="O161" s="124">
        <v>9165</v>
      </c>
      <c r="P161" s="125">
        <v>43382</v>
      </c>
    </row>
    <row r="162" spans="1:16" s="17" customFormat="1" ht="12.75" customHeight="1" x14ac:dyDescent="0.2">
      <c r="A162" s="809"/>
      <c r="B162" s="857"/>
      <c r="C162" s="396" t="s">
        <v>4</v>
      </c>
      <c r="D162" s="124">
        <v>7481</v>
      </c>
      <c r="E162" s="124">
        <v>6927</v>
      </c>
      <c r="F162" s="124">
        <v>4615</v>
      </c>
      <c r="G162" s="124">
        <v>2533</v>
      </c>
      <c r="H162" s="124">
        <v>1198</v>
      </c>
      <c r="I162" s="124">
        <v>1333</v>
      </c>
      <c r="J162" s="124">
        <v>1452</v>
      </c>
      <c r="K162" s="124">
        <v>1646</v>
      </c>
      <c r="L162" s="124">
        <v>1266</v>
      </c>
      <c r="M162" s="124">
        <v>1485</v>
      </c>
      <c r="N162" s="124">
        <v>1839</v>
      </c>
      <c r="O162" s="124">
        <v>8318</v>
      </c>
      <c r="P162" s="125">
        <v>40093</v>
      </c>
    </row>
    <row r="163" spans="1:16" s="17" customFormat="1" ht="12.75" customHeight="1" x14ac:dyDescent="0.2">
      <c r="A163" s="809"/>
      <c r="B163" s="857"/>
      <c r="C163" s="396" t="s">
        <v>19</v>
      </c>
      <c r="D163" s="124">
        <v>15666</v>
      </c>
      <c r="E163" s="124">
        <v>14185</v>
      </c>
      <c r="F163" s="124">
        <v>8679</v>
      </c>
      <c r="G163" s="124">
        <v>5228</v>
      </c>
      <c r="H163" s="124">
        <v>2738</v>
      </c>
      <c r="I163" s="124">
        <v>2727</v>
      </c>
      <c r="J163" s="124">
        <v>3049</v>
      </c>
      <c r="K163" s="124">
        <v>3175</v>
      </c>
      <c r="L163" s="124">
        <v>2911</v>
      </c>
      <c r="M163" s="124">
        <v>3035</v>
      </c>
      <c r="N163" s="124">
        <v>4599</v>
      </c>
      <c r="O163" s="124">
        <v>17483</v>
      </c>
      <c r="P163" s="125">
        <v>83475</v>
      </c>
    </row>
    <row r="164" spans="1:16" s="17" customFormat="1" ht="12.75" customHeight="1" x14ac:dyDescent="0.2">
      <c r="A164" s="809"/>
      <c r="B164" s="857" t="s">
        <v>72</v>
      </c>
      <c r="C164" s="396" t="s">
        <v>3</v>
      </c>
      <c r="D164" s="124">
        <v>91993</v>
      </c>
      <c r="E164" s="124">
        <v>46787</v>
      </c>
      <c r="F164" s="124">
        <v>48347</v>
      </c>
      <c r="G164" s="124">
        <v>58457</v>
      </c>
      <c r="H164" s="124">
        <v>45816</v>
      </c>
      <c r="I164" s="124">
        <v>66641</v>
      </c>
      <c r="J164" s="124">
        <v>72366</v>
      </c>
      <c r="K164" s="124">
        <v>65627</v>
      </c>
      <c r="L164" s="124">
        <v>59978</v>
      </c>
      <c r="M164" s="124">
        <v>56655</v>
      </c>
      <c r="N164" s="124">
        <v>64527</v>
      </c>
      <c r="O164" s="124">
        <v>88554</v>
      </c>
      <c r="P164" s="125">
        <v>765748</v>
      </c>
    </row>
    <row r="165" spans="1:16" s="17" customFormat="1" ht="12.75" customHeight="1" x14ac:dyDescent="0.2">
      <c r="A165" s="809"/>
      <c r="B165" s="857"/>
      <c r="C165" s="396" t="s">
        <v>4</v>
      </c>
      <c r="D165" s="124">
        <v>46074</v>
      </c>
      <c r="E165" s="124">
        <v>34411</v>
      </c>
      <c r="F165" s="124">
        <v>35950</v>
      </c>
      <c r="G165" s="124">
        <v>46605</v>
      </c>
      <c r="H165" s="124">
        <v>35825</v>
      </c>
      <c r="I165" s="124">
        <v>46880</v>
      </c>
      <c r="J165" s="124">
        <v>68068</v>
      </c>
      <c r="K165" s="124">
        <v>61337</v>
      </c>
      <c r="L165" s="124">
        <v>46389</v>
      </c>
      <c r="M165" s="124">
        <v>46102</v>
      </c>
      <c r="N165" s="124">
        <v>49017</v>
      </c>
      <c r="O165" s="124">
        <v>83837</v>
      </c>
      <c r="P165" s="125">
        <v>600495</v>
      </c>
    </row>
    <row r="166" spans="1:16" s="17" customFormat="1" ht="12.75" customHeight="1" x14ac:dyDescent="0.2">
      <c r="A166" s="810"/>
      <c r="B166" s="864"/>
      <c r="C166" s="399" t="s">
        <v>19</v>
      </c>
      <c r="D166" s="127">
        <v>138067</v>
      </c>
      <c r="E166" s="127">
        <v>81198</v>
      </c>
      <c r="F166" s="127">
        <v>84297</v>
      </c>
      <c r="G166" s="127">
        <v>105062</v>
      </c>
      <c r="H166" s="127">
        <v>81641</v>
      </c>
      <c r="I166" s="127">
        <v>113521</v>
      </c>
      <c r="J166" s="127">
        <v>140434</v>
      </c>
      <c r="K166" s="127">
        <v>126964</v>
      </c>
      <c r="L166" s="127">
        <v>106367</v>
      </c>
      <c r="M166" s="127">
        <v>102757</v>
      </c>
      <c r="N166" s="127">
        <v>113544</v>
      </c>
      <c r="O166" s="127">
        <v>172391</v>
      </c>
      <c r="P166" s="128">
        <v>1366243</v>
      </c>
    </row>
    <row r="167" spans="1:16" s="17" customFormat="1" ht="12.75" customHeight="1" x14ac:dyDescent="0.2">
      <c r="A167" s="395"/>
      <c r="B167" s="132"/>
      <c r="C167" s="132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</row>
    <row r="168" spans="1:16" s="17" customFormat="1" ht="12.75" customHeight="1" x14ac:dyDescent="0.2">
      <c r="A168" s="830">
        <v>2013</v>
      </c>
      <c r="B168" s="831"/>
      <c r="C168" s="831"/>
      <c r="D168" s="831"/>
      <c r="E168" s="831"/>
    </row>
    <row r="169" spans="1:16" s="17" customFormat="1" ht="15" customHeight="1" x14ac:dyDescent="0.2">
      <c r="A169" s="859" t="s">
        <v>128</v>
      </c>
      <c r="B169" s="861" t="s">
        <v>70</v>
      </c>
      <c r="C169" s="861" t="s">
        <v>135</v>
      </c>
      <c r="D169" s="806" t="s">
        <v>133</v>
      </c>
      <c r="E169" s="806"/>
      <c r="F169" s="806"/>
      <c r="G169" s="806"/>
      <c r="H169" s="806"/>
      <c r="I169" s="806"/>
      <c r="J169" s="806"/>
      <c r="K169" s="806"/>
      <c r="L169" s="806"/>
      <c r="M169" s="806"/>
      <c r="N169" s="806"/>
      <c r="O169" s="806"/>
      <c r="P169" s="807"/>
    </row>
    <row r="170" spans="1:16" s="17" customFormat="1" ht="12.75" customHeight="1" x14ac:dyDescent="0.2">
      <c r="A170" s="865"/>
      <c r="B170" s="866"/>
      <c r="C170" s="866"/>
      <c r="D170" s="195" t="s">
        <v>43</v>
      </c>
      <c r="E170" s="195" t="s">
        <v>44</v>
      </c>
      <c r="F170" s="195" t="s">
        <v>45</v>
      </c>
      <c r="G170" s="195" t="s">
        <v>46</v>
      </c>
      <c r="H170" s="195" t="s">
        <v>47</v>
      </c>
      <c r="I170" s="195" t="s">
        <v>48</v>
      </c>
      <c r="J170" s="195" t="s">
        <v>49</v>
      </c>
      <c r="K170" s="195" t="s">
        <v>50</v>
      </c>
      <c r="L170" s="195" t="s">
        <v>51</v>
      </c>
      <c r="M170" s="195" t="s">
        <v>52</v>
      </c>
      <c r="N170" s="195" t="s">
        <v>53</v>
      </c>
      <c r="O170" s="195" t="s">
        <v>54</v>
      </c>
      <c r="P170" s="196" t="s">
        <v>5</v>
      </c>
    </row>
    <row r="171" spans="1:16" s="17" customFormat="1" ht="12.75" customHeight="1" x14ac:dyDescent="0.2">
      <c r="A171" s="813" t="s">
        <v>77</v>
      </c>
      <c r="B171" s="863" t="s">
        <v>71</v>
      </c>
      <c r="C171" s="400" t="s">
        <v>3</v>
      </c>
      <c r="D171" s="121">
        <v>32031</v>
      </c>
      <c r="E171" s="121">
        <v>21929</v>
      </c>
      <c r="F171" s="121">
        <v>28815</v>
      </c>
      <c r="G171" s="121">
        <v>22896</v>
      </c>
      <c r="H171" s="121">
        <v>25905</v>
      </c>
      <c r="I171" s="121">
        <v>30460</v>
      </c>
      <c r="J171" s="121">
        <v>33247</v>
      </c>
      <c r="K171" s="121">
        <v>33813</v>
      </c>
      <c r="L171" s="121">
        <v>27104</v>
      </c>
      <c r="M171" s="121">
        <v>25422</v>
      </c>
      <c r="N171" s="121">
        <v>25209</v>
      </c>
      <c r="O171" s="121">
        <v>30832</v>
      </c>
      <c r="P171" s="122">
        <v>337663</v>
      </c>
    </row>
    <row r="172" spans="1:16" s="17" customFormat="1" ht="12.75" customHeight="1" x14ac:dyDescent="0.2">
      <c r="A172" s="809"/>
      <c r="B172" s="857"/>
      <c r="C172" s="396" t="s">
        <v>4</v>
      </c>
      <c r="D172" s="124">
        <v>29040</v>
      </c>
      <c r="E172" s="124">
        <v>19662</v>
      </c>
      <c r="F172" s="124">
        <v>23074</v>
      </c>
      <c r="G172" s="124">
        <v>22454</v>
      </c>
      <c r="H172" s="124">
        <v>24442</v>
      </c>
      <c r="I172" s="124">
        <v>28391</v>
      </c>
      <c r="J172" s="124">
        <v>35127</v>
      </c>
      <c r="K172" s="124">
        <v>32348</v>
      </c>
      <c r="L172" s="124">
        <v>24148</v>
      </c>
      <c r="M172" s="124">
        <v>24674</v>
      </c>
      <c r="N172" s="124">
        <v>25361</v>
      </c>
      <c r="O172" s="124">
        <v>37513</v>
      </c>
      <c r="P172" s="125">
        <v>326234</v>
      </c>
    </row>
    <row r="173" spans="1:16" s="17" customFormat="1" ht="12.75" customHeight="1" x14ac:dyDescent="0.2">
      <c r="A173" s="812"/>
      <c r="B173" s="858"/>
      <c r="C173" s="398" t="s">
        <v>19</v>
      </c>
      <c r="D173" s="140">
        <v>61071</v>
      </c>
      <c r="E173" s="140">
        <v>41591</v>
      </c>
      <c r="F173" s="140">
        <v>51889</v>
      </c>
      <c r="G173" s="140">
        <v>45350</v>
      </c>
      <c r="H173" s="140">
        <v>50347</v>
      </c>
      <c r="I173" s="140">
        <v>58851</v>
      </c>
      <c r="J173" s="140">
        <v>68374</v>
      </c>
      <c r="K173" s="140">
        <v>66161</v>
      </c>
      <c r="L173" s="140">
        <v>51252</v>
      </c>
      <c r="M173" s="140">
        <v>50096</v>
      </c>
      <c r="N173" s="140">
        <v>50570</v>
      </c>
      <c r="O173" s="140">
        <v>68345</v>
      </c>
      <c r="P173" s="141">
        <v>663897</v>
      </c>
    </row>
    <row r="174" spans="1:16" s="17" customFormat="1" ht="12.75" customHeight="1" x14ac:dyDescent="0.2">
      <c r="A174" s="809" t="s">
        <v>78</v>
      </c>
      <c r="B174" s="857" t="s">
        <v>71</v>
      </c>
      <c r="C174" s="396" t="s">
        <v>3</v>
      </c>
      <c r="D174" s="124">
        <v>0</v>
      </c>
      <c r="E174" s="124">
        <v>0</v>
      </c>
      <c r="F174" s="124">
        <v>0</v>
      </c>
      <c r="G174" s="124">
        <v>94</v>
      </c>
      <c r="H174" s="124">
        <v>8</v>
      </c>
      <c r="I174" s="124">
        <v>0</v>
      </c>
      <c r="J174" s="124">
        <v>0</v>
      </c>
      <c r="K174" s="124">
        <v>0</v>
      </c>
      <c r="L174" s="124">
        <v>0</v>
      </c>
      <c r="M174" s="124">
        <v>0</v>
      </c>
      <c r="N174" s="124">
        <v>0</v>
      </c>
      <c r="O174" s="124">
        <v>0</v>
      </c>
      <c r="P174" s="125">
        <v>102</v>
      </c>
    </row>
    <row r="175" spans="1:16" s="17" customFormat="1" ht="12.75" customHeight="1" x14ac:dyDescent="0.2">
      <c r="A175" s="809"/>
      <c r="B175" s="857"/>
      <c r="C175" s="396" t="s">
        <v>4</v>
      </c>
      <c r="D175" s="124">
        <v>0</v>
      </c>
      <c r="E175" s="124">
        <v>0</v>
      </c>
      <c r="F175" s="124">
        <v>0</v>
      </c>
      <c r="G175" s="124">
        <v>137</v>
      </c>
      <c r="H175" s="124">
        <v>0</v>
      </c>
      <c r="I175" s="124">
        <v>0</v>
      </c>
      <c r="J175" s="124">
        <v>0</v>
      </c>
      <c r="K175" s="124">
        <v>0</v>
      </c>
      <c r="L175" s="124">
        <v>0</v>
      </c>
      <c r="M175" s="124">
        <v>0</v>
      </c>
      <c r="N175" s="124">
        <v>0</v>
      </c>
      <c r="O175" s="124">
        <v>0</v>
      </c>
      <c r="P175" s="125">
        <v>137</v>
      </c>
    </row>
    <row r="176" spans="1:16" s="17" customFormat="1" ht="12.75" customHeight="1" x14ac:dyDescent="0.2">
      <c r="A176" s="809"/>
      <c r="B176" s="857"/>
      <c r="C176" s="396" t="s">
        <v>19</v>
      </c>
      <c r="D176" s="124">
        <v>0</v>
      </c>
      <c r="E176" s="124">
        <v>0</v>
      </c>
      <c r="F176" s="124">
        <v>0</v>
      </c>
      <c r="G176" s="124">
        <v>231</v>
      </c>
      <c r="H176" s="124">
        <v>8</v>
      </c>
      <c r="I176" s="124">
        <v>0</v>
      </c>
      <c r="J176" s="124">
        <v>0</v>
      </c>
      <c r="K176" s="124">
        <v>0</v>
      </c>
      <c r="L176" s="124">
        <v>0</v>
      </c>
      <c r="M176" s="124">
        <v>0</v>
      </c>
      <c r="N176" s="124">
        <v>0</v>
      </c>
      <c r="O176" s="124">
        <v>0</v>
      </c>
      <c r="P176" s="125">
        <v>239</v>
      </c>
    </row>
    <row r="177" spans="1:16" s="17" customFormat="1" ht="12.75" customHeight="1" x14ac:dyDescent="0.2">
      <c r="A177" s="811" t="s">
        <v>79</v>
      </c>
      <c r="B177" s="856" t="s">
        <v>71</v>
      </c>
      <c r="C177" s="397" t="s">
        <v>3</v>
      </c>
      <c r="D177" s="110">
        <v>922</v>
      </c>
      <c r="E177" s="110">
        <v>854</v>
      </c>
      <c r="F177" s="110">
        <v>727</v>
      </c>
      <c r="G177" s="110">
        <v>713</v>
      </c>
      <c r="H177" s="110">
        <v>789</v>
      </c>
      <c r="I177" s="110">
        <v>1026</v>
      </c>
      <c r="J177" s="110">
        <v>1082</v>
      </c>
      <c r="K177" s="110">
        <v>726</v>
      </c>
      <c r="L177" s="110">
        <v>670</v>
      </c>
      <c r="M177" s="110">
        <v>752</v>
      </c>
      <c r="N177" s="110">
        <v>855</v>
      </c>
      <c r="O177" s="110">
        <v>1143</v>
      </c>
      <c r="P177" s="134">
        <v>10259</v>
      </c>
    </row>
    <row r="178" spans="1:16" s="17" customFormat="1" ht="12.75" customHeight="1" x14ac:dyDescent="0.2">
      <c r="A178" s="809"/>
      <c r="B178" s="857"/>
      <c r="C178" s="396" t="s">
        <v>4</v>
      </c>
      <c r="D178" s="124">
        <v>822</v>
      </c>
      <c r="E178" s="124">
        <v>643</v>
      </c>
      <c r="F178" s="124">
        <v>662</v>
      </c>
      <c r="G178" s="124">
        <v>650</v>
      </c>
      <c r="H178" s="124">
        <v>753</v>
      </c>
      <c r="I178" s="124">
        <v>823</v>
      </c>
      <c r="J178" s="124">
        <v>965</v>
      </c>
      <c r="K178" s="124">
        <v>756</v>
      </c>
      <c r="L178" s="124">
        <v>580</v>
      </c>
      <c r="M178" s="124">
        <v>672</v>
      </c>
      <c r="N178" s="124">
        <v>668</v>
      </c>
      <c r="O178" s="124">
        <v>943</v>
      </c>
      <c r="P178" s="125">
        <v>8937</v>
      </c>
    </row>
    <row r="179" spans="1:16" s="17" customFormat="1" ht="12.75" customHeight="1" x14ac:dyDescent="0.2">
      <c r="A179" s="812"/>
      <c r="B179" s="858"/>
      <c r="C179" s="398" t="s">
        <v>19</v>
      </c>
      <c r="D179" s="140">
        <v>1744</v>
      </c>
      <c r="E179" s="140">
        <v>1497</v>
      </c>
      <c r="F179" s="140">
        <v>1389</v>
      </c>
      <c r="G179" s="140">
        <v>1363</v>
      </c>
      <c r="H179" s="140">
        <v>1542</v>
      </c>
      <c r="I179" s="140">
        <v>1849</v>
      </c>
      <c r="J179" s="140">
        <v>2047</v>
      </c>
      <c r="K179" s="140">
        <v>1482</v>
      </c>
      <c r="L179" s="140">
        <v>1250</v>
      </c>
      <c r="M179" s="140">
        <v>1424</v>
      </c>
      <c r="N179" s="140">
        <v>1523</v>
      </c>
      <c r="O179" s="140">
        <v>2086</v>
      </c>
      <c r="P179" s="141">
        <v>19196</v>
      </c>
    </row>
    <row r="180" spans="1:16" s="17" customFormat="1" ht="12.75" customHeight="1" x14ac:dyDescent="0.2">
      <c r="A180" s="809" t="s">
        <v>80</v>
      </c>
      <c r="B180" s="857" t="s">
        <v>71</v>
      </c>
      <c r="C180" s="396" t="s">
        <v>3</v>
      </c>
      <c r="D180" s="124">
        <v>357</v>
      </c>
      <c r="E180" s="124">
        <v>131</v>
      </c>
      <c r="F180" s="124">
        <v>194</v>
      </c>
      <c r="G180" s="124">
        <v>184</v>
      </c>
      <c r="H180" s="124">
        <v>190</v>
      </c>
      <c r="I180" s="124">
        <v>169</v>
      </c>
      <c r="J180" s="124">
        <v>213</v>
      </c>
      <c r="K180" s="124">
        <v>153</v>
      </c>
      <c r="L180" s="124">
        <v>169</v>
      </c>
      <c r="M180" s="124">
        <v>169</v>
      </c>
      <c r="N180" s="124">
        <v>137</v>
      </c>
      <c r="O180" s="124">
        <v>204</v>
      </c>
      <c r="P180" s="125">
        <v>2270</v>
      </c>
    </row>
    <row r="181" spans="1:16" s="17" customFormat="1" ht="12.75" customHeight="1" x14ac:dyDescent="0.2">
      <c r="A181" s="809"/>
      <c r="B181" s="857"/>
      <c r="C181" s="396" t="s">
        <v>4</v>
      </c>
      <c r="D181" s="124">
        <v>189</v>
      </c>
      <c r="E181" s="124">
        <v>144</v>
      </c>
      <c r="F181" s="124">
        <v>206</v>
      </c>
      <c r="G181" s="124">
        <v>196</v>
      </c>
      <c r="H181" s="124">
        <v>157</v>
      </c>
      <c r="I181" s="124">
        <v>192</v>
      </c>
      <c r="J181" s="124">
        <v>279</v>
      </c>
      <c r="K181" s="124">
        <v>103</v>
      </c>
      <c r="L181" s="124">
        <v>130</v>
      </c>
      <c r="M181" s="124">
        <v>135</v>
      </c>
      <c r="N181" s="124">
        <v>133</v>
      </c>
      <c r="O181" s="124">
        <v>260</v>
      </c>
      <c r="P181" s="125">
        <v>2124</v>
      </c>
    </row>
    <row r="182" spans="1:16" s="17" customFormat="1" ht="12.75" customHeight="1" x14ac:dyDescent="0.2">
      <c r="A182" s="809"/>
      <c r="B182" s="857"/>
      <c r="C182" s="396" t="s">
        <v>19</v>
      </c>
      <c r="D182" s="124">
        <v>546</v>
      </c>
      <c r="E182" s="124">
        <v>275</v>
      </c>
      <c r="F182" s="124">
        <v>400</v>
      </c>
      <c r="G182" s="124">
        <v>380</v>
      </c>
      <c r="H182" s="124">
        <v>347</v>
      </c>
      <c r="I182" s="124">
        <v>361</v>
      </c>
      <c r="J182" s="124">
        <v>492</v>
      </c>
      <c r="K182" s="124">
        <v>256</v>
      </c>
      <c r="L182" s="124">
        <v>299</v>
      </c>
      <c r="M182" s="124">
        <v>304</v>
      </c>
      <c r="N182" s="124">
        <v>270</v>
      </c>
      <c r="O182" s="124">
        <v>464</v>
      </c>
      <c r="P182" s="125">
        <v>4394</v>
      </c>
    </row>
    <row r="183" spans="1:16" s="17" customFormat="1" ht="12.75" customHeight="1" x14ac:dyDescent="0.2">
      <c r="A183" s="811" t="s">
        <v>81</v>
      </c>
      <c r="B183" s="856" t="s">
        <v>71</v>
      </c>
      <c r="C183" s="397" t="s">
        <v>3</v>
      </c>
      <c r="D183" s="110">
        <v>0</v>
      </c>
      <c r="E183" s="110">
        <v>0</v>
      </c>
      <c r="F183" s="110">
        <v>0</v>
      </c>
      <c r="G183" s="110">
        <v>0</v>
      </c>
      <c r="H183" s="110">
        <v>0</v>
      </c>
      <c r="I183" s="110">
        <v>0</v>
      </c>
      <c r="J183" s="110">
        <v>0</v>
      </c>
      <c r="K183" s="110">
        <v>0</v>
      </c>
      <c r="L183" s="110">
        <v>0</v>
      </c>
      <c r="M183" s="110">
        <v>0</v>
      </c>
      <c r="N183" s="110">
        <v>0</v>
      </c>
      <c r="O183" s="110">
        <v>0</v>
      </c>
      <c r="P183" s="134">
        <v>0</v>
      </c>
    </row>
    <row r="184" spans="1:16" s="17" customFormat="1" ht="12.75" customHeight="1" x14ac:dyDescent="0.2">
      <c r="A184" s="809"/>
      <c r="B184" s="857"/>
      <c r="C184" s="396" t="s">
        <v>4</v>
      </c>
      <c r="D184" s="124">
        <v>0</v>
      </c>
      <c r="E184" s="124">
        <v>0</v>
      </c>
      <c r="F184" s="124">
        <v>0</v>
      </c>
      <c r="G184" s="124">
        <v>0</v>
      </c>
      <c r="H184" s="124">
        <v>0</v>
      </c>
      <c r="I184" s="124">
        <v>0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5">
        <v>0</v>
      </c>
    </row>
    <row r="185" spans="1:16" s="17" customFormat="1" ht="12.75" customHeight="1" x14ac:dyDescent="0.2">
      <c r="A185" s="812"/>
      <c r="B185" s="858"/>
      <c r="C185" s="398" t="s">
        <v>19</v>
      </c>
      <c r="D185" s="140">
        <v>0</v>
      </c>
      <c r="E185" s="140">
        <v>0</v>
      </c>
      <c r="F185" s="140">
        <v>0</v>
      </c>
      <c r="G185" s="140">
        <v>0</v>
      </c>
      <c r="H185" s="140">
        <v>0</v>
      </c>
      <c r="I185" s="140">
        <v>0</v>
      </c>
      <c r="J185" s="140">
        <v>0</v>
      </c>
      <c r="K185" s="140">
        <v>0</v>
      </c>
      <c r="L185" s="140">
        <v>0</v>
      </c>
      <c r="M185" s="140">
        <v>0</v>
      </c>
      <c r="N185" s="140">
        <v>0</v>
      </c>
      <c r="O185" s="140">
        <v>0</v>
      </c>
      <c r="P185" s="141">
        <v>0</v>
      </c>
    </row>
    <row r="186" spans="1:16" s="17" customFormat="1" ht="12.75" customHeight="1" x14ac:dyDescent="0.2">
      <c r="A186" s="809" t="s">
        <v>82</v>
      </c>
      <c r="B186" s="857" t="s">
        <v>71</v>
      </c>
      <c r="C186" s="396" t="s">
        <v>3</v>
      </c>
      <c r="D186" s="124">
        <v>0</v>
      </c>
      <c r="E186" s="124">
        <v>2</v>
      </c>
      <c r="F186" s="124">
        <v>0</v>
      </c>
      <c r="G186" s="124">
        <v>0</v>
      </c>
      <c r="H186" s="124">
        <v>0</v>
      </c>
      <c r="I186" s="124">
        <v>0</v>
      </c>
      <c r="J186" s="124">
        <v>0</v>
      </c>
      <c r="K186" s="124">
        <v>0</v>
      </c>
      <c r="L186" s="124">
        <v>0</v>
      </c>
      <c r="M186" s="124">
        <v>0</v>
      </c>
      <c r="N186" s="124">
        <v>0</v>
      </c>
      <c r="O186" s="124">
        <v>0</v>
      </c>
      <c r="P186" s="125">
        <v>2</v>
      </c>
    </row>
    <row r="187" spans="1:16" s="17" customFormat="1" ht="12.75" customHeight="1" x14ac:dyDescent="0.2">
      <c r="A187" s="809"/>
      <c r="B187" s="857"/>
      <c r="C187" s="396" t="s">
        <v>4</v>
      </c>
      <c r="D187" s="124">
        <v>0</v>
      </c>
      <c r="E187" s="124">
        <v>1</v>
      </c>
      <c r="F187" s="124">
        <v>0</v>
      </c>
      <c r="G187" s="124">
        <v>0</v>
      </c>
      <c r="H187" s="124">
        <v>0</v>
      </c>
      <c r="I187" s="124">
        <v>1</v>
      </c>
      <c r="J187" s="124">
        <v>0</v>
      </c>
      <c r="K187" s="124">
        <v>0</v>
      </c>
      <c r="L187" s="124">
        <v>0</v>
      </c>
      <c r="M187" s="124">
        <v>0</v>
      </c>
      <c r="N187" s="124">
        <v>0</v>
      </c>
      <c r="O187" s="124">
        <v>0</v>
      </c>
      <c r="P187" s="125">
        <v>2</v>
      </c>
    </row>
    <row r="188" spans="1:16" s="17" customFormat="1" ht="12.75" customHeight="1" x14ac:dyDescent="0.2">
      <c r="A188" s="809"/>
      <c r="B188" s="857"/>
      <c r="C188" s="396" t="s">
        <v>19</v>
      </c>
      <c r="D188" s="124">
        <v>0</v>
      </c>
      <c r="E188" s="124">
        <v>3</v>
      </c>
      <c r="F188" s="124">
        <v>0</v>
      </c>
      <c r="G188" s="124">
        <v>0</v>
      </c>
      <c r="H188" s="124">
        <v>0</v>
      </c>
      <c r="I188" s="124">
        <v>1</v>
      </c>
      <c r="J188" s="124">
        <v>0</v>
      </c>
      <c r="K188" s="124">
        <v>0</v>
      </c>
      <c r="L188" s="124">
        <v>0</v>
      </c>
      <c r="M188" s="124">
        <v>0</v>
      </c>
      <c r="N188" s="124">
        <v>0</v>
      </c>
      <c r="O188" s="124">
        <v>0</v>
      </c>
      <c r="P188" s="125">
        <v>4</v>
      </c>
    </row>
    <row r="189" spans="1:16" s="17" customFormat="1" ht="12.75" customHeight="1" x14ac:dyDescent="0.2">
      <c r="A189" s="811" t="s">
        <v>83</v>
      </c>
      <c r="B189" s="856" t="s">
        <v>71</v>
      </c>
      <c r="C189" s="397" t="s">
        <v>3</v>
      </c>
      <c r="D189" s="110">
        <v>951</v>
      </c>
      <c r="E189" s="110">
        <v>400</v>
      </c>
      <c r="F189" s="110">
        <v>719</v>
      </c>
      <c r="G189" s="110">
        <v>439</v>
      </c>
      <c r="H189" s="110">
        <v>538</v>
      </c>
      <c r="I189" s="110">
        <v>785</v>
      </c>
      <c r="J189" s="110">
        <v>924</v>
      </c>
      <c r="K189" s="110">
        <v>1131</v>
      </c>
      <c r="L189" s="110">
        <v>872</v>
      </c>
      <c r="M189" s="110">
        <v>1407</v>
      </c>
      <c r="N189" s="110">
        <v>1281</v>
      </c>
      <c r="O189" s="110">
        <v>1450</v>
      </c>
      <c r="P189" s="134">
        <v>10897</v>
      </c>
    </row>
    <row r="190" spans="1:16" s="17" customFormat="1" ht="12.75" customHeight="1" x14ac:dyDescent="0.2">
      <c r="A190" s="809"/>
      <c r="B190" s="857"/>
      <c r="C190" s="396" t="s">
        <v>4</v>
      </c>
      <c r="D190" s="124">
        <v>845</v>
      </c>
      <c r="E190" s="124">
        <v>448</v>
      </c>
      <c r="F190" s="124">
        <v>622</v>
      </c>
      <c r="G190" s="124">
        <v>513</v>
      </c>
      <c r="H190" s="124">
        <v>601</v>
      </c>
      <c r="I190" s="124">
        <v>752</v>
      </c>
      <c r="J190" s="124">
        <v>1089</v>
      </c>
      <c r="K190" s="124">
        <v>1041</v>
      </c>
      <c r="L190" s="124">
        <v>920</v>
      </c>
      <c r="M190" s="124">
        <v>1295</v>
      </c>
      <c r="N190" s="124">
        <v>1299</v>
      </c>
      <c r="O190" s="124">
        <v>1652</v>
      </c>
      <c r="P190" s="125">
        <v>11077</v>
      </c>
    </row>
    <row r="191" spans="1:16" s="17" customFormat="1" ht="12.75" customHeight="1" x14ac:dyDescent="0.2">
      <c r="A191" s="812"/>
      <c r="B191" s="858"/>
      <c r="C191" s="398" t="s">
        <v>19</v>
      </c>
      <c r="D191" s="140">
        <v>1796</v>
      </c>
      <c r="E191" s="140">
        <v>848</v>
      </c>
      <c r="F191" s="140">
        <v>1341</v>
      </c>
      <c r="G191" s="140">
        <v>952</v>
      </c>
      <c r="H191" s="140">
        <v>1139</v>
      </c>
      <c r="I191" s="140">
        <v>1537</v>
      </c>
      <c r="J191" s="140">
        <v>2013</v>
      </c>
      <c r="K191" s="140">
        <v>2172</v>
      </c>
      <c r="L191" s="140">
        <v>1792</v>
      </c>
      <c r="M191" s="140">
        <v>2702</v>
      </c>
      <c r="N191" s="140">
        <v>2580</v>
      </c>
      <c r="O191" s="140">
        <v>3102</v>
      </c>
      <c r="P191" s="141">
        <v>21974</v>
      </c>
    </row>
    <row r="192" spans="1:16" s="17" customFormat="1" ht="12.75" customHeight="1" x14ac:dyDescent="0.2">
      <c r="A192" s="809" t="s">
        <v>84</v>
      </c>
      <c r="B192" s="857" t="s">
        <v>71</v>
      </c>
      <c r="C192" s="396" t="s">
        <v>3</v>
      </c>
      <c r="D192" s="124">
        <v>291421</v>
      </c>
      <c r="E192" s="124">
        <v>227025</v>
      </c>
      <c r="F192" s="124">
        <v>267176</v>
      </c>
      <c r="G192" s="124">
        <v>230495</v>
      </c>
      <c r="H192" s="124">
        <v>252266</v>
      </c>
      <c r="I192" s="124">
        <v>293899</v>
      </c>
      <c r="J192" s="124">
        <v>280372</v>
      </c>
      <c r="K192" s="124">
        <v>290070</v>
      </c>
      <c r="L192" s="124">
        <v>259225</v>
      </c>
      <c r="M192" s="124">
        <v>271306</v>
      </c>
      <c r="N192" s="124">
        <v>264483</v>
      </c>
      <c r="O192" s="124">
        <v>300263</v>
      </c>
      <c r="P192" s="125">
        <v>3228001</v>
      </c>
    </row>
    <row r="193" spans="1:16" s="17" customFormat="1" ht="12.75" customHeight="1" x14ac:dyDescent="0.2">
      <c r="A193" s="809"/>
      <c r="B193" s="857"/>
      <c r="C193" s="396" t="s">
        <v>4</v>
      </c>
      <c r="D193" s="124">
        <v>288541</v>
      </c>
      <c r="E193" s="124">
        <v>215142</v>
      </c>
      <c r="F193" s="124">
        <v>234691</v>
      </c>
      <c r="G193" s="124">
        <v>229574</v>
      </c>
      <c r="H193" s="124">
        <v>240708</v>
      </c>
      <c r="I193" s="124">
        <v>270503</v>
      </c>
      <c r="J193" s="124">
        <v>321613</v>
      </c>
      <c r="K193" s="124">
        <v>279381</v>
      </c>
      <c r="L193" s="124">
        <v>238144</v>
      </c>
      <c r="M193" s="124">
        <v>278453</v>
      </c>
      <c r="N193" s="124">
        <v>272352</v>
      </c>
      <c r="O193" s="124">
        <v>325593</v>
      </c>
      <c r="P193" s="125">
        <v>3194695</v>
      </c>
    </row>
    <row r="194" spans="1:16" s="17" customFormat="1" ht="12.75" customHeight="1" x14ac:dyDescent="0.2">
      <c r="A194" s="809"/>
      <c r="B194" s="857"/>
      <c r="C194" s="396" t="s">
        <v>19</v>
      </c>
      <c r="D194" s="124">
        <v>579962</v>
      </c>
      <c r="E194" s="124">
        <v>442167</v>
      </c>
      <c r="F194" s="124">
        <v>501867</v>
      </c>
      <c r="G194" s="124">
        <v>460069</v>
      </c>
      <c r="H194" s="124">
        <v>492974</v>
      </c>
      <c r="I194" s="124">
        <v>564402</v>
      </c>
      <c r="J194" s="124">
        <v>601985</v>
      </c>
      <c r="K194" s="124">
        <v>569451</v>
      </c>
      <c r="L194" s="124">
        <v>497369</v>
      </c>
      <c r="M194" s="124">
        <v>549759</v>
      </c>
      <c r="N194" s="124">
        <v>536835</v>
      </c>
      <c r="O194" s="124">
        <v>625856</v>
      </c>
      <c r="P194" s="125">
        <v>6422696</v>
      </c>
    </row>
    <row r="195" spans="1:16" s="17" customFormat="1" ht="12.75" customHeight="1" x14ac:dyDescent="0.2">
      <c r="A195" s="811" t="s">
        <v>85</v>
      </c>
      <c r="B195" s="856" t="s">
        <v>71</v>
      </c>
      <c r="C195" s="397" t="s">
        <v>3</v>
      </c>
      <c r="D195" s="110">
        <v>1525</v>
      </c>
      <c r="E195" s="110">
        <v>1250</v>
      </c>
      <c r="F195" s="110">
        <v>1424</v>
      </c>
      <c r="G195" s="110">
        <v>1374</v>
      </c>
      <c r="H195" s="110">
        <v>1121</v>
      </c>
      <c r="I195" s="110">
        <v>1109</v>
      </c>
      <c r="J195" s="110">
        <v>1256</v>
      </c>
      <c r="K195" s="110">
        <v>1296</v>
      </c>
      <c r="L195" s="110">
        <v>1100</v>
      </c>
      <c r="M195" s="110">
        <v>1199</v>
      </c>
      <c r="N195" s="110">
        <v>1195</v>
      </c>
      <c r="O195" s="110">
        <v>1229</v>
      </c>
      <c r="P195" s="134">
        <v>15078</v>
      </c>
    </row>
    <row r="196" spans="1:16" s="17" customFormat="1" ht="12.75" customHeight="1" x14ac:dyDescent="0.2">
      <c r="A196" s="809"/>
      <c r="B196" s="857"/>
      <c r="C196" s="396" t="s">
        <v>4</v>
      </c>
      <c r="D196" s="124">
        <v>1246</v>
      </c>
      <c r="E196" s="124">
        <v>1118</v>
      </c>
      <c r="F196" s="124">
        <v>1359</v>
      </c>
      <c r="G196" s="124">
        <v>1264</v>
      </c>
      <c r="H196" s="124">
        <v>1070</v>
      </c>
      <c r="I196" s="124">
        <v>1081</v>
      </c>
      <c r="J196" s="124">
        <v>1221</v>
      </c>
      <c r="K196" s="124">
        <v>1149</v>
      </c>
      <c r="L196" s="124">
        <v>939</v>
      </c>
      <c r="M196" s="124">
        <v>1237</v>
      </c>
      <c r="N196" s="124">
        <v>1204</v>
      </c>
      <c r="O196" s="124">
        <v>1308</v>
      </c>
      <c r="P196" s="125">
        <v>14196</v>
      </c>
    </row>
    <row r="197" spans="1:16" s="17" customFormat="1" ht="12.75" customHeight="1" x14ac:dyDescent="0.2">
      <c r="A197" s="812"/>
      <c r="B197" s="858"/>
      <c r="C197" s="398" t="s">
        <v>19</v>
      </c>
      <c r="D197" s="140">
        <v>2771</v>
      </c>
      <c r="E197" s="140">
        <v>2368</v>
      </c>
      <c r="F197" s="140">
        <v>2783</v>
      </c>
      <c r="G197" s="140">
        <v>2638</v>
      </c>
      <c r="H197" s="140">
        <v>2191</v>
      </c>
      <c r="I197" s="140">
        <v>2190</v>
      </c>
      <c r="J197" s="140">
        <v>2477</v>
      </c>
      <c r="K197" s="140">
        <v>2445</v>
      </c>
      <c r="L197" s="140">
        <v>2039</v>
      </c>
      <c r="M197" s="140">
        <v>2436</v>
      </c>
      <c r="N197" s="140">
        <v>2399</v>
      </c>
      <c r="O197" s="140">
        <v>2537</v>
      </c>
      <c r="P197" s="141">
        <v>29274</v>
      </c>
    </row>
    <row r="198" spans="1:16" s="17" customFormat="1" ht="12.75" customHeight="1" x14ac:dyDescent="0.2">
      <c r="A198" s="809" t="s">
        <v>86</v>
      </c>
      <c r="B198" s="857" t="s">
        <v>71</v>
      </c>
      <c r="C198" s="396" t="s">
        <v>3</v>
      </c>
      <c r="D198" s="124">
        <v>9445</v>
      </c>
      <c r="E198" s="124">
        <v>7374</v>
      </c>
      <c r="F198" s="124">
        <v>7808</v>
      </c>
      <c r="G198" s="124">
        <v>6334</v>
      </c>
      <c r="H198" s="124">
        <v>7302</v>
      </c>
      <c r="I198" s="124">
        <v>9148</v>
      </c>
      <c r="J198" s="124">
        <v>9454</v>
      </c>
      <c r="K198" s="124">
        <v>8748</v>
      </c>
      <c r="L198" s="124">
        <v>7587</v>
      </c>
      <c r="M198" s="124">
        <v>8256</v>
      </c>
      <c r="N198" s="124">
        <v>7801</v>
      </c>
      <c r="O198" s="124">
        <v>9706</v>
      </c>
      <c r="P198" s="125">
        <v>98963</v>
      </c>
    </row>
    <row r="199" spans="1:16" s="17" customFormat="1" ht="12.75" customHeight="1" x14ac:dyDescent="0.2">
      <c r="A199" s="809"/>
      <c r="B199" s="857"/>
      <c r="C199" s="396" t="s">
        <v>4</v>
      </c>
      <c r="D199" s="124">
        <v>8992</v>
      </c>
      <c r="E199" s="124">
        <v>7298</v>
      </c>
      <c r="F199" s="124">
        <v>7027</v>
      </c>
      <c r="G199" s="124">
        <v>6603</v>
      </c>
      <c r="H199" s="124">
        <v>7158</v>
      </c>
      <c r="I199" s="124">
        <v>8229</v>
      </c>
      <c r="J199" s="124">
        <v>10132</v>
      </c>
      <c r="K199" s="124">
        <v>8498</v>
      </c>
      <c r="L199" s="124">
        <v>7363</v>
      </c>
      <c r="M199" s="124">
        <v>8119</v>
      </c>
      <c r="N199" s="124">
        <v>7652</v>
      </c>
      <c r="O199" s="124">
        <v>11204</v>
      </c>
      <c r="P199" s="125">
        <v>98275</v>
      </c>
    </row>
    <row r="200" spans="1:16" s="17" customFormat="1" ht="12.75" customHeight="1" x14ac:dyDescent="0.2">
      <c r="A200" s="809"/>
      <c r="B200" s="857"/>
      <c r="C200" s="396" t="s">
        <v>19</v>
      </c>
      <c r="D200" s="124">
        <v>18437</v>
      </c>
      <c r="E200" s="124">
        <v>14672</v>
      </c>
      <c r="F200" s="124">
        <v>14835</v>
      </c>
      <c r="G200" s="124">
        <v>12937</v>
      </c>
      <c r="H200" s="124">
        <v>14460</v>
      </c>
      <c r="I200" s="124">
        <v>17377</v>
      </c>
      <c r="J200" s="124">
        <v>19586</v>
      </c>
      <c r="K200" s="124">
        <v>17246</v>
      </c>
      <c r="L200" s="124">
        <v>14950</v>
      </c>
      <c r="M200" s="124">
        <v>16375</v>
      </c>
      <c r="N200" s="124">
        <v>15453</v>
      </c>
      <c r="O200" s="124">
        <v>20910</v>
      </c>
      <c r="P200" s="125">
        <v>197238</v>
      </c>
    </row>
    <row r="201" spans="1:16" s="17" customFormat="1" ht="12.75" customHeight="1" x14ac:dyDescent="0.2">
      <c r="A201" s="811" t="s">
        <v>87</v>
      </c>
      <c r="B201" s="856" t="s">
        <v>71</v>
      </c>
      <c r="C201" s="397" t="s">
        <v>3</v>
      </c>
      <c r="D201" s="110">
        <v>3285</v>
      </c>
      <c r="E201" s="110">
        <v>2784</v>
      </c>
      <c r="F201" s="110">
        <v>3057</v>
      </c>
      <c r="G201" s="110">
        <v>2540</v>
      </c>
      <c r="H201" s="110">
        <v>1906</v>
      </c>
      <c r="I201" s="110">
        <v>2097</v>
      </c>
      <c r="J201" s="110">
        <v>2433</v>
      </c>
      <c r="K201" s="110">
        <v>2361</v>
      </c>
      <c r="L201" s="110">
        <v>2360</v>
      </c>
      <c r="M201" s="110">
        <v>1799</v>
      </c>
      <c r="N201" s="110">
        <v>1570</v>
      </c>
      <c r="O201" s="110">
        <v>2685</v>
      </c>
      <c r="P201" s="134">
        <v>28877</v>
      </c>
    </row>
    <row r="202" spans="1:16" s="17" customFormat="1" ht="12.75" customHeight="1" x14ac:dyDescent="0.2">
      <c r="A202" s="809"/>
      <c r="B202" s="857"/>
      <c r="C202" s="396" t="s">
        <v>4</v>
      </c>
      <c r="D202" s="124">
        <v>2957</v>
      </c>
      <c r="E202" s="124">
        <v>2559</v>
      </c>
      <c r="F202" s="124">
        <v>2653</v>
      </c>
      <c r="G202" s="124">
        <v>1764</v>
      </c>
      <c r="H202" s="124">
        <v>1270</v>
      </c>
      <c r="I202" s="124">
        <v>1593</v>
      </c>
      <c r="J202" s="124">
        <v>1869</v>
      </c>
      <c r="K202" s="124">
        <v>1679</v>
      </c>
      <c r="L202" s="124">
        <v>1703</v>
      </c>
      <c r="M202" s="124">
        <v>1174</v>
      </c>
      <c r="N202" s="124">
        <v>1031</v>
      </c>
      <c r="O202" s="124">
        <v>3036</v>
      </c>
      <c r="P202" s="125">
        <v>23288</v>
      </c>
    </row>
    <row r="203" spans="1:16" s="17" customFormat="1" ht="12.75" customHeight="1" x14ac:dyDescent="0.2">
      <c r="A203" s="812"/>
      <c r="B203" s="858"/>
      <c r="C203" s="398" t="s">
        <v>19</v>
      </c>
      <c r="D203" s="140">
        <v>6242</v>
      </c>
      <c r="E203" s="140">
        <v>5343</v>
      </c>
      <c r="F203" s="140">
        <v>5710</v>
      </c>
      <c r="G203" s="140">
        <v>4304</v>
      </c>
      <c r="H203" s="140">
        <v>3176</v>
      </c>
      <c r="I203" s="140">
        <v>3690</v>
      </c>
      <c r="J203" s="140">
        <v>4302</v>
      </c>
      <c r="K203" s="140">
        <v>4040</v>
      </c>
      <c r="L203" s="140">
        <v>4063</v>
      </c>
      <c r="M203" s="140">
        <v>2973</v>
      </c>
      <c r="N203" s="140">
        <v>2601</v>
      </c>
      <c r="O203" s="140">
        <v>5721</v>
      </c>
      <c r="P203" s="141">
        <v>52165</v>
      </c>
    </row>
    <row r="204" spans="1:16" s="17" customFormat="1" ht="12.75" customHeight="1" x14ac:dyDescent="0.2">
      <c r="A204" s="809" t="s">
        <v>88</v>
      </c>
      <c r="B204" s="857" t="s">
        <v>71</v>
      </c>
      <c r="C204" s="396" t="s">
        <v>3</v>
      </c>
      <c r="D204" s="124">
        <v>43257</v>
      </c>
      <c r="E204" s="124">
        <v>30921</v>
      </c>
      <c r="F204" s="124">
        <v>36097</v>
      </c>
      <c r="G204" s="124">
        <v>32238</v>
      </c>
      <c r="H204" s="124">
        <v>35094</v>
      </c>
      <c r="I204" s="124">
        <v>45124</v>
      </c>
      <c r="J204" s="124">
        <v>42437</v>
      </c>
      <c r="K204" s="124">
        <v>48910</v>
      </c>
      <c r="L204" s="124">
        <v>38871</v>
      </c>
      <c r="M204" s="124">
        <v>39397</v>
      </c>
      <c r="N204" s="124">
        <v>41144</v>
      </c>
      <c r="O204" s="124">
        <v>49562</v>
      </c>
      <c r="P204" s="125">
        <v>483052</v>
      </c>
    </row>
    <row r="205" spans="1:16" s="17" customFormat="1" ht="12.75" customHeight="1" x14ac:dyDescent="0.2">
      <c r="A205" s="809"/>
      <c r="B205" s="857"/>
      <c r="C205" s="396" t="s">
        <v>4</v>
      </c>
      <c r="D205" s="124">
        <v>41633</v>
      </c>
      <c r="E205" s="124">
        <v>29435</v>
      </c>
      <c r="F205" s="124">
        <v>32159</v>
      </c>
      <c r="G205" s="124">
        <v>32180</v>
      </c>
      <c r="H205" s="124">
        <v>33867</v>
      </c>
      <c r="I205" s="124">
        <v>41693</v>
      </c>
      <c r="J205" s="124">
        <v>52332</v>
      </c>
      <c r="K205" s="124">
        <v>43366</v>
      </c>
      <c r="L205" s="124">
        <v>34542</v>
      </c>
      <c r="M205" s="124">
        <v>39775</v>
      </c>
      <c r="N205" s="124">
        <v>41767</v>
      </c>
      <c r="O205" s="124">
        <v>54086</v>
      </c>
      <c r="P205" s="125">
        <v>476835</v>
      </c>
    </row>
    <row r="206" spans="1:16" s="17" customFormat="1" ht="12.75" customHeight="1" x14ac:dyDescent="0.2">
      <c r="A206" s="809"/>
      <c r="B206" s="857"/>
      <c r="C206" s="396" t="s">
        <v>19</v>
      </c>
      <c r="D206" s="124">
        <v>84890</v>
      </c>
      <c r="E206" s="124">
        <v>60356</v>
      </c>
      <c r="F206" s="124">
        <v>68256</v>
      </c>
      <c r="G206" s="124">
        <v>64418</v>
      </c>
      <c r="H206" s="124">
        <v>68961</v>
      </c>
      <c r="I206" s="124">
        <v>86817</v>
      </c>
      <c r="J206" s="124">
        <v>94769</v>
      </c>
      <c r="K206" s="124">
        <v>92276</v>
      </c>
      <c r="L206" s="124">
        <v>73413</v>
      </c>
      <c r="M206" s="124">
        <v>79172</v>
      </c>
      <c r="N206" s="124">
        <v>82911</v>
      </c>
      <c r="O206" s="124">
        <v>103648</v>
      </c>
      <c r="P206" s="125">
        <v>959887</v>
      </c>
    </row>
    <row r="207" spans="1:16" s="17" customFormat="1" ht="12.75" customHeight="1" x14ac:dyDescent="0.2">
      <c r="A207" s="811" t="s">
        <v>89</v>
      </c>
      <c r="B207" s="856" t="s">
        <v>71</v>
      </c>
      <c r="C207" s="397" t="s">
        <v>3</v>
      </c>
      <c r="D207" s="110">
        <v>3443</v>
      </c>
      <c r="E207" s="110">
        <v>2287</v>
      </c>
      <c r="F207" s="110">
        <v>2990</v>
      </c>
      <c r="G207" s="110">
        <v>2411</v>
      </c>
      <c r="H207" s="110">
        <v>2935</v>
      </c>
      <c r="I207" s="110">
        <v>2933</v>
      </c>
      <c r="J207" s="110">
        <v>3211</v>
      </c>
      <c r="K207" s="110">
        <v>3665</v>
      </c>
      <c r="L207" s="110">
        <v>3429</v>
      </c>
      <c r="M207" s="110">
        <v>3497</v>
      </c>
      <c r="N207" s="110">
        <v>2933</v>
      </c>
      <c r="O207" s="110">
        <v>3369</v>
      </c>
      <c r="P207" s="134">
        <v>37103</v>
      </c>
    </row>
    <row r="208" spans="1:16" s="17" customFormat="1" ht="12.75" customHeight="1" x14ac:dyDescent="0.2">
      <c r="A208" s="809"/>
      <c r="B208" s="857"/>
      <c r="C208" s="396" t="s">
        <v>4</v>
      </c>
      <c r="D208" s="124">
        <v>2688</v>
      </c>
      <c r="E208" s="124">
        <v>1768</v>
      </c>
      <c r="F208" s="124">
        <v>2390</v>
      </c>
      <c r="G208" s="124">
        <v>2079</v>
      </c>
      <c r="H208" s="124">
        <v>2371</v>
      </c>
      <c r="I208" s="124">
        <v>3093</v>
      </c>
      <c r="J208" s="124">
        <v>3382</v>
      </c>
      <c r="K208" s="124">
        <v>3347</v>
      </c>
      <c r="L208" s="124">
        <v>2677</v>
      </c>
      <c r="M208" s="124">
        <v>3343</v>
      </c>
      <c r="N208" s="124">
        <v>3080</v>
      </c>
      <c r="O208" s="124">
        <v>4450</v>
      </c>
      <c r="P208" s="125">
        <v>34668</v>
      </c>
    </row>
    <row r="209" spans="1:16" s="17" customFormat="1" ht="12.75" customHeight="1" x14ac:dyDescent="0.2">
      <c r="A209" s="812"/>
      <c r="B209" s="858"/>
      <c r="C209" s="398" t="s">
        <v>19</v>
      </c>
      <c r="D209" s="140">
        <v>6131</v>
      </c>
      <c r="E209" s="140">
        <v>4055</v>
      </c>
      <c r="F209" s="140">
        <v>5380</v>
      </c>
      <c r="G209" s="140">
        <v>4490</v>
      </c>
      <c r="H209" s="140">
        <v>5306</v>
      </c>
      <c r="I209" s="140">
        <v>6026</v>
      </c>
      <c r="J209" s="140">
        <v>6593</v>
      </c>
      <c r="K209" s="140">
        <v>7012</v>
      </c>
      <c r="L209" s="140">
        <v>6106</v>
      </c>
      <c r="M209" s="140">
        <v>6840</v>
      </c>
      <c r="N209" s="140">
        <v>6013</v>
      </c>
      <c r="O209" s="140">
        <v>7819</v>
      </c>
      <c r="P209" s="141">
        <v>71771</v>
      </c>
    </row>
    <row r="210" spans="1:16" s="17" customFormat="1" ht="12.75" customHeight="1" x14ac:dyDescent="0.2">
      <c r="A210" s="809" t="s">
        <v>90</v>
      </c>
      <c r="B210" s="857" t="s">
        <v>71</v>
      </c>
      <c r="C210" s="396" t="s">
        <v>3</v>
      </c>
      <c r="D210" s="124">
        <v>1655</v>
      </c>
      <c r="E210" s="124">
        <v>1069</v>
      </c>
      <c r="F210" s="124">
        <v>1133</v>
      </c>
      <c r="G210" s="124">
        <v>1029</v>
      </c>
      <c r="H210" s="124">
        <v>1181</v>
      </c>
      <c r="I210" s="124">
        <v>1497</v>
      </c>
      <c r="J210" s="124">
        <v>1277</v>
      </c>
      <c r="K210" s="124">
        <v>1584</v>
      </c>
      <c r="L210" s="124">
        <v>1376</v>
      </c>
      <c r="M210" s="124">
        <v>1375</v>
      </c>
      <c r="N210" s="124">
        <v>1642</v>
      </c>
      <c r="O210" s="124">
        <v>2037</v>
      </c>
      <c r="P210" s="125">
        <v>16855</v>
      </c>
    </row>
    <row r="211" spans="1:16" s="17" customFormat="1" ht="12.75" customHeight="1" x14ac:dyDescent="0.2">
      <c r="A211" s="809"/>
      <c r="B211" s="857"/>
      <c r="C211" s="396" t="s">
        <v>4</v>
      </c>
      <c r="D211" s="124">
        <v>1689</v>
      </c>
      <c r="E211" s="124">
        <v>950</v>
      </c>
      <c r="F211" s="124">
        <v>1007</v>
      </c>
      <c r="G211" s="124">
        <v>1042</v>
      </c>
      <c r="H211" s="124">
        <v>1164</v>
      </c>
      <c r="I211" s="124">
        <v>1317</v>
      </c>
      <c r="J211" s="124">
        <v>1582</v>
      </c>
      <c r="K211" s="124">
        <v>1400</v>
      </c>
      <c r="L211" s="124">
        <v>1266</v>
      </c>
      <c r="M211" s="124">
        <v>1327</v>
      </c>
      <c r="N211" s="124">
        <v>1480</v>
      </c>
      <c r="O211" s="124">
        <v>2057</v>
      </c>
      <c r="P211" s="125">
        <v>16281</v>
      </c>
    </row>
    <row r="212" spans="1:16" s="17" customFormat="1" ht="12.75" customHeight="1" x14ac:dyDescent="0.2">
      <c r="A212" s="809"/>
      <c r="B212" s="857"/>
      <c r="C212" s="396" t="s">
        <v>19</v>
      </c>
      <c r="D212" s="124">
        <v>3344</v>
      </c>
      <c r="E212" s="124">
        <v>2019</v>
      </c>
      <c r="F212" s="124">
        <v>2140</v>
      </c>
      <c r="G212" s="124">
        <v>2071</v>
      </c>
      <c r="H212" s="124">
        <v>2345</v>
      </c>
      <c r="I212" s="124">
        <v>2814</v>
      </c>
      <c r="J212" s="124">
        <v>2859</v>
      </c>
      <c r="K212" s="124">
        <v>2984</v>
      </c>
      <c r="L212" s="124">
        <v>2642</v>
      </c>
      <c r="M212" s="124">
        <v>2702</v>
      </c>
      <c r="N212" s="124">
        <v>3122</v>
      </c>
      <c r="O212" s="124">
        <v>4094</v>
      </c>
      <c r="P212" s="125">
        <v>33136</v>
      </c>
    </row>
    <row r="213" spans="1:16" s="17" customFormat="1" ht="12.75" customHeight="1" x14ac:dyDescent="0.2">
      <c r="A213" s="811" t="s">
        <v>91</v>
      </c>
      <c r="B213" s="856" t="s">
        <v>71</v>
      </c>
      <c r="C213" s="397" t="s">
        <v>3</v>
      </c>
      <c r="D213" s="110">
        <v>1</v>
      </c>
      <c r="E213" s="110">
        <v>0</v>
      </c>
      <c r="F213" s="110">
        <v>0</v>
      </c>
      <c r="G213" s="110">
        <v>0</v>
      </c>
      <c r="H213" s="110">
        <v>0</v>
      </c>
      <c r="I213" s="110">
        <v>0</v>
      </c>
      <c r="J213" s="110">
        <v>0</v>
      </c>
      <c r="K213" s="110">
        <v>0</v>
      </c>
      <c r="L213" s="110">
        <v>0</v>
      </c>
      <c r="M213" s="110">
        <v>0</v>
      </c>
      <c r="N213" s="110">
        <v>0</v>
      </c>
      <c r="O213" s="110">
        <v>0</v>
      </c>
      <c r="P213" s="134">
        <v>1</v>
      </c>
    </row>
    <row r="214" spans="1:16" s="17" customFormat="1" ht="12.75" customHeight="1" x14ac:dyDescent="0.2">
      <c r="A214" s="812"/>
      <c r="B214" s="858"/>
      <c r="C214" s="398" t="s">
        <v>19</v>
      </c>
      <c r="D214" s="140">
        <v>1</v>
      </c>
      <c r="E214" s="140">
        <v>0</v>
      </c>
      <c r="F214" s="140">
        <v>0</v>
      </c>
      <c r="G214" s="140">
        <v>0</v>
      </c>
      <c r="H214" s="140">
        <v>0</v>
      </c>
      <c r="I214" s="140">
        <v>0</v>
      </c>
      <c r="J214" s="140">
        <v>0</v>
      </c>
      <c r="K214" s="140">
        <v>0</v>
      </c>
      <c r="L214" s="140">
        <v>0</v>
      </c>
      <c r="M214" s="140">
        <v>0</v>
      </c>
      <c r="N214" s="140">
        <v>0</v>
      </c>
      <c r="O214" s="140">
        <v>0</v>
      </c>
      <c r="P214" s="141">
        <v>1</v>
      </c>
    </row>
    <row r="215" spans="1:16" s="17" customFormat="1" ht="12.75" customHeight="1" x14ac:dyDescent="0.2">
      <c r="A215" s="809" t="s">
        <v>92</v>
      </c>
      <c r="B215" s="857" t="s">
        <v>71</v>
      </c>
      <c r="C215" s="396" t="s">
        <v>3</v>
      </c>
      <c r="D215" s="124">
        <v>17154</v>
      </c>
      <c r="E215" s="124">
        <v>13533</v>
      </c>
      <c r="F215" s="124">
        <v>15653</v>
      </c>
      <c r="G215" s="124">
        <v>11204</v>
      </c>
      <c r="H215" s="124">
        <v>11878</v>
      </c>
      <c r="I215" s="124">
        <v>13441</v>
      </c>
      <c r="J215" s="124">
        <v>13118</v>
      </c>
      <c r="K215" s="124">
        <v>12953</v>
      </c>
      <c r="L215" s="124">
        <v>12342</v>
      </c>
      <c r="M215" s="124">
        <v>12061</v>
      </c>
      <c r="N215" s="124">
        <v>12665</v>
      </c>
      <c r="O215" s="124">
        <v>14637</v>
      </c>
      <c r="P215" s="125">
        <v>160639</v>
      </c>
    </row>
    <row r="216" spans="1:16" s="17" customFormat="1" ht="12.75" customHeight="1" x14ac:dyDescent="0.2">
      <c r="A216" s="809"/>
      <c r="B216" s="857"/>
      <c r="C216" s="396" t="s">
        <v>4</v>
      </c>
      <c r="D216" s="124">
        <v>16133</v>
      </c>
      <c r="E216" s="124">
        <v>14368</v>
      </c>
      <c r="F216" s="124">
        <v>14924</v>
      </c>
      <c r="G216" s="124">
        <v>11820</v>
      </c>
      <c r="H216" s="124">
        <v>13348</v>
      </c>
      <c r="I216" s="124">
        <v>13147</v>
      </c>
      <c r="J216" s="124">
        <v>16278</v>
      </c>
      <c r="K216" s="124">
        <v>13268</v>
      </c>
      <c r="L216" s="124">
        <v>12605</v>
      </c>
      <c r="M216" s="124">
        <v>12725</v>
      </c>
      <c r="N216" s="124">
        <v>14447</v>
      </c>
      <c r="O216" s="124">
        <v>19774</v>
      </c>
      <c r="P216" s="125">
        <v>172837</v>
      </c>
    </row>
    <row r="217" spans="1:16" s="17" customFormat="1" ht="12.75" customHeight="1" x14ac:dyDescent="0.2">
      <c r="A217" s="809"/>
      <c r="B217" s="857"/>
      <c r="C217" s="396" t="s">
        <v>19</v>
      </c>
      <c r="D217" s="124">
        <v>33287</v>
      </c>
      <c r="E217" s="124">
        <v>27901</v>
      </c>
      <c r="F217" s="124">
        <v>30577</v>
      </c>
      <c r="G217" s="124">
        <v>23024</v>
      </c>
      <c r="H217" s="124">
        <v>25226</v>
      </c>
      <c r="I217" s="124">
        <v>26588</v>
      </c>
      <c r="J217" s="124">
        <v>29396</v>
      </c>
      <c r="K217" s="124">
        <v>26221</v>
      </c>
      <c r="L217" s="124">
        <v>24947</v>
      </c>
      <c r="M217" s="124">
        <v>24786</v>
      </c>
      <c r="N217" s="124">
        <v>27112</v>
      </c>
      <c r="O217" s="124">
        <v>34411</v>
      </c>
      <c r="P217" s="125">
        <v>333476</v>
      </c>
    </row>
    <row r="218" spans="1:16" s="17" customFormat="1" ht="12.75" customHeight="1" x14ac:dyDescent="0.2">
      <c r="A218" s="811" t="s">
        <v>93</v>
      </c>
      <c r="B218" s="856" t="s">
        <v>71</v>
      </c>
      <c r="C218" s="397" t="s">
        <v>3</v>
      </c>
      <c r="D218" s="110">
        <v>0</v>
      </c>
      <c r="E218" s="110">
        <v>0</v>
      </c>
      <c r="F218" s="110">
        <v>0</v>
      </c>
      <c r="G218" s="110">
        <v>0</v>
      </c>
      <c r="H218" s="110">
        <v>0</v>
      </c>
      <c r="I218" s="110">
        <v>0</v>
      </c>
      <c r="J218" s="110">
        <v>0</v>
      </c>
      <c r="K218" s="110">
        <v>0</v>
      </c>
      <c r="L218" s="110">
        <v>4</v>
      </c>
      <c r="M218" s="110">
        <v>0</v>
      </c>
      <c r="N218" s="110">
        <v>0</v>
      </c>
      <c r="O218" s="110">
        <v>4</v>
      </c>
      <c r="P218" s="134">
        <v>8</v>
      </c>
    </row>
    <row r="219" spans="1:16" s="17" customFormat="1" ht="12.75" customHeight="1" x14ac:dyDescent="0.2">
      <c r="A219" s="809"/>
      <c r="B219" s="857"/>
      <c r="C219" s="396" t="s">
        <v>4</v>
      </c>
      <c r="D219" s="124">
        <v>0</v>
      </c>
      <c r="E219" s="124">
        <v>0</v>
      </c>
      <c r="F219" s="124">
        <v>0</v>
      </c>
      <c r="G219" s="124">
        <v>0</v>
      </c>
      <c r="H219" s="124">
        <v>0</v>
      </c>
      <c r="I219" s="124">
        <v>0</v>
      </c>
      <c r="J219" s="124">
        <v>0</v>
      </c>
      <c r="K219" s="124">
        <v>0</v>
      </c>
      <c r="L219" s="124">
        <v>12</v>
      </c>
      <c r="M219" s="124">
        <v>0</v>
      </c>
      <c r="N219" s="124">
        <v>0</v>
      </c>
      <c r="O219" s="124">
        <v>6</v>
      </c>
      <c r="P219" s="125">
        <v>18</v>
      </c>
    </row>
    <row r="220" spans="1:16" s="17" customFormat="1" ht="12.75" customHeight="1" x14ac:dyDescent="0.2">
      <c r="A220" s="812"/>
      <c r="B220" s="858"/>
      <c r="C220" s="398" t="s">
        <v>19</v>
      </c>
      <c r="D220" s="140">
        <v>0</v>
      </c>
      <c r="E220" s="140">
        <v>0</v>
      </c>
      <c r="F220" s="140">
        <v>0</v>
      </c>
      <c r="G220" s="140">
        <v>0</v>
      </c>
      <c r="H220" s="140">
        <v>0</v>
      </c>
      <c r="I220" s="140">
        <v>0</v>
      </c>
      <c r="J220" s="140">
        <v>0</v>
      </c>
      <c r="K220" s="140">
        <v>0</v>
      </c>
      <c r="L220" s="140">
        <v>16</v>
      </c>
      <c r="M220" s="140">
        <v>0</v>
      </c>
      <c r="N220" s="140">
        <v>0</v>
      </c>
      <c r="O220" s="140">
        <v>10</v>
      </c>
      <c r="P220" s="141">
        <v>26</v>
      </c>
    </row>
    <row r="221" spans="1:16" s="17" customFormat="1" ht="15" customHeight="1" x14ac:dyDescent="0.2">
      <c r="A221" s="809" t="s">
        <v>94</v>
      </c>
      <c r="B221" s="857" t="s">
        <v>73</v>
      </c>
      <c r="C221" s="396" t="s">
        <v>3</v>
      </c>
      <c r="D221" s="124">
        <v>6252</v>
      </c>
      <c r="E221" s="124">
        <v>5091</v>
      </c>
      <c r="F221" s="124">
        <v>5647</v>
      </c>
      <c r="G221" s="124">
        <v>3152</v>
      </c>
      <c r="H221" s="124">
        <v>4351</v>
      </c>
      <c r="I221" s="124">
        <v>4900</v>
      </c>
      <c r="J221" s="124">
        <v>4005</v>
      </c>
      <c r="K221" s="124">
        <v>4345</v>
      </c>
      <c r="L221" s="124">
        <v>3904</v>
      </c>
      <c r="M221" s="124">
        <v>4322</v>
      </c>
      <c r="N221" s="124">
        <v>6217</v>
      </c>
      <c r="O221" s="124">
        <v>6770</v>
      </c>
      <c r="P221" s="125">
        <v>58956</v>
      </c>
    </row>
    <row r="222" spans="1:16" s="17" customFormat="1" ht="12.75" customHeight="1" x14ac:dyDescent="0.2">
      <c r="A222" s="809"/>
      <c r="B222" s="857"/>
      <c r="C222" s="396" t="s">
        <v>4</v>
      </c>
      <c r="D222" s="124">
        <v>6257</v>
      </c>
      <c r="E222" s="124">
        <v>5282</v>
      </c>
      <c r="F222" s="124">
        <v>5841</v>
      </c>
      <c r="G222" s="124">
        <v>2400</v>
      </c>
      <c r="H222" s="124">
        <v>4036</v>
      </c>
      <c r="I222" s="124">
        <v>4650</v>
      </c>
      <c r="J222" s="124">
        <v>4266</v>
      </c>
      <c r="K222" s="124">
        <v>4516</v>
      </c>
      <c r="L222" s="124">
        <v>3582</v>
      </c>
      <c r="M222" s="124">
        <v>4414</v>
      </c>
      <c r="N222" s="124">
        <v>5823</v>
      </c>
      <c r="O222" s="124">
        <v>6928</v>
      </c>
      <c r="P222" s="125">
        <v>57995</v>
      </c>
    </row>
    <row r="223" spans="1:16" s="17" customFormat="1" ht="12.75" customHeight="1" x14ac:dyDescent="0.2">
      <c r="A223" s="809"/>
      <c r="B223" s="857"/>
      <c r="C223" s="396" t="s">
        <v>19</v>
      </c>
      <c r="D223" s="124">
        <v>12509</v>
      </c>
      <c r="E223" s="124">
        <v>10373</v>
      </c>
      <c r="F223" s="124">
        <v>11488</v>
      </c>
      <c r="G223" s="124">
        <v>5552</v>
      </c>
      <c r="H223" s="124">
        <v>8387</v>
      </c>
      <c r="I223" s="124">
        <v>9550</v>
      </c>
      <c r="J223" s="124">
        <v>8271</v>
      </c>
      <c r="K223" s="124">
        <v>8861</v>
      </c>
      <c r="L223" s="124">
        <v>7486</v>
      </c>
      <c r="M223" s="124">
        <v>8736</v>
      </c>
      <c r="N223" s="124">
        <v>12040</v>
      </c>
      <c r="O223" s="124">
        <v>13698</v>
      </c>
      <c r="P223" s="125">
        <v>116951</v>
      </c>
    </row>
    <row r="224" spans="1:16" s="17" customFormat="1" ht="12.75" customHeight="1" x14ac:dyDescent="0.2">
      <c r="A224" s="811" t="s">
        <v>95</v>
      </c>
      <c r="B224" s="856" t="s">
        <v>71</v>
      </c>
      <c r="C224" s="397" t="s">
        <v>3</v>
      </c>
      <c r="D224" s="110">
        <v>0</v>
      </c>
      <c r="E224" s="110">
        <v>0</v>
      </c>
      <c r="F224" s="110">
        <v>0</v>
      </c>
      <c r="G224" s="110">
        <v>0</v>
      </c>
      <c r="H224" s="110">
        <v>0</v>
      </c>
      <c r="I224" s="110">
        <v>0</v>
      </c>
      <c r="J224" s="110">
        <v>0</v>
      </c>
      <c r="K224" s="110">
        <v>0</v>
      </c>
      <c r="L224" s="110">
        <v>0</v>
      </c>
      <c r="M224" s="110">
        <v>0</v>
      </c>
      <c r="N224" s="110">
        <v>0</v>
      </c>
      <c r="O224" s="110">
        <v>0</v>
      </c>
      <c r="P224" s="134">
        <v>0</v>
      </c>
    </row>
    <row r="225" spans="1:16" s="17" customFormat="1" ht="12.75" customHeight="1" x14ac:dyDescent="0.2">
      <c r="A225" s="809"/>
      <c r="B225" s="857"/>
      <c r="C225" s="396" t="s">
        <v>4</v>
      </c>
      <c r="D225" s="124">
        <v>0</v>
      </c>
      <c r="E225" s="124">
        <v>0</v>
      </c>
      <c r="F225" s="124">
        <v>0</v>
      </c>
      <c r="G225" s="124">
        <v>0</v>
      </c>
      <c r="H225" s="124">
        <v>0</v>
      </c>
      <c r="I225" s="124">
        <v>0</v>
      </c>
      <c r="J225" s="124">
        <v>0</v>
      </c>
      <c r="K225" s="124">
        <v>0</v>
      </c>
      <c r="L225" s="124">
        <v>0</v>
      </c>
      <c r="M225" s="124">
        <v>0</v>
      </c>
      <c r="N225" s="124">
        <v>0</v>
      </c>
      <c r="O225" s="124">
        <v>0</v>
      </c>
      <c r="P225" s="125">
        <v>0</v>
      </c>
    </row>
    <row r="226" spans="1:16" s="17" customFormat="1" ht="12.75" customHeight="1" x14ac:dyDescent="0.2">
      <c r="A226" s="812"/>
      <c r="B226" s="858"/>
      <c r="C226" s="398" t="s">
        <v>19</v>
      </c>
      <c r="D226" s="140">
        <v>0</v>
      </c>
      <c r="E226" s="140">
        <v>0</v>
      </c>
      <c r="F226" s="140">
        <v>0</v>
      </c>
      <c r="G226" s="140">
        <v>0</v>
      </c>
      <c r="H226" s="140">
        <v>0</v>
      </c>
      <c r="I226" s="140">
        <v>0</v>
      </c>
      <c r="J226" s="140">
        <v>0</v>
      </c>
      <c r="K226" s="140">
        <v>0</v>
      </c>
      <c r="L226" s="140">
        <v>0</v>
      </c>
      <c r="M226" s="140">
        <v>0</v>
      </c>
      <c r="N226" s="140">
        <v>0</v>
      </c>
      <c r="O226" s="140">
        <v>0</v>
      </c>
      <c r="P226" s="141">
        <v>0</v>
      </c>
    </row>
    <row r="227" spans="1:16" s="17" customFormat="1" ht="12.75" customHeight="1" x14ac:dyDescent="0.2">
      <c r="A227" s="809" t="s">
        <v>96</v>
      </c>
      <c r="B227" s="857" t="s">
        <v>73</v>
      </c>
      <c r="C227" s="396" t="s">
        <v>3</v>
      </c>
      <c r="D227" s="124">
        <v>26</v>
      </c>
      <c r="E227" s="124">
        <v>20</v>
      </c>
      <c r="F227" s="124">
        <v>11</v>
      </c>
      <c r="G227" s="124">
        <v>18</v>
      </c>
      <c r="H227" s="124">
        <v>0</v>
      </c>
      <c r="I227" s="124">
        <v>0</v>
      </c>
      <c r="J227" s="124">
        <v>0</v>
      </c>
      <c r="K227" s="124">
        <v>0</v>
      </c>
      <c r="L227" s="124">
        <v>6</v>
      </c>
      <c r="M227" s="124">
        <v>0</v>
      </c>
      <c r="N227" s="124">
        <v>0</v>
      </c>
      <c r="O227" s="124">
        <v>0</v>
      </c>
      <c r="P227" s="125">
        <v>81</v>
      </c>
    </row>
    <row r="228" spans="1:16" s="17" customFormat="1" ht="12.75" customHeight="1" x14ac:dyDescent="0.2">
      <c r="A228" s="809"/>
      <c r="B228" s="857"/>
      <c r="C228" s="396" t="s">
        <v>4</v>
      </c>
      <c r="D228" s="124">
        <v>21</v>
      </c>
      <c r="E228" s="124">
        <v>10</v>
      </c>
      <c r="F228" s="124">
        <v>10</v>
      </c>
      <c r="G228" s="124">
        <v>2</v>
      </c>
      <c r="H228" s="124">
        <v>0</v>
      </c>
      <c r="I228" s="124">
        <v>0</v>
      </c>
      <c r="J228" s="124">
        <v>6</v>
      </c>
      <c r="K228" s="124">
        <v>0</v>
      </c>
      <c r="L228" s="124">
        <v>0</v>
      </c>
      <c r="M228" s="124">
        <v>10</v>
      </c>
      <c r="N228" s="124">
        <v>0</v>
      </c>
      <c r="O228" s="124">
        <v>0</v>
      </c>
      <c r="P228" s="125">
        <v>59</v>
      </c>
    </row>
    <row r="229" spans="1:16" s="17" customFormat="1" ht="12.75" customHeight="1" x14ac:dyDescent="0.2">
      <c r="A229" s="809"/>
      <c r="B229" s="857"/>
      <c r="C229" s="396" t="s">
        <v>19</v>
      </c>
      <c r="D229" s="124">
        <v>47</v>
      </c>
      <c r="E229" s="124">
        <v>30</v>
      </c>
      <c r="F229" s="124">
        <v>21</v>
      </c>
      <c r="G229" s="124">
        <v>20</v>
      </c>
      <c r="H229" s="124">
        <v>0</v>
      </c>
      <c r="I229" s="124">
        <v>0</v>
      </c>
      <c r="J229" s="124">
        <v>6</v>
      </c>
      <c r="K229" s="124">
        <v>0</v>
      </c>
      <c r="L229" s="124">
        <v>6</v>
      </c>
      <c r="M229" s="124">
        <v>10</v>
      </c>
      <c r="N229" s="124">
        <v>0</v>
      </c>
      <c r="O229" s="124">
        <v>0</v>
      </c>
      <c r="P229" s="125">
        <v>140</v>
      </c>
    </row>
    <row r="230" spans="1:16" s="17" customFormat="1" ht="12.75" customHeight="1" x14ac:dyDescent="0.2">
      <c r="A230" s="811" t="s">
        <v>97</v>
      </c>
      <c r="B230" s="856" t="s">
        <v>73</v>
      </c>
      <c r="C230" s="397" t="s">
        <v>3</v>
      </c>
      <c r="D230" s="110">
        <v>0</v>
      </c>
      <c r="E230" s="110">
        <v>0</v>
      </c>
      <c r="F230" s="110">
        <v>0</v>
      </c>
      <c r="G230" s="110">
        <v>26</v>
      </c>
      <c r="H230" s="110">
        <v>53</v>
      </c>
      <c r="I230" s="110">
        <v>15</v>
      </c>
      <c r="J230" s="110">
        <v>42</v>
      </c>
      <c r="K230" s="110">
        <v>47</v>
      </c>
      <c r="L230" s="110">
        <v>33</v>
      </c>
      <c r="M230" s="110">
        <v>35</v>
      </c>
      <c r="N230" s="110">
        <v>0</v>
      </c>
      <c r="O230" s="110">
        <v>3</v>
      </c>
      <c r="P230" s="134">
        <v>254</v>
      </c>
    </row>
    <row r="231" spans="1:16" s="17" customFormat="1" ht="12.75" customHeight="1" x14ac:dyDescent="0.2">
      <c r="A231" s="809"/>
      <c r="B231" s="857"/>
      <c r="C231" s="396" t="s">
        <v>4</v>
      </c>
      <c r="D231" s="124">
        <v>0</v>
      </c>
      <c r="E231" s="124">
        <v>0</v>
      </c>
      <c r="F231" s="124">
        <v>0</v>
      </c>
      <c r="G231" s="124">
        <v>26</v>
      </c>
      <c r="H231" s="124">
        <v>28</v>
      </c>
      <c r="I231" s="124">
        <v>33</v>
      </c>
      <c r="J231" s="124">
        <v>34</v>
      </c>
      <c r="K231" s="124">
        <v>64</v>
      </c>
      <c r="L231" s="124">
        <v>21</v>
      </c>
      <c r="M231" s="124">
        <v>30</v>
      </c>
      <c r="N231" s="124">
        <v>0</v>
      </c>
      <c r="O231" s="124">
        <v>23</v>
      </c>
      <c r="P231" s="125">
        <v>259</v>
      </c>
    </row>
    <row r="232" spans="1:16" s="17" customFormat="1" ht="12.75" customHeight="1" x14ac:dyDescent="0.2">
      <c r="A232" s="812"/>
      <c r="B232" s="858"/>
      <c r="C232" s="398" t="s">
        <v>19</v>
      </c>
      <c r="D232" s="140">
        <v>0</v>
      </c>
      <c r="E232" s="140">
        <v>0</v>
      </c>
      <c r="F232" s="140">
        <v>0</v>
      </c>
      <c r="G232" s="140">
        <v>52</v>
      </c>
      <c r="H232" s="140">
        <v>81</v>
      </c>
      <c r="I232" s="140">
        <v>48</v>
      </c>
      <c r="J232" s="140">
        <v>76</v>
      </c>
      <c r="K232" s="140">
        <v>111</v>
      </c>
      <c r="L232" s="140">
        <v>54</v>
      </c>
      <c r="M232" s="140">
        <v>65</v>
      </c>
      <c r="N232" s="140">
        <v>0</v>
      </c>
      <c r="O232" s="140">
        <v>26</v>
      </c>
      <c r="P232" s="141">
        <v>513</v>
      </c>
    </row>
    <row r="233" spans="1:16" s="17" customFormat="1" ht="12.75" customHeight="1" x14ac:dyDescent="0.2">
      <c r="A233" s="809" t="s">
        <v>98</v>
      </c>
      <c r="B233" s="857" t="s">
        <v>71</v>
      </c>
      <c r="C233" s="396" t="s">
        <v>4</v>
      </c>
      <c r="D233" s="124">
        <v>0</v>
      </c>
      <c r="E233" s="124">
        <v>0</v>
      </c>
      <c r="F233" s="124">
        <v>0</v>
      </c>
      <c r="G233" s="124">
        <v>0</v>
      </c>
      <c r="H233" s="124">
        <v>0</v>
      </c>
      <c r="I233" s="124">
        <v>0</v>
      </c>
      <c r="J233" s="124">
        <v>0</v>
      </c>
      <c r="K233" s="124">
        <v>0</v>
      </c>
      <c r="L233" s="124">
        <v>0</v>
      </c>
      <c r="M233" s="124">
        <v>0</v>
      </c>
      <c r="N233" s="124">
        <v>0</v>
      </c>
      <c r="O233" s="124">
        <v>0</v>
      </c>
      <c r="P233" s="125">
        <v>0</v>
      </c>
    </row>
    <row r="234" spans="1:16" s="17" customFormat="1" ht="12.75" customHeight="1" x14ac:dyDescent="0.2">
      <c r="A234" s="809"/>
      <c r="B234" s="857"/>
      <c r="C234" s="396" t="s">
        <v>19</v>
      </c>
      <c r="D234" s="124">
        <v>0</v>
      </c>
      <c r="E234" s="124">
        <v>0</v>
      </c>
      <c r="F234" s="124">
        <v>0</v>
      </c>
      <c r="G234" s="124">
        <v>0</v>
      </c>
      <c r="H234" s="124">
        <v>0</v>
      </c>
      <c r="I234" s="124">
        <v>0</v>
      </c>
      <c r="J234" s="124">
        <v>0</v>
      </c>
      <c r="K234" s="124">
        <v>0</v>
      </c>
      <c r="L234" s="124">
        <v>0</v>
      </c>
      <c r="M234" s="124">
        <v>0</v>
      </c>
      <c r="N234" s="124">
        <v>0</v>
      </c>
      <c r="O234" s="124">
        <v>0</v>
      </c>
      <c r="P234" s="125">
        <v>0</v>
      </c>
    </row>
    <row r="235" spans="1:16" s="17" customFormat="1" ht="12.75" customHeight="1" x14ac:dyDescent="0.2">
      <c r="A235" s="811" t="s">
        <v>99</v>
      </c>
      <c r="B235" s="856" t="s">
        <v>74</v>
      </c>
      <c r="C235" s="397" t="s">
        <v>3</v>
      </c>
      <c r="D235" s="110">
        <v>1404</v>
      </c>
      <c r="E235" s="110">
        <v>1128</v>
      </c>
      <c r="F235" s="110">
        <v>1447</v>
      </c>
      <c r="G235" s="110">
        <v>1119</v>
      </c>
      <c r="H235" s="110">
        <v>1260</v>
      </c>
      <c r="I235" s="110">
        <v>1333</v>
      </c>
      <c r="J235" s="110">
        <v>1383</v>
      </c>
      <c r="K235" s="110">
        <v>816</v>
      </c>
      <c r="L235" s="110">
        <v>780</v>
      </c>
      <c r="M235" s="110">
        <v>1053</v>
      </c>
      <c r="N235" s="110">
        <v>1530</v>
      </c>
      <c r="O235" s="110">
        <v>1651</v>
      </c>
      <c r="P235" s="134">
        <v>14904</v>
      </c>
    </row>
    <row r="236" spans="1:16" s="17" customFormat="1" ht="12.75" customHeight="1" x14ac:dyDescent="0.2">
      <c r="A236" s="809"/>
      <c r="B236" s="857"/>
      <c r="C236" s="396" t="s">
        <v>4</v>
      </c>
      <c r="D236" s="124">
        <v>1030</v>
      </c>
      <c r="E236" s="124">
        <v>976</v>
      </c>
      <c r="F236" s="124">
        <v>1024</v>
      </c>
      <c r="G236" s="124">
        <v>1034</v>
      </c>
      <c r="H236" s="124">
        <v>935</v>
      </c>
      <c r="I236" s="124">
        <v>1006</v>
      </c>
      <c r="J236" s="124">
        <v>1169</v>
      </c>
      <c r="K236" s="124">
        <v>759</v>
      </c>
      <c r="L236" s="124">
        <v>735</v>
      </c>
      <c r="M236" s="124">
        <v>785</v>
      </c>
      <c r="N236" s="124">
        <v>1239</v>
      </c>
      <c r="O236" s="124">
        <v>1261</v>
      </c>
      <c r="P236" s="125">
        <v>11953</v>
      </c>
    </row>
    <row r="237" spans="1:16" s="17" customFormat="1" ht="12.75" customHeight="1" x14ac:dyDescent="0.2">
      <c r="A237" s="812"/>
      <c r="B237" s="858"/>
      <c r="C237" s="398" t="s">
        <v>19</v>
      </c>
      <c r="D237" s="140">
        <v>2434</v>
      </c>
      <c r="E237" s="140">
        <v>2104</v>
      </c>
      <c r="F237" s="140">
        <v>2471</v>
      </c>
      <c r="G237" s="140">
        <v>2153</v>
      </c>
      <c r="H237" s="140">
        <v>2195</v>
      </c>
      <c r="I237" s="140">
        <v>2339</v>
      </c>
      <c r="J237" s="140">
        <v>2552</v>
      </c>
      <c r="K237" s="140">
        <v>1575</v>
      </c>
      <c r="L237" s="140">
        <v>1515</v>
      </c>
      <c r="M237" s="140">
        <v>1838</v>
      </c>
      <c r="N237" s="140">
        <v>2769</v>
      </c>
      <c r="O237" s="140">
        <v>2912</v>
      </c>
      <c r="P237" s="141">
        <v>26857</v>
      </c>
    </row>
    <row r="238" spans="1:16" s="17" customFormat="1" ht="12.75" customHeight="1" x14ac:dyDescent="0.2">
      <c r="A238" s="809" t="s">
        <v>100</v>
      </c>
      <c r="B238" s="857" t="s">
        <v>74</v>
      </c>
      <c r="C238" s="396" t="s">
        <v>3</v>
      </c>
      <c r="D238" s="124">
        <v>0</v>
      </c>
      <c r="E238" s="124">
        <v>0</v>
      </c>
      <c r="F238" s="124">
        <v>0</v>
      </c>
      <c r="G238" s="124">
        <v>0</v>
      </c>
      <c r="H238" s="124">
        <v>0</v>
      </c>
      <c r="I238" s="124">
        <v>0</v>
      </c>
      <c r="J238" s="124">
        <v>0</v>
      </c>
      <c r="K238" s="124">
        <v>0</v>
      </c>
      <c r="L238" s="124">
        <v>0</v>
      </c>
      <c r="M238" s="124">
        <v>0</v>
      </c>
      <c r="N238" s="124">
        <v>0</v>
      </c>
      <c r="O238" s="124">
        <v>0</v>
      </c>
      <c r="P238" s="125">
        <v>0</v>
      </c>
    </row>
    <row r="239" spans="1:16" s="17" customFormat="1" ht="12.75" customHeight="1" x14ac:dyDescent="0.2">
      <c r="A239" s="809"/>
      <c r="B239" s="857"/>
      <c r="C239" s="396" t="s">
        <v>4</v>
      </c>
      <c r="D239" s="124">
        <v>0</v>
      </c>
      <c r="E239" s="124">
        <v>0</v>
      </c>
      <c r="F239" s="124">
        <v>0</v>
      </c>
      <c r="G239" s="124">
        <v>0</v>
      </c>
      <c r="H239" s="124">
        <v>0</v>
      </c>
      <c r="I239" s="124">
        <v>0</v>
      </c>
      <c r="J239" s="124">
        <v>0</v>
      </c>
      <c r="K239" s="124">
        <v>0</v>
      </c>
      <c r="L239" s="124">
        <v>0</v>
      </c>
      <c r="M239" s="124">
        <v>0</v>
      </c>
      <c r="N239" s="124">
        <v>0</v>
      </c>
      <c r="O239" s="124">
        <v>0</v>
      </c>
      <c r="P239" s="125">
        <v>0</v>
      </c>
    </row>
    <row r="240" spans="1:16" s="17" customFormat="1" ht="12.75" customHeight="1" x14ac:dyDescent="0.2">
      <c r="A240" s="809"/>
      <c r="B240" s="857"/>
      <c r="C240" s="396" t="s">
        <v>19</v>
      </c>
      <c r="D240" s="124">
        <v>0</v>
      </c>
      <c r="E240" s="124">
        <v>0</v>
      </c>
      <c r="F240" s="124">
        <v>0</v>
      </c>
      <c r="G240" s="124">
        <v>0</v>
      </c>
      <c r="H240" s="124">
        <v>0</v>
      </c>
      <c r="I240" s="124">
        <v>0</v>
      </c>
      <c r="J240" s="124">
        <v>0</v>
      </c>
      <c r="K240" s="124">
        <v>0</v>
      </c>
      <c r="L240" s="124">
        <v>0</v>
      </c>
      <c r="M240" s="124">
        <v>0</v>
      </c>
      <c r="N240" s="124">
        <v>0</v>
      </c>
      <c r="O240" s="124">
        <v>0</v>
      </c>
      <c r="P240" s="125">
        <v>0</v>
      </c>
    </row>
    <row r="241" spans="1:16" s="17" customFormat="1" ht="12.75" customHeight="1" x14ac:dyDescent="0.2">
      <c r="A241" s="811" t="s">
        <v>101</v>
      </c>
      <c r="B241" s="856" t="s">
        <v>74</v>
      </c>
      <c r="C241" s="397" t="s">
        <v>3</v>
      </c>
      <c r="D241" s="110">
        <v>0</v>
      </c>
      <c r="E241" s="110">
        <v>0</v>
      </c>
      <c r="F241" s="110">
        <v>0</v>
      </c>
      <c r="G241" s="110">
        <v>0</v>
      </c>
      <c r="H241" s="110">
        <v>0</v>
      </c>
      <c r="I241" s="110">
        <v>0</v>
      </c>
      <c r="J241" s="110">
        <v>0</v>
      </c>
      <c r="K241" s="110">
        <v>0</v>
      </c>
      <c r="L241" s="110">
        <v>0</v>
      </c>
      <c r="M241" s="110">
        <v>0</v>
      </c>
      <c r="N241" s="110">
        <v>0</v>
      </c>
      <c r="O241" s="110">
        <v>0</v>
      </c>
      <c r="P241" s="134">
        <v>0</v>
      </c>
    </row>
    <row r="242" spans="1:16" s="17" customFormat="1" ht="12.75" customHeight="1" x14ac:dyDescent="0.2">
      <c r="A242" s="809"/>
      <c r="B242" s="857"/>
      <c r="C242" s="396" t="s">
        <v>4</v>
      </c>
      <c r="D242" s="124">
        <v>0</v>
      </c>
      <c r="E242" s="124">
        <v>0</v>
      </c>
      <c r="F242" s="124">
        <v>0</v>
      </c>
      <c r="G242" s="124">
        <v>0</v>
      </c>
      <c r="H242" s="124">
        <v>0</v>
      </c>
      <c r="I242" s="124">
        <v>0</v>
      </c>
      <c r="J242" s="124">
        <v>0</v>
      </c>
      <c r="K242" s="124">
        <v>0</v>
      </c>
      <c r="L242" s="124">
        <v>0</v>
      </c>
      <c r="M242" s="124">
        <v>0</v>
      </c>
      <c r="N242" s="124">
        <v>0</v>
      </c>
      <c r="O242" s="124">
        <v>0</v>
      </c>
      <c r="P242" s="125">
        <v>0</v>
      </c>
    </row>
    <row r="243" spans="1:16" s="17" customFormat="1" ht="12.75" customHeight="1" x14ac:dyDescent="0.2">
      <c r="A243" s="812"/>
      <c r="B243" s="858"/>
      <c r="C243" s="398" t="s">
        <v>19</v>
      </c>
      <c r="D243" s="140">
        <v>0</v>
      </c>
      <c r="E243" s="140">
        <v>0</v>
      </c>
      <c r="F243" s="140">
        <v>0</v>
      </c>
      <c r="G243" s="140">
        <v>0</v>
      </c>
      <c r="H243" s="140">
        <v>0</v>
      </c>
      <c r="I243" s="140">
        <v>0</v>
      </c>
      <c r="J243" s="140">
        <v>0</v>
      </c>
      <c r="K243" s="140">
        <v>0</v>
      </c>
      <c r="L243" s="140">
        <v>0</v>
      </c>
      <c r="M243" s="140">
        <v>0</v>
      </c>
      <c r="N243" s="140">
        <v>0</v>
      </c>
      <c r="O243" s="140">
        <v>0</v>
      </c>
      <c r="P243" s="141">
        <v>0</v>
      </c>
    </row>
    <row r="244" spans="1:16" s="17" customFormat="1" ht="12.75" customHeight="1" x14ac:dyDescent="0.2">
      <c r="A244" s="809" t="s">
        <v>102</v>
      </c>
      <c r="B244" s="857" t="s">
        <v>74</v>
      </c>
      <c r="C244" s="396" t="s">
        <v>3</v>
      </c>
      <c r="D244" s="124">
        <v>0</v>
      </c>
      <c r="E244" s="124">
        <v>0</v>
      </c>
      <c r="F244" s="124">
        <v>0</v>
      </c>
      <c r="G244" s="124">
        <v>0</v>
      </c>
      <c r="H244" s="124">
        <v>0</v>
      </c>
      <c r="I244" s="124">
        <v>0</v>
      </c>
      <c r="J244" s="124">
        <v>0</v>
      </c>
      <c r="K244" s="124">
        <v>0</v>
      </c>
      <c r="L244" s="124">
        <v>0</v>
      </c>
      <c r="M244" s="124">
        <v>0</v>
      </c>
      <c r="N244" s="124">
        <v>0</v>
      </c>
      <c r="O244" s="124">
        <v>0</v>
      </c>
      <c r="P244" s="125">
        <v>0</v>
      </c>
    </row>
    <row r="245" spans="1:16" s="17" customFormat="1" ht="12.75" customHeight="1" x14ac:dyDescent="0.2">
      <c r="A245" s="809"/>
      <c r="B245" s="857"/>
      <c r="C245" s="396" t="s">
        <v>4</v>
      </c>
      <c r="D245" s="124">
        <v>0</v>
      </c>
      <c r="E245" s="124">
        <v>0</v>
      </c>
      <c r="F245" s="124">
        <v>0</v>
      </c>
      <c r="G245" s="124">
        <v>0</v>
      </c>
      <c r="H245" s="124">
        <v>0</v>
      </c>
      <c r="I245" s="124">
        <v>0</v>
      </c>
      <c r="J245" s="124">
        <v>0</v>
      </c>
      <c r="K245" s="124">
        <v>0</v>
      </c>
      <c r="L245" s="124">
        <v>0</v>
      </c>
      <c r="M245" s="124">
        <v>0</v>
      </c>
      <c r="N245" s="124">
        <v>0</v>
      </c>
      <c r="O245" s="124">
        <v>0</v>
      </c>
      <c r="P245" s="125">
        <v>0</v>
      </c>
    </row>
    <row r="246" spans="1:16" s="17" customFormat="1" ht="12.75" customHeight="1" x14ac:dyDescent="0.2">
      <c r="A246" s="809"/>
      <c r="B246" s="857"/>
      <c r="C246" s="396" t="s">
        <v>19</v>
      </c>
      <c r="D246" s="124">
        <v>0</v>
      </c>
      <c r="E246" s="124">
        <v>0</v>
      </c>
      <c r="F246" s="124">
        <v>0</v>
      </c>
      <c r="G246" s="124">
        <v>0</v>
      </c>
      <c r="H246" s="124">
        <v>0</v>
      </c>
      <c r="I246" s="124">
        <v>0</v>
      </c>
      <c r="J246" s="124">
        <v>0</v>
      </c>
      <c r="K246" s="124">
        <v>0</v>
      </c>
      <c r="L246" s="124">
        <v>0</v>
      </c>
      <c r="M246" s="124">
        <v>0</v>
      </c>
      <c r="N246" s="124">
        <v>0</v>
      </c>
      <c r="O246" s="124">
        <v>0</v>
      </c>
      <c r="P246" s="125">
        <v>0</v>
      </c>
    </row>
    <row r="247" spans="1:16" s="17" customFormat="1" ht="12.75" customHeight="1" x14ac:dyDescent="0.2">
      <c r="A247" s="811" t="s">
        <v>103</v>
      </c>
      <c r="B247" s="856" t="s">
        <v>73</v>
      </c>
      <c r="C247" s="397" t="s">
        <v>3</v>
      </c>
      <c r="D247" s="110">
        <v>25</v>
      </c>
      <c r="E247" s="110">
        <v>47</v>
      </c>
      <c r="F247" s="110">
        <v>32</v>
      </c>
      <c r="G247" s="110">
        <v>65</v>
      </c>
      <c r="H247" s="110">
        <v>27</v>
      </c>
      <c r="I247" s="110">
        <v>40</v>
      </c>
      <c r="J247" s="110">
        <v>38</v>
      </c>
      <c r="K247" s="110">
        <v>86</v>
      </c>
      <c r="L247" s="110">
        <v>39</v>
      </c>
      <c r="M247" s="110">
        <v>43</v>
      </c>
      <c r="N247" s="110">
        <v>32</v>
      </c>
      <c r="O247" s="110">
        <v>45</v>
      </c>
      <c r="P247" s="134">
        <v>519</v>
      </c>
    </row>
    <row r="248" spans="1:16" s="17" customFormat="1" ht="12.75" customHeight="1" x14ac:dyDescent="0.2">
      <c r="A248" s="809"/>
      <c r="B248" s="857"/>
      <c r="C248" s="396" t="s">
        <v>4</v>
      </c>
      <c r="D248" s="124">
        <v>48</v>
      </c>
      <c r="E248" s="124">
        <v>39</v>
      </c>
      <c r="F248" s="124">
        <v>50</v>
      </c>
      <c r="G248" s="124">
        <v>34</v>
      </c>
      <c r="H248" s="124">
        <v>26</v>
      </c>
      <c r="I248" s="124">
        <v>43</v>
      </c>
      <c r="J248" s="124">
        <v>94</v>
      </c>
      <c r="K248" s="124">
        <v>88</v>
      </c>
      <c r="L248" s="124">
        <v>129</v>
      </c>
      <c r="M248" s="124">
        <v>51</v>
      </c>
      <c r="N248" s="124">
        <v>55</v>
      </c>
      <c r="O248" s="124">
        <v>60</v>
      </c>
      <c r="P248" s="125">
        <v>717</v>
      </c>
    </row>
    <row r="249" spans="1:16" s="17" customFormat="1" ht="12.75" customHeight="1" x14ac:dyDescent="0.2">
      <c r="A249" s="812"/>
      <c r="B249" s="858"/>
      <c r="C249" s="398" t="s">
        <v>19</v>
      </c>
      <c r="D249" s="140">
        <v>73</v>
      </c>
      <c r="E249" s="140">
        <v>86</v>
      </c>
      <c r="F249" s="140">
        <v>82</v>
      </c>
      <c r="G249" s="140">
        <v>99</v>
      </c>
      <c r="H249" s="140">
        <v>53</v>
      </c>
      <c r="I249" s="140">
        <v>83</v>
      </c>
      <c r="J249" s="140">
        <v>132</v>
      </c>
      <c r="K249" s="140">
        <v>174</v>
      </c>
      <c r="L249" s="140">
        <v>168</v>
      </c>
      <c r="M249" s="140">
        <v>94</v>
      </c>
      <c r="N249" s="140">
        <v>87</v>
      </c>
      <c r="O249" s="140">
        <v>105</v>
      </c>
      <c r="P249" s="141">
        <v>1236</v>
      </c>
    </row>
    <row r="250" spans="1:16" s="17" customFormat="1" ht="12.75" customHeight="1" x14ac:dyDescent="0.2">
      <c r="A250" s="809" t="s">
        <v>104</v>
      </c>
      <c r="B250" s="857" t="s">
        <v>73</v>
      </c>
      <c r="C250" s="396" t="s">
        <v>3</v>
      </c>
      <c r="D250" s="124">
        <v>10</v>
      </c>
      <c r="E250" s="124">
        <v>9</v>
      </c>
      <c r="F250" s="124">
        <v>15</v>
      </c>
      <c r="G250" s="124">
        <v>16</v>
      </c>
      <c r="H250" s="124">
        <v>22</v>
      </c>
      <c r="I250" s="124">
        <v>4</v>
      </c>
      <c r="J250" s="124">
        <v>37</v>
      </c>
      <c r="K250" s="124">
        <v>10</v>
      </c>
      <c r="L250" s="124">
        <v>25</v>
      </c>
      <c r="M250" s="124">
        <v>40</v>
      </c>
      <c r="N250" s="124">
        <v>34</v>
      </c>
      <c r="O250" s="124">
        <v>30</v>
      </c>
      <c r="P250" s="125">
        <v>252</v>
      </c>
    </row>
    <row r="251" spans="1:16" s="17" customFormat="1" ht="12.75" customHeight="1" x14ac:dyDescent="0.2">
      <c r="A251" s="809"/>
      <c r="B251" s="857"/>
      <c r="C251" s="396" t="s">
        <v>4</v>
      </c>
      <c r="D251" s="124">
        <v>17</v>
      </c>
      <c r="E251" s="124">
        <v>14</v>
      </c>
      <c r="F251" s="124">
        <v>37</v>
      </c>
      <c r="G251" s="124">
        <v>17</v>
      </c>
      <c r="H251" s="124">
        <v>33</v>
      </c>
      <c r="I251" s="124">
        <v>3</v>
      </c>
      <c r="J251" s="124">
        <v>27</v>
      </c>
      <c r="K251" s="124">
        <v>21</v>
      </c>
      <c r="L251" s="124">
        <v>27</v>
      </c>
      <c r="M251" s="124">
        <v>77</v>
      </c>
      <c r="N251" s="124">
        <v>11</v>
      </c>
      <c r="O251" s="124">
        <v>32</v>
      </c>
      <c r="P251" s="125">
        <v>316</v>
      </c>
    </row>
    <row r="252" spans="1:16" s="17" customFormat="1" ht="12.75" customHeight="1" x14ac:dyDescent="0.2">
      <c r="A252" s="809"/>
      <c r="B252" s="857"/>
      <c r="C252" s="396" t="s">
        <v>19</v>
      </c>
      <c r="D252" s="124">
        <v>27</v>
      </c>
      <c r="E252" s="124">
        <v>23</v>
      </c>
      <c r="F252" s="124">
        <v>52</v>
      </c>
      <c r="G252" s="124">
        <v>33</v>
      </c>
      <c r="H252" s="124">
        <v>55</v>
      </c>
      <c r="I252" s="124">
        <v>7</v>
      </c>
      <c r="J252" s="124">
        <v>64</v>
      </c>
      <c r="K252" s="124">
        <v>31</v>
      </c>
      <c r="L252" s="124">
        <v>52</v>
      </c>
      <c r="M252" s="124">
        <v>117</v>
      </c>
      <c r="N252" s="124">
        <v>45</v>
      </c>
      <c r="O252" s="124">
        <v>62</v>
      </c>
      <c r="P252" s="125">
        <v>568</v>
      </c>
    </row>
    <row r="253" spans="1:16" s="17" customFormat="1" ht="12.75" customHeight="1" x14ac:dyDescent="0.2">
      <c r="A253" s="811" t="s">
        <v>105</v>
      </c>
      <c r="B253" s="856" t="s">
        <v>73</v>
      </c>
      <c r="C253" s="397" t="s">
        <v>3</v>
      </c>
      <c r="D253" s="110">
        <v>530</v>
      </c>
      <c r="E253" s="110">
        <v>389</v>
      </c>
      <c r="F253" s="110">
        <v>399</v>
      </c>
      <c r="G253" s="110">
        <v>415</v>
      </c>
      <c r="H253" s="110">
        <v>403</v>
      </c>
      <c r="I253" s="110">
        <v>374</v>
      </c>
      <c r="J253" s="110">
        <v>462</v>
      </c>
      <c r="K253" s="110">
        <v>438</v>
      </c>
      <c r="L253" s="110">
        <v>394</v>
      </c>
      <c r="M253" s="110">
        <v>276</v>
      </c>
      <c r="N253" s="110">
        <v>231</v>
      </c>
      <c r="O253" s="110">
        <v>372</v>
      </c>
      <c r="P253" s="134">
        <v>4683</v>
      </c>
    </row>
    <row r="254" spans="1:16" s="17" customFormat="1" ht="12.75" customHeight="1" x14ac:dyDescent="0.2">
      <c r="A254" s="809"/>
      <c r="B254" s="857"/>
      <c r="C254" s="396" t="s">
        <v>4</v>
      </c>
      <c r="D254" s="124">
        <v>374</v>
      </c>
      <c r="E254" s="124">
        <v>353</v>
      </c>
      <c r="F254" s="124">
        <v>389</v>
      </c>
      <c r="G254" s="124">
        <v>326</v>
      </c>
      <c r="H254" s="124">
        <v>352</v>
      </c>
      <c r="I254" s="124">
        <v>316</v>
      </c>
      <c r="J254" s="124">
        <v>406</v>
      </c>
      <c r="K254" s="124">
        <v>398</v>
      </c>
      <c r="L254" s="124">
        <v>370</v>
      </c>
      <c r="M254" s="124">
        <v>270</v>
      </c>
      <c r="N254" s="124">
        <v>270</v>
      </c>
      <c r="O254" s="124">
        <v>754</v>
      </c>
      <c r="P254" s="125">
        <v>4578</v>
      </c>
    </row>
    <row r="255" spans="1:16" s="17" customFormat="1" ht="12.75" customHeight="1" x14ac:dyDescent="0.2">
      <c r="A255" s="812"/>
      <c r="B255" s="858"/>
      <c r="C255" s="398" t="s">
        <v>19</v>
      </c>
      <c r="D255" s="140">
        <v>904</v>
      </c>
      <c r="E255" s="140">
        <v>742</v>
      </c>
      <c r="F255" s="140">
        <v>788</v>
      </c>
      <c r="G255" s="140">
        <v>741</v>
      </c>
      <c r="H255" s="140">
        <v>755</v>
      </c>
      <c r="I255" s="140">
        <v>690</v>
      </c>
      <c r="J255" s="140">
        <v>868</v>
      </c>
      <c r="K255" s="140">
        <v>836</v>
      </c>
      <c r="L255" s="140">
        <v>764</v>
      </c>
      <c r="M255" s="140">
        <v>546</v>
      </c>
      <c r="N255" s="140">
        <v>501</v>
      </c>
      <c r="O255" s="140">
        <v>1126</v>
      </c>
      <c r="P255" s="141">
        <v>9261</v>
      </c>
    </row>
    <row r="256" spans="1:16" s="17" customFormat="1" ht="12.75" customHeight="1" x14ac:dyDescent="0.2">
      <c r="A256" s="809" t="s">
        <v>106</v>
      </c>
      <c r="B256" s="857" t="s">
        <v>73</v>
      </c>
      <c r="C256" s="396" t="s">
        <v>3</v>
      </c>
      <c r="D256" s="124">
        <v>6</v>
      </c>
      <c r="E256" s="124">
        <v>7</v>
      </c>
      <c r="F256" s="124">
        <v>11</v>
      </c>
      <c r="G256" s="124">
        <v>20</v>
      </c>
      <c r="H256" s="124">
        <v>26</v>
      </c>
      <c r="I256" s="124">
        <v>30</v>
      </c>
      <c r="J256" s="124">
        <v>13</v>
      </c>
      <c r="K256" s="124">
        <v>2</v>
      </c>
      <c r="L256" s="124">
        <v>13</v>
      </c>
      <c r="M256" s="124">
        <v>11</v>
      </c>
      <c r="N256" s="124">
        <v>9</v>
      </c>
      <c r="O256" s="124">
        <v>0</v>
      </c>
      <c r="P256" s="125">
        <v>148</v>
      </c>
    </row>
    <row r="257" spans="1:16" s="17" customFormat="1" ht="12.75" customHeight="1" x14ac:dyDescent="0.2">
      <c r="A257" s="809"/>
      <c r="B257" s="857"/>
      <c r="C257" s="396" t="s">
        <v>4</v>
      </c>
      <c r="D257" s="124">
        <v>4</v>
      </c>
      <c r="E257" s="124">
        <v>5</v>
      </c>
      <c r="F257" s="124">
        <v>7</v>
      </c>
      <c r="G257" s="124">
        <v>22</v>
      </c>
      <c r="H257" s="124">
        <v>18</v>
      </c>
      <c r="I257" s="124">
        <v>25</v>
      </c>
      <c r="J257" s="124">
        <v>11</v>
      </c>
      <c r="K257" s="124">
        <v>8</v>
      </c>
      <c r="L257" s="124">
        <v>15</v>
      </c>
      <c r="M257" s="124">
        <v>14</v>
      </c>
      <c r="N257" s="124">
        <v>10</v>
      </c>
      <c r="O257" s="124">
        <v>0</v>
      </c>
      <c r="P257" s="125">
        <v>139</v>
      </c>
    </row>
    <row r="258" spans="1:16" s="17" customFormat="1" ht="12.75" customHeight="1" x14ac:dyDescent="0.2">
      <c r="A258" s="809"/>
      <c r="B258" s="857"/>
      <c r="C258" s="396" t="s">
        <v>19</v>
      </c>
      <c r="D258" s="124">
        <v>10</v>
      </c>
      <c r="E258" s="124">
        <v>12</v>
      </c>
      <c r="F258" s="124">
        <v>18</v>
      </c>
      <c r="G258" s="124">
        <v>42</v>
      </c>
      <c r="H258" s="124">
        <v>44</v>
      </c>
      <c r="I258" s="124">
        <v>55</v>
      </c>
      <c r="J258" s="124">
        <v>24</v>
      </c>
      <c r="K258" s="124">
        <v>10</v>
      </c>
      <c r="L258" s="124">
        <v>28</v>
      </c>
      <c r="M258" s="124">
        <v>25</v>
      </c>
      <c r="N258" s="124">
        <v>19</v>
      </c>
      <c r="O258" s="124">
        <v>0</v>
      </c>
      <c r="P258" s="125">
        <v>287</v>
      </c>
    </row>
    <row r="259" spans="1:16" s="17" customFormat="1" ht="12.75" customHeight="1" x14ac:dyDescent="0.2">
      <c r="A259" s="811" t="s">
        <v>107</v>
      </c>
      <c r="B259" s="856" t="s">
        <v>73</v>
      </c>
      <c r="C259" s="397" t="s">
        <v>4</v>
      </c>
      <c r="D259" s="110">
        <v>0</v>
      </c>
      <c r="E259" s="110">
        <v>0</v>
      </c>
      <c r="F259" s="110">
        <v>0</v>
      </c>
      <c r="G259" s="110">
        <v>0</v>
      </c>
      <c r="H259" s="110">
        <v>0</v>
      </c>
      <c r="I259" s="110">
        <v>0</v>
      </c>
      <c r="J259" s="110">
        <v>0</v>
      </c>
      <c r="K259" s="110">
        <v>0</v>
      </c>
      <c r="L259" s="110">
        <v>0</v>
      </c>
      <c r="M259" s="110">
        <v>0</v>
      </c>
      <c r="N259" s="110">
        <v>0</v>
      </c>
      <c r="O259" s="110">
        <v>0</v>
      </c>
      <c r="P259" s="134">
        <v>0</v>
      </c>
    </row>
    <row r="260" spans="1:16" s="17" customFormat="1" ht="12.75" customHeight="1" x14ac:dyDescent="0.2">
      <c r="A260" s="812"/>
      <c r="B260" s="858"/>
      <c r="C260" s="398" t="s">
        <v>19</v>
      </c>
      <c r="D260" s="140">
        <v>0</v>
      </c>
      <c r="E260" s="140">
        <v>0</v>
      </c>
      <c r="F260" s="140">
        <v>0</v>
      </c>
      <c r="G260" s="140">
        <v>0</v>
      </c>
      <c r="H260" s="140">
        <v>0</v>
      </c>
      <c r="I260" s="140">
        <v>0</v>
      </c>
      <c r="J260" s="140">
        <v>0</v>
      </c>
      <c r="K260" s="140">
        <v>0</v>
      </c>
      <c r="L260" s="140">
        <v>0</v>
      </c>
      <c r="M260" s="140">
        <v>0</v>
      </c>
      <c r="N260" s="140">
        <v>0</v>
      </c>
      <c r="O260" s="140">
        <v>0</v>
      </c>
      <c r="P260" s="141">
        <v>0</v>
      </c>
    </row>
    <row r="261" spans="1:16" s="17" customFormat="1" ht="12.75" customHeight="1" x14ac:dyDescent="0.2">
      <c r="A261" s="809" t="s">
        <v>108</v>
      </c>
      <c r="B261" s="857" t="s">
        <v>73</v>
      </c>
      <c r="C261" s="396" t="s">
        <v>3</v>
      </c>
      <c r="D261" s="124">
        <v>94</v>
      </c>
      <c r="E261" s="124">
        <v>118</v>
      </c>
      <c r="F261" s="124">
        <v>209</v>
      </c>
      <c r="G261" s="124">
        <v>92</v>
      </c>
      <c r="H261" s="124">
        <v>167</v>
      </c>
      <c r="I261" s="124">
        <v>94</v>
      </c>
      <c r="J261" s="124">
        <v>186</v>
      </c>
      <c r="K261" s="124">
        <v>66</v>
      </c>
      <c r="L261" s="124">
        <v>134</v>
      </c>
      <c r="M261" s="124">
        <v>105</v>
      </c>
      <c r="N261" s="124">
        <v>92</v>
      </c>
      <c r="O261" s="124">
        <v>0</v>
      </c>
      <c r="P261" s="125">
        <v>1357</v>
      </c>
    </row>
    <row r="262" spans="1:16" s="17" customFormat="1" ht="12.75" customHeight="1" x14ac:dyDescent="0.2">
      <c r="A262" s="809"/>
      <c r="B262" s="857"/>
      <c r="C262" s="396" t="s">
        <v>4</v>
      </c>
      <c r="D262" s="124">
        <v>69</v>
      </c>
      <c r="E262" s="124">
        <v>92</v>
      </c>
      <c r="F262" s="124">
        <v>96</v>
      </c>
      <c r="G262" s="124">
        <v>103</v>
      </c>
      <c r="H262" s="124">
        <v>98</v>
      </c>
      <c r="I262" s="124">
        <v>87</v>
      </c>
      <c r="J262" s="124">
        <v>109</v>
      </c>
      <c r="K262" s="124">
        <v>87</v>
      </c>
      <c r="L262" s="124">
        <v>142</v>
      </c>
      <c r="M262" s="124">
        <v>125</v>
      </c>
      <c r="N262" s="124">
        <v>86</v>
      </c>
      <c r="O262" s="124">
        <v>0</v>
      </c>
      <c r="P262" s="125">
        <v>1094</v>
      </c>
    </row>
    <row r="263" spans="1:16" s="17" customFormat="1" ht="12.75" customHeight="1" x14ac:dyDescent="0.2">
      <c r="A263" s="809"/>
      <c r="B263" s="857"/>
      <c r="C263" s="396" t="s">
        <v>19</v>
      </c>
      <c r="D263" s="124">
        <v>163</v>
      </c>
      <c r="E263" s="124">
        <v>210</v>
      </c>
      <c r="F263" s="124">
        <v>305</v>
      </c>
      <c r="G263" s="124">
        <v>195</v>
      </c>
      <c r="H263" s="124">
        <v>265</v>
      </c>
      <c r="I263" s="124">
        <v>181</v>
      </c>
      <c r="J263" s="124">
        <v>295</v>
      </c>
      <c r="K263" s="124">
        <v>153</v>
      </c>
      <c r="L263" s="124">
        <v>276</v>
      </c>
      <c r="M263" s="124">
        <v>230</v>
      </c>
      <c r="N263" s="124">
        <v>178</v>
      </c>
      <c r="O263" s="124">
        <v>0</v>
      </c>
      <c r="P263" s="125">
        <v>2451</v>
      </c>
    </row>
    <row r="264" spans="1:16" s="17" customFormat="1" ht="12.75" customHeight="1" x14ac:dyDescent="0.2">
      <c r="A264" s="811" t="s">
        <v>109</v>
      </c>
      <c r="B264" s="856" t="s">
        <v>73</v>
      </c>
      <c r="C264" s="397" t="s">
        <v>3</v>
      </c>
      <c r="D264" s="110">
        <v>54</v>
      </c>
      <c r="E264" s="110">
        <v>28</v>
      </c>
      <c r="F264" s="110">
        <v>38</v>
      </c>
      <c r="G264" s="110">
        <v>29</v>
      </c>
      <c r="H264" s="110">
        <v>63</v>
      </c>
      <c r="I264" s="110">
        <v>28</v>
      </c>
      <c r="J264" s="110">
        <v>55</v>
      </c>
      <c r="K264" s="110">
        <v>80</v>
      </c>
      <c r="L264" s="110">
        <v>32</v>
      </c>
      <c r="M264" s="110">
        <v>45</v>
      </c>
      <c r="N264" s="110">
        <v>66</v>
      </c>
      <c r="O264" s="110">
        <v>50</v>
      </c>
      <c r="P264" s="134">
        <v>568</v>
      </c>
    </row>
    <row r="265" spans="1:16" s="17" customFormat="1" ht="12.75" customHeight="1" x14ac:dyDescent="0.2">
      <c r="A265" s="809"/>
      <c r="B265" s="857"/>
      <c r="C265" s="396" t="s">
        <v>4</v>
      </c>
      <c r="D265" s="124">
        <v>64</v>
      </c>
      <c r="E265" s="124">
        <v>85</v>
      </c>
      <c r="F265" s="124">
        <v>60</v>
      </c>
      <c r="G265" s="124">
        <v>75</v>
      </c>
      <c r="H265" s="124">
        <v>74</v>
      </c>
      <c r="I265" s="124">
        <v>34</v>
      </c>
      <c r="J265" s="124">
        <v>101</v>
      </c>
      <c r="K265" s="124">
        <v>77</v>
      </c>
      <c r="L265" s="124">
        <v>45</v>
      </c>
      <c r="M265" s="124">
        <v>75</v>
      </c>
      <c r="N265" s="124">
        <v>83</v>
      </c>
      <c r="O265" s="124">
        <v>94</v>
      </c>
      <c r="P265" s="125">
        <v>867</v>
      </c>
    </row>
    <row r="266" spans="1:16" s="17" customFormat="1" ht="12.75" customHeight="1" x14ac:dyDescent="0.2">
      <c r="A266" s="812"/>
      <c r="B266" s="858"/>
      <c r="C266" s="398" t="s">
        <v>19</v>
      </c>
      <c r="D266" s="140">
        <v>118</v>
      </c>
      <c r="E266" s="140">
        <v>113</v>
      </c>
      <c r="F266" s="140">
        <v>98</v>
      </c>
      <c r="G266" s="140">
        <v>104</v>
      </c>
      <c r="H266" s="140">
        <v>137</v>
      </c>
      <c r="I266" s="140">
        <v>62</v>
      </c>
      <c r="J266" s="140">
        <v>156</v>
      </c>
      <c r="K266" s="140">
        <v>157</v>
      </c>
      <c r="L266" s="140">
        <v>77</v>
      </c>
      <c r="M266" s="140">
        <v>120</v>
      </c>
      <c r="N266" s="140">
        <v>149</v>
      </c>
      <c r="O266" s="140">
        <v>144</v>
      </c>
      <c r="P266" s="141">
        <v>1435</v>
      </c>
    </row>
    <row r="267" spans="1:16" s="17" customFormat="1" ht="12.75" customHeight="1" x14ac:dyDescent="0.2">
      <c r="A267" s="809" t="s">
        <v>110</v>
      </c>
      <c r="B267" s="857" t="s">
        <v>73</v>
      </c>
      <c r="C267" s="396" t="s">
        <v>3</v>
      </c>
      <c r="D267" s="124">
        <v>445</v>
      </c>
      <c r="E267" s="124">
        <v>276</v>
      </c>
      <c r="F267" s="124">
        <v>314</v>
      </c>
      <c r="G267" s="124">
        <v>281</v>
      </c>
      <c r="H267" s="124">
        <v>389</v>
      </c>
      <c r="I267" s="124">
        <v>344</v>
      </c>
      <c r="J267" s="124">
        <v>567</v>
      </c>
      <c r="K267" s="124">
        <v>412</v>
      </c>
      <c r="L267" s="124">
        <v>402</v>
      </c>
      <c r="M267" s="124">
        <v>244</v>
      </c>
      <c r="N267" s="124">
        <v>376</v>
      </c>
      <c r="O267" s="124">
        <v>381</v>
      </c>
      <c r="P267" s="125">
        <v>4431</v>
      </c>
    </row>
    <row r="268" spans="1:16" s="17" customFormat="1" ht="12.75" customHeight="1" x14ac:dyDescent="0.2">
      <c r="A268" s="809"/>
      <c r="B268" s="857"/>
      <c r="C268" s="396" t="s">
        <v>4</v>
      </c>
      <c r="D268" s="124">
        <v>168</v>
      </c>
      <c r="E268" s="124">
        <v>97</v>
      </c>
      <c r="F268" s="124">
        <v>116</v>
      </c>
      <c r="G268" s="124">
        <v>162</v>
      </c>
      <c r="H268" s="124">
        <v>325</v>
      </c>
      <c r="I268" s="124">
        <v>255</v>
      </c>
      <c r="J268" s="124">
        <v>291</v>
      </c>
      <c r="K268" s="124">
        <v>248</v>
      </c>
      <c r="L268" s="124">
        <v>223</v>
      </c>
      <c r="M268" s="124">
        <v>222</v>
      </c>
      <c r="N268" s="124">
        <v>248</v>
      </c>
      <c r="O268" s="124">
        <v>78</v>
      </c>
      <c r="P268" s="125">
        <v>2433</v>
      </c>
    </row>
    <row r="269" spans="1:16" s="17" customFormat="1" ht="12.75" customHeight="1" x14ac:dyDescent="0.2">
      <c r="A269" s="809"/>
      <c r="B269" s="857"/>
      <c r="C269" s="396" t="s">
        <v>19</v>
      </c>
      <c r="D269" s="124">
        <v>613</v>
      </c>
      <c r="E269" s="124">
        <v>373</v>
      </c>
      <c r="F269" s="124">
        <v>430</v>
      </c>
      <c r="G269" s="124">
        <v>443</v>
      </c>
      <c r="H269" s="124">
        <v>714</v>
      </c>
      <c r="I269" s="124">
        <v>599</v>
      </c>
      <c r="J269" s="124">
        <v>858</v>
      </c>
      <c r="K269" s="124">
        <v>660</v>
      </c>
      <c r="L269" s="124">
        <v>625</v>
      </c>
      <c r="M269" s="124">
        <v>466</v>
      </c>
      <c r="N269" s="124">
        <v>624</v>
      </c>
      <c r="O269" s="124">
        <v>459</v>
      </c>
      <c r="P269" s="125">
        <v>6864</v>
      </c>
    </row>
    <row r="270" spans="1:16" s="17" customFormat="1" ht="12.75" customHeight="1" x14ac:dyDescent="0.2">
      <c r="A270" s="811" t="s">
        <v>111</v>
      </c>
      <c r="B270" s="856" t="s">
        <v>73</v>
      </c>
      <c r="C270" s="397" t="s">
        <v>3</v>
      </c>
      <c r="D270" s="110">
        <v>53</v>
      </c>
      <c r="E270" s="110">
        <v>8</v>
      </c>
      <c r="F270" s="110">
        <v>36</v>
      </c>
      <c r="G270" s="110">
        <v>65</v>
      </c>
      <c r="H270" s="110">
        <v>57</v>
      </c>
      <c r="I270" s="110">
        <v>27</v>
      </c>
      <c r="J270" s="110">
        <v>110</v>
      </c>
      <c r="K270" s="110">
        <v>83</v>
      </c>
      <c r="L270" s="110">
        <v>92</v>
      </c>
      <c r="M270" s="110">
        <v>130</v>
      </c>
      <c r="N270" s="110">
        <v>79</v>
      </c>
      <c r="O270" s="110">
        <v>60</v>
      </c>
      <c r="P270" s="134">
        <v>800</v>
      </c>
    </row>
    <row r="271" spans="1:16" s="17" customFormat="1" ht="12.75" customHeight="1" x14ac:dyDescent="0.2">
      <c r="A271" s="809"/>
      <c r="B271" s="857"/>
      <c r="C271" s="396" t="s">
        <v>4</v>
      </c>
      <c r="D271" s="124">
        <v>28</v>
      </c>
      <c r="E271" s="124">
        <v>0</v>
      </c>
      <c r="F271" s="124">
        <v>37</v>
      </c>
      <c r="G271" s="124">
        <v>54</v>
      </c>
      <c r="H271" s="124">
        <v>52</v>
      </c>
      <c r="I271" s="124">
        <v>62</v>
      </c>
      <c r="J271" s="124">
        <v>105</v>
      </c>
      <c r="K271" s="124">
        <v>96</v>
      </c>
      <c r="L271" s="124">
        <v>87</v>
      </c>
      <c r="M271" s="124">
        <v>105</v>
      </c>
      <c r="N271" s="124">
        <v>105</v>
      </c>
      <c r="O271" s="124">
        <v>86</v>
      </c>
      <c r="P271" s="125">
        <v>817</v>
      </c>
    </row>
    <row r="272" spans="1:16" s="17" customFormat="1" ht="12.75" customHeight="1" x14ac:dyDescent="0.2">
      <c r="A272" s="812"/>
      <c r="B272" s="858"/>
      <c r="C272" s="398" t="s">
        <v>19</v>
      </c>
      <c r="D272" s="140">
        <v>81</v>
      </c>
      <c r="E272" s="140">
        <v>8</v>
      </c>
      <c r="F272" s="140">
        <v>73</v>
      </c>
      <c r="G272" s="140">
        <v>119</v>
      </c>
      <c r="H272" s="140">
        <v>109</v>
      </c>
      <c r="I272" s="140">
        <v>89</v>
      </c>
      <c r="J272" s="140">
        <v>215</v>
      </c>
      <c r="K272" s="140">
        <v>179</v>
      </c>
      <c r="L272" s="140">
        <v>179</v>
      </c>
      <c r="M272" s="140">
        <v>235</v>
      </c>
      <c r="N272" s="140">
        <v>184</v>
      </c>
      <c r="O272" s="140">
        <v>146</v>
      </c>
      <c r="P272" s="141">
        <v>1617</v>
      </c>
    </row>
    <row r="273" spans="1:16" s="17" customFormat="1" ht="12.75" customHeight="1" x14ac:dyDescent="0.2">
      <c r="A273" s="809" t="s">
        <v>112</v>
      </c>
      <c r="B273" s="857" t="s">
        <v>73</v>
      </c>
      <c r="C273" s="396" t="s">
        <v>3</v>
      </c>
      <c r="D273" s="124">
        <v>36</v>
      </c>
      <c r="E273" s="124">
        <v>70</v>
      </c>
      <c r="F273" s="124">
        <v>119</v>
      </c>
      <c r="G273" s="124">
        <v>70</v>
      </c>
      <c r="H273" s="124">
        <v>25</v>
      </c>
      <c r="I273" s="124">
        <v>45</v>
      </c>
      <c r="J273" s="124">
        <v>14</v>
      </c>
      <c r="K273" s="124">
        <v>18</v>
      </c>
      <c r="L273" s="124">
        <v>17</v>
      </c>
      <c r="M273" s="124">
        <v>0</v>
      </c>
      <c r="N273" s="124">
        <v>14</v>
      </c>
      <c r="O273" s="124">
        <v>9</v>
      </c>
      <c r="P273" s="125">
        <v>437</v>
      </c>
    </row>
    <row r="274" spans="1:16" s="17" customFormat="1" ht="15" customHeight="1" x14ac:dyDescent="0.2">
      <c r="A274" s="809"/>
      <c r="B274" s="857"/>
      <c r="C274" s="396" t="s">
        <v>4</v>
      </c>
      <c r="D274" s="124">
        <v>31</v>
      </c>
      <c r="E274" s="124">
        <v>48</v>
      </c>
      <c r="F274" s="124">
        <v>126</v>
      </c>
      <c r="G274" s="124">
        <v>38</v>
      </c>
      <c r="H274" s="124">
        <v>31</v>
      </c>
      <c r="I274" s="124">
        <v>22</v>
      </c>
      <c r="J274" s="124">
        <v>8</v>
      </c>
      <c r="K274" s="124">
        <v>6</v>
      </c>
      <c r="L274" s="124">
        <v>4</v>
      </c>
      <c r="M274" s="124">
        <v>2</v>
      </c>
      <c r="N274" s="124">
        <v>26</v>
      </c>
      <c r="O274" s="124">
        <v>20</v>
      </c>
      <c r="P274" s="125">
        <v>362</v>
      </c>
    </row>
    <row r="275" spans="1:16" s="17" customFormat="1" ht="12.75" customHeight="1" x14ac:dyDescent="0.2">
      <c r="A275" s="809"/>
      <c r="B275" s="857"/>
      <c r="C275" s="396" t="s">
        <v>19</v>
      </c>
      <c r="D275" s="124">
        <v>67</v>
      </c>
      <c r="E275" s="124">
        <v>118</v>
      </c>
      <c r="F275" s="124">
        <v>245</v>
      </c>
      <c r="G275" s="124">
        <v>108</v>
      </c>
      <c r="H275" s="124">
        <v>56</v>
      </c>
      <c r="I275" s="124">
        <v>67</v>
      </c>
      <c r="J275" s="124">
        <v>22</v>
      </c>
      <c r="K275" s="124">
        <v>24</v>
      </c>
      <c r="L275" s="124">
        <v>21</v>
      </c>
      <c r="M275" s="124">
        <v>2</v>
      </c>
      <c r="N275" s="124">
        <v>40</v>
      </c>
      <c r="O275" s="124">
        <v>29</v>
      </c>
      <c r="P275" s="125">
        <v>799</v>
      </c>
    </row>
    <row r="276" spans="1:16" s="17" customFormat="1" ht="12.75" customHeight="1" x14ac:dyDescent="0.2">
      <c r="A276" s="811" t="s">
        <v>113</v>
      </c>
      <c r="B276" s="856" t="s">
        <v>73</v>
      </c>
      <c r="C276" s="397" t="s">
        <v>3</v>
      </c>
      <c r="D276" s="110">
        <v>0</v>
      </c>
      <c r="E276" s="110">
        <v>0</v>
      </c>
      <c r="F276" s="110">
        <v>0</v>
      </c>
      <c r="G276" s="110">
        <v>0</v>
      </c>
      <c r="H276" s="110">
        <v>0</v>
      </c>
      <c r="I276" s="110">
        <v>0</v>
      </c>
      <c r="J276" s="110">
        <v>0</v>
      </c>
      <c r="K276" s="110">
        <v>0</v>
      </c>
      <c r="L276" s="110">
        <v>0</v>
      </c>
      <c r="M276" s="110">
        <v>0</v>
      </c>
      <c r="N276" s="110">
        <v>0</v>
      </c>
      <c r="O276" s="110">
        <v>0</v>
      </c>
      <c r="P276" s="134">
        <v>0</v>
      </c>
    </row>
    <row r="277" spans="1:16" s="17" customFormat="1" ht="12.75" customHeight="1" x14ac:dyDescent="0.2">
      <c r="A277" s="809"/>
      <c r="B277" s="857"/>
      <c r="C277" s="396" t="s">
        <v>4</v>
      </c>
      <c r="D277" s="124">
        <v>0</v>
      </c>
      <c r="E277" s="124">
        <v>0</v>
      </c>
      <c r="F277" s="124">
        <v>0</v>
      </c>
      <c r="G277" s="124">
        <v>0</v>
      </c>
      <c r="H277" s="124">
        <v>0</v>
      </c>
      <c r="I277" s="124">
        <v>0</v>
      </c>
      <c r="J277" s="124">
        <v>0</v>
      </c>
      <c r="K277" s="124">
        <v>0</v>
      </c>
      <c r="L277" s="124">
        <v>0</v>
      </c>
      <c r="M277" s="124">
        <v>0</v>
      </c>
      <c r="N277" s="124">
        <v>0</v>
      </c>
      <c r="O277" s="124">
        <v>0</v>
      </c>
      <c r="P277" s="125">
        <v>0</v>
      </c>
    </row>
    <row r="278" spans="1:16" s="17" customFormat="1" ht="12.75" customHeight="1" x14ac:dyDescent="0.2">
      <c r="A278" s="812"/>
      <c r="B278" s="858"/>
      <c r="C278" s="398" t="s">
        <v>19</v>
      </c>
      <c r="D278" s="140">
        <v>0</v>
      </c>
      <c r="E278" s="140">
        <v>0</v>
      </c>
      <c r="F278" s="140">
        <v>0</v>
      </c>
      <c r="G278" s="140">
        <v>0</v>
      </c>
      <c r="H278" s="140">
        <v>0</v>
      </c>
      <c r="I278" s="140">
        <v>0</v>
      </c>
      <c r="J278" s="140">
        <v>0</v>
      </c>
      <c r="K278" s="140">
        <v>0</v>
      </c>
      <c r="L278" s="140">
        <v>0</v>
      </c>
      <c r="M278" s="140">
        <v>0</v>
      </c>
      <c r="N278" s="140">
        <v>0</v>
      </c>
      <c r="O278" s="140">
        <v>0</v>
      </c>
      <c r="P278" s="141">
        <v>0</v>
      </c>
    </row>
    <row r="279" spans="1:16" s="17" customFormat="1" ht="12.75" customHeight="1" x14ac:dyDescent="0.2">
      <c r="A279" s="809" t="s">
        <v>114</v>
      </c>
      <c r="B279" s="857" t="s">
        <v>72</v>
      </c>
      <c r="C279" s="396" t="s">
        <v>3</v>
      </c>
      <c r="D279" s="124">
        <v>0</v>
      </c>
      <c r="E279" s="124">
        <v>0</v>
      </c>
      <c r="F279" s="124">
        <v>0</v>
      </c>
      <c r="G279" s="124">
        <v>0</v>
      </c>
      <c r="H279" s="124">
        <v>0</v>
      </c>
      <c r="I279" s="124">
        <v>0</v>
      </c>
      <c r="J279" s="124">
        <v>0</v>
      </c>
      <c r="K279" s="124">
        <v>0</v>
      </c>
      <c r="L279" s="124">
        <v>0</v>
      </c>
      <c r="M279" s="124">
        <v>0</v>
      </c>
      <c r="N279" s="124">
        <v>0</v>
      </c>
      <c r="O279" s="124">
        <v>0</v>
      </c>
      <c r="P279" s="125">
        <v>0</v>
      </c>
    </row>
    <row r="280" spans="1:16" s="17" customFormat="1" ht="12.75" customHeight="1" x14ac:dyDescent="0.2">
      <c r="A280" s="809"/>
      <c r="B280" s="857"/>
      <c r="C280" s="396" t="s">
        <v>4</v>
      </c>
      <c r="D280" s="124">
        <v>0</v>
      </c>
      <c r="E280" s="124">
        <v>0</v>
      </c>
      <c r="F280" s="124">
        <v>0</v>
      </c>
      <c r="G280" s="124">
        <v>0</v>
      </c>
      <c r="H280" s="124">
        <v>0</v>
      </c>
      <c r="I280" s="124">
        <v>0</v>
      </c>
      <c r="J280" s="124">
        <v>0</v>
      </c>
      <c r="K280" s="124">
        <v>0</v>
      </c>
      <c r="L280" s="124">
        <v>0</v>
      </c>
      <c r="M280" s="124">
        <v>0</v>
      </c>
      <c r="N280" s="124">
        <v>0</v>
      </c>
      <c r="O280" s="124">
        <v>0</v>
      </c>
      <c r="P280" s="125">
        <v>0</v>
      </c>
    </row>
    <row r="281" spans="1:16" s="17" customFormat="1" ht="12.75" customHeight="1" x14ac:dyDescent="0.2">
      <c r="A281" s="809"/>
      <c r="B281" s="857"/>
      <c r="C281" s="396" t="s">
        <v>19</v>
      </c>
      <c r="D281" s="124">
        <v>0</v>
      </c>
      <c r="E281" s="124">
        <v>0</v>
      </c>
      <c r="F281" s="124">
        <v>0</v>
      </c>
      <c r="G281" s="124">
        <v>0</v>
      </c>
      <c r="H281" s="124">
        <v>0</v>
      </c>
      <c r="I281" s="124">
        <v>0</v>
      </c>
      <c r="J281" s="124">
        <v>0</v>
      </c>
      <c r="K281" s="124">
        <v>0</v>
      </c>
      <c r="L281" s="124">
        <v>0</v>
      </c>
      <c r="M281" s="124">
        <v>0</v>
      </c>
      <c r="N281" s="124">
        <v>0</v>
      </c>
      <c r="O281" s="124">
        <v>0</v>
      </c>
      <c r="P281" s="125">
        <v>0</v>
      </c>
    </row>
    <row r="282" spans="1:16" s="17" customFormat="1" ht="12.75" customHeight="1" x14ac:dyDescent="0.2">
      <c r="A282" s="811" t="s">
        <v>115</v>
      </c>
      <c r="B282" s="856" t="s">
        <v>72</v>
      </c>
      <c r="C282" s="397" t="s">
        <v>3</v>
      </c>
      <c r="D282" s="110">
        <v>43787</v>
      </c>
      <c r="E282" s="110">
        <v>23285</v>
      </c>
      <c r="F282" s="110">
        <v>25573</v>
      </c>
      <c r="G282" s="110">
        <v>13722</v>
      </c>
      <c r="H282" s="110">
        <v>13403</v>
      </c>
      <c r="I282" s="110">
        <v>21139</v>
      </c>
      <c r="J282" s="110">
        <v>17844</v>
      </c>
      <c r="K282" s="110">
        <v>15989</v>
      </c>
      <c r="L282" s="110">
        <v>16224</v>
      </c>
      <c r="M282" s="110">
        <v>23540</v>
      </c>
      <c r="N282" s="110">
        <v>26315</v>
      </c>
      <c r="O282" s="110">
        <v>28324</v>
      </c>
      <c r="P282" s="134">
        <v>269145</v>
      </c>
    </row>
    <row r="283" spans="1:16" s="17" customFormat="1" ht="12.75" customHeight="1" x14ac:dyDescent="0.2">
      <c r="A283" s="809"/>
      <c r="B283" s="857"/>
      <c r="C283" s="396" t="s">
        <v>4</v>
      </c>
      <c r="D283" s="124">
        <v>32667</v>
      </c>
      <c r="E283" s="124">
        <v>22073</v>
      </c>
      <c r="F283" s="124">
        <v>24077</v>
      </c>
      <c r="G283" s="124">
        <v>17560</v>
      </c>
      <c r="H283" s="124">
        <v>14925</v>
      </c>
      <c r="I283" s="124">
        <v>18316</v>
      </c>
      <c r="J283" s="124">
        <v>21442</v>
      </c>
      <c r="K283" s="124">
        <v>16362</v>
      </c>
      <c r="L283" s="124">
        <v>13369</v>
      </c>
      <c r="M283" s="124">
        <v>20026</v>
      </c>
      <c r="N283" s="124">
        <v>21872</v>
      </c>
      <c r="O283" s="124">
        <v>24494</v>
      </c>
      <c r="P283" s="125">
        <v>247183</v>
      </c>
    </row>
    <row r="284" spans="1:16" s="17" customFormat="1" ht="12.75" customHeight="1" x14ac:dyDescent="0.2">
      <c r="A284" s="812"/>
      <c r="B284" s="858"/>
      <c r="C284" s="398" t="s">
        <v>19</v>
      </c>
      <c r="D284" s="140">
        <v>76454</v>
      </c>
      <c r="E284" s="140">
        <v>45358</v>
      </c>
      <c r="F284" s="140">
        <v>49650</v>
      </c>
      <c r="G284" s="140">
        <v>31282</v>
      </c>
      <c r="H284" s="140">
        <v>28328</v>
      </c>
      <c r="I284" s="140">
        <v>39455</v>
      </c>
      <c r="J284" s="140">
        <v>39286</v>
      </c>
      <c r="K284" s="140">
        <v>32351</v>
      </c>
      <c r="L284" s="140">
        <v>29593</v>
      </c>
      <c r="M284" s="140">
        <v>43566</v>
      </c>
      <c r="N284" s="140">
        <v>48187</v>
      </c>
      <c r="O284" s="140">
        <v>52818</v>
      </c>
      <c r="P284" s="141">
        <v>516328</v>
      </c>
    </row>
    <row r="285" spans="1:16" s="17" customFormat="1" ht="12.75" customHeight="1" x14ac:dyDescent="0.2">
      <c r="A285" s="809" t="s">
        <v>116</v>
      </c>
      <c r="B285" s="857" t="s">
        <v>72</v>
      </c>
      <c r="C285" s="396" t="s">
        <v>3</v>
      </c>
      <c r="D285" s="124">
        <v>38948</v>
      </c>
      <c r="E285" s="124">
        <v>16824</v>
      </c>
      <c r="F285" s="124">
        <v>23061</v>
      </c>
      <c r="G285" s="124">
        <v>14901</v>
      </c>
      <c r="H285" s="124">
        <v>16271</v>
      </c>
      <c r="I285" s="124">
        <v>21804</v>
      </c>
      <c r="J285" s="124">
        <v>27868</v>
      </c>
      <c r="K285" s="124">
        <v>15070</v>
      </c>
      <c r="L285" s="124">
        <v>14710</v>
      </c>
      <c r="M285" s="124">
        <v>18406</v>
      </c>
      <c r="N285" s="124">
        <v>17860</v>
      </c>
      <c r="O285" s="124">
        <v>30044</v>
      </c>
      <c r="P285" s="125">
        <v>255767</v>
      </c>
    </row>
    <row r="286" spans="1:16" s="17" customFormat="1" ht="12.75" customHeight="1" x14ac:dyDescent="0.2">
      <c r="A286" s="809"/>
      <c r="B286" s="857"/>
      <c r="C286" s="396" t="s">
        <v>4</v>
      </c>
      <c r="D286" s="124">
        <v>32140</v>
      </c>
      <c r="E286" s="124">
        <v>13803</v>
      </c>
      <c r="F286" s="124">
        <v>16822</v>
      </c>
      <c r="G286" s="124">
        <v>11271</v>
      </c>
      <c r="H286" s="124">
        <v>11752</v>
      </c>
      <c r="I286" s="124">
        <v>14002</v>
      </c>
      <c r="J286" s="124">
        <v>23779</v>
      </c>
      <c r="K286" s="124">
        <v>12984</v>
      </c>
      <c r="L286" s="124">
        <v>10771</v>
      </c>
      <c r="M286" s="124">
        <v>14596</v>
      </c>
      <c r="N286" s="124">
        <v>13742</v>
      </c>
      <c r="O286" s="124">
        <v>20785</v>
      </c>
      <c r="P286" s="125">
        <v>196447</v>
      </c>
    </row>
    <row r="287" spans="1:16" s="207" customFormat="1" ht="12.75" customHeight="1" x14ac:dyDescent="0.2">
      <c r="A287" s="809"/>
      <c r="B287" s="857"/>
      <c r="C287" s="396" t="s">
        <v>19</v>
      </c>
      <c r="D287" s="124">
        <v>71088</v>
      </c>
      <c r="E287" s="124">
        <v>30627</v>
      </c>
      <c r="F287" s="124">
        <v>39883</v>
      </c>
      <c r="G287" s="124">
        <v>26172</v>
      </c>
      <c r="H287" s="124">
        <v>28023</v>
      </c>
      <c r="I287" s="124">
        <v>35806</v>
      </c>
      <c r="J287" s="124">
        <v>51647</v>
      </c>
      <c r="K287" s="124">
        <v>28054</v>
      </c>
      <c r="L287" s="124">
        <v>25481</v>
      </c>
      <c r="M287" s="124">
        <v>33002</v>
      </c>
      <c r="N287" s="124">
        <v>31602</v>
      </c>
      <c r="O287" s="124">
        <v>50829</v>
      </c>
      <c r="P287" s="125">
        <v>452214</v>
      </c>
    </row>
    <row r="288" spans="1:16" s="17" customFormat="1" ht="12.75" customHeight="1" x14ac:dyDescent="0.2">
      <c r="A288" s="811" t="s">
        <v>117</v>
      </c>
      <c r="B288" s="856" t="s">
        <v>72</v>
      </c>
      <c r="C288" s="397" t="s">
        <v>3</v>
      </c>
      <c r="D288" s="110">
        <v>1889</v>
      </c>
      <c r="E288" s="110">
        <v>840</v>
      </c>
      <c r="F288" s="110">
        <v>1412</v>
      </c>
      <c r="G288" s="110">
        <v>800</v>
      </c>
      <c r="H288" s="110">
        <v>835</v>
      </c>
      <c r="I288" s="110">
        <v>1402</v>
      </c>
      <c r="J288" s="110">
        <v>1300</v>
      </c>
      <c r="K288" s="110">
        <v>893</v>
      </c>
      <c r="L288" s="110">
        <v>930</v>
      </c>
      <c r="M288" s="110">
        <v>1284</v>
      </c>
      <c r="N288" s="110">
        <v>1136</v>
      </c>
      <c r="O288" s="110">
        <v>1955</v>
      </c>
      <c r="P288" s="134">
        <v>14676</v>
      </c>
    </row>
    <row r="289" spans="1:16" s="17" customFormat="1" ht="12.75" customHeight="1" x14ac:dyDescent="0.2">
      <c r="A289" s="809"/>
      <c r="B289" s="857"/>
      <c r="C289" s="396" t="s">
        <v>4</v>
      </c>
      <c r="D289" s="124">
        <v>792</v>
      </c>
      <c r="E289" s="124">
        <v>314</v>
      </c>
      <c r="F289" s="124">
        <v>531</v>
      </c>
      <c r="G289" s="124">
        <v>588</v>
      </c>
      <c r="H289" s="124">
        <v>619</v>
      </c>
      <c r="I289" s="124">
        <v>795</v>
      </c>
      <c r="J289" s="124">
        <v>1243</v>
      </c>
      <c r="K289" s="124">
        <v>731</v>
      </c>
      <c r="L289" s="124">
        <v>755</v>
      </c>
      <c r="M289" s="124">
        <v>1005</v>
      </c>
      <c r="N289" s="124">
        <v>1020</v>
      </c>
      <c r="O289" s="124">
        <v>1523</v>
      </c>
      <c r="P289" s="125">
        <v>9916</v>
      </c>
    </row>
    <row r="290" spans="1:16" s="17" customFormat="1" ht="12.75" customHeight="1" x14ac:dyDescent="0.2">
      <c r="A290" s="812"/>
      <c r="B290" s="858"/>
      <c r="C290" s="398" t="s">
        <v>19</v>
      </c>
      <c r="D290" s="140">
        <v>2681</v>
      </c>
      <c r="E290" s="140">
        <v>1154</v>
      </c>
      <c r="F290" s="140">
        <v>1943</v>
      </c>
      <c r="G290" s="140">
        <v>1388</v>
      </c>
      <c r="H290" s="140">
        <v>1454</v>
      </c>
      <c r="I290" s="140">
        <v>2197</v>
      </c>
      <c r="J290" s="140">
        <v>2543</v>
      </c>
      <c r="K290" s="140">
        <v>1624</v>
      </c>
      <c r="L290" s="140">
        <v>1685</v>
      </c>
      <c r="M290" s="140">
        <v>2289</v>
      </c>
      <c r="N290" s="140">
        <v>2156</v>
      </c>
      <c r="O290" s="140">
        <v>3478</v>
      </c>
      <c r="P290" s="141">
        <v>24592</v>
      </c>
    </row>
    <row r="291" spans="1:16" s="17" customFormat="1" ht="12.75" customHeight="1" x14ac:dyDescent="0.2">
      <c r="A291" s="809" t="s">
        <v>118</v>
      </c>
      <c r="B291" s="857" t="s">
        <v>72</v>
      </c>
      <c r="C291" s="396" t="s">
        <v>4</v>
      </c>
      <c r="D291" s="124">
        <v>0</v>
      </c>
      <c r="E291" s="124">
        <v>0</v>
      </c>
      <c r="F291" s="124">
        <v>0</v>
      </c>
      <c r="G291" s="124">
        <v>0</v>
      </c>
      <c r="H291" s="124">
        <v>0</v>
      </c>
      <c r="I291" s="124">
        <v>0</v>
      </c>
      <c r="J291" s="124">
        <v>0</v>
      </c>
      <c r="K291" s="124">
        <v>0</v>
      </c>
      <c r="L291" s="124">
        <v>0</v>
      </c>
      <c r="M291" s="124">
        <v>0</v>
      </c>
      <c r="N291" s="124">
        <v>0</v>
      </c>
      <c r="O291" s="124">
        <v>0</v>
      </c>
      <c r="P291" s="125">
        <v>0</v>
      </c>
    </row>
    <row r="292" spans="1:16" s="17" customFormat="1" ht="12.75" customHeight="1" x14ac:dyDescent="0.2">
      <c r="A292" s="809"/>
      <c r="B292" s="857"/>
      <c r="C292" s="396" t="s">
        <v>19</v>
      </c>
      <c r="D292" s="124">
        <v>0</v>
      </c>
      <c r="E292" s="124">
        <v>0</v>
      </c>
      <c r="F292" s="124">
        <v>0</v>
      </c>
      <c r="G292" s="124">
        <v>0</v>
      </c>
      <c r="H292" s="124">
        <v>0</v>
      </c>
      <c r="I292" s="124">
        <v>0</v>
      </c>
      <c r="J292" s="124">
        <v>0</v>
      </c>
      <c r="K292" s="124">
        <v>0</v>
      </c>
      <c r="L292" s="124">
        <v>0</v>
      </c>
      <c r="M292" s="124">
        <v>0</v>
      </c>
      <c r="N292" s="124">
        <v>0</v>
      </c>
      <c r="O292" s="124">
        <v>0</v>
      </c>
      <c r="P292" s="125">
        <v>0</v>
      </c>
    </row>
    <row r="293" spans="1:16" s="17" customFormat="1" ht="12.75" customHeight="1" x14ac:dyDescent="0.2">
      <c r="A293" s="811" t="s">
        <v>119</v>
      </c>
      <c r="B293" s="856" t="s">
        <v>72</v>
      </c>
      <c r="C293" s="397" t="s">
        <v>3</v>
      </c>
      <c r="D293" s="110">
        <v>4460</v>
      </c>
      <c r="E293" s="110">
        <v>2981</v>
      </c>
      <c r="F293" s="110">
        <v>4317</v>
      </c>
      <c r="G293" s="110">
        <v>1921</v>
      </c>
      <c r="H293" s="110">
        <v>2504</v>
      </c>
      <c r="I293" s="110">
        <v>3206</v>
      </c>
      <c r="J293" s="110">
        <v>3088</v>
      </c>
      <c r="K293" s="110">
        <v>3648</v>
      </c>
      <c r="L293" s="110">
        <v>3095</v>
      </c>
      <c r="M293" s="110">
        <v>4870</v>
      </c>
      <c r="N293" s="110">
        <v>5350</v>
      </c>
      <c r="O293" s="110">
        <v>5657</v>
      </c>
      <c r="P293" s="134">
        <v>45097</v>
      </c>
    </row>
    <row r="294" spans="1:16" s="17" customFormat="1" ht="12.75" customHeight="1" x14ac:dyDescent="0.2">
      <c r="A294" s="809"/>
      <c r="B294" s="857"/>
      <c r="C294" s="396" t="s">
        <v>4</v>
      </c>
      <c r="D294" s="124">
        <v>3926</v>
      </c>
      <c r="E294" s="124">
        <v>2858</v>
      </c>
      <c r="F294" s="124">
        <v>4305</v>
      </c>
      <c r="G294" s="124">
        <v>2848</v>
      </c>
      <c r="H294" s="124">
        <v>2898</v>
      </c>
      <c r="I294" s="124">
        <v>2662</v>
      </c>
      <c r="J294" s="124">
        <v>2964</v>
      </c>
      <c r="K294" s="124">
        <v>3214</v>
      </c>
      <c r="L294" s="124">
        <v>2735</v>
      </c>
      <c r="M294" s="124">
        <v>4064</v>
      </c>
      <c r="N294" s="124">
        <v>4281</v>
      </c>
      <c r="O294" s="124">
        <v>4306</v>
      </c>
      <c r="P294" s="125">
        <v>41061</v>
      </c>
    </row>
    <row r="295" spans="1:16" s="17" customFormat="1" ht="12.75" customHeight="1" x14ac:dyDescent="0.2">
      <c r="A295" s="812"/>
      <c r="B295" s="858"/>
      <c r="C295" s="398" t="s">
        <v>19</v>
      </c>
      <c r="D295" s="140">
        <v>8386</v>
      </c>
      <c r="E295" s="140">
        <v>5839</v>
      </c>
      <c r="F295" s="140">
        <v>8622</v>
      </c>
      <c r="G295" s="140">
        <v>4769</v>
      </c>
      <c r="H295" s="140">
        <v>5402</v>
      </c>
      <c r="I295" s="140">
        <v>5868</v>
      </c>
      <c r="J295" s="140">
        <v>6052</v>
      </c>
      <c r="K295" s="140">
        <v>6862</v>
      </c>
      <c r="L295" s="140">
        <v>5830</v>
      </c>
      <c r="M295" s="140">
        <v>8934</v>
      </c>
      <c r="N295" s="140">
        <v>9631</v>
      </c>
      <c r="O295" s="140">
        <v>9963</v>
      </c>
      <c r="P295" s="141">
        <v>86158</v>
      </c>
    </row>
    <row r="296" spans="1:16" s="17" customFormat="1" ht="12.75" customHeight="1" x14ac:dyDescent="0.2">
      <c r="A296" s="809" t="s">
        <v>120</v>
      </c>
      <c r="B296" s="857" t="s">
        <v>72</v>
      </c>
      <c r="C296" s="396" t="s">
        <v>4</v>
      </c>
      <c r="D296" s="124">
        <v>0</v>
      </c>
      <c r="E296" s="124">
        <v>0</v>
      </c>
      <c r="F296" s="124">
        <v>0</v>
      </c>
      <c r="G296" s="124">
        <v>0</v>
      </c>
      <c r="H296" s="124">
        <v>0</v>
      </c>
      <c r="I296" s="124">
        <v>0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5">
        <v>0</v>
      </c>
    </row>
    <row r="297" spans="1:16" s="17" customFormat="1" ht="12.75" customHeight="1" x14ac:dyDescent="0.2">
      <c r="A297" s="809"/>
      <c r="B297" s="857"/>
      <c r="C297" s="396" t="s">
        <v>19</v>
      </c>
      <c r="D297" s="124">
        <v>0</v>
      </c>
      <c r="E297" s="124">
        <v>0</v>
      </c>
      <c r="F297" s="124">
        <v>0</v>
      </c>
      <c r="G297" s="124">
        <v>0</v>
      </c>
      <c r="H297" s="124">
        <v>0</v>
      </c>
      <c r="I297" s="124">
        <v>0</v>
      </c>
      <c r="J297" s="124">
        <v>0</v>
      </c>
      <c r="K297" s="124">
        <v>0</v>
      </c>
      <c r="L297" s="124">
        <v>0</v>
      </c>
      <c r="M297" s="124">
        <v>0</v>
      </c>
      <c r="N297" s="124">
        <v>0</v>
      </c>
      <c r="O297" s="124">
        <v>0</v>
      </c>
      <c r="P297" s="125">
        <v>0</v>
      </c>
    </row>
    <row r="298" spans="1:16" s="17" customFormat="1" ht="12.75" customHeight="1" x14ac:dyDescent="0.2">
      <c r="A298" s="811" t="s">
        <v>121</v>
      </c>
      <c r="B298" s="856" t="s">
        <v>72</v>
      </c>
      <c r="C298" s="397" t="s">
        <v>4</v>
      </c>
      <c r="D298" s="110">
        <v>0</v>
      </c>
      <c r="E298" s="110">
        <v>0</v>
      </c>
      <c r="F298" s="110">
        <v>0</v>
      </c>
      <c r="G298" s="110">
        <v>1</v>
      </c>
      <c r="H298" s="110">
        <v>0</v>
      </c>
      <c r="I298" s="110">
        <v>0</v>
      </c>
      <c r="J298" s="110">
        <v>0</v>
      </c>
      <c r="K298" s="110">
        <v>1</v>
      </c>
      <c r="L298" s="110">
        <v>0</v>
      </c>
      <c r="M298" s="110">
        <v>1</v>
      </c>
      <c r="N298" s="110">
        <v>0</v>
      </c>
      <c r="O298" s="110">
        <v>0</v>
      </c>
      <c r="P298" s="134">
        <v>3</v>
      </c>
    </row>
    <row r="299" spans="1:16" s="17" customFormat="1" ht="12.75" customHeight="1" x14ac:dyDescent="0.2">
      <c r="A299" s="812"/>
      <c r="B299" s="858"/>
      <c r="C299" s="398" t="s">
        <v>19</v>
      </c>
      <c r="D299" s="140">
        <v>0</v>
      </c>
      <c r="E299" s="140">
        <v>0</v>
      </c>
      <c r="F299" s="140">
        <v>0</v>
      </c>
      <c r="G299" s="140">
        <v>1</v>
      </c>
      <c r="H299" s="140">
        <v>0</v>
      </c>
      <c r="I299" s="140">
        <v>0</v>
      </c>
      <c r="J299" s="140">
        <v>0</v>
      </c>
      <c r="K299" s="140">
        <v>1</v>
      </c>
      <c r="L299" s="140">
        <v>0</v>
      </c>
      <c r="M299" s="140">
        <v>1</v>
      </c>
      <c r="N299" s="140">
        <v>0</v>
      </c>
      <c r="O299" s="140">
        <v>0</v>
      </c>
      <c r="P299" s="141">
        <v>3</v>
      </c>
    </row>
    <row r="300" spans="1:16" s="17" customFormat="1" ht="12.75" customHeight="1" x14ac:dyDescent="0.2">
      <c r="A300" s="809" t="s">
        <v>122</v>
      </c>
      <c r="B300" s="857" t="s">
        <v>72</v>
      </c>
      <c r="C300" s="396" t="s">
        <v>3</v>
      </c>
      <c r="D300" s="124">
        <v>37101</v>
      </c>
      <c r="E300" s="124">
        <v>22129</v>
      </c>
      <c r="F300" s="124">
        <v>22037</v>
      </c>
      <c r="G300" s="124">
        <v>19425</v>
      </c>
      <c r="H300" s="124">
        <v>21636</v>
      </c>
      <c r="I300" s="124">
        <v>25281</v>
      </c>
      <c r="J300" s="124">
        <v>25640</v>
      </c>
      <c r="K300" s="124">
        <v>22934</v>
      </c>
      <c r="L300" s="124">
        <v>26014</v>
      </c>
      <c r="M300" s="124">
        <v>29803</v>
      </c>
      <c r="N300" s="124">
        <v>36513</v>
      </c>
      <c r="O300" s="124">
        <v>32154</v>
      </c>
      <c r="P300" s="125">
        <v>320667</v>
      </c>
    </row>
    <row r="301" spans="1:16" s="17" customFormat="1" ht="12.75" customHeight="1" x14ac:dyDescent="0.2">
      <c r="A301" s="809"/>
      <c r="B301" s="857"/>
      <c r="C301" s="396" t="s">
        <v>4</v>
      </c>
      <c r="D301" s="124">
        <v>21605</v>
      </c>
      <c r="E301" s="124">
        <v>18845</v>
      </c>
      <c r="F301" s="124">
        <v>21360</v>
      </c>
      <c r="G301" s="124">
        <v>16650</v>
      </c>
      <c r="H301" s="124">
        <v>19525</v>
      </c>
      <c r="I301" s="124">
        <v>20426</v>
      </c>
      <c r="J301" s="124">
        <v>28918</v>
      </c>
      <c r="K301" s="124">
        <v>22887</v>
      </c>
      <c r="L301" s="124">
        <v>21760</v>
      </c>
      <c r="M301" s="124">
        <v>27394</v>
      </c>
      <c r="N301" s="124">
        <v>31717</v>
      </c>
      <c r="O301" s="124">
        <v>45248</v>
      </c>
      <c r="P301" s="125">
        <v>296335</v>
      </c>
    </row>
    <row r="302" spans="1:16" s="17" customFormat="1" ht="12.75" customHeight="1" x14ac:dyDescent="0.2">
      <c r="A302" s="809"/>
      <c r="B302" s="857"/>
      <c r="C302" s="396" t="s">
        <v>19</v>
      </c>
      <c r="D302" s="124">
        <v>58706</v>
      </c>
      <c r="E302" s="124">
        <v>40974</v>
      </c>
      <c r="F302" s="124">
        <v>43397</v>
      </c>
      <c r="G302" s="124">
        <v>36075</v>
      </c>
      <c r="H302" s="124">
        <v>41161</v>
      </c>
      <c r="I302" s="124">
        <v>45707</v>
      </c>
      <c r="J302" s="124">
        <v>54558</v>
      </c>
      <c r="K302" s="124">
        <v>45821</v>
      </c>
      <c r="L302" s="124">
        <v>47774</v>
      </c>
      <c r="M302" s="124">
        <v>57197</v>
      </c>
      <c r="N302" s="124">
        <v>68230</v>
      </c>
      <c r="O302" s="124">
        <v>77402</v>
      </c>
      <c r="P302" s="125">
        <v>617002</v>
      </c>
    </row>
    <row r="303" spans="1:16" s="17" customFormat="1" ht="12.75" customHeight="1" x14ac:dyDescent="0.2">
      <c r="A303" s="811" t="s">
        <v>123</v>
      </c>
      <c r="B303" s="856" t="s">
        <v>72</v>
      </c>
      <c r="C303" s="397" t="s">
        <v>3</v>
      </c>
      <c r="D303" s="110">
        <v>0</v>
      </c>
      <c r="E303" s="110">
        <v>0</v>
      </c>
      <c r="F303" s="110">
        <v>0</v>
      </c>
      <c r="G303" s="110">
        <v>0</v>
      </c>
      <c r="H303" s="110">
        <v>0</v>
      </c>
      <c r="I303" s="110">
        <v>0</v>
      </c>
      <c r="J303" s="110">
        <v>0</v>
      </c>
      <c r="K303" s="110">
        <v>0</v>
      </c>
      <c r="L303" s="110">
        <v>0</v>
      </c>
      <c r="M303" s="110">
        <v>0</v>
      </c>
      <c r="N303" s="110">
        <v>0</v>
      </c>
      <c r="O303" s="110">
        <v>0</v>
      </c>
      <c r="P303" s="134">
        <v>0</v>
      </c>
    </row>
    <row r="304" spans="1:16" s="17" customFormat="1" ht="12.75" customHeight="1" x14ac:dyDescent="0.2">
      <c r="A304" s="809"/>
      <c r="B304" s="857"/>
      <c r="C304" s="396" t="s">
        <v>4</v>
      </c>
      <c r="D304" s="124">
        <v>0</v>
      </c>
      <c r="E304" s="124">
        <v>0</v>
      </c>
      <c r="F304" s="124">
        <v>0</v>
      </c>
      <c r="G304" s="124">
        <v>0</v>
      </c>
      <c r="H304" s="124">
        <v>0</v>
      </c>
      <c r="I304" s="124">
        <v>0</v>
      </c>
      <c r="J304" s="124">
        <v>0</v>
      </c>
      <c r="K304" s="124">
        <v>0</v>
      </c>
      <c r="L304" s="124">
        <v>0</v>
      </c>
      <c r="M304" s="124">
        <v>0</v>
      </c>
      <c r="N304" s="124">
        <v>0</v>
      </c>
      <c r="O304" s="124">
        <v>0</v>
      </c>
      <c r="P304" s="125">
        <v>0</v>
      </c>
    </row>
    <row r="305" spans="1:16" s="17" customFormat="1" ht="12.75" customHeight="1" x14ac:dyDescent="0.2">
      <c r="A305" s="812"/>
      <c r="B305" s="858"/>
      <c r="C305" s="398" t="s">
        <v>19</v>
      </c>
      <c r="D305" s="140">
        <v>0</v>
      </c>
      <c r="E305" s="140">
        <v>0</v>
      </c>
      <c r="F305" s="140">
        <v>0</v>
      </c>
      <c r="G305" s="140">
        <v>0</v>
      </c>
      <c r="H305" s="140">
        <v>0</v>
      </c>
      <c r="I305" s="140">
        <v>0</v>
      </c>
      <c r="J305" s="140">
        <v>0</v>
      </c>
      <c r="K305" s="140">
        <v>0</v>
      </c>
      <c r="L305" s="140">
        <v>0</v>
      </c>
      <c r="M305" s="140">
        <v>0</v>
      </c>
      <c r="N305" s="140">
        <v>0</v>
      </c>
      <c r="O305" s="140">
        <v>0</v>
      </c>
      <c r="P305" s="141">
        <v>0</v>
      </c>
    </row>
    <row r="306" spans="1:16" s="17" customFormat="1" ht="12.75" customHeight="1" x14ac:dyDescent="0.2">
      <c r="A306" s="809" t="s">
        <v>124</v>
      </c>
      <c r="B306" s="857" t="s">
        <v>72</v>
      </c>
      <c r="C306" s="396" t="s">
        <v>4</v>
      </c>
      <c r="D306" s="124">
        <v>0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5">
        <v>0</v>
      </c>
    </row>
    <row r="307" spans="1:16" s="17" customFormat="1" ht="12.75" customHeight="1" x14ac:dyDescent="0.2">
      <c r="A307" s="809"/>
      <c r="B307" s="857"/>
      <c r="C307" s="396" t="s">
        <v>19</v>
      </c>
      <c r="D307" s="124">
        <v>0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0</v>
      </c>
      <c r="P307" s="125">
        <v>0</v>
      </c>
    </row>
    <row r="308" spans="1:16" s="17" customFormat="1" ht="12.75" customHeight="1" x14ac:dyDescent="0.2">
      <c r="A308" s="811" t="s">
        <v>125</v>
      </c>
      <c r="B308" s="856" t="s">
        <v>72</v>
      </c>
      <c r="C308" s="397" t="s">
        <v>3</v>
      </c>
      <c r="D308" s="110">
        <v>0</v>
      </c>
      <c r="E308" s="110">
        <v>0</v>
      </c>
      <c r="F308" s="110">
        <v>0</v>
      </c>
      <c r="G308" s="110">
        <v>0</v>
      </c>
      <c r="H308" s="110">
        <v>0</v>
      </c>
      <c r="I308" s="110">
        <v>0</v>
      </c>
      <c r="J308" s="110">
        <v>0</v>
      </c>
      <c r="K308" s="110">
        <v>0</v>
      </c>
      <c r="L308" s="110">
        <v>0</v>
      </c>
      <c r="M308" s="110">
        <v>0</v>
      </c>
      <c r="N308" s="110">
        <v>0</v>
      </c>
      <c r="O308" s="110">
        <v>0</v>
      </c>
      <c r="P308" s="134">
        <v>0</v>
      </c>
    </row>
    <row r="309" spans="1:16" s="17" customFormat="1" ht="12.75" customHeight="1" x14ac:dyDescent="0.2">
      <c r="A309" s="809"/>
      <c r="B309" s="857"/>
      <c r="C309" s="396" t="s">
        <v>4</v>
      </c>
      <c r="D309" s="124">
        <v>0</v>
      </c>
      <c r="E309" s="124">
        <v>0</v>
      </c>
      <c r="F309" s="124">
        <v>0</v>
      </c>
      <c r="G309" s="124">
        <v>0</v>
      </c>
      <c r="H309" s="124">
        <v>0</v>
      </c>
      <c r="I309" s="124">
        <v>0</v>
      </c>
      <c r="J309" s="124">
        <v>0</v>
      </c>
      <c r="K309" s="124">
        <v>0</v>
      </c>
      <c r="L309" s="124">
        <v>0</v>
      </c>
      <c r="M309" s="124">
        <v>0</v>
      </c>
      <c r="N309" s="124">
        <v>0</v>
      </c>
      <c r="O309" s="124">
        <v>0</v>
      </c>
      <c r="P309" s="125">
        <v>0</v>
      </c>
    </row>
    <row r="310" spans="1:16" s="17" customFormat="1" ht="12.75" customHeight="1" x14ac:dyDescent="0.2">
      <c r="A310" s="812"/>
      <c r="B310" s="858"/>
      <c r="C310" s="398" t="s">
        <v>19</v>
      </c>
      <c r="D310" s="140">
        <v>0</v>
      </c>
      <c r="E310" s="140">
        <v>0</v>
      </c>
      <c r="F310" s="140">
        <v>0</v>
      </c>
      <c r="G310" s="140">
        <v>0</v>
      </c>
      <c r="H310" s="140">
        <v>0</v>
      </c>
      <c r="I310" s="140">
        <v>0</v>
      </c>
      <c r="J310" s="140">
        <v>0</v>
      </c>
      <c r="K310" s="140">
        <v>0</v>
      </c>
      <c r="L310" s="140">
        <v>0</v>
      </c>
      <c r="M310" s="140">
        <v>0</v>
      </c>
      <c r="N310" s="140">
        <v>0</v>
      </c>
      <c r="O310" s="140">
        <v>0</v>
      </c>
      <c r="P310" s="141">
        <v>0</v>
      </c>
    </row>
    <row r="311" spans="1:16" s="17" customFormat="1" ht="12.75" customHeight="1" x14ac:dyDescent="0.2">
      <c r="A311" s="809" t="s">
        <v>126</v>
      </c>
      <c r="B311" s="857" t="s">
        <v>72</v>
      </c>
      <c r="C311" s="396" t="s">
        <v>3</v>
      </c>
      <c r="D311" s="124">
        <v>0</v>
      </c>
      <c r="E311" s="124">
        <v>6</v>
      </c>
      <c r="F311" s="124">
        <v>32</v>
      </c>
      <c r="G311" s="124">
        <v>13</v>
      </c>
      <c r="H311" s="124">
        <v>2</v>
      </c>
      <c r="I311" s="124">
        <v>10</v>
      </c>
      <c r="J311" s="124">
        <v>6</v>
      </c>
      <c r="K311" s="124">
        <v>4</v>
      </c>
      <c r="L311" s="124">
        <v>0</v>
      </c>
      <c r="M311" s="124">
        <v>9</v>
      </c>
      <c r="N311" s="124">
        <v>45</v>
      </c>
      <c r="O311" s="124">
        <v>57</v>
      </c>
      <c r="P311" s="125">
        <v>184</v>
      </c>
    </row>
    <row r="312" spans="1:16" s="17" customFormat="1" ht="12.75" customHeight="1" x14ac:dyDescent="0.2">
      <c r="A312" s="809"/>
      <c r="B312" s="857"/>
      <c r="C312" s="396" t="s">
        <v>4</v>
      </c>
      <c r="D312" s="124">
        <v>1265</v>
      </c>
      <c r="E312" s="124">
        <v>1008</v>
      </c>
      <c r="F312" s="124">
        <v>651</v>
      </c>
      <c r="G312" s="124">
        <v>357</v>
      </c>
      <c r="H312" s="124">
        <v>402</v>
      </c>
      <c r="I312" s="124">
        <v>297</v>
      </c>
      <c r="J312" s="124">
        <v>909</v>
      </c>
      <c r="K312" s="124">
        <v>714</v>
      </c>
      <c r="L312" s="124">
        <v>414</v>
      </c>
      <c r="M312" s="124">
        <v>718</v>
      </c>
      <c r="N312" s="124">
        <v>981</v>
      </c>
      <c r="O312" s="124">
        <v>976</v>
      </c>
      <c r="P312" s="125">
        <v>8692</v>
      </c>
    </row>
    <row r="313" spans="1:16" s="17" customFormat="1" ht="12.75" customHeight="1" x14ac:dyDescent="0.2">
      <c r="A313" s="809"/>
      <c r="B313" s="857"/>
      <c r="C313" s="396" t="s">
        <v>19</v>
      </c>
      <c r="D313" s="124">
        <v>1265</v>
      </c>
      <c r="E313" s="124">
        <v>1014</v>
      </c>
      <c r="F313" s="124">
        <v>683</v>
      </c>
      <c r="G313" s="124">
        <v>370</v>
      </c>
      <c r="H313" s="124">
        <v>404</v>
      </c>
      <c r="I313" s="124">
        <v>307</v>
      </c>
      <c r="J313" s="124">
        <v>915</v>
      </c>
      <c r="K313" s="124">
        <v>718</v>
      </c>
      <c r="L313" s="124">
        <v>414</v>
      </c>
      <c r="M313" s="124">
        <v>727</v>
      </c>
      <c r="N313" s="124">
        <v>1026</v>
      </c>
      <c r="O313" s="124">
        <v>1033</v>
      </c>
      <c r="P313" s="125">
        <v>8876</v>
      </c>
    </row>
    <row r="314" spans="1:16" s="17" customFormat="1" ht="12.75" customHeight="1" x14ac:dyDescent="0.2">
      <c r="A314" s="811" t="s">
        <v>134</v>
      </c>
      <c r="B314" s="856" t="s">
        <v>71</v>
      </c>
      <c r="C314" s="397" t="s">
        <v>3</v>
      </c>
      <c r="D314" s="110">
        <v>405447</v>
      </c>
      <c r="E314" s="110">
        <v>309559</v>
      </c>
      <c r="F314" s="110">
        <v>365793</v>
      </c>
      <c r="G314" s="110">
        <v>311951</v>
      </c>
      <c r="H314" s="110">
        <v>341113</v>
      </c>
      <c r="I314" s="110">
        <v>401688</v>
      </c>
      <c r="J314" s="110">
        <v>389024</v>
      </c>
      <c r="K314" s="110">
        <v>405410</v>
      </c>
      <c r="L314" s="110">
        <v>355109</v>
      </c>
      <c r="M314" s="110">
        <v>366640</v>
      </c>
      <c r="N314" s="110">
        <v>360915</v>
      </c>
      <c r="O314" s="110">
        <v>417121</v>
      </c>
      <c r="P314" s="134">
        <v>4429770</v>
      </c>
    </row>
    <row r="315" spans="1:16" s="17" customFormat="1" ht="12.75" customHeight="1" x14ac:dyDescent="0.2">
      <c r="A315" s="809"/>
      <c r="B315" s="857"/>
      <c r="C315" s="396" t="s">
        <v>4</v>
      </c>
      <c r="D315" s="124">
        <v>394775</v>
      </c>
      <c r="E315" s="124">
        <v>293536</v>
      </c>
      <c r="F315" s="124">
        <v>320774</v>
      </c>
      <c r="G315" s="124">
        <v>310276</v>
      </c>
      <c r="H315" s="124">
        <v>326909</v>
      </c>
      <c r="I315" s="124">
        <v>370815</v>
      </c>
      <c r="J315" s="124">
        <v>445869</v>
      </c>
      <c r="K315" s="124">
        <v>386336</v>
      </c>
      <c r="L315" s="124">
        <v>325029</v>
      </c>
      <c r="M315" s="124">
        <v>372929</v>
      </c>
      <c r="N315" s="124">
        <v>370474</v>
      </c>
      <c r="O315" s="124">
        <v>461882</v>
      </c>
      <c r="P315" s="125">
        <v>4379604</v>
      </c>
    </row>
    <row r="316" spans="1:16" s="17" customFormat="1" ht="12.75" customHeight="1" x14ac:dyDescent="0.2">
      <c r="A316" s="809"/>
      <c r="B316" s="857"/>
      <c r="C316" s="396" t="s">
        <v>19</v>
      </c>
      <c r="D316" s="124">
        <v>800222</v>
      </c>
      <c r="E316" s="124">
        <v>603095</v>
      </c>
      <c r="F316" s="124">
        <v>686567</v>
      </c>
      <c r="G316" s="124">
        <v>622227</v>
      </c>
      <c r="H316" s="124">
        <v>668022</v>
      </c>
      <c r="I316" s="124">
        <v>772503</v>
      </c>
      <c r="J316" s="124">
        <v>834893</v>
      </c>
      <c r="K316" s="124">
        <v>791746</v>
      </c>
      <c r="L316" s="124">
        <v>680138</v>
      </c>
      <c r="M316" s="124">
        <v>739569</v>
      </c>
      <c r="N316" s="124">
        <v>731389</v>
      </c>
      <c r="O316" s="124">
        <v>879003</v>
      </c>
      <c r="P316" s="125">
        <v>8809374</v>
      </c>
    </row>
    <row r="317" spans="1:16" s="17" customFormat="1" ht="12.75" customHeight="1" x14ac:dyDescent="0.2">
      <c r="A317" s="809"/>
      <c r="B317" s="857" t="s">
        <v>74</v>
      </c>
      <c r="C317" s="396" t="s">
        <v>3</v>
      </c>
      <c r="D317" s="124">
        <v>1404</v>
      </c>
      <c r="E317" s="124">
        <v>1128</v>
      </c>
      <c r="F317" s="124">
        <v>1447</v>
      </c>
      <c r="G317" s="124">
        <v>1119</v>
      </c>
      <c r="H317" s="124">
        <v>1260</v>
      </c>
      <c r="I317" s="124">
        <v>1333</v>
      </c>
      <c r="J317" s="124">
        <v>1383</v>
      </c>
      <c r="K317" s="124">
        <v>816</v>
      </c>
      <c r="L317" s="124">
        <v>780</v>
      </c>
      <c r="M317" s="124">
        <v>1053</v>
      </c>
      <c r="N317" s="124">
        <v>1530</v>
      </c>
      <c r="O317" s="124">
        <v>1651</v>
      </c>
      <c r="P317" s="125">
        <v>14904</v>
      </c>
    </row>
    <row r="318" spans="1:16" s="63" customFormat="1" ht="18.75" customHeight="1" x14ac:dyDescent="0.2">
      <c r="A318" s="809"/>
      <c r="B318" s="857"/>
      <c r="C318" s="396" t="s">
        <v>4</v>
      </c>
      <c r="D318" s="124">
        <v>1030</v>
      </c>
      <c r="E318" s="124">
        <v>976</v>
      </c>
      <c r="F318" s="124">
        <v>1024</v>
      </c>
      <c r="G318" s="124">
        <v>1034</v>
      </c>
      <c r="H318" s="124">
        <v>935</v>
      </c>
      <c r="I318" s="124">
        <v>1006</v>
      </c>
      <c r="J318" s="124">
        <v>1169</v>
      </c>
      <c r="K318" s="124">
        <v>759</v>
      </c>
      <c r="L318" s="124">
        <v>735</v>
      </c>
      <c r="M318" s="124">
        <v>785</v>
      </c>
      <c r="N318" s="124">
        <v>1239</v>
      </c>
      <c r="O318" s="124">
        <v>1261</v>
      </c>
      <c r="P318" s="125">
        <v>11953</v>
      </c>
    </row>
    <row r="319" spans="1:16" s="63" customFormat="1" ht="24" customHeight="1" x14ac:dyDescent="0.2">
      <c r="A319" s="809"/>
      <c r="B319" s="857"/>
      <c r="C319" s="396" t="s">
        <v>19</v>
      </c>
      <c r="D319" s="124">
        <v>2434</v>
      </c>
      <c r="E319" s="124">
        <v>2104</v>
      </c>
      <c r="F319" s="124">
        <v>2471</v>
      </c>
      <c r="G319" s="124">
        <v>2153</v>
      </c>
      <c r="H319" s="124">
        <v>2195</v>
      </c>
      <c r="I319" s="124">
        <v>2339</v>
      </c>
      <c r="J319" s="124">
        <v>2552</v>
      </c>
      <c r="K319" s="124">
        <v>1575</v>
      </c>
      <c r="L319" s="124">
        <v>1515</v>
      </c>
      <c r="M319" s="124">
        <v>1838</v>
      </c>
      <c r="N319" s="124">
        <v>2769</v>
      </c>
      <c r="O319" s="124">
        <v>2912</v>
      </c>
      <c r="P319" s="125">
        <v>26857</v>
      </c>
    </row>
    <row r="320" spans="1:16" s="17" customFormat="1" ht="18.75" customHeight="1" x14ac:dyDescent="0.2">
      <c r="A320" s="809"/>
      <c r="B320" s="857" t="s">
        <v>73</v>
      </c>
      <c r="C320" s="396" t="s">
        <v>3</v>
      </c>
      <c r="D320" s="124">
        <v>7531</v>
      </c>
      <c r="E320" s="124">
        <v>6063</v>
      </c>
      <c r="F320" s="124">
        <v>6831</v>
      </c>
      <c r="G320" s="124">
        <v>4249</v>
      </c>
      <c r="H320" s="124">
        <v>5583</v>
      </c>
      <c r="I320" s="124">
        <v>5901</v>
      </c>
      <c r="J320" s="124">
        <v>5529</v>
      </c>
      <c r="K320" s="124">
        <v>5587</v>
      </c>
      <c r="L320" s="124">
        <v>5091</v>
      </c>
      <c r="M320" s="124">
        <v>5251</v>
      </c>
      <c r="N320" s="124">
        <v>7150</v>
      </c>
      <c r="O320" s="124">
        <v>7720</v>
      </c>
      <c r="P320" s="125">
        <v>72486</v>
      </c>
    </row>
    <row r="321" spans="1:16" s="173" customFormat="1" ht="15" customHeight="1" x14ac:dyDescent="0.2">
      <c r="A321" s="809"/>
      <c r="B321" s="857"/>
      <c r="C321" s="396" t="s">
        <v>4</v>
      </c>
      <c r="D321" s="124">
        <v>7081</v>
      </c>
      <c r="E321" s="124">
        <v>6025</v>
      </c>
      <c r="F321" s="124">
        <v>6769</v>
      </c>
      <c r="G321" s="124">
        <v>3259</v>
      </c>
      <c r="H321" s="124">
        <v>5073</v>
      </c>
      <c r="I321" s="124">
        <v>5530</v>
      </c>
      <c r="J321" s="124">
        <v>5458</v>
      </c>
      <c r="K321" s="124">
        <v>5609</v>
      </c>
      <c r="L321" s="124">
        <v>4645</v>
      </c>
      <c r="M321" s="124">
        <v>5395</v>
      </c>
      <c r="N321" s="124">
        <v>6717</v>
      </c>
      <c r="O321" s="124">
        <v>8075</v>
      </c>
      <c r="P321" s="125">
        <v>69636</v>
      </c>
    </row>
    <row r="322" spans="1:16" s="173" customFormat="1" ht="12" x14ac:dyDescent="0.2">
      <c r="A322" s="809"/>
      <c r="B322" s="857"/>
      <c r="C322" s="396" t="s">
        <v>19</v>
      </c>
      <c r="D322" s="124">
        <v>14612</v>
      </c>
      <c r="E322" s="124">
        <v>12088</v>
      </c>
      <c r="F322" s="124">
        <v>13600</v>
      </c>
      <c r="G322" s="124">
        <v>7508</v>
      </c>
      <c r="H322" s="124">
        <v>10656</v>
      </c>
      <c r="I322" s="124">
        <v>11431</v>
      </c>
      <c r="J322" s="124">
        <v>10987</v>
      </c>
      <c r="K322" s="124">
        <v>11196</v>
      </c>
      <c r="L322" s="124">
        <v>9736</v>
      </c>
      <c r="M322" s="124">
        <v>10646</v>
      </c>
      <c r="N322" s="124">
        <v>13867</v>
      </c>
      <c r="O322" s="124">
        <v>15795</v>
      </c>
      <c r="P322" s="125">
        <v>142122</v>
      </c>
    </row>
    <row r="323" spans="1:16" s="173" customFormat="1" ht="12" x14ac:dyDescent="0.2">
      <c r="A323" s="809"/>
      <c r="B323" s="857" t="s">
        <v>72</v>
      </c>
      <c r="C323" s="396" t="s">
        <v>3</v>
      </c>
      <c r="D323" s="124">
        <v>126185</v>
      </c>
      <c r="E323" s="124">
        <v>66065</v>
      </c>
      <c r="F323" s="124">
        <v>76432</v>
      </c>
      <c r="G323" s="124">
        <v>50782</v>
      </c>
      <c r="H323" s="124">
        <v>54651</v>
      </c>
      <c r="I323" s="124">
        <v>72842</v>
      </c>
      <c r="J323" s="124">
        <v>75746</v>
      </c>
      <c r="K323" s="124">
        <v>58538</v>
      </c>
      <c r="L323" s="124">
        <v>60973</v>
      </c>
      <c r="M323" s="124">
        <v>77912</v>
      </c>
      <c r="N323" s="124">
        <v>87219</v>
      </c>
      <c r="O323" s="124">
        <v>98191</v>
      </c>
      <c r="P323" s="125">
        <v>905536</v>
      </c>
    </row>
    <row r="324" spans="1:16" s="173" customFormat="1" ht="12" x14ac:dyDescent="0.2">
      <c r="A324" s="809"/>
      <c r="B324" s="857"/>
      <c r="C324" s="396" t="s">
        <v>4</v>
      </c>
      <c r="D324" s="124">
        <v>92395</v>
      </c>
      <c r="E324" s="124">
        <v>58901</v>
      </c>
      <c r="F324" s="124">
        <v>67746</v>
      </c>
      <c r="G324" s="124">
        <v>49275</v>
      </c>
      <c r="H324" s="124">
        <v>50121</v>
      </c>
      <c r="I324" s="124">
        <v>56498</v>
      </c>
      <c r="J324" s="124">
        <v>79255</v>
      </c>
      <c r="K324" s="124">
        <v>56893</v>
      </c>
      <c r="L324" s="124">
        <v>49804</v>
      </c>
      <c r="M324" s="124">
        <v>67804</v>
      </c>
      <c r="N324" s="124">
        <v>73613</v>
      </c>
      <c r="O324" s="124">
        <v>97332</v>
      </c>
      <c r="P324" s="125">
        <v>799637</v>
      </c>
    </row>
    <row r="325" spans="1:16" s="173" customFormat="1" ht="12" x14ac:dyDescent="0.2">
      <c r="A325" s="810"/>
      <c r="B325" s="864"/>
      <c r="C325" s="399" t="s">
        <v>19</v>
      </c>
      <c r="D325" s="127">
        <v>218580</v>
      </c>
      <c r="E325" s="127">
        <v>124966</v>
      </c>
      <c r="F325" s="127">
        <v>144178</v>
      </c>
      <c r="G325" s="127">
        <v>100057</v>
      </c>
      <c r="H325" s="127">
        <v>104772</v>
      </c>
      <c r="I325" s="127">
        <v>129340</v>
      </c>
      <c r="J325" s="127">
        <v>155001</v>
      </c>
      <c r="K325" s="127">
        <v>115431</v>
      </c>
      <c r="L325" s="127">
        <v>110777</v>
      </c>
      <c r="M325" s="127">
        <v>145716</v>
      </c>
      <c r="N325" s="127">
        <v>160832</v>
      </c>
      <c r="O325" s="127">
        <v>195523</v>
      </c>
      <c r="P325" s="128">
        <v>1705173</v>
      </c>
    </row>
    <row r="326" spans="1:16" s="173" customFormat="1" ht="12" x14ac:dyDescent="0.2"/>
    <row r="327" spans="1:16" s="173" customFormat="1" ht="12" x14ac:dyDescent="0.2">
      <c r="A327" s="830">
        <v>2014</v>
      </c>
      <c r="B327" s="831"/>
      <c r="C327" s="831"/>
      <c r="D327" s="831"/>
      <c r="E327" s="831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</row>
    <row r="328" spans="1:16" s="173" customFormat="1" ht="12" x14ac:dyDescent="0.2">
      <c r="A328" s="859" t="s">
        <v>128</v>
      </c>
      <c r="B328" s="861" t="s">
        <v>70</v>
      </c>
      <c r="C328" s="861" t="s">
        <v>135</v>
      </c>
      <c r="D328" s="806" t="s">
        <v>133</v>
      </c>
      <c r="E328" s="806"/>
      <c r="F328" s="806"/>
      <c r="G328" s="806"/>
      <c r="H328" s="806"/>
      <c r="I328" s="806"/>
      <c r="J328" s="806"/>
      <c r="K328" s="806"/>
      <c r="L328" s="806"/>
      <c r="M328" s="806"/>
      <c r="N328" s="806"/>
      <c r="O328" s="806"/>
      <c r="P328" s="807"/>
    </row>
    <row r="329" spans="1:16" s="173" customFormat="1" ht="12" x14ac:dyDescent="0.2">
      <c r="A329" s="860"/>
      <c r="B329" s="862"/>
      <c r="C329" s="862"/>
      <c r="D329" s="197" t="s">
        <v>43</v>
      </c>
      <c r="E329" s="197" t="s">
        <v>44</v>
      </c>
      <c r="F329" s="197" t="s">
        <v>45</v>
      </c>
      <c r="G329" s="197" t="s">
        <v>46</v>
      </c>
      <c r="H329" s="197" t="s">
        <v>47</v>
      </c>
      <c r="I329" s="197" t="s">
        <v>48</v>
      </c>
      <c r="J329" s="197" t="s">
        <v>49</v>
      </c>
      <c r="K329" s="197" t="s">
        <v>50</v>
      </c>
      <c r="L329" s="197" t="s">
        <v>51</v>
      </c>
      <c r="M329" s="197" t="s">
        <v>52</v>
      </c>
      <c r="N329" s="197" t="s">
        <v>53</v>
      </c>
      <c r="O329" s="197" t="s">
        <v>54</v>
      </c>
      <c r="P329" s="198" t="s">
        <v>5</v>
      </c>
    </row>
    <row r="330" spans="1:16" s="173" customFormat="1" ht="12" x14ac:dyDescent="0.2">
      <c r="A330" s="813" t="s">
        <v>77</v>
      </c>
      <c r="B330" s="863" t="s">
        <v>71</v>
      </c>
      <c r="C330" s="400" t="s">
        <v>3</v>
      </c>
      <c r="D330" s="121">
        <v>34258</v>
      </c>
      <c r="E330" s="121">
        <v>23339</v>
      </c>
      <c r="F330" s="121">
        <v>26543</v>
      </c>
      <c r="G330" s="121">
        <v>27972</v>
      </c>
      <c r="H330" s="121">
        <v>26164</v>
      </c>
      <c r="I330" s="121">
        <v>31545</v>
      </c>
      <c r="J330" s="121">
        <v>34078</v>
      </c>
      <c r="K330" s="121">
        <v>33306</v>
      </c>
      <c r="L330" s="121">
        <v>27370</v>
      </c>
      <c r="M330" s="121">
        <v>25510</v>
      </c>
      <c r="N330" s="121">
        <v>26156</v>
      </c>
      <c r="O330" s="121">
        <v>30664</v>
      </c>
      <c r="P330" s="122">
        <v>346905</v>
      </c>
    </row>
    <row r="331" spans="1:16" s="173" customFormat="1" ht="12" x14ac:dyDescent="0.2">
      <c r="A331" s="809"/>
      <c r="B331" s="857"/>
      <c r="C331" s="396" t="s">
        <v>4</v>
      </c>
      <c r="D331" s="124">
        <v>31339</v>
      </c>
      <c r="E331" s="124">
        <v>21205</v>
      </c>
      <c r="F331" s="124">
        <v>22684</v>
      </c>
      <c r="G331" s="124">
        <v>24661</v>
      </c>
      <c r="H331" s="124">
        <v>24405</v>
      </c>
      <c r="I331" s="124">
        <v>29360</v>
      </c>
      <c r="J331" s="124">
        <v>35812</v>
      </c>
      <c r="K331" s="124">
        <v>32303</v>
      </c>
      <c r="L331" s="124">
        <v>24524</v>
      </c>
      <c r="M331" s="124">
        <v>26537</v>
      </c>
      <c r="N331" s="124">
        <v>27388</v>
      </c>
      <c r="O331" s="124">
        <v>37555</v>
      </c>
      <c r="P331" s="125">
        <v>337773</v>
      </c>
    </row>
    <row r="332" spans="1:16" s="173" customFormat="1" ht="12" x14ac:dyDescent="0.2">
      <c r="A332" s="809"/>
      <c r="B332" s="857"/>
      <c r="C332" s="396" t="s">
        <v>19</v>
      </c>
      <c r="D332" s="124">
        <v>65597</v>
      </c>
      <c r="E332" s="124">
        <v>44544</v>
      </c>
      <c r="F332" s="124">
        <v>49227</v>
      </c>
      <c r="G332" s="124">
        <v>52633</v>
      </c>
      <c r="H332" s="124">
        <v>50569</v>
      </c>
      <c r="I332" s="124">
        <v>60905</v>
      </c>
      <c r="J332" s="124">
        <v>69890</v>
      </c>
      <c r="K332" s="124">
        <v>65609</v>
      </c>
      <c r="L332" s="124">
        <v>51894</v>
      </c>
      <c r="M332" s="124">
        <v>52047</v>
      </c>
      <c r="N332" s="124">
        <v>53544</v>
      </c>
      <c r="O332" s="124">
        <v>68219</v>
      </c>
      <c r="P332" s="125">
        <v>684678</v>
      </c>
    </row>
    <row r="333" spans="1:16" s="173" customFormat="1" ht="12" x14ac:dyDescent="0.2">
      <c r="A333" s="811" t="s">
        <v>78</v>
      </c>
      <c r="B333" s="856" t="s">
        <v>71</v>
      </c>
      <c r="C333" s="397" t="s">
        <v>3</v>
      </c>
      <c r="D333" s="110">
        <v>0</v>
      </c>
      <c r="E333" s="110">
        <v>0</v>
      </c>
      <c r="F333" s="110">
        <v>0</v>
      </c>
      <c r="G333" s="110">
        <v>0</v>
      </c>
      <c r="H333" s="110">
        <v>28</v>
      </c>
      <c r="I333" s="110">
        <v>0</v>
      </c>
      <c r="J333" s="110">
        <v>0</v>
      </c>
      <c r="K333" s="110">
        <v>0</v>
      </c>
      <c r="L333" s="110">
        <v>0</v>
      </c>
      <c r="M333" s="110">
        <v>0</v>
      </c>
      <c r="N333" s="110">
        <v>0</v>
      </c>
      <c r="O333" s="110">
        <v>0</v>
      </c>
      <c r="P333" s="134">
        <v>28</v>
      </c>
    </row>
    <row r="334" spans="1:16" s="173" customFormat="1" ht="12" x14ac:dyDescent="0.2">
      <c r="A334" s="809"/>
      <c r="B334" s="857"/>
      <c r="C334" s="396" t="s">
        <v>4</v>
      </c>
      <c r="D334" s="124">
        <v>0</v>
      </c>
      <c r="E334" s="124">
        <v>0</v>
      </c>
      <c r="F334" s="124">
        <v>0</v>
      </c>
      <c r="G334" s="124">
        <v>0</v>
      </c>
      <c r="H334" s="124">
        <v>25</v>
      </c>
      <c r="I334" s="124">
        <v>0</v>
      </c>
      <c r="J334" s="124">
        <v>0</v>
      </c>
      <c r="K334" s="124">
        <v>0</v>
      </c>
      <c r="L334" s="124">
        <v>0</v>
      </c>
      <c r="M334" s="124">
        <v>0</v>
      </c>
      <c r="N334" s="124">
        <v>0</v>
      </c>
      <c r="O334" s="124">
        <v>0</v>
      </c>
      <c r="P334" s="125">
        <v>25</v>
      </c>
    </row>
    <row r="335" spans="1:16" s="173" customFormat="1" ht="12" x14ac:dyDescent="0.2">
      <c r="A335" s="812"/>
      <c r="B335" s="858"/>
      <c r="C335" s="398" t="s">
        <v>19</v>
      </c>
      <c r="D335" s="140">
        <v>0</v>
      </c>
      <c r="E335" s="140">
        <v>0</v>
      </c>
      <c r="F335" s="140">
        <v>0</v>
      </c>
      <c r="G335" s="140">
        <v>0</v>
      </c>
      <c r="H335" s="140">
        <v>53</v>
      </c>
      <c r="I335" s="140">
        <v>0</v>
      </c>
      <c r="J335" s="140">
        <v>0</v>
      </c>
      <c r="K335" s="140">
        <v>0</v>
      </c>
      <c r="L335" s="140">
        <v>0</v>
      </c>
      <c r="M335" s="140">
        <v>0</v>
      </c>
      <c r="N335" s="140">
        <v>0</v>
      </c>
      <c r="O335" s="140">
        <v>0</v>
      </c>
      <c r="P335" s="141">
        <v>53</v>
      </c>
    </row>
    <row r="336" spans="1:16" s="173" customFormat="1" ht="12" x14ac:dyDescent="0.2">
      <c r="A336" s="809" t="s">
        <v>79</v>
      </c>
      <c r="B336" s="857" t="s">
        <v>71</v>
      </c>
      <c r="C336" s="396" t="s">
        <v>3</v>
      </c>
      <c r="D336" s="124">
        <v>1280</v>
      </c>
      <c r="E336" s="124">
        <v>1069</v>
      </c>
      <c r="F336" s="124">
        <v>1164</v>
      </c>
      <c r="G336" s="124">
        <v>995</v>
      </c>
      <c r="H336" s="124">
        <v>1378</v>
      </c>
      <c r="I336" s="124">
        <v>2861</v>
      </c>
      <c r="J336" s="124">
        <v>1335</v>
      </c>
      <c r="K336" s="124">
        <v>962</v>
      </c>
      <c r="L336" s="124">
        <v>905</v>
      </c>
      <c r="M336" s="124">
        <v>780</v>
      </c>
      <c r="N336" s="124">
        <v>986</v>
      </c>
      <c r="O336" s="124">
        <v>1143</v>
      </c>
      <c r="P336" s="125">
        <v>14858</v>
      </c>
    </row>
    <row r="337" spans="1:16" s="173" customFormat="1" ht="12" x14ac:dyDescent="0.2">
      <c r="A337" s="809"/>
      <c r="B337" s="857"/>
      <c r="C337" s="396" t="s">
        <v>4</v>
      </c>
      <c r="D337" s="124">
        <v>1063</v>
      </c>
      <c r="E337" s="124">
        <v>905</v>
      </c>
      <c r="F337" s="124">
        <v>965</v>
      </c>
      <c r="G337" s="124">
        <v>823</v>
      </c>
      <c r="H337" s="124">
        <v>1049</v>
      </c>
      <c r="I337" s="124">
        <v>1644</v>
      </c>
      <c r="J337" s="124">
        <v>1613</v>
      </c>
      <c r="K337" s="124">
        <v>1000</v>
      </c>
      <c r="L337" s="124">
        <v>723</v>
      </c>
      <c r="M337" s="124">
        <v>641</v>
      </c>
      <c r="N337" s="124">
        <v>897</v>
      </c>
      <c r="O337" s="124">
        <v>870</v>
      </c>
      <c r="P337" s="125">
        <v>12193</v>
      </c>
    </row>
    <row r="338" spans="1:16" s="173" customFormat="1" ht="12" x14ac:dyDescent="0.2">
      <c r="A338" s="809"/>
      <c r="B338" s="857"/>
      <c r="C338" s="396" t="s">
        <v>19</v>
      </c>
      <c r="D338" s="124">
        <v>2343</v>
      </c>
      <c r="E338" s="124">
        <v>1974</v>
      </c>
      <c r="F338" s="124">
        <v>2129</v>
      </c>
      <c r="G338" s="124">
        <v>1818</v>
      </c>
      <c r="H338" s="124">
        <v>2427</v>
      </c>
      <c r="I338" s="124">
        <v>4505</v>
      </c>
      <c r="J338" s="124">
        <v>2948</v>
      </c>
      <c r="K338" s="124">
        <v>1962</v>
      </c>
      <c r="L338" s="124">
        <v>1628</v>
      </c>
      <c r="M338" s="124">
        <v>1421</v>
      </c>
      <c r="N338" s="124">
        <v>1883</v>
      </c>
      <c r="O338" s="124">
        <v>2013</v>
      </c>
      <c r="P338" s="125">
        <v>27051</v>
      </c>
    </row>
    <row r="339" spans="1:16" s="173" customFormat="1" ht="12" x14ac:dyDescent="0.2">
      <c r="A339" s="811" t="s">
        <v>80</v>
      </c>
      <c r="B339" s="856" t="s">
        <v>71</v>
      </c>
      <c r="C339" s="397" t="s">
        <v>3</v>
      </c>
      <c r="D339" s="110">
        <v>236</v>
      </c>
      <c r="E339" s="110">
        <v>131</v>
      </c>
      <c r="F339" s="110">
        <v>79</v>
      </c>
      <c r="G339" s="110">
        <v>46</v>
      </c>
      <c r="H339" s="110">
        <v>0</v>
      </c>
      <c r="I339" s="110">
        <v>0</v>
      </c>
      <c r="J339" s="110">
        <v>0</v>
      </c>
      <c r="K339" s="110">
        <v>0</v>
      </c>
      <c r="L339" s="110">
        <v>0</v>
      </c>
      <c r="M339" s="110">
        <v>0</v>
      </c>
      <c r="N339" s="110">
        <v>0</v>
      </c>
      <c r="O339" s="110">
        <v>0</v>
      </c>
      <c r="P339" s="134">
        <v>492</v>
      </c>
    </row>
    <row r="340" spans="1:16" s="173" customFormat="1" ht="12" x14ac:dyDescent="0.2">
      <c r="A340" s="809"/>
      <c r="B340" s="857"/>
      <c r="C340" s="396" t="s">
        <v>4</v>
      </c>
      <c r="D340" s="124">
        <v>174</v>
      </c>
      <c r="E340" s="124">
        <v>123</v>
      </c>
      <c r="F340" s="124">
        <v>10</v>
      </c>
      <c r="G340" s="124">
        <v>40</v>
      </c>
      <c r="H340" s="124">
        <v>0</v>
      </c>
      <c r="I340" s="124">
        <v>6</v>
      </c>
      <c r="J340" s="124">
        <v>0</v>
      </c>
      <c r="K340" s="124">
        <v>0</v>
      </c>
      <c r="L340" s="124">
        <v>0</v>
      </c>
      <c r="M340" s="124">
        <v>0</v>
      </c>
      <c r="N340" s="124">
        <v>0</v>
      </c>
      <c r="O340" s="124">
        <v>0</v>
      </c>
      <c r="P340" s="125">
        <v>353</v>
      </c>
    </row>
    <row r="341" spans="1:16" s="173" customFormat="1" ht="12" x14ac:dyDescent="0.2">
      <c r="A341" s="812"/>
      <c r="B341" s="858"/>
      <c r="C341" s="398" t="s">
        <v>19</v>
      </c>
      <c r="D341" s="140">
        <v>410</v>
      </c>
      <c r="E341" s="140">
        <v>254</v>
      </c>
      <c r="F341" s="140">
        <v>89</v>
      </c>
      <c r="G341" s="140">
        <v>86</v>
      </c>
      <c r="H341" s="140">
        <v>0</v>
      </c>
      <c r="I341" s="140">
        <v>6</v>
      </c>
      <c r="J341" s="140">
        <v>0</v>
      </c>
      <c r="K341" s="140">
        <v>0</v>
      </c>
      <c r="L341" s="140">
        <v>0</v>
      </c>
      <c r="M341" s="140">
        <v>0</v>
      </c>
      <c r="N341" s="140">
        <v>0</v>
      </c>
      <c r="O341" s="140">
        <v>0</v>
      </c>
      <c r="P341" s="141">
        <v>845</v>
      </c>
    </row>
    <row r="342" spans="1:16" s="173" customFormat="1" ht="12" x14ac:dyDescent="0.2">
      <c r="A342" s="809" t="s">
        <v>81</v>
      </c>
      <c r="B342" s="857" t="s">
        <v>71</v>
      </c>
      <c r="C342" s="396" t="s">
        <v>3</v>
      </c>
      <c r="D342" s="124">
        <v>0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5">
        <v>0</v>
      </c>
    </row>
    <row r="343" spans="1:16" s="173" customFormat="1" ht="12" x14ac:dyDescent="0.2">
      <c r="A343" s="809"/>
      <c r="B343" s="857"/>
      <c r="C343" s="396" t="s">
        <v>4</v>
      </c>
      <c r="D343" s="124">
        <v>0</v>
      </c>
      <c r="E343" s="124">
        <v>0</v>
      </c>
      <c r="F343" s="124">
        <v>0</v>
      </c>
      <c r="G343" s="124">
        <v>0</v>
      </c>
      <c r="H343" s="124">
        <v>0</v>
      </c>
      <c r="I343" s="124">
        <v>0</v>
      </c>
      <c r="J343" s="124">
        <v>0</v>
      </c>
      <c r="K343" s="124">
        <v>0</v>
      </c>
      <c r="L343" s="124">
        <v>0</v>
      </c>
      <c r="M343" s="124">
        <v>0</v>
      </c>
      <c r="N343" s="124">
        <v>0</v>
      </c>
      <c r="O343" s="124">
        <v>0</v>
      </c>
      <c r="P343" s="125">
        <v>0</v>
      </c>
    </row>
    <row r="344" spans="1:16" s="173" customFormat="1" ht="12" x14ac:dyDescent="0.2">
      <c r="A344" s="809"/>
      <c r="B344" s="857"/>
      <c r="C344" s="396" t="s">
        <v>19</v>
      </c>
      <c r="D344" s="124">
        <v>0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5">
        <v>0</v>
      </c>
    </row>
    <row r="345" spans="1:16" s="173" customFormat="1" ht="12" x14ac:dyDescent="0.2">
      <c r="A345" s="811" t="s">
        <v>82</v>
      </c>
      <c r="B345" s="856" t="s">
        <v>71</v>
      </c>
      <c r="C345" s="397" t="s">
        <v>3</v>
      </c>
      <c r="D345" s="110">
        <v>0</v>
      </c>
      <c r="E345" s="110">
        <v>0</v>
      </c>
      <c r="F345" s="110">
        <v>0</v>
      </c>
      <c r="G345" s="110">
        <v>0</v>
      </c>
      <c r="H345" s="110">
        <v>0</v>
      </c>
      <c r="I345" s="110">
        <v>0</v>
      </c>
      <c r="J345" s="110">
        <v>0</v>
      </c>
      <c r="K345" s="110">
        <v>0</v>
      </c>
      <c r="L345" s="110">
        <v>0</v>
      </c>
      <c r="M345" s="110">
        <v>0</v>
      </c>
      <c r="N345" s="110">
        <v>0</v>
      </c>
      <c r="O345" s="110">
        <v>0</v>
      </c>
      <c r="P345" s="134">
        <v>0</v>
      </c>
    </row>
    <row r="346" spans="1:16" s="173" customFormat="1" ht="12" x14ac:dyDescent="0.2">
      <c r="A346" s="809"/>
      <c r="B346" s="857"/>
      <c r="C346" s="396" t="s">
        <v>4</v>
      </c>
      <c r="D346" s="124">
        <v>0</v>
      </c>
      <c r="E346" s="124">
        <v>0</v>
      </c>
      <c r="F346" s="124">
        <v>0</v>
      </c>
      <c r="G346" s="124">
        <v>0</v>
      </c>
      <c r="H346" s="124">
        <v>0</v>
      </c>
      <c r="I346" s="124">
        <v>0</v>
      </c>
      <c r="J346" s="124">
        <v>0</v>
      </c>
      <c r="K346" s="124">
        <v>0</v>
      </c>
      <c r="L346" s="124">
        <v>0</v>
      </c>
      <c r="M346" s="124">
        <v>0</v>
      </c>
      <c r="N346" s="124">
        <v>0</v>
      </c>
      <c r="O346" s="124">
        <v>0</v>
      </c>
      <c r="P346" s="125">
        <v>0</v>
      </c>
    </row>
    <row r="347" spans="1:16" s="173" customFormat="1" ht="12" x14ac:dyDescent="0.2">
      <c r="A347" s="812"/>
      <c r="B347" s="858"/>
      <c r="C347" s="398" t="s">
        <v>19</v>
      </c>
      <c r="D347" s="140">
        <v>0</v>
      </c>
      <c r="E347" s="140">
        <v>0</v>
      </c>
      <c r="F347" s="140">
        <v>0</v>
      </c>
      <c r="G347" s="140">
        <v>0</v>
      </c>
      <c r="H347" s="140">
        <v>0</v>
      </c>
      <c r="I347" s="140">
        <v>0</v>
      </c>
      <c r="J347" s="140">
        <v>0</v>
      </c>
      <c r="K347" s="140">
        <v>0</v>
      </c>
      <c r="L347" s="140">
        <v>0</v>
      </c>
      <c r="M347" s="140">
        <v>0</v>
      </c>
      <c r="N347" s="140">
        <v>0</v>
      </c>
      <c r="O347" s="140">
        <v>0</v>
      </c>
      <c r="P347" s="141">
        <v>0</v>
      </c>
    </row>
    <row r="348" spans="1:16" s="173" customFormat="1" ht="12" x14ac:dyDescent="0.2">
      <c r="A348" s="809" t="s">
        <v>83</v>
      </c>
      <c r="B348" s="857" t="s">
        <v>71</v>
      </c>
      <c r="C348" s="396" t="s">
        <v>3</v>
      </c>
      <c r="D348" s="124">
        <v>1782</v>
      </c>
      <c r="E348" s="124">
        <v>823</v>
      </c>
      <c r="F348" s="124">
        <v>691</v>
      </c>
      <c r="G348" s="124">
        <v>1189</v>
      </c>
      <c r="H348" s="124">
        <v>977</v>
      </c>
      <c r="I348" s="124">
        <v>1771</v>
      </c>
      <c r="J348" s="124">
        <v>1727</v>
      </c>
      <c r="K348" s="124">
        <v>2064</v>
      </c>
      <c r="L348" s="124">
        <v>1529</v>
      </c>
      <c r="M348" s="124">
        <v>1417</v>
      </c>
      <c r="N348" s="124">
        <v>1277</v>
      </c>
      <c r="O348" s="124">
        <v>2201</v>
      </c>
      <c r="P348" s="125">
        <v>17448</v>
      </c>
    </row>
    <row r="349" spans="1:16" s="173" customFormat="1" ht="12" x14ac:dyDescent="0.2">
      <c r="A349" s="809"/>
      <c r="B349" s="857"/>
      <c r="C349" s="396" t="s">
        <v>4</v>
      </c>
      <c r="D349" s="124">
        <v>1883</v>
      </c>
      <c r="E349" s="124">
        <v>713</v>
      </c>
      <c r="F349" s="124">
        <v>647</v>
      </c>
      <c r="G349" s="124">
        <v>1062</v>
      </c>
      <c r="H349" s="124">
        <v>1019</v>
      </c>
      <c r="I349" s="124">
        <v>1424</v>
      </c>
      <c r="J349" s="124">
        <v>1827</v>
      </c>
      <c r="K349" s="124">
        <v>1723</v>
      </c>
      <c r="L349" s="124">
        <v>1520</v>
      </c>
      <c r="M349" s="124">
        <v>1452</v>
      </c>
      <c r="N349" s="124">
        <v>1102</v>
      </c>
      <c r="O349" s="124">
        <v>2203</v>
      </c>
      <c r="P349" s="125">
        <v>16575</v>
      </c>
    </row>
    <row r="350" spans="1:16" s="173" customFormat="1" ht="12" x14ac:dyDescent="0.2">
      <c r="A350" s="809"/>
      <c r="B350" s="857"/>
      <c r="C350" s="396" t="s">
        <v>19</v>
      </c>
      <c r="D350" s="124">
        <v>3665</v>
      </c>
      <c r="E350" s="124">
        <v>1536</v>
      </c>
      <c r="F350" s="124">
        <v>1338</v>
      </c>
      <c r="G350" s="124">
        <v>2251</v>
      </c>
      <c r="H350" s="124">
        <v>1996</v>
      </c>
      <c r="I350" s="124">
        <v>3195</v>
      </c>
      <c r="J350" s="124">
        <v>3554</v>
      </c>
      <c r="K350" s="124">
        <v>3787</v>
      </c>
      <c r="L350" s="124">
        <v>3049</v>
      </c>
      <c r="M350" s="124">
        <v>2869</v>
      </c>
      <c r="N350" s="124">
        <v>2379</v>
      </c>
      <c r="O350" s="124">
        <v>4404</v>
      </c>
      <c r="P350" s="125">
        <v>34023</v>
      </c>
    </row>
    <row r="351" spans="1:16" s="173" customFormat="1" ht="12" x14ac:dyDescent="0.2">
      <c r="A351" s="811" t="s">
        <v>84</v>
      </c>
      <c r="B351" s="856" t="s">
        <v>71</v>
      </c>
      <c r="C351" s="397" t="s">
        <v>3</v>
      </c>
      <c r="D351" s="110">
        <v>312854</v>
      </c>
      <c r="E351" s="110">
        <v>239500</v>
      </c>
      <c r="F351" s="110">
        <v>271091</v>
      </c>
      <c r="G351" s="110">
        <v>274638</v>
      </c>
      <c r="H351" s="110">
        <v>270286</v>
      </c>
      <c r="I351" s="110">
        <v>326158</v>
      </c>
      <c r="J351" s="110">
        <v>307502</v>
      </c>
      <c r="K351" s="110">
        <v>344029</v>
      </c>
      <c r="L351" s="110">
        <v>300423</v>
      </c>
      <c r="M351" s="110">
        <v>307519</v>
      </c>
      <c r="N351" s="110">
        <v>298200</v>
      </c>
      <c r="O351" s="110">
        <v>337864</v>
      </c>
      <c r="P351" s="134">
        <v>3590064</v>
      </c>
    </row>
    <row r="352" spans="1:16" s="173" customFormat="1" ht="12" x14ac:dyDescent="0.2">
      <c r="A352" s="809"/>
      <c r="B352" s="857"/>
      <c r="C352" s="396" t="s">
        <v>4</v>
      </c>
      <c r="D352" s="124">
        <v>315482</v>
      </c>
      <c r="E352" s="124">
        <v>229342</v>
      </c>
      <c r="F352" s="124">
        <v>244288</v>
      </c>
      <c r="G352" s="124">
        <v>253691</v>
      </c>
      <c r="H352" s="124">
        <v>258329</v>
      </c>
      <c r="I352" s="124">
        <v>294890</v>
      </c>
      <c r="J352" s="124">
        <v>354382</v>
      </c>
      <c r="K352" s="124">
        <v>322896</v>
      </c>
      <c r="L352" s="124">
        <v>276869</v>
      </c>
      <c r="M352" s="124">
        <v>311926</v>
      </c>
      <c r="N352" s="124">
        <v>307038</v>
      </c>
      <c r="O352" s="124">
        <v>367734</v>
      </c>
      <c r="P352" s="125">
        <v>3536867</v>
      </c>
    </row>
    <row r="353" spans="1:16" s="173" customFormat="1" ht="12" x14ac:dyDescent="0.2">
      <c r="A353" s="812"/>
      <c r="B353" s="858"/>
      <c r="C353" s="398" t="s">
        <v>19</v>
      </c>
      <c r="D353" s="140">
        <v>628336</v>
      </c>
      <c r="E353" s="140">
        <v>468842</v>
      </c>
      <c r="F353" s="140">
        <v>515379</v>
      </c>
      <c r="G353" s="140">
        <v>528329</v>
      </c>
      <c r="H353" s="140">
        <v>528615</v>
      </c>
      <c r="I353" s="140">
        <v>621048</v>
      </c>
      <c r="J353" s="140">
        <v>661884</v>
      </c>
      <c r="K353" s="140">
        <v>666925</v>
      </c>
      <c r="L353" s="140">
        <v>577292</v>
      </c>
      <c r="M353" s="140">
        <v>619445</v>
      </c>
      <c r="N353" s="140">
        <v>605238</v>
      </c>
      <c r="O353" s="140">
        <v>705598</v>
      </c>
      <c r="P353" s="141">
        <v>7126931</v>
      </c>
    </row>
    <row r="354" spans="1:16" s="173" customFormat="1" ht="12" x14ac:dyDescent="0.2">
      <c r="A354" s="809" t="s">
        <v>85</v>
      </c>
      <c r="B354" s="857" t="s">
        <v>71</v>
      </c>
      <c r="C354" s="396" t="s">
        <v>3</v>
      </c>
      <c r="D354" s="124">
        <v>1275</v>
      </c>
      <c r="E354" s="124">
        <v>1054</v>
      </c>
      <c r="F354" s="124">
        <v>1082</v>
      </c>
      <c r="G354" s="124">
        <v>1272</v>
      </c>
      <c r="H354" s="124">
        <v>1176</v>
      </c>
      <c r="I354" s="124">
        <v>1245</v>
      </c>
      <c r="J354" s="124">
        <v>1196</v>
      </c>
      <c r="K354" s="124">
        <v>1303</v>
      </c>
      <c r="L354" s="124">
        <v>1301</v>
      </c>
      <c r="M354" s="124">
        <v>1207</v>
      </c>
      <c r="N354" s="124">
        <v>917</v>
      </c>
      <c r="O354" s="124">
        <v>1240</v>
      </c>
      <c r="P354" s="125">
        <v>14268</v>
      </c>
    </row>
    <row r="355" spans="1:16" s="173" customFormat="1" ht="12" x14ac:dyDescent="0.2">
      <c r="A355" s="809"/>
      <c r="B355" s="857"/>
      <c r="C355" s="396" t="s">
        <v>4</v>
      </c>
      <c r="D355" s="124">
        <v>1257</v>
      </c>
      <c r="E355" s="124">
        <v>993</v>
      </c>
      <c r="F355" s="124">
        <v>940</v>
      </c>
      <c r="G355" s="124">
        <v>1068</v>
      </c>
      <c r="H355" s="124">
        <v>1169</v>
      </c>
      <c r="I355" s="124">
        <v>1223</v>
      </c>
      <c r="J355" s="124">
        <v>1292</v>
      </c>
      <c r="K355" s="124">
        <v>1246</v>
      </c>
      <c r="L355" s="124">
        <v>1152</v>
      </c>
      <c r="M355" s="124">
        <v>1242</v>
      </c>
      <c r="N355" s="124">
        <v>1072</v>
      </c>
      <c r="O355" s="124">
        <v>1434</v>
      </c>
      <c r="P355" s="125">
        <v>14088</v>
      </c>
    </row>
    <row r="356" spans="1:16" s="173" customFormat="1" ht="12" x14ac:dyDescent="0.2">
      <c r="A356" s="809"/>
      <c r="B356" s="857"/>
      <c r="C356" s="396" t="s">
        <v>19</v>
      </c>
      <c r="D356" s="124">
        <v>2532</v>
      </c>
      <c r="E356" s="124">
        <v>2047</v>
      </c>
      <c r="F356" s="124">
        <v>2022</v>
      </c>
      <c r="G356" s="124">
        <v>2340</v>
      </c>
      <c r="H356" s="124">
        <v>2345</v>
      </c>
      <c r="I356" s="124">
        <v>2468</v>
      </c>
      <c r="J356" s="124">
        <v>2488</v>
      </c>
      <c r="K356" s="124">
        <v>2549</v>
      </c>
      <c r="L356" s="124">
        <v>2453</v>
      </c>
      <c r="M356" s="124">
        <v>2449</v>
      </c>
      <c r="N356" s="124">
        <v>1989</v>
      </c>
      <c r="O356" s="124">
        <v>2674</v>
      </c>
      <c r="P356" s="125">
        <v>28356</v>
      </c>
    </row>
    <row r="357" spans="1:16" s="173" customFormat="1" ht="12" x14ac:dyDescent="0.2">
      <c r="A357" s="811" t="s">
        <v>86</v>
      </c>
      <c r="B357" s="856" t="s">
        <v>71</v>
      </c>
      <c r="C357" s="397" t="s">
        <v>3</v>
      </c>
      <c r="D357" s="110">
        <v>9673</v>
      </c>
      <c r="E357" s="110">
        <v>6015</v>
      </c>
      <c r="F357" s="110">
        <v>8648</v>
      </c>
      <c r="G357" s="110">
        <v>7493</v>
      </c>
      <c r="H357" s="110">
        <v>7310</v>
      </c>
      <c r="I357" s="110">
        <v>9357</v>
      </c>
      <c r="J357" s="110">
        <v>9721</v>
      </c>
      <c r="K357" s="110">
        <v>9633</v>
      </c>
      <c r="L357" s="110">
        <v>7405</v>
      </c>
      <c r="M357" s="110">
        <v>8204</v>
      </c>
      <c r="N357" s="110">
        <v>7893</v>
      </c>
      <c r="O357" s="110">
        <v>9836</v>
      </c>
      <c r="P357" s="134">
        <v>101188</v>
      </c>
    </row>
    <row r="358" spans="1:16" s="173" customFormat="1" ht="12" x14ac:dyDescent="0.2">
      <c r="A358" s="809"/>
      <c r="B358" s="857"/>
      <c r="C358" s="396" t="s">
        <v>4</v>
      </c>
      <c r="D358" s="124">
        <v>9511</v>
      </c>
      <c r="E358" s="124">
        <v>7130</v>
      </c>
      <c r="F358" s="124">
        <v>7637</v>
      </c>
      <c r="G358" s="124">
        <v>7422</v>
      </c>
      <c r="H358" s="124">
        <v>7639</v>
      </c>
      <c r="I358" s="124">
        <v>8716</v>
      </c>
      <c r="J358" s="124">
        <v>10869</v>
      </c>
      <c r="K358" s="124">
        <v>9195</v>
      </c>
      <c r="L358" s="124">
        <v>7217</v>
      </c>
      <c r="M358" s="124">
        <v>8234</v>
      </c>
      <c r="N358" s="124">
        <v>7832</v>
      </c>
      <c r="O358" s="124">
        <v>11114</v>
      </c>
      <c r="P358" s="125">
        <v>102516</v>
      </c>
    </row>
    <row r="359" spans="1:16" s="173" customFormat="1" ht="12" x14ac:dyDescent="0.2">
      <c r="A359" s="812"/>
      <c r="B359" s="858"/>
      <c r="C359" s="398" t="s">
        <v>19</v>
      </c>
      <c r="D359" s="140">
        <v>19184</v>
      </c>
      <c r="E359" s="140">
        <v>13145</v>
      </c>
      <c r="F359" s="140">
        <v>16285</v>
      </c>
      <c r="G359" s="140">
        <v>14915</v>
      </c>
      <c r="H359" s="140">
        <v>14949</v>
      </c>
      <c r="I359" s="140">
        <v>18073</v>
      </c>
      <c r="J359" s="140">
        <v>20590</v>
      </c>
      <c r="K359" s="140">
        <v>18828</v>
      </c>
      <c r="L359" s="140">
        <v>14622</v>
      </c>
      <c r="M359" s="140">
        <v>16438</v>
      </c>
      <c r="N359" s="140">
        <v>15725</v>
      </c>
      <c r="O359" s="140">
        <v>20950</v>
      </c>
      <c r="P359" s="141">
        <v>203704</v>
      </c>
    </row>
    <row r="360" spans="1:16" s="173" customFormat="1" ht="12" x14ac:dyDescent="0.2">
      <c r="A360" s="809" t="s">
        <v>87</v>
      </c>
      <c r="B360" s="857" t="s">
        <v>71</v>
      </c>
      <c r="C360" s="396" t="s">
        <v>3</v>
      </c>
      <c r="D360" s="124">
        <v>4419</v>
      </c>
      <c r="E360" s="124">
        <v>3275</v>
      </c>
      <c r="F360" s="124">
        <v>4399</v>
      </c>
      <c r="G360" s="124">
        <v>5197</v>
      </c>
      <c r="H360" s="124">
        <v>4135</v>
      </c>
      <c r="I360" s="124">
        <v>4627</v>
      </c>
      <c r="J360" s="124">
        <v>3089</v>
      </c>
      <c r="K360" s="124">
        <v>3939</v>
      </c>
      <c r="L360" s="124">
        <v>3764</v>
      </c>
      <c r="M360" s="124">
        <v>3979</v>
      </c>
      <c r="N360" s="124">
        <v>3907</v>
      </c>
      <c r="O360" s="124">
        <v>4714</v>
      </c>
      <c r="P360" s="125">
        <v>49444</v>
      </c>
    </row>
    <row r="361" spans="1:16" s="173" customFormat="1" ht="12" x14ac:dyDescent="0.2">
      <c r="A361" s="809"/>
      <c r="B361" s="857"/>
      <c r="C361" s="396" t="s">
        <v>4</v>
      </c>
      <c r="D361" s="124">
        <v>4006</v>
      </c>
      <c r="E361" s="124">
        <v>2820</v>
      </c>
      <c r="F361" s="124">
        <v>3569</v>
      </c>
      <c r="G361" s="124">
        <v>4067</v>
      </c>
      <c r="H361" s="124">
        <v>3405</v>
      </c>
      <c r="I361" s="124">
        <v>3764</v>
      </c>
      <c r="J361" s="124">
        <v>2897</v>
      </c>
      <c r="K361" s="124">
        <v>3278</v>
      </c>
      <c r="L361" s="124">
        <v>3028</v>
      </c>
      <c r="M361" s="124">
        <v>3414</v>
      </c>
      <c r="N361" s="124">
        <v>3056</v>
      </c>
      <c r="O361" s="124">
        <v>5569</v>
      </c>
      <c r="P361" s="125">
        <v>42873</v>
      </c>
    </row>
    <row r="362" spans="1:16" s="173" customFormat="1" ht="12" x14ac:dyDescent="0.2">
      <c r="A362" s="809"/>
      <c r="B362" s="857"/>
      <c r="C362" s="396" t="s">
        <v>19</v>
      </c>
      <c r="D362" s="124">
        <v>8425</v>
      </c>
      <c r="E362" s="124">
        <v>6095</v>
      </c>
      <c r="F362" s="124">
        <v>7968</v>
      </c>
      <c r="G362" s="124">
        <v>9264</v>
      </c>
      <c r="H362" s="124">
        <v>7540</v>
      </c>
      <c r="I362" s="124">
        <v>8391</v>
      </c>
      <c r="J362" s="124">
        <v>5986</v>
      </c>
      <c r="K362" s="124">
        <v>7217</v>
      </c>
      <c r="L362" s="124">
        <v>6792</v>
      </c>
      <c r="M362" s="124">
        <v>7393</v>
      </c>
      <c r="N362" s="124">
        <v>6963</v>
      </c>
      <c r="O362" s="124">
        <v>10283</v>
      </c>
      <c r="P362" s="125">
        <v>92317</v>
      </c>
    </row>
    <row r="363" spans="1:16" s="173" customFormat="1" ht="12" x14ac:dyDescent="0.2">
      <c r="A363" s="811" t="s">
        <v>88</v>
      </c>
      <c r="B363" s="856" t="s">
        <v>71</v>
      </c>
      <c r="C363" s="397" t="s">
        <v>3</v>
      </c>
      <c r="D363" s="110">
        <v>53531</v>
      </c>
      <c r="E363" s="110">
        <v>32472</v>
      </c>
      <c r="F363" s="110">
        <v>40757</v>
      </c>
      <c r="G363" s="110">
        <v>44640</v>
      </c>
      <c r="H363" s="110">
        <v>42263</v>
      </c>
      <c r="I363" s="110">
        <v>52057</v>
      </c>
      <c r="J363" s="110">
        <v>43462</v>
      </c>
      <c r="K363" s="110">
        <v>57089</v>
      </c>
      <c r="L363" s="110">
        <v>44998</v>
      </c>
      <c r="M363" s="110">
        <v>45387</v>
      </c>
      <c r="N363" s="110">
        <v>46559</v>
      </c>
      <c r="O363" s="110">
        <v>53600</v>
      </c>
      <c r="P363" s="134">
        <v>556815</v>
      </c>
    </row>
    <row r="364" spans="1:16" s="173" customFormat="1" ht="12" x14ac:dyDescent="0.2">
      <c r="A364" s="809"/>
      <c r="B364" s="857"/>
      <c r="C364" s="396" t="s">
        <v>4</v>
      </c>
      <c r="D364" s="124">
        <v>50999</v>
      </c>
      <c r="E364" s="124">
        <v>31465</v>
      </c>
      <c r="F364" s="124">
        <v>36491</v>
      </c>
      <c r="G364" s="124">
        <v>41106</v>
      </c>
      <c r="H364" s="124">
        <v>41527</v>
      </c>
      <c r="I364" s="124">
        <v>47872</v>
      </c>
      <c r="J364" s="124">
        <v>54116</v>
      </c>
      <c r="K364" s="124">
        <v>50409</v>
      </c>
      <c r="L364" s="124">
        <v>41088</v>
      </c>
      <c r="M364" s="124">
        <v>46891</v>
      </c>
      <c r="N364" s="124">
        <v>46446</v>
      </c>
      <c r="O364" s="124">
        <v>61992</v>
      </c>
      <c r="P364" s="125">
        <v>550402</v>
      </c>
    </row>
    <row r="365" spans="1:16" s="173" customFormat="1" ht="12" x14ac:dyDescent="0.2">
      <c r="A365" s="812"/>
      <c r="B365" s="858"/>
      <c r="C365" s="398" t="s">
        <v>19</v>
      </c>
      <c r="D365" s="140">
        <v>104530</v>
      </c>
      <c r="E365" s="140">
        <v>63937</v>
      </c>
      <c r="F365" s="140">
        <v>77248</v>
      </c>
      <c r="G365" s="140">
        <v>85746</v>
      </c>
      <c r="H365" s="140">
        <v>83790</v>
      </c>
      <c r="I365" s="140">
        <v>99929</v>
      </c>
      <c r="J365" s="140">
        <v>97578</v>
      </c>
      <c r="K365" s="140">
        <v>107498</v>
      </c>
      <c r="L365" s="140">
        <v>86086</v>
      </c>
      <c r="M365" s="140">
        <v>92278</v>
      </c>
      <c r="N365" s="140">
        <v>93005</v>
      </c>
      <c r="O365" s="140">
        <v>115592</v>
      </c>
      <c r="P365" s="141">
        <v>1107217</v>
      </c>
    </row>
    <row r="366" spans="1:16" s="173" customFormat="1" ht="12" x14ac:dyDescent="0.2">
      <c r="A366" s="809" t="s">
        <v>89</v>
      </c>
      <c r="B366" s="857" t="s">
        <v>71</v>
      </c>
      <c r="C366" s="396" t="s">
        <v>3</v>
      </c>
      <c r="D366" s="124">
        <v>4712</v>
      </c>
      <c r="E366" s="124">
        <v>2702</v>
      </c>
      <c r="F366" s="124">
        <v>3181</v>
      </c>
      <c r="G366" s="124">
        <v>3734</v>
      </c>
      <c r="H366" s="124">
        <v>3448</v>
      </c>
      <c r="I366" s="124">
        <v>5046</v>
      </c>
      <c r="J366" s="124">
        <v>4292</v>
      </c>
      <c r="K366" s="124">
        <v>5216</v>
      </c>
      <c r="L366" s="124">
        <v>3876</v>
      </c>
      <c r="M366" s="124">
        <v>3880</v>
      </c>
      <c r="N366" s="124">
        <v>3461</v>
      </c>
      <c r="O366" s="124">
        <v>4176</v>
      </c>
      <c r="P366" s="125">
        <v>47724</v>
      </c>
    </row>
    <row r="367" spans="1:16" s="173" customFormat="1" ht="12" x14ac:dyDescent="0.2">
      <c r="A367" s="809"/>
      <c r="B367" s="857"/>
      <c r="C367" s="396" t="s">
        <v>4</v>
      </c>
      <c r="D367" s="124">
        <v>3598</v>
      </c>
      <c r="E367" s="124">
        <v>2121</v>
      </c>
      <c r="F367" s="124">
        <v>2462</v>
      </c>
      <c r="G367" s="124">
        <v>3207</v>
      </c>
      <c r="H367" s="124">
        <v>3062</v>
      </c>
      <c r="I367" s="124">
        <v>4605</v>
      </c>
      <c r="J367" s="124">
        <v>4789</v>
      </c>
      <c r="K367" s="124">
        <v>4242</v>
      </c>
      <c r="L367" s="124">
        <v>3035</v>
      </c>
      <c r="M367" s="124">
        <v>4070</v>
      </c>
      <c r="N367" s="124">
        <v>3541</v>
      </c>
      <c r="O367" s="124">
        <v>5449</v>
      </c>
      <c r="P367" s="125">
        <v>44181</v>
      </c>
    </row>
    <row r="368" spans="1:16" s="173" customFormat="1" ht="12" x14ac:dyDescent="0.2">
      <c r="A368" s="809"/>
      <c r="B368" s="857"/>
      <c r="C368" s="396" t="s">
        <v>19</v>
      </c>
      <c r="D368" s="124">
        <v>8310</v>
      </c>
      <c r="E368" s="124">
        <v>4823</v>
      </c>
      <c r="F368" s="124">
        <v>5643</v>
      </c>
      <c r="G368" s="124">
        <v>6941</v>
      </c>
      <c r="H368" s="124">
        <v>6510</v>
      </c>
      <c r="I368" s="124">
        <v>9651</v>
      </c>
      <c r="J368" s="124">
        <v>9081</v>
      </c>
      <c r="K368" s="124">
        <v>9458</v>
      </c>
      <c r="L368" s="124">
        <v>6911</v>
      </c>
      <c r="M368" s="124">
        <v>7950</v>
      </c>
      <c r="N368" s="124">
        <v>7002</v>
      </c>
      <c r="O368" s="124">
        <v>9625</v>
      </c>
      <c r="P368" s="125">
        <v>91905</v>
      </c>
    </row>
    <row r="369" spans="1:16" s="173" customFormat="1" ht="12" x14ac:dyDescent="0.2">
      <c r="A369" s="811" t="s">
        <v>90</v>
      </c>
      <c r="B369" s="856" t="s">
        <v>71</v>
      </c>
      <c r="C369" s="397" t="s">
        <v>3</v>
      </c>
      <c r="D369" s="110">
        <v>1970</v>
      </c>
      <c r="E369" s="110">
        <v>1102</v>
      </c>
      <c r="F369" s="110">
        <v>1230</v>
      </c>
      <c r="G369" s="110">
        <v>1651</v>
      </c>
      <c r="H369" s="110">
        <v>1601</v>
      </c>
      <c r="I369" s="110">
        <v>2252</v>
      </c>
      <c r="J369" s="110">
        <v>1820</v>
      </c>
      <c r="K369" s="110">
        <v>1811</v>
      </c>
      <c r="L369" s="110">
        <v>1676</v>
      </c>
      <c r="M369" s="110">
        <v>1877</v>
      </c>
      <c r="N369" s="110">
        <v>1991</v>
      </c>
      <c r="O369" s="110">
        <v>2633</v>
      </c>
      <c r="P369" s="134">
        <v>21614</v>
      </c>
    </row>
    <row r="370" spans="1:16" s="173" customFormat="1" ht="12" x14ac:dyDescent="0.2">
      <c r="A370" s="809"/>
      <c r="B370" s="857"/>
      <c r="C370" s="396" t="s">
        <v>4</v>
      </c>
      <c r="D370" s="124">
        <v>1987</v>
      </c>
      <c r="E370" s="124">
        <v>1034</v>
      </c>
      <c r="F370" s="124">
        <v>1143</v>
      </c>
      <c r="G370" s="124">
        <v>1482</v>
      </c>
      <c r="H370" s="124">
        <v>1438</v>
      </c>
      <c r="I370" s="124">
        <v>2092</v>
      </c>
      <c r="J370" s="124">
        <v>2180</v>
      </c>
      <c r="K370" s="124">
        <v>1739</v>
      </c>
      <c r="L370" s="124">
        <v>1652</v>
      </c>
      <c r="M370" s="124">
        <v>1886</v>
      </c>
      <c r="N370" s="124">
        <v>1971</v>
      </c>
      <c r="O370" s="124">
        <v>3017</v>
      </c>
      <c r="P370" s="125">
        <v>21621</v>
      </c>
    </row>
    <row r="371" spans="1:16" s="173" customFormat="1" ht="12" x14ac:dyDescent="0.2">
      <c r="A371" s="812"/>
      <c r="B371" s="858"/>
      <c r="C371" s="398" t="s">
        <v>19</v>
      </c>
      <c r="D371" s="140">
        <v>3957</v>
      </c>
      <c r="E371" s="140">
        <v>2136</v>
      </c>
      <c r="F371" s="140">
        <v>2373</v>
      </c>
      <c r="G371" s="140">
        <v>3133</v>
      </c>
      <c r="H371" s="140">
        <v>3039</v>
      </c>
      <c r="I371" s="140">
        <v>4344</v>
      </c>
      <c r="J371" s="140">
        <v>4000</v>
      </c>
      <c r="K371" s="140">
        <v>3550</v>
      </c>
      <c r="L371" s="140">
        <v>3328</v>
      </c>
      <c r="M371" s="140">
        <v>3763</v>
      </c>
      <c r="N371" s="140">
        <v>3962</v>
      </c>
      <c r="O371" s="140">
        <v>5650</v>
      </c>
      <c r="P371" s="141">
        <v>43235</v>
      </c>
    </row>
    <row r="372" spans="1:16" s="173" customFormat="1" ht="12" x14ac:dyDescent="0.2">
      <c r="A372" s="809" t="s">
        <v>91</v>
      </c>
      <c r="B372" s="857" t="s">
        <v>71</v>
      </c>
      <c r="C372" s="396" t="s">
        <v>3</v>
      </c>
      <c r="D372" s="124">
        <v>0</v>
      </c>
      <c r="E372" s="124">
        <v>0</v>
      </c>
      <c r="F372" s="124">
        <v>0</v>
      </c>
      <c r="G372" s="124">
        <v>0</v>
      </c>
      <c r="H372" s="124">
        <v>0</v>
      </c>
      <c r="I372" s="124">
        <v>0</v>
      </c>
      <c r="J372" s="124">
        <v>0</v>
      </c>
      <c r="K372" s="124">
        <v>0</v>
      </c>
      <c r="L372" s="124">
        <v>0</v>
      </c>
      <c r="M372" s="124">
        <v>0</v>
      </c>
      <c r="N372" s="124">
        <v>0</v>
      </c>
      <c r="O372" s="124">
        <v>0</v>
      </c>
      <c r="P372" s="125">
        <v>0</v>
      </c>
    </row>
    <row r="373" spans="1:16" s="173" customFormat="1" ht="12" x14ac:dyDescent="0.2">
      <c r="A373" s="809"/>
      <c r="B373" s="857"/>
      <c r="C373" s="396" t="s">
        <v>19</v>
      </c>
      <c r="D373" s="124">
        <v>0</v>
      </c>
      <c r="E373" s="124">
        <v>0</v>
      </c>
      <c r="F373" s="124">
        <v>0</v>
      </c>
      <c r="G373" s="124">
        <v>0</v>
      </c>
      <c r="H373" s="124">
        <v>0</v>
      </c>
      <c r="I373" s="124">
        <v>0</v>
      </c>
      <c r="J373" s="124">
        <v>0</v>
      </c>
      <c r="K373" s="124">
        <v>0</v>
      </c>
      <c r="L373" s="124">
        <v>0</v>
      </c>
      <c r="M373" s="124">
        <v>0</v>
      </c>
      <c r="N373" s="124">
        <v>0</v>
      </c>
      <c r="O373" s="124">
        <v>0</v>
      </c>
      <c r="P373" s="125">
        <v>0</v>
      </c>
    </row>
    <row r="374" spans="1:16" s="173" customFormat="1" ht="12" x14ac:dyDescent="0.2">
      <c r="A374" s="811" t="s">
        <v>92</v>
      </c>
      <c r="B374" s="856" t="s">
        <v>71</v>
      </c>
      <c r="C374" s="397" t="s">
        <v>3</v>
      </c>
      <c r="D374" s="110">
        <v>18848</v>
      </c>
      <c r="E374" s="110">
        <v>12469</v>
      </c>
      <c r="F374" s="110">
        <v>16222</v>
      </c>
      <c r="G374" s="110">
        <v>13498</v>
      </c>
      <c r="H374" s="110">
        <v>11187</v>
      </c>
      <c r="I374" s="110">
        <v>14046</v>
      </c>
      <c r="J374" s="110">
        <v>14888</v>
      </c>
      <c r="K374" s="110">
        <v>17644</v>
      </c>
      <c r="L374" s="110">
        <v>12420</v>
      </c>
      <c r="M374" s="110">
        <v>13340</v>
      </c>
      <c r="N374" s="110">
        <v>16320</v>
      </c>
      <c r="O374" s="110">
        <v>17922</v>
      </c>
      <c r="P374" s="134">
        <v>178804</v>
      </c>
    </row>
    <row r="375" spans="1:16" s="173" customFormat="1" ht="12" x14ac:dyDescent="0.2">
      <c r="A375" s="809"/>
      <c r="B375" s="857"/>
      <c r="C375" s="396" t="s">
        <v>4</v>
      </c>
      <c r="D375" s="124">
        <v>18711</v>
      </c>
      <c r="E375" s="124">
        <v>15089</v>
      </c>
      <c r="F375" s="124">
        <v>15478</v>
      </c>
      <c r="G375" s="124">
        <v>13687</v>
      </c>
      <c r="H375" s="124">
        <v>12110</v>
      </c>
      <c r="I375" s="124">
        <v>13960</v>
      </c>
      <c r="J375" s="124">
        <v>18251</v>
      </c>
      <c r="K375" s="124">
        <v>17279</v>
      </c>
      <c r="L375" s="124">
        <v>12359</v>
      </c>
      <c r="M375" s="124">
        <v>14428</v>
      </c>
      <c r="N375" s="124">
        <v>17248</v>
      </c>
      <c r="O375" s="124">
        <v>23712</v>
      </c>
      <c r="P375" s="125">
        <v>192312</v>
      </c>
    </row>
    <row r="376" spans="1:16" s="173" customFormat="1" ht="12" x14ac:dyDescent="0.2">
      <c r="A376" s="812"/>
      <c r="B376" s="858"/>
      <c r="C376" s="398" t="s">
        <v>19</v>
      </c>
      <c r="D376" s="140">
        <v>37559</v>
      </c>
      <c r="E376" s="140">
        <v>27558</v>
      </c>
      <c r="F376" s="140">
        <v>31700</v>
      </c>
      <c r="G376" s="140">
        <v>27185</v>
      </c>
      <c r="H376" s="140">
        <v>23297</v>
      </c>
      <c r="I376" s="140">
        <v>28006</v>
      </c>
      <c r="J376" s="140">
        <v>33139</v>
      </c>
      <c r="K376" s="140">
        <v>34923</v>
      </c>
      <c r="L376" s="140">
        <v>24779</v>
      </c>
      <c r="M376" s="140">
        <v>27768</v>
      </c>
      <c r="N376" s="140">
        <v>33568</v>
      </c>
      <c r="O376" s="140">
        <v>41634</v>
      </c>
      <c r="P376" s="141">
        <v>371116</v>
      </c>
    </row>
    <row r="377" spans="1:16" s="173" customFormat="1" ht="12" x14ac:dyDescent="0.2">
      <c r="A377" s="809" t="s">
        <v>93</v>
      </c>
      <c r="B377" s="857" t="s">
        <v>71</v>
      </c>
      <c r="C377" s="396" t="s">
        <v>3</v>
      </c>
      <c r="D377" s="124">
        <v>12</v>
      </c>
      <c r="E377" s="124">
        <v>33</v>
      </c>
      <c r="F377" s="124">
        <v>17</v>
      </c>
      <c r="G377" s="124">
        <v>57</v>
      </c>
      <c r="H377" s="124">
        <v>0</v>
      </c>
      <c r="I377" s="124">
        <v>4</v>
      </c>
      <c r="J377" s="124">
        <v>12</v>
      </c>
      <c r="K377" s="124">
        <v>33</v>
      </c>
      <c r="L377" s="124">
        <v>0</v>
      </c>
      <c r="M377" s="124">
        <v>0</v>
      </c>
      <c r="N377" s="124">
        <v>11</v>
      </c>
      <c r="O377" s="124">
        <v>12</v>
      </c>
      <c r="P377" s="125">
        <v>191</v>
      </c>
    </row>
    <row r="378" spans="1:16" s="173" customFormat="1" ht="12" x14ac:dyDescent="0.2">
      <c r="A378" s="809"/>
      <c r="B378" s="857"/>
      <c r="C378" s="396" t="s">
        <v>4</v>
      </c>
      <c r="D378" s="124">
        <v>19</v>
      </c>
      <c r="E378" s="124">
        <v>11</v>
      </c>
      <c r="F378" s="124">
        <v>19</v>
      </c>
      <c r="G378" s="124">
        <v>51</v>
      </c>
      <c r="H378" s="124">
        <v>2</v>
      </c>
      <c r="I378" s="124">
        <v>17</v>
      </c>
      <c r="J378" s="124">
        <v>13</v>
      </c>
      <c r="K378" s="124">
        <v>32</v>
      </c>
      <c r="L378" s="124">
        <v>0</v>
      </c>
      <c r="M378" s="124">
        <v>0</v>
      </c>
      <c r="N378" s="124">
        <v>9</v>
      </c>
      <c r="O378" s="124">
        <v>13</v>
      </c>
      <c r="P378" s="125">
        <v>186</v>
      </c>
    </row>
    <row r="379" spans="1:16" s="173" customFormat="1" ht="12" x14ac:dyDescent="0.2">
      <c r="A379" s="809"/>
      <c r="B379" s="857"/>
      <c r="C379" s="396" t="s">
        <v>19</v>
      </c>
      <c r="D379" s="124">
        <v>31</v>
      </c>
      <c r="E379" s="124">
        <v>44</v>
      </c>
      <c r="F379" s="124">
        <v>36</v>
      </c>
      <c r="G379" s="124">
        <v>108</v>
      </c>
      <c r="H379" s="124">
        <v>2</v>
      </c>
      <c r="I379" s="124">
        <v>21</v>
      </c>
      <c r="J379" s="124">
        <v>25</v>
      </c>
      <c r="K379" s="124">
        <v>65</v>
      </c>
      <c r="L379" s="124">
        <v>0</v>
      </c>
      <c r="M379" s="124">
        <v>0</v>
      </c>
      <c r="N379" s="124">
        <v>20</v>
      </c>
      <c r="O379" s="124">
        <v>25</v>
      </c>
      <c r="P379" s="125">
        <v>377</v>
      </c>
    </row>
    <row r="380" spans="1:16" s="173" customFormat="1" ht="12" x14ac:dyDescent="0.2">
      <c r="A380" s="811" t="s">
        <v>94</v>
      </c>
      <c r="B380" s="856" t="s">
        <v>73</v>
      </c>
      <c r="C380" s="397" t="s">
        <v>3</v>
      </c>
      <c r="D380" s="110">
        <v>6966</v>
      </c>
      <c r="E380" s="110">
        <v>5228</v>
      </c>
      <c r="F380" s="110">
        <v>7904</v>
      </c>
      <c r="G380" s="110">
        <v>4523</v>
      </c>
      <c r="H380" s="110">
        <v>5556</v>
      </c>
      <c r="I380" s="110">
        <v>706</v>
      </c>
      <c r="J380" s="110">
        <v>4194</v>
      </c>
      <c r="K380" s="110">
        <v>5915</v>
      </c>
      <c r="L380" s="110">
        <v>4524</v>
      </c>
      <c r="M380" s="110">
        <v>5968</v>
      </c>
      <c r="N380" s="110">
        <v>7414</v>
      </c>
      <c r="O380" s="110">
        <v>7024</v>
      </c>
      <c r="P380" s="134">
        <v>65922</v>
      </c>
    </row>
    <row r="381" spans="1:16" s="173" customFormat="1" ht="12" x14ac:dyDescent="0.2">
      <c r="A381" s="809"/>
      <c r="B381" s="857"/>
      <c r="C381" s="396" t="s">
        <v>4</v>
      </c>
      <c r="D381" s="124">
        <v>6756</v>
      </c>
      <c r="E381" s="124">
        <v>6275</v>
      </c>
      <c r="F381" s="124">
        <v>7567</v>
      </c>
      <c r="G381" s="124">
        <v>4995</v>
      </c>
      <c r="H381" s="124">
        <v>6206</v>
      </c>
      <c r="I381" s="124">
        <v>785</v>
      </c>
      <c r="J381" s="124">
        <v>3089</v>
      </c>
      <c r="K381" s="124">
        <v>5846</v>
      </c>
      <c r="L381" s="124">
        <v>4682</v>
      </c>
      <c r="M381" s="124">
        <v>5969</v>
      </c>
      <c r="N381" s="124">
        <v>7451</v>
      </c>
      <c r="O381" s="124">
        <v>9765</v>
      </c>
      <c r="P381" s="125">
        <v>69386</v>
      </c>
    </row>
    <row r="382" spans="1:16" s="173" customFormat="1" ht="12" x14ac:dyDescent="0.2">
      <c r="A382" s="812"/>
      <c r="B382" s="858"/>
      <c r="C382" s="398" t="s">
        <v>19</v>
      </c>
      <c r="D382" s="140">
        <v>13722</v>
      </c>
      <c r="E382" s="140">
        <v>11503</v>
      </c>
      <c r="F382" s="140">
        <v>15471</v>
      </c>
      <c r="G382" s="140">
        <v>9518</v>
      </c>
      <c r="H382" s="140">
        <v>11762</v>
      </c>
      <c r="I382" s="140">
        <v>1491</v>
      </c>
      <c r="J382" s="140">
        <v>7283</v>
      </c>
      <c r="K382" s="140">
        <v>11761</v>
      </c>
      <c r="L382" s="140">
        <v>9206</v>
      </c>
      <c r="M382" s="140">
        <v>11937</v>
      </c>
      <c r="N382" s="140">
        <v>14865</v>
      </c>
      <c r="O382" s="140">
        <v>16789</v>
      </c>
      <c r="P382" s="141">
        <v>135308</v>
      </c>
    </row>
    <row r="383" spans="1:16" s="173" customFormat="1" ht="12" x14ac:dyDescent="0.2">
      <c r="A383" s="809" t="s">
        <v>95</v>
      </c>
      <c r="B383" s="857" t="s">
        <v>71</v>
      </c>
      <c r="C383" s="396" t="s">
        <v>3</v>
      </c>
      <c r="D383" s="124">
        <v>0</v>
      </c>
      <c r="E383" s="124">
        <v>0</v>
      </c>
      <c r="F383" s="124">
        <v>0</v>
      </c>
      <c r="G383" s="124">
        <v>0</v>
      </c>
      <c r="H383" s="124">
        <v>0</v>
      </c>
      <c r="I383" s="124">
        <v>0</v>
      </c>
      <c r="J383" s="124">
        <v>0</v>
      </c>
      <c r="K383" s="124">
        <v>0</v>
      </c>
      <c r="L383" s="124">
        <v>0</v>
      </c>
      <c r="M383" s="124">
        <v>0</v>
      </c>
      <c r="N383" s="124">
        <v>0</v>
      </c>
      <c r="O383" s="124">
        <v>0</v>
      </c>
      <c r="P383" s="125">
        <v>0</v>
      </c>
    </row>
    <row r="384" spans="1:16" s="173" customFormat="1" ht="12" x14ac:dyDescent="0.2">
      <c r="A384" s="809"/>
      <c r="B384" s="857"/>
      <c r="C384" s="396" t="s">
        <v>4</v>
      </c>
      <c r="D384" s="124">
        <v>0</v>
      </c>
      <c r="E384" s="124">
        <v>0</v>
      </c>
      <c r="F384" s="124">
        <v>0</v>
      </c>
      <c r="G384" s="124">
        <v>0</v>
      </c>
      <c r="H384" s="124">
        <v>0</v>
      </c>
      <c r="I384" s="124">
        <v>0</v>
      </c>
      <c r="J384" s="124">
        <v>0</v>
      </c>
      <c r="K384" s="124">
        <v>0</v>
      </c>
      <c r="L384" s="124">
        <v>0</v>
      </c>
      <c r="M384" s="124">
        <v>0</v>
      </c>
      <c r="N384" s="124">
        <v>0</v>
      </c>
      <c r="O384" s="124">
        <v>0</v>
      </c>
      <c r="P384" s="125">
        <v>0</v>
      </c>
    </row>
    <row r="385" spans="1:16" s="173" customFormat="1" ht="12" x14ac:dyDescent="0.2">
      <c r="A385" s="809"/>
      <c r="B385" s="857"/>
      <c r="C385" s="396" t="s">
        <v>19</v>
      </c>
      <c r="D385" s="124">
        <v>0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5">
        <v>0</v>
      </c>
    </row>
    <row r="386" spans="1:16" s="173" customFormat="1" ht="12" x14ac:dyDescent="0.2">
      <c r="A386" s="811" t="s">
        <v>96</v>
      </c>
      <c r="B386" s="856" t="s">
        <v>73</v>
      </c>
      <c r="C386" s="397" t="s">
        <v>3</v>
      </c>
      <c r="D386" s="110">
        <v>27</v>
      </c>
      <c r="E386" s="110">
        <v>10</v>
      </c>
      <c r="F386" s="110">
        <v>14</v>
      </c>
      <c r="G386" s="110">
        <v>109</v>
      </c>
      <c r="H386" s="110">
        <v>10</v>
      </c>
      <c r="I386" s="110">
        <v>1</v>
      </c>
      <c r="J386" s="110">
        <v>0</v>
      </c>
      <c r="K386" s="110">
        <v>3</v>
      </c>
      <c r="L386" s="110">
        <v>0</v>
      </c>
      <c r="M386" s="110">
        <v>13</v>
      </c>
      <c r="N386" s="110">
        <v>9</v>
      </c>
      <c r="O386" s="110">
        <v>9</v>
      </c>
      <c r="P386" s="134">
        <v>205</v>
      </c>
    </row>
    <row r="387" spans="1:16" s="173" customFormat="1" ht="12" x14ac:dyDescent="0.2">
      <c r="A387" s="809"/>
      <c r="B387" s="857"/>
      <c r="C387" s="396" t="s">
        <v>4</v>
      </c>
      <c r="D387" s="124">
        <v>15</v>
      </c>
      <c r="E387" s="124">
        <v>12</v>
      </c>
      <c r="F387" s="124">
        <v>9</v>
      </c>
      <c r="G387" s="124">
        <v>116</v>
      </c>
      <c r="H387" s="124">
        <v>7</v>
      </c>
      <c r="I387" s="124">
        <v>0</v>
      </c>
      <c r="J387" s="124">
        <v>0</v>
      </c>
      <c r="K387" s="124">
        <v>6</v>
      </c>
      <c r="L387" s="124">
        <v>0</v>
      </c>
      <c r="M387" s="124">
        <v>2</v>
      </c>
      <c r="N387" s="124">
        <v>7</v>
      </c>
      <c r="O387" s="124">
        <v>9</v>
      </c>
      <c r="P387" s="125">
        <v>183</v>
      </c>
    </row>
    <row r="388" spans="1:16" s="173" customFormat="1" ht="12" x14ac:dyDescent="0.2">
      <c r="A388" s="812"/>
      <c r="B388" s="858"/>
      <c r="C388" s="398" t="s">
        <v>19</v>
      </c>
      <c r="D388" s="140">
        <v>42</v>
      </c>
      <c r="E388" s="140">
        <v>22</v>
      </c>
      <c r="F388" s="140">
        <v>23</v>
      </c>
      <c r="G388" s="140">
        <v>225</v>
      </c>
      <c r="H388" s="140">
        <v>17</v>
      </c>
      <c r="I388" s="140">
        <v>1</v>
      </c>
      <c r="J388" s="140">
        <v>0</v>
      </c>
      <c r="K388" s="140">
        <v>9</v>
      </c>
      <c r="L388" s="140">
        <v>0</v>
      </c>
      <c r="M388" s="140">
        <v>15</v>
      </c>
      <c r="N388" s="140">
        <v>16</v>
      </c>
      <c r="O388" s="140">
        <v>18</v>
      </c>
      <c r="P388" s="141">
        <v>388</v>
      </c>
    </row>
    <row r="389" spans="1:16" s="173" customFormat="1" ht="12" x14ac:dyDescent="0.2">
      <c r="A389" s="809" t="s">
        <v>97</v>
      </c>
      <c r="B389" s="857" t="s">
        <v>73</v>
      </c>
      <c r="C389" s="396" t="s">
        <v>3</v>
      </c>
      <c r="D389" s="124">
        <v>30</v>
      </c>
      <c r="E389" s="124">
        <v>51</v>
      </c>
      <c r="F389" s="124">
        <v>30</v>
      </c>
      <c r="G389" s="124">
        <v>35</v>
      </c>
      <c r="H389" s="124">
        <v>25</v>
      </c>
      <c r="I389" s="124">
        <v>28</v>
      </c>
      <c r="J389" s="124">
        <v>44</v>
      </c>
      <c r="K389" s="124">
        <v>78</v>
      </c>
      <c r="L389" s="124">
        <v>28</v>
      </c>
      <c r="M389" s="124">
        <v>10</v>
      </c>
      <c r="N389" s="124">
        <v>55</v>
      </c>
      <c r="O389" s="124">
        <v>19</v>
      </c>
      <c r="P389" s="125">
        <v>433</v>
      </c>
    </row>
    <row r="390" spans="1:16" s="173" customFormat="1" ht="12" x14ac:dyDescent="0.2">
      <c r="A390" s="809"/>
      <c r="B390" s="857"/>
      <c r="C390" s="396" t="s">
        <v>4</v>
      </c>
      <c r="D390" s="124">
        <v>39</v>
      </c>
      <c r="E390" s="124">
        <v>27</v>
      </c>
      <c r="F390" s="124">
        <v>28</v>
      </c>
      <c r="G390" s="124">
        <v>28</v>
      </c>
      <c r="H390" s="124">
        <v>40</v>
      </c>
      <c r="I390" s="124">
        <v>20</v>
      </c>
      <c r="J390" s="124">
        <v>32</v>
      </c>
      <c r="K390" s="124">
        <v>107</v>
      </c>
      <c r="L390" s="124">
        <v>22</v>
      </c>
      <c r="M390" s="124">
        <v>31</v>
      </c>
      <c r="N390" s="124">
        <v>35</v>
      </c>
      <c r="O390" s="124">
        <v>47</v>
      </c>
      <c r="P390" s="125">
        <v>456</v>
      </c>
    </row>
    <row r="391" spans="1:16" s="173" customFormat="1" ht="12" x14ac:dyDescent="0.2">
      <c r="A391" s="809"/>
      <c r="B391" s="857"/>
      <c r="C391" s="396" t="s">
        <v>19</v>
      </c>
      <c r="D391" s="124">
        <v>69</v>
      </c>
      <c r="E391" s="124">
        <v>78</v>
      </c>
      <c r="F391" s="124">
        <v>58</v>
      </c>
      <c r="G391" s="124">
        <v>63</v>
      </c>
      <c r="H391" s="124">
        <v>65</v>
      </c>
      <c r="I391" s="124">
        <v>48</v>
      </c>
      <c r="J391" s="124">
        <v>76</v>
      </c>
      <c r="K391" s="124">
        <v>185</v>
      </c>
      <c r="L391" s="124">
        <v>50</v>
      </c>
      <c r="M391" s="124">
        <v>41</v>
      </c>
      <c r="N391" s="124">
        <v>90</v>
      </c>
      <c r="O391" s="124">
        <v>66</v>
      </c>
      <c r="P391" s="125">
        <v>889</v>
      </c>
    </row>
    <row r="392" spans="1:16" s="173" customFormat="1" ht="12" x14ac:dyDescent="0.2">
      <c r="A392" s="811" t="s">
        <v>98</v>
      </c>
      <c r="B392" s="856" t="s">
        <v>71</v>
      </c>
      <c r="C392" s="397" t="s">
        <v>4</v>
      </c>
      <c r="D392" s="110">
        <v>0</v>
      </c>
      <c r="E392" s="110">
        <v>0</v>
      </c>
      <c r="F392" s="110">
        <v>0</v>
      </c>
      <c r="G392" s="110">
        <v>0</v>
      </c>
      <c r="H392" s="110">
        <v>0</v>
      </c>
      <c r="I392" s="110">
        <v>0</v>
      </c>
      <c r="J392" s="110">
        <v>0</v>
      </c>
      <c r="K392" s="110">
        <v>0</v>
      </c>
      <c r="L392" s="110">
        <v>0</v>
      </c>
      <c r="M392" s="110">
        <v>0</v>
      </c>
      <c r="N392" s="110">
        <v>0</v>
      </c>
      <c r="O392" s="110">
        <v>0</v>
      </c>
      <c r="P392" s="134">
        <v>0</v>
      </c>
    </row>
    <row r="393" spans="1:16" s="173" customFormat="1" ht="12" x14ac:dyDescent="0.2">
      <c r="A393" s="812"/>
      <c r="B393" s="858"/>
      <c r="C393" s="398" t="s">
        <v>19</v>
      </c>
      <c r="D393" s="140">
        <v>0</v>
      </c>
      <c r="E393" s="140">
        <v>0</v>
      </c>
      <c r="F393" s="140">
        <v>0</v>
      </c>
      <c r="G393" s="140">
        <v>0</v>
      </c>
      <c r="H393" s="140">
        <v>0</v>
      </c>
      <c r="I393" s="140">
        <v>0</v>
      </c>
      <c r="J393" s="140">
        <v>0</v>
      </c>
      <c r="K393" s="140">
        <v>0</v>
      </c>
      <c r="L393" s="140">
        <v>0</v>
      </c>
      <c r="M393" s="140">
        <v>0</v>
      </c>
      <c r="N393" s="140">
        <v>0</v>
      </c>
      <c r="O393" s="140">
        <v>0</v>
      </c>
      <c r="P393" s="141">
        <v>0</v>
      </c>
    </row>
    <row r="394" spans="1:16" s="173" customFormat="1" ht="12" x14ac:dyDescent="0.2">
      <c r="A394" s="809" t="s">
        <v>99</v>
      </c>
      <c r="B394" s="857" t="s">
        <v>74</v>
      </c>
      <c r="C394" s="396" t="s">
        <v>3</v>
      </c>
      <c r="D394" s="124">
        <v>1695</v>
      </c>
      <c r="E394" s="124">
        <v>665</v>
      </c>
      <c r="F394" s="124">
        <v>470</v>
      </c>
      <c r="G394" s="124">
        <v>351</v>
      </c>
      <c r="H394" s="124">
        <v>372</v>
      </c>
      <c r="I394" s="124">
        <v>444</v>
      </c>
      <c r="J394" s="124">
        <v>466</v>
      </c>
      <c r="K394" s="124">
        <v>399</v>
      </c>
      <c r="L394" s="124">
        <v>589</v>
      </c>
      <c r="M394" s="124">
        <v>926</v>
      </c>
      <c r="N394" s="124">
        <v>1519</v>
      </c>
      <c r="O394" s="124">
        <v>1710</v>
      </c>
      <c r="P394" s="125">
        <v>9606</v>
      </c>
    </row>
    <row r="395" spans="1:16" s="173" customFormat="1" ht="12" x14ac:dyDescent="0.2">
      <c r="A395" s="809"/>
      <c r="B395" s="857"/>
      <c r="C395" s="396" t="s">
        <v>4</v>
      </c>
      <c r="D395" s="124">
        <v>1408</v>
      </c>
      <c r="E395" s="124">
        <v>719</v>
      </c>
      <c r="F395" s="124">
        <v>450</v>
      </c>
      <c r="G395" s="124">
        <v>317</v>
      </c>
      <c r="H395" s="124">
        <v>283</v>
      </c>
      <c r="I395" s="124">
        <v>310</v>
      </c>
      <c r="J395" s="124">
        <v>444</v>
      </c>
      <c r="K395" s="124">
        <v>543</v>
      </c>
      <c r="L395" s="124">
        <v>367</v>
      </c>
      <c r="M395" s="124">
        <v>969</v>
      </c>
      <c r="N395" s="124">
        <v>1346</v>
      </c>
      <c r="O395" s="124">
        <v>1665</v>
      </c>
      <c r="P395" s="125">
        <v>8821</v>
      </c>
    </row>
    <row r="396" spans="1:16" s="173" customFormat="1" ht="12" x14ac:dyDescent="0.2">
      <c r="A396" s="809"/>
      <c r="B396" s="857"/>
      <c r="C396" s="396" t="s">
        <v>19</v>
      </c>
      <c r="D396" s="124">
        <v>3103</v>
      </c>
      <c r="E396" s="124">
        <v>1384</v>
      </c>
      <c r="F396" s="124">
        <v>920</v>
      </c>
      <c r="G396" s="124">
        <v>668</v>
      </c>
      <c r="H396" s="124">
        <v>655</v>
      </c>
      <c r="I396" s="124">
        <v>754</v>
      </c>
      <c r="J396" s="124">
        <v>910</v>
      </c>
      <c r="K396" s="124">
        <v>942</v>
      </c>
      <c r="L396" s="124">
        <v>956</v>
      </c>
      <c r="M396" s="124">
        <v>1895</v>
      </c>
      <c r="N396" s="124">
        <v>2865</v>
      </c>
      <c r="O396" s="124">
        <v>3375</v>
      </c>
      <c r="P396" s="125">
        <v>18427</v>
      </c>
    </row>
    <row r="397" spans="1:16" s="173" customFormat="1" ht="12" x14ac:dyDescent="0.2">
      <c r="A397" s="811" t="s">
        <v>100</v>
      </c>
      <c r="B397" s="856" t="s">
        <v>74</v>
      </c>
      <c r="C397" s="397" t="s">
        <v>3</v>
      </c>
      <c r="D397" s="110">
        <v>0</v>
      </c>
      <c r="E397" s="110">
        <v>0</v>
      </c>
      <c r="F397" s="110">
        <v>0</v>
      </c>
      <c r="G397" s="110">
        <v>0</v>
      </c>
      <c r="H397" s="110">
        <v>0</v>
      </c>
      <c r="I397" s="110">
        <v>0</v>
      </c>
      <c r="J397" s="110">
        <v>0</v>
      </c>
      <c r="K397" s="110">
        <v>0</v>
      </c>
      <c r="L397" s="110">
        <v>0</v>
      </c>
      <c r="M397" s="110">
        <v>0</v>
      </c>
      <c r="N397" s="110">
        <v>0</v>
      </c>
      <c r="O397" s="110">
        <v>102</v>
      </c>
      <c r="P397" s="134">
        <v>102</v>
      </c>
    </row>
    <row r="398" spans="1:16" s="173" customFormat="1" ht="12" x14ac:dyDescent="0.2">
      <c r="A398" s="809"/>
      <c r="B398" s="857"/>
      <c r="C398" s="396" t="s">
        <v>4</v>
      </c>
      <c r="D398" s="124">
        <v>0</v>
      </c>
      <c r="E398" s="124">
        <v>0</v>
      </c>
      <c r="F398" s="124">
        <v>0</v>
      </c>
      <c r="G398" s="124">
        <v>0</v>
      </c>
      <c r="H398" s="124">
        <v>0</v>
      </c>
      <c r="I398" s="124">
        <v>0</v>
      </c>
      <c r="J398" s="124">
        <v>0</v>
      </c>
      <c r="K398" s="124">
        <v>0</v>
      </c>
      <c r="L398" s="124">
        <v>0</v>
      </c>
      <c r="M398" s="124">
        <v>0</v>
      </c>
      <c r="N398" s="124">
        <v>0</v>
      </c>
      <c r="O398" s="124">
        <v>74</v>
      </c>
      <c r="P398" s="125">
        <v>74</v>
      </c>
    </row>
    <row r="399" spans="1:16" s="173" customFormat="1" ht="12" x14ac:dyDescent="0.2">
      <c r="A399" s="812"/>
      <c r="B399" s="858"/>
      <c r="C399" s="398" t="s">
        <v>19</v>
      </c>
      <c r="D399" s="140">
        <v>0</v>
      </c>
      <c r="E399" s="140">
        <v>0</v>
      </c>
      <c r="F399" s="140">
        <v>0</v>
      </c>
      <c r="G399" s="140">
        <v>0</v>
      </c>
      <c r="H399" s="140">
        <v>0</v>
      </c>
      <c r="I399" s="140">
        <v>0</v>
      </c>
      <c r="J399" s="140">
        <v>0</v>
      </c>
      <c r="K399" s="140">
        <v>0</v>
      </c>
      <c r="L399" s="140">
        <v>0</v>
      </c>
      <c r="M399" s="140">
        <v>0</v>
      </c>
      <c r="N399" s="140">
        <v>0</v>
      </c>
      <c r="O399" s="140">
        <v>176</v>
      </c>
      <c r="P399" s="141">
        <v>176</v>
      </c>
    </row>
    <row r="400" spans="1:16" s="173" customFormat="1" ht="12" x14ac:dyDescent="0.2">
      <c r="A400" s="809" t="s">
        <v>101</v>
      </c>
      <c r="B400" s="857" t="s">
        <v>74</v>
      </c>
      <c r="C400" s="396" t="s">
        <v>3</v>
      </c>
      <c r="D400" s="124">
        <v>0</v>
      </c>
      <c r="E400" s="124">
        <v>0</v>
      </c>
      <c r="F400" s="124">
        <v>0</v>
      </c>
      <c r="G400" s="124">
        <v>0</v>
      </c>
      <c r="H400" s="124">
        <v>0</v>
      </c>
      <c r="I400" s="124">
        <v>0</v>
      </c>
      <c r="J400" s="124">
        <v>0</v>
      </c>
      <c r="K400" s="124">
        <v>0</v>
      </c>
      <c r="L400" s="124">
        <v>0</v>
      </c>
      <c r="M400" s="124">
        <v>0</v>
      </c>
      <c r="N400" s="124">
        <v>0</v>
      </c>
      <c r="O400" s="124">
        <v>0</v>
      </c>
      <c r="P400" s="125">
        <v>0</v>
      </c>
    </row>
    <row r="401" spans="1:16" s="173" customFormat="1" ht="12" x14ac:dyDescent="0.2">
      <c r="A401" s="809"/>
      <c r="B401" s="857"/>
      <c r="C401" s="396" t="s">
        <v>4</v>
      </c>
      <c r="D401" s="124">
        <v>0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5">
        <v>0</v>
      </c>
    </row>
    <row r="402" spans="1:16" s="173" customFormat="1" ht="12" x14ac:dyDescent="0.2">
      <c r="A402" s="809"/>
      <c r="B402" s="857"/>
      <c r="C402" s="396" t="s">
        <v>19</v>
      </c>
      <c r="D402" s="124">
        <v>0</v>
      </c>
      <c r="E402" s="124">
        <v>0</v>
      </c>
      <c r="F402" s="124">
        <v>0</v>
      </c>
      <c r="G402" s="124">
        <v>0</v>
      </c>
      <c r="H402" s="124">
        <v>0</v>
      </c>
      <c r="I402" s="124">
        <v>0</v>
      </c>
      <c r="J402" s="124">
        <v>0</v>
      </c>
      <c r="K402" s="124">
        <v>0</v>
      </c>
      <c r="L402" s="124">
        <v>0</v>
      </c>
      <c r="M402" s="124">
        <v>0</v>
      </c>
      <c r="N402" s="124">
        <v>0</v>
      </c>
      <c r="O402" s="124">
        <v>0</v>
      </c>
      <c r="P402" s="125">
        <v>0</v>
      </c>
    </row>
    <row r="403" spans="1:16" s="173" customFormat="1" ht="12" x14ac:dyDescent="0.2">
      <c r="A403" s="811" t="s">
        <v>102</v>
      </c>
      <c r="B403" s="856" t="s">
        <v>74</v>
      </c>
      <c r="C403" s="397" t="s">
        <v>3</v>
      </c>
      <c r="D403" s="110">
        <v>0</v>
      </c>
      <c r="E403" s="110">
        <v>0</v>
      </c>
      <c r="F403" s="110">
        <v>0</v>
      </c>
      <c r="G403" s="110">
        <v>0</v>
      </c>
      <c r="H403" s="110">
        <v>10</v>
      </c>
      <c r="I403" s="110">
        <v>9</v>
      </c>
      <c r="J403" s="110">
        <v>62</v>
      </c>
      <c r="K403" s="110">
        <v>33</v>
      </c>
      <c r="L403" s="110">
        <v>0</v>
      </c>
      <c r="M403" s="110">
        <v>18</v>
      </c>
      <c r="N403" s="110">
        <v>18</v>
      </c>
      <c r="O403" s="110">
        <v>52</v>
      </c>
      <c r="P403" s="134">
        <v>202</v>
      </c>
    </row>
    <row r="404" spans="1:16" s="173" customFormat="1" ht="12" x14ac:dyDescent="0.2">
      <c r="A404" s="809"/>
      <c r="B404" s="857"/>
      <c r="C404" s="396" t="s">
        <v>4</v>
      </c>
      <c r="D404" s="124">
        <v>0</v>
      </c>
      <c r="E404" s="124">
        <v>0</v>
      </c>
      <c r="F404" s="124">
        <v>0</v>
      </c>
      <c r="G404" s="124">
        <v>0</v>
      </c>
      <c r="H404" s="124">
        <v>15</v>
      </c>
      <c r="I404" s="124">
        <v>8</v>
      </c>
      <c r="J404" s="124">
        <v>108</v>
      </c>
      <c r="K404" s="124">
        <v>58</v>
      </c>
      <c r="L404" s="124">
        <v>0</v>
      </c>
      <c r="M404" s="124">
        <v>10</v>
      </c>
      <c r="N404" s="124">
        <v>21</v>
      </c>
      <c r="O404" s="124">
        <v>56</v>
      </c>
      <c r="P404" s="125">
        <v>276</v>
      </c>
    </row>
    <row r="405" spans="1:16" s="173" customFormat="1" ht="12" x14ac:dyDescent="0.2">
      <c r="A405" s="812"/>
      <c r="B405" s="858"/>
      <c r="C405" s="398" t="s">
        <v>19</v>
      </c>
      <c r="D405" s="140">
        <v>0</v>
      </c>
      <c r="E405" s="140">
        <v>0</v>
      </c>
      <c r="F405" s="140">
        <v>0</v>
      </c>
      <c r="G405" s="140">
        <v>0</v>
      </c>
      <c r="H405" s="140">
        <v>25</v>
      </c>
      <c r="I405" s="140">
        <v>17</v>
      </c>
      <c r="J405" s="140">
        <v>170</v>
      </c>
      <c r="K405" s="140">
        <v>91</v>
      </c>
      <c r="L405" s="140">
        <v>0</v>
      </c>
      <c r="M405" s="140">
        <v>28</v>
      </c>
      <c r="N405" s="140">
        <v>39</v>
      </c>
      <c r="O405" s="140">
        <v>108</v>
      </c>
      <c r="P405" s="141">
        <v>478</v>
      </c>
    </row>
    <row r="406" spans="1:16" s="173" customFormat="1" ht="12" x14ac:dyDescent="0.2">
      <c r="A406" s="809" t="s">
        <v>103</v>
      </c>
      <c r="B406" s="857" t="s">
        <v>73</v>
      </c>
      <c r="C406" s="396" t="s">
        <v>3</v>
      </c>
      <c r="D406" s="124">
        <v>21</v>
      </c>
      <c r="E406" s="124">
        <v>36</v>
      </c>
      <c r="F406" s="124">
        <v>42</v>
      </c>
      <c r="G406" s="124">
        <v>53</v>
      </c>
      <c r="H406" s="124">
        <v>38</v>
      </c>
      <c r="I406" s="124">
        <v>73</v>
      </c>
      <c r="J406" s="124">
        <v>27</v>
      </c>
      <c r="K406" s="124">
        <v>20</v>
      </c>
      <c r="L406" s="124">
        <v>33</v>
      </c>
      <c r="M406" s="124">
        <v>58</v>
      </c>
      <c r="N406" s="124">
        <v>56</v>
      </c>
      <c r="O406" s="124">
        <v>35</v>
      </c>
      <c r="P406" s="125">
        <v>492</v>
      </c>
    </row>
    <row r="407" spans="1:16" s="173" customFormat="1" ht="12" x14ac:dyDescent="0.2">
      <c r="A407" s="809"/>
      <c r="B407" s="857"/>
      <c r="C407" s="396" t="s">
        <v>4</v>
      </c>
      <c r="D407" s="124">
        <v>34</v>
      </c>
      <c r="E407" s="124">
        <v>41</v>
      </c>
      <c r="F407" s="124">
        <v>97</v>
      </c>
      <c r="G407" s="124">
        <v>43</v>
      </c>
      <c r="H407" s="124">
        <v>108</v>
      </c>
      <c r="I407" s="124">
        <v>54</v>
      </c>
      <c r="J407" s="124">
        <v>24</v>
      </c>
      <c r="K407" s="124">
        <v>24</v>
      </c>
      <c r="L407" s="124">
        <v>24</v>
      </c>
      <c r="M407" s="124">
        <v>58</v>
      </c>
      <c r="N407" s="124">
        <v>26</v>
      </c>
      <c r="O407" s="124">
        <v>40</v>
      </c>
      <c r="P407" s="125">
        <v>573</v>
      </c>
    </row>
    <row r="408" spans="1:16" s="173" customFormat="1" ht="12" x14ac:dyDescent="0.2">
      <c r="A408" s="809"/>
      <c r="B408" s="857"/>
      <c r="C408" s="396" t="s">
        <v>19</v>
      </c>
      <c r="D408" s="124">
        <v>55</v>
      </c>
      <c r="E408" s="124">
        <v>77</v>
      </c>
      <c r="F408" s="124">
        <v>139</v>
      </c>
      <c r="G408" s="124">
        <v>96</v>
      </c>
      <c r="H408" s="124">
        <v>146</v>
      </c>
      <c r="I408" s="124">
        <v>127</v>
      </c>
      <c r="J408" s="124">
        <v>51</v>
      </c>
      <c r="K408" s="124">
        <v>44</v>
      </c>
      <c r="L408" s="124">
        <v>57</v>
      </c>
      <c r="M408" s="124">
        <v>116</v>
      </c>
      <c r="N408" s="124">
        <v>82</v>
      </c>
      <c r="O408" s="124">
        <v>75</v>
      </c>
      <c r="P408" s="125">
        <v>1065</v>
      </c>
    </row>
    <row r="409" spans="1:16" s="173" customFormat="1" ht="12" x14ac:dyDescent="0.2">
      <c r="A409" s="811" t="s">
        <v>104</v>
      </c>
      <c r="B409" s="856" t="s">
        <v>73</v>
      </c>
      <c r="C409" s="397" t="s">
        <v>3</v>
      </c>
      <c r="D409" s="110">
        <v>4</v>
      </c>
      <c r="E409" s="110">
        <v>14</v>
      </c>
      <c r="F409" s="110">
        <v>65</v>
      </c>
      <c r="G409" s="110">
        <v>64</v>
      </c>
      <c r="H409" s="110">
        <v>36</v>
      </c>
      <c r="I409" s="110">
        <v>12</v>
      </c>
      <c r="J409" s="110">
        <v>49</v>
      </c>
      <c r="K409" s="110">
        <v>53</v>
      </c>
      <c r="L409" s="110">
        <v>24</v>
      </c>
      <c r="M409" s="110">
        <v>44</v>
      </c>
      <c r="N409" s="110">
        <v>75</v>
      </c>
      <c r="O409" s="110">
        <v>105</v>
      </c>
      <c r="P409" s="134">
        <v>545</v>
      </c>
    </row>
    <row r="410" spans="1:16" s="173" customFormat="1" ht="12" x14ac:dyDescent="0.2">
      <c r="A410" s="809"/>
      <c r="B410" s="857"/>
      <c r="C410" s="396" t="s">
        <v>4</v>
      </c>
      <c r="D410" s="124">
        <v>6</v>
      </c>
      <c r="E410" s="124">
        <v>22</v>
      </c>
      <c r="F410" s="124">
        <v>43</v>
      </c>
      <c r="G410" s="124">
        <v>61</v>
      </c>
      <c r="H410" s="124">
        <v>39</v>
      </c>
      <c r="I410" s="124">
        <v>38</v>
      </c>
      <c r="J410" s="124">
        <v>60</v>
      </c>
      <c r="K410" s="124">
        <v>27</v>
      </c>
      <c r="L410" s="124">
        <v>25</v>
      </c>
      <c r="M410" s="124">
        <v>125</v>
      </c>
      <c r="N410" s="124">
        <v>120</v>
      </c>
      <c r="O410" s="124">
        <v>76</v>
      </c>
      <c r="P410" s="125">
        <v>642</v>
      </c>
    </row>
    <row r="411" spans="1:16" s="173" customFormat="1" ht="12" x14ac:dyDescent="0.2">
      <c r="A411" s="812"/>
      <c r="B411" s="858"/>
      <c r="C411" s="398" t="s">
        <v>19</v>
      </c>
      <c r="D411" s="140">
        <v>10</v>
      </c>
      <c r="E411" s="140">
        <v>36</v>
      </c>
      <c r="F411" s="140">
        <v>108</v>
      </c>
      <c r="G411" s="140">
        <v>125</v>
      </c>
      <c r="H411" s="140">
        <v>75</v>
      </c>
      <c r="I411" s="140">
        <v>50</v>
      </c>
      <c r="J411" s="140">
        <v>109</v>
      </c>
      <c r="K411" s="140">
        <v>80</v>
      </c>
      <c r="L411" s="140">
        <v>49</v>
      </c>
      <c r="M411" s="140">
        <v>169</v>
      </c>
      <c r="N411" s="140">
        <v>195</v>
      </c>
      <c r="O411" s="140">
        <v>181</v>
      </c>
      <c r="P411" s="141">
        <v>1187</v>
      </c>
    </row>
    <row r="412" spans="1:16" s="173" customFormat="1" ht="12" x14ac:dyDescent="0.2">
      <c r="A412" s="809" t="s">
        <v>105</v>
      </c>
      <c r="B412" s="857" t="s">
        <v>73</v>
      </c>
      <c r="C412" s="396" t="s">
        <v>3</v>
      </c>
      <c r="D412" s="124">
        <v>552</v>
      </c>
      <c r="E412" s="124">
        <v>499</v>
      </c>
      <c r="F412" s="124">
        <v>493</v>
      </c>
      <c r="G412" s="124">
        <v>387</v>
      </c>
      <c r="H412" s="124">
        <v>501</v>
      </c>
      <c r="I412" s="124">
        <v>526</v>
      </c>
      <c r="J412" s="124">
        <v>525</v>
      </c>
      <c r="K412" s="124">
        <v>371</v>
      </c>
      <c r="L412" s="124">
        <v>254</v>
      </c>
      <c r="M412" s="124">
        <v>318</v>
      </c>
      <c r="N412" s="124">
        <v>287</v>
      </c>
      <c r="O412" s="124">
        <v>308</v>
      </c>
      <c r="P412" s="125">
        <v>5021</v>
      </c>
    </row>
    <row r="413" spans="1:16" s="173" customFormat="1" ht="12" x14ac:dyDescent="0.2">
      <c r="A413" s="809"/>
      <c r="B413" s="857"/>
      <c r="C413" s="396" t="s">
        <v>4</v>
      </c>
      <c r="D413" s="124">
        <v>493</v>
      </c>
      <c r="E413" s="124">
        <v>437</v>
      </c>
      <c r="F413" s="124">
        <v>452</v>
      </c>
      <c r="G413" s="124">
        <v>474</v>
      </c>
      <c r="H413" s="124">
        <v>436</v>
      </c>
      <c r="I413" s="124">
        <v>432</v>
      </c>
      <c r="J413" s="124">
        <v>443</v>
      </c>
      <c r="K413" s="124">
        <v>343</v>
      </c>
      <c r="L413" s="124">
        <v>207</v>
      </c>
      <c r="M413" s="124">
        <v>250</v>
      </c>
      <c r="N413" s="124">
        <v>292</v>
      </c>
      <c r="O413" s="124">
        <v>364</v>
      </c>
      <c r="P413" s="125">
        <v>4623</v>
      </c>
    </row>
    <row r="414" spans="1:16" s="173" customFormat="1" ht="12" x14ac:dyDescent="0.2">
      <c r="A414" s="809"/>
      <c r="B414" s="857"/>
      <c r="C414" s="396" t="s">
        <v>19</v>
      </c>
      <c r="D414" s="124">
        <v>1045</v>
      </c>
      <c r="E414" s="124">
        <v>936</v>
      </c>
      <c r="F414" s="124">
        <v>945</v>
      </c>
      <c r="G414" s="124">
        <v>861</v>
      </c>
      <c r="H414" s="124">
        <v>937</v>
      </c>
      <c r="I414" s="124">
        <v>958</v>
      </c>
      <c r="J414" s="124">
        <v>968</v>
      </c>
      <c r="K414" s="124">
        <v>714</v>
      </c>
      <c r="L414" s="124">
        <v>461</v>
      </c>
      <c r="M414" s="124">
        <v>568</v>
      </c>
      <c r="N414" s="124">
        <v>579</v>
      </c>
      <c r="O414" s="124">
        <v>672</v>
      </c>
      <c r="P414" s="125">
        <v>9644</v>
      </c>
    </row>
    <row r="415" spans="1:16" s="173" customFormat="1" ht="12" x14ac:dyDescent="0.2">
      <c r="A415" s="811" t="s">
        <v>106</v>
      </c>
      <c r="B415" s="856" t="s">
        <v>73</v>
      </c>
      <c r="C415" s="397" t="s">
        <v>3</v>
      </c>
      <c r="D415" s="110">
        <v>7</v>
      </c>
      <c r="E415" s="110">
        <v>11</v>
      </c>
      <c r="F415" s="110">
        <v>17</v>
      </c>
      <c r="G415" s="110">
        <v>0</v>
      </c>
      <c r="H415" s="110">
        <v>1</v>
      </c>
      <c r="I415" s="110">
        <v>15</v>
      </c>
      <c r="J415" s="110">
        <v>14</v>
      </c>
      <c r="K415" s="110">
        <v>17</v>
      </c>
      <c r="L415" s="110">
        <v>4</v>
      </c>
      <c r="M415" s="110">
        <v>7</v>
      </c>
      <c r="N415" s="110">
        <v>21</v>
      </c>
      <c r="O415" s="110">
        <v>4</v>
      </c>
      <c r="P415" s="134">
        <v>118</v>
      </c>
    </row>
    <row r="416" spans="1:16" s="173" customFormat="1" ht="12" x14ac:dyDescent="0.2">
      <c r="A416" s="809"/>
      <c r="B416" s="857"/>
      <c r="C416" s="396" t="s">
        <v>4</v>
      </c>
      <c r="D416" s="124">
        <v>12</v>
      </c>
      <c r="E416" s="124">
        <v>7</v>
      </c>
      <c r="F416" s="124">
        <v>18</v>
      </c>
      <c r="G416" s="124">
        <v>0</v>
      </c>
      <c r="H416" s="124">
        <v>1</v>
      </c>
      <c r="I416" s="124">
        <v>28</v>
      </c>
      <c r="J416" s="124">
        <v>15</v>
      </c>
      <c r="K416" s="124">
        <v>14</v>
      </c>
      <c r="L416" s="124">
        <v>9</v>
      </c>
      <c r="M416" s="124">
        <v>13</v>
      </c>
      <c r="N416" s="124">
        <v>14</v>
      </c>
      <c r="O416" s="124">
        <v>3</v>
      </c>
      <c r="P416" s="125">
        <v>134</v>
      </c>
    </row>
    <row r="417" spans="1:16" s="173" customFormat="1" ht="12" x14ac:dyDescent="0.2">
      <c r="A417" s="812"/>
      <c r="B417" s="858"/>
      <c r="C417" s="398" t="s">
        <v>19</v>
      </c>
      <c r="D417" s="140">
        <v>19</v>
      </c>
      <c r="E417" s="140">
        <v>18</v>
      </c>
      <c r="F417" s="140">
        <v>35</v>
      </c>
      <c r="G417" s="140">
        <v>0</v>
      </c>
      <c r="H417" s="140">
        <v>2</v>
      </c>
      <c r="I417" s="140">
        <v>43</v>
      </c>
      <c r="J417" s="140">
        <v>29</v>
      </c>
      <c r="K417" s="140">
        <v>31</v>
      </c>
      <c r="L417" s="140">
        <v>13</v>
      </c>
      <c r="M417" s="140">
        <v>20</v>
      </c>
      <c r="N417" s="140">
        <v>35</v>
      </c>
      <c r="O417" s="140">
        <v>7</v>
      </c>
      <c r="P417" s="141">
        <v>252</v>
      </c>
    </row>
    <row r="418" spans="1:16" s="173" customFormat="1" ht="12" x14ac:dyDescent="0.2">
      <c r="A418" s="809" t="s">
        <v>107</v>
      </c>
      <c r="B418" s="857" t="s">
        <v>73</v>
      </c>
      <c r="C418" s="396" t="s">
        <v>4</v>
      </c>
      <c r="D418" s="124">
        <v>0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1</v>
      </c>
      <c r="M418" s="124">
        <v>0</v>
      </c>
      <c r="N418" s="124">
        <v>0</v>
      </c>
      <c r="O418" s="124">
        <v>0</v>
      </c>
      <c r="P418" s="125">
        <v>1</v>
      </c>
    </row>
    <row r="419" spans="1:16" s="173" customFormat="1" ht="12" x14ac:dyDescent="0.2">
      <c r="A419" s="809"/>
      <c r="B419" s="857"/>
      <c r="C419" s="396" t="s">
        <v>19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1</v>
      </c>
      <c r="M419" s="124">
        <v>0</v>
      </c>
      <c r="N419" s="124">
        <v>0</v>
      </c>
      <c r="O419" s="124">
        <v>0</v>
      </c>
      <c r="P419" s="125">
        <v>1</v>
      </c>
    </row>
    <row r="420" spans="1:16" s="173" customFormat="1" ht="12" x14ac:dyDescent="0.2">
      <c r="A420" s="811" t="s">
        <v>108</v>
      </c>
      <c r="B420" s="856" t="s">
        <v>73</v>
      </c>
      <c r="C420" s="397" t="s">
        <v>3</v>
      </c>
      <c r="D420" s="110">
        <v>118</v>
      </c>
      <c r="E420" s="110">
        <v>101</v>
      </c>
      <c r="F420" s="110">
        <v>99</v>
      </c>
      <c r="G420" s="110">
        <v>130</v>
      </c>
      <c r="H420" s="110">
        <v>148</v>
      </c>
      <c r="I420" s="110">
        <v>96</v>
      </c>
      <c r="J420" s="110">
        <v>34</v>
      </c>
      <c r="K420" s="110">
        <v>60</v>
      </c>
      <c r="L420" s="110">
        <v>64</v>
      </c>
      <c r="M420" s="110">
        <v>75</v>
      </c>
      <c r="N420" s="110">
        <v>99</v>
      </c>
      <c r="O420" s="110">
        <v>40</v>
      </c>
      <c r="P420" s="134">
        <v>1064</v>
      </c>
    </row>
    <row r="421" spans="1:16" s="173" customFormat="1" ht="12" x14ac:dyDescent="0.2">
      <c r="A421" s="809"/>
      <c r="B421" s="857"/>
      <c r="C421" s="396" t="s">
        <v>4</v>
      </c>
      <c r="D421" s="124">
        <v>114</v>
      </c>
      <c r="E421" s="124">
        <v>111</v>
      </c>
      <c r="F421" s="124">
        <v>69</v>
      </c>
      <c r="G421" s="124">
        <v>138</v>
      </c>
      <c r="H421" s="124">
        <v>148</v>
      </c>
      <c r="I421" s="124">
        <v>86</v>
      </c>
      <c r="J421" s="124">
        <v>97</v>
      </c>
      <c r="K421" s="124">
        <v>98</v>
      </c>
      <c r="L421" s="124">
        <v>94</v>
      </c>
      <c r="M421" s="124">
        <v>87</v>
      </c>
      <c r="N421" s="124">
        <v>159</v>
      </c>
      <c r="O421" s="124">
        <v>63</v>
      </c>
      <c r="P421" s="125">
        <v>1264</v>
      </c>
    </row>
    <row r="422" spans="1:16" s="173" customFormat="1" ht="12" x14ac:dyDescent="0.2">
      <c r="A422" s="812"/>
      <c r="B422" s="858"/>
      <c r="C422" s="398" t="s">
        <v>19</v>
      </c>
      <c r="D422" s="140">
        <v>232</v>
      </c>
      <c r="E422" s="140">
        <v>212</v>
      </c>
      <c r="F422" s="140">
        <v>168</v>
      </c>
      <c r="G422" s="140">
        <v>268</v>
      </c>
      <c r="H422" s="140">
        <v>296</v>
      </c>
      <c r="I422" s="140">
        <v>182</v>
      </c>
      <c r="J422" s="140">
        <v>131</v>
      </c>
      <c r="K422" s="140">
        <v>158</v>
      </c>
      <c r="L422" s="140">
        <v>158</v>
      </c>
      <c r="M422" s="140">
        <v>162</v>
      </c>
      <c r="N422" s="140">
        <v>258</v>
      </c>
      <c r="O422" s="140">
        <v>103</v>
      </c>
      <c r="P422" s="141">
        <v>2328</v>
      </c>
    </row>
    <row r="423" spans="1:16" s="173" customFormat="1" ht="12" x14ac:dyDescent="0.2">
      <c r="A423" s="809" t="s">
        <v>109</v>
      </c>
      <c r="B423" s="857" t="s">
        <v>73</v>
      </c>
      <c r="C423" s="396" t="s">
        <v>3</v>
      </c>
      <c r="D423" s="124">
        <v>26</v>
      </c>
      <c r="E423" s="124">
        <v>81</v>
      </c>
      <c r="F423" s="124">
        <v>68</v>
      </c>
      <c r="G423" s="124">
        <v>32</v>
      </c>
      <c r="H423" s="124">
        <v>30</v>
      </c>
      <c r="I423" s="124">
        <v>38</v>
      </c>
      <c r="J423" s="124">
        <v>35</v>
      </c>
      <c r="K423" s="124">
        <v>29</v>
      </c>
      <c r="L423" s="124">
        <v>14</v>
      </c>
      <c r="M423" s="124">
        <v>54</v>
      </c>
      <c r="N423" s="124">
        <v>69</v>
      </c>
      <c r="O423" s="124">
        <v>93</v>
      </c>
      <c r="P423" s="125">
        <v>569</v>
      </c>
    </row>
    <row r="424" spans="1:16" s="173" customFormat="1" ht="12" x14ac:dyDescent="0.2">
      <c r="A424" s="809"/>
      <c r="B424" s="857"/>
      <c r="C424" s="396" t="s">
        <v>4</v>
      </c>
      <c r="D424" s="124">
        <v>42</v>
      </c>
      <c r="E424" s="124">
        <v>61</v>
      </c>
      <c r="F424" s="124">
        <v>40</v>
      </c>
      <c r="G424" s="124">
        <v>54</v>
      </c>
      <c r="H424" s="124">
        <v>111</v>
      </c>
      <c r="I424" s="124">
        <v>79</v>
      </c>
      <c r="J424" s="124">
        <v>45</v>
      </c>
      <c r="K424" s="124">
        <v>43</v>
      </c>
      <c r="L424" s="124">
        <v>115</v>
      </c>
      <c r="M424" s="124">
        <v>67</v>
      </c>
      <c r="N424" s="124">
        <v>112</v>
      </c>
      <c r="O424" s="124">
        <v>122</v>
      </c>
      <c r="P424" s="125">
        <v>891</v>
      </c>
    </row>
    <row r="425" spans="1:16" s="173" customFormat="1" ht="12" x14ac:dyDescent="0.2">
      <c r="A425" s="809"/>
      <c r="B425" s="857"/>
      <c r="C425" s="396" t="s">
        <v>19</v>
      </c>
      <c r="D425" s="124">
        <v>68</v>
      </c>
      <c r="E425" s="124">
        <v>142</v>
      </c>
      <c r="F425" s="124">
        <v>108</v>
      </c>
      <c r="G425" s="124">
        <v>86</v>
      </c>
      <c r="H425" s="124">
        <v>141</v>
      </c>
      <c r="I425" s="124">
        <v>117</v>
      </c>
      <c r="J425" s="124">
        <v>80</v>
      </c>
      <c r="K425" s="124">
        <v>72</v>
      </c>
      <c r="L425" s="124">
        <v>129</v>
      </c>
      <c r="M425" s="124">
        <v>121</v>
      </c>
      <c r="N425" s="124">
        <v>181</v>
      </c>
      <c r="O425" s="124">
        <v>215</v>
      </c>
      <c r="P425" s="125">
        <v>1460</v>
      </c>
    </row>
    <row r="426" spans="1:16" s="173" customFormat="1" ht="12" x14ac:dyDescent="0.2">
      <c r="A426" s="811" t="s">
        <v>110</v>
      </c>
      <c r="B426" s="856" t="s">
        <v>73</v>
      </c>
      <c r="C426" s="397" t="s">
        <v>3</v>
      </c>
      <c r="D426" s="110">
        <v>531</v>
      </c>
      <c r="E426" s="110">
        <v>243</v>
      </c>
      <c r="F426" s="110">
        <v>316</v>
      </c>
      <c r="G426" s="110">
        <v>450</v>
      </c>
      <c r="H426" s="110">
        <v>356</v>
      </c>
      <c r="I426" s="110">
        <v>531</v>
      </c>
      <c r="J426" s="110">
        <v>676</v>
      </c>
      <c r="K426" s="110">
        <v>564</v>
      </c>
      <c r="L426" s="110">
        <v>571</v>
      </c>
      <c r="M426" s="110">
        <v>676</v>
      </c>
      <c r="N426" s="110">
        <v>621</v>
      </c>
      <c r="O426" s="110">
        <v>611</v>
      </c>
      <c r="P426" s="134">
        <v>6146</v>
      </c>
    </row>
    <row r="427" spans="1:16" s="173" customFormat="1" ht="12" x14ac:dyDescent="0.2">
      <c r="A427" s="809"/>
      <c r="B427" s="857"/>
      <c r="C427" s="396" t="s">
        <v>4</v>
      </c>
      <c r="D427" s="124">
        <v>291</v>
      </c>
      <c r="E427" s="124">
        <v>139</v>
      </c>
      <c r="F427" s="124">
        <v>145</v>
      </c>
      <c r="G427" s="124">
        <v>210</v>
      </c>
      <c r="H427" s="124">
        <v>385</v>
      </c>
      <c r="I427" s="124">
        <v>274</v>
      </c>
      <c r="J427" s="124">
        <v>499</v>
      </c>
      <c r="K427" s="124">
        <v>405</v>
      </c>
      <c r="L427" s="124">
        <v>409</v>
      </c>
      <c r="M427" s="124">
        <v>610</v>
      </c>
      <c r="N427" s="124">
        <v>311</v>
      </c>
      <c r="O427" s="124">
        <v>208</v>
      </c>
      <c r="P427" s="125">
        <v>3886</v>
      </c>
    </row>
    <row r="428" spans="1:16" s="173" customFormat="1" ht="12" x14ac:dyDescent="0.2">
      <c r="A428" s="812"/>
      <c r="B428" s="858"/>
      <c r="C428" s="398" t="s">
        <v>19</v>
      </c>
      <c r="D428" s="140">
        <v>822</v>
      </c>
      <c r="E428" s="140">
        <v>382</v>
      </c>
      <c r="F428" s="140">
        <v>461</v>
      </c>
      <c r="G428" s="140">
        <v>660</v>
      </c>
      <c r="H428" s="140">
        <v>741</v>
      </c>
      <c r="I428" s="140">
        <v>805</v>
      </c>
      <c r="J428" s="140">
        <v>1175</v>
      </c>
      <c r="K428" s="140">
        <v>969</v>
      </c>
      <c r="L428" s="140">
        <v>980</v>
      </c>
      <c r="M428" s="140">
        <v>1286</v>
      </c>
      <c r="N428" s="140">
        <v>932</v>
      </c>
      <c r="O428" s="140">
        <v>819</v>
      </c>
      <c r="P428" s="141">
        <v>10032</v>
      </c>
    </row>
    <row r="429" spans="1:16" s="173" customFormat="1" ht="12" x14ac:dyDescent="0.2">
      <c r="A429" s="809" t="s">
        <v>111</v>
      </c>
      <c r="B429" s="857" t="s">
        <v>73</v>
      </c>
      <c r="C429" s="396" t="s">
        <v>3</v>
      </c>
      <c r="D429" s="124">
        <v>53</v>
      </c>
      <c r="E429" s="124">
        <v>65</v>
      </c>
      <c r="F429" s="124">
        <v>55</v>
      </c>
      <c r="G429" s="124">
        <v>60</v>
      </c>
      <c r="H429" s="124">
        <v>55</v>
      </c>
      <c r="I429" s="124">
        <v>91</v>
      </c>
      <c r="J429" s="124">
        <v>86</v>
      </c>
      <c r="K429" s="124">
        <v>135</v>
      </c>
      <c r="L429" s="124">
        <v>127</v>
      </c>
      <c r="M429" s="124">
        <v>106</v>
      </c>
      <c r="N429" s="124">
        <v>162</v>
      </c>
      <c r="O429" s="124">
        <v>63</v>
      </c>
      <c r="P429" s="125">
        <v>1058</v>
      </c>
    </row>
    <row r="430" spans="1:16" s="173" customFormat="1" ht="12" x14ac:dyDescent="0.2">
      <c r="A430" s="809"/>
      <c r="B430" s="857"/>
      <c r="C430" s="396" t="s">
        <v>4</v>
      </c>
      <c r="D430" s="124">
        <v>28</v>
      </c>
      <c r="E430" s="124">
        <v>63</v>
      </c>
      <c r="F430" s="124">
        <v>73</v>
      </c>
      <c r="G430" s="124">
        <v>40</v>
      </c>
      <c r="H430" s="124">
        <v>51</v>
      </c>
      <c r="I430" s="124">
        <v>94</v>
      </c>
      <c r="J430" s="124">
        <v>109</v>
      </c>
      <c r="K430" s="124">
        <v>122</v>
      </c>
      <c r="L430" s="124">
        <v>73</v>
      </c>
      <c r="M430" s="124">
        <v>124</v>
      </c>
      <c r="N430" s="124">
        <v>115</v>
      </c>
      <c r="O430" s="124">
        <v>121</v>
      </c>
      <c r="P430" s="125">
        <v>1013</v>
      </c>
    </row>
    <row r="431" spans="1:16" s="173" customFormat="1" ht="12" x14ac:dyDescent="0.2">
      <c r="A431" s="809"/>
      <c r="B431" s="857"/>
      <c r="C431" s="396" t="s">
        <v>19</v>
      </c>
      <c r="D431" s="124">
        <v>81</v>
      </c>
      <c r="E431" s="124">
        <v>128</v>
      </c>
      <c r="F431" s="124">
        <v>128</v>
      </c>
      <c r="G431" s="124">
        <v>100</v>
      </c>
      <c r="H431" s="124">
        <v>106</v>
      </c>
      <c r="I431" s="124">
        <v>185</v>
      </c>
      <c r="J431" s="124">
        <v>195</v>
      </c>
      <c r="K431" s="124">
        <v>257</v>
      </c>
      <c r="L431" s="124">
        <v>200</v>
      </c>
      <c r="M431" s="124">
        <v>230</v>
      </c>
      <c r="N431" s="124">
        <v>277</v>
      </c>
      <c r="O431" s="124">
        <v>184</v>
      </c>
      <c r="P431" s="125">
        <v>2071</v>
      </c>
    </row>
    <row r="432" spans="1:16" s="173" customFormat="1" ht="12" x14ac:dyDescent="0.2">
      <c r="A432" s="811" t="s">
        <v>112</v>
      </c>
      <c r="B432" s="856" t="s">
        <v>73</v>
      </c>
      <c r="C432" s="397" t="s">
        <v>3</v>
      </c>
      <c r="D432" s="110">
        <v>54</v>
      </c>
      <c r="E432" s="110">
        <v>44</v>
      </c>
      <c r="F432" s="110">
        <v>39</v>
      </c>
      <c r="G432" s="110">
        <v>64</v>
      </c>
      <c r="H432" s="110">
        <v>31</v>
      </c>
      <c r="I432" s="110">
        <v>32</v>
      </c>
      <c r="J432" s="110">
        <v>28</v>
      </c>
      <c r="K432" s="110">
        <v>18</v>
      </c>
      <c r="L432" s="110">
        <v>11</v>
      </c>
      <c r="M432" s="110">
        <v>10</v>
      </c>
      <c r="N432" s="110">
        <v>30</v>
      </c>
      <c r="O432" s="110">
        <v>49</v>
      </c>
      <c r="P432" s="134">
        <v>410</v>
      </c>
    </row>
    <row r="433" spans="1:16" s="173" customFormat="1" ht="12" x14ac:dyDescent="0.2">
      <c r="A433" s="809"/>
      <c r="B433" s="857"/>
      <c r="C433" s="396" t="s">
        <v>4</v>
      </c>
      <c r="D433" s="124">
        <v>55</v>
      </c>
      <c r="E433" s="124">
        <v>15</v>
      </c>
      <c r="F433" s="124">
        <v>21</v>
      </c>
      <c r="G433" s="124">
        <v>60</v>
      </c>
      <c r="H433" s="124">
        <v>28</v>
      </c>
      <c r="I433" s="124">
        <v>21</v>
      </c>
      <c r="J433" s="124">
        <v>79</v>
      </c>
      <c r="K433" s="124">
        <v>2</v>
      </c>
      <c r="L433" s="124">
        <v>8</v>
      </c>
      <c r="M433" s="124">
        <v>8</v>
      </c>
      <c r="N433" s="124">
        <v>31</v>
      </c>
      <c r="O433" s="124">
        <v>34</v>
      </c>
      <c r="P433" s="125">
        <v>362</v>
      </c>
    </row>
    <row r="434" spans="1:16" s="173" customFormat="1" ht="12" x14ac:dyDescent="0.2">
      <c r="A434" s="812"/>
      <c r="B434" s="858"/>
      <c r="C434" s="398" t="s">
        <v>19</v>
      </c>
      <c r="D434" s="140">
        <v>109</v>
      </c>
      <c r="E434" s="140">
        <v>59</v>
      </c>
      <c r="F434" s="140">
        <v>60</v>
      </c>
      <c r="G434" s="140">
        <v>124</v>
      </c>
      <c r="H434" s="140">
        <v>59</v>
      </c>
      <c r="I434" s="140">
        <v>53</v>
      </c>
      <c r="J434" s="140">
        <v>107</v>
      </c>
      <c r="K434" s="140">
        <v>20</v>
      </c>
      <c r="L434" s="140">
        <v>19</v>
      </c>
      <c r="M434" s="140">
        <v>18</v>
      </c>
      <c r="N434" s="140">
        <v>61</v>
      </c>
      <c r="O434" s="140">
        <v>83</v>
      </c>
      <c r="P434" s="141">
        <v>772</v>
      </c>
    </row>
    <row r="435" spans="1:16" s="173" customFormat="1" ht="12" x14ac:dyDescent="0.2">
      <c r="A435" s="809" t="s">
        <v>113</v>
      </c>
      <c r="B435" s="857" t="s">
        <v>73</v>
      </c>
      <c r="C435" s="396" t="s">
        <v>3</v>
      </c>
      <c r="D435" s="124">
        <v>0</v>
      </c>
      <c r="E435" s="124">
        <v>0</v>
      </c>
      <c r="F435" s="124">
        <v>0</v>
      </c>
      <c r="G435" s="124">
        <v>0</v>
      </c>
      <c r="H435" s="124">
        <v>0</v>
      </c>
      <c r="I435" s="124">
        <v>0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1</v>
      </c>
      <c r="P435" s="125">
        <v>1</v>
      </c>
    </row>
    <row r="436" spans="1:16" s="173" customFormat="1" ht="12" x14ac:dyDescent="0.2">
      <c r="A436" s="809"/>
      <c r="B436" s="857"/>
      <c r="C436" s="396" t="s">
        <v>4</v>
      </c>
      <c r="D436" s="124">
        <v>0</v>
      </c>
      <c r="E436" s="124">
        <v>0</v>
      </c>
      <c r="F436" s="124">
        <v>0</v>
      </c>
      <c r="G436" s="124">
        <v>0</v>
      </c>
      <c r="H436" s="124">
        <v>0</v>
      </c>
      <c r="I436" s="124">
        <v>77</v>
      </c>
      <c r="J436" s="124">
        <v>0</v>
      </c>
      <c r="K436" s="124">
        <v>0</v>
      </c>
      <c r="L436" s="124">
        <v>0</v>
      </c>
      <c r="M436" s="124">
        <v>0</v>
      </c>
      <c r="N436" s="124">
        <v>0</v>
      </c>
      <c r="O436" s="124">
        <v>0</v>
      </c>
      <c r="P436" s="125">
        <v>77</v>
      </c>
    </row>
    <row r="437" spans="1:16" s="173" customFormat="1" ht="12" x14ac:dyDescent="0.2">
      <c r="A437" s="809"/>
      <c r="B437" s="857"/>
      <c r="C437" s="396" t="s">
        <v>19</v>
      </c>
      <c r="D437" s="124">
        <v>0</v>
      </c>
      <c r="E437" s="124">
        <v>0</v>
      </c>
      <c r="F437" s="124">
        <v>0</v>
      </c>
      <c r="G437" s="124">
        <v>0</v>
      </c>
      <c r="H437" s="124">
        <v>0</v>
      </c>
      <c r="I437" s="124">
        <v>77</v>
      </c>
      <c r="J437" s="124">
        <v>0</v>
      </c>
      <c r="K437" s="124">
        <v>0</v>
      </c>
      <c r="L437" s="124">
        <v>0</v>
      </c>
      <c r="M437" s="124">
        <v>0</v>
      </c>
      <c r="N437" s="124">
        <v>0</v>
      </c>
      <c r="O437" s="124">
        <v>1</v>
      </c>
      <c r="P437" s="125">
        <v>78</v>
      </c>
    </row>
    <row r="438" spans="1:16" s="173" customFormat="1" ht="12" x14ac:dyDescent="0.2">
      <c r="A438" s="811" t="s">
        <v>114</v>
      </c>
      <c r="B438" s="856" t="s">
        <v>72</v>
      </c>
      <c r="C438" s="397" t="s">
        <v>3</v>
      </c>
      <c r="D438" s="110">
        <v>0</v>
      </c>
      <c r="E438" s="110">
        <v>0</v>
      </c>
      <c r="F438" s="110">
        <v>0</v>
      </c>
      <c r="G438" s="110">
        <v>0</v>
      </c>
      <c r="H438" s="110">
        <v>0</v>
      </c>
      <c r="I438" s="110">
        <v>0</v>
      </c>
      <c r="J438" s="110">
        <v>0</v>
      </c>
      <c r="K438" s="110">
        <v>0</v>
      </c>
      <c r="L438" s="110">
        <v>0</v>
      </c>
      <c r="M438" s="110">
        <v>0</v>
      </c>
      <c r="N438" s="110">
        <v>0</v>
      </c>
      <c r="O438" s="110">
        <v>29</v>
      </c>
      <c r="P438" s="134">
        <v>29</v>
      </c>
    </row>
    <row r="439" spans="1:16" s="173" customFormat="1" ht="12" x14ac:dyDescent="0.2">
      <c r="A439" s="809"/>
      <c r="B439" s="857"/>
      <c r="C439" s="396" t="s">
        <v>4</v>
      </c>
      <c r="D439" s="124">
        <v>0</v>
      </c>
      <c r="E439" s="124">
        <v>0</v>
      </c>
      <c r="F439" s="124">
        <v>0</v>
      </c>
      <c r="G439" s="124">
        <v>0</v>
      </c>
      <c r="H439" s="124">
        <v>0</v>
      </c>
      <c r="I439" s="124">
        <v>0</v>
      </c>
      <c r="J439" s="124">
        <v>0</v>
      </c>
      <c r="K439" s="124">
        <v>0</v>
      </c>
      <c r="L439" s="124">
        <v>0</v>
      </c>
      <c r="M439" s="124">
        <v>0</v>
      </c>
      <c r="N439" s="124">
        <v>0</v>
      </c>
      <c r="O439" s="124">
        <v>8</v>
      </c>
      <c r="P439" s="125">
        <v>8</v>
      </c>
    </row>
    <row r="440" spans="1:16" s="173" customFormat="1" ht="12" x14ac:dyDescent="0.2">
      <c r="A440" s="812"/>
      <c r="B440" s="858"/>
      <c r="C440" s="398" t="s">
        <v>19</v>
      </c>
      <c r="D440" s="140">
        <v>0</v>
      </c>
      <c r="E440" s="140">
        <v>0</v>
      </c>
      <c r="F440" s="140">
        <v>0</v>
      </c>
      <c r="G440" s="140">
        <v>0</v>
      </c>
      <c r="H440" s="140">
        <v>0</v>
      </c>
      <c r="I440" s="140">
        <v>0</v>
      </c>
      <c r="J440" s="140">
        <v>0</v>
      </c>
      <c r="K440" s="140">
        <v>0</v>
      </c>
      <c r="L440" s="140">
        <v>0</v>
      </c>
      <c r="M440" s="140">
        <v>0</v>
      </c>
      <c r="N440" s="140">
        <v>0</v>
      </c>
      <c r="O440" s="140">
        <v>37</v>
      </c>
      <c r="P440" s="141">
        <v>37</v>
      </c>
    </row>
    <row r="441" spans="1:16" s="173" customFormat="1" ht="12" x14ac:dyDescent="0.2">
      <c r="A441" s="809" t="s">
        <v>115</v>
      </c>
      <c r="B441" s="857" t="s">
        <v>72</v>
      </c>
      <c r="C441" s="396" t="s">
        <v>3</v>
      </c>
      <c r="D441" s="124">
        <v>43364</v>
      </c>
      <c r="E441" s="124">
        <v>14522</v>
      </c>
      <c r="F441" s="124">
        <v>9566</v>
      </c>
      <c r="G441" s="124">
        <v>15453</v>
      </c>
      <c r="H441" s="124">
        <v>12968</v>
      </c>
      <c r="I441" s="124">
        <v>22072</v>
      </c>
      <c r="J441" s="124">
        <v>19622</v>
      </c>
      <c r="K441" s="124">
        <v>19536</v>
      </c>
      <c r="L441" s="124">
        <v>20034</v>
      </c>
      <c r="M441" s="124">
        <v>23429</v>
      </c>
      <c r="N441" s="124">
        <v>20736</v>
      </c>
      <c r="O441" s="124">
        <v>28463</v>
      </c>
      <c r="P441" s="125">
        <v>249765</v>
      </c>
    </row>
    <row r="442" spans="1:16" s="173" customFormat="1" ht="12" x14ac:dyDescent="0.2">
      <c r="A442" s="809"/>
      <c r="B442" s="857"/>
      <c r="C442" s="396" t="s">
        <v>4</v>
      </c>
      <c r="D442" s="124">
        <v>39059</v>
      </c>
      <c r="E442" s="124">
        <v>18645</v>
      </c>
      <c r="F442" s="124">
        <v>10201</v>
      </c>
      <c r="G442" s="124">
        <v>14490</v>
      </c>
      <c r="H442" s="124">
        <v>11662</v>
      </c>
      <c r="I442" s="124">
        <v>16426</v>
      </c>
      <c r="J442" s="124">
        <v>24071</v>
      </c>
      <c r="K442" s="124">
        <v>23295</v>
      </c>
      <c r="L442" s="124">
        <v>17172</v>
      </c>
      <c r="M442" s="124">
        <v>21697</v>
      </c>
      <c r="N442" s="124">
        <v>19400</v>
      </c>
      <c r="O442" s="124">
        <v>29891</v>
      </c>
      <c r="P442" s="125">
        <v>246009</v>
      </c>
    </row>
    <row r="443" spans="1:16" s="173" customFormat="1" ht="12" x14ac:dyDescent="0.2">
      <c r="A443" s="809"/>
      <c r="B443" s="857"/>
      <c r="C443" s="396" t="s">
        <v>19</v>
      </c>
      <c r="D443" s="124">
        <v>82423</v>
      </c>
      <c r="E443" s="124">
        <v>33167</v>
      </c>
      <c r="F443" s="124">
        <v>19767</v>
      </c>
      <c r="G443" s="124">
        <v>29943</v>
      </c>
      <c r="H443" s="124">
        <v>24630</v>
      </c>
      <c r="I443" s="124">
        <v>38498</v>
      </c>
      <c r="J443" s="124">
        <v>43693</v>
      </c>
      <c r="K443" s="124">
        <v>42831</v>
      </c>
      <c r="L443" s="124">
        <v>37206</v>
      </c>
      <c r="M443" s="124">
        <v>45126</v>
      </c>
      <c r="N443" s="124">
        <v>40136</v>
      </c>
      <c r="O443" s="124">
        <v>58354</v>
      </c>
      <c r="P443" s="125">
        <v>495774</v>
      </c>
    </row>
    <row r="444" spans="1:16" s="173" customFormat="1" ht="12" x14ac:dyDescent="0.2">
      <c r="A444" s="811" t="s">
        <v>116</v>
      </c>
      <c r="B444" s="856" t="s">
        <v>72</v>
      </c>
      <c r="C444" s="397" t="s">
        <v>3</v>
      </c>
      <c r="D444" s="110">
        <v>44889</v>
      </c>
      <c r="E444" s="110">
        <v>20575</v>
      </c>
      <c r="F444" s="110">
        <v>17576</v>
      </c>
      <c r="G444" s="110">
        <v>27618</v>
      </c>
      <c r="H444" s="110">
        <v>16328</v>
      </c>
      <c r="I444" s="110">
        <v>22631</v>
      </c>
      <c r="J444" s="110">
        <v>29445</v>
      </c>
      <c r="K444" s="110">
        <v>24169</v>
      </c>
      <c r="L444" s="110">
        <v>16297</v>
      </c>
      <c r="M444" s="110">
        <v>20307</v>
      </c>
      <c r="N444" s="110">
        <v>17992</v>
      </c>
      <c r="O444" s="110">
        <v>31417</v>
      </c>
      <c r="P444" s="134">
        <v>289244</v>
      </c>
    </row>
    <row r="445" spans="1:16" s="173" customFormat="1" ht="12" x14ac:dyDescent="0.2">
      <c r="A445" s="809"/>
      <c r="B445" s="857"/>
      <c r="C445" s="396" t="s">
        <v>4</v>
      </c>
      <c r="D445" s="124">
        <v>37813</v>
      </c>
      <c r="E445" s="124">
        <v>15393</v>
      </c>
      <c r="F445" s="124">
        <v>14256</v>
      </c>
      <c r="G445" s="124">
        <v>21093</v>
      </c>
      <c r="H445" s="124">
        <v>12123</v>
      </c>
      <c r="I445" s="124">
        <v>15102</v>
      </c>
      <c r="J445" s="124">
        <v>25656</v>
      </c>
      <c r="K445" s="124">
        <v>19597</v>
      </c>
      <c r="L445" s="124">
        <v>13257</v>
      </c>
      <c r="M445" s="124">
        <v>16199</v>
      </c>
      <c r="N445" s="124">
        <v>14987</v>
      </c>
      <c r="O445" s="124">
        <v>23909</v>
      </c>
      <c r="P445" s="125">
        <v>229385</v>
      </c>
    </row>
    <row r="446" spans="1:16" s="173" customFormat="1" ht="12" x14ac:dyDescent="0.2">
      <c r="A446" s="812"/>
      <c r="B446" s="858"/>
      <c r="C446" s="398" t="s">
        <v>19</v>
      </c>
      <c r="D446" s="140">
        <v>82702</v>
      </c>
      <c r="E446" s="140">
        <v>35968</v>
      </c>
      <c r="F446" s="140">
        <v>31832</v>
      </c>
      <c r="G446" s="140">
        <v>48711</v>
      </c>
      <c r="H446" s="140">
        <v>28451</v>
      </c>
      <c r="I446" s="140">
        <v>37733</v>
      </c>
      <c r="J446" s="140">
        <v>55101</v>
      </c>
      <c r="K446" s="140">
        <v>43766</v>
      </c>
      <c r="L446" s="140">
        <v>29554</v>
      </c>
      <c r="M446" s="140">
        <v>36506</v>
      </c>
      <c r="N446" s="140">
        <v>32979</v>
      </c>
      <c r="O446" s="140">
        <v>55326</v>
      </c>
      <c r="P446" s="141">
        <v>518629</v>
      </c>
    </row>
    <row r="447" spans="1:16" s="173" customFormat="1" ht="12" x14ac:dyDescent="0.2">
      <c r="A447" s="809" t="s">
        <v>117</v>
      </c>
      <c r="B447" s="857" t="s">
        <v>72</v>
      </c>
      <c r="C447" s="396" t="s">
        <v>3</v>
      </c>
      <c r="D447" s="124">
        <v>2486</v>
      </c>
      <c r="E447" s="124">
        <v>1157</v>
      </c>
      <c r="F447" s="124">
        <v>1241</v>
      </c>
      <c r="G447" s="124">
        <v>1763</v>
      </c>
      <c r="H447" s="124">
        <v>1089</v>
      </c>
      <c r="I447" s="124">
        <v>1673</v>
      </c>
      <c r="J447" s="124">
        <v>1695</v>
      </c>
      <c r="K447" s="124">
        <v>1322</v>
      </c>
      <c r="L447" s="124">
        <v>1361</v>
      </c>
      <c r="M447" s="124">
        <v>1589</v>
      </c>
      <c r="N447" s="124">
        <v>1532</v>
      </c>
      <c r="O447" s="124">
        <v>2185</v>
      </c>
      <c r="P447" s="125">
        <v>19093</v>
      </c>
    </row>
    <row r="448" spans="1:16" s="173" customFormat="1" ht="12" x14ac:dyDescent="0.2">
      <c r="A448" s="809"/>
      <c r="B448" s="857"/>
      <c r="C448" s="396" t="s">
        <v>4</v>
      </c>
      <c r="D448" s="124">
        <v>1972</v>
      </c>
      <c r="E448" s="124">
        <v>899</v>
      </c>
      <c r="F448" s="124">
        <v>1024</v>
      </c>
      <c r="G448" s="124">
        <v>1441</v>
      </c>
      <c r="H448" s="124">
        <v>935</v>
      </c>
      <c r="I448" s="124">
        <v>1250</v>
      </c>
      <c r="J448" s="124">
        <v>1572</v>
      </c>
      <c r="K448" s="124">
        <v>1084</v>
      </c>
      <c r="L448" s="124">
        <v>1131</v>
      </c>
      <c r="M448" s="124">
        <v>1412</v>
      </c>
      <c r="N448" s="124">
        <v>1245</v>
      </c>
      <c r="O448" s="124">
        <v>1740</v>
      </c>
      <c r="P448" s="125">
        <v>15705</v>
      </c>
    </row>
    <row r="449" spans="1:16" s="173" customFormat="1" ht="12" x14ac:dyDescent="0.2">
      <c r="A449" s="809"/>
      <c r="B449" s="857"/>
      <c r="C449" s="396" t="s">
        <v>19</v>
      </c>
      <c r="D449" s="124">
        <v>4458</v>
      </c>
      <c r="E449" s="124">
        <v>2056</v>
      </c>
      <c r="F449" s="124">
        <v>2265</v>
      </c>
      <c r="G449" s="124">
        <v>3204</v>
      </c>
      <c r="H449" s="124">
        <v>2024</v>
      </c>
      <c r="I449" s="124">
        <v>2923</v>
      </c>
      <c r="J449" s="124">
        <v>3267</v>
      </c>
      <c r="K449" s="124">
        <v>2406</v>
      </c>
      <c r="L449" s="124">
        <v>2492</v>
      </c>
      <c r="M449" s="124">
        <v>3001</v>
      </c>
      <c r="N449" s="124">
        <v>2777</v>
      </c>
      <c r="O449" s="124">
        <v>3925</v>
      </c>
      <c r="P449" s="125">
        <v>34798</v>
      </c>
    </row>
    <row r="450" spans="1:16" s="173" customFormat="1" ht="12" x14ac:dyDescent="0.2">
      <c r="A450" s="811" t="s">
        <v>118</v>
      </c>
      <c r="B450" s="856" t="s">
        <v>72</v>
      </c>
      <c r="C450" s="397" t="s">
        <v>4</v>
      </c>
      <c r="D450" s="110">
        <v>0</v>
      </c>
      <c r="E450" s="110">
        <v>0</v>
      </c>
      <c r="F450" s="110">
        <v>0</v>
      </c>
      <c r="G450" s="110">
        <v>0</v>
      </c>
      <c r="H450" s="110">
        <v>0</v>
      </c>
      <c r="I450" s="110">
        <v>0</v>
      </c>
      <c r="J450" s="110">
        <v>0</v>
      </c>
      <c r="K450" s="110">
        <v>0</v>
      </c>
      <c r="L450" s="110">
        <v>0</v>
      </c>
      <c r="M450" s="110">
        <v>0</v>
      </c>
      <c r="N450" s="110">
        <v>0</v>
      </c>
      <c r="O450" s="110">
        <v>0</v>
      </c>
      <c r="P450" s="134">
        <v>0</v>
      </c>
    </row>
    <row r="451" spans="1:16" s="173" customFormat="1" ht="12" x14ac:dyDescent="0.2">
      <c r="A451" s="812"/>
      <c r="B451" s="858"/>
      <c r="C451" s="398" t="s">
        <v>19</v>
      </c>
      <c r="D451" s="140">
        <v>0</v>
      </c>
      <c r="E451" s="140">
        <v>0</v>
      </c>
      <c r="F451" s="140">
        <v>0</v>
      </c>
      <c r="G451" s="140">
        <v>0</v>
      </c>
      <c r="H451" s="140">
        <v>0</v>
      </c>
      <c r="I451" s="140">
        <v>0</v>
      </c>
      <c r="J451" s="140">
        <v>0</v>
      </c>
      <c r="K451" s="140">
        <v>0</v>
      </c>
      <c r="L451" s="140">
        <v>0</v>
      </c>
      <c r="M451" s="140">
        <v>0</v>
      </c>
      <c r="N451" s="140">
        <v>0</v>
      </c>
      <c r="O451" s="140">
        <v>0</v>
      </c>
      <c r="P451" s="141">
        <v>0</v>
      </c>
    </row>
    <row r="452" spans="1:16" s="173" customFormat="1" ht="12" x14ac:dyDescent="0.2">
      <c r="A452" s="809" t="s">
        <v>119</v>
      </c>
      <c r="B452" s="857" t="s">
        <v>72</v>
      </c>
      <c r="C452" s="396" t="s">
        <v>3</v>
      </c>
      <c r="D452" s="124">
        <v>6549</v>
      </c>
      <c r="E452" s="124">
        <v>3434</v>
      </c>
      <c r="F452" s="124">
        <v>2680</v>
      </c>
      <c r="G452" s="124">
        <v>3876</v>
      </c>
      <c r="H452" s="124">
        <v>3862</v>
      </c>
      <c r="I452" s="124">
        <v>5363</v>
      </c>
      <c r="J452" s="124">
        <v>4706</v>
      </c>
      <c r="K452" s="124">
        <v>4986</v>
      </c>
      <c r="L452" s="124">
        <v>4136</v>
      </c>
      <c r="M452" s="124">
        <v>5389</v>
      </c>
      <c r="N452" s="124">
        <v>4893</v>
      </c>
      <c r="O452" s="124">
        <v>6161</v>
      </c>
      <c r="P452" s="125">
        <v>56035</v>
      </c>
    </row>
    <row r="453" spans="1:16" s="173" customFormat="1" ht="12" x14ac:dyDescent="0.2">
      <c r="A453" s="809"/>
      <c r="B453" s="857"/>
      <c r="C453" s="396" t="s">
        <v>4</v>
      </c>
      <c r="D453" s="124">
        <v>6613</v>
      </c>
      <c r="E453" s="124">
        <v>3959</v>
      </c>
      <c r="F453" s="124">
        <v>2704</v>
      </c>
      <c r="G453" s="124">
        <v>3684</v>
      </c>
      <c r="H453" s="124">
        <v>3443</v>
      </c>
      <c r="I453" s="124">
        <v>4323</v>
      </c>
      <c r="J453" s="124">
        <v>5434</v>
      </c>
      <c r="K453" s="124">
        <v>4908</v>
      </c>
      <c r="L453" s="124">
        <v>3891</v>
      </c>
      <c r="M453" s="124">
        <v>4930</v>
      </c>
      <c r="N453" s="124">
        <v>4517</v>
      </c>
      <c r="O453" s="124">
        <v>5608</v>
      </c>
      <c r="P453" s="125">
        <v>54014</v>
      </c>
    </row>
    <row r="454" spans="1:16" s="173" customFormat="1" ht="12" x14ac:dyDescent="0.2">
      <c r="A454" s="809"/>
      <c r="B454" s="857"/>
      <c r="C454" s="396" t="s">
        <v>19</v>
      </c>
      <c r="D454" s="124">
        <v>13162</v>
      </c>
      <c r="E454" s="124">
        <v>7393</v>
      </c>
      <c r="F454" s="124">
        <v>5384</v>
      </c>
      <c r="G454" s="124">
        <v>7560</v>
      </c>
      <c r="H454" s="124">
        <v>7305</v>
      </c>
      <c r="I454" s="124">
        <v>9686</v>
      </c>
      <c r="J454" s="124">
        <v>10140</v>
      </c>
      <c r="K454" s="124">
        <v>9894</v>
      </c>
      <c r="L454" s="124">
        <v>8027</v>
      </c>
      <c r="M454" s="124">
        <v>10319</v>
      </c>
      <c r="N454" s="124">
        <v>9410</v>
      </c>
      <c r="O454" s="124">
        <v>11769</v>
      </c>
      <c r="P454" s="125">
        <v>110049</v>
      </c>
    </row>
    <row r="455" spans="1:16" s="173" customFormat="1" ht="12" x14ac:dyDescent="0.2">
      <c r="A455" s="811" t="s">
        <v>120</v>
      </c>
      <c r="B455" s="856" t="s">
        <v>72</v>
      </c>
      <c r="C455" s="397" t="s">
        <v>4</v>
      </c>
      <c r="D455" s="110">
        <v>0</v>
      </c>
      <c r="E455" s="110">
        <v>0</v>
      </c>
      <c r="F455" s="110">
        <v>0</v>
      </c>
      <c r="G455" s="110">
        <v>1</v>
      </c>
      <c r="H455" s="110">
        <v>0</v>
      </c>
      <c r="I455" s="110">
        <v>0</v>
      </c>
      <c r="J455" s="110">
        <v>0</v>
      </c>
      <c r="K455" s="110">
        <v>0</v>
      </c>
      <c r="L455" s="110">
        <v>0</v>
      </c>
      <c r="M455" s="110">
        <v>0</v>
      </c>
      <c r="N455" s="110">
        <v>0</v>
      </c>
      <c r="O455" s="110">
        <v>0</v>
      </c>
      <c r="P455" s="134">
        <v>1</v>
      </c>
    </row>
    <row r="456" spans="1:16" s="173" customFormat="1" ht="12" x14ac:dyDescent="0.2">
      <c r="A456" s="812"/>
      <c r="B456" s="858"/>
      <c r="C456" s="398" t="s">
        <v>19</v>
      </c>
      <c r="D456" s="140">
        <v>0</v>
      </c>
      <c r="E456" s="140">
        <v>0</v>
      </c>
      <c r="F456" s="140">
        <v>0</v>
      </c>
      <c r="G456" s="140">
        <v>1</v>
      </c>
      <c r="H456" s="140">
        <v>0</v>
      </c>
      <c r="I456" s="140">
        <v>0</v>
      </c>
      <c r="J456" s="140">
        <v>0</v>
      </c>
      <c r="K456" s="140">
        <v>0</v>
      </c>
      <c r="L456" s="140">
        <v>0</v>
      </c>
      <c r="M456" s="140">
        <v>0</v>
      </c>
      <c r="N456" s="140">
        <v>0</v>
      </c>
      <c r="O456" s="140">
        <v>0</v>
      </c>
      <c r="P456" s="141">
        <v>1</v>
      </c>
    </row>
    <row r="457" spans="1:16" s="173" customFormat="1" ht="12" x14ac:dyDescent="0.2">
      <c r="A457" s="809" t="s">
        <v>121</v>
      </c>
      <c r="B457" s="857" t="s">
        <v>72</v>
      </c>
      <c r="C457" s="396" t="s">
        <v>4</v>
      </c>
      <c r="D457" s="124">
        <v>0</v>
      </c>
      <c r="E457" s="124">
        <v>0</v>
      </c>
      <c r="F457" s="124">
        <v>0</v>
      </c>
      <c r="G457" s="124">
        <v>0</v>
      </c>
      <c r="H457" s="124">
        <v>0</v>
      </c>
      <c r="I457" s="124">
        <v>0</v>
      </c>
      <c r="J457" s="124">
        <v>0</v>
      </c>
      <c r="K457" s="124">
        <v>0</v>
      </c>
      <c r="L457" s="124">
        <v>0</v>
      </c>
      <c r="M457" s="124">
        <v>0</v>
      </c>
      <c r="N457" s="124">
        <v>0</v>
      </c>
      <c r="O457" s="124">
        <v>0</v>
      </c>
      <c r="P457" s="125">
        <v>0</v>
      </c>
    </row>
    <row r="458" spans="1:16" s="173" customFormat="1" ht="12" x14ac:dyDescent="0.2">
      <c r="A458" s="809"/>
      <c r="B458" s="857"/>
      <c r="C458" s="396" t="s">
        <v>19</v>
      </c>
      <c r="D458" s="124">
        <v>0</v>
      </c>
      <c r="E458" s="124">
        <v>0</v>
      </c>
      <c r="F458" s="124">
        <v>0</v>
      </c>
      <c r="G458" s="124">
        <v>0</v>
      </c>
      <c r="H458" s="124">
        <v>0</v>
      </c>
      <c r="I458" s="124">
        <v>0</v>
      </c>
      <c r="J458" s="124">
        <v>0</v>
      </c>
      <c r="K458" s="124">
        <v>0</v>
      </c>
      <c r="L458" s="124">
        <v>0</v>
      </c>
      <c r="M458" s="124">
        <v>0</v>
      </c>
      <c r="N458" s="124">
        <v>0</v>
      </c>
      <c r="O458" s="124">
        <v>0</v>
      </c>
      <c r="P458" s="125">
        <v>0</v>
      </c>
    </row>
    <row r="459" spans="1:16" s="173" customFormat="1" ht="12" x14ac:dyDescent="0.2">
      <c r="A459" s="811" t="s">
        <v>122</v>
      </c>
      <c r="B459" s="856" t="s">
        <v>72</v>
      </c>
      <c r="C459" s="397" t="s">
        <v>3</v>
      </c>
      <c r="D459" s="110">
        <v>52594</v>
      </c>
      <c r="E459" s="110">
        <v>16036</v>
      </c>
      <c r="F459" s="110">
        <v>16326</v>
      </c>
      <c r="G459" s="110">
        <v>23118</v>
      </c>
      <c r="H459" s="110">
        <v>19500</v>
      </c>
      <c r="I459" s="110">
        <v>25570</v>
      </c>
      <c r="J459" s="110">
        <v>25174</v>
      </c>
      <c r="K459" s="110">
        <v>20221</v>
      </c>
      <c r="L459" s="110">
        <v>20997</v>
      </c>
      <c r="M459" s="110">
        <v>22133</v>
      </c>
      <c r="N459" s="110">
        <v>20475</v>
      </c>
      <c r="O459" s="110">
        <v>24435</v>
      </c>
      <c r="P459" s="134">
        <v>286579</v>
      </c>
    </row>
    <row r="460" spans="1:16" s="173" customFormat="1" ht="12" x14ac:dyDescent="0.2">
      <c r="A460" s="809"/>
      <c r="B460" s="857"/>
      <c r="C460" s="396" t="s">
        <v>4</v>
      </c>
      <c r="D460" s="124">
        <v>37143</v>
      </c>
      <c r="E460" s="124">
        <v>22038</v>
      </c>
      <c r="F460" s="124">
        <v>14379</v>
      </c>
      <c r="G460" s="124">
        <v>23445</v>
      </c>
      <c r="H460" s="124">
        <v>16490</v>
      </c>
      <c r="I460" s="124">
        <v>20815</v>
      </c>
      <c r="J460" s="124">
        <v>27361</v>
      </c>
      <c r="K460" s="124">
        <v>22298</v>
      </c>
      <c r="L460" s="124">
        <v>18235</v>
      </c>
      <c r="M460" s="124">
        <v>20297</v>
      </c>
      <c r="N460" s="124">
        <v>20435</v>
      </c>
      <c r="O460" s="124">
        <v>31899</v>
      </c>
      <c r="P460" s="125">
        <v>274835</v>
      </c>
    </row>
    <row r="461" spans="1:16" s="173" customFormat="1" ht="12" x14ac:dyDescent="0.2">
      <c r="A461" s="812"/>
      <c r="B461" s="858"/>
      <c r="C461" s="398" t="s">
        <v>19</v>
      </c>
      <c r="D461" s="140">
        <v>89737</v>
      </c>
      <c r="E461" s="140">
        <v>38074</v>
      </c>
      <c r="F461" s="140">
        <v>30705</v>
      </c>
      <c r="G461" s="140">
        <v>46563</v>
      </c>
      <c r="H461" s="140">
        <v>35990</v>
      </c>
      <c r="I461" s="140">
        <v>46385</v>
      </c>
      <c r="J461" s="140">
        <v>52535</v>
      </c>
      <c r="K461" s="140">
        <v>42519</v>
      </c>
      <c r="L461" s="140">
        <v>39232</v>
      </c>
      <c r="M461" s="140">
        <v>42430</v>
      </c>
      <c r="N461" s="140">
        <v>40910</v>
      </c>
      <c r="O461" s="140">
        <v>56334</v>
      </c>
      <c r="P461" s="141">
        <v>561414</v>
      </c>
    </row>
    <row r="462" spans="1:16" s="173" customFormat="1" ht="12" x14ac:dyDescent="0.2">
      <c r="A462" s="809" t="s">
        <v>123</v>
      </c>
      <c r="B462" s="857" t="s">
        <v>72</v>
      </c>
      <c r="C462" s="396" t="s">
        <v>3</v>
      </c>
      <c r="D462" s="124">
        <v>0</v>
      </c>
      <c r="E462" s="124">
        <v>0</v>
      </c>
      <c r="F462" s="124">
        <v>0</v>
      </c>
      <c r="G462" s="124">
        <v>0</v>
      </c>
      <c r="H462" s="124">
        <v>0</v>
      </c>
      <c r="I462" s="124">
        <v>0</v>
      </c>
      <c r="J462" s="124">
        <v>0</v>
      </c>
      <c r="K462" s="124">
        <v>0</v>
      </c>
      <c r="L462" s="124">
        <v>0</v>
      </c>
      <c r="M462" s="124">
        <v>0</v>
      </c>
      <c r="N462" s="124">
        <v>0</v>
      </c>
      <c r="O462" s="124">
        <v>0</v>
      </c>
      <c r="P462" s="125">
        <v>0</v>
      </c>
    </row>
    <row r="463" spans="1:16" s="173" customFormat="1" ht="12" x14ac:dyDescent="0.2">
      <c r="A463" s="809"/>
      <c r="B463" s="857"/>
      <c r="C463" s="396" t="s">
        <v>4</v>
      </c>
      <c r="D463" s="124">
        <v>0</v>
      </c>
      <c r="E463" s="124">
        <v>0</v>
      </c>
      <c r="F463" s="124">
        <v>0</v>
      </c>
      <c r="G463" s="124">
        <v>0</v>
      </c>
      <c r="H463" s="124">
        <v>0</v>
      </c>
      <c r="I463" s="124">
        <v>0</v>
      </c>
      <c r="J463" s="124">
        <v>0</v>
      </c>
      <c r="K463" s="124">
        <v>0</v>
      </c>
      <c r="L463" s="124">
        <v>0</v>
      </c>
      <c r="M463" s="124">
        <v>0</v>
      </c>
      <c r="N463" s="124">
        <v>0</v>
      </c>
      <c r="O463" s="124">
        <v>0</v>
      </c>
      <c r="P463" s="125">
        <v>0</v>
      </c>
    </row>
    <row r="464" spans="1:16" s="173" customFormat="1" ht="12" x14ac:dyDescent="0.2">
      <c r="A464" s="809"/>
      <c r="B464" s="857"/>
      <c r="C464" s="396" t="s">
        <v>19</v>
      </c>
      <c r="D464" s="124">
        <v>0</v>
      </c>
      <c r="E464" s="124">
        <v>0</v>
      </c>
      <c r="F464" s="124">
        <v>0</v>
      </c>
      <c r="G464" s="124">
        <v>0</v>
      </c>
      <c r="H464" s="124">
        <v>0</v>
      </c>
      <c r="I464" s="124">
        <v>0</v>
      </c>
      <c r="J464" s="124">
        <v>0</v>
      </c>
      <c r="K464" s="124">
        <v>0</v>
      </c>
      <c r="L464" s="124">
        <v>0</v>
      </c>
      <c r="M464" s="124">
        <v>0</v>
      </c>
      <c r="N464" s="124">
        <v>0</v>
      </c>
      <c r="O464" s="124">
        <v>0</v>
      </c>
      <c r="P464" s="125">
        <v>0</v>
      </c>
    </row>
    <row r="465" spans="1:16" s="173" customFormat="1" ht="12" x14ac:dyDescent="0.2">
      <c r="A465" s="811" t="s">
        <v>124</v>
      </c>
      <c r="B465" s="856" t="s">
        <v>72</v>
      </c>
      <c r="C465" s="397" t="s">
        <v>4</v>
      </c>
      <c r="D465" s="110">
        <v>0</v>
      </c>
      <c r="E465" s="110">
        <v>0</v>
      </c>
      <c r="F465" s="110">
        <v>0</v>
      </c>
      <c r="G465" s="110">
        <v>0</v>
      </c>
      <c r="H465" s="110">
        <v>0</v>
      </c>
      <c r="I465" s="110">
        <v>0</v>
      </c>
      <c r="J465" s="110">
        <v>0</v>
      </c>
      <c r="K465" s="110">
        <v>0</v>
      </c>
      <c r="L465" s="110">
        <v>0</v>
      </c>
      <c r="M465" s="110">
        <v>0</v>
      </c>
      <c r="N465" s="110">
        <v>0</v>
      </c>
      <c r="O465" s="110">
        <v>0</v>
      </c>
      <c r="P465" s="134">
        <v>0</v>
      </c>
    </row>
    <row r="466" spans="1:16" s="173" customFormat="1" ht="12" x14ac:dyDescent="0.2">
      <c r="A466" s="812"/>
      <c r="B466" s="858"/>
      <c r="C466" s="398" t="s">
        <v>19</v>
      </c>
      <c r="D466" s="140">
        <v>0</v>
      </c>
      <c r="E466" s="140">
        <v>0</v>
      </c>
      <c r="F466" s="140">
        <v>0</v>
      </c>
      <c r="G466" s="140">
        <v>0</v>
      </c>
      <c r="H466" s="140">
        <v>0</v>
      </c>
      <c r="I466" s="140">
        <v>0</v>
      </c>
      <c r="J466" s="140">
        <v>0</v>
      </c>
      <c r="K466" s="140">
        <v>0</v>
      </c>
      <c r="L466" s="140">
        <v>0</v>
      </c>
      <c r="M466" s="140">
        <v>0</v>
      </c>
      <c r="N466" s="140">
        <v>0</v>
      </c>
      <c r="O466" s="140">
        <v>0</v>
      </c>
      <c r="P466" s="141">
        <v>0</v>
      </c>
    </row>
    <row r="467" spans="1:16" s="173" customFormat="1" ht="12" x14ac:dyDescent="0.2">
      <c r="A467" s="809" t="s">
        <v>125</v>
      </c>
      <c r="B467" s="857" t="s">
        <v>72</v>
      </c>
      <c r="C467" s="396" t="s">
        <v>3</v>
      </c>
      <c r="D467" s="124">
        <v>0</v>
      </c>
      <c r="E467" s="124">
        <v>0</v>
      </c>
      <c r="F467" s="124">
        <v>0</v>
      </c>
      <c r="G467" s="124">
        <v>0</v>
      </c>
      <c r="H467" s="124">
        <v>0</v>
      </c>
      <c r="I467" s="124">
        <v>0</v>
      </c>
      <c r="J467" s="124">
        <v>0</v>
      </c>
      <c r="K467" s="124">
        <v>0</v>
      </c>
      <c r="L467" s="124">
        <v>0</v>
      </c>
      <c r="M467" s="124">
        <v>0</v>
      </c>
      <c r="N467" s="124">
        <v>0</v>
      </c>
      <c r="O467" s="124">
        <v>0</v>
      </c>
      <c r="P467" s="125">
        <v>0</v>
      </c>
    </row>
    <row r="468" spans="1:16" s="173" customFormat="1" ht="12" x14ac:dyDescent="0.2">
      <c r="A468" s="809"/>
      <c r="B468" s="857"/>
      <c r="C468" s="396" t="s">
        <v>4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>
        <v>0</v>
      </c>
      <c r="J468" s="124">
        <v>0</v>
      </c>
      <c r="K468" s="124">
        <v>0</v>
      </c>
      <c r="L468" s="124">
        <v>0</v>
      </c>
      <c r="M468" s="124">
        <v>0</v>
      </c>
      <c r="N468" s="124">
        <v>0</v>
      </c>
      <c r="O468" s="124">
        <v>0</v>
      </c>
      <c r="P468" s="125">
        <v>0</v>
      </c>
    </row>
    <row r="469" spans="1:16" s="173" customFormat="1" ht="12" x14ac:dyDescent="0.2">
      <c r="A469" s="809"/>
      <c r="B469" s="857"/>
      <c r="C469" s="396" t="s">
        <v>19</v>
      </c>
      <c r="D469" s="124">
        <v>0</v>
      </c>
      <c r="E469" s="124">
        <v>0</v>
      </c>
      <c r="F469" s="124">
        <v>0</v>
      </c>
      <c r="G469" s="124">
        <v>0</v>
      </c>
      <c r="H469" s="124">
        <v>0</v>
      </c>
      <c r="I469" s="124">
        <v>0</v>
      </c>
      <c r="J469" s="124">
        <v>0</v>
      </c>
      <c r="K469" s="124">
        <v>0</v>
      </c>
      <c r="L469" s="124">
        <v>0</v>
      </c>
      <c r="M469" s="124">
        <v>0</v>
      </c>
      <c r="N469" s="124">
        <v>0</v>
      </c>
      <c r="O469" s="124">
        <v>0</v>
      </c>
      <c r="P469" s="125">
        <v>0</v>
      </c>
    </row>
    <row r="470" spans="1:16" s="173" customFormat="1" ht="12" x14ac:dyDescent="0.2">
      <c r="A470" s="811" t="s">
        <v>126</v>
      </c>
      <c r="B470" s="856" t="s">
        <v>72</v>
      </c>
      <c r="C470" s="397" t="s">
        <v>3</v>
      </c>
      <c r="D470" s="110">
        <v>14</v>
      </c>
      <c r="E470" s="110">
        <v>29</v>
      </c>
      <c r="F470" s="110">
        <v>11</v>
      </c>
      <c r="G470" s="110">
        <v>4</v>
      </c>
      <c r="H470" s="110">
        <v>47</v>
      </c>
      <c r="I470" s="110">
        <v>4</v>
      </c>
      <c r="J470" s="110">
        <v>11</v>
      </c>
      <c r="K470" s="110">
        <v>39</v>
      </c>
      <c r="L470" s="110">
        <v>8</v>
      </c>
      <c r="M470" s="110">
        <v>6</v>
      </c>
      <c r="N470" s="110">
        <v>34</v>
      </c>
      <c r="O470" s="110">
        <v>8</v>
      </c>
      <c r="P470" s="134">
        <v>215</v>
      </c>
    </row>
    <row r="471" spans="1:16" s="173" customFormat="1" ht="12" x14ac:dyDescent="0.2">
      <c r="A471" s="809"/>
      <c r="B471" s="857"/>
      <c r="C471" s="396" t="s">
        <v>4</v>
      </c>
      <c r="D471" s="124">
        <v>794</v>
      </c>
      <c r="E471" s="124">
        <v>405</v>
      </c>
      <c r="F471" s="124">
        <v>235</v>
      </c>
      <c r="G471" s="124">
        <v>363</v>
      </c>
      <c r="H471" s="124">
        <v>355</v>
      </c>
      <c r="I471" s="124">
        <v>486</v>
      </c>
      <c r="J471" s="124">
        <v>760</v>
      </c>
      <c r="K471" s="124">
        <v>1385</v>
      </c>
      <c r="L471" s="124">
        <v>1009</v>
      </c>
      <c r="M471" s="124">
        <v>851</v>
      </c>
      <c r="N471" s="124">
        <v>750</v>
      </c>
      <c r="O471" s="124">
        <v>1664</v>
      </c>
      <c r="P471" s="125">
        <v>9057</v>
      </c>
    </row>
    <row r="472" spans="1:16" s="173" customFormat="1" ht="12" x14ac:dyDescent="0.2">
      <c r="A472" s="812"/>
      <c r="B472" s="858"/>
      <c r="C472" s="398" t="s">
        <v>19</v>
      </c>
      <c r="D472" s="140">
        <v>808</v>
      </c>
      <c r="E472" s="140">
        <v>434</v>
      </c>
      <c r="F472" s="140">
        <v>246</v>
      </c>
      <c r="G472" s="140">
        <v>367</v>
      </c>
      <c r="H472" s="140">
        <v>402</v>
      </c>
      <c r="I472" s="140">
        <v>490</v>
      </c>
      <c r="J472" s="140">
        <v>771</v>
      </c>
      <c r="K472" s="140">
        <v>1424</v>
      </c>
      <c r="L472" s="140">
        <v>1017</v>
      </c>
      <c r="M472" s="140">
        <v>857</v>
      </c>
      <c r="N472" s="140">
        <v>784</v>
      </c>
      <c r="O472" s="140">
        <v>1672</v>
      </c>
      <c r="P472" s="141">
        <v>9272</v>
      </c>
    </row>
    <row r="473" spans="1:16" s="173" customFormat="1" ht="12" x14ac:dyDescent="0.2">
      <c r="A473" s="809" t="s">
        <v>134</v>
      </c>
      <c r="B473" s="857" t="s">
        <v>71</v>
      </c>
      <c r="C473" s="396" t="s">
        <v>3</v>
      </c>
      <c r="D473" s="124">
        <v>444850</v>
      </c>
      <c r="E473" s="124">
        <v>323984</v>
      </c>
      <c r="F473" s="124">
        <v>375104</v>
      </c>
      <c r="G473" s="124">
        <v>382382</v>
      </c>
      <c r="H473" s="124">
        <v>369953</v>
      </c>
      <c r="I473" s="124">
        <v>450969</v>
      </c>
      <c r="J473" s="124">
        <v>423122</v>
      </c>
      <c r="K473" s="124">
        <v>477029</v>
      </c>
      <c r="L473" s="124">
        <v>405667</v>
      </c>
      <c r="M473" s="124">
        <v>413100</v>
      </c>
      <c r="N473" s="124">
        <v>407678</v>
      </c>
      <c r="O473" s="124">
        <v>466005</v>
      </c>
      <c r="P473" s="125">
        <v>4939843</v>
      </c>
    </row>
    <row r="474" spans="1:16" s="173" customFormat="1" ht="12" x14ac:dyDescent="0.2">
      <c r="A474" s="809"/>
      <c r="B474" s="857"/>
      <c r="C474" s="396" t="s">
        <v>4</v>
      </c>
      <c r="D474" s="124">
        <v>440029</v>
      </c>
      <c r="E474" s="124">
        <v>312951</v>
      </c>
      <c r="F474" s="124">
        <v>336333</v>
      </c>
      <c r="G474" s="124">
        <v>352367</v>
      </c>
      <c r="H474" s="124">
        <v>355179</v>
      </c>
      <c r="I474" s="124">
        <v>409573</v>
      </c>
      <c r="J474" s="124">
        <v>488041</v>
      </c>
      <c r="K474" s="124">
        <v>445342</v>
      </c>
      <c r="L474" s="124">
        <v>373167</v>
      </c>
      <c r="M474" s="124">
        <v>420721</v>
      </c>
      <c r="N474" s="124">
        <v>417600</v>
      </c>
      <c r="O474" s="124">
        <v>520662</v>
      </c>
      <c r="P474" s="125">
        <v>4871965</v>
      </c>
    </row>
    <row r="475" spans="1:16" s="173" customFormat="1" ht="12" x14ac:dyDescent="0.2">
      <c r="A475" s="809"/>
      <c r="B475" s="857"/>
      <c r="C475" s="396" t="s">
        <v>19</v>
      </c>
      <c r="D475" s="124">
        <v>884879</v>
      </c>
      <c r="E475" s="124">
        <v>636935</v>
      </c>
      <c r="F475" s="124">
        <v>711437</v>
      </c>
      <c r="G475" s="124">
        <v>734749</v>
      </c>
      <c r="H475" s="124">
        <v>725132</v>
      </c>
      <c r="I475" s="124">
        <v>860542</v>
      </c>
      <c r="J475" s="124">
        <v>911163</v>
      </c>
      <c r="K475" s="124">
        <v>922371</v>
      </c>
      <c r="L475" s="124">
        <v>778834</v>
      </c>
      <c r="M475" s="124">
        <v>833821</v>
      </c>
      <c r="N475" s="124">
        <v>825278</v>
      </c>
      <c r="O475" s="124">
        <v>986667</v>
      </c>
      <c r="P475" s="125">
        <v>9811808</v>
      </c>
    </row>
    <row r="476" spans="1:16" s="173" customFormat="1" ht="12" x14ac:dyDescent="0.2">
      <c r="A476" s="809"/>
      <c r="B476" s="857" t="s">
        <v>74</v>
      </c>
      <c r="C476" s="396" t="s">
        <v>3</v>
      </c>
      <c r="D476" s="124">
        <v>1695</v>
      </c>
      <c r="E476" s="124">
        <v>665</v>
      </c>
      <c r="F476" s="124">
        <v>470</v>
      </c>
      <c r="G476" s="124">
        <v>351</v>
      </c>
      <c r="H476" s="124">
        <v>382</v>
      </c>
      <c r="I476" s="124">
        <v>453</v>
      </c>
      <c r="J476" s="124">
        <v>528</v>
      </c>
      <c r="K476" s="124">
        <v>432</v>
      </c>
      <c r="L476" s="124">
        <v>589</v>
      </c>
      <c r="M476" s="124">
        <v>944</v>
      </c>
      <c r="N476" s="124">
        <v>1537</v>
      </c>
      <c r="O476" s="124">
        <v>1864</v>
      </c>
      <c r="P476" s="125">
        <v>9910</v>
      </c>
    </row>
    <row r="477" spans="1:16" s="173" customFormat="1" ht="12" x14ac:dyDescent="0.2">
      <c r="A477" s="809"/>
      <c r="B477" s="857"/>
      <c r="C477" s="396" t="s">
        <v>4</v>
      </c>
      <c r="D477" s="124">
        <v>1408</v>
      </c>
      <c r="E477" s="124">
        <v>719</v>
      </c>
      <c r="F477" s="124">
        <v>450</v>
      </c>
      <c r="G477" s="124">
        <v>317</v>
      </c>
      <c r="H477" s="124">
        <v>298</v>
      </c>
      <c r="I477" s="124">
        <v>318</v>
      </c>
      <c r="J477" s="124">
        <v>552</v>
      </c>
      <c r="K477" s="124">
        <v>601</v>
      </c>
      <c r="L477" s="124">
        <v>367</v>
      </c>
      <c r="M477" s="124">
        <v>979</v>
      </c>
      <c r="N477" s="124">
        <v>1367</v>
      </c>
      <c r="O477" s="124">
        <v>1795</v>
      </c>
      <c r="P477" s="125">
        <v>9171</v>
      </c>
    </row>
    <row r="478" spans="1:16" s="173" customFormat="1" ht="12" x14ac:dyDescent="0.2">
      <c r="A478" s="809"/>
      <c r="B478" s="857"/>
      <c r="C478" s="396" t="s">
        <v>19</v>
      </c>
      <c r="D478" s="124">
        <v>3103</v>
      </c>
      <c r="E478" s="124">
        <v>1384</v>
      </c>
      <c r="F478" s="124">
        <v>920</v>
      </c>
      <c r="G478" s="124">
        <v>668</v>
      </c>
      <c r="H478" s="124">
        <v>680</v>
      </c>
      <c r="I478" s="124">
        <v>771</v>
      </c>
      <c r="J478" s="124">
        <v>1080</v>
      </c>
      <c r="K478" s="124">
        <v>1033</v>
      </c>
      <c r="L478" s="124">
        <v>956</v>
      </c>
      <c r="M478" s="124">
        <v>1923</v>
      </c>
      <c r="N478" s="124">
        <v>2904</v>
      </c>
      <c r="O478" s="124">
        <v>3659</v>
      </c>
      <c r="P478" s="125">
        <v>19081</v>
      </c>
    </row>
    <row r="479" spans="1:16" s="173" customFormat="1" ht="12" x14ac:dyDescent="0.2">
      <c r="A479" s="809"/>
      <c r="B479" s="857" t="s">
        <v>73</v>
      </c>
      <c r="C479" s="396" t="s">
        <v>3</v>
      </c>
      <c r="D479" s="124">
        <v>8389</v>
      </c>
      <c r="E479" s="124">
        <v>6383</v>
      </c>
      <c r="F479" s="124">
        <v>9142</v>
      </c>
      <c r="G479" s="124">
        <v>5907</v>
      </c>
      <c r="H479" s="124">
        <v>6787</v>
      </c>
      <c r="I479" s="124">
        <v>2149</v>
      </c>
      <c r="J479" s="124">
        <v>5712</v>
      </c>
      <c r="K479" s="124">
        <v>7263</v>
      </c>
      <c r="L479" s="124">
        <v>5654</v>
      </c>
      <c r="M479" s="124">
        <v>7339</v>
      </c>
      <c r="N479" s="124">
        <v>8898</v>
      </c>
      <c r="O479" s="124">
        <v>8361</v>
      </c>
      <c r="P479" s="125">
        <v>81984</v>
      </c>
    </row>
    <row r="480" spans="1:16" s="173" customFormat="1" ht="12" x14ac:dyDescent="0.2">
      <c r="A480" s="809"/>
      <c r="B480" s="857"/>
      <c r="C480" s="396" t="s">
        <v>4</v>
      </c>
      <c r="D480" s="124">
        <v>7885</v>
      </c>
      <c r="E480" s="124">
        <v>7210</v>
      </c>
      <c r="F480" s="124">
        <v>8562</v>
      </c>
      <c r="G480" s="124">
        <v>6219</v>
      </c>
      <c r="H480" s="124">
        <v>7560</v>
      </c>
      <c r="I480" s="124">
        <v>1988</v>
      </c>
      <c r="J480" s="124">
        <v>4492</v>
      </c>
      <c r="K480" s="124">
        <v>7037</v>
      </c>
      <c r="L480" s="124">
        <v>5669</v>
      </c>
      <c r="M480" s="124">
        <v>7344</v>
      </c>
      <c r="N480" s="124">
        <v>8673</v>
      </c>
      <c r="O480" s="124">
        <v>10852</v>
      </c>
      <c r="P480" s="125">
        <v>83491</v>
      </c>
    </row>
    <row r="481" spans="1:16" s="173" customFormat="1" ht="12" x14ac:dyDescent="0.2">
      <c r="A481" s="809"/>
      <c r="B481" s="857"/>
      <c r="C481" s="396" t="s">
        <v>19</v>
      </c>
      <c r="D481" s="124">
        <v>16274</v>
      </c>
      <c r="E481" s="124">
        <v>13593</v>
      </c>
      <c r="F481" s="124">
        <v>17704</v>
      </c>
      <c r="G481" s="124">
        <v>12126</v>
      </c>
      <c r="H481" s="124">
        <v>14347</v>
      </c>
      <c r="I481" s="124">
        <v>4137</v>
      </c>
      <c r="J481" s="124">
        <v>10204</v>
      </c>
      <c r="K481" s="124">
        <v>14300</v>
      </c>
      <c r="L481" s="124">
        <v>11323</v>
      </c>
      <c r="M481" s="124">
        <v>14683</v>
      </c>
      <c r="N481" s="124">
        <v>17571</v>
      </c>
      <c r="O481" s="124">
        <v>19213</v>
      </c>
      <c r="P481" s="125">
        <v>165475</v>
      </c>
    </row>
    <row r="482" spans="1:16" s="173" customFormat="1" ht="12" x14ac:dyDescent="0.2">
      <c r="A482" s="809"/>
      <c r="B482" s="857" t="s">
        <v>72</v>
      </c>
      <c r="C482" s="396" t="s">
        <v>3</v>
      </c>
      <c r="D482" s="124">
        <v>149896</v>
      </c>
      <c r="E482" s="124">
        <v>55753</v>
      </c>
      <c r="F482" s="124">
        <v>47400</v>
      </c>
      <c r="G482" s="124">
        <v>71832</v>
      </c>
      <c r="H482" s="124">
        <v>53794</v>
      </c>
      <c r="I482" s="124">
        <v>77313</v>
      </c>
      <c r="J482" s="124">
        <v>80653</v>
      </c>
      <c r="K482" s="124">
        <v>70273</v>
      </c>
      <c r="L482" s="124">
        <v>62833</v>
      </c>
      <c r="M482" s="124">
        <v>72853</v>
      </c>
      <c r="N482" s="124">
        <v>65662</v>
      </c>
      <c r="O482" s="124">
        <v>92698</v>
      </c>
      <c r="P482" s="125">
        <v>900960</v>
      </c>
    </row>
    <row r="483" spans="1:16" s="173" customFormat="1" ht="12" x14ac:dyDescent="0.2">
      <c r="A483" s="809"/>
      <c r="B483" s="857"/>
      <c r="C483" s="396" t="s">
        <v>4</v>
      </c>
      <c r="D483" s="124">
        <v>123394</v>
      </c>
      <c r="E483" s="124">
        <v>61339</v>
      </c>
      <c r="F483" s="124">
        <v>42799</v>
      </c>
      <c r="G483" s="124">
        <v>64517</v>
      </c>
      <c r="H483" s="124">
        <v>45008</v>
      </c>
      <c r="I483" s="124">
        <v>58402</v>
      </c>
      <c r="J483" s="124">
        <v>84854</v>
      </c>
      <c r="K483" s="124">
        <v>72567</v>
      </c>
      <c r="L483" s="124">
        <v>54695</v>
      </c>
      <c r="M483" s="124">
        <v>65386</v>
      </c>
      <c r="N483" s="124">
        <v>61334</v>
      </c>
      <c r="O483" s="124">
        <v>94719</v>
      </c>
      <c r="P483" s="125">
        <v>829014</v>
      </c>
    </row>
    <row r="484" spans="1:16" s="173" customFormat="1" ht="12" x14ac:dyDescent="0.2">
      <c r="A484" s="810"/>
      <c r="B484" s="864"/>
      <c r="C484" s="399" t="s">
        <v>19</v>
      </c>
      <c r="D484" s="127">
        <v>273290</v>
      </c>
      <c r="E484" s="127">
        <v>117092</v>
      </c>
      <c r="F484" s="127">
        <v>90199</v>
      </c>
      <c r="G484" s="127">
        <v>136349</v>
      </c>
      <c r="H484" s="127">
        <v>98802</v>
      </c>
      <c r="I484" s="127">
        <v>135715</v>
      </c>
      <c r="J484" s="127">
        <v>165507</v>
      </c>
      <c r="K484" s="127">
        <v>142840</v>
      </c>
      <c r="L484" s="127">
        <v>117528</v>
      </c>
      <c r="M484" s="127">
        <v>138239</v>
      </c>
      <c r="N484" s="127">
        <v>126996</v>
      </c>
      <c r="O484" s="127">
        <v>187417</v>
      </c>
      <c r="P484" s="128">
        <v>1729974</v>
      </c>
    </row>
    <row r="485" spans="1:16" s="173" customFormat="1" ht="12" x14ac:dyDescent="0.2"/>
    <row r="486" spans="1:16" s="173" customFormat="1" ht="12" x14ac:dyDescent="0.2">
      <c r="A486" s="830">
        <v>2015</v>
      </c>
      <c r="B486" s="831"/>
      <c r="C486" s="831"/>
      <c r="D486" s="831"/>
      <c r="E486" s="831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</row>
    <row r="487" spans="1:16" s="173" customFormat="1" ht="12" x14ac:dyDescent="0.2">
      <c r="A487" s="859" t="s">
        <v>128</v>
      </c>
      <c r="B487" s="861" t="s">
        <v>70</v>
      </c>
      <c r="C487" s="861" t="s">
        <v>135</v>
      </c>
      <c r="D487" s="806" t="s">
        <v>133</v>
      </c>
      <c r="E487" s="806"/>
      <c r="F487" s="806"/>
      <c r="G487" s="806"/>
      <c r="H487" s="806"/>
      <c r="I487" s="806"/>
      <c r="J487" s="806"/>
      <c r="K487" s="806"/>
      <c r="L487" s="806"/>
      <c r="M487" s="806"/>
      <c r="N487" s="806"/>
      <c r="O487" s="806"/>
      <c r="P487" s="807"/>
    </row>
    <row r="488" spans="1:16" s="173" customFormat="1" ht="12" x14ac:dyDescent="0.2">
      <c r="A488" s="860"/>
      <c r="B488" s="862"/>
      <c r="C488" s="862"/>
      <c r="D488" s="197" t="s">
        <v>43</v>
      </c>
      <c r="E488" s="197" t="s">
        <v>44</v>
      </c>
      <c r="F488" s="197" t="s">
        <v>45</v>
      </c>
      <c r="G488" s="197" t="s">
        <v>46</v>
      </c>
      <c r="H488" s="197" t="s">
        <v>47</v>
      </c>
      <c r="I488" s="197" t="s">
        <v>48</v>
      </c>
      <c r="J488" s="197" t="s">
        <v>49</v>
      </c>
      <c r="K488" s="197" t="s">
        <v>50</v>
      </c>
      <c r="L488" s="197" t="s">
        <v>51</v>
      </c>
      <c r="M488" s="197" t="s">
        <v>52</v>
      </c>
      <c r="N488" s="197" t="s">
        <v>53</v>
      </c>
      <c r="O488" s="197" t="s">
        <v>54</v>
      </c>
      <c r="P488" s="198" t="s">
        <v>5</v>
      </c>
    </row>
    <row r="489" spans="1:16" s="173" customFormat="1" ht="12" x14ac:dyDescent="0.2">
      <c r="A489" s="813" t="s">
        <v>77</v>
      </c>
      <c r="B489" s="863" t="s">
        <v>71</v>
      </c>
      <c r="C489" s="400" t="s">
        <v>3</v>
      </c>
      <c r="D489" s="121">
        <v>34323</v>
      </c>
      <c r="E489" s="121">
        <v>24367</v>
      </c>
      <c r="F489" s="121">
        <v>28392</v>
      </c>
      <c r="G489" s="121">
        <v>25288</v>
      </c>
      <c r="H489" s="121">
        <v>27616</v>
      </c>
      <c r="I489" s="121">
        <v>31234</v>
      </c>
      <c r="J489" s="121">
        <v>37342</v>
      </c>
      <c r="K489" s="121">
        <v>37292</v>
      </c>
      <c r="L489" s="121">
        <v>31106</v>
      </c>
      <c r="M489" s="121">
        <v>28520</v>
      </c>
      <c r="N489" s="121">
        <v>27838</v>
      </c>
      <c r="O489" s="121">
        <v>32705</v>
      </c>
      <c r="P489" s="122">
        <v>366023</v>
      </c>
    </row>
    <row r="490" spans="1:16" s="173" customFormat="1" ht="12" x14ac:dyDescent="0.2">
      <c r="A490" s="809"/>
      <c r="B490" s="857"/>
      <c r="C490" s="396" t="s">
        <v>4</v>
      </c>
      <c r="D490" s="124">
        <v>30473</v>
      </c>
      <c r="E490" s="124">
        <v>21249</v>
      </c>
      <c r="F490" s="124">
        <v>23190</v>
      </c>
      <c r="G490" s="124">
        <v>24314</v>
      </c>
      <c r="H490" s="124">
        <v>26425</v>
      </c>
      <c r="I490" s="124">
        <v>29304</v>
      </c>
      <c r="J490" s="124">
        <v>38661</v>
      </c>
      <c r="K490" s="124">
        <v>35371</v>
      </c>
      <c r="L490" s="124">
        <v>27423</v>
      </c>
      <c r="M490" s="124">
        <v>29524</v>
      </c>
      <c r="N490" s="124">
        <v>29931</v>
      </c>
      <c r="O490" s="124">
        <v>42057</v>
      </c>
      <c r="P490" s="125">
        <v>357922</v>
      </c>
    </row>
    <row r="491" spans="1:16" s="173" customFormat="1" ht="12" x14ac:dyDescent="0.2">
      <c r="A491" s="809"/>
      <c r="B491" s="857"/>
      <c r="C491" s="396" t="s">
        <v>19</v>
      </c>
      <c r="D491" s="124">
        <v>64796</v>
      </c>
      <c r="E491" s="124">
        <v>45616</v>
      </c>
      <c r="F491" s="124">
        <v>51582</v>
      </c>
      <c r="G491" s="124">
        <v>49602</v>
      </c>
      <c r="H491" s="124">
        <v>54041</v>
      </c>
      <c r="I491" s="124">
        <v>60538</v>
      </c>
      <c r="J491" s="124">
        <v>76003</v>
      </c>
      <c r="K491" s="124">
        <v>72663</v>
      </c>
      <c r="L491" s="124">
        <v>58529</v>
      </c>
      <c r="M491" s="124">
        <v>58044</v>
      </c>
      <c r="N491" s="124">
        <v>57769</v>
      </c>
      <c r="O491" s="124">
        <v>74762</v>
      </c>
      <c r="P491" s="125">
        <v>723945</v>
      </c>
    </row>
    <row r="492" spans="1:16" s="173" customFormat="1" ht="12" x14ac:dyDescent="0.2">
      <c r="A492" s="811" t="s">
        <v>78</v>
      </c>
      <c r="B492" s="856" t="s">
        <v>71</v>
      </c>
      <c r="C492" s="397" t="s">
        <v>3</v>
      </c>
      <c r="D492" s="110">
        <v>0</v>
      </c>
      <c r="E492" s="110">
        <v>0</v>
      </c>
      <c r="F492" s="110">
        <v>0</v>
      </c>
      <c r="G492" s="110">
        <v>4</v>
      </c>
      <c r="H492" s="110">
        <v>57</v>
      </c>
      <c r="I492" s="110">
        <v>0</v>
      </c>
      <c r="J492" s="110">
        <v>0</v>
      </c>
      <c r="K492" s="110">
        <v>0</v>
      </c>
      <c r="L492" s="110">
        <v>0</v>
      </c>
      <c r="M492" s="110">
        <v>0</v>
      </c>
      <c r="N492" s="110">
        <v>0</v>
      </c>
      <c r="O492" s="110">
        <v>0</v>
      </c>
      <c r="P492" s="134">
        <v>61</v>
      </c>
    </row>
    <row r="493" spans="1:16" s="173" customFormat="1" ht="12" x14ac:dyDescent="0.2">
      <c r="A493" s="809"/>
      <c r="B493" s="857"/>
      <c r="C493" s="396" t="s">
        <v>4</v>
      </c>
      <c r="D493" s="124">
        <v>0</v>
      </c>
      <c r="E493" s="124">
        <v>0</v>
      </c>
      <c r="F493" s="124">
        <v>0</v>
      </c>
      <c r="G493" s="124">
        <v>24</v>
      </c>
      <c r="H493" s="124">
        <v>23</v>
      </c>
      <c r="I493" s="124">
        <v>0</v>
      </c>
      <c r="J493" s="124">
        <v>0</v>
      </c>
      <c r="K493" s="124">
        <v>0</v>
      </c>
      <c r="L493" s="124">
        <v>0</v>
      </c>
      <c r="M493" s="124">
        <v>0</v>
      </c>
      <c r="N493" s="124">
        <v>0</v>
      </c>
      <c r="O493" s="124">
        <v>0</v>
      </c>
      <c r="P493" s="125">
        <v>47</v>
      </c>
    </row>
    <row r="494" spans="1:16" s="173" customFormat="1" ht="12" x14ac:dyDescent="0.2">
      <c r="A494" s="812"/>
      <c r="B494" s="858"/>
      <c r="C494" s="398" t="s">
        <v>19</v>
      </c>
      <c r="D494" s="140">
        <v>0</v>
      </c>
      <c r="E494" s="140">
        <v>0</v>
      </c>
      <c r="F494" s="140">
        <v>0</v>
      </c>
      <c r="G494" s="140">
        <v>28</v>
      </c>
      <c r="H494" s="140">
        <v>80</v>
      </c>
      <c r="I494" s="140">
        <v>0</v>
      </c>
      <c r="J494" s="140">
        <v>0</v>
      </c>
      <c r="K494" s="140">
        <v>0</v>
      </c>
      <c r="L494" s="140">
        <v>0</v>
      </c>
      <c r="M494" s="140">
        <v>0</v>
      </c>
      <c r="N494" s="140">
        <v>0</v>
      </c>
      <c r="O494" s="140">
        <v>0</v>
      </c>
      <c r="P494" s="141">
        <v>108</v>
      </c>
    </row>
    <row r="495" spans="1:16" s="173" customFormat="1" ht="12" x14ac:dyDescent="0.2">
      <c r="A495" s="809" t="s">
        <v>79</v>
      </c>
      <c r="B495" s="857" t="s">
        <v>71</v>
      </c>
      <c r="C495" s="396" t="s">
        <v>3</v>
      </c>
      <c r="D495" s="124">
        <v>1199</v>
      </c>
      <c r="E495" s="124">
        <v>955</v>
      </c>
      <c r="F495" s="124">
        <v>1072</v>
      </c>
      <c r="G495" s="124">
        <v>1085</v>
      </c>
      <c r="H495" s="124">
        <v>1044</v>
      </c>
      <c r="I495" s="124">
        <v>1402</v>
      </c>
      <c r="J495" s="124">
        <v>1364</v>
      </c>
      <c r="K495" s="124">
        <v>1250</v>
      </c>
      <c r="L495" s="124">
        <v>1033</v>
      </c>
      <c r="M495" s="124">
        <v>867</v>
      </c>
      <c r="N495" s="124">
        <v>1133</v>
      </c>
      <c r="O495" s="124">
        <v>1100</v>
      </c>
      <c r="P495" s="125">
        <v>13504</v>
      </c>
    </row>
    <row r="496" spans="1:16" s="173" customFormat="1" ht="12" x14ac:dyDescent="0.2">
      <c r="A496" s="809"/>
      <c r="B496" s="857"/>
      <c r="C496" s="396" t="s">
        <v>4</v>
      </c>
      <c r="D496" s="124">
        <v>1089</v>
      </c>
      <c r="E496" s="124">
        <v>661</v>
      </c>
      <c r="F496" s="124">
        <v>914</v>
      </c>
      <c r="G496" s="124">
        <v>1042</v>
      </c>
      <c r="H496" s="124">
        <v>1083</v>
      </c>
      <c r="I496" s="124">
        <v>1144</v>
      </c>
      <c r="J496" s="124">
        <v>1358</v>
      </c>
      <c r="K496" s="124">
        <v>1066</v>
      </c>
      <c r="L496" s="124">
        <v>861</v>
      </c>
      <c r="M496" s="124">
        <v>778</v>
      </c>
      <c r="N496" s="124">
        <v>934</v>
      </c>
      <c r="O496" s="124">
        <v>1041</v>
      </c>
      <c r="P496" s="125">
        <v>11971</v>
      </c>
    </row>
    <row r="497" spans="1:16" s="173" customFormat="1" ht="12" x14ac:dyDescent="0.2">
      <c r="A497" s="809"/>
      <c r="B497" s="857"/>
      <c r="C497" s="396" t="s">
        <v>19</v>
      </c>
      <c r="D497" s="124">
        <v>2288</v>
      </c>
      <c r="E497" s="124">
        <v>1616</v>
      </c>
      <c r="F497" s="124">
        <v>1986</v>
      </c>
      <c r="G497" s="124">
        <v>2127</v>
      </c>
      <c r="H497" s="124">
        <v>2127</v>
      </c>
      <c r="I497" s="124">
        <v>2546</v>
      </c>
      <c r="J497" s="124">
        <v>2722</v>
      </c>
      <c r="K497" s="124">
        <v>2316</v>
      </c>
      <c r="L497" s="124">
        <v>1894</v>
      </c>
      <c r="M497" s="124">
        <v>1645</v>
      </c>
      <c r="N497" s="124">
        <v>2067</v>
      </c>
      <c r="O497" s="124">
        <v>2141</v>
      </c>
      <c r="P497" s="125">
        <v>25475</v>
      </c>
    </row>
    <row r="498" spans="1:16" s="173" customFormat="1" ht="12" x14ac:dyDescent="0.2">
      <c r="A498" s="811" t="s">
        <v>80</v>
      </c>
      <c r="B498" s="856" t="s">
        <v>71</v>
      </c>
      <c r="C498" s="397" t="s">
        <v>3</v>
      </c>
      <c r="D498" s="110">
        <v>0</v>
      </c>
      <c r="E498" s="110">
        <v>0</v>
      </c>
      <c r="F498" s="110">
        <v>0</v>
      </c>
      <c r="G498" s="110">
        <v>0</v>
      </c>
      <c r="H498" s="110">
        <v>0</v>
      </c>
      <c r="I498" s="110">
        <v>0</v>
      </c>
      <c r="J498" s="110">
        <v>0</v>
      </c>
      <c r="K498" s="110">
        <v>0</v>
      </c>
      <c r="L498" s="110">
        <v>0</v>
      </c>
      <c r="M498" s="110">
        <v>0</v>
      </c>
      <c r="N498" s="110">
        <v>0</v>
      </c>
      <c r="O498" s="110">
        <v>0</v>
      </c>
      <c r="P498" s="134">
        <v>0</v>
      </c>
    </row>
    <row r="499" spans="1:16" s="173" customFormat="1" ht="12" x14ac:dyDescent="0.2">
      <c r="A499" s="809"/>
      <c r="B499" s="857"/>
      <c r="C499" s="396" t="s">
        <v>4</v>
      </c>
      <c r="D499" s="124">
        <v>0</v>
      </c>
      <c r="E499" s="124">
        <v>0</v>
      </c>
      <c r="F499" s="124">
        <v>0</v>
      </c>
      <c r="G499" s="124">
        <v>0</v>
      </c>
      <c r="H499" s="124">
        <v>0</v>
      </c>
      <c r="I499" s="124">
        <v>0</v>
      </c>
      <c r="J499" s="124">
        <v>0</v>
      </c>
      <c r="K499" s="124">
        <v>0</v>
      </c>
      <c r="L499" s="124">
        <v>0</v>
      </c>
      <c r="M499" s="124">
        <v>0</v>
      </c>
      <c r="N499" s="124">
        <v>0</v>
      </c>
      <c r="O499" s="124">
        <v>0</v>
      </c>
      <c r="P499" s="125">
        <v>0</v>
      </c>
    </row>
    <row r="500" spans="1:16" s="173" customFormat="1" ht="12" x14ac:dyDescent="0.2">
      <c r="A500" s="812"/>
      <c r="B500" s="858"/>
      <c r="C500" s="398" t="s">
        <v>19</v>
      </c>
      <c r="D500" s="140">
        <v>0</v>
      </c>
      <c r="E500" s="140">
        <v>0</v>
      </c>
      <c r="F500" s="140">
        <v>0</v>
      </c>
      <c r="G500" s="140">
        <v>0</v>
      </c>
      <c r="H500" s="140">
        <v>0</v>
      </c>
      <c r="I500" s="140">
        <v>0</v>
      </c>
      <c r="J500" s="140">
        <v>0</v>
      </c>
      <c r="K500" s="140">
        <v>0</v>
      </c>
      <c r="L500" s="140">
        <v>0</v>
      </c>
      <c r="M500" s="140">
        <v>0</v>
      </c>
      <c r="N500" s="140">
        <v>0</v>
      </c>
      <c r="O500" s="140">
        <v>0</v>
      </c>
      <c r="P500" s="141">
        <v>0</v>
      </c>
    </row>
    <row r="501" spans="1:16" s="173" customFormat="1" ht="12" x14ac:dyDescent="0.2">
      <c r="A501" s="809" t="s">
        <v>81</v>
      </c>
      <c r="B501" s="857" t="s">
        <v>71</v>
      </c>
      <c r="C501" s="396" t="s">
        <v>3</v>
      </c>
      <c r="D501" s="124">
        <v>0</v>
      </c>
      <c r="E501" s="124">
        <v>0</v>
      </c>
      <c r="F501" s="124">
        <v>0</v>
      </c>
      <c r="G501" s="124">
        <v>0</v>
      </c>
      <c r="H501" s="124">
        <v>0</v>
      </c>
      <c r="I501" s="124">
        <v>0</v>
      </c>
      <c r="J501" s="124">
        <v>0</v>
      </c>
      <c r="K501" s="124">
        <v>0</v>
      </c>
      <c r="L501" s="124">
        <v>0</v>
      </c>
      <c r="M501" s="124">
        <v>0</v>
      </c>
      <c r="N501" s="124">
        <v>0</v>
      </c>
      <c r="O501" s="124">
        <v>0</v>
      </c>
      <c r="P501" s="125">
        <v>0</v>
      </c>
    </row>
    <row r="502" spans="1:16" s="173" customFormat="1" ht="12" x14ac:dyDescent="0.2">
      <c r="A502" s="809"/>
      <c r="B502" s="857"/>
      <c r="C502" s="396" t="s">
        <v>4</v>
      </c>
      <c r="D502" s="124">
        <v>0</v>
      </c>
      <c r="E502" s="124">
        <v>0</v>
      </c>
      <c r="F502" s="124">
        <v>0</v>
      </c>
      <c r="G502" s="124">
        <v>0</v>
      </c>
      <c r="H502" s="124">
        <v>0</v>
      </c>
      <c r="I502" s="124">
        <v>0</v>
      </c>
      <c r="J502" s="124">
        <v>0</v>
      </c>
      <c r="K502" s="124">
        <v>0</v>
      </c>
      <c r="L502" s="124">
        <v>0</v>
      </c>
      <c r="M502" s="124">
        <v>0</v>
      </c>
      <c r="N502" s="124">
        <v>0</v>
      </c>
      <c r="O502" s="124">
        <v>0</v>
      </c>
      <c r="P502" s="125">
        <v>0</v>
      </c>
    </row>
    <row r="503" spans="1:16" s="173" customFormat="1" ht="12" x14ac:dyDescent="0.2">
      <c r="A503" s="809"/>
      <c r="B503" s="857"/>
      <c r="C503" s="396" t="s">
        <v>19</v>
      </c>
      <c r="D503" s="124">
        <v>0</v>
      </c>
      <c r="E503" s="124">
        <v>0</v>
      </c>
      <c r="F503" s="124">
        <v>0</v>
      </c>
      <c r="G503" s="124">
        <v>0</v>
      </c>
      <c r="H503" s="124">
        <v>0</v>
      </c>
      <c r="I503" s="124">
        <v>0</v>
      </c>
      <c r="J503" s="124">
        <v>0</v>
      </c>
      <c r="K503" s="124">
        <v>0</v>
      </c>
      <c r="L503" s="124">
        <v>0</v>
      </c>
      <c r="M503" s="124">
        <v>0</v>
      </c>
      <c r="N503" s="124">
        <v>0</v>
      </c>
      <c r="O503" s="124">
        <v>0</v>
      </c>
      <c r="P503" s="125">
        <v>0</v>
      </c>
    </row>
    <row r="504" spans="1:16" s="173" customFormat="1" ht="12" x14ac:dyDescent="0.2">
      <c r="A504" s="811" t="s">
        <v>82</v>
      </c>
      <c r="B504" s="856" t="s">
        <v>71</v>
      </c>
      <c r="C504" s="397" t="s">
        <v>3</v>
      </c>
      <c r="D504" s="110">
        <v>0</v>
      </c>
      <c r="E504" s="110">
        <v>0</v>
      </c>
      <c r="F504" s="110">
        <v>0</v>
      </c>
      <c r="G504" s="110">
        <v>0</v>
      </c>
      <c r="H504" s="110">
        <v>0</v>
      </c>
      <c r="I504" s="110">
        <v>0</v>
      </c>
      <c r="J504" s="110">
        <v>0</v>
      </c>
      <c r="K504" s="110">
        <v>0</v>
      </c>
      <c r="L504" s="110">
        <v>0</v>
      </c>
      <c r="M504" s="110">
        <v>0</v>
      </c>
      <c r="N504" s="110">
        <v>0</v>
      </c>
      <c r="O504" s="110">
        <v>0</v>
      </c>
      <c r="P504" s="134">
        <v>0</v>
      </c>
    </row>
    <row r="505" spans="1:16" s="173" customFormat="1" ht="12" x14ac:dyDescent="0.2">
      <c r="A505" s="809"/>
      <c r="B505" s="857"/>
      <c r="C505" s="396" t="s">
        <v>4</v>
      </c>
      <c r="D505" s="124">
        <v>0</v>
      </c>
      <c r="E505" s="124">
        <v>0</v>
      </c>
      <c r="F505" s="124">
        <v>0</v>
      </c>
      <c r="G505" s="124">
        <v>0</v>
      </c>
      <c r="H505" s="124">
        <v>0</v>
      </c>
      <c r="I505" s="124">
        <v>0</v>
      </c>
      <c r="J505" s="124">
        <v>0</v>
      </c>
      <c r="K505" s="124">
        <v>0</v>
      </c>
      <c r="L505" s="124">
        <v>0</v>
      </c>
      <c r="M505" s="124">
        <v>0</v>
      </c>
      <c r="N505" s="124">
        <v>0</v>
      </c>
      <c r="O505" s="124">
        <v>0</v>
      </c>
      <c r="P505" s="125">
        <v>0</v>
      </c>
    </row>
    <row r="506" spans="1:16" s="173" customFormat="1" ht="12" x14ac:dyDescent="0.2">
      <c r="A506" s="812"/>
      <c r="B506" s="858"/>
      <c r="C506" s="398" t="s">
        <v>19</v>
      </c>
      <c r="D506" s="140">
        <v>0</v>
      </c>
      <c r="E506" s="140">
        <v>0</v>
      </c>
      <c r="F506" s="140">
        <v>0</v>
      </c>
      <c r="G506" s="140">
        <v>0</v>
      </c>
      <c r="H506" s="140">
        <v>0</v>
      </c>
      <c r="I506" s="140">
        <v>0</v>
      </c>
      <c r="J506" s="140">
        <v>0</v>
      </c>
      <c r="K506" s="140">
        <v>0</v>
      </c>
      <c r="L506" s="140">
        <v>0</v>
      </c>
      <c r="M506" s="140">
        <v>0</v>
      </c>
      <c r="N506" s="140">
        <v>0</v>
      </c>
      <c r="O506" s="140">
        <v>0</v>
      </c>
      <c r="P506" s="141">
        <v>0</v>
      </c>
    </row>
    <row r="507" spans="1:16" s="173" customFormat="1" ht="12" x14ac:dyDescent="0.2">
      <c r="A507" s="809" t="s">
        <v>83</v>
      </c>
      <c r="B507" s="857" t="s">
        <v>71</v>
      </c>
      <c r="C507" s="396" t="s">
        <v>3</v>
      </c>
      <c r="D507" s="124">
        <v>2044</v>
      </c>
      <c r="E507" s="124">
        <v>974</v>
      </c>
      <c r="F507" s="124">
        <v>1354</v>
      </c>
      <c r="G507" s="124">
        <v>1234</v>
      </c>
      <c r="H507" s="124">
        <v>1361</v>
      </c>
      <c r="I507" s="124">
        <v>2185</v>
      </c>
      <c r="J507" s="124">
        <v>1345</v>
      </c>
      <c r="K507" s="124">
        <v>1631</v>
      </c>
      <c r="L507" s="124">
        <v>958</v>
      </c>
      <c r="M507" s="124">
        <v>854</v>
      </c>
      <c r="N507" s="124">
        <v>757</v>
      </c>
      <c r="O507" s="124">
        <v>1573</v>
      </c>
      <c r="P507" s="125">
        <v>16270</v>
      </c>
    </row>
    <row r="508" spans="1:16" s="173" customFormat="1" ht="12" x14ac:dyDescent="0.2">
      <c r="A508" s="809"/>
      <c r="B508" s="857"/>
      <c r="C508" s="396" t="s">
        <v>4</v>
      </c>
      <c r="D508" s="124">
        <v>2125</v>
      </c>
      <c r="E508" s="124">
        <v>889</v>
      </c>
      <c r="F508" s="124">
        <v>1006</v>
      </c>
      <c r="G508" s="124">
        <v>1369</v>
      </c>
      <c r="H508" s="124">
        <v>1224</v>
      </c>
      <c r="I508" s="124">
        <v>1689</v>
      </c>
      <c r="J508" s="124">
        <v>1683</v>
      </c>
      <c r="K508" s="124">
        <v>1177</v>
      </c>
      <c r="L508" s="124">
        <v>947</v>
      </c>
      <c r="M508" s="124">
        <v>877</v>
      </c>
      <c r="N508" s="124">
        <v>667</v>
      </c>
      <c r="O508" s="124">
        <v>1678</v>
      </c>
      <c r="P508" s="125">
        <v>15331</v>
      </c>
    </row>
    <row r="509" spans="1:16" s="173" customFormat="1" ht="12" x14ac:dyDescent="0.2">
      <c r="A509" s="809"/>
      <c r="B509" s="857"/>
      <c r="C509" s="396" t="s">
        <v>19</v>
      </c>
      <c r="D509" s="124">
        <v>4169</v>
      </c>
      <c r="E509" s="124">
        <v>1863</v>
      </c>
      <c r="F509" s="124">
        <v>2360</v>
      </c>
      <c r="G509" s="124">
        <v>2603</v>
      </c>
      <c r="H509" s="124">
        <v>2585</v>
      </c>
      <c r="I509" s="124">
        <v>3874</v>
      </c>
      <c r="J509" s="124">
        <v>3028</v>
      </c>
      <c r="K509" s="124">
        <v>2808</v>
      </c>
      <c r="L509" s="124">
        <v>1905</v>
      </c>
      <c r="M509" s="124">
        <v>1731</v>
      </c>
      <c r="N509" s="124">
        <v>1424</v>
      </c>
      <c r="O509" s="124">
        <v>3251</v>
      </c>
      <c r="P509" s="125">
        <v>31601</v>
      </c>
    </row>
    <row r="510" spans="1:16" s="173" customFormat="1" ht="12" x14ac:dyDescent="0.2">
      <c r="A510" s="811" t="s">
        <v>84</v>
      </c>
      <c r="B510" s="856" t="s">
        <v>71</v>
      </c>
      <c r="C510" s="397" t="s">
        <v>3</v>
      </c>
      <c r="D510" s="110">
        <v>353940</v>
      </c>
      <c r="E510" s="110">
        <v>265822</v>
      </c>
      <c r="F510" s="110">
        <v>316224</v>
      </c>
      <c r="G510" s="110">
        <v>280372</v>
      </c>
      <c r="H510" s="110">
        <v>302709</v>
      </c>
      <c r="I510" s="110">
        <v>360952</v>
      </c>
      <c r="J510" s="110">
        <v>336206</v>
      </c>
      <c r="K510" s="110">
        <v>351524</v>
      </c>
      <c r="L510" s="110">
        <v>308684</v>
      </c>
      <c r="M510" s="110">
        <v>313118</v>
      </c>
      <c r="N510" s="110">
        <v>312874</v>
      </c>
      <c r="O510" s="110">
        <v>350530</v>
      </c>
      <c r="P510" s="134">
        <v>3852955</v>
      </c>
    </row>
    <row r="511" spans="1:16" s="173" customFormat="1" ht="12" x14ac:dyDescent="0.2">
      <c r="A511" s="809"/>
      <c r="B511" s="857"/>
      <c r="C511" s="396" t="s">
        <v>4</v>
      </c>
      <c r="D511" s="124">
        <v>350221</v>
      </c>
      <c r="E511" s="124">
        <v>249632</v>
      </c>
      <c r="F511" s="124">
        <v>272867</v>
      </c>
      <c r="G511" s="124">
        <v>282134</v>
      </c>
      <c r="H511" s="124">
        <v>293107</v>
      </c>
      <c r="I511" s="124">
        <v>326506</v>
      </c>
      <c r="J511" s="124">
        <v>382376</v>
      </c>
      <c r="K511" s="124">
        <v>335043</v>
      </c>
      <c r="L511" s="124">
        <v>284927</v>
      </c>
      <c r="M511" s="124">
        <v>320123</v>
      </c>
      <c r="N511" s="124">
        <v>321181</v>
      </c>
      <c r="O511" s="124">
        <v>394939</v>
      </c>
      <c r="P511" s="125">
        <v>3813056</v>
      </c>
    </row>
    <row r="512" spans="1:16" s="173" customFormat="1" ht="12" x14ac:dyDescent="0.2">
      <c r="A512" s="812"/>
      <c r="B512" s="858"/>
      <c r="C512" s="398" t="s">
        <v>19</v>
      </c>
      <c r="D512" s="140">
        <v>704161</v>
      </c>
      <c r="E512" s="140">
        <v>515454</v>
      </c>
      <c r="F512" s="140">
        <v>589091</v>
      </c>
      <c r="G512" s="140">
        <v>562506</v>
      </c>
      <c r="H512" s="140">
        <v>595816</v>
      </c>
      <c r="I512" s="140">
        <v>687458</v>
      </c>
      <c r="J512" s="140">
        <v>718582</v>
      </c>
      <c r="K512" s="140">
        <v>686567</v>
      </c>
      <c r="L512" s="140">
        <v>593611</v>
      </c>
      <c r="M512" s="140">
        <v>633241</v>
      </c>
      <c r="N512" s="140">
        <v>634055</v>
      </c>
      <c r="O512" s="140">
        <v>745469</v>
      </c>
      <c r="P512" s="141">
        <v>7666011</v>
      </c>
    </row>
    <row r="513" spans="1:16" s="173" customFormat="1" ht="12" x14ac:dyDescent="0.2">
      <c r="A513" s="809" t="s">
        <v>85</v>
      </c>
      <c r="B513" s="857" t="s">
        <v>71</v>
      </c>
      <c r="C513" s="396" t="s">
        <v>3</v>
      </c>
      <c r="D513" s="124">
        <v>1564</v>
      </c>
      <c r="E513" s="124">
        <v>1153</v>
      </c>
      <c r="F513" s="124">
        <v>1548</v>
      </c>
      <c r="G513" s="124">
        <v>1257</v>
      </c>
      <c r="H513" s="124">
        <v>1373</v>
      </c>
      <c r="I513" s="124">
        <v>1432</v>
      </c>
      <c r="J513" s="124">
        <v>1441</v>
      </c>
      <c r="K513" s="124">
        <v>1393</v>
      </c>
      <c r="L513" s="124">
        <v>1147</v>
      </c>
      <c r="M513" s="124">
        <v>1006</v>
      </c>
      <c r="N513" s="124">
        <v>878</v>
      </c>
      <c r="O513" s="124">
        <v>1727</v>
      </c>
      <c r="P513" s="125">
        <v>15919</v>
      </c>
    </row>
    <row r="514" spans="1:16" s="173" customFormat="1" ht="12" x14ac:dyDescent="0.2">
      <c r="A514" s="809"/>
      <c r="B514" s="857"/>
      <c r="C514" s="396" t="s">
        <v>4</v>
      </c>
      <c r="D514" s="124">
        <v>1292</v>
      </c>
      <c r="E514" s="124">
        <v>1020</v>
      </c>
      <c r="F514" s="124">
        <v>1264</v>
      </c>
      <c r="G514" s="124">
        <v>1063</v>
      </c>
      <c r="H514" s="124">
        <v>1366</v>
      </c>
      <c r="I514" s="124">
        <v>1428</v>
      </c>
      <c r="J514" s="124">
        <v>1492</v>
      </c>
      <c r="K514" s="124">
        <v>1155</v>
      </c>
      <c r="L514" s="124">
        <v>1043</v>
      </c>
      <c r="M514" s="124">
        <v>1171</v>
      </c>
      <c r="N514" s="124">
        <v>1000</v>
      </c>
      <c r="O514" s="124">
        <v>2388</v>
      </c>
      <c r="P514" s="125">
        <v>15682</v>
      </c>
    </row>
    <row r="515" spans="1:16" s="173" customFormat="1" ht="12" x14ac:dyDescent="0.2">
      <c r="A515" s="809"/>
      <c r="B515" s="857"/>
      <c r="C515" s="396" t="s">
        <v>19</v>
      </c>
      <c r="D515" s="124">
        <v>2856</v>
      </c>
      <c r="E515" s="124">
        <v>2173</v>
      </c>
      <c r="F515" s="124">
        <v>2812</v>
      </c>
      <c r="G515" s="124">
        <v>2320</v>
      </c>
      <c r="H515" s="124">
        <v>2739</v>
      </c>
      <c r="I515" s="124">
        <v>2860</v>
      </c>
      <c r="J515" s="124">
        <v>2933</v>
      </c>
      <c r="K515" s="124">
        <v>2548</v>
      </c>
      <c r="L515" s="124">
        <v>2190</v>
      </c>
      <c r="M515" s="124">
        <v>2177</v>
      </c>
      <c r="N515" s="124">
        <v>1878</v>
      </c>
      <c r="O515" s="124">
        <v>4115</v>
      </c>
      <c r="P515" s="125">
        <v>31601</v>
      </c>
    </row>
    <row r="516" spans="1:16" s="173" customFormat="1" ht="12" x14ac:dyDescent="0.2">
      <c r="A516" s="811" t="s">
        <v>86</v>
      </c>
      <c r="B516" s="856" t="s">
        <v>71</v>
      </c>
      <c r="C516" s="397" t="s">
        <v>3</v>
      </c>
      <c r="D516" s="110">
        <v>9560</v>
      </c>
      <c r="E516" s="110">
        <v>6916</v>
      </c>
      <c r="F516" s="110">
        <v>7242</v>
      </c>
      <c r="G516" s="110">
        <v>6203</v>
      </c>
      <c r="H516" s="110">
        <v>6558</v>
      </c>
      <c r="I516" s="110">
        <v>11481</v>
      </c>
      <c r="J516" s="110">
        <v>11966</v>
      </c>
      <c r="K516" s="110">
        <v>12110</v>
      </c>
      <c r="L516" s="110">
        <v>9997</v>
      </c>
      <c r="M516" s="110">
        <v>10971</v>
      </c>
      <c r="N516" s="110">
        <v>11702</v>
      </c>
      <c r="O516" s="110">
        <v>11723</v>
      </c>
      <c r="P516" s="134">
        <v>116429</v>
      </c>
    </row>
    <row r="517" spans="1:16" s="173" customFormat="1" ht="12" x14ac:dyDescent="0.2">
      <c r="A517" s="809"/>
      <c r="B517" s="857"/>
      <c r="C517" s="396" t="s">
        <v>4</v>
      </c>
      <c r="D517" s="124">
        <v>9444</v>
      </c>
      <c r="E517" s="124">
        <v>7090</v>
      </c>
      <c r="F517" s="124">
        <v>6445</v>
      </c>
      <c r="G517" s="124">
        <v>6933</v>
      </c>
      <c r="H517" s="124">
        <v>7167</v>
      </c>
      <c r="I517" s="124">
        <v>11177</v>
      </c>
      <c r="J517" s="124">
        <v>14002</v>
      </c>
      <c r="K517" s="124">
        <v>11702</v>
      </c>
      <c r="L517" s="124">
        <v>9144</v>
      </c>
      <c r="M517" s="124">
        <v>11091</v>
      </c>
      <c r="N517" s="124">
        <v>11471</v>
      </c>
      <c r="O517" s="124">
        <v>14313</v>
      </c>
      <c r="P517" s="125">
        <v>119979</v>
      </c>
    </row>
    <row r="518" spans="1:16" s="173" customFormat="1" ht="12" x14ac:dyDescent="0.2">
      <c r="A518" s="812"/>
      <c r="B518" s="858"/>
      <c r="C518" s="398" t="s">
        <v>19</v>
      </c>
      <c r="D518" s="140">
        <v>19004</v>
      </c>
      <c r="E518" s="140">
        <v>14006</v>
      </c>
      <c r="F518" s="140">
        <v>13687</v>
      </c>
      <c r="G518" s="140">
        <v>13136</v>
      </c>
      <c r="H518" s="140">
        <v>13725</v>
      </c>
      <c r="I518" s="140">
        <v>22658</v>
      </c>
      <c r="J518" s="140">
        <v>25968</v>
      </c>
      <c r="K518" s="140">
        <v>23812</v>
      </c>
      <c r="L518" s="140">
        <v>19141</v>
      </c>
      <c r="M518" s="140">
        <v>22062</v>
      </c>
      <c r="N518" s="140">
        <v>23173</v>
      </c>
      <c r="O518" s="140">
        <v>26036</v>
      </c>
      <c r="P518" s="141">
        <v>236408</v>
      </c>
    </row>
    <row r="519" spans="1:16" s="173" customFormat="1" ht="12" x14ac:dyDescent="0.2">
      <c r="A519" s="809" t="s">
        <v>87</v>
      </c>
      <c r="B519" s="857" t="s">
        <v>71</v>
      </c>
      <c r="C519" s="396" t="s">
        <v>3</v>
      </c>
      <c r="D519" s="124">
        <v>6388</v>
      </c>
      <c r="E519" s="124">
        <v>5648</v>
      </c>
      <c r="F519" s="124">
        <v>5889</v>
      </c>
      <c r="G519" s="124">
        <v>3865</v>
      </c>
      <c r="H519" s="124">
        <v>3126</v>
      </c>
      <c r="I519" s="124">
        <v>2612</v>
      </c>
      <c r="J519" s="124">
        <v>3034</v>
      </c>
      <c r="K519" s="124">
        <v>2601</v>
      </c>
      <c r="L519" s="124">
        <v>2316</v>
      </c>
      <c r="M519" s="124">
        <v>3124</v>
      </c>
      <c r="N519" s="124">
        <v>3259</v>
      </c>
      <c r="O519" s="124">
        <v>2990</v>
      </c>
      <c r="P519" s="125">
        <v>44852</v>
      </c>
    </row>
    <row r="520" spans="1:16" s="173" customFormat="1" ht="12" x14ac:dyDescent="0.2">
      <c r="A520" s="809"/>
      <c r="B520" s="857"/>
      <c r="C520" s="396" t="s">
        <v>4</v>
      </c>
      <c r="D520" s="124">
        <v>5461</v>
      </c>
      <c r="E520" s="124">
        <v>4920</v>
      </c>
      <c r="F520" s="124">
        <v>4567</v>
      </c>
      <c r="G520" s="124">
        <v>3156</v>
      </c>
      <c r="H520" s="124">
        <v>2540</v>
      </c>
      <c r="I520" s="124">
        <v>2380</v>
      </c>
      <c r="J520" s="124">
        <v>2718</v>
      </c>
      <c r="K520" s="124">
        <v>2104</v>
      </c>
      <c r="L520" s="124">
        <v>2204</v>
      </c>
      <c r="M520" s="124">
        <v>2867</v>
      </c>
      <c r="N520" s="124">
        <v>2900</v>
      </c>
      <c r="O520" s="124">
        <v>4138</v>
      </c>
      <c r="P520" s="125">
        <v>39955</v>
      </c>
    </row>
    <row r="521" spans="1:16" s="173" customFormat="1" ht="12" x14ac:dyDescent="0.2">
      <c r="A521" s="809"/>
      <c r="B521" s="857"/>
      <c r="C521" s="396" t="s">
        <v>19</v>
      </c>
      <c r="D521" s="124">
        <v>11849</v>
      </c>
      <c r="E521" s="124">
        <v>10568</v>
      </c>
      <c r="F521" s="124">
        <v>10456</v>
      </c>
      <c r="G521" s="124">
        <v>7021</v>
      </c>
      <c r="H521" s="124">
        <v>5666</v>
      </c>
      <c r="I521" s="124">
        <v>4992</v>
      </c>
      <c r="J521" s="124">
        <v>5752</v>
      </c>
      <c r="K521" s="124">
        <v>4705</v>
      </c>
      <c r="L521" s="124">
        <v>4520</v>
      </c>
      <c r="M521" s="124">
        <v>5991</v>
      </c>
      <c r="N521" s="124">
        <v>6159</v>
      </c>
      <c r="O521" s="124">
        <v>7128</v>
      </c>
      <c r="P521" s="125">
        <v>84807</v>
      </c>
    </row>
    <row r="522" spans="1:16" s="173" customFormat="1" ht="12" x14ac:dyDescent="0.2">
      <c r="A522" s="811" t="s">
        <v>88</v>
      </c>
      <c r="B522" s="856" t="s">
        <v>71</v>
      </c>
      <c r="C522" s="397" t="s">
        <v>3</v>
      </c>
      <c r="D522" s="110">
        <v>56314</v>
      </c>
      <c r="E522" s="110">
        <v>38928</v>
      </c>
      <c r="F522" s="110">
        <v>47432</v>
      </c>
      <c r="G522" s="110">
        <v>39896</v>
      </c>
      <c r="H522" s="110">
        <v>44386</v>
      </c>
      <c r="I522" s="110">
        <v>57593</v>
      </c>
      <c r="J522" s="110">
        <v>52617</v>
      </c>
      <c r="K522" s="110">
        <v>63999</v>
      </c>
      <c r="L522" s="110">
        <v>54202</v>
      </c>
      <c r="M522" s="110">
        <v>52939</v>
      </c>
      <c r="N522" s="110">
        <v>54638</v>
      </c>
      <c r="O522" s="110">
        <v>61828</v>
      </c>
      <c r="P522" s="134">
        <v>624772</v>
      </c>
    </row>
    <row r="523" spans="1:16" s="173" customFormat="1" ht="12" x14ac:dyDescent="0.2">
      <c r="A523" s="809"/>
      <c r="B523" s="857"/>
      <c r="C523" s="396" t="s">
        <v>4</v>
      </c>
      <c r="D523" s="124">
        <v>52981</v>
      </c>
      <c r="E523" s="124">
        <v>36402</v>
      </c>
      <c r="F523" s="124">
        <v>39615</v>
      </c>
      <c r="G523" s="124">
        <v>39672</v>
      </c>
      <c r="H523" s="124">
        <v>43001</v>
      </c>
      <c r="I523" s="124">
        <v>53139</v>
      </c>
      <c r="J523" s="124">
        <v>64530</v>
      </c>
      <c r="K523" s="124">
        <v>58892</v>
      </c>
      <c r="L523" s="124">
        <v>50469</v>
      </c>
      <c r="M523" s="124">
        <v>56443</v>
      </c>
      <c r="N523" s="124">
        <v>56483</v>
      </c>
      <c r="O523" s="124">
        <v>76836</v>
      </c>
      <c r="P523" s="125">
        <v>628463</v>
      </c>
    </row>
    <row r="524" spans="1:16" s="173" customFormat="1" ht="12" x14ac:dyDescent="0.2">
      <c r="A524" s="812"/>
      <c r="B524" s="858"/>
      <c r="C524" s="398" t="s">
        <v>19</v>
      </c>
      <c r="D524" s="140">
        <v>109295</v>
      </c>
      <c r="E524" s="140">
        <v>75330</v>
      </c>
      <c r="F524" s="140">
        <v>87047</v>
      </c>
      <c r="G524" s="140">
        <v>79568</v>
      </c>
      <c r="H524" s="140">
        <v>87387</v>
      </c>
      <c r="I524" s="140">
        <v>110732</v>
      </c>
      <c r="J524" s="140">
        <v>117147</v>
      </c>
      <c r="K524" s="140">
        <v>122891</v>
      </c>
      <c r="L524" s="140">
        <v>104671</v>
      </c>
      <c r="M524" s="140">
        <v>109382</v>
      </c>
      <c r="N524" s="140">
        <v>111121</v>
      </c>
      <c r="O524" s="140">
        <v>138664</v>
      </c>
      <c r="P524" s="141">
        <v>1253235</v>
      </c>
    </row>
    <row r="525" spans="1:16" s="173" customFormat="1" ht="12" x14ac:dyDescent="0.2">
      <c r="A525" s="809" t="s">
        <v>89</v>
      </c>
      <c r="B525" s="857" t="s">
        <v>71</v>
      </c>
      <c r="C525" s="396" t="s">
        <v>3</v>
      </c>
      <c r="D525" s="124">
        <v>5341</v>
      </c>
      <c r="E525" s="124">
        <v>3418</v>
      </c>
      <c r="F525" s="124">
        <v>3887</v>
      </c>
      <c r="G525" s="124">
        <v>3487</v>
      </c>
      <c r="H525" s="124">
        <v>3852</v>
      </c>
      <c r="I525" s="124">
        <v>5566</v>
      </c>
      <c r="J525" s="124">
        <v>4303</v>
      </c>
      <c r="K525" s="124">
        <v>4650</v>
      </c>
      <c r="L525" s="124">
        <v>4072</v>
      </c>
      <c r="M525" s="124">
        <v>3716</v>
      </c>
      <c r="N525" s="124">
        <v>3526</v>
      </c>
      <c r="O525" s="124">
        <v>4020</v>
      </c>
      <c r="P525" s="125">
        <v>49838</v>
      </c>
    </row>
    <row r="526" spans="1:16" s="173" customFormat="1" ht="12" x14ac:dyDescent="0.2">
      <c r="A526" s="809"/>
      <c r="B526" s="857"/>
      <c r="C526" s="396" t="s">
        <v>4</v>
      </c>
      <c r="D526" s="124">
        <v>4483</v>
      </c>
      <c r="E526" s="124">
        <v>2819</v>
      </c>
      <c r="F526" s="124">
        <v>3066</v>
      </c>
      <c r="G526" s="124">
        <v>3185</v>
      </c>
      <c r="H526" s="124">
        <v>3586</v>
      </c>
      <c r="I526" s="124">
        <v>5068</v>
      </c>
      <c r="J526" s="124">
        <v>5014</v>
      </c>
      <c r="K526" s="124">
        <v>4140</v>
      </c>
      <c r="L526" s="124">
        <v>3140</v>
      </c>
      <c r="M526" s="124">
        <v>3642</v>
      </c>
      <c r="N526" s="124">
        <v>3728</v>
      </c>
      <c r="O526" s="124">
        <v>5711</v>
      </c>
      <c r="P526" s="125">
        <v>47582</v>
      </c>
    </row>
    <row r="527" spans="1:16" s="173" customFormat="1" ht="12" x14ac:dyDescent="0.2">
      <c r="A527" s="809"/>
      <c r="B527" s="857"/>
      <c r="C527" s="396" t="s">
        <v>19</v>
      </c>
      <c r="D527" s="124">
        <v>9824</v>
      </c>
      <c r="E527" s="124">
        <v>6237</v>
      </c>
      <c r="F527" s="124">
        <v>6953</v>
      </c>
      <c r="G527" s="124">
        <v>6672</v>
      </c>
      <c r="H527" s="124">
        <v>7438</v>
      </c>
      <c r="I527" s="124">
        <v>10634</v>
      </c>
      <c r="J527" s="124">
        <v>9317</v>
      </c>
      <c r="K527" s="124">
        <v>8790</v>
      </c>
      <c r="L527" s="124">
        <v>7212</v>
      </c>
      <c r="M527" s="124">
        <v>7358</v>
      </c>
      <c r="N527" s="124">
        <v>7254</v>
      </c>
      <c r="O527" s="124">
        <v>9731</v>
      </c>
      <c r="P527" s="125">
        <v>97420</v>
      </c>
    </row>
    <row r="528" spans="1:16" s="173" customFormat="1" ht="12" x14ac:dyDescent="0.2">
      <c r="A528" s="811" t="s">
        <v>90</v>
      </c>
      <c r="B528" s="856" t="s">
        <v>71</v>
      </c>
      <c r="C528" s="397" t="s">
        <v>3</v>
      </c>
      <c r="D528" s="110">
        <v>2528</v>
      </c>
      <c r="E528" s="110">
        <v>1346</v>
      </c>
      <c r="F528" s="110">
        <v>1595</v>
      </c>
      <c r="G528" s="110">
        <v>1322</v>
      </c>
      <c r="H528" s="110">
        <v>1462</v>
      </c>
      <c r="I528" s="110">
        <v>2651</v>
      </c>
      <c r="J528" s="110">
        <v>2100</v>
      </c>
      <c r="K528" s="110">
        <v>2150</v>
      </c>
      <c r="L528" s="110">
        <v>1850</v>
      </c>
      <c r="M528" s="110">
        <v>2128</v>
      </c>
      <c r="N528" s="110">
        <v>2121</v>
      </c>
      <c r="O528" s="110">
        <v>2421</v>
      </c>
      <c r="P528" s="134">
        <v>23674</v>
      </c>
    </row>
    <row r="529" spans="1:16" s="173" customFormat="1" ht="12" x14ac:dyDescent="0.2">
      <c r="A529" s="809"/>
      <c r="B529" s="857"/>
      <c r="C529" s="396" t="s">
        <v>4</v>
      </c>
      <c r="D529" s="124">
        <v>2561</v>
      </c>
      <c r="E529" s="124">
        <v>1312</v>
      </c>
      <c r="F529" s="124">
        <v>1368</v>
      </c>
      <c r="G529" s="124">
        <v>1396</v>
      </c>
      <c r="H529" s="124">
        <v>1499</v>
      </c>
      <c r="I529" s="124">
        <v>2422</v>
      </c>
      <c r="J529" s="124">
        <v>2676</v>
      </c>
      <c r="K529" s="124">
        <v>2001</v>
      </c>
      <c r="L529" s="124">
        <v>2024</v>
      </c>
      <c r="M529" s="124">
        <v>2177</v>
      </c>
      <c r="N529" s="124">
        <v>2092</v>
      </c>
      <c r="O529" s="124">
        <v>2860</v>
      </c>
      <c r="P529" s="125">
        <v>24388</v>
      </c>
    </row>
    <row r="530" spans="1:16" s="173" customFormat="1" ht="12" x14ac:dyDescent="0.2">
      <c r="A530" s="812"/>
      <c r="B530" s="858"/>
      <c r="C530" s="398" t="s">
        <v>19</v>
      </c>
      <c r="D530" s="140">
        <v>5089</v>
      </c>
      <c r="E530" s="140">
        <v>2658</v>
      </c>
      <c r="F530" s="140">
        <v>2963</v>
      </c>
      <c r="G530" s="140">
        <v>2718</v>
      </c>
      <c r="H530" s="140">
        <v>2961</v>
      </c>
      <c r="I530" s="140">
        <v>5073</v>
      </c>
      <c r="J530" s="140">
        <v>4776</v>
      </c>
      <c r="K530" s="140">
        <v>4151</v>
      </c>
      <c r="L530" s="140">
        <v>3874</v>
      </c>
      <c r="M530" s="140">
        <v>4305</v>
      </c>
      <c r="N530" s="140">
        <v>4213</v>
      </c>
      <c r="O530" s="140">
        <v>5281</v>
      </c>
      <c r="P530" s="141">
        <v>48062</v>
      </c>
    </row>
    <row r="531" spans="1:16" s="173" customFormat="1" ht="12" x14ac:dyDescent="0.2">
      <c r="A531" s="809" t="s">
        <v>91</v>
      </c>
      <c r="B531" s="857" t="s">
        <v>71</v>
      </c>
      <c r="C531" s="396" t="s">
        <v>3</v>
      </c>
      <c r="D531" s="124">
        <v>0</v>
      </c>
      <c r="E531" s="124">
        <v>0</v>
      </c>
      <c r="F531" s="124">
        <v>0</v>
      </c>
      <c r="G531" s="124">
        <v>0</v>
      </c>
      <c r="H531" s="124">
        <v>0</v>
      </c>
      <c r="I531" s="124">
        <v>0</v>
      </c>
      <c r="J531" s="124">
        <v>0</v>
      </c>
      <c r="K531" s="124">
        <v>0</v>
      </c>
      <c r="L531" s="124">
        <v>0</v>
      </c>
      <c r="M531" s="124">
        <v>0</v>
      </c>
      <c r="N531" s="124">
        <v>0</v>
      </c>
      <c r="O531" s="124">
        <v>0</v>
      </c>
      <c r="P531" s="125">
        <v>0</v>
      </c>
    </row>
    <row r="532" spans="1:16" s="173" customFormat="1" ht="12" x14ac:dyDescent="0.2">
      <c r="A532" s="809"/>
      <c r="B532" s="857"/>
      <c r="C532" s="396" t="s">
        <v>19</v>
      </c>
      <c r="D532" s="124">
        <v>0</v>
      </c>
      <c r="E532" s="124">
        <v>0</v>
      </c>
      <c r="F532" s="124">
        <v>0</v>
      </c>
      <c r="G532" s="124">
        <v>0</v>
      </c>
      <c r="H532" s="124">
        <v>0</v>
      </c>
      <c r="I532" s="124">
        <v>0</v>
      </c>
      <c r="J532" s="124">
        <v>0</v>
      </c>
      <c r="K532" s="124">
        <v>0</v>
      </c>
      <c r="L532" s="124">
        <v>0</v>
      </c>
      <c r="M532" s="124">
        <v>0</v>
      </c>
      <c r="N532" s="124">
        <v>0</v>
      </c>
      <c r="O532" s="124">
        <v>0</v>
      </c>
      <c r="P532" s="125">
        <v>0</v>
      </c>
    </row>
    <row r="533" spans="1:16" s="173" customFormat="1" ht="12" x14ac:dyDescent="0.2">
      <c r="A533" s="811" t="s">
        <v>92</v>
      </c>
      <c r="B533" s="856" t="s">
        <v>71</v>
      </c>
      <c r="C533" s="397" t="s">
        <v>3</v>
      </c>
      <c r="D533" s="110">
        <v>23079</v>
      </c>
      <c r="E533" s="110">
        <v>17484</v>
      </c>
      <c r="F533" s="110">
        <v>20701</v>
      </c>
      <c r="G533" s="110">
        <v>16976</v>
      </c>
      <c r="H533" s="110">
        <v>16492</v>
      </c>
      <c r="I533" s="110">
        <v>19575</v>
      </c>
      <c r="J533" s="110">
        <v>21058</v>
      </c>
      <c r="K533" s="110">
        <v>22106</v>
      </c>
      <c r="L533" s="110">
        <v>17408</v>
      </c>
      <c r="M533" s="110">
        <v>17390</v>
      </c>
      <c r="N533" s="110">
        <v>19945</v>
      </c>
      <c r="O533" s="110">
        <v>22140</v>
      </c>
      <c r="P533" s="134">
        <v>234354</v>
      </c>
    </row>
    <row r="534" spans="1:16" s="173" customFormat="1" ht="12" x14ac:dyDescent="0.2">
      <c r="A534" s="809"/>
      <c r="B534" s="857"/>
      <c r="C534" s="396" t="s">
        <v>4</v>
      </c>
      <c r="D534" s="124">
        <v>22317</v>
      </c>
      <c r="E534" s="124">
        <v>18577</v>
      </c>
      <c r="F534" s="124">
        <v>18667</v>
      </c>
      <c r="G534" s="124">
        <v>16583</v>
      </c>
      <c r="H534" s="124">
        <v>16650</v>
      </c>
      <c r="I534" s="124">
        <v>18397</v>
      </c>
      <c r="J534" s="124">
        <v>23771</v>
      </c>
      <c r="K534" s="124">
        <v>20191</v>
      </c>
      <c r="L534" s="124">
        <v>16268</v>
      </c>
      <c r="M534" s="124">
        <v>17835</v>
      </c>
      <c r="N534" s="124">
        <v>20923</v>
      </c>
      <c r="O534" s="124">
        <v>27826</v>
      </c>
      <c r="P534" s="125">
        <v>238005</v>
      </c>
    </row>
    <row r="535" spans="1:16" s="173" customFormat="1" ht="12" x14ac:dyDescent="0.2">
      <c r="A535" s="812"/>
      <c r="B535" s="858"/>
      <c r="C535" s="398" t="s">
        <v>19</v>
      </c>
      <c r="D535" s="140">
        <v>45396</v>
      </c>
      <c r="E535" s="140">
        <v>36061</v>
      </c>
      <c r="F535" s="140">
        <v>39368</v>
      </c>
      <c r="G535" s="140">
        <v>33559</v>
      </c>
      <c r="H535" s="140">
        <v>33142</v>
      </c>
      <c r="I535" s="140">
        <v>37972</v>
      </c>
      <c r="J535" s="140">
        <v>44829</v>
      </c>
      <c r="K535" s="140">
        <v>42297</v>
      </c>
      <c r="L535" s="140">
        <v>33676</v>
      </c>
      <c r="M535" s="140">
        <v>35225</v>
      </c>
      <c r="N535" s="140">
        <v>40868</v>
      </c>
      <c r="O535" s="140">
        <v>49966</v>
      </c>
      <c r="P535" s="141">
        <v>472359</v>
      </c>
    </row>
    <row r="536" spans="1:16" s="173" customFormat="1" ht="12" x14ac:dyDescent="0.2">
      <c r="A536" s="809" t="s">
        <v>93</v>
      </c>
      <c r="B536" s="857" t="s">
        <v>71</v>
      </c>
      <c r="C536" s="396" t="s">
        <v>3</v>
      </c>
      <c r="D536" s="124">
        <v>42</v>
      </c>
      <c r="E536" s="124">
        <v>4</v>
      </c>
      <c r="F536" s="124">
        <v>31</v>
      </c>
      <c r="G536" s="124">
        <v>38</v>
      </c>
      <c r="H536" s="124">
        <v>9</v>
      </c>
      <c r="I536" s="124">
        <v>14</v>
      </c>
      <c r="J536" s="124">
        <v>46</v>
      </c>
      <c r="K536" s="124">
        <v>21</v>
      </c>
      <c r="L536" s="124">
        <v>32</v>
      </c>
      <c r="M536" s="124">
        <v>34</v>
      </c>
      <c r="N536" s="124">
        <v>31</v>
      </c>
      <c r="O536" s="124">
        <v>27</v>
      </c>
      <c r="P536" s="125">
        <v>329</v>
      </c>
    </row>
    <row r="537" spans="1:16" s="173" customFormat="1" ht="12" x14ac:dyDescent="0.2">
      <c r="A537" s="809"/>
      <c r="B537" s="857"/>
      <c r="C537" s="396" t="s">
        <v>4</v>
      </c>
      <c r="D537" s="124">
        <v>38</v>
      </c>
      <c r="E537" s="124">
        <v>11</v>
      </c>
      <c r="F537" s="124">
        <v>10</v>
      </c>
      <c r="G537" s="124">
        <v>64</v>
      </c>
      <c r="H537" s="124">
        <v>13</v>
      </c>
      <c r="I537" s="124">
        <v>9</v>
      </c>
      <c r="J537" s="124">
        <v>36</v>
      </c>
      <c r="K537" s="124">
        <v>15</v>
      </c>
      <c r="L537" s="124">
        <v>21</v>
      </c>
      <c r="M537" s="124">
        <v>39</v>
      </c>
      <c r="N537" s="124">
        <v>41</v>
      </c>
      <c r="O537" s="124">
        <v>37</v>
      </c>
      <c r="P537" s="125">
        <v>334</v>
      </c>
    </row>
    <row r="538" spans="1:16" s="173" customFormat="1" ht="12" x14ac:dyDescent="0.2">
      <c r="A538" s="809"/>
      <c r="B538" s="857"/>
      <c r="C538" s="396" t="s">
        <v>19</v>
      </c>
      <c r="D538" s="124">
        <v>80</v>
      </c>
      <c r="E538" s="124">
        <v>15</v>
      </c>
      <c r="F538" s="124">
        <v>41</v>
      </c>
      <c r="G538" s="124">
        <v>102</v>
      </c>
      <c r="H538" s="124">
        <v>22</v>
      </c>
      <c r="I538" s="124">
        <v>23</v>
      </c>
      <c r="J538" s="124">
        <v>82</v>
      </c>
      <c r="K538" s="124">
        <v>36</v>
      </c>
      <c r="L538" s="124">
        <v>53</v>
      </c>
      <c r="M538" s="124">
        <v>73</v>
      </c>
      <c r="N538" s="124">
        <v>72</v>
      </c>
      <c r="O538" s="124">
        <v>64</v>
      </c>
      <c r="P538" s="125">
        <v>663</v>
      </c>
    </row>
    <row r="539" spans="1:16" s="173" customFormat="1" ht="12" x14ac:dyDescent="0.2">
      <c r="A539" s="811" t="s">
        <v>94</v>
      </c>
      <c r="B539" s="856" t="s">
        <v>73</v>
      </c>
      <c r="C539" s="397" t="s">
        <v>3</v>
      </c>
      <c r="D539" s="110">
        <v>10166</v>
      </c>
      <c r="E539" s="110">
        <v>7460</v>
      </c>
      <c r="F539" s="110">
        <v>6651</v>
      </c>
      <c r="G539" s="110">
        <v>4755</v>
      </c>
      <c r="H539" s="110">
        <v>4494</v>
      </c>
      <c r="I539" s="110">
        <v>898</v>
      </c>
      <c r="J539" s="110">
        <v>579</v>
      </c>
      <c r="K539" s="110">
        <v>641</v>
      </c>
      <c r="L539" s="110">
        <v>4804</v>
      </c>
      <c r="M539" s="110">
        <v>5885</v>
      </c>
      <c r="N539" s="110">
        <v>5851</v>
      </c>
      <c r="O539" s="110">
        <v>4437</v>
      </c>
      <c r="P539" s="134">
        <v>56621</v>
      </c>
    </row>
    <row r="540" spans="1:16" s="173" customFormat="1" ht="12" x14ac:dyDescent="0.2">
      <c r="A540" s="809"/>
      <c r="B540" s="857"/>
      <c r="C540" s="396" t="s">
        <v>4</v>
      </c>
      <c r="D540" s="124">
        <v>8905</v>
      </c>
      <c r="E540" s="124">
        <v>7243</v>
      </c>
      <c r="F540" s="124">
        <v>6168</v>
      </c>
      <c r="G540" s="124">
        <v>5130</v>
      </c>
      <c r="H540" s="124">
        <v>4129</v>
      </c>
      <c r="I540" s="124">
        <v>1413</v>
      </c>
      <c r="J540" s="124">
        <v>622</v>
      </c>
      <c r="K540" s="124">
        <v>598</v>
      </c>
      <c r="L540" s="124">
        <v>3821</v>
      </c>
      <c r="M540" s="124">
        <v>6305</v>
      </c>
      <c r="N540" s="124">
        <v>5465</v>
      </c>
      <c r="O540" s="124">
        <v>5028</v>
      </c>
      <c r="P540" s="125">
        <v>54827</v>
      </c>
    </row>
    <row r="541" spans="1:16" s="173" customFormat="1" ht="12" x14ac:dyDescent="0.2">
      <c r="A541" s="812"/>
      <c r="B541" s="858"/>
      <c r="C541" s="398" t="s">
        <v>19</v>
      </c>
      <c r="D541" s="140">
        <v>19071</v>
      </c>
      <c r="E541" s="140">
        <v>14703</v>
      </c>
      <c r="F541" s="140">
        <v>12819</v>
      </c>
      <c r="G541" s="140">
        <v>9885</v>
      </c>
      <c r="H541" s="140">
        <v>8623</v>
      </c>
      <c r="I541" s="140">
        <v>2311</v>
      </c>
      <c r="J541" s="140">
        <v>1201</v>
      </c>
      <c r="K541" s="140">
        <v>1239</v>
      </c>
      <c r="L541" s="140">
        <v>8625</v>
      </c>
      <c r="M541" s="140">
        <v>12190</v>
      </c>
      <c r="N541" s="140">
        <v>11316</v>
      </c>
      <c r="O541" s="140">
        <v>9465</v>
      </c>
      <c r="P541" s="141">
        <v>111448</v>
      </c>
    </row>
    <row r="542" spans="1:16" s="173" customFormat="1" ht="12" x14ac:dyDescent="0.2">
      <c r="A542" s="809" t="s">
        <v>95</v>
      </c>
      <c r="B542" s="857" t="s">
        <v>71</v>
      </c>
      <c r="C542" s="396" t="s">
        <v>3</v>
      </c>
      <c r="D542" s="124">
        <v>0</v>
      </c>
      <c r="E542" s="124">
        <v>0</v>
      </c>
      <c r="F542" s="124">
        <v>0</v>
      </c>
      <c r="G542" s="124">
        <v>0</v>
      </c>
      <c r="H542" s="124">
        <v>0</v>
      </c>
      <c r="I542" s="124">
        <v>0</v>
      </c>
      <c r="J542" s="124">
        <v>0</v>
      </c>
      <c r="K542" s="124">
        <v>0</v>
      </c>
      <c r="L542" s="124">
        <v>0</v>
      </c>
      <c r="M542" s="124">
        <v>0</v>
      </c>
      <c r="N542" s="124">
        <v>0</v>
      </c>
      <c r="O542" s="124">
        <v>0</v>
      </c>
      <c r="P542" s="125">
        <v>0</v>
      </c>
    </row>
    <row r="543" spans="1:16" s="173" customFormat="1" ht="12" x14ac:dyDescent="0.2">
      <c r="A543" s="809"/>
      <c r="B543" s="857"/>
      <c r="C543" s="396" t="s">
        <v>4</v>
      </c>
      <c r="D543" s="124">
        <v>0</v>
      </c>
      <c r="E543" s="124">
        <v>0</v>
      </c>
      <c r="F543" s="124">
        <v>0</v>
      </c>
      <c r="G543" s="124">
        <v>0</v>
      </c>
      <c r="H543" s="124">
        <v>0</v>
      </c>
      <c r="I543" s="124">
        <v>0</v>
      </c>
      <c r="J543" s="124">
        <v>0</v>
      </c>
      <c r="K543" s="124">
        <v>0</v>
      </c>
      <c r="L543" s="124">
        <v>0</v>
      </c>
      <c r="M543" s="124">
        <v>0</v>
      </c>
      <c r="N543" s="124">
        <v>0</v>
      </c>
      <c r="O543" s="124">
        <v>0</v>
      </c>
      <c r="P543" s="125">
        <v>0</v>
      </c>
    </row>
    <row r="544" spans="1:16" s="173" customFormat="1" ht="12" x14ac:dyDescent="0.2">
      <c r="A544" s="809"/>
      <c r="B544" s="857"/>
      <c r="C544" s="396" t="s">
        <v>19</v>
      </c>
      <c r="D544" s="124">
        <v>0</v>
      </c>
      <c r="E544" s="124">
        <v>0</v>
      </c>
      <c r="F544" s="124">
        <v>0</v>
      </c>
      <c r="G544" s="124">
        <v>0</v>
      </c>
      <c r="H544" s="124">
        <v>0</v>
      </c>
      <c r="I544" s="124">
        <v>0</v>
      </c>
      <c r="J544" s="124">
        <v>0</v>
      </c>
      <c r="K544" s="124">
        <v>0</v>
      </c>
      <c r="L544" s="124">
        <v>0</v>
      </c>
      <c r="M544" s="124">
        <v>0</v>
      </c>
      <c r="N544" s="124">
        <v>0</v>
      </c>
      <c r="O544" s="124">
        <v>0</v>
      </c>
      <c r="P544" s="125">
        <v>0</v>
      </c>
    </row>
    <row r="545" spans="1:16" s="173" customFormat="1" ht="12" x14ac:dyDescent="0.2">
      <c r="A545" s="811" t="s">
        <v>96</v>
      </c>
      <c r="B545" s="856" t="s">
        <v>73</v>
      </c>
      <c r="C545" s="397" t="s">
        <v>3</v>
      </c>
      <c r="D545" s="110">
        <v>16</v>
      </c>
      <c r="E545" s="110">
        <v>9</v>
      </c>
      <c r="F545" s="110">
        <v>11</v>
      </c>
      <c r="G545" s="110">
        <v>4</v>
      </c>
      <c r="H545" s="110">
        <v>21</v>
      </c>
      <c r="I545" s="110">
        <v>4</v>
      </c>
      <c r="J545" s="110">
        <v>5</v>
      </c>
      <c r="K545" s="110">
        <v>9</v>
      </c>
      <c r="L545" s="110">
        <v>6</v>
      </c>
      <c r="M545" s="110">
        <v>16</v>
      </c>
      <c r="N545" s="110">
        <v>6</v>
      </c>
      <c r="O545" s="110">
        <v>18</v>
      </c>
      <c r="P545" s="134">
        <v>125</v>
      </c>
    </row>
    <row r="546" spans="1:16" s="173" customFormat="1" ht="12" x14ac:dyDescent="0.2">
      <c r="A546" s="809"/>
      <c r="B546" s="857"/>
      <c r="C546" s="396" t="s">
        <v>4</v>
      </c>
      <c r="D546" s="124">
        <v>9</v>
      </c>
      <c r="E546" s="124">
        <v>6</v>
      </c>
      <c r="F546" s="124">
        <v>15</v>
      </c>
      <c r="G546" s="124">
        <v>3</v>
      </c>
      <c r="H546" s="124">
        <v>13</v>
      </c>
      <c r="I546" s="124">
        <v>0</v>
      </c>
      <c r="J546" s="124">
        <v>7</v>
      </c>
      <c r="K546" s="124">
        <v>10</v>
      </c>
      <c r="L546" s="124">
        <v>9</v>
      </c>
      <c r="M546" s="124">
        <v>12</v>
      </c>
      <c r="N546" s="124">
        <v>6</v>
      </c>
      <c r="O546" s="124">
        <v>7</v>
      </c>
      <c r="P546" s="125">
        <v>97</v>
      </c>
    </row>
    <row r="547" spans="1:16" s="173" customFormat="1" ht="12" x14ac:dyDescent="0.2">
      <c r="A547" s="812"/>
      <c r="B547" s="858"/>
      <c r="C547" s="398" t="s">
        <v>19</v>
      </c>
      <c r="D547" s="140">
        <v>25</v>
      </c>
      <c r="E547" s="140">
        <v>15</v>
      </c>
      <c r="F547" s="140">
        <v>26</v>
      </c>
      <c r="G547" s="140">
        <v>7</v>
      </c>
      <c r="H547" s="140">
        <v>34</v>
      </c>
      <c r="I547" s="140">
        <v>4</v>
      </c>
      <c r="J547" s="140">
        <v>12</v>
      </c>
      <c r="K547" s="140">
        <v>19</v>
      </c>
      <c r="L547" s="140">
        <v>15</v>
      </c>
      <c r="M547" s="140">
        <v>28</v>
      </c>
      <c r="N547" s="140">
        <v>12</v>
      </c>
      <c r="O547" s="140">
        <v>25</v>
      </c>
      <c r="P547" s="141">
        <v>222</v>
      </c>
    </row>
    <row r="548" spans="1:16" s="173" customFormat="1" ht="12" x14ac:dyDescent="0.2">
      <c r="A548" s="809" t="s">
        <v>97</v>
      </c>
      <c r="B548" s="857" t="s">
        <v>73</v>
      </c>
      <c r="C548" s="396" t="s">
        <v>3</v>
      </c>
      <c r="D548" s="124">
        <v>54</v>
      </c>
      <c r="E548" s="124">
        <v>30</v>
      </c>
      <c r="F548" s="124">
        <v>16</v>
      </c>
      <c r="G548" s="124">
        <v>14</v>
      </c>
      <c r="H548" s="124">
        <v>28</v>
      </c>
      <c r="I548" s="124">
        <v>15</v>
      </c>
      <c r="J548" s="124">
        <v>28</v>
      </c>
      <c r="K548" s="124">
        <v>28</v>
      </c>
      <c r="L548" s="124">
        <v>4</v>
      </c>
      <c r="M548" s="124">
        <v>50</v>
      </c>
      <c r="N548" s="124">
        <v>5</v>
      </c>
      <c r="O548" s="124">
        <v>10</v>
      </c>
      <c r="P548" s="125">
        <v>282</v>
      </c>
    </row>
    <row r="549" spans="1:16" s="173" customFormat="1" ht="12" x14ac:dyDescent="0.2">
      <c r="A549" s="809"/>
      <c r="B549" s="857"/>
      <c r="C549" s="396" t="s">
        <v>4</v>
      </c>
      <c r="D549" s="124">
        <v>28</v>
      </c>
      <c r="E549" s="124">
        <v>12</v>
      </c>
      <c r="F549" s="124">
        <v>13</v>
      </c>
      <c r="G549" s="124">
        <v>15</v>
      </c>
      <c r="H549" s="124">
        <v>21</v>
      </c>
      <c r="I549" s="124">
        <v>13</v>
      </c>
      <c r="J549" s="124">
        <v>29</v>
      </c>
      <c r="K549" s="124">
        <v>38</v>
      </c>
      <c r="L549" s="124">
        <v>3</v>
      </c>
      <c r="M549" s="124">
        <v>48</v>
      </c>
      <c r="N549" s="124">
        <v>2</v>
      </c>
      <c r="O549" s="124">
        <v>34</v>
      </c>
      <c r="P549" s="125">
        <v>256</v>
      </c>
    </row>
    <row r="550" spans="1:16" s="173" customFormat="1" ht="12" x14ac:dyDescent="0.2">
      <c r="A550" s="809"/>
      <c r="B550" s="857"/>
      <c r="C550" s="396" t="s">
        <v>19</v>
      </c>
      <c r="D550" s="124">
        <v>82</v>
      </c>
      <c r="E550" s="124">
        <v>42</v>
      </c>
      <c r="F550" s="124">
        <v>29</v>
      </c>
      <c r="G550" s="124">
        <v>29</v>
      </c>
      <c r="H550" s="124">
        <v>49</v>
      </c>
      <c r="I550" s="124">
        <v>28</v>
      </c>
      <c r="J550" s="124">
        <v>57</v>
      </c>
      <c r="K550" s="124">
        <v>66</v>
      </c>
      <c r="L550" s="124">
        <v>7</v>
      </c>
      <c r="M550" s="124">
        <v>98</v>
      </c>
      <c r="N550" s="124">
        <v>7</v>
      </c>
      <c r="O550" s="124">
        <v>44</v>
      </c>
      <c r="P550" s="125">
        <v>538</v>
      </c>
    </row>
    <row r="551" spans="1:16" s="173" customFormat="1" ht="12" x14ac:dyDescent="0.2">
      <c r="A551" s="811" t="s">
        <v>98</v>
      </c>
      <c r="B551" s="856" t="s">
        <v>71</v>
      </c>
      <c r="C551" s="397" t="s">
        <v>4</v>
      </c>
      <c r="D551" s="110">
        <v>0</v>
      </c>
      <c r="E551" s="110">
        <v>0</v>
      </c>
      <c r="F551" s="110">
        <v>0</v>
      </c>
      <c r="G551" s="110">
        <v>0</v>
      </c>
      <c r="H551" s="110">
        <v>0</v>
      </c>
      <c r="I551" s="110">
        <v>0</v>
      </c>
      <c r="J551" s="110">
        <v>0</v>
      </c>
      <c r="K551" s="110">
        <v>48</v>
      </c>
      <c r="L551" s="110">
        <v>21</v>
      </c>
      <c r="M551" s="110">
        <v>15</v>
      </c>
      <c r="N551" s="110">
        <v>7</v>
      </c>
      <c r="O551" s="110">
        <v>6</v>
      </c>
      <c r="P551" s="134">
        <v>97</v>
      </c>
    </row>
    <row r="552" spans="1:16" s="173" customFormat="1" ht="12" x14ac:dyDescent="0.2">
      <c r="A552" s="812"/>
      <c r="B552" s="858"/>
      <c r="C552" s="398" t="s">
        <v>19</v>
      </c>
      <c r="D552" s="140">
        <v>0</v>
      </c>
      <c r="E552" s="140">
        <v>0</v>
      </c>
      <c r="F552" s="140">
        <v>0</v>
      </c>
      <c r="G552" s="140">
        <v>0</v>
      </c>
      <c r="H552" s="140">
        <v>0</v>
      </c>
      <c r="I552" s="140">
        <v>0</v>
      </c>
      <c r="J552" s="140">
        <v>0</v>
      </c>
      <c r="K552" s="140">
        <v>48</v>
      </c>
      <c r="L552" s="140">
        <v>21</v>
      </c>
      <c r="M552" s="140">
        <v>15</v>
      </c>
      <c r="N552" s="140">
        <v>7</v>
      </c>
      <c r="O552" s="140">
        <v>6</v>
      </c>
      <c r="P552" s="141">
        <v>97</v>
      </c>
    </row>
    <row r="553" spans="1:16" s="173" customFormat="1" ht="12" x14ac:dyDescent="0.2">
      <c r="A553" s="809" t="s">
        <v>99</v>
      </c>
      <c r="B553" s="857" t="s">
        <v>74</v>
      </c>
      <c r="C553" s="396" t="s">
        <v>3</v>
      </c>
      <c r="D553" s="124">
        <v>1548</v>
      </c>
      <c r="E553" s="124">
        <v>1088</v>
      </c>
      <c r="F553" s="124">
        <v>648</v>
      </c>
      <c r="G553" s="124">
        <v>775</v>
      </c>
      <c r="H553" s="124">
        <v>1134</v>
      </c>
      <c r="I553" s="124">
        <v>1188</v>
      </c>
      <c r="J553" s="124">
        <v>1521</v>
      </c>
      <c r="K553" s="124">
        <v>1386</v>
      </c>
      <c r="L553" s="124">
        <v>702</v>
      </c>
      <c r="M553" s="124">
        <v>97</v>
      </c>
      <c r="N553" s="124">
        <v>116</v>
      </c>
      <c r="O553" s="124">
        <v>106</v>
      </c>
      <c r="P553" s="125">
        <v>10309</v>
      </c>
    </row>
    <row r="554" spans="1:16" s="173" customFormat="1" ht="12" x14ac:dyDescent="0.2">
      <c r="A554" s="809"/>
      <c r="B554" s="857"/>
      <c r="C554" s="396" t="s">
        <v>4</v>
      </c>
      <c r="D554" s="124">
        <v>1632</v>
      </c>
      <c r="E554" s="124">
        <v>1119</v>
      </c>
      <c r="F554" s="124">
        <v>614</v>
      </c>
      <c r="G554" s="124">
        <v>820</v>
      </c>
      <c r="H554" s="124">
        <v>1127</v>
      </c>
      <c r="I554" s="124">
        <v>1145</v>
      </c>
      <c r="J554" s="124">
        <v>1559</v>
      </c>
      <c r="K554" s="124">
        <v>1451</v>
      </c>
      <c r="L554" s="124">
        <v>923</v>
      </c>
      <c r="M554" s="124">
        <v>127</v>
      </c>
      <c r="N554" s="124">
        <v>183</v>
      </c>
      <c r="O554" s="124">
        <v>138</v>
      </c>
      <c r="P554" s="125">
        <v>10838</v>
      </c>
    </row>
    <row r="555" spans="1:16" s="173" customFormat="1" ht="12" x14ac:dyDescent="0.2">
      <c r="A555" s="809"/>
      <c r="B555" s="857"/>
      <c r="C555" s="396" t="s">
        <v>19</v>
      </c>
      <c r="D555" s="124">
        <v>3180</v>
      </c>
      <c r="E555" s="124">
        <v>2207</v>
      </c>
      <c r="F555" s="124">
        <v>1262</v>
      </c>
      <c r="G555" s="124">
        <v>1595</v>
      </c>
      <c r="H555" s="124">
        <v>2261</v>
      </c>
      <c r="I555" s="124">
        <v>2333</v>
      </c>
      <c r="J555" s="124">
        <v>3080</v>
      </c>
      <c r="K555" s="124">
        <v>2837</v>
      </c>
      <c r="L555" s="124">
        <v>1625</v>
      </c>
      <c r="M555" s="124">
        <v>224</v>
      </c>
      <c r="N555" s="124">
        <v>299</v>
      </c>
      <c r="O555" s="124">
        <v>244</v>
      </c>
      <c r="P555" s="125">
        <v>21147</v>
      </c>
    </row>
    <row r="556" spans="1:16" s="173" customFormat="1" ht="12" x14ac:dyDescent="0.2">
      <c r="A556" s="811" t="s">
        <v>100</v>
      </c>
      <c r="B556" s="856" t="s">
        <v>74</v>
      </c>
      <c r="C556" s="397" t="s">
        <v>3</v>
      </c>
      <c r="D556" s="110">
        <v>91</v>
      </c>
      <c r="E556" s="110">
        <v>50</v>
      </c>
      <c r="F556" s="110">
        <v>75</v>
      </c>
      <c r="G556" s="110">
        <v>89</v>
      </c>
      <c r="H556" s="110">
        <v>72</v>
      </c>
      <c r="I556" s="110">
        <v>91</v>
      </c>
      <c r="J556" s="110">
        <v>154</v>
      </c>
      <c r="K556" s="110">
        <v>185</v>
      </c>
      <c r="L556" s="110">
        <v>83</v>
      </c>
      <c r="M556" s="110">
        <v>97</v>
      </c>
      <c r="N556" s="110">
        <v>100</v>
      </c>
      <c r="O556" s="110">
        <v>97</v>
      </c>
      <c r="P556" s="134">
        <v>1184</v>
      </c>
    </row>
    <row r="557" spans="1:16" s="173" customFormat="1" ht="12" x14ac:dyDescent="0.2">
      <c r="A557" s="809"/>
      <c r="B557" s="857"/>
      <c r="C557" s="396" t="s">
        <v>4</v>
      </c>
      <c r="D557" s="124">
        <v>114</v>
      </c>
      <c r="E557" s="124">
        <v>102</v>
      </c>
      <c r="F557" s="124">
        <v>81</v>
      </c>
      <c r="G557" s="124">
        <v>81</v>
      </c>
      <c r="H557" s="124">
        <v>88</v>
      </c>
      <c r="I557" s="124">
        <v>51</v>
      </c>
      <c r="J557" s="124">
        <v>190</v>
      </c>
      <c r="K557" s="124">
        <v>204</v>
      </c>
      <c r="L557" s="124">
        <v>170</v>
      </c>
      <c r="M557" s="124">
        <v>115</v>
      </c>
      <c r="N557" s="124">
        <v>116</v>
      </c>
      <c r="O557" s="124">
        <v>116</v>
      </c>
      <c r="P557" s="125">
        <v>1428</v>
      </c>
    </row>
    <row r="558" spans="1:16" s="173" customFormat="1" ht="12" x14ac:dyDescent="0.2">
      <c r="A558" s="812"/>
      <c r="B558" s="858"/>
      <c r="C558" s="398" t="s">
        <v>19</v>
      </c>
      <c r="D558" s="140">
        <v>205</v>
      </c>
      <c r="E558" s="140">
        <v>152</v>
      </c>
      <c r="F558" s="140">
        <v>156</v>
      </c>
      <c r="G558" s="140">
        <v>170</v>
      </c>
      <c r="H558" s="140">
        <v>160</v>
      </c>
      <c r="I558" s="140">
        <v>142</v>
      </c>
      <c r="J558" s="140">
        <v>344</v>
      </c>
      <c r="K558" s="140">
        <v>389</v>
      </c>
      <c r="L558" s="140">
        <v>253</v>
      </c>
      <c r="M558" s="140">
        <v>212</v>
      </c>
      <c r="N558" s="140">
        <v>216</v>
      </c>
      <c r="O558" s="140">
        <v>213</v>
      </c>
      <c r="P558" s="141">
        <v>2612</v>
      </c>
    </row>
    <row r="559" spans="1:16" s="173" customFormat="1" ht="12" x14ac:dyDescent="0.2">
      <c r="A559" s="809" t="s">
        <v>101</v>
      </c>
      <c r="B559" s="857" t="s">
        <v>74</v>
      </c>
      <c r="C559" s="396" t="s">
        <v>3</v>
      </c>
      <c r="D559" s="124">
        <v>0</v>
      </c>
      <c r="E559" s="124">
        <v>0</v>
      </c>
      <c r="F559" s="124">
        <v>0</v>
      </c>
      <c r="G559" s="124">
        <v>0</v>
      </c>
      <c r="H559" s="124">
        <v>0</v>
      </c>
      <c r="I559" s="124">
        <v>0</v>
      </c>
      <c r="J559" s="124">
        <v>0</v>
      </c>
      <c r="K559" s="124">
        <v>0</v>
      </c>
      <c r="L559" s="124">
        <v>0</v>
      </c>
      <c r="M559" s="124">
        <v>0</v>
      </c>
      <c r="N559" s="124">
        <v>0</v>
      </c>
      <c r="O559" s="124">
        <v>0</v>
      </c>
      <c r="P559" s="125">
        <v>0</v>
      </c>
    </row>
    <row r="560" spans="1:16" s="173" customFormat="1" ht="12" x14ac:dyDescent="0.2">
      <c r="A560" s="809"/>
      <c r="B560" s="857"/>
      <c r="C560" s="396" t="s">
        <v>4</v>
      </c>
      <c r="D560" s="124">
        <v>0</v>
      </c>
      <c r="E560" s="124">
        <v>0</v>
      </c>
      <c r="F560" s="124">
        <v>0</v>
      </c>
      <c r="G560" s="124">
        <v>0</v>
      </c>
      <c r="H560" s="124">
        <v>0</v>
      </c>
      <c r="I560" s="124">
        <v>0</v>
      </c>
      <c r="J560" s="124">
        <v>0</v>
      </c>
      <c r="K560" s="124">
        <v>0</v>
      </c>
      <c r="L560" s="124">
        <v>0</v>
      </c>
      <c r="M560" s="124">
        <v>0</v>
      </c>
      <c r="N560" s="124">
        <v>0</v>
      </c>
      <c r="O560" s="124">
        <v>0</v>
      </c>
      <c r="P560" s="125">
        <v>0</v>
      </c>
    </row>
    <row r="561" spans="1:16" s="173" customFormat="1" ht="12" x14ac:dyDescent="0.2">
      <c r="A561" s="809"/>
      <c r="B561" s="857"/>
      <c r="C561" s="396" t="s">
        <v>19</v>
      </c>
      <c r="D561" s="124">
        <v>0</v>
      </c>
      <c r="E561" s="124">
        <v>0</v>
      </c>
      <c r="F561" s="124">
        <v>0</v>
      </c>
      <c r="G561" s="124">
        <v>0</v>
      </c>
      <c r="H561" s="124">
        <v>0</v>
      </c>
      <c r="I561" s="124">
        <v>0</v>
      </c>
      <c r="J561" s="124">
        <v>0</v>
      </c>
      <c r="K561" s="124">
        <v>0</v>
      </c>
      <c r="L561" s="124">
        <v>0</v>
      </c>
      <c r="M561" s="124">
        <v>0</v>
      </c>
      <c r="N561" s="124">
        <v>0</v>
      </c>
      <c r="O561" s="124">
        <v>0</v>
      </c>
      <c r="P561" s="125">
        <v>0</v>
      </c>
    </row>
    <row r="562" spans="1:16" s="173" customFormat="1" ht="12" x14ac:dyDescent="0.2">
      <c r="A562" s="811" t="s">
        <v>102</v>
      </c>
      <c r="B562" s="856" t="s">
        <v>74</v>
      </c>
      <c r="C562" s="397" t="s">
        <v>3</v>
      </c>
      <c r="D562" s="110">
        <v>73</v>
      </c>
      <c r="E562" s="110">
        <v>79</v>
      </c>
      <c r="F562" s="110">
        <v>128</v>
      </c>
      <c r="G562" s="110">
        <v>70</v>
      </c>
      <c r="H562" s="110">
        <v>56</v>
      </c>
      <c r="I562" s="110">
        <v>17</v>
      </c>
      <c r="J562" s="110">
        <v>17</v>
      </c>
      <c r="K562" s="110">
        <v>31</v>
      </c>
      <c r="L562" s="110">
        <v>13</v>
      </c>
      <c r="M562" s="110">
        <v>25</v>
      </c>
      <c r="N562" s="110">
        <v>22</v>
      </c>
      <c r="O562" s="110">
        <v>18</v>
      </c>
      <c r="P562" s="134">
        <v>549</v>
      </c>
    </row>
    <row r="563" spans="1:16" s="173" customFormat="1" ht="12" x14ac:dyDescent="0.2">
      <c r="A563" s="809"/>
      <c r="B563" s="857"/>
      <c r="C563" s="396" t="s">
        <v>4</v>
      </c>
      <c r="D563" s="124">
        <v>97</v>
      </c>
      <c r="E563" s="124">
        <v>62</v>
      </c>
      <c r="F563" s="124">
        <v>95</v>
      </c>
      <c r="G563" s="124">
        <v>62</v>
      </c>
      <c r="H563" s="124">
        <v>67</v>
      </c>
      <c r="I563" s="124">
        <v>12</v>
      </c>
      <c r="J563" s="124">
        <v>12</v>
      </c>
      <c r="K563" s="124">
        <v>21</v>
      </c>
      <c r="L563" s="124">
        <v>12</v>
      </c>
      <c r="M563" s="124">
        <v>24</v>
      </c>
      <c r="N563" s="124">
        <v>41</v>
      </c>
      <c r="O563" s="124">
        <v>24</v>
      </c>
      <c r="P563" s="125">
        <v>529</v>
      </c>
    </row>
    <row r="564" spans="1:16" s="173" customFormat="1" ht="12" x14ac:dyDescent="0.2">
      <c r="A564" s="812"/>
      <c r="B564" s="858"/>
      <c r="C564" s="398" t="s">
        <v>19</v>
      </c>
      <c r="D564" s="140">
        <v>170</v>
      </c>
      <c r="E564" s="140">
        <v>141</v>
      </c>
      <c r="F564" s="140">
        <v>223</v>
      </c>
      <c r="G564" s="140">
        <v>132</v>
      </c>
      <c r="H564" s="140">
        <v>123</v>
      </c>
      <c r="I564" s="140">
        <v>29</v>
      </c>
      <c r="J564" s="140">
        <v>29</v>
      </c>
      <c r="K564" s="140">
        <v>52</v>
      </c>
      <c r="L564" s="140">
        <v>25</v>
      </c>
      <c r="M564" s="140">
        <v>49</v>
      </c>
      <c r="N564" s="140">
        <v>63</v>
      </c>
      <c r="O564" s="140">
        <v>42</v>
      </c>
      <c r="P564" s="141">
        <v>1078</v>
      </c>
    </row>
    <row r="565" spans="1:16" s="173" customFormat="1" ht="12" x14ac:dyDescent="0.2">
      <c r="A565" s="809" t="s">
        <v>103</v>
      </c>
      <c r="B565" s="857" t="s">
        <v>73</v>
      </c>
      <c r="C565" s="396" t="s">
        <v>3</v>
      </c>
      <c r="D565" s="124">
        <v>21</v>
      </c>
      <c r="E565" s="124">
        <v>29</v>
      </c>
      <c r="F565" s="124">
        <v>46</v>
      </c>
      <c r="G565" s="124">
        <v>24</v>
      </c>
      <c r="H565" s="124">
        <v>43</v>
      </c>
      <c r="I565" s="124">
        <v>35</v>
      </c>
      <c r="J565" s="124">
        <v>50</v>
      </c>
      <c r="K565" s="124">
        <v>35</v>
      </c>
      <c r="L565" s="124">
        <v>55</v>
      </c>
      <c r="M565" s="124">
        <v>116</v>
      </c>
      <c r="N565" s="124">
        <v>282</v>
      </c>
      <c r="O565" s="124">
        <v>81</v>
      </c>
      <c r="P565" s="125">
        <v>817</v>
      </c>
    </row>
    <row r="566" spans="1:16" s="173" customFormat="1" ht="12" x14ac:dyDescent="0.2">
      <c r="A566" s="809"/>
      <c r="B566" s="857"/>
      <c r="C566" s="396" t="s">
        <v>4</v>
      </c>
      <c r="D566" s="124">
        <v>23</v>
      </c>
      <c r="E566" s="124">
        <v>19</v>
      </c>
      <c r="F566" s="124">
        <v>45</v>
      </c>
      <c r="G566" s="124">
        <v>11</v>
      </c>
      <c r="H566" s="124">
        <v>44</v>
      </c>
      <c r="I566" s="124">
        <v>168</v>
      </c>
      <c r="J566" s="124">
        <v>53</v>
      </c>
      <c r="K566" s="124">
        <v>57</v>
      </c>
      <c r="L566" s="124">
        <v>31</v>
      </c>
      <c r="M566" s="124">
        <v>101</v>
      </c>
      <c r="N566" s="124">
        <v>47</v>
      </c>
      <c r="O566" s="124">
        <v>52</v>
      </c>
      <c r="P566" s="125">
        <v>651</v>
      </c>
    </row>
    <row r="567" spans="1:16" s="173" customFormat="1" ht="12" x14ac:dyDescent="0.2">
      <c r="A567" s="809"/>
      <c r="B567" s="857"/>
      <c r="C567" s="396" t="s">
        <v>19</v>
      </c>
      <c r="D567" s="124">
        <v>44</v>
      </c>
      <c r="E567" s="124">
        <v>48</v>
      </c>
      <c r="F567" s="124">
        <v>91</v>
      </c>
      <c r="G567" s="124">
        <v>35</v>
      </c>
      <c r="H567" s="124">
        <v>87</v>
      </c>
      <c r="I567" s="124">
        <v>203</v>
      </c>
      <c r="J567" s="124">
        <v>103</v>
      </c>
      <c r="K567" s="124">
        <v>92</v>
      </c>
      <c r="L567" s="124">
        <v>86</v>
      </c>
      <c r="M567" s="124">
        <v>217</v>
      </c>
      <c r="N567" s="124">
        <v>329</v>
      </c>
      <c r="O567" s="124">
        <v>133</v>
      </c>
      <c r="P567" s="125">
        <v>1468</v>
      </c>
    </row>
    <row r="568" spans="1:16" s="173" customFormat="1" ht="12" x14ac:dyDescent="0.2">
      <c r="A568" s="811" t="s">
        <v>104</v>
      </c>
      <c r="B568" s="856" t="s">
        <v>73</v>
      </c>
      <c r="C568" s="397" t="s">
        <v>3</v>
      </c>
      <c r="D568" s="110">
        <v>91</v>
      </c>
      <c r="E568" s="110">
        <v>32</v>
      </c>
      <c r="F568" s="110">
        <v>22</v>
      </c>
      <c r="G568" s="110">
        <v>34</v>
      </c>
      <c r="H568" s="110">
        <v>27</v>
      </c>
      <c r="I568" s="110">
        <v>35</v>
      </c>
      <c r="J568" s="110">
        <v>17</v>
      </c>
      <c r="K568" s="110">
        <v>20</v>
      </c>
      <c r="L568" s="110">
        <v>15</v>
      </c>
      <c r="M568" s="110">
        <v>17</v>
      </c>
      <c r="N568" s="110">
        <v>39</v>
      </c>
      <c r="O568" s="110">
        <v>12</v>
      </c>
      <c r="P568" s="134">
        <v>361</v>
      </c>
    </row>
    <row r="569" spans="1:16" s="173" customFormat="1" ht="12" x14ac:dyDescent="0.2">
      <c r="A569" s="809"/>
      <c r="B569" s="857"/>
      <c r="C569" s="396" t="s">
        <v>4</v>
      </c>
      <c r="D569" s="124">
        <v>50</v>
      </c>
      <c r="E569" s="124">
        <v>36</v>
      </c>
      <c r="F569" s="124">
        <v>27</v>
      </c>
      <c r="G569" s="124">
        <v>20</v>
      </c>
      <c r="H569" s="124">
        <v>33</v>
      </c>
      <c r="I569" s="124">
        <v>53</v>
      </c>
      <c r="J569" s="124">
        <v>36</v>
      </c>
      <c r="K569" s="124">
        <v>23</v>
      </c>
      <c r="L569" s="124">
        <v>14</v>
      </c>
      <c r="M569" s="124">
        <v>26</v>
      </c>
      <c r="N569" s="124">
        <v>103</v>
      </c>
      <c r="O569" s="124">
        <v>45</v>
      </c>
      <c r="P569" s="125">
        <v>466</v>
      </c>
    </row>
    <row r="570" spans="1:16" s="173" customFormat="1" ht="12" x14ac:dyDescent="0.2">
      <c r="A570" s="812"/>
      <c r="B570" s="858"/>
      <c r="C570" s="398" t="s">
        <v>19</v>
      </c>
      <c r="D570" s="140">
        <v>141</v>
      </c>
      <c r="E570" s="140">
        <v>68</v>
      </c>
      <c r="F570" s="140">
        <v>49</v>
      </c>
      <c r="G570" s="140">
        <v>54</v>
      </c>
      <c r="H570" s="140">
        <v>60</v>
      </c>
      <c r="I570" s="140">
        <v>88</v>
      </c>
      <c r="J570" s="140">
        <v>53</v>
      </c>
      <c r="K570" s="140">
        <v>43</v>
      </c>
      <c r="L570" s="140">
        <v>29</v>
      </c>
      <c r="M570" s="140">
        <v>43</v>
      </c>
      <c r="N570" s="140">
        <v>142</v>
      </c>
      <c r="O570" s="140">
        <v>57</v>
      </c>
      <c r="P570" s="141">
        <v>827</v>
      </c>
    </row>
    <row r="571" spans="1:16" s="173" customFormat="1" ht="12" x14ac:dyDescent="0.2">
      <c r="A571" s="809" t="s">
        <v>105</v>
      </c>
      <c r="B571" s="857" t="s">
        <v>73</v>
      </c>
      <c r="C571" s="396" t="s">
        <v>3</v>
      </c>
      <c r="D571" s="124">
        <v>415</v>
      </c>
      <c r="E571" s="124">
        <v>319</v>
      </c>
      <c r="F571" s="124">
        <v>321</v>
      </c>
      <c r="G571" s="124">
        <v>319</v>
      </c>
      <c r="H571" s="124">
        <v>366</v>
      </c>
      <c r="I571" s="124">
        <v>369</v>
      </c>
      <c r="J571" s="124">
        <v>407</v>
      </c>
      <c r="K571" s="124">
        <v>403</v>
      </c>
      <c r="L571" s="124">
        <v>270</v>
      </c>
      <c r="M571" s="124">
        <v>258</v>
      </c>
      <c r="N571" s="124">
        <v>315</v>
      </c>
      <c r="O571" s="124">
        <v>285</v>
      </c>
      <c r="P571" s="125">
        <v>4047</v>
      </c>
    </row>
    <row r="572" spans="1:16" s="173" customFormat="1" ht="12" x14ac:dyDescent="0.2">
      <c r="A572" s="809"/>
      <c r="B572" s="857"/>
      <c r="C572" s="396" t="s">
        <v>4</v>
      </c>
      <c r="D572" s="124">
        <v>265</v>
      </c>
      <c r="E572" s="124">
        <v>237</v>
      </c>
      <c r="F572" s="124">
        <v>276</v>
      </c>
      <c r="G572" s="124">
        <v>236</v>
      </c>
      <c r="H572" s="124">
        <v>296</v>
      </c>
      <c r="I572" s="124">
        <v>291</v>
      </c>
      <c r="J572" s="124">
        <v>364</v>
      </c>
      <c r="K572" s="124">
        <v>371</v>
      </c>
      <c r="L572" s="124">
        <v>250</v>
      </c>
      <c r="M572" s="124">
        <v>264</v>
      </c>
      <c r="N572" s="124">
        <v>293</v>
      </c>
      <c r="O572" s="124">
        <v>409</v>
      </c>
      <c r="P572" s="125">
        <v>3552</v>
      </c>
    </row>
    <row r="573" spans="1:16" s="173" customFormat="1" ht="12" x14ac:dyDescent="0.2">
      <c r="A573" s="809"/>
      <c r="B573" s="857"/>
      <c r="C573" s="396" t="s">
        <v>19</v>
      </c>
      <c r="D573" s="124">
        <v>680</v>
      </c>
      <c r="E573" s="124">
        <v>556</v>
      </c>
      <c r="F573" s="124">
        <v>597</v>
      </c>
      <c r="G573" s="124">
        <v>555</v>
      </c>
      <c r="H573" s="124">
        <v>662</v>
      </c>
      <c r="I573" s="124">
        <v>660</v>
      </c>
      <c r="J573" s="124">
        <v>771</v>
      </c>
      <c r="K573" s="124">
        <v>774</v>
      </c>
      <c r="L573" s="124">
        <v>520</v>
      </c>
      <c r="M573" s="124">
        <v>522</v>
      </c>
      <c r="N573" s="124">
        <v>608</v>
      </c>
      <c r="O573" s="124">
        <v>694</v>
      </c>
      <c r="P573" s="125">
        <v>7599</v>
      </c>
    </row>
    <row r="574" spans="1:16" s="173" customFormat="1" ht="12" x14ac:dyDescent="0.2">
      <c r="A574" s="811" t="s">
        <v>106</v>
      </c>
      <c r="B574" s="856" t="s">
        <v>73</v>
      </c>
      <c r="C574" s="397" t="s">
        <v>3</v>
      </c>
      <c r="D574" s="110">
        <v>9</v>
      </c>
      <c r="E574" s="110">
        <v>4</v>
      </c>
      <c r="F574" s="110">
        <v>6</v>
      </c>
      <c r="G574" s="110">
        <v>7</v>
      </c>
      <c r="H574" s="110">
        <v>28</v>
      </c>
      <c r="I574" s="110">
        <v>5</v>
      </c>
      <c r="J574" s="110">
        <v>11</v>
      </c>
      <c r="K574" s="110">
        <v>7</v>
      </c>
      <c r="L574" s="110">
        <v>17</v>
      </c>
      <c r="M574" s="110">
        <v>11</v>
      </c>
      <c r="N574" s="110">
        <v>27</v>
      </c>
      <c r="O574" s="110">
        <v>10</v>
      </c>
      <c r="P574" s="134">
        <v>142</v>
      </c>
    </row>
    <row r="575" spans="1:16" s="173" customFormat="1" ht="12" x14ac:dyDescent="0.2">
      <c r="A575" s="809"/>
      <c r="B575" s="857"/>
      <c r="C575" s="396" t="s">
        <v>4</v>
      </c>
      <c r="D575" s="124">
        <v>11</v>
      </c>
      <c r="E575" s="124">
        <v>6</v>
      </c>
      <c r="F575" s="124">
        <v>5</v>
      </c>
      <c r="G575" s="124">
        <v>11</v>
      </c>
      <c r="H575" s="124">
        <v>29</v>
      </c>
      <c r="I575" s="124">
        <v>5</v>
      </c>
      <c r="J575" s="124">
        <v>14</v>
      </c>
      <c r="K575" s="124">
        <v>12</v>
      </c>
      <c r="L575" s="124">
        <v>24</v>
      </c>
      <c r="M575" s="124">
        <v>36</v>
      </c>
      <c r="N575" s="124">
        <v>29</v>
      </c>
      <c r="O575" s="124">
        <v>20</v>
      </c>
      <c r="P575" s="125">
        <v>202</v>
      </c>
    </row>
    <row r="576" spans="1:16" s="173" customFormat="1" ht="12" x14ac:dyDescent="0.2">
      <c r="A576" s="812"/>
      <c r="B576" s="858"/>
      <c r="C576" s="398" t="s">
        <v>19</v>
      </c>
      <c r="D576" s="140">
        <v>20</v>
      </c>
      <c r="E576" s="140">
        <v>10</v>
      </c>
      <c r="F576" s="140">
        <v>11</v>
      </c>
      <c r="G576" s="140">
        <v>18</v>
      </c>
      <c r="H576" s="140">
        <v>57</v>
      </c>
      <c r="I576" s="140">
        <v>10</v>
      </c>
      <c r="J576" s="140">
        <v>25</v>
      </c>
      <c r="K576" s="140">
        <v>19</v>
      </c>
      <c r="L576" s="140">
        <v>41</v>
      </c>
      <c r="M576" s="140">
        <v>47</v>
      </c>
      <c r="N576" s="140">
        <v>56</v>
      </c>
      <c r="O576" s="140">
        <v>30</v>
      </c>
      <c r="P576" s="141">
        <v>344</v>
      </c>
    </row>
    <row r="577" spans="1:16" s="173" customFormat="1" ht="12" x14ac:dyDescent="0.2">
      <c r="A577" s="809" t="s">
        <v>107</v>
      </c>
      <c r="B577" s="857" t="s">
        <v>73</v>
      </c>
      <c r="C577" s="396" t="s">
        <v>4</v>
      </c>
      <c r="D577" s="124">
        <v>0</v>
      </c>
      <c r="E577" s="124">
        <v>0</v>
      </c>
      <c r="F577" s="124">
        <v>0</v>
      </c>
      <c r="G577" s="124">
        <v>0</v>
      </c>
      <c r="H577" s="124">
        <v>0</v>
      </c>
      <c r="I577" s="124">
        <v>0</v>
      </c>
      <c r="J577" s="124">
        <v>0</v>
      </c>
      <c r="K577" s="124">
        <v>0</v>
      </c>
      <c r="L577" s="124">
        <v>0</v>
      </c>
      <c r="M577" s="124">
        <v>0</v>
      </c>
      <c r="N577" s="124">
        <v>0</v>
      </c>
      <c r="O577" s="124">
        <v>0</v>
      </c>
      <c r="P577" s="125">
        <v>0</v>
      </c>
    </row>
    <row r="578" spans="1:16" s="173" customFormat="1" ht="12" x14ac:dyDescent="0.2">
      <c r="A578" s="809"/>
      <c r="B578" s="857"/>
      <c r="C578" s="396" t="s">
        <v>19</v>
      </c>
      <c r="D578" s="124">
        <v>0</v>
      </c>
      <c r="E578" s="124">
        <v>0</v>
      </c>
      <c r="F578" s="124">
        <v>0</v>
      </c>
      <c r="G578" s="124">
        <v>0</v>
      </c>
      <c r="H578" s="124">
        <v>0</v>
      </c>
      <c r="I578" s="124">
        <v>0</v>
      </c>
      <c r="J578" s="124">
        <v>0</v>
      </c>
      <c r="K578" s="124">
        <v>0</v>
      </c>
      <c r="L578" s="124">
        <v>0</v>
      </c>
      <c r="M578" s="124">
        <v>0</v>
      </c>
      <c r="N578" s="124">
        <v>0</v>
      </c>
      <c r="O578" s="124">
        <v>0</v>
      </c>
      <c r="P578" s="125">
        <v>0</v>
      </c>
    </row>
    <row r="579" spans="1:16" s="173" customFormat="1" ht="12" x14ac:dyDescent="0.2">
      <c r="A579" s="811" t="s">
        <v>108</v>
      </c>
      <c r="B579" s="856" t="s">
        <v>73</v>
      </c>
      <c r="C579" s="397" t="s">
        <v>3</v>
      </c>
      <c r="D579" s="110">
        <v>36</v>
      </c>
      <c r="E579" s="110">
        <v>56</v>
      </c>
      <c r="F579" s="110">
        <v>151</v>
      </c>
      <c r="G579" s="110">
        <v>69</v>
      </c>
      <c r="H579" s="110">
        <v>81</v>
      </c>
      <c r="I579" s="110">
        <v>64</v>
      </c>
      <c r="J579" s="110">
        <v>91</v>
      </c>
      <c r="K579" s="110">
        <v>67</v>
      </c>
      <c r="L579" s="110">
        <v>89</v>
      </c>
      <c r="M579" s="110">
        <v>59</v>
      </c>
      <c r="N579" s="110">
        <v>65</v>
      </c>
      <c r="O579" s="110">
        <v>68</v>
      </c>
      <c r="P579" s="134">
        <v>896</v>
      </c>
    </row>
    <row r="580" spans="1:16" s="173" customFormat="1" ht="12" x14ac:dyDescent="0.2">
      <c r="A580" s="809"/>
      <c r="B580" s="857"/>
      <c r="C580" s="396" t="s">
        <v>4</v>
      </c>
      <c r="D580" s="124">
        <v>50</v>
      </c>
      <c r="E580" s="124">
        <v>80</v>
      </c>
      <c r="F580" s="124">
        <v>106</v>
      </c>
      <c r="G580" s="124">
        <v>80</v>
      </c>
      <c r="H580" s="124">
        <v>79</v>
      </c>
      <c r="I580" s="124">
        <v>39</v>
      </c>
      <c r="J580" s="124">
        <v>151</v>
      </c>
      <c r="K580" s="124">
        <v>80</v>
      </c>
      <c r="L580" s="124">
        <v>101</v>
      </c>
      <c r="M580" s="124">
        <v>65</v>
      </c>
      <c r="N580" s="124">
        <v>96</v>
      </c>
      <c r="O580" s="124">
        <v>259</v>
      </c>
      <c r="P580" s="125">
        <v>1186</v>
      </c>
    </row>
    <row r="581" spans="1:16" s="173" customFormat="1" ht="12" x14ac:dyDescent="0.2">
      <c r="A581" s="812"/>
      <c r="B581" s="858"/>
      <c r="C581" s="398" t="s">
        <v>19</v>
      </c>
      <c r="D581" s="140">
        <v>86</v>
      </c>
      <c r="E581" s="140">
        <v>136</v>
      </c>
      <c r="F581" s="140">
        <v>257</v>
      </c>
      <c r="G581" s="140">
        <v>149</v>
      </c>
      <c r="H581" s="140">
        <v>160</v>
      </c>
      <c r="I581" s="140">
        <v>103</v>
      </c>
      <c r="J581" s="140">
        <v>242</v>
      </c>
      <c r="K581" s="140">
        <v>147</v>
      </c>
      <c r="L581" s="140">
        <v>190</v>
      </c>
      <c r="M581" s="140">
        <v>124</v>
      </c>
      <c r="N581" s="140">
        <v>161</v>
      </c>
      <c r="O581" s="140">
        <v>327</v>
      </c>
      <c r="P581" s="141">
        <v>2082</v>
      </c>
    </row>
    <row r="582" spans="1:16" s="173" customFormat="1" ht="12" x14ac:dyDescent="0.2">
      <c r="A582" s="809" t="s">
        <v>109</v>
      </c>
      <c r="B582" s="857" t="s">
        <v>73</v>
      </c>
      <c r="C582" s="396" t="s">
        <v>3</v>
      </c>
      <c r="D582" s="124">
        <v>125</v>
      </c>
      <c r="E582" s="124">
        <v>73</v>
      </c>
      <c r="F582" s="124">
        <v>65</v>
      </c>
      <c r="G582" s="124">
        <v>75</v>
      </c>
      <c r="H582" s="124">
        <v>28</v>
      </c>
      <c r="I582" s="124">
        <v>35</v>
      </c>
      <c r="J582" s="124">
        <v>42</v>
      </c>
      <c r="K582" s="124">
        <v>28</v>
      </c>
      <c r="L582" s="124">
        <v>15</v>
      </c>
      <c r="M582" s="124">
        <v>352</v>
      </c>
      <c r="N582" s="124">
        <v>76</v>
      </c>
      <c r="O582" s="124">
        <v>37</v>
      </c>
      <c r="P582" s="125">
        <v>951</v>
      </c>
    </row>
    <row r="583" spans="1:16" s="173" customFormat="1" ht="12" x14ac:dyDescent="0.2">
      <c r="A583" s="809"/>
      <c r="B583" s="857"/>
      <c r="C583" s="396" t="s">
        <v>4</v>
      </c>
      <c r="D583" s="124">
        <v>134</v>
      </c>
      <c r="E583" s="124">
        <v>95</v>
      </c>
      <c r="F583" s="124">
        <v>88</v>
      </c>
      <c r="G583" s="124">
        <v>94</v>
      </c>
      <c r="H583" s="124">
        <v>68</v>
      </c>
      <c r="I583" s="124">
        <v>50</v>
      </c>
      <c r="J583" s="124">
        <v>42</v>
      </c>
      <c r="K583" s="124">
        <v>66</v>
      </c>
      <c r="L583" s="124">
        <v>39</v>
      </c>
      <c r="M583" s="124">
        <v>81</v>
      </c>
      <c r="N583" s="124">
        <v>94</v>
      </c>
      <c r="O583" s="124">
        <v>78</v>
      </c>
      <c r="P583" s="125">
        <v>929</v>
      </c>
    </row>
    <row r="584" spans="1:16" s="173" customFormat="1" ht="12" x14ac:dyDescent="0.2">
      <c r="A584" s="809"/>
      <c r="B584" s="857"/>
      <c r="C584" s="396" t="s">
        <v>19</v>
      </c>
      <c r="D584" s="124">
        <v>259</v>
      </c>
      <c r="E584" s="124">
        <v>168</v>
      </c>
      <c r="F584" s="124">
        <v>153</v>
      </c>
      <c r="G584" s="124">
        <v>169</v>
      </c>
      <c r="H584" s="124">
        <v>96</v>
      </c>
      <c r="I584" s="124">
        <v>85</v>
      </c>
      <c r="J584" s="124">
        <v>84</v>
      </c>
      <c r="K584" s="124">
        <v>94</v>
      </c>
      <c r="L584" s="124">
        <v>54</v>
      </c>
      <c r="M584" s="124">
        <v>433</v>
      </c>
      <c r="N584" s="124">
        <v>170</v>
      </c>
      <c r="O584" s="124">
        <v>115</v>
      </c>
      <c r="P584" s="125">
        <v>1880</v>
      </c>
    </row>
    <row r="585" spans="1:16" s="173" customFormat="1" ht="12" x14ac:dyDescent="0.2">
      <c r="A585" s="811" t="s">
        <v>110</v>
      </c>
      <c r="B585" s="856" t="s">
        <v>73</v>
      </c>
      <c r="C585" s="397" t="s">
        <v>3</v>
      </c>
      <c r="D585" s="110">
        <v>650</v>
      </c>
      <c r="E585" s="110">
        <v>341</v>
      </c>
      <c r="F585" s="110">
        <v>408</v>
      </c>
      <c r="G585" s="110">
        <v>368</v>
      </c>
      <c r="H585" s="110">
        <v>323</v>
      </c>
      <c r="I585" s="110">
        <v>429</v>
      </c>
      <c r="J585" s="110">
        <v>583</v>
      </c>
      <c r="K585" s="110">
        <v>643</v>
      </c>
      <c r="L585" s="110">
        <v>568</v>
      </c>
      <c r="M585" s="110">
        <v>531</v>
      </c>
      <c r="N585" s="110">
        <v>498</v>
      </c>
      <c r="O585" s="110">
        <v>550</v>
      </c>
      <c r="P585" s="134">
        <v>5892</v>
      </c>
    </row>
    <row r="586" spans="1:16" s="173" customFormat="1" ht="12" x14ac:dyDescent="0.2">
      <c r="A586" s="809"/>
      <c r="B586" s="857"/>
      <c r="C586" s="396" t="s">
        <v>4</v>
      </c>
      <c r="D586" s="124">
        <v>449</v>
      </c>
      <c r="E586" s="124">
        <v>264</v>
      </c>
      <c r="F586" s="124">
        <v>211</v>
      </c>
      <c r="G586" s="124">
        <v>244</v>
      </c>
      <c r="H586" s="124">
        <v>227</v>
      </c>
      <c r="I586" s="124">
        <v>312</v>
      </c>
      <c r="J586" s="124">
        <v>524</v>
      </c>
      <c r="K586" s="124">
        <v>484</v>
      </c>
      <c r="L586" s="124">
        <v>360</v>
      </c>
      <c r="M586" s="124">
        <v>480</v>
      </c>
      <c r="N586" s="124">
        <v>279</v>
      </c>
      <c r="O586" s="124">
        <v>283</v>
      </c>
      <c r="P586" s="125">
        <v>4117</v>
      </c>
    </row>
    <row r="587" spans="1:16" s="173" customFormat="1" ht="12" x14ac:dyDescent="0.2">
      <c r="A587" s="812"/>
      <c r="B587" s="858"/>
      <c r="C587" s="398" t="s">
        <v>19</v>
      </c>
      <c r="D587" s="140">
        <v>1099</v>
      </c>
      <c r="E587" s="140">
        <v>605</v>
      </c>
      <c r="F587" s="140">
        <v>619</v>
      </c>
      <c r="G587" s="140">
        <v>612</v>
      </c>
      <c r="H587" s="140">
        <v>550</v>
      </c>
      <c r="I587" s="140">
        <v>741</v>
      </c>
      <c r="J587" s="140">
        <v>1107</v>
      </c>
      <c r="K587" s="140">
        <v>1127</v>
      </c>
      <c r="L587" s="140">
        <v>928</v>
      </c>
      <c r="M587" s="140">
        <v>1011</v>
      </c>
      <c r="N587" s="140">
        <v>777</v>
      </c>
      <c r="O587" s="140">
        <v>833</v>
      </c>
      <c r="P587" s="141">
        <v>10009</v>
      </c>
    </row>
    <row r="588" spans="1:16" s="173" customFormat="1" ht="12" x14ac:dyDescent="0.2">
      <c r="A588" s="809" t="s">
        <v>111</v>
      </c>
      <c r="B588" s="857" t="s">
        <v>73</v>
      </c>
      <c r="C588" s="396" t="s">
        <v>3</v>
      </c>
      <c r="D588" s="124">
        <v>43</v>
      </c>
      <c r="E588" s="124">
        <v>95</v>
      </c>
      <c r="F588" s="124">
        <v>78</v>
      </c>
      <c r="G588" s="124">
        <v>65</v>
      </c>
      <c r="H588" s="124">
        <v>53</v>
      </c>
      <c r="I588" s="124">
        <v>67</v>
      </c>
      <c r="J588" s="124">
        <v>60</v>
      </c>
      <c r="K588" s="124">
        <v>67</v>
      </c>
      <c r="L588" s="124">
        <v>79</v>
      </c>
      <c r="M588" s="124">
        <v>62</v>
      </c>
      <c r="N588" s="124">
        <v>45</v>
      </c>
      <c r="O588" s="124">
        <v>37</v>
      </c>
      <c r="P588" s="125">
        <v>751</v>
      </c>
    </row>
    <row r="589" spans="1:16" s="173" customFormat="1" ht="12" x14ac:dyDescent="0.2">
      <c r="A589" s="809"/>
      <c r="B589" s="857"/>
      <c r="C589" s="396" t="s">
        <v>4</v>
      </c>
      <c r="D589" s="124">
        <v>11</v>
      </c>
      <c r="E589" s="124">
        <v>71</v>
      </c>
      <c r="F589" s="124">
        <v>90</v>
      </c>
      <c r="G589" s="124">
        <v>48</v>
      </c>
      <c r="H589" s="124">
        <v>35</v>
      </c>
      <c r="I589" s="124">
        <v>57</v>
      </c>
      <c r="J589" s="124">
        <v>51</v>
      </c>
      <c r="K589" s="124">
        <v>77</v>
      </c>
      <c r="L589" s="124">
        <v>79</v>
      </c>
      <c r="M589" s="124">
        <v>87</v>
      </c>
      <c r="N589" s="124">
        <v>39</v>
      </c>
      <c r="O589" s="124">
        <v>69</v>
      </c>
      <c r="P589" s="125">
        <v>714</v>
      </c>
    </row>
    <row r="590" spans="1:16" s="173" customFormat="1" ht="12" x14ac:dyDescent="0.2">
      <c r="A590" s="809"/>
      <c r="B590" s="857"/>
      <c r="C590" s="396" t="s">
        <v>19</v>
      </c>
      <c r="D590" s="124">
        <v>54</v>
      </c>
      <c r="E590" s="124">
        <v>166</v>
      </c>
      <c r="F590" s="124">
        <v>168</v>
      </c>
      <c r="G590" s="124">
        <v>113</v>
      </c>
      <c r="H590" s="124">
        <v>88</v>
      </c>
      <c r="I590" s="124">
        <v>124</v>
      </c>
      <c r="J590" s="124">
        <v>111</v>
      </c>
      <c r="K590" s="124">
        <v>144</v>
      </c>
      <c r="L590" s="124">
        <v>158</v>
      </c>
      <c r="M590" s="124">
        <v>149</v>
      </c>
      <c r="N590" s="124">
        <v>84</v>
      </c>
      <c r="O590" s="124">
        <v>106</v>
      </c>
      <c r="P590" s="125">
        <v>1465</v>
      </c>
    </row>
    <row r="591" spans="1:16" s="173" customFormat="1" ht="12" x14ac:dyDescent="0.2">
      <c r="A591" s="811" t="s">
        <v>112</v>
      </c>
      <c r="B591" s="856" t="s">
        <v>73</v>
      </c>
      <c r="C591" s="397" t="s">
        <v>3</v>
      </c>
      <c r="D591" s="110">
        <v>55</v>
      </c>
      <c r="E591" s="110">
        <v>79</v>
      </c>
      <c r="F591" s="110">
        <v>53</v>
      </c>
      <c r="G591" s="110">
        <v>53</v>
      </c>
      <c r="H591" s="110">
        <v>38</v>
      </c>
      <c r="I591" s="110">
        <v>29</v>
      </c>
      <c r="J591" s="110">
        <v>12</v>
      </c>
      <c r="K591" s="110">
        <v>3</v>
      </c>
      <c r="L591" s="110">
        <v>0</v>
      </c>
      <c r="M591" s="110">
        <v>2</v>
      </c>
      <c r="N591" s="110">
        <v>46</v>
      </c>
      <c r="O591" s="110">
        <v>37</v>
      </c>
      <c r="P591" s="134">
        <v>407</v>
      </c>
    </row>
    <row r="592" spans="1:16" s="173" customFormat="1" ht="12" x14ac:dyDescent="0.2">
      <c r="A592" s="809"/>
      <c r="B592" s="857"/>
      <c r="C592" s="396" t="s">
        <v>4</v>
      </c>
      <c r="D592" s="124">
        <v>39</v>
      </c>
      <c r="E592" s="124">
        <v>85</v>
      </c>
      <c r="F592" s="124">
        <v>58</v>
      </c>
      <c r="G592" s="124">
        <v>54</v>
      </c>
      <c r="H592" s="124">
        <v>32</v>
      </c>
      <c r="I592" s="124">
        <v>18</v>
      </c>
      <c r="J592" s="124">
        <v>9</v>
      </c>
      <c r="K592" s="124">
        <v>3</v>
      </c>
      <c r="L592" s="124">
        <v>0</v>
      </c>
      <c r="M592" s="124">
        <v>11</v>
      </c>
      <c r="N592" s="124">
        <v>30</v>
      </c>
      <c r="O592" s="124">
        <v>44</v>
      </c>
      <c r="P592" s="125">
        <v>383</v>
      </c>
    </row>
    <row r="593" spans="1:16" s="173" customFormat="1" ht="12" x14ac:dyDescent="0.2">
      <c r="A593" s="812"/>
      <c r="B593" s="858"/>
      <c r="C593" s="398" t="s">
        <v>19</v>
      </c>
      <c r="D593" s="140">
        <v>94</v>
      </c>
      <c r="E593" s="140">
        <v>164</v>
      </c>
      <c r="F593" s="140">
        <v>111</v>
      </c>
      <c r="G593" s="140">
        <v>107</v>
      </c>
      <c r="H593" s="140">
        <v>70</v>
      </c>
      <c r="I593" s="140">
        <v>47</v>
      </c>
      <c r="J593" s="140">
        <v>21</v>
      </c>
      <c r="K593" s="140">
        <v>6</v>
      </c>
      <c r="L593" s="140">
        <v>0</v>
      </c>
      <c r="M593" s="140">
        <v>13</v>
      </c>
      <c r="N593" s="140">
        <v>76</v>
      </c>
      <c r="O593" s="140">
        <v>81</v>
      </c>
      <c r="P593" s="141">
        <v>790</v>
      </c>
    </row>
    <row r="594" spans="1:16" s="173" customFormat="1" ht="12" x14ac:dyDescent="0.2">
      <c r="A594" s="809" t="s">
        <v>113</v>
      </c>
      <c r="B594" s="857" t="s">
        <v>73</v>
      </c>
      <c r="C594" s="396" t="s">
        <v>3</v>
      </c>
      <c r="D594" s="124">
        <v>0</v>
      </c>
      <c r="E594" s="124">
        <v>0</v>
      </c>
      <c r="F594" s="124">
        <v>0</v>
      </c>
      <c r="G594" s="124">
        <v>0</v>
      </c>
      <c r="H594" s="124">
        <v>0</v>
      </c>
      <c r="I594" s="124">
        <v>0</v>
      </c>
      <c r="J594" s="124">
        <v>0</v>
      </c>
      <c r="K594" s="124">
        <v>0</v>
      </c>
      <c r="L594" s="124">
        <v>0</v>
      </c>
      <c r="M594" s="124">
        <v>0</v>
      </c>
      <c r="N594" s="124">
        <v>0</v>
      </c>
      <c r="O594" s="124">
        <v>0</v>
      </c>
      <c r="P594" s="125">
        <v>0</v>
      </c>
    </row>
    <row r="595" spans="1:16" s="173" customFormat="1" ht="12" x14ac:dyDescent="0.2">
      <c r="A595" s="809"/>
      <c r="B595" s="857"/>
      <c r="C595" s="396" t="s">
        <v>4</v>
      </c>
      <c r="D595" s="124">
        <v>0</v>
      </c>
      <c r="E595" s="124">
        <v>0</v>
      </c>
      <c r="F595" s="124">
        <v>0</v>
      </c>
      <c r="G595" s="124">
        <v>0</v>
      </c>
      <c r="H595" s="124">
        <v>0</v>
      </c>
      <c r="I595" s="124">
        <v>0</v>
      </c>
      <c r="J595" s="124">
        <v>0</v>
      </c>
      <c r="K595" s="124">
        <v>2</v>
      </c>
      <c r="L595" s="124">
        <v>0</v>
      </c>
      <c r="M595" s="124">
        <v>0</v>
      </c>
      <c r="N595" s="124">
        <v>0</v>
      </c>
      <c r="O595" s="124">
        <v>0</v>
      </c>
      <c r="P595" s="125">
        <v>2</v>
      </c>
    </row>
    <row r="596" spans="1:16" s="173" customFormat="1" ht="12" x14ac:dyDescent="0.2">
      <c r="A596" s="809"/>
      <c r="B596" s="857"/>
      <c r="C596" s="396" t="s">
        <v>19</v>
      </c>
      <c r="D596" s="124">
        <v>0</v>
      </c>
      <c r="E596" s="124">
        <v>0</v>
      </c>
      <c r="F596" s="124">
        <v>0</v>
      </c>
      <c r="G596" s="124">
        <v>0</v>
      </c>
      <c r="H596" s="124">
        <v>0</v>
      </c>
      <c r="I596" s="124">
        <v>0</v>
      </c>
      <c r="J596" s="124">
        <v>0</v>
      </c>
      <c r="K596" s="124">
        <v>2</v>
      </c>
      <c r="L596" s="124">
        <v>0</v>
      </c>
      <c r="M596" s="124">
        <v>0</v>
      </c>
      <c r="N596" s="124">
        <v>0</v>
      </c>
      <c r="O596" s="124">
        <v>0</v>
      </c>
      <c r="P596" s="125">
        <v>2</v>
      </c>
    </row>
    <row r="597" spans="1:16" s="173" customFormat="1" ht="12" x14ac:dyDescent="0.2">
      <c r="A597" s="811" t="s">
        <v>114</v>
      </c>
      <c r="B597" s="856" t="s">
        <v>72</v>
      </c>
      <c r="C597" s="397" t="s">
        <v>3</v>
      </c>
      <c r="D597" s="110">
        <v>67</v>
      </c>
      <c r="E597" s="110">
        <v>25</v>
      </c>
      <c r="F597" s="110">
        <v>37</v>
      </c>
      <c r="G597" s="110">
        <v>39</v>
      </c>
      <c r="H597" s="110">
        <v>42</v>
      </c>
      <c r="I597" s="110">
        <v>62</v>
      </c>
      <c r="J597" s="110">
        <v>59</v>
      </c>
      <c r="K597" s="110">
        <v>59</v>
      </c>
      <c r="L597" s="110">
        <v>33</v>
      </c>
      <c r="M597" s="110">
        <v>57</v>
      </c>
      <c r="N597" s="110">
        <v>80</v>
      </c>
      <c r="O597" s="110">
        <v>45</v>
      </c>
      <c r="P597" s="134">
        <v>605</v>
      </c>
    </row>
    <row r="598" spans="1:16" s="173" customFormat="1" ht="12" x14ac:dyDescent="0.2">
      <c r="A598" s="809"/>
      <c r="B598" s="857"/>
      <c r="C598" s="396" t="s">
        <v>4</v>
      </c>
      <c r="D598" s="124">
        <v>26</v>
      </c>
      <c r="E598" s="124">
        <v>25</v>
      </c>
      <c r="F598" s="124">
        <v>31</v>
      </c>
      <c r="G598" s="124">
        <v>47</v>
      </c>
      <c r="H598" s="124">
        <v>42</v>
      </c>
      <c r="I598" s="124">
        <v>44</v>
      </c>
      <c r="J598" s="124">
        <v>52</v>
      </c>
      <c r="K598" s="124">
        <v>67</v>
      </c>
      <c r="L598" s="124">
        <v>42</v>
      </c>
      <c r="M598" s="124">
        <v>46</v>
      </c>
      <c r="N598" s="124">
        <v>48</v>
      </c>
      <c r="O598" s="124">
        <v>46</v>
      </c>
      <c r="P598" s="125">
        <v>516</v>
      </c>
    </row>
    <row r="599" spans="1:16" s="173" customFormat="1" ht="12" x14ac:dyDescent="0.2">
      <c r="A599" s="812"/>
      <c r="B599" s="858"/>
      <c r="C599" s="398" t="s">
        <v>19</v>
      </c>
      <c r="D599" s="140">
        <v>93</v>
      </c>
      <c r="E599" s="140">
        <v>50</v>
      </c>
      <c r="F599" s="140">
        <v>68</v>
      </c>
      <c r="G599" s="140">
        <v>86</v>
      </c>
      <c r="H599" s="140">
        <v>84</v>
      </c>
      <c r="I599" s="140">
        <v>106</v>
      </c>
      <c r="J599" s="140">
        <v>111</v>
      </c>
      <c r="K599" s="140">
        <v>126</v>
      </c>
      <c r="L599" s="140">
        <v>75</v>
      </c>
      <c r="M599" s="140">
        <v>103</v>
      </c>
      <c r="N599" s="140">
        <v>128</v>
      </c>
      <c r="O599" s="140">
        <v>91</v>
      </c>
      <c r="P599" s="141">
        <v>1121</v>
      </c>
    </row>
    <row r="600" spans="1:16" s="173" customFormat="1" ht="12" x14ac:dyDescent="0.2">
      <c r="A600" s="809" t="s">
        <v>115</v>
      </c>
      <c r="B600" s="857" t="s">
        <v>72</v>
      </c>
      <c r="C600" s="396" t="s">
        <v>3</v>
      </c>
      <c r="D600" s="124">
        <v>36890</v>
      </c>
      <c r="E600" s="124">
        <v>17334</v>
      </c>
      <c r="F600" s="124">
        <v>21933</v>
      </c>
      <c r="G600" s="124">
        <v>18764</v>
      </c>
      <c r="H600" s="124">
        <v>17905</v>
      </c>
      <c r="I600" s="124">
        <v>30477</v>
      </c>
      <c r="J600" s="124">
        <v>25063</v>
      </c>
      <c r="K600" s="124">
        <v>15708</v>
      </c>
      <c r="L600" s="124">
        <v>5466</v>
      </c>
      <c r="M600" s="124">
        <v>5123</v>
      </c>
      <c r="N600" s="124">
        <v>5561</v>
      </c>
      <c r="O600" s="124">
        <v>6919</v>
      </c>
      <c r="P600" s="125">
        <v>207143</v>
      </c>
    </row>
    <row r="601" spans="1:16" s="173" customFormat="1" ht="12" x14ac:dyDescent="0.2">
      <c r="A601" s="809"/>
      <c r="B601" s="857"/>
      <c r="C601" s="396" t="s">
        <v>4</v>
      </c>
      <c r="D601" s="124">
        <v>32912</v>
      </c>
      <c r="E601" s="124">
        <v>20154</v>
      </c>
      <c r="F601" s="124">
        <v>19975</v>
      </c>
      <c r="G601" s="124">
        <v>21320</v>
      </c>
      <c r="H601" s="124">
        <v>19327</v>
      </c>
      <c r="I601" s="124">
        <v>24245</v>
      </c>
      <c r="J601" s="124">
        <v>30993</v>
      </c>
      <c r="K601" s="124">
        <v>20935</v>
      </c>
      <c r="L601" s="124">
        <v>4889</v>
      </c>
      <c r="M601" s="124">
        <v>5448</v>
      </c>
      <c r="N601" s="124">
        <v>7131</v>
      </c>
      <c r="O601" s="124">
        <v>8039</v>
      </c>
      <c r="P601" s="125">
        <v>215368</v>
      </c>
    </row>
    <row r="602" spans="1:16" s="173" customFormat="1" ht="12" x14ac:dyDescent="0.2">
      <c r="A602" s="809"/>
      <c r="B602" s="857"/>
      <c r="C602" s="396" t="s">
        <v>19</v>
      </c>
      <c r="D602" s="124">
        <v>69802</v>
      </c>
      <c r="E602" s="124">
        <v>37488</v>
      </c>
      <c r="F602" s="124">
        <v>41908</v>
      </c>
      <c r="G602" s="124">
        <v>40084</v>
      </c>
      <c r="H602" s="124">
        <v>37232</v>
      </c>
      <c r="I602" s="124">
        <v>54722</v>
      </c>
      <c r="J602" s="124">
        <v>56056</v>
      </c>
      <c r="K602" s="124">
        <v>36643</v>
      </c>
      <c r="L602" s="124">
        <v>10355</v>
      </c>
      <c r="M602" s="124">
        <v>10571</v>
      </c>
      <c r="N602" s="124">
        <v>12692</v>
      </c>
      <c r="O602" s="124">
        <v>14958</v>
      </c>
      <c r="P602" s="125">
        <v>422511</v>
      </c>
    </row>
    <row r="603" spans="1:16" s="173" customFormat="1" ht="12" x14ac:dyDescent="0.2">
      <c r="A603" s="811" t="s">
        <v>116</v>
      </c>
      <c r="B603" s="856" t="s">
        <v>72</v>
      </c>
      <c r="C603" s="397" t="s">
        <v>3</v>
      </c>
      <c r="D603" s="110">
        <v>50281</v>
      </c>
      <c r="E603" s="110">
        <v>19938</v>
      </c>
      <c r="F603" s="110">
        <v>24651</v>
      </c>
      <c r="G603" s="110">
        <v>20590</v>
      </c>
      <c r="H603" s="110">
        <v>18903</v>
      </c>
      <c r="I603" s="110">
        <v>24927</v>
      </c>
      <c r="J603" s="110">
        <v>30800</v>
      </c>
      <c r="K603" s="110">
        <v>24768</v>
      </c>
      <c r="L603" s="110">
        <v>18283</v>
      </c>
      <c r="M603" s="110">
        <v>18901</v>
      </c>
      <c r="N603" s="110">
        <v>19596</v>
      </c>
      <c r="O603" s="110">
        <v>26411</v>
      </c>
      <c r="P603" s="134">
        <v>298049</v>
      </c>
    </row>
    <row r="604" spans="1:16" s="173" customFormat="1" ht="12" x14ac:dyDescent="0.2">
      <c r="A604" s="809"/>
      <c r="B604" s="857"/>
      <c r="C604" s="396" t="s">
        <v>4</v>
      </c>
      <c r="D604" s="124">
        <v>42451</v>
      </c>
      <c r="E604" s="124">
        <v>14895</v>
      </c>
      <c r="F604" s="124">
        <v>17091</v>
      </c>
      <c r="G604" s="124">
        <v>19824</v>
      </c>
      <c r="H604" s="124">
        <v>14779</v>
      </c>
      <c r="I604" s="124">
        <v>16379</v>
      </c>
      <c r="J604" s="124">
        <v>27111</v>
      </c>
      <c r="K604" s="124">
        <v>19658</v>
      </c>
      <c r="L604" s="124">
        <v>15173</v>
      </c>
      <c r="M604" s="124">
        <v>16014</v>
      </c>
      <c r="N604" s="124">
        <v>14949</v>
      </c>
      <c r="O604" s="124">
        <v>26122</v>
      </c>
      <c r="P604" s="125">
        <v>244446</v>
      </c>
    </row>
    <row r="605" spans="1:16" s="173" customFormat="1" ht="12" x14ac:dyDescent="0.2">
      <c r="A605" s="812"/>
      <c r="B605" s="858"/>
      <c r="C605" s="398" t="s">
        <v>19</v>
      </c>
      <c r="D605" s="140">
        <v>92732</v>
      </c>
      <c r="E605" s="140">
        <v>34833</v>
      </c>
      <c r="F605" s="140">
        <v>41742</v>
      </c>
      <c r="G605" s="140">
        <v>40414</v>
      </c>
      <c r="H605" s="140">
        <v>33682</v>
      </c>
      <c r="I605" s="140">
        <v>41306</v>
      </c>
      <c r="J605" s="140">
        <v>57911</v>
      </c>
      <c r="K605" s="140">
        <v>44426</v>
      </c>
      <c r="L605" s="140">
        <v>33456</v>
      </c>
      <c r="M605" s="140">
        <v>34915</v>
      </c>
      <c r="N605" s="140">
        <v>34545</v>
      </c>
      <c r="O605" s="140">
        <v>52533</v>
      </c>
      <c r="P605" s="141">
        <v>542495</v>
      </c>
    </row>
    <row r="606" spans="1:16" s="173" customFormat="1" ht="12" x14ac:dyDescent="0.2">
      <c r="A606" s="809" t="s">
        <v>117</v>
      </c>
      <c r="B606" s="857" t="s">
        <v>72</v>
      </c>
      <c r="C606" s="396" t="s">
        <v>3</v>
      </c>
      <c r="D606" s="124">
        <v>3348</v>
      </c>
      <c r="E606" s="124">
        <v>1221</v>
      </c>
      <c r="F606" s="124">
        <v>1795</v>
      </c>
      <c r="G606" s="124">
        <v>1483</v>
      </c>
      <c r="H606" s="124">
        <v>1387</v>
      </c>
      <c r="I606" s="124">
        <v>1879</v>
      </c>
      <c r="J606" s="124">
        <v>1621</v>
      </c>
      <c r="K606" s="124">
        <v>2217</v>
      </c>
      <c r="L606" s="124">
        <v>1331</v>
      </c>
      <c r="M606" s="124">
        <v>1368</v>
      </c>
      <c r="N606" s="124">
        <v>1347</v>
      </c>
      <c r="O606" s="124">
        <v>1537</v>
      </c>
      <c r="P606" s="125">
        <v>20534</v>
      </c>
    </row>
    <row r="607" spans="1:16" s="173" customFormat="1" ht="12" x14ac:dyDescent="0.2">
      <c r="A607" s="809"/>
      <c r="B607" s="857"/>
      <c r="C607" s="396" t="s">
        <v>4</v>
      </c>
      <c r="D607" s="124">
        <v>2764</v>
      </c>
      <c r="E607" s="124">
        <v>1006</v>
      </c>
      <c r="F607" s="124">
        <v>1241</v>
      </c>
      <c r="G607" s="124">
        <v>1496</v>
      </c>
      <c r="H607" s="124">
        <v>1191</v>
      </c>
      <c r="I607" s="124">
        <v>1211</v>
      </c>
      <c r="J607" s="124">
        <v>1442</v>
      </c>
      <c r="K607" s="124">
        <v>1334</v>
      </c>
      <c r="L607" s="124">
        <v>1478</v>
      </c>
      <c r="M607" s="124">
        <v>1129</v>
      </c>
      <c r="N607" s="124">
        <v>1100</v>
      </c>
      <c r="O607" s="124">
        <v>1648</v>
      </c>
      <c r="P607" s="125">
        <v>17040</v>
      </c>
    </row>
    <row r="608" spans="1:16" s="173" customFormat="1" ht="12" x14ac:dyDescent="0.2">
      <c r="A608" s="809"/>
      <c r="B608" s="857"/>
      <c r="C608" s="396" t="s">
        <v>19</v>
      </c>
      <c r="D608" s="124">
        <v>6112</v>
      </c>
      <c r="E608" s="124">
        <v>2227</v>
      </c>
      <c r="F608" s="124">
        <v>3036</v>
      </c>
      <c r="G608" s="124">
        <v>2979</v>
      </c>
      <c r="H608" s="124">
        <v>2578</v>
      </c>
      <c r="I608" s="124">
        <v>3090</v>
      </c>
      <c r="J608" s="124">
        <v>3063</v>
      </c>
      <c r="K608" s="124">
        <v>3551</v>
      </c>
      <c r="L608" s="124">
        <v>2809</v>
      </c>
      <c r="M608" s="124">
        <v>2497</v>
      </c>
      <c r="N608" s="124">
        <v>2447</v>
      </c>
      <c r="O608" s="124">
        <v>3185</v>
      </c>
      <c r="P608" s="125">
        <v>37574</v>
      </c>
    </row>
    <row r="609" spans="1:16" s="173" customFormat="1" ht="12" x14ac:dyDescent="0.2">
      <c r="A609" s="811" t="s">
        <v>118</v>
      </c>
      <c r="B609" s="856" t="s">
        <v>72</v>
      </c>
      <c r="C609" s="397" t="s">
        <v>4</v>
      </c>
      <c r="D609" s="110">
        <v>0</v>
      </c>
      <c r="E609" s="110">
        <v>0</v>
      </c>
      <c r="F609" s="110">
        <v>0</v>
      </c>
      <c r="G609" s="110">
        <v>0</v>
      </c>
      <c r="H609" s="110">
        <v>0</v>
      </c>
      <c r="I609" s="110">
        <v>0</v>
      </c>
      <c r="J609" s="110">
        <v>0</v>
      </c>
      <c r="K609" s="110">
        <v>0</v>
      </c>
      <c r="L609" s="110">
        <v>0</v>
      </c>
      <c r="M609" s="110">
        <v>0</v>
      </c>
      <c r="N609" s="110">
        <v>0</v>
      </c>
      <c r="O609" s="110">
        <v>0</v>
      </c>
      <c r="P609" s="134">
        <v>0</v>
      </c>
    </row>
    <row r="610" spans="1:16" s="173" customFormat="1" ht="12" x14ac:dyDescent="0.2">
      <c r="A610" s="812"/>
      <c r="B610" s="858"/>
      <c r="C610" s="398" t="s">
        <v>19</v>
      </c>
      <c r="D610" s="140">
        <v>0</v>
      </c>
      <c r="E610" s="140">
        <v>0</v>
      </c>
      <c r="F610" s="140">
        <v>0</v>
      </c>
      <c r="G610" s="140">
        <v>0</v>
      </c>
      <c r="H610" s="140">
        <v>0</v>
      </c>
      <c r="I610" s="140">
        <v>0</v>
      </c>
      <c r="J610" s="140">
        <v>0</v>
      </c>
      <c r="K610" s="140">
        <v>0</v>
      </c>
      <c r="L610" s="140">
        <v>0</v>
      </c>
      <c r="M610" s="140">
        <v>0</v>
      </c>
      <c r="N610" s="140">
        <v>0</v>
      </c>
      <c r="O610" s="140">
        <v>0</v>
      </c>
      <c r="P610" s="141">
        <v>0</v>
      </c>
    </row>
    <row r="611" spans="1:16" s="173" customFormat="1" ht="12" x14ac:dyDescent="0.2">
      <c r="A611" s="809" t="s">
        <v>119</v>
      </c>
      <c r="B611" s="857" t="s">
        <v>72</v>
      </c>
      <c r="C611" s="396" t="s">
        <v>3</v>
      </c>
      <c r="D611" s="124">
        <v>5714</v>
      </c>
      <c r="E611" s="124">
        <v>3551</v>
      </c>
      <c r="F611" s="124">
        <v>4705</v>
      </c>
      <c r="G611" s="124">
        <v>3967</v>
      </c>
      <c r="H611" s="124">
        <v>4310</v>
      </c>
      <c r="I611" s="124">
        <v>5903</v>
      </c>
      <c r="J611" s="124">
        <v>3432</v>
      </c>
      <c r="K611" s="124">
        <v>4834</v>
      </c>
      <c r="L611" s="124">
        <v>1284</v>
      </c>
      <c r="M611" s="124">
        <v>166</v>
      </c>
      <c r="N611" s="124">
        <v>169</v>
      </c>
      <c r="O611" s="124">
        <v>228</v>
      </c>
      <c r="P611" s="125">
        <v>38263</v>
      </c>
    </row>
    <row r="612" spans="1:16" s="173" customFormat="1" ht="12" x14ac:dyDescent="0.2">
      <c r="A612" s="809"/>
      <c r="B612" s="857"/>
      <c r="C612" s="396" t="s">
        <v>4</v>
      </c>
      <c r="D612" s="124">
        <v>6099</v>
      </c>
      <c r="E612" s="124">
        <v>3690</v>
      </c>
      <c r="F612" s="124">
        <v>4506</v>
      </c>
      <c r="G612" s="124">
        <v>4213</v>
      </c>
      <c r="H612" s="124">
        <v>4235</v>
      </c>
      <c r="I612" s="124">
        <v>4856</v>
      </c>
      <c r="J612" s="124">
        <v>4130</v>
      </c>
      <c r="K612" s="124">
        <v>5224</v>
      </c>
      <c r="L612" s="124">
        <v>1424</v>
      </c>
      <c r="M612" s="124">
        <v>234</v>
      </c>
      <c r="N612" s="124">
        <v>229</v>
      </c>
      <c r="O612" s="124">
        <v>286</v>
      </c>
      <c r="P612" s="125">
        <v>39126</v>
      </c>
    </row>
    <row r="613" spans="1:16" s="173" customFormat="1" ht="12" x14ac:dyDescent="0.2">
      <c r="A613" s="809"/>
      <c r="B613" s="857"/>
      <c r="C613" s="396" t="s">
        <v>19</v>
      </c>
      <c r="D613" s="124">
        <v>11813</v>
      </c>
      <c r="E613" s="124">
        <v>7241</v>
      </c>
      <c r="F613" s="124">
        <v>9211</v>
      </c>
      <c r="G613" s="124">
        <v>8180</v>
      </c>
      <c r="H613" s="124">
        <v>8545</v>
      </c>
      <c r="I613" s="124">
        <v>10759</v>
      </c>
      <c r="J613" s="124">
        <v>7562</v>
      </c>
      <c r="K613" s="124">
        <v>10058</v>
      </c>
      <c r="L613" s="124">
        <v>2708</v>
      </c>
      <c r="M613" s="124">
        <v>400</v>
      </c>
      <c r="N613" s="124">
        <v>398</v>
      </c>
      <c r="O613" s="124">
        <v>514</v>
      </c>
      <c r="P613" s="125">
        <v>77389</v>
      </c>
    </row>
    <row r="614" spans="1:16" s="173" customFormat="1" ht="12" x14ac:dyDescent="0.2">
      <c r="A614" s="811" t="s">
        <v>120</v>
      </c>
      <c r="B614" s="856" t="s">
        <v>72</v>
      </c>
      <c r="C614" s="397" t="s">
        <v>4</v>
      </c>
      <c r="D614" s="110">
        <v>0</v>
      </c>
      <c r="E614" s="110">
        <v>0</v>
      </c>
      <c r="F614" s="110">
        <v>0</v>
      </c>
      <c r="G614" s="110">
        <v>0</v>
      </c>
      <c r="H614" s="110">
        <v>0</v>
      </c>
      <c r="I614" s="110">
        <v>0</v>
      </c>
      <c r="J614" s="110">
        <v>0</v>
      </c>
      <c r="K614" s="110">
        <v>0</v>
      </c>
      <c r="L614" s="110">
        <v>0</v>
      </c>
      <c r="M614" s="110">
        <v>0</v>
      </c>
      <c r="N614" s="110">
        <v>0</v>
      </c>
      <c r="O614" s="110">
        <v>0</v>
      </c>
      <c r="P614" s="134">
        <v>0</v>
      </c>
    </row>
    <row r="615" spans="1:16" s="173" customFormat="1" ht="12" x14ac:dyDescent="0.2">
      <c r="A615" s="812"/>
      <c r="B615" s="858"/>
      <c r="C615" s="398" t="s">
        <v>19</v>
      </c>
      <c r="D615" s="140">
        <v>0</v>
      </c>
      <c r="E615" s="140">
        <v>0</v>
      </c>
      <c r="F615" s="140">
        <v>0</v>
      </c>
      <c r="G615" s="140">
        <v>0</v>
      </c>
      <c r="H615" s="140">
        <v>0</v>
      </c>
      <c r="I615" s="140">
        <v>0</v>
      </c>
      <c r="J615" s="140">
        <v>0</v>
      </c>
      <c r="K615" s="140">
        <v>0</v>
      </c>
      <c r="L615" s="140">
        <v>0</v>
      </c>
      <c r="M615" s="140">
        <v>0</v>
      </c>
      <c r="N615" s="140">
        <v>0</v>
      </c>
      <c r="O615" s="140">
        <v>0</v>
      </c>
      <c r="P615" s="141">
        <v>0</v>
      </c>
    </row>
    <row r="616" spans="1:16" s="173" customFormat="1" ht="12" x14ac:dyDescent="0.2">
      <c r="A616" s="809" t="s">
        <v>121</v>
      </c>
      <c r="B616" s="857" t="s">
        <v>72</v>
      </c>
      <c r="C616" s="396" t="s">
        <v>4</v>
      </c>
      <c r="D616" s="124">
        <v>0</v>
      </c>
      <c r="E616" s="124">
        <v>0</v>
      </c>
      <c r="F616" s="124">
        <v>0</v>
      </c>
      <c r="G616" s="124">
        <v>0</v>
      </c>
      <c r="H616" s="124">
        <v>0</v>
      </c>
      <c r="I616" s="124">
        <v>0</v>
      </c>
      <c r="J616" s="124">
        <v>0</v>
      </c>
      <c r="K616" s="124">
        <v>0</v>
      </c>
      <c r="L616" s="124">
        <v>0</v>
      </c>
      <c r="M616" s="124">
        <v>0</v>
      </c>
      <c r="N616" s="124">
        <v>0</v>
      </c>
      <c r="O616" s="124">
        <v>0</v>
      </c>
      <c r="P616" s="125">
        <v>0</v>
      </c>
    </row>
    <row r="617" spans="1:16" s="173" customFormat="1" ht="12" x14ac:dyDescent="0.2">
      <c r="A617" s="809"/>
      <c r="B617" s="857"/>
      <c r="C617" s="396" t="s">
        <v>19</v>
      </c>
      <c r="D617" s="124">
        <v>0</v>
      </c>
      <c r="E617" s="124">
        <v>0</v>
      </c>
      <c r="F617" s="124">
        <v>0</v>
      </c>
      <c r="G617" s="124">
        <v>0</v>
      </c>
      <c r="H617" s="124">
        <v>0</v>
      </c>
      <c r="I617" s="124">
        <v>0</v>
      </c>
      <c r="J617" s="124">
        <v>0</v>
      </c>
      <c r="K617" s="124">
        <v>0</v>
      </c>
      <c r="L617" s="124">
        <v>0</v>
      </c>
      <c r="M617" s="124">
        <v>0</v>
      </c>
      <c r="N617" s="124">
        <v>0</v>
      </c>
      <c r="O617" s="124">
        <v>0</v>
      </c>
      <c r="P617" s="125">
        <v>0</v>
      </c>
    </row>
    <row r="618" spans="1:16" s="173" customFormat="1" ht="12" x14ac:dyDescent="0.2">
      <c r="A618" s="811" t="s">
        <v>122</v>
      </c>
      <c r="B618" s="856" t="s">
        <v>72</v>
      </c>
      <c r="C618" s="397" t="s">
        <v>3</v>
      </c>
      <c r="D618" s="110">
        <v>32340</v>
      </c>
      <c r="E618" s="110">
        <v>18700</v>
      </c>
      <c r="F618" s="110">
        <v>22135</v>
      </c>
      <c r="G618" s="110">
        <v>23164</v>
      </c>
      <c r="H618" s="110">
        <v>22279</v>
      </c>
      <c r="I618" s="110">
        <v>27095</v>
      </c>
      <c r="J618" s="110">
        <v>27421</v>
      </c>
      <c r="K618" s="110">
        <v>21752</v>
      </c>
      <c r="L618" s="110">
        <v>6044</v>
      </c>
      <c r="M618" s="110">
        <v>2106</v>
      </c>
      <c r="N618" s="110">
        <v>1284</v>
      </c>
      <c r="O618" s="110">
        <v>694</v>
      </c>
      <c r="P618" s="134">
        <v>205014</v>
      </c>
    </row>
    <row r="619" spans="1:16" s="173" customFormat="1" ht="12" x14ac:dyDescent="0.2">
      <c r="A619" s="809"/>
      <c r="B619" s="857"/>
      <c r="C619" s="396" t="s">
        <v>4</v>
      </c>
      <c r="D619" s="124">
        <v>26414</v>
      </c>
      <c r="E619" s="124">
        <v>19473</v>
      </c>
      <c r="F619" s="124">
        <v>22189</v>
      </c>
      <c r="G619" s="124">
        <v>23266</v>
      </c>
      <c r="H619" s="124">
        <v>22261</v>
      </c>
      <c r="I619" s="124">
        <v>23580</v>
      </c>
      <c r="J619" s="124">
        <v>31893</v>
      </c>
      <c r="K619" s="124">
        <v>27350</v>
      </c>
      <c r="L619" s="124">
        <v>5359</v>
      </c>
      <c r="M619" s="124">
        <v>1180</v>
      </c>
      <c r="N619" s="124">
        <v>839</v>
      </c>
      <c r="O619" s="124">
        <v>722</v>
      </c>
      <c r="P619" s="125">
        <v>204526</v>
      </c>
    </row>
    <row r="620" spans="1:16" s="173" customFormat="1" ht="12" x14ac:dyDescent="0.2">
      <c r="A620" s="812"/>
      <c r="B620" s="858"/>
      <c r="C620" s="398" t="s">
        <v>19</v>
      </c>
      <c r="D620" s="140">
        <v>58754</v>
      </c>
      <c r="E620" s="140">
        <v>38173</v>
      </c>
      <c r="F620" s="140">
        <v>44324</v>
      </c>
      <c r="G620" s="140">
        <v>46430</v>
      </c>
      <c r="H620" s="140">
        <v>44540</v>
      </c>
      <c r="I620" s="140">
        <v>50675</v>
      </c>
      <c r="J620" s="140">
        <v>59314</v>
      </c>
      <c r="K620" s="140">
        <v>49102</v>
      </c>
      <c r="L620" s="140">
        <v>11403</v>
      </c>
      <c r="M620" s="140">
        <v>3286</v>
      </c>
      <c r="N620" s="140">
        <v>2123</v>
      </c>
      <c r="O620" s="140">
        <v>1416</v>
      </c>
      <c r="P620" s="141">
        <v>409540</v>
      </c>
    </row>
    <row r="621" spans="1:16" s="173" customFormat="1" ht="12" x14ac:dyDescent="0.2">
      <c r="A621" s="809" t="s">
        <v>123</v>
      </c>
      <c r="B621" s="857" t="s">
        <v>72</v>
      </c>
      <c r="C621" s="396" t="s">
        <v>3</v>
      </c>
      <c r="D621" s="124">
        <v>0</v>
      </c>
      <c r="E621" s="124">
        <v>0</v>
      </c>
      <c r="F621" s="124">
        <v>253</v>
      </c>
      <c r="G621" s="124">
        <v>0</v>
      </c>
      <c r="H621" s="124">
        <v>0</v>
      </c>
      <c r="I621" s="124">
        <v>0</v>
      </c>
      <c r="J621" s="124">
        <v>0</v>
      </c>
      <c r="K621" s="124">
        <v>0</v>
      </c>
      <c r="L621" s="124">
        <v>0</v>
      </c>
      <c r="M621" s="124">
        <v>0</v>
      </c>
      <c r="N621" s="124">
        <v>0</v>
      </c>
      <c r="O621" s="124">
        <v>0</v>
      </c>
      <c r="P621" s="125">
        <v>253</v>
      </c>
    </row>
    <row r="622" spans="1:16" s="173" customFormat="1" ht="12" x14ac:dyDescent="0.2">
      <c r="A622" s="809"/>
      <c r="B622" s="857"/>
      <c r="C622" s="396" t="s">
        <v>4</v>
      </c>
      <c r="D622" s="124">
        <v>0</v>
      </c>
      <c r="E622" s="124">
        <v>0</v>
      </c>
      <c r="F622" s="124">
        <v>257</v>
      </c>
      <c r="G622" s="124">
        <v>1</v>
      </c>
      <c r="H622" s="124">
        <v>0</v>
      </c>
      <c r="I622" s="124">
        <v>0</v>
      </c>
      <c r="J622" s="124">
        <v>0</v>
      </c>
      <c r="K622" s="124">
        <v>2</v>
      </c>
      <c r="L622" s="124">
        <v>0</v>
      </c>
      <c r="M622" s="124">
        <v>0</v>
      </c>
      <c r="N622" s="124">
        <v>0</v>
      </c>
      <c r="O622" s="124">
        <v>0</v>
      </c>
      <c r="P622" s="125">
        <v>260</v>
      </c>
    </row>
    <row r="623" spans="1:16" s="173" customFormat="1" ht="12" x14ac:dyDescent="0.2">
      <c r="A623" s="809"/>
      <c r="B623" s="857"/>
      <c r="C623" s="396" t="s">
        <v>19</v>
      </c>
      <c r="D623" s="124">
        <v>0</v>
      </c>
      <c r="E623" s="124">
        <v>0</v>
      </c>
      <c r="F623" s="124">
        <v>510</v>
      </c>
      <c r="G623" s="124">
        <v>1</v>
      </c>
      <c r="H623" s="124">
        <v>0</v>
      </c>
      <c r="I623" s="124">
        <v>0</v>
      </c>
      <c r="J623" s="124">
        <v>0</v>
      </c>
      <c r="K623" s="124">
        <v>2</v>
      </c>
      <c r="L623" s="124">
        <v>0</v>
      </c>
      <c r="M623" s="124">
        <v>0</v>
      </c>
      <c r="N623" s="124">
        <v>0</v>
      </c>
      <c r="O623" s="124">
        <v>0</v>
      </c>
      <c r="P623" s="125">
        <v>513</v>
      </c>
    </row>
    <row r="624" spans="1:16" s="173" customFormat="1" ht="12" x14ac:dyDescent="0.2">
      <c r="A624" s="811" t="s">
        <v>124</v>
      </c>
      <c r="B624" s="856" t="s">
        <v>72</v>
      </c>
      <c r="C624" s="397" t="s">
        <v>4</v>
      </c>
      <c r="D624" s="110">
        <v>0</v>
      </c>
      <c r="E624" s="110">
        <v>1</v>
      </c>
      <c r="F624" s="110">
        <v>0</v>
      </c>
      <c r="G624" s="110">
        <v>0</v>
      </c>
      <c r="H624" s="110">
        <v>0</v>
      </c>
      <c r="I624" s="110">
        <v>0</v>
      </c>
      <c r="J624" s="110">
        <v>0</v>
      </c>
      <c r="K624" s="110">
        <v>0</v>
      </c>
      <c r="L624" s="110">
        <v>0</v>
      </c>
      <c r="M624" s="110">
        <v>0</v>
      </c>
      <c r="N624" s="110">
        <v>0</v>
      </c>
      <c r="O624" s="110">
        <v>0</v>
      </c>
      <c r="P624" s="134">
        <v>1</v>
      </c>
    </row>
    <row r="625" spans="1:16" s="173" customFormat="1" ht="12" x14ac:dyDescent="0.2">
      <c r="A625" s="812"/>
      <c r="B625" s="858"/>
      <c r="C625" s="398" t="s">
        <v>19</v>
      </c>
      <c r="D625" s="140">
        <v>0</v>
      </c>
      <c r="E625" s="140">
        <v>1</v>
      </c>
      <c r="F625" s="140">
        <v>0</v>
      </c>
      <c r="G625" s="140">
        <v>0</v>
      </c>
      <c r="H625" s="140">
        <v>0</v>
      </c>
      <c r="I625" s="140">
        <v>0</v>
      </c>
      <c r="J625" s="140">
        <v>0</v>
      </c>
      <c r="K625" s="140">
        <v>0</v>
      </c>
      <c r="L625" s="140">
        <v>0</v>
      </c>
      <c r="M625" s="140">
        <v>0</v>
      </c>
      <c r="N625" s="140">
        <v>0</v>
      </c>
      <c r="O625" s="140">
        <v>0</v>
      </c>
      <c r="P625" s="141">
        <v>1</v>
      </c>
    </row>
    <row r="626" spans="1:16" s="173" customFormat="1" ht="12" x14ac:dyDescent="0.2">
      <c r="A626" s="809" t="s">
        <v>125</v>
      </c>
      <c r="B626" s="857" t="s">
        <v>72</v>
      </c>
      <c r="C626" s="396" t="s">
        <v>3</v>
      </c>
      <c r="D626" s="124">
        <v>0</v>
      </c>
      <c r="E626" s="124">
        <v>0</v>
      </c>
      <c r="F626" s="124">
        <v>0</v>
      </c>
      <c r="G626" s="124">
        <v>0</v>
      </c>
      <c r="H626" s="124">
        <v>0</v>
      </c>
      <c r="I626" s="124">
        <v>0</v>
      </c>
      <c r="J626" s="124">
        <v>0</v>
      </c>
      <c r="K626" s="124">
        <v>0</v>
      </c>
      <c r="L626" s="124">
        <v>0</v>
      </c>
      <c r="M626" s="124">
        <v>0</v>
      </c>
      <c r="N626" s="124">
        <v>0</v>
      </c>
      <c r="O626" s="124">
        <v>0</v>
      </c>
      <c r="P626" s="125">
        <v>0</v>
      </c>
    </row>
    <row r="627" spans="1:16" s="173" customFormat="1" ht="12" x14ac:dyDescent="0.2">
      <c r="A627" s="809"/>
      <c r="B627" s="857"/>
      <c r="C627" s="396" t="s">
        <v>4</v>
      </c>
      <c r="D627" s="124">
        <v>0</v>
      </c>
      <c r="E627" s="124">
        <v>0</v>
      </c>
      <c r="F627" s="124">
        <v>0</v>
      </c>
      <c r="G627" s="124">
        <v>0</v>
      </c>
      <c r="H627" s="124">
        <v>0</v>
      </c>
      <c r="I627" s="124">
        <v>0</v>
      </c>
      <c r="J627" s="124">
        <v>0</v>
      </c>
      <c r="K627" s="124">
        <v>0</v>
      </c>
      <c r="L627" s="124">
        <v>0</v>
      </c>
      <c r="M627" s="124">
        <v>0</v>
      </c>
      <c r="N627" s="124">
        <v>0</v>
      </c>
      <c r="O627" s="124">
        <v>0</v>
      </c>
      <c r="P627" s="125">
        <v>0</v>
      </c>
    </row>
    <row r="628" spans="1:16" s="173" customFormat="1" ht="12" x14ac:dyDescent="0.2">
      <c r="A628" s="809"/>
      <c r="B628" s="857"/>
      <c r="C628" s="396" t="s">
        <v>19</v>
      </c>
      <c r="D628" s="124">
        <v>0</v>
      </c>
      <c r="E628" s="124">
        <v>0</v>
      </c>
      <c r="F628" s="124">
        <v>0</v>
      </c>
      <c r="G628" s="124">
        <v>0</v>
      </c>
      <c r="H628" s="124">
        <v>0</v>
      </c>
      <c r="I628" s="124">
        <v>0</v>
      </c>
      <c r="J628" s="124">
        <v>0</v>
      </c>
      <c r="K628" s="124">
        <v>0</v>
      </c>
      <c r="L628" s="124">
        <v>0</v>
      </c>
      <c r="M628" s="124">
        <v>0</v>
      </c>
      <c r="N628" s="124">
        <v>0</v>
      </c>
      <c r="O628" s="124">
        <v>0</v>
      </c>
      <c r="P628" s="125">
        <v>0</v>
      </c>
    </row>
    <row r="629" spans="1:16" s="173" customFormat="1" ht="12" x14ac:dyDescent="0.2">
      <c r="A629" s="811" t="s">
        <v>126</v>
      </c>
      <c r="B629" s="856" t="s">
        <v>72</v>
      </c>
      <c r="C629" s="397" t="s">
        <v>3</v>
      </c>
      <c r="D629" s="110">
        <v>17</v>
      </c>
      <c r="E629" s="110">
        <v>2</v>
      </c>
      <c r="F629" s="110">
        <v>17</v>
      </c>
      <c r="G629" s="110">
        <v>12</v>
      </c>
      <c r="H629" s="110">
        <v>15</v>
      </c>
      <c r="I629" s="110">
        <v>0</v>
      </c>
      <c r="J629" s="110">
        <v>5</v>
      </c>
      <c r="K629" s="110">
        <v>17</v>
      </c>
      <c r="L629" s="110">
        <v>29</v>
      </c>
      <c r="M629" s="110">
        <v>11</v>
      </c>
      <c r="N629" s="110">
        <v>14</v>
      </c>
      <c r="O629" s="110">
        <v>20</v>
      </c>
      <c r="P629" s="134">
        <v>159</v>
      </c>
    </row>
    <row r="630" spans="1:16" s="173" customFormat="1" ht="12" x14ac:dyDescent="0.2">
      <c r="A630" s="809"/>
      <c r="B630" s="857"/>
      <c r="C630" s="396" t="s">
        <v>4</v>
      </c>
      <c r="D630" s="124">
        <v>1118</v>
      </c>
      <c r="E630" s="124">
        <v>730</v>
      </c>
      <c r="F630" s="124">
        <v>743</v>
      </c>
      <c r="G630" s="124">
        <v>610</v>
      </c>
      <c r="H630" s="124">
        <v>710</v>
      </c>
      <c r="I630" s="124">
        <v>752</v>
      </c>
      <c r="J630" s="124">
        <v>1024</v>
      </c>
      <c r="K630" s="124">
        <v>1014</v>
      </c>
      <c r="L630" s="124">
        <v>192</v>
      </c>
      <c r="M630" s="124">
        <v>202</v>
      </c>
      <c r="N630" s="124">
        <v>294</v>
      </c>
      <c r="O630" s="124">
        <v>501</v>
      </c>
      <c r="P630" s="125">
        <v>7890</v>
      </c>
    </row>
    <row r="631" spans="1:16" s="173" customFormat="1" ht="12" x14ac:dyDescent="0.2">
      <c r="A631" s="812"/>
      <c r="B631" s="858"/>
      <c r="C631" s="398" t="s">
        <v>19</v>
      </c>
      <c r="D631" s="140">
        <v>1135</v>
      </c>
      <c r="E631" s="140">
        <v>732</v>
      </c>
      <c r="F631" s="140">
        <v>760</v>
      </c>
      <c r="G631" s="140">
        <v>622</v>
      </c>
      <c r="H631" s="140">
        <v>725</v>
      </c>
      <c r="I631" s="140">
        <v>752</v>
      </c>
      <c r="J631" s="140">
        <v>1029</v>
      </c>
      <c r="K631" s="140">
        <v>1031</v>
      </c>
      <c r="L631" s="140">
        <v>221</v>
      </c>
      <c r="M631" s="140">
        <v>213</v>
      </c>
      <c r="N631" s="140">
        <v>308</v>
      </c>
      <c r="O631" s="140">
        <v>521</v>
      </c>
      <c r="P631" s="141">
        <v>8049</v>
      </c>
    </row>
    <row r="632" spans="1:16" s="173" customFormat="1" ht="12" x14ac:dyDescent="0.2">
      <c r="A632" s="809" t="s">
        <v>134</v>
      </c>
      <c r="B632" s="857" t="s">
        <v>71</v>
      </c>
      <c r="C632" s="396" t="s">
        <v>3</v>
      </c>
      <c r="D632" s="124">
        <v>496322</v>
      </c>
      <c r="E632" s="124">
        <v>367015</v>
      </c>
      <c r="F632" s="124">
        <v>435367</v>
      </c>
      <c r="G632" s="124">
        <v>381027</v>
      </c>
      <c r="H632" s="124">
        <v>410045</v>
      </c>
      <c r="I632" s="124">
        <v>496697</v>
      </c>
      <c r="J632" s="124">
        <v>472822</v>
      </c>
      <c r="K632" s="124">
        <v>500727</v>
      </c>
      <c r="L632" s="124">
        <v>432805</v>
      </c>
      <c r="M632" s="124">
        <v>434667</v>
      </c>
      <c r="N632" s="124">
        <v>438702</v>
      </c>
      <c r="O632" s="124">
        <v>492784</v>
      </c>
      <c r="P632" s="125">
        <v>5358980</v>
      </c>
    </row>
    <row r="633" spans="1:16" s="173" customFormat="1" ht="12" x14ac:dyDescent="0.2">
      <c r="A633" s="809"/>
      <c r="B633" s="857"/>
      <c r="C633" s="396" t="s">
        <v>4</v>
      </c>
      <c r="D633" s="124">
        <v>482485</v>
      </c>
      <c r="E633" s="124">
        <v>344582</v>
      </c>
      <c r="F633" s="124">
        <v>372979</v>
      </c>
      <c r="G633" s="124">
        <v>380935</v>
      </c>
      <c r="H633" s="124">
        <v>397684</v>
      </c>
      <c r="I633" s="124">
        <v>452663</v>
      </c>
      <c r="J633" s="124">
        <v>538317</v>
      </c>
      <c r="K633" s="124">
        <v>472905</v>
      </c>
      <c r="L633" s="124">
        <v>398492</v>
      </c>
      <c r="M633" s="124">
        <v>446582</v>
      </c>
      <c r="N633" s="124">
        <v>451358</v>
      </c>
      <c r="O633" s="124">
        <v>573830</v>
      </c>
      <c r="P633" s="125">
        <v>5312812</v>
      </c>
    </row>
    <row r="634" spans="1:16" s="173" customFormat="1" ht="12" x14ac:dyDescent="0.2">
      <c r="A634" s="809"/>
      <c r="B634" s="857"/>
      <c r="C634" s="396" t="s">
        <v>19</v>
      </c>
      <c r="D634" s="124">
        <v>978807</v>
      </c>
      <c r="E634" s="124">
        <v>711597</v>
      </c>
      <c r="F634" s="124">
        <v>808346</v>
      </c>
      <c r="G634" s="124">
        <v>761962</v>
      </c>
      <c r="H634" s="124">
        <v>807729</v>
      </c>
      <c r="I634" s="124">
        <v>949360</v>
      </c>
      <c r="J634" s="124">
        <v>1011139</v>
      </c>
      <c r="K634" s="124">
        <v>973632</v>
      </c>
      <c r="L634" s="124">
        <v>831297</v>
      </c>
      <c r="M634" s="124">
        <v>881249</v>
      </c>
      <c r="N634" s="124">
        <v>890060</v>
      </c>
      <c r="O634" s="124">
        <v>1066614</v>
      </c>
      <c r="P634" s="125">
        <v>10671792</v>
      </c>
    </row>
    <row r="635" spans="1:16" s="173" customFormat="1" ht="12" x14ac:dyDescent="0.2">
      <c r="A635" s="809"/>
      <c r="B635" s="857" t="s">
        <v>74</v>
      </c>
      <c r="C635" s="396" t="s">
        <v>3</v>
      </c>
      <c r="D635" s="124">
        <v>1712</v>
      </c>
      <c r="E635" s="124">
        <v>1217</v>
      </c>
      <c r="F635" s="124">
        <v>851</v>
      </c>
      <c r="G635" s="124">
        <v>934</v>
      </c>
      <c r="H635" s="124">
        <v>1262</v>
      </c>
      <c r="I635" s="124">
        <v>1296</v>
      </c>
      <c r="J635" s="124">
        <v>1692</v>
      </c>
      <c r="K635" s="124">
        <v>1602</v>
      </c>
      <c r="L635" s="124">
        <v>798</v>
      </c>
      <c r="M635" s="124">
        <v>219</v>
      </c>
      <c r="N635" s="124">
        <v>238</v>
      </c>
      <c r="O635" s="124">
        <v>221</v>
      </c>
      <c r="P635" s="125">
        <v>12042</v>
      </c>
    </row>
    <row r="636" spans="1:16" s="173" customFormat="1" ht="12" x14ac:dyDescent="0.2">
      <c r="A636" s="809"/>
      <c r="B636" s="857"/>
      <c r="C636" s="396" t="s">
        <v>4</v>
      </c>
      <c r="D636" s="124">
        <v>1843</v>
      </c>
      <c r="E636" s="124">
        <v>1283</v>
      </c>
      <c r="F636" s="124">
        <v>790</v>
      </c>
      <c r="G636" s="124">
        <v>963</v>
      </c>
      <c r="H636" s="124">
        <v>1282</v>
      </c>
      <c r="I636" s="124">
        <v>1208</v>
      </c>
      <c r="J636" s="124">
        <v>1761</v>
      </c>
      <c r="K636" s="124">
        <v>1676</v>
      </c>
      <c r="L636" s="124">
        <v>1105</v>
      </c>
      <c r="M636" s="124">
        <v>266</v>
      </c>
      <c r="N636" s="124">
        <v>340</v>
      </c>
      <c r="O636" s="124">
        <v>278</v>
      </c>
      <c r="P636" s="125">
        <v>12795</v>
      </c>
    </row>
    <row r="637" spans="1:16" s="173" customFormat="1" ht="12" x14ac:dyDescent="0.2">
      <c r="A637" s="809"/>
      <c r="B637" s="857"/>
      <c r="C637" s="396" t="s">
        <v>19</v>
      </c>
      <c r="D637" s="124">
        <v>3555</v>
      </c>
      <c r="E637" s="124">
        <v>2500</v>
      </c>
      <c r="F637" s="124">
        <v>1641</v>
      </c>
      <c r="G637" s="124">
        <v>1897</v>
      </c>
      <c r="H637" s="124">
        <v>2544</v>
      </c>
      <c r="I637" s="124">
        <v>2504</v>
      </c>
      <c r="J637" s="124">
        <v>3453</v>
      </c>
      <c r="K637" s="124">
        <v>3278</v>
      </c>
      <c r="L637" s="124">
        <v>1903</v>
      </c>
      <c r="M637" s="124">
        <v>485</v>
      </c>
      <c r="N637" s="124">
        <v>578</v>
      </c>
      <c r="O637" s="124">
        <v>499</v>
      </c>
      <c r="P637" s="125">
        <v>24837</v>
      </c>
    </row>
    <row r="638" spans="1:16" s="173" customFormat="1" ht="12" x14ac:dyDescent="0.2">
      <c r="A638" s="809"/>
      <c r="B638" s="857" t="s">
        <v>73</v>
      </c>
      <c r="C638" s="396" t="s">
        <v>3</v>
      </c>
      <c r="D638" s="124">
        <v>11681</v>
      </c>
      <c r="E638" s="124">
        <v>8527</v>
      </c>
      <c r="F638" s="124">
        <v>7828</v>
      </c>
      <c r="G638" s="124">
        <v>5787</v>
      </c>
      <c r="H638" s="124">
        <v>5530</v>
      </c>
      <c r="I638" s="124">
        <v>1985</v>
      </c>
      <c r="J638" s="124">
        <v>1885</v>
      </c>
      <c r="K638" s="124">
        <v>1951</v>
      </c>
      <c r="L638" s="124">
        <v>5922</v>
      </c>
      <c r="M638" s="124">
        <v>7359</v>
      </c>
      <c r="N638" s="124">
        <v>7255</v>
      </c>
      <c r="O638" s="124">
        <v>5582</v>
      </c>
      <c r="P638" s="125">
        <v>71292</v>
      </c>
    </row>
    <row r="639" spans="1:16" s="173" customFormat="1" ht="12" x14ac:dyDescent="0.2">
      <c r="A639" s="809"/>
      <c r="B639" s="857"/>
      <c r="C639" s="396" t="s">
        <v>4</v>
      </c>
      <c r="D639" s="124">
        <v>9974</v>
      </c>
      <c r="E639" s="124">
        <v>8154</v>
      </c>
      <c r="F639" s="124">
        <v>7102</v>
      </c>
      <c r="G639" s="124">
        <v>5946</v>
      </c>
      <c r="H639" s="124">
        <v>5006</v>
      </c>
      <c r="I639" s="124">
        <v>2419</v>
      </c>
      <c r="J639" s="124">
        <v>1902</v>
      </c>
      <c r="K639" s="124">
        <v>1821</v>
      </c>
      <c r="L639" s="124">
        <v>4731</v>
      </c>
      <c r="M639" s="124">
        <v>7516</v>
      </c>
      <c r="N639" s="124">
        <v>6483</v>
      </c>
      <c r="O639" s="124">
        <v>6328</v>
      </c>
      <c r="P639" s="125">
        <v>67382</v>
      </c>
    </row>
    <row r="640" spans="1:16" s="173" customFormat="1" ht="12" x14ac:dyDescent="0.2">
      <c r="A640" s="809"/>
      <c r="B640" s="857"/>
      <c r="C640" s="396" t="s">
        <v>19</v>
      </c>
      <c r="D640" s="124">
        <v>21655</v>
      </c>
      <c r="E640" s="124">
        <v>16681</v>
      </c>
      <c r="F640" s="124">
        <v>14930</v>
      </c>
      <c r="G640" s="124">
        <v>11733</v>
      </c>
      <c r="H640" s="124">
        <v>10536</v>
      </c>
      <c r="I640" s="124">
        <v>4404</v>
      </c>
      <c r="J640" s="124">
        <v>3787</v>
      </c>
      <c r="K640" s="124">
        <v>3772</v>
      </c>
      <c r="L640" s="124">
        <v>10653</v>
      </c>
      <c r="M640" s="124">
        <v>14875</v>
      </c>
      <c r="N640" s="124">
        <v>13738</v>
      </c>
      <c r="O640" s="124">
        <v>11910</v>
      </c>
      <c r="P640" s="125">
        <v>138674</v>
      </c>
    </row>
    <row r="641" spans="1:16" s="173" customFormat="1" ht="12" x14ac:dyDescent="0.2">
      <c r="A641" s="809"/>
      <c r="B641" s="857" t="s">
        <v>72</v>
      </c>
      <c r="C641" s="396" t="s">
        <v>3</v>
      </c>
      <c r="D641" s="124">
        <v>128657</v>
      </c>
      <c r="E641" s="124">
        <v>60771</v>
      </c>
      <c r="F641" s="124">
        <v>75526</v>
      </c>
      <c r="G641" s="124">
        <v>68019</v>
      </c>
      <c r="H641" s="124">
        <v>64841</v>
      </c>
      <c r="I641" s="124">
        <v>90343</v>
      </c>
      <c r="J641" s="124">
        <v>88401</v>
      </c>
      <c r="K641" s="124">
        <v>69355</v>
      </c>
      <c r="L641" s="124">
        <v>32470</v>
      </c>
      <c r="M641" s="124">
        <v>27732</v>
      </c>
      <c r="N641" s="124">
        <v>28051</v>
      </c>
      <c r="O641" s="124">
        <v>35854</v>
      </c>
      <c r="P641" s="125">
        <v>770020</v>
      </c>
    </row>
    <row r="642" spans="1:16" s="173" customFormat="1" ht="12" x14ac:dyDescent="0.2">
      <c r="A642" s="809"/>
      <c r="B642" s="857"/>
      <c r="C642" s="396" t="s">
        <v>4</v>
      </c>
      <c r="D642" s="124">
        <v>111784</v>
      </c>
      <c r="E642" s="124">
        <v>59974</v>
      </c>
      <c r="F642" s="124">
        <v>66033</v>
      </c>
      <c r="G642" s="124">
        <v>70777</v>
      </c>
      <c r="H642" s="124">
        <v>62545</v>
      </c>
      <c r="I642" s="124">
        <v>71067</v>
      </c>
      <c r="J642" s="124">
        <v>96645</v>
      </c>
      <c r="K642" s="124">
        <v>75584</v>
      </c>
      <c r="L642" s="124">
        <v>28557</v>
      </c>
      <c r="M642" s="124">
        <v>24253</v>
      </c>
      <c r="N642" s="124">
        <v>24590</v>
      </c>
      <c r="O642" s="124">
        <v>37364</v>
      </c>
      <c r="P642" s="125">
        <v>729173</v>
      </c>
    </row>
    <row r="643" spans="1:16" s="173" customFormat="1" ht="12" x14ac:dyDescent="0.2">
      <c r="A643" s="810"/>
      <c r="B643" s="864"/>
      <c r="C643" s="399" t="s">
        <v>19</v>
      </c>
      <c r="D643" s="127">
        <v>240441</v>
      </c>
      <c r="E643" s="127">
        <v>120745</v>
      </c>
      <c r="F643" s="127">
        <v>141559</v>
      </c>
      <c r="G643" s="127">
        <v>138796</v>
      </c>
      <c r="H643" s="127">
        <v>127386</v>
      </c>
      <c r="I643" s="127">
        <v>161410</v>
      </c>
      <c r="J643" s="127">
        <v>185046</v>
      </c>
      <c r="K643" s="127">
        <v>144939</v>
      </c>
      <c r="L643" s="127">
        <v>61027</v>
      </c>
      <c r="M643" s="127">
        <v>51985</v>
      </c>
      <c r="N643" s="127">
        <v>52641</v>
      </c>
      <c r="O643" s="127">
        <v>73218</v>
      </c>
      <c r="P643" s="128">
        <v>1499193</v>
      </c>
    </row>
    <row r="644" spans="1:16" s="173" customFormat="1" ht="12" x14ac:dyDescent="0.2"/>
    <row r="645" spans="1:16" s="173" customFormat="1" ht="12" x14ac:dyDescent="0.2">
      <c r="A645" s="830">
        <v>2016</v>
      </c>
      <c r="B645" s="831"/>
      <c r="C645" s="831"/>
      <c r="D645" s="831"/>
      <c r="E645" s="831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</row>
    <row r="646" spans="1:16" s="173" customFormat="1" ht="12" x14ac:dyDescent="0.2">
      <c r="A646" s="859" t="s">
        <v>128</v>
      </c>
      <c r="B646" s="861" t="s">
        <v>70</v>
      </c>
      <c r="C646" s="861" t="s">
        <v>135</v>
      </c>
      <c r="D646" s="806" t="s">
        <v>133</v>
      </c>
      <c r="E646" s="806"/>
      <c r="F646" s="806"/>
      <c r="G646" s="806"/>
      <c r="H646" s="806"/>
      <c r="I646" s="806"/>
      <c r="J646" s="806"/>
      <c r="K646" s="806"/>
      <c r="L646" s="806"/>
      <c r="M646" s="806"/>
      <c r="N646" s="806"/>
      <c r="O646" s="806"/>
      <c r="P646" s="807"/>
    </row>
    <row r="647" spans="1:16" s="173" customFormat="1" ht="12" x14ac:dyDescent="0.2">
      <c r="A647" s="860"/>
      <c r="B647" s="862"/>
      <c r="C647" s="862"/>
      <c r="D647" s="197" t="s">
        <v>43</v>
      </c>
      <c r="E647" s="197" t="s">
        <v>44</v>
      </c>
      <c r="F647" s="197" t="s">
        <v>45</v>
      </c>
      <c r="G647" s="197" t="s">
        <v>46</v>
      </c>
      <c r="H647" s="197" t="s">
        <v>47</v>
      </c>
      <c r="I647" s="197" t="s">
        <v>48</v>
      </c>
      <c r="J647" s="197" t="s">
        <v>49</v>
      </c>
      <c r="K647" s="197" t="s">
        <v>50</v>
      </c>
      <c r="L647" s="197" t="s">
        <v>51</v>
      </c>
      <c r="M647" s="197" t="s">
        <v>52</v>
      </c>
      <c r="N647" s="197" t="s">
        <v>53</v>
      </c>
      <c r="O647" s="197" t="s">
        <v>54</v>
      </c>
      <c r="P647" s="198" t="s">
        <v>5</v>
      </c>
    </row>
    <row r="648" spans="1:16" s="173" customFormat="1" ht="12" x14ac:dyDescent="0.2">
      <c r="A648" s="813" t="s">
        <v>77</v>
      </c>
      <c r="B648" s="863" t="s">
        <v>71</v>
      </c>
      <c r="C648" s="400" t="s">
        <v>3</v>
      </c>
      <c r="D648" s="121">
        <v>39733</v>
      </c>
      <c r="E648" s="121">
        <v>28484</v>
      </c>
      <c r="F648" s="121">
        <v>31965</v>
      </c>
      <c r="G648" s="121">
        <v>28669</v>
      </c>
      <c r="H648" s="121">
        <v>32244</v>
      </c>
      <c r="I648" s="121">
        <v>35769</v>
      </c>
      <c r="J648" s="121">
        <v>38958</v>
      </c>
      <c r="K648" s="121">
        <v>39067</v>
      </c>
      <c r="L648" s="121">
        <v>33476</v>
      </c>
      <c r="M648" s="121">
        <v>31557</v>
      </c>
      <c r="N648" s="121">
        <v>31917</v>
      </c>
      <c r="O648" s="121">
        <v>39580</v>
      </c>
      <c r="P648" s="122">
        <v>411419</v>
      </c>
    </row>
    <row r="649" spans="1:16" s="173" customFormat="1" ht="12" x14ac:dyDescent="0.2">
      <c r="A649" s="809"/>
      <c r="B649" s="857"/>
      <c r="C649" s="396" t="s">
        <v>4</v>
      </c>
      <c r="D649" s="124">
        <v>33241</v>
      </c>
      <c r="E649" s="124">
        <v>23204</v>
      </c>
      <c r="F649" s="124">
        <v>26948</v>
      </c>
      <c r="G649" s="124">
        <v>24409</v>
      </c>
      <c r="H649" s="124">
        <v>27054</v>
      </c>
      <c r="I649" s="124">
        <v>33465</v>
      </c>
      <c r="J649" s="124">
        <v>39035</v>
      </c>
      <c r="K649" s="124">
        <v>36552</v>
      </c>
      <c r="L649" s="124">
        <v>30076</v>
      </c>
      <c r="M649" s="124">
        <v>31308</v>
      </c>
      <c r="N649" s="124">
        <v>31727</v>
      </c>
      <c r="O649" s="124">
        <v>45419</v>
      </c>
      <c r="P649" s="125">
        <v>382438</v>
      </c>
    </row>
    <row r="650" spans="1:16" s="173" customFormat="1" ht="12" x14ac:dyDescent="0.2">
      <c r="A650" s="809"/>
      <c r="B650" s="857"/>
      <c r="C650" s="396" t="s">
        <v>19</v>
      </c>
      <c r="D650" s="124">
        <v>72974</v>
      </c>
      <c r="E650" s="124">
        <v>51688</v>
      </c>
      <c r="F650" s="124">
        <v>58913</v>
      </c>
      <c r="G650" s="124">
        <v>53078</v>
      </c>
      <c r="H650" s="124">
        <v>59298</v>
      </c>
      <c r="I650" s="124">
        <v>69234</v>
      </c>
      <c r="J650" s="124">
        <v>77993</v>
      </c>
      <c r="K650" s="124">
        <v>75619</v>
      </c>
      <c r="L650" s="124">
        <v>63552</v>
      </c>
      <c r="M650" s="124">
        <v>62865</v>
      </c>
      <c r="N650" s="124">
        <v>63644</v>
      </c>
      <c r="O650" s="124">
        <v>84999</v>
      </c>
      <c r="P650" s="125">
        <v>793857</v>
      </c>
    </row>
    <row r="651" spans="1:16" s="173" customFormat="1" ht="12" x14ac:dyDescent="0.2">
      <c r="A651" s="811" t="s">
        <v>78</v>
      </c>
      <c r="B651" s="856" t="s">
        <v>71</v>
      </c>
      <c r="C651" s="397" t="s">
        <v>3</v>
      </c>
      <c r="D651" s="110">
        <v>0</v>
      </c>
      <c r="E651" s="110">
        <v>0</v>
      </c>
      <c r="F651" s="110">
        <v>0</v>
      </c>
      <c r="G651" s="110">
        <v>20</v>
      </c>
      <c r="H651" s="110">
        <v>19</v>
      </c>
      <c r="I651" s="110">
        <v>0</v>
      </c>
      <c r="J651" s="110">
        <v>0</v>
      </c>
      <c r="K651" s="110">
        <v>0</v>
      </c>
      <c r="L651" s="110">
        <v>0</v>
      </c>
      <c r="M651" s="110">
        <v>0</v>
      </c>
      <c r="N651" s="110">
        <v>0</v>
      </c>
      <c r="O651" s="110">
        <v>0</v>
      </c>
      <c r="P651" s="134">
        <v>39</v>
      </c>
    </row>
    <row r="652" spans="1:16" s="173" customFormat="1" ht="12" x14ac:dyDescent="0.2">
      <c r="A652" s="809"/>
      <c r="B652" s="857"/>
      <c r="C652" s="396" t="s">
        <v>4</v>
      </c>
      <c r="D652" s="124">
        <v>0</v>
      </c>
      <c r="E652" s="124">
        <v>0</v>
      </c>
      <c r="F652" s="124">
        <v>0</v>
      </c>
      <c r="G652" s="124">
        <v>21</v>
      </c>
      <c r="H652" s="124">
        <v>0</v>
      </c>
      <c r="I652" s="124">
        <v>0</v>
      </c>
      <c r="J652" s="124">
        <v>0</v>
      </c>
      <c r="K652" s="124">
        <v>0</v>
      </c>
      <c r="L652" s="124">
        <v>0</v>
      </c>
      <c r="M652" s="124">
        <v>0</v>
      </c>
      <c r="N652" s="124">
        <v>0</v>
      </c>
      <c r="O652" s="124">
        <v>0</v>
      </c>
      <c r="P652" s="125">
        <v>21</v>
      </c>
    </row>
    <row r="653" spans="1:16" s="173" customFormat="1" ht="12" x14ac:dyDescent="0.2">
      <c r="A653" s="812"/>
      <c r="B653" s="858"/>
      <c r="C653" s="398" t="s">
        <v>19</v>
      </c>
      <c r="D653" s="140">
        <v>0</v>
      </c>
      <c r="E653" s="140">
        <v>0</v>
      </c>
      <c r="F653" s="140">
        <v>0</v>
      </c>
      <c r="G653" s="140">
        <v>41</v>
      </c>
      <c r="H653" s="140">
        <v>19</v>
      </c>
      <c r="I653" s="140">
        <v>0</v>
      </c>
      <c r="J653" s="140">
        <v>0</v>
      </c>
      <c r="K653" s="140">
        <v>0</v>
      </c>
      <c r="L653" s="140">
        <v>0</v>
      </c>
      <c r="M653" s="140">
        <v>0</v>
      </c>
      <c r="N653" s="140">
        <v>0</v>
      </c>
      <c r="O653" s="140">
        <v>0</v>
      </c>
      <c r="P653" s="141">
        <v>60</v>
      </c>
    </row>
    <row r="654" spans="1:16" s="173" customFormat="1" ht="12" x14ac:dyDescent="0.2">
      <c r="A654" s="809" t="s">
        <v>79</v>
      </c>
      <c r="B654" s="857" t="s">
        <v>71</v>
      </c>
      <c r="C654" s="396" t="s">
        <v>3</v>
      </c>
      <c r="D654" s="124">
        <v>1149</v>
      </c>
      <c r="E654" s="124">
        <v>1354</v>
      </c>
      <c r="F654" s="124">
        <v>968</v>
      </c>
      <c r="G654" s="124">
        <v>1001</v>
      </c>
      <c r="H654" s="124">
        <v>1028</v>
      </c>
      <c r="I654" s="124">
        <v>1309</v>
      </c>
      <c r="J654" s="124">
        <v>1271</v>
      </c>
      <c r="K654" s="124">
        <v>1234</v>
      </c>
      <c r="L654" s="124">
        <v>1271</v>
      </c>
      <c r="M654" s="124">
        <v>1134</v>
      </c>
      <c r="N654" s="124">
        <v>1605</v>
      </c>
      <c r="O654" s="124">
        <v>1281</v>
      </c>
      <c r="P654" s="125">
        <v>14605</v>
      </c>
    </row>
    <row r="655" spans="1:16" s="173" customFormat="1" ht="12" x14ac:dyDescent="0.2">
      <c r="A655" s="809"/>
      <c r="B655" s="857"/>
      <c r="C655" s="396" t="s">
        <v>4</v>
      </c>
      <c r="D655" s="124">
        <v>992</v>
      </c>
      <c r="E655" s="124">
        <v>1035</v>
      </c>
      <c r="F655" s="124">
        <v>882</v>
      </c>
      <c r="G655" s="124">
        <v>882</v>
      </c>
      <c r="H655" s="124">
        <v>942</v>
      </c>
      <c r="I655" s="124">
        <v>1104</v>
      </c>
      <c r="J655" s="124">
        <v>1366</v>
      </c>
      <c r="K655" s="124">
        <v>973</v>
      </c>
      <c r="L655" s="124">
        <v>1071</v>
      </c>
      <c r="M655" s="124">
        <v>934</v>
      </c>
      <c r="N655" s="124">
        <v>1330</v>
      </c>
      <c r="O655" s="124">
        <v>1322</v>
      </c>
      <c r="P655" s="125">
        <v>12833</v>
      </c>
    </row>
    <row r="656" spans="1:16" s="173" customFormat="1" ht="12" x14ac:dyDescent="0.2">
      <c r="A656" s="809"/>
      <c r="B656" s="857"/>
      <c r="C656" s="396" t="s">
        <v>19</v>
      </c>
      <c r="D656" s="124">
        <v>2141</v>
      </c>
      <c r="E656" s="124">
        <v>2389</v>
      </c>
      <c r="F656" s="124">
        <v>1850</v>
      </c>
      <c r="G656" s="124">
        <v>1883</v>
      </c>
      <c r="H656" s="124">
        <v>1970</v>
      </c>
      <c r="I656" s="124">
        <v>2413</v>
      </c>
      <c r="J656" s="124">
        <v>2637</v>
      </c>
      <c r="K656" s="124">
        <v>2207</v>
      </c>
      <c r="L656" s="124">
        <v>2342</v>
      </c>
      <c r="M656" s="124">
        <v>2068</v>
      </c>
      <c r="N656" s="124">
        <v>2935</v>
      </c>
      <c r="O656" s="124">
        <v>2603</v>
      </c>
      <c r="P656" s="125">
        <v>27438</v>
      </c>
    </row>
    <row r="657" spans="1:16" s="173" customFormat="1" ht="12" x14ac:dyDescent="0.2">
      <c r="A657" s="811" t="s">
        <v>80</v>
      </c>
      <c r="B657" s="856" t="s">
        <v>71</v>
      </c>
      <c r="C657" s="397" t="s">
        <v>3</v>
      </c>
      <c r="D657" s="110">
        <v>0</v>
      </c>
      <c r="E657" s="110">
        <v>3</v>
      </c>
      <c r="F657" s="110">
        <v>0</v>
      </c>
      <c r="G657" s="110">
        <v>0</v>
      </c>
      <c r="H657" s="110">
        <v>0</v>
      </c>
      <c r="I657" s="110">
        <v>0</v>
      </c>
      <c r="J657" s="110">
        <v>0</v>
      </c>
      <c r="K657" s="110">
        <v>0</v>
      </c>
      <c r="L657" s="110">
        <v>0</v>
      </c>
      <c r="M657" s="110">
        <v>0</v>
      </c>
      <c r="N657" s="110">
        <v>0</v>
      </c>
      <c r="O657" s="110">
        <v>0</v>
      </c>
      <c r="P657" s="134">
        <v>3</v>
      </c>
    </row>
    <row r="658" spans="1:16" s="173" customFormat="1" ht="12" x14ac:dyDescent="0.2">
      <c r="A658" s="809"/>
      <c r="B658" s="857"/>
      <c r="C658" s="396" t="s">
        <v>4</v>
      </c>
      <c r="D658" s="124">
        <v>0</v>
      </c>
      <c r="E658" s="124">
        <v>6</v>
      </c>
      <c r="F658" s="124">
        <v>0</v>
      </c>
      <c r="G658" s="124">
        <v>0</v>
      </c>
      <c r="H658" s="124">
        <v>0</v>
      </c>
      <c r="I658" s="124">
        <v>0</v>
      </c>
      <c r="J658" s="124">
        <v>0</v>
      </c>
      <c r="K658" s="124">
        <v>0</v>
      </c>
      <c r="L658" s="124">
        <v>0</v>
      </c>
      <c r="M658" s="124">
        <v>0</v>
      </c>
      <c r="N658" s="124">
        <v>0</v>
      </c>
      <c r="O658" s="124">
        <v>0</v>
      </c>
      <c r="P658" s="125">
        <v>6</v>
      </c>
    </row>
    <row r="659" spans="1:16" s="173" customFormat="1" ht="12" x14ac:dyDescent="0.2">
      <c r="A659" s="812"/>
      <c r="B659" s="858"/>
      <c r="C659" s="398" t="s">
        <v>19</v>
      </c>
      <c r="D659" s="140">
        <v>0</v>
      </c>
      <c r="E659" s="140">
        <v>9</v>
      </c>
      <c r="F659" s="140">
        <v>0</v>
      </c>
      <c r="G659" s="140">
        <v>0</v>
      </c>
      <c r="H659" s="140">
        <v>0</v>
      </c>
      <c r="I659" s="140">
        <v>0</v>
      </c>
      <c r="J659" s="140">
        <v>0</v>
      </c>
      <c r="K659" s="140">
        <v>0</v>
      </c>
      <c r="L659" s="140">
        <v>0</v>
      </c>
      <c r="M659" s="140">
        <v>0</v>
      </c>
      <c r="N659" s="140">
        <v>0</v>
      </c>
      <c r="O659" s="140">
        <v>0</v>
      </c>
      <c r="P659" s="141">
        <v>9</v>
      </c>
    </row>
    <row r="660" spans="1:16" s="173" customFormat="1" ht="12" x14ac:dyDescent="0.2">
      <c r="A660" s="809" t="s">
        <v>81</v>
      </c>
      <c r="B660" s="857" t="s">
        <v>71</v>
      </c>
      <c r="C660" s="396" t="s">
        <v>3</v>
      </c>
      <c r="D660" s="124">
        <v>0</v>
      </c>
      <c r="E660" s="124">
        <v>0</v>
      </c>
      <c r="F660" s="124">
        <v>0</v>
      </c>
      <c r="G660" s="124">
        <v>0</v>
      </c>
      <c r="H660" s="124">
        <v>0</v>
      </c>
      <c r="I660" s="124">
        <v>0</v>
      </c>
      <c r="J660" s="124">
        <v>0</v>
      </c>
      <c r="K660" s="124">
        <v>0</v>
      </c>
      <c r="L660" s="124">
        <v>0</v>
      </c>
      <c r="M660" s="124">
        <v>0</v>
      </c>
      <c r="N660" s="124">
        <v>0</v>
      </c>
      <c r="O660" s="124">
        <v>0</v>
      </c>
      <c r="P660" s="125">
        <v>0</v>
      </c>
    </row>
    <row r="661" spans="1:16" s="173" customFormat="1" ht="12" x14ac:dyDescent="0.2">
      <c r="A661" s="809"/>
      <c r="B661" s="857"/>
      <c r="C661" s="396" t="s">
        <v>4</v>
      </c>
      <c r="D661" s="124">
        <v>0</v>
      </c>
      <c r="E661" s="124">
        <v>0</v>
      </c>
      <c r="F661" s="124">
        <v>0</v>
      </c>
      <c r="G661" s="124">
        <v>0</v>
      </c>
      <c r="H661" s="124">
        <v>0</v>
      </c>
      <c r="I661" s="124">
        <v>0</v>
      </c>
      <c r="J661" s="124">
        <v>0</v>
      </c>
      <c r="K661" s="124">
        <v>0</v>
      </c>
      <c r="L661" s="124">
        <v>0</v>
      </c>
      <c r="M661" s="124">
        <v>0</v>
      </c>
      <c r="N661" s="124">
        <v>0</v>
      </c>
      <c r="O661" s="124">
        <v>0</v>
      </c>
      <c r="P661" s="125">
        <v>0</v>
      </c>
    </row>
    <row r="662" spans="1:16" s="173" customFormat="1" ht="12" x14ac:dyDescent="0.2">
      <c r="A662" s="809"/>
      <c r="B662" s="857"/>
      <c r="C662" s="396" t="s">
        <v>19</v>
      </c>
      <c r="D662" s="124">
        <v>0</v>
      </c>
      <c r="E662" s="124">
        <v>0</v>
      </c>
      <c r="F662" s="124">
        <v>0</v>
      </c>
      <c r="G662" s="124">
        <v>0</v>
      </c>
      <c r="H662" s="124">
        <v>0</v>
      </c>
      <c r="I662" s="124">
        <v>0</v>
      </c>
      <c r="J662" s="124">
        <v>0</v>
      </c>
      <c r="K662" s="124">
        <v>0</v>
      </c>
      <c r="L662" s="124">
        <v>0</v>
      </c>
      <c r="M662" s="124">
        <v>0</v>
      </c>
      <c r="N662" s="124">
        <v>0</v>
      </c>
      <c r="O662" s="124">
        <v>0</v>
      </c>
      <c r="P662" s="125">
        <v>0</v>
      </c>
    </row>
    <row r="663" spans="1:16" s="173" customFormat="1" ht="12" x14ac:dyDescent="0.2">
      <c r="A663" s="811" t="s">
        <v>82</v>
      </c>
      <c r="B663" s="856" t="s">
        <v>71</v>
      </c>
      <c r="C663" s="397" t="s">
        <v>3</v>
      </c>
      <c r="D663" s="110">
        <v>0</v>
      </c>
      <c r="E663" s="110">
        <v>0</v>
      </c>
      <c r="F663" s="110">
        <v>0</v>
      </c>
      <c r="G663" s="110">
        <v>0</v>
      </c>
      <c r="H663" s="110">
        <v>0</v>
      </c>
      <c r="I663" s="110">
        <v>0</v>
      </c>
      <c r="J663" s="110">
        <v>0</v>
      </c>
      <c r="K663" s="110">
        <v>0</v>
      </c>
      <c r="L663" s="110">
        <v>0</v>
      </c>
      <c r="M663" s="110">
        <v>0</v>
      </c>
      <c r="N663" s="110">
        <v>0</v>
      </c>
      <c r="O663" s="110">
        <v>0</v>
      </c>
      <c r="P663" s="134">
        <v>0</v>
      </c>
    </row>
    <row r="664" spans="1:16" s="173" customFormat="1" ht="12" x14ac:dyDescent="0.2">
      <c r="A664" s="809"/>
      <c r="B664" s="857"/>
      <c r="C664" s="396" t="s">
        <v>4</v>
      </c>
      <c r="D664" s="124">
        <v>0</v>
      </c>
      <c r="E664" s="124">
        <v>0</v>
      </c>
      <c r="F664" s="124">
        <v>0</v>
      </c>
      <c r="G664" s="124">
        <v>0</v>
      </c>
      <c r="H664" s="124">
        <v>0</v>
      </c>
      <c r="I664" s="124">
        <v>0</v>
      </c>
      <c r="J664" s="124">
        <v>0</v>
      </c>
      <c r="K664" s="124">
        <v>0</v>
      </c>
      <c r="L664" s="124">
        <v>0</v>
      </c>
      <c r="M664" s="124">
        <v>0</v>
      </c>
      <c r="N664" s="124">
        <v>0</v>
      </c>
      <c r="O664" s="124">
        <v>0</v>
      </c>
      <c r="P664" s="125">
        <v>0</v>
      </c>
    </row>
    <row r="665" spans="1:16" s="173" customFormat="1" ht="12" x14ac:dyDescent="0.2">
      <c r="A665" s="812"/>
      <c r="B665" s="858"/>
      <c r="C665" s="398" t="s">
        <v>19</v>
      </c>
      <c r="D665" s="140">
        <v>0</v>
      </c>
      <c r="E665" s="140">
        <v>0</v>
      </c>
      <c r="F665" s="140">
        <v>0</v>
      </c>
      <c r="G665" s="140">
        <v>0</v>
      </c>
      <c r="H665" s="140">
        <v>0</v>
      </c>
      <c r="I665" s="140">
        <v>0</v>
      </c>
      <c r="J665" s="140">
        <v>0</v>
      </c>
      <c r="K665" s="140">
        <v>0</v>
      </c>
      <c r="L665" s="140">
        <v>0</v>
      </c>
      <c r="M665" s="140">
        <v>0</v>
      </c>
      <c r="N665" s="140">
        <v>0</v>
      </c>
      <c r="O665" s="140">
        <v>0</v>
      </c>
      <c r="P665" s="141">
        <v>0</v>
      </c>
    </row>
    <row r="666" spans="1:16" s="173" customFormat="1" ht="12" x14ac:dyDescent="0.2">
      <c r="A666" s="809" t="s">
        <v>83</v>
      </c>
      <c r="B666" s="857" t="s">
        <v>71</v>
      </c>
      <c r="C666" s="396" t="s">
        <v>3</v>
      </c>
      <c r="D666" s="124">
        <v>2425</v>
      </c>
      <c r="E666" s="124">
        <v>904</v>
      </c>
      <c r="F666" s="124">
        <v>1302</v>
      </c>
      <c r="G666" s="124">
        <v>566</v>
      </c>
      <c r="H666" s="124">
        <v>704</v>
      </c>
      <c r="I666" s="124">
        <v>1220</v>
      </c>
      <c r="J666" s="124">
        <v>913</v>
      </c>
      <c r="K666" s="124">
        <v>636</v>
      </c>
      <c r="L666" s="124">
        <v>546</v>
      </c>
      <c r="M666" s="124">
        <v>240</v>
      </c>
      <c r="N666" s="124">
        <v>9</v>
      </c>
      <c r="O666" s="124">
        <v>0</v>
      </c>
      <c r="P666" s="125">
        <v>9465</v>
      </c>
    </row>
    <row r="667" spans="1:16" s="173" customFormat="1" ht="12" x14ac:dyDescent="0.2">
      <c r="A667" s="809"/>
      <c r="B667" s="857"/>
      <c r="C667" s="396" t="s">
        <v>4</v>
      </c>
      <c r="D667" s="124">
        <v>2530</v>
      </c>
      <c r="E667" s="124">
        <v>909</v>
      </c>
      <c r="F667" s="124">
        <v>1186</v>
      </c>
      <c r="G667" s="124">
        <v>506</v>
      </c>
      <c r="H667" s="124">
        <v>676</v>
      </c>
      <c r="I667" s="124">
        <v>970</v>
      </c>
      <c r="J667" s="124">
        <v>1109</v>
      </c>
      <c r="K667" s="124">
        <v>536</v>
      </c>
      <c r="L667" s="124">
        <v>483</v>
      </c>
      <c r="M667" s="124">
        <v>271</v>
      </c>
      <c r="N667" s="124">
        <v>9</v>
      </c>
      <c r="O667" s="124">
        <v>2</v>
      </c>
      <c r="P667" s="125">
        <v>9187</v>
      </c>
    </row>
    <row r="668" spans="1:16" s="173" customFormat="1" ht="12" x14ac:dyDescent="0.2">
      <c r="A668" s="809"/>
      <c r="B668" s="857"/>
      <c r="C668" s="396" t="s">
        <v>19</v>
      </c>
      <c r="D668" s="124">
        <v>4955</v>
      </c>
      <c r="E668" s="124">
        <v>1813</v>
      </c>
      <c r="F668" s="124">
        <v>2488</v>
      </c>
      <c r="G668" s="124">
        <v>1072</v>
      </c>
      <c r="H668" s="124">
        <v>1380</v>
      </c>
      <c r="I668" s="124">
        <v>2190</v>
      </c>
      <c r="J668" s="124">
        <v>2022</v>
      </c>
      <c r="K668" s="124">
        <v>1172</v>
      </c>
      <c r="L668" s="124">
        <v>1029</v>
      </c>
      <c r="M668" s="124">
        <v>511</v>
      </c>
      <c r="N668" s="124">
        <v>18</v>
      </c>
      <c r="O668" s="124">
        <v>2</v>
      </c>
      <c r="P668" s="125">
        <v>18652</v>
      </c>
    </row>
    <row r="669" spans="1:16" s="173" customFormat="1" ht="12" x14ac:dyDescent="0.2">
      <c r="A669" s="811" t="s">
        <v>84</v>
      </c>
      <c r="B669" s="856" t="s">
        <v>71</v>
      </c>
      <c r="C669" s="397" t="s">
        <v>3</v>
      </c>
      <c r="D669" s="110">
        <v>380588</v>
      </c>
      <c r="E669" s="110">
        <v>296237</v>
      </c>
      <c r="F669" s="110">
        <v>342028</v>
      </c>
      <c r="G669" s="110">
        <v>292646</v>
      </c>
      <c r="H669" s="110">
        <v>318599</v>
      </c>
      <c r="I669" s="110">
        <v>364004</v>
      </c>
      <c r="J669" s="110">
        <v>355442</v>
      </c>
      <c r="K669" s="110">
        <v>370404</v>
      </c>
      <c r="L669" s="110">
        <v>340448</v>
      </c>
      <c r="M669" s="110">
        <v>353233</v>
      </c>
      <c r="N669" s="110">
        <v>344474</v>
      </c>
      <c r="O669" s="110">
        <v>381555</v>
      </c>
      <c r="P669" s="134">
        <v>4139658</v>
      </c>
    </row>
    <row r="670" spans="1:16" s="173" customFormat="1" ht="12" x14ac:dyDescent="0.2">
      <c r="A670" s="809"/>
      <c r="B670" s="857"/>
      <c r="C670" s="396" t="s">
        <v>4</v>
      </c>
      <c r="D670" s="124">
        <v>362673</v>
      </c>
      <c r="E670" s="124">
        <v>271884</v>
      </c>
      <c r="F670" s="124">
        <v>311163</v>
      </c>
      <c r="G670" s="124">
        <v>272625</v>
      </c>
      <c r="H670" s="124">
        <v>294438</v>
      </c>
      <c r="I670" s="124">
        <v>335804</v>
      </c>
      <c r="J670" s="124">
        <v>395163</v>
      </c>
      <c r="K670" s="124">
        <v>347252</v>
      </c>
      <c r="L670" s="124">
        <v>312461</v>
      </c>
      <c r="M670" s="124">
        <v>357326</v>
      </c>
      <c r="N670" s="124">
        <v>343923</v>
      </c>
      <c r="O670" s="124">
        <v>413760</v>
      </c>
      <c r="P670" s="125">
        <v>4018472</v>
      </c>
    </row>
    <row r="671" spans="1:16" s="173" customFormat="1" ht="12" x14ac:dyDescent="0.2">
      <c r="A671" s="812"/>
      <c r="B671" s="858"/>
      <c r="C671" s="398" t="s">
        <v>19</v>
      </c>
      <c r="D671" s="140">
        <v>743261</v>
      </c>
      <c r="E671" s="140">
        <v>568121</v>
      </c>
      <c r="F671" s="140">
        <v>653191</v>
      </c>
      <c r="G671" s="140">
        <v>565271</v>
      </c>
      <c r="H671" s="140">
        <v>613037</v>
      </c>
      <c r="I671" s="140">
        <v>699808</v>
      </c>
      <c r="J671" s="140">
        <v>750605</v>
      </c>
      <c r="K671" s="140">
        <v>717656</v>
      </c>
      <c r="L671" s="140">
        <v>652909</v>
      </c>
      <c r="M671" s="140">
        <v>710559</v>
      </c>
      <c r="N671" s="140">
        <v>688397</v>
      </c>
      <c r="O671" s="140">
        <v>795315</v>
      </c>
      <c r="P671" s="141">
        <v>8158130</v>
      </c>
    </row>
    <row r="672" spans="1:16" s="173" customFormat="1" ht="12" x14ac:dyDescent="0.2">
      <c r="A672" s="809" t="s">
        <v>85</v>
      </c>
      <c r="B672" s="857" t="s">
        <v>71</v>
      </c>
      <c r="C672" s="396" t="s">
        <v>3</v>
      </c>
      <c r="D672" s="124">
        <v>2698</v>
      </c>
      <c r="E672" s="124">
        <v>2058</v>
      </c>
      <c r="F672" s="124">
        <v>2252</v>
      </c>
      <c r="G672" s="124">
        <v>1899</v>
      </c>
      <c r="H672" s="124">
        <v>2413</v>
      </c>
      <c r="I672" s="124">
        <v>2590</v>
      </c>
      <c r="J672" s="124">
        <v>2548</v>
      </c>
      <c r="K672" s="124">
        <v>2759</v>
      </c>
      <c r="L672" s="124">
        <v>2303</v>
      </c>
      <c r="M672" s="124">
        <v>2147</v>
      </c>
      <c r="N672" s="124">
        <v>2017</v>
      </c>
      <c r="O672" s="124">
        <v>1865</v>
      </c>
      <c r="P672" s="125">
        <v>27549</v>
      </c>
    </row>
    <row r="673" spans="1:16" s="173" customFormat="1" ht="12" x14ac:dyDescent="0.2">
      <c r="A673" s="809"/>
      <c r="B673" s="857"/>
      <c r="C673" s="396" t="s">
        <v>4</v>
      </c>
      <c r="D673" s="124">
        <v>2401</v>
      </c>
      <c r="E673" s="124">
        <v>1854</v>
      </c>
      <c r="F673" s="124">
        <v>2253</v>
      </c>
      <c r="G673" s="124">
        <v>1923</v>
      </c>
      <c r="H673" s="124">
        <v>2629</v>
      </c>
      <c r="I673" s="124">
        <v>2943</v>
      </c>
      <c r="J673" s="124">
        <v>3058</v>
      </c>
      <c r="K673" s="124">
        <v>2622</v>
      </c>
      <c r="L673" s="124">
        <v>2276</v>
      </c>
      <c r="M673" s="124">
        <v>2528</v>
      </c>
      <c r="N673" s="124">
        <v>2150</v>
      </c>
      <c r="O673" s="124">
        <v>2457</v>
      </c>
      <c r="P673" s="125">
        <v>29094</v>
      </c>
    </row>
    <row r="674" spans="1:16" s="173" customFormat="1" ht="12" x14ac:dyDescent="0.2">
      <c r="A674" s="809"/>
      <c r="B674" s="857"/>
      <c r="C674" s="396" t="s">
        <v>19</v>
      </c>
      <c r="D674" s="124">
        <v>5099</v>
      </c>
      <c r="E674" s="124">
        <v>3912</v>
      </c>
      <c r="F674" s="124">
        <v>4505</v>
      </c>
      <c r="G674" s="124">
        <v>3822</v>
      </c>
      <c r="H674" s="124">
        <v>5042</v>
      </c>
      <c r="I674" s="124">
        <v>5533</v>
      </c>
      <c r="J674" s="124">
        <v>5606</v>
      </c>
      <c r="K674" s="124">
        <v>5381</v>
      </c>
      <c r="L674" s="124">
        <v>4579</v>
      </c>
      <c r="M674" s="124">
        <v>4675</v>
      </c>
      <c r="N674" s="124">
        <v>4167</v>
      </c>
      <c r="O674" s="124">
        <v>4322</v>
      </c>
      <c r="P674" s="125">
        <v>56643</v>
      </c>
    </row>
    <row r="675" spans="1:16" s="173" customFormat="1" ht="12" x14ac:dyDescent="0.2">
      <c r="A675" s="811" t="s">
        <v>86</v>
      </c>
      <c r="B675" s="856" t="s">
        <v>71</v>
      </c>
      <c r="C675" s="397" t="s">
        <v>3</v>
      </c>
      <c r="D675" s="110">
        <v>13205</v>
      </c>
      <c r="E675" s="110">
        <v>11080</v>
      </c>
      <c r="F675" s="110">
        <v>11178</v>
      </c>
      <c r="G675" s="110">
        <v>8480</v>
      </c>
      <c r="H675" s="110">
        <v>10090</v>
      </c>
      <c r="I675" s="110">
        <v>13062</v>
      </c>
      <c r="J675" s="110">
        <v>13710</v>
      </c>
      <c r="K675" s="110">
        <v>13699</v>
      </c>
      <c r="L675" s="110">
        <v>9823</v>
      </c>
      <c r="M675" s="110">
        <v>10342</v>
      </c>
      <c r="N675" s="110">
        <v>11036</v>
      </c>
      <c r="O675" s="110">
        <v>12790</v>
      </c>
      <c r="P675" s="134">
        <v>138495</v>
      </c>
    </row>
    <row r="676" spans="1:16" s="173" customFormat="1" ht="12" x14ac:dyDescent="0.2">
      <c r="A676" s="809"/>
      <c r="B676" s="857"/>
      <c r="C676" s="396" t="s">
        <v>4</v>
      </c>
      <c r="D676" s="124">
        <v>12831</v>
      </c>
      <c r="E676" s="124">
        <v>9671</v>
      </c>
      <c r="F676" s="124">
        <v>10400</v>
      </c>
      <c r="G676" s="124">
        <v>8332</v>
      </c>
      <c r="H676" s="124">
        <v>9640</v>
      </c>
      <c r="I676" s="124">
        <v>12053</v>
      </c>
      <c r="J676" s="124">
        <v>15185</v>
      </c>
      <c r="K676" s="124">
        <v>12070</v>
      </c>
      <c r="L676" s="124">
        <v>8817</v>
      </c>
      <c r="M676" s="124">
        <v>10546</v>
      </c>
      <c r="N676" s="124">
        <v>11339</v>
      </c>
      <c r="O676" s="124">
        <v>14895</v>
      </c>
      <c r="P676" s="125">
        <v>135779</v>
      </c>
    </row>
    <row r="677" spans="1:16" s="173" customFormat="1" ht="12" x14ac:dyDescent="0.2">
      <c r="A677" s="812"/>
      <c r="B677" s="858"/>
      <c r="C677" s="398" t="s">
        <v>19</v>
      </c>
      <c r="D677" s="140">
        <v>26036</v>
      </c>
      <c r="E677" s="140">
        <v>20751</v>
      </c>
      <c r="F677" s="140">
        <v>21578</v>
      </c>
      <c r="G677" s="140">
        <v>16812</v>
      </c>
      <c r="H677" s="140">
        <v>19730</v>
      </c>
      <c r="I677" s="140">
        <v>25115</v>
      </c>
      <c r="J677" s="140">
        <v>28895</v>
      </c>
      <c r="K677" s="140">
        <v>25769</v>
      </c>
      <c r="L677" s="140">
        <v>18640</v>
      </c>
      <c r="M677" s="140">
        <v>20888</v>
      </c>
      <c r="N677" s="140">
        <v>22375</v>
      </c>
      <c r="O677" s="140">
        <v>27685</v>
      </c>
      <c r="P677" s="141">
        <v>274274</v>
      </c>
    </row>
    <row r="678" spans="1:16" s="173" customFormat="1" ht="12" x14ac:dyDescent="0.2">
      <c r="A678" s="809" t="s">
        <v>87</v>
      </c>
      <c r="B678" s="857" t="s">
        <v>71</v>
      </c>
      <c r="C678" s="396" t="s">
        <v>3</v>
      </c>
      <c r="D678" s="124">
        <v>5359</v>
      </c>
      <c r="E678" s="124">
        <v>4766</v>
      </c>
      <c r="F678" s="124">
        <v>4764</v>
      </c>
      <c r="G678" s="124">
        <v>3262</v>
      </c>
      <c r="H678" s="124">
        <v>3171</v>
      </c>
      <c r="I678" s="124">
        <v>3319</v>
      </c>
      <c r="J678" s="124">
        <v>3659</v>
      </c>
      <c r="K678" s="124">
        <v>3546</v>
      </c>
      <c r="L678" s="124">
        <v>2399</v>
      </c>
      <c r="M678" s="124">
        <v>3459</v>
      </c>
      <c r="N678" s="124">
        <v>3451</v>
      </c>
      <c r="O678" s="124">
        <v>3231</v>
      </c>
      <c r="P678" s="125">
        <v>44386</v>
      </c>
    </row>
    <row r="679" spans="1:16" s="173" customFormat="1" ht="12" x14ac:dyDescent="0.2">
      <c r="A679" s="809"/>
      <c r="B679" s="857"/>
      <c r="C679" s="396" t="s">
        <v>4</v>
      </c>
      <c r="D679" s="124">
        <v>4976</v>
      </c>
      <c r="E679" s="124">
        <v>4656</v>
      </c>
      <c r="F679" s="124">
        <v>4352</v>
      </c>
      <c r="G679" s="124">
        <v>2736</v>
      </c>
      <c r="H679" s="124">
        <v>2494</v>
      </c>
      <c r="I679" s="124">
        <v>2842</v>
      </c>
      <c r="J679" s="124">
        <v>3882</v>
      </c>
      <c r="K679" s="124">
        <v>3035</v>
      </c>
      <c r="L679" s="124">
        <v>2246</v>
      </c>
      <c r="M679" s="124">
        <v>3334</v>
      </c>
      <c r="N679" s="124">
        <v>3308</v>
      </c>
      <c r="O679" s="124">
        <v>3735</v>
      </c>
      <c r="P679" s="125">
        <v>41596</v>
      </c>
    </row>
    <row r="680" spans="1:16" s="173" customFormat="1" ht="12" x14ac:dyDescent="0.2">
      <c r="A680" s="809"/>
      <c r="B680" s="857"/>
      <c r="C680" s="396" t="s">
        <v>19</v>
      </c>
      <c r="D680" s="124">
        <v>10335</v>
      </c>
      <c r="E680" s="124">
        <v>9422</v>
      </c>
      <c r="F680" s="124">
        <v>9116</v>
      </c>
      <c r="G680" s="124">
        <v>5998</v>
      </c>
      <c r="H680" s="124">
        <v>5665</v>
      </c>
      <c r="I680" s="124">
        <v>6161</v>
      </c>
      <c r="J680" s="124">
        <v>7541</v>
      </c>
      <c r="K680" s="124">
        <v>6581</v>
      </c>
      <c r="L680" s="124">
        <v>4645</v>
      </c>
      <c r="M680" s="124">
        <v>6793</v>
      </c>
      <c r="N680" s="124">
        <v>6759</v>
      </c>
      <c r="O680" s="124">
        <v>6966</v>
      </c>
      <c r="P680" s="125">
        <v>85982</v>
      </c>
    </row>
    <row r="681" spans="1:16" s="173" customFormat="1" ht="12" x14ac:dyDescent="0.2">
      <c r="A681" s="811" t="s">
        <v>88</v>
      </c>
      <c r="B681" s="856" t="s">
        <v>71</v>
      </c>
      <c r="C681" s="397" t="s">
        <v>3</v>
      </c>
      <c r="D681" s="110">
        <v>72724</v>
      </c>
      <c r="E681" s="110">
        <v>49377</v>
      </c>
      <c r="F681" s="110">
        <v>56402</v>
      </c>
      <c r="G681" s="110">
        <v>48991</v>
      </c>
      <c r="H681" s="110">
        <v>56770</v>
      </c>
      <c r="I681" s="110">
        <v>69221</v>
      </c>
      <c r="J681" s="110">
        <v>64357</v>
      </c>
      <c r="K681" s="110">
        <v>69365</v>
      </c>
      <c r="L681" s="110">
        <v>54263</v>
      </c>
      <c r="M681" s="110">
        <v>53999</v>
      </c>
      <c r="N681" s="110">
        <v>54183</v>
      </c>
      <c r="O681" s="110">
        <v>63172</v>
      </c>
      <c r="P681" s="134">
        <v>712824</v>
      </c>
    </row>
    <row r="682" spans="1:16" s="173" customFormat="1" ht="12" x14ac:dyDescent="0.2">
      <c r="A682" s="809"/>
      <c r="B682" s="857"/>
      <c r="C682" s="396" t="s">
        <v>4</v>
      </c>
      <c r="D682" s="124">
        <v>64916</v>
      </c>
      <c r="E682" s="124">
        <v>45927</v>
      </c>
      <c r="F682" s="124">
        <v>53765</v>
      </c>
      <c r="G682" s="124">
        <v>47046</v>
      </c>
      <c r="H682" s="124">
        <v>52829</v>
      </c>
      <c r="I682" s="124">
        <v>65449</v>
      </c>
      <c r="J682" s="124">
        <v>77746</v>
      </c>
      <c r="K682" s="124">
        <v>60992</v>
      </c>
      <c r="L682" s="124">
        <v>50682</v>
      </c>
      <c r="M682" s="124">
        <v>55619</v>
      </c>
      <c r="N682" s="124">
        <v>54315</v>
      </c>
      <c r="O682" s="124">
        <v>73148</v>
      </c>
      <c r="P682" s="125">
        <v>702434</v>
      </c>
    </row>
    <row r="683" spans="1:16" s="173" customFormat="1" ht="12" x14ac:dyDescent="0.2">
      <c r="A683" s="812"/>
      <c r="B683" s="858"/>
      <c r="C683" s="398" t="s">
        <v>19</v>
      </c>
      <c r="D683" s="140">
        <v>137640</v>
      </c>
      <c r="E683" s="140">
        <v>95304</v>
      </c>
      <c r="F683" s="140">
        <v>110167</v>
      </c>
      <c r="G683" s="140">
        <v>96037</v>
      </c>
      <c r="H683" s="140">
        <v>109599</v>
      </c>
      <c r="I683" s="140">
        <v>134670</v>
      </c>
      <c r="J683" s="140">
        <v>142103</v>
      </c>
      <c r="K683" s="140">
        <v>130357</v>
      </c>
      <c r="L683" s="140">
        <v>104945</v>
      </c>
      <c r="M683" s="140">
        <v>109618</v>
      </c>
      <c r="N683" s="140">
        <v>108498</v>
      </c>
      <c r="O683" s="140">
        <v>136320</v>
      </c>
      <c r="P683" s="141">
        <v>1415258</v>
      </c>
    </row>
    <row r="684" spans="1:16" s="173" customFormat="1" ht="12" x14ac:dyDescent="0.2">
      <c r="A684" s="809" t="s">
        <v>89</v>
      </c>
      <c r="B684" s="857" t="s">
        <v>71</v>
      </c>
      <c r="C684" s="396" t="s">
        <v>3</v>
      </c>
      <c r="D684" s="124">
        <v>5722</v>
      </c>
      <c r="E684" s="124">
        <v>3973</v>
      </c>
      <c r="F684" s="124">
        <v>4246</v>
      </c>
      <c r="G684" s="124">
        <v>3839</v>
      </c>
      <c r="H684" s="124">
        <v>4481</v>
      </c>
      <c r="I684" s="124">
        <v>4707</v>
      </c>
      <c r="J684" s="124">
        <v>4686</v>
      </c>
      <c r="K684" s="124">
        <v>5176</v>
      </c>
      <c r="L684" s="124">
        <v>3814</v>
      </c>
      <c r="M684" s="124">
        <v>3604</v>
      </c>
      <c r="N684" s="124">
        <v>3586</v>
      </c>
      <c r="O684" s="124">
        <v>3950</v>
      </c>
      <c r="P684" s="125">
        <v>51784</v>
      </c>
    </row>
    <row r="685" spans="1:16" s="173" customFormat="1" ht="12" x14ac:dyDescent="0.2">
      <c r="A685" s="809"/>
      <c r="B685" s="857"/>
      <c r="C685" s="396" t="s">
        <v>4</v>
      </c>
      <c r="D685" s="124">
        <v>4563</v>
      </c>
      <c r="E685" s="124">
        <v>2924</v>
      </c>
      <c r="F685" s="124">
        <v>3360</v>
      </c>
      <c r="G685" s="124">
        <v>3226</v>
      </c>
      <c r="H685" s="124">
        <v>3786</v>
      </c>
      <c r="I685" s="124">
        <v>4295</v>
      </c>
      <c r="J685" s="124">
        <v>5279</v>
      </c>
      <c r="K685" s="124">
        <v>4191</v>
      </c>
      <c r="L685" s="124">
        <v>3153</v>
      </c>
      <c r="M685" s="124">
        <v>3789</v>
      </c>
      <c r="N685" s="124">
        <v>3629</v>
      </c>
      <c r="O685" s="124">
        <v>5258</v>
      </c>
      <c r="P685" s="125">
        <v>47453</v>
      </c>
    </row>
    <row r="686" spans="1:16" s="173" customFormat="1" ht="12" x14ac:dyDescent="0.2">
      <c r="A686" s="809"/>
      <c r="B686" s="857"/>
      <c r="C686" s="396" t="s">
        <v>19</v>
      </c>
      <c r="D686" s="124">
        <v>10285</v>
      </c>
      <c r="E686" s="124">
        <v>6897</v>
      </c>
      <c r="F686" s="124">
        <v>7606</v>
      </c>
      <c r="G686" s="124">
        <v>7065</v>
      </c>
      <c r="H686" s="124">
        <v>8267</v>
      </c>
      <c r="I686" s="124">
        <v>9002</v>
      </c>
      <c r="J686" s="124">
        <v>9965</v>
      </c>
      <c r="K686" s="124">
        <v>9367</v>
      </c>
      <c r="L686" s="124">
        <v>6967</v>
      </c>
      <c r="M686" s="124">
        <v>7393</v>
      </c>
      <c r="N686" s="124">
        <v>7215</v>
      </c>
      <c r="O686" s="124">
        <v>9208</v>
      </c>
      <c r="P686" s="125">
        <v>99237</v>
      </c>
    </row>
    <row r="687" spans="1:16" s="173" customFormat="1" ht="12" x14ac:dyDescent="0.2">
      <c r="A687" s="811" t="s">
        <v>90</v>
      </c>
      <c r="B687" s="856" t="s">
        <v>71</v>
      </c>
      <c r="C687" s="397" t="s">
        <v>3</v>
      </c>
      <c r="D687" s="110">
        <v>2678</v>
      </c>
      <c r="E687" s="110">
        <v>1095</v>
      </c>
      <c r="F687" s="110">
        <v>1266</v>
      </c>
      <c r="G687" s="110">
        <v>1083</v>
      </c>
      <c r="H687" s="110">
        <v>1528</v>
      </c>
      <c r="I687" s="110">
        <v>1785</v>
      </c>
      <c r="J687" s="110">
        <v>1639</v>
      </c>
      <c r="K687" s="110">
        <v>1681</v>
      </c>
      <c r="L687" s="110">
        <v>1468</v>
      </c>
      <c r="M687" s="110">
        <v>1523</v>
      </c>
      <c r="N687" s="110">
        <v>1368</v>
      </c>
      <c r="O687" s="110">
        <v>1456</v>
      </c>
      <c r="P687" s="134">
        <v>18570</v>
      </c>
    </row>
    <row r="688" spans="1:16" s="173" customFormat="1" ht="12" x14ac:dyDescent="0.2">
      <c r="A688" s="809"/>
      <c r="B688" s="857"/>
      <c r="C688" s="396" t="s">
        <v>4</v>
      </c>
      <c r="D688" s="124">
        <v>2522</v>
      </c>
      <c r="E688" s="124">
        <v>919</v>
      </c>
      <c r="F688" s="124">
        <v>1203</v>
      </c>
      <c r="G688" s="124">
        <v>994</v>
      </c>
      <c r="H688" s="124">
        <v>1373</v>
      </c>
      <c r="I688" s="124">
        <v>1573</v>
      </c>
      <c r="J688" s="124">
        <v>1664</v>
      </c>
      <c r="K688" s="124">
        <v>1433</v>
      </c>
      <c r="L688" s="124">
        <v>1399</v>
      </c>
      <c r="M688" s="124">
        <v>1566</v>
      </c>
      <c r="N688" s="124">
        <v>1428</v>
      </c>
      <c r="O688" s="124">
        <v>1795</v>
      </c>
      <c r="P688" s="125">
        <v>17869</v>
      </c>
    </row>
    <row r="689" spans="1:16" s="173" customFormat="1" ht="12" x14ac:dyDescent="0.2">
      <c r="A689" s="812"/>
      <c r="B689" s="858"/>
      <c r="C689" s="398" t="s">
        <v>19</v>
      </c>
      <c r="D689" s="140">
        <v>5200</v>
      </c>
      <c r="E689" s="140">
        <v>2014</v>
      </c>
      <c r="F689" s="140">
        <v>2469</v>
      </c>
      <c r="G689" s="140">
        <v>2077</v>
      </c>
      <c r="H689" s="140">
        <v>2901</v>
      </c>
      <c r="I689" s="140">
        <v>3358</v>
      </c>
      <c r="J689" s="140">
        <v>3303</v>
      </c>
      <c r="K689" s="140">
        <v>3114</v>
      </c>
      <c r="L689" s="140">
        <v>2867</v>
      </c>
      <c r="M689" s="140">
        <v>3089</v>
      </c>
      <c r="N689" s="140">
        <v>2796</v>
      </c>
      <c r="O689" s="140">
        <v>3251</v>
      </c>
      <c r="P689" s="141">
        <v>36439</v>
      </c>
    </row>
    <row r="690" spans="1:16" s="173" customFormat="1" ht="12" x14ac:dyDescent="0.2">
      <c r="A690" s="809" t="s">
        <v>91</v>
      </c>
      <c r="B690" s="857" t="s">
        <v>71</v>
      </c>
      <c r="C690" s="396" t="s">
        <v>3</v>
      </c>
      <c r="D690" s="124">
        <v>0</v>
      </c>
      <c r="E690" s="124">
        <v>0</v>
      </c>
      <c r="F690" s="124">
        <v>0</v>
      </c>
      <c r="G690" s="124">
        <v>0</v>
      </c>
      <c r="H690" s="124">
        <v>0</v>
      </c>
      <c r="I690" s="124">
        <v>0</v>
      </c>
      <c r="J690" s="124">
        <v>0</v>
      </c>
      <c r="K690" s="124">
        <v>0</v>
      </c>
      <c r="L690" s="124">
        <v>0</v>
      </c>
      <c r="M690" s="124">
        <v>0</v>
      </c>
      <c r="N690" s="124">
        <v>0</v>
      </c>
      <c r="O690" s="124">
        <v>0</v>
      </c>
      <c r="P690" s="125">
        <v>0</v>
      </c>
    </row>
    <row r="691" spans="1:16" s="173" customFormat="1" ht="12" x14ac:dyDescent="0.2">
      <c r="A691" s="809"/>
      <c r="B691" s="857"/>
      <c r="C691" s="396" t="s">
        <v>19</v>
      </c>
      <c r="D691" s="124">
        <v>0</v>
      </c>
      <c r="E691" s="124">
        <v>0</v>
      </c>
      <c r="F691" s="124">
        <v>0</v>
      </c>
      <c r="G691" s="124">
        <v>0</v>
      </c>
      <c r="H691" s="124">
        <v>0</v>
      </c>
      <c r="I691" s="124">
        <v>0</v>
      </c>
      <c r="J691" s="124">
        <v>0</v>
      </c>
      <c r="K691" s="124">
        <v>0</v>
      </c>
      <c r="L691" s="124">
        <v>0</v>
      </c>
      <c r="M691" s="124">
        <v>0</v>
      </c>
      <c r="N691" s="124">
        <v>0</v>
      </c>
      <c r="O691" s="124">
        <v>0</v>
      </c>
      <c r="P691" s="125">
        <v>0</v>
      </c>
    </row>
    <row r="692" spans="1:16" s="173" customFormat="1" ht="12" x14ac:dyDescent="0.2">
      <c r="A692" s="811" t="s">
        <v>92</v>
      </c>
      <c r="B692" s="856" t="s">
        <v>71</v>
      </c>
      <c r="C692" s="397" t="s">
        <v>3</v>
      </c>
      <c r="D692" s="110">
        <v>28861</v>
      </c>
      <c r="E692" s="110">
        <v>22924</v>
      </c>
      <c r="F692" s="110">
        <v>25698</v>
      </c>
      <c r="G692" s="110">
        <v>21460</v>
      </c>
      <c r="H692" s="110">
        <v>20281</v>
      </c>
      <c r="I692" s="110">
        <v>23813</v>
      </c>
      <c r="J692" s="110">
        <v>26120</v>
      </c>
      <c r="K692" s="110">
        <v>28458</v>
      </c>
      <c r="L692" s="110">
        <v>21770</v>
      </c>
      <c r="M692" s="110">
        <v>21739</v>
      </c>
      <c r="N692" s="110">
        <v>21598</v>
      </c>
      <c r="O692" s="110">
        <v>23621</v>
      </c>
      <c r="P692" s="134">
        <v>286343</v>
      </c>
    </row>
    <row r="693" spans="1:16" s="173" customFormat="1" ht="12" x14ac:dyDescent="0.2">
      <c r="A693" s="809"/>
      <c r="B693" s="857"/>
      <c r="C693" s="396" t="s">
        <v>4</v>
      </c>
      <c r="D693" s="124">
        <v>25976</v>
      </c>
      <c r="E693" s="124">
        <v>22524</v>
      </c>
      <c r="F693" s="124">
        <v>24622</v>
      </c>
      <c r="G693" s="124">
        <v>20778</v>
      </c>
      <c r="H693" s="124">
        <v>19422</v>
      </c>
      <c r="I693" s="124">
        <v>23457</v>
      </c>
      <c r="J693" s="124">
        <v>29708</v>
      </c>
      <c r="K693" s="124">
        <v>25459</v>
      </c>
      <c r="L693" s="124">
        <v>20812</v>
      </c>
      <c r="M693" s="124">
        <v>21834</v>
      </c>
      <c r="N693" s="124">
        <v>21589</v>
      </c>
      <c r="O693" s="124">
        <v>27453</v>
      </c>
      <c r="P693" s="125">
        <v>283634</v>
      </c>
    </row>
    <row r="694" spans="1:16" s="173" customFormat="1" ht="12" x14ac:dyDescent="0.2">
      <c r="A694" s="812"/>
      <c r="B694" s="858"/>
      <c r="C694" s="398" t="s">
        <v>19</v>
      </c>
      <c r="D694" s="140">
        <v>54837</v>
      </c>
      <c r="E694" s="140">
        <v>45448</v>
      </c>
      <c r="F694" s="140">
        <v>50320</v>
      </c>
      <c r="G694" s="140">
        <v>42238</v>
      </c>
      <c r="H694" s="140">
        <v>39703</v>
      </c>
      <c r="I694" s="140">
        <v>47270</v>
      </c>
      <c r="J694" s="140">
        <v>55828</v>
      </c>
      <c r="K694" s="140">
        <v>53917</v>
      </c>
      <c r="L694" s="140">
        <v>42582</v>
      </c>
      <c r="M694" s="140">
        <v>43573</v>
      </c>
      <c r="N694" s="140">
        <v>43187</v>
      </c>
      <c r="O694" s="140">
        <v>51074</v>
      </c>
      <c r="P694" s="141">
        <v>569977</v>
      </c>
    </row>
    <row r="695" spans="1:16" s="173" customFormat="1" ht="12" x14ac:dyDescent="0.2">
      <c r="A695" s="809" t="s">
        <v>93</v>
      </c>
      <c r="B695" s="857" t="s">
        <v>71</v>
      </c>
      <c r="C695" s="396" t="s">
        <v>3</v>
      </c>
      <c r="D695" s="124">
        <v>52</v>
      </c>
      <c r="E695" s="124">
        <v>17</v>
      </c>
      <c r="F695" s="124">
        <v>27</v>
      </c>
      <c r="G695" s="124">
        <v>15</v>
      </c>
      <c r="H695" s="124">
        <v>47</v>
      </c>
      <c r="I695" s="124">
        <v>22</v>
      </c>
      <c r="J695" s="124">
        <v>29</v>
      </c>
      <c r="K695" s="124">
        <v>0</v>
      </c>
      <c r="L695" s="124">
        <v>59</v>
      </c>
      <c r="M695" s="124">
        <v>41</v>
      </c>
      <c r="N695" s="124">
        <v>31</v>
      </c>
      <c r="O695" s="124">
        <v>25</v>
      </c>
      <c r="P695" s="125">
        <v>365</v>
      </c>
    </row>
    <row r="696" spans="1:16" s="173" customFormat="1" ht="12" x14ac:dyDescent="0.2">
      <c r="A696" s="809"/>
      <c r="B696" s="857"/>
      <c r="C696" s="396" t="s">
        <v>4</v>
      </c>
      <c r="D696" s="124">
        <v>41</v>
      </c>
      <c r="E696" s="124">
        <v>6</v>
      </c>
      <c r="F696" s="124">
        <v>37</v>
      </c>
      <c r="G696" s="124">
        <v>15</v>
      </c>
      <c r="H696" s="124">
        <v>54</v>
      </c>
      <c r="I696" s="124">
        <v>12</v>
      </c>
      <c r="J696" s="124">
        <v>27</v>
      </c>
      <c r="K696" s="124">
        <v>11</v>
      </c>
      <c r="L696" s="124">
        <v>53</v>
      </c>
      <c r="M696" s="124">
        <v>14</v>
      </c>
      <c r="N696" s="124">
        <v>55</v>
      </c>
      <c r="O696" s="124">
        <v>32</v>
      </c>
      <c r="P696" s="125">
        <v>357</v>
      </c>
    </row>
    <row r="697" spans="1:16" s="173" customFormat="1" ht="12" x14ac:dyDescent="0.2">
      <c r="A697" s="809"/>
      <c r="B697" s="857"/>
      <c r="C697" s="396" t="s">
        <v>19</v>
      </c>
      <c r="D697" s="124">
        <v>93</v>
      </c>
      <c r="E697" s="124">
        <v>23</v>
      </c>
      <c r="F697" s="124">
        <v>64</v>
      </c>
      <c r="G697" s="124">
        <v>30</v>
      </c>
      <c r="H697" s="124">
        <v>101</v>
      </c>
      <c r="I697" s="124">
        <v>34</v>
      </c>
      <c r="J697" s="124">
        <v>56</v>
      </c>
      <c r="K697" s="124">
        <v>11</v>
      </c>
      <c r="L697" s="124">
        <v>112</v>
      </c>
      <c r="M697" s="124">
        <v>55</v>
      </c>
      <c r="N697" s="124">
        <v>86</v>
      </c>
      <c r="O697" s="124">
        <v>57</v>
      </c>
      <c r="P697" s="125">
        <v>722</v>
      </c>
    </row>
    <row r="698" spans="1:16" s="173" customFormat="1" ht="12" x14ac:dyDescent="0.2">
      <c r="A698" s="811" t="s">
        <v>94</v>
      </c>
      <c r="B698" s="856" t="s">
        <v>73</v>
      </c>
      <c r="C698" s="397" t="s">
        <v>3</v>
      </c>
      <c r="D698" s="110">
        <v>7350</v>
      </c>
      <c r="E698" s="110">
        <v>5150</v>
      </c>
      <c r="F698" s="110">
        <v>4803</v>
      </c>
      <c r="G698" s="110">
        <v>5184</v>
      </c>
      <c r="H698" s="110">
        <v>4442</v>
      </c>
      <c r="I698" s="110">
        <v>780</v>
      </c>
      <c r="J698" s="110">
        <v>660</v>
      </c>
      <c r="K698" s="110">
        <v>645</v>
      </c>
      <c r="L698" s="110">
        <v>601</v>
      </c>
      <c r="M698" s="110">
        <v>7539</v>
      </c>
      <c r="N698" s="110">
        <v>5953</v>
      </c>
      <c r="O698" s="110">
        <v>5888</v>
      </c>
      <c r="P698" s="134">
        <v>48995</v>
      </c>
    </row>
    <row r="699" spans="1:16" s="173" customFormat="1" ht="12" x14ac:dyDescent="0.2">
      <c r="A699" s="809"/>
      <c r="B699" s="857"/>
      <c r="C699" s="396" t="s">
        <v>4</v>
      </c>
      <c r="D699" s="124">
        <v>6774</v>
      </c>
      <c r="E699" s="124">
        <v>5493</v>
      </c>
      <c r="F699" s="124">
        <v>5142</v>
      </c>
      <c r="G699" s="124">
        <v>4827</v>
      </c>
      <c r="H699" s="124">
        <v>4835</v>
      </c>
      <c r="I699" s="124">
        <v>673</v>
      </c>
      <c r="J699" s="124">
        <v>686</v>
      </c>
      <c r="K699" s="124">
        <v>665</v>
      </c>
      <c r="L699" s="124">
        <v>768</v>
      </c>
      <c r="M699" s="124">
        <v>6316</v>
      </c>
      <c r="N699" s="124">
        <v>5794</v>
      </c>
      <c r="O699" s="124">
        <v>6046</v>
      </c>
      <c r="P699" s="125">
        <v>48019</v>
      </c>
    </row>
    <row r="700" spans="1:16" s="173" customFormat="1" ht="12" x14ac:dyDescent="0.2">
      <c r="A700" s="812"/>
      <c r="B700" s="858"/>
      <c r="C700" s="398" t="s">
        <v>19</v>
      </c>
      <c r="D700" s="140">
        <v>14124</v>
      </c>
      <c r="E700" s="140">
        <v>10643</v>
      </c>
      <c r="F700" s="140">
        <v>9945</v>
      </c>
      <c r="G700" s="140">
        <v>10011</v>
      </c>
      <c r="H700" s="140">
        <v>9277</v>
      </c>
      <c r="I700" s="140">
        <v>1453</v>
      </c>
      <c r="J700" s="140">
        <v>1346</v>
      </c>
      <c r="K700" s="140">
        <v>1310</v>
      </c>
      <c r="L700" s="140">
        <v>1369</v>
      </c>
      <c r="M700" s="140">
        <v>13855</v>
      </c>
      <c r="N700" s="140">
        <v>11747</v>
      </c>
      <c r="O700" s="140">
        <v>11934</v>
      </c>
      <c r="P700" s="141">
        <v>97014</v>
      </c>
    </row>
    <row r="701" spans="1:16" s="173" customFormat="1" ht="12" x14ac:dyDescent="0.2">
      <c r="A701" s="809" t="s">
        <v>95</v>
      </c>
      <c r="B701" s="857" t="s">
        <v>71</v>
      </c>
      <c r="C701" s="396" t="s">
        <v>3</v>
      </c>
      <c r="D701" s="124">
        <v>0</v>
      </c>
      <c r="E701" s="124">
        <v>0</v>
      </c>
      <c r="F701" s="124">
        <v>0</v>
      </c>
      <c r="G701" s="124">
        <v>0</v>
      </c>
      <c r="H701" s="124">
        <v>0</v>
      </c>
      <c r="I701" s="124">
        <v>0</v>
      </c>
      <c r="J701" s="124">
        <v>18</v>
      </c>
      <c r="K701" s="124">
        <v>0</v>
      </c>
      <c r="L701" s="124">
        <v>0</v>
      </c>
      <c r="M701" s="124">
        <v>0</v>
      </c>
      <c r="N701" s="124">
        <v>0</v>
      </c>
      <c r="O701" s="124">
        <v>0</v>
      </c>
      <c r="P701" s="125">
        <v>18</v>
      </c>
    </row>
    <row r="702" spans="1:16" s="173" customFormat="1" ht="12" x14ac:dyDescent="0.2">
      <c r="A702" s="809"/>
      <c r="B702" s="857"/>
      <c r="C702" s="396" t="s">
        <v>4</v>
      </c>
      <c r="D702" s="124">
        <v>0</v>
      </c>
      <c r="E702" s="124">
        <v>0</v>
      </c>
      <c r="F702" s="124">
        <v>0</v>
      </c>
      <c r="G702" s="124">
        <v>0</v>
      </c>
      <c r="H702" s="124">
        <v>0</v>
      </c>
      <c r="I702" s="124">
        <v>0</v>
      </c>
      <c r="J702" s="124">
        <v>19</v>
      </c>
      <c r="K702" s="124">
        <v>0</v>
      </c>
      <c r="L702" s="124">
        <v>0</v>
      </c>
      <c r="M702" s="124">
        <v>0</v>
      </c>
      <c r="N702" s="124">
        <v>0</v>
      </c>
      <c r="O702" s="124">
        <v>0</v>
      </c>
      <c r="P702" s="125">
        <v>19</v>
      </c>
    </row>
    <row r="703" spans="1:16" s="173" customFormat="1" ht="12" x14ac:dyDescent="0.2">
      <c r="A703" s="809"/>
      <c r="B703" s="857"/>
      <c r="C703" s="396" t="s">
        <v>19</v>
      </c>
      <c r="D703" s="124">
        <v>0</v>
      </c>
      <c r="E703" s="124">
        <v>0</v>
      </c>
      <c r="F703" s="124">
        <v>0</v>
      </c>
      <c r="G703" s="124">
        <v>0</v>
      </c>
      <c r="H703" s="124">
        <v>0</v>
      </c>
      <c r="I703" s="124">
        <v>0</v>
      </c>
      <c r="J703" s="124">
        <v>37</v>
      </c>
      <c r="K703" s="124">
        <v>0</v>
      </c>
      <c r="L703" s="124">
        <v>0</v>
      </c>
      <c r="M703" s="124">
        <v>0</v>
      </c>
      <c r="N703" s="124">
        <v>0</v>
      </c>
      <c r="O703" s="124">
        <v>0</v>
      </c>
      <c r="P703" s="125">
        <v>37</v>
      </c>
    </row>
    <row r="704" spans="1:16" s="173" customFormat="1" ht="12" x14ac:dyDescent="0.2">
      <c r="A704" s="811" t="s">
        <v>96</v>
      </c>
      <c r="B704" s="856" t="s">
        <v>73</v>
      </c>
      <c r="C704" s="397" t="s">
        <v>3</v>
      </c>
      <c r="D704" s="110">
        <v>12</v>
      </c>
      <c r="E704" s="110">
        <v>6</v>
      </c>
      <c r="F704" s="110">
        <v>15</v>
      </c>
      <c r="G704" s="110">
        <v>12</v>
      </c>
      <c r="H704" s="110">
        <v>4</v>
      </c>
      <c r="I704" s="110">
        <v>2</v>
      </c>
      <c r="J704" s="110">
        <v>3</v>
      </c>
      <c r="K704" s="110">
        <v>0</v>
      </c>
      <c r="L704" s="110">
        <v>9</v>
      </c>
      <c r="M704" s="110">
        <v>3</v>
      </c>
      <c r="N704" s="110">
        <v>7</v>
      </c>
      <c r="O704" s="110">
        <v>2</v>
      </c>
      <c r="P704" s="134">
        <v>75</v>
      </c>
    </row>
    <row r="705" spans="1:16" s="173" customFormat="1" ht="12" x14ac:dyDescent="0.2">
      <c r="A705" s="809"/>
      <c r="B705" s="857"/>
      <c r="C705" s="396" t="s">
        <v>4</v>
      </c>
      <c r="D705" s="124">
        <v>10</v>
      </c>
      <c r="E705" s="124">
        <v>5</v>
      </c>
      <c r="F705" s="124">
        <v>8</v>
      </c>
      <c r="G705" s="124">
        <v>5</v>
      </c>
      <c r="H705" s="124">
        <v>8</v>
      </c>
      <c r="I705" s="124">
        <v>3</v>
      </c>
      <c r="J705" s="124">
        <v>0</v>
      </c>
      <c r="K705" s="124">
        <v>1</v>
      </c>
      <c r="L705" s="124">
        <v>5</v>
      </c>
      <c r="M705" s="124">
        <v>14</v>
      </c>
      <c r="N705" s="124">
        <v>12</v>
      </c>
      <c r="O705" s="124">
        <v>11</v>
      </c>
      <c r="P705" s="125">
        <v>82</v>
      </c>
    </row>
    <row r="706" spans="1:16" s="173" customFormat="1" ht="12" x14ac:dyDescent="0.2">
      <c r="A706" s="812"/>
      <c r="B706" s="858"/>
      <c r="C706" s="398" t="s">
        <v>19</v>
      </c>
      <c r="D706" s="140">
        <v>22</v>
      </c>
      <c r="E706" s="140">
        <v>11</v>
      </c>
      <c r="F706" s="140">
        <v>23</v>
      </c>
      <c r="G706" s="140">
        <v>17</v>
      </c>
      <c r="H706" s="140">
        <v>12</v>
      </c>
      <c r="I706" s="140">
        <v>5</v>
      </c>
      <c r="J706" s="140">
        <v>3</v>
      </c>
      <c r="K706" s="140">
        <v>1</v>
      </c>
      <c r="L706" s="140">
        <v>14</v>
      </c>
      <c r="M706" s="140">
        <v>17</v>
      </c>
      <c r="N706" s="140">
        <v>19</v>
      </c>
      <c r="O706" s="140">
        <v>13</v>
      </c>
      <c r="P706" s="141">
        <v>157</v>
      </c>
    </row>
    <row r="707" spans="1:16" s="173" customFormat="1" ht="12" x14ac:dyDescent="0.2">
      <c r="A707" s="809" t="s">
        <v>97</v>
      </c>
      <c r="B707" s="857" t="s">
        <v>73</v>
      </c>
      <c r="C707" s="396" t="s">
        <v>3</v>
      </c>
      <c r="D707" s="124">
        <v>30</v>
      </c>
      <c r="E707" s="124">
        <v>12</v>
      </c>
      <c r="F707" s="124">
        <v>9</v>
      </c>
      <c r="G707" s="124">
        <v>2</v>
      </c>
      <c r="H707" s="124">
        <v>6</v>
      </c>
      <c r="I707" s="124">
        <v>8</v>
      </c>
      <c r="J707" s="124">
        <v>16</v>
      </c>
      <c r="K707" s="124">
        <v>35</v>
      </c>
      <c r="L707" s="124">
        <v>3</v>
      </c>
      <c r="M707" s="124">
        <v>9</v>
      </c>
      <c r="N707" s="124">
        <v>46</v>
      </c>
      <c r="O707" s="124">
        <v>33</v>
      </c>
      <c r="P707" s="125">
        <v>209</v>
      </c>
    </row>
    <row r="708" spans="1:16" s="173" customFormat="1" ht="12" x14ac:dyDescent="0.2">
      <c r="A708" s="809"/>
      <c r="B708" s="857"/>
      <c r="C708" s="396" t="s">
        <v>4</v>
      </c>
      <c r="D708" s="124">
        <v>17</v>
      </c>
      <c r="E708" s="124">
        <v>9</v>
      </c>
      <c r="F708" s="124">
        <v>6</v>
      </c>
      <c r="G708" s="124">
        <v>6</v>
      </c>
      <c r="H708" s="124">
        <v>10</v>
      </c>
      <c r="I708" s="124">
        <v>26</v>
      </c>
      <c r="J708" s="124">
        <v>21</v>
      </c>
      <c r="K708" s="124">
        <v>38</v>
      </c>
      <c r="L708" s="124">
        <v>7</v>
      </c>
      <c r="M708" s="124">
        <v>12</v>
      </c>
      <c r="N708" s="124">
        <v>30</v>
      </c>
      <c r="O708" s="124">
        <v>51</v>
      </c>
      <c r="P708" s="125">
        <v>233</v>
      </c>
    </row>
    <row r="709" spans="1:16" s="173" customFormat="1" ht="12" x14ac:dyDescent="0.2">
      <c r="A709" s="809"/>
      <c r="B709" s="857"/>
      <c r="C709" s="396" t="s">
        <v>19</v>
      </c>
      <c r="D709" s="124">
        <v>47</v>
      </c>
      <c r="E709" s="124">
        <v>21</v>
      </c>
      <c r="F709" s="124">
        <v>15</v>
      </c>
      <c r="G709" s="124">
        <v>8</v>
      </c>
      <c r="H709" s="124">
        <v>16</v>
      </c>
      <c r="I709" s="124">
        <v>34</v>
      </c>
      <c r="J709" s="124">
        <v>37</v>
      </c>
      <c r="K709" s="124">
        <v>73</v>
      </c>
      <c r="L709" s="124">
        <v>10</v>
      </c>
      <c r="M709" s="124">
        <v>21</v>
      </c>
      <c r="N709" s="124">
        <v>76</v>
      </c>
      <c r="O709" s="124">
        <v>84</v>
      </c>
      <c r="P709" s="125">
        <v>442</v>
      </c>
    </row>
    <row r="710" spans="1:16" s="173" customFormat="1" ht="12" x14ac:dyDescent="0.2">
      <c r="A710" s="811" t="s">
        <v>98</v>
      </c>
      <c r="B710" s="856" t="s">
        <v>71</v>
      </c>
      <c r="C710" s="397" t="s">
        <v>4</v>
      </c>
      <c r="D710" s="110">
        <v>13</v>
      </c>
      <c r="E710" s="110">
        <v>17</v>
      </c>
      <c r="F710" s="110">
        <v>9</v>
      </c>
      <c r="G710" s="110">
        <v>14</v>
      </c>
      <c r="H710" s="110">
        <v>13</v>
      </c>
      <c r="I710" s="110">
        <v>16</v>
      </c>
      <c r="J710" s="110">
        <v>14</v>
      </c>
      <c r="K710" s="110">
        <v>0</v>
      </c>
      <c r="L710" s="110">
        <v>0</v>
      </c>
      <c r="M710" s="110">
        <v>0</v>
      </c>
      <c r="N710" s="110">
        <v>1</v>
      </c>
      <c r="O710" s="110">
        <v>0</v>
      </c>
      <c r="P710" s="134">
        <v>97</v>
      </c>
    </row>
    <row r="711" spans="1:16" s="173" customFormat="1" ht="12" x14ac:dyDescent="0.2">
      <c r="A711" s="812"/>
      <c r="B711" s="858"/>
      <c r="C711" s="398" t="s">
        <v>19</v>
      </c>
      <c r="D711" s="140">
        <v>13</v>
      </c>
      <c r="E711" s="140">
        <v>17</v>
      </c>
      <c r="F711" s="140">
        <v>9</v>
      </c>
      <c r="G711" s="140">
        <v>14</v>
      </c>
      <c r="H711" s="140">
        <v>13</v>
      </c>
      <c r="I711" s="140">
        <v>16</v>
      </c>
      <c r="J711" s="140">
        <v>14</v>
      </c>
      <c r="K711" s="140">
        <v>0</v>
      </c>
      <c r="L711" s="140">
        <v>0</v>
      </c>
      <c r="M711" s="140">
        <v>0</v>
      </c>
      <c r="N711" s="140">
        <v>1</v>
      </c>
      <c r="O711" s="140">
        <v>0</v>
      </c>
      <c r="P711" s="141">
        <v>97</v>
      </c>
    </row>
    <row r="712" spans="1:16" s="173" customFormat="1" ht="12" x14ac:dyDescent="0.2">
      <c r="A712" s="809" t="s">
        <v>99</v>
      </c>
      <c r="B712" s="857" t="s">
        <v>74</v>
      </c>
      <c r="C712" s="396" t="s">
        <v>3</v>
      </c>
      <c r="D712" s="124">
        <v>97</v>
      </c>
      <c r="E712" s="124">
        <v>121</v>
      </c>
      <c r="F712" s="124">
        <v>168</v>
      </c>
      <c r="G712" s="124">
        <v>64</v>
      </c>
      <c r="H712" s="124">
        <v>100</v>
      </c>
      <c r="I712" s="124">
        <v>69</v>
      </c>
      <c r="J712" s="124">
        <v>66</v>
      </c>
      <c r="K712" s="124">
        <v>3046</v>
      </c>
      <c r="L712" s="124">
        <v>4326</v>
      </c>
      <c r="M712" s="124">
        <v>3344</v>
      </c>
      <c r="N712" s="124">
        <v>2047</v>
      </c>
      <c r="O712" s="124">
        <v>1245</v>
      </c>
      <c r="P712" s="125">
        <v>14693</v>
      </c>
    </row>
    <row r="713" spans="1:16" s="173" customFormat="1" ht="12" x14ac:dyDescent="0.2">
      <c r="A713" s="809"/>
      <c r="B713" s="857"/>
      <c r="C713" s="396" t="s">
        <v>4</v>
      </c>
      <c r="D713" s="124">
        <v>121</v>
      </c>
      <c r="E713" s="124">
        <v>175</v>
      </c>
      <c r="F713" s="124">
        <v>215</v>
      </c>
      <c r="G713" s="124">
        <v>95</v>
      </c>
      <c r="H713" s="124">
        <v>110</v>
      </c>
      <c r="I713" s="124">
        <v>82</v>
      </c>
      <c r="J713" s="124">
        <v>79</v>
      </c>
      <c r="K713" s="124">
        <v>3098</v>
      </c>
      <c r="L713" s="124">
        <v>4311</v>
      </c>
      <c r="M713" s="124">
        <v>3309</v>
      </c>
      <c r="N713" s="124">
        <v>1966</v>
      </c>
      <c r="O713" s="124">
        <v>1182</v>
      </c>
      <c r="P713" s="125">
        <v>14743</v>
      </c>
    </row>
    <row r="714" spans="1:16" s="173" customFormat="1" ht="12" x14ac:dyDescent="0.2">
      <c r="A714" s="809"/>
      <c r="B714" s="857"/>
      <c r="C714" s="396" t="s">
        <v>19</v>
      </c>
      <c r="D714" s="124">
        <v>218</v>
      </c>
      <c r="E714" s="124">
        <v>296</v>
      </c>
      <c r="F714" s="124">
        <v>383</v>
      </c>
      <c r="G714" s="124">
        <v>159</v>
      </c>
      <c r="H714" s="124">
        <v>210</v>
      </c>
      <c r="I714" s="124">
        <v>151</v>
      </c>
      <c r="J714" s="124">
        <v>145</v>
      </c>
      <c r="K714" s="124">
        <v>6144</v>
      </c>
      <c r="L714" s="124">
        <v>8637</v>
      </c>
      <c r="M714" s="124">
        <v>6653</v>
      </c>
      <c r="N714" s="124">
        <v>4013</v>
      </c>
      <c r="O714" s="124">
        <v>2427</v>
      </c>
      <c r="P714" s="125">
        <v>29436</v>
      </c>
    </row>
    <row r="715" spans="1:16" s="173" customFormat="1" ht="12" x14ac:dyDescent="0.2">
      <c r="A715" s="811" t="s">
        <v>100</v>
      </c>
      <c r="B715" s="856" t="s">
        <v>74</v>
      </c>
      <c r="C715" s="397" t="s">
        <v>3</v>
      </c>
      <c r="D715" s="110">
        <v>76</v>
      </c>
      <c r="E715" s="110">
        <v>72</v>
      </c>
      <c r="F715" s="110">
        <v>101</v>
      </c>
      <c r="G715" s="110">
        <v>44</v>
      </c>
      <c r="H715" s="110">
        <v>78</v>
      </c>
      <c r="I715" s="110">
        <v>58</v>
      </c>
      <c r="J715" s="110">
        <v>24</v>
      </c>
      <c r="K715" s="110">
        <v>44</v>
      </c>
      <c r="L715" s="110">
        <v>43</v>
      </c>
      <c r="M715" s="110">
        <v>40</v>
      </c>
      <c r="N715" s="110">
        <v>92</v>
      </c>
      <c r="O715" s="110">
        <v>99</v>
      </c>
      <c r="P715" s="134">
        <v>771</v>
      </c>
    </row>
    <row r="716" spans="1:16" s="173" customFormat="1" ht="12" x14ac:dyDescent="0.2">
      <c r="A716" s="809"/>
      <c r="B716" s="857"/>
      <c r="C716" s="396" t="s">
        <v>4</v>
      </c>
      <c r="D716" s="124">
        <v>106</v>
      </c>
      <c r="E716" s="124">
        <v>116</v>
      </c>
      <c r="F716" s="124">
        <v>133</v>
      </c>
      <c r="G716" s="124">
        <v>64</v>
      </c>
      <c r="H716" s="124">
        <v>76</v>
      </c>
      <c r="I716" s="124">
        <v>68</v>
      </c>
      <c r="J716" s="124">
        <v>37</v>
      </c>
      <c r="K716" s="124">
        <v>45</v>
      </c>
      <c r="L716" s="124">
        <v>58</v>
      </c>
      <c r="M716" s="124">
        <v>53</v>
      </c>
      <c r="N716" s="124">
        <v>105</v>
      </c>
      <c r="O716" s="124">
        <v>112</v>
      </c>
      <c r="P716" s="125">
        <v>973</v>
      </c>
    </row>
    <row r="717" spans="1:16" s="173" customFormat="1" ht="12" x14ac:dyDescent="0.2">
      <c r="A717" s="812"/>
      <c r="B717" s="858"/>
      <c r="C717" s="398" t="s">
        <v>19</v>
      </c>
      <c r="D717" s="140">
        <v>182</v>
      </c>
      <c r="E717" s="140">
        <v>188</v>
      </c>
      <c r="F717" s="140">
        <v>234</v>
      </c>
      <c r="G717" s="140">
        <v>108</v>
      </c>
      <c r="H717" s="140">
        <v>154</v>
      </c>
      <c r="I717" s="140">
        <v>126</v>
      </c>
      <c r="J717" s="140">
        <v>61</v>
      </c>
      <c r="K717" s="140">
        <v>89</v>
      </c>
      <c r="L717" s="140">
        <v>101</v>
      </c>
      <c r="M717" s="140">
        <v>93</v>
      </c>
      <c r="N717" s="140">
        <v>197</v>
      </c>
      <c r="O717" s="140">
        <v>211</v>
      </c>
      <c r="P717" s="141">
        <v>1744</v>
      </c>
    </row>
    <row r="718" spans="1:16" s="173" customFormat="1" ht="12" x14ac:dyDescent="0.2">
      <c r="A718" s="809" t="s">
        <v>101</v>
      </c>
      <c r="B718" s="857" t="s">
        <v>74</v>
      </c>
      <c r="C718" s="396" t="s">
        <v>3</v>
      </c>
      <c r="D718" s="124">
        <v>0</v>
      </c>
      <c r="E718" s="124">
        <v>12</v>
      </c>
      <c r="F718" s="124">
        <v>14</v>
      </c>
      <c r="G718" s="124">
        <v>10</v>
      </c>
      <c r="H718" s="124">
        <v>20</v>
      </c>
      <c r="I718" s="124">
        <v>14</v>
      </c>
      <c r="J718" s="124">
        <v>25</v>
      </c>
      <c r="K718" s="124">
        <v>15</v>
      </c>
      <c r="L718" s="124">
        <v>28</v>
      </c>
      <c r="M718" s="124">
        <v>22</v>
      </c>
      <c r="N718" s="124">
        <v>23</v>
      </c>
      <c r="O718" s="124">
        <v>19</v>
      </c>
      <c r="P718" s="125">
        <v>202</v>
      </c>
    </row>
    <row r="719" spans="1:16" s="173" customFormat="1" ht="12" x14ac:dyDescent="0.2">
      <c r="A719" s="809"/>
      <c r="B719" s="857"/>
      <c r="C719" s="396" t="s">
        <v>4</v>
      </c>
      <c r="D719" s="124">
        <v>0</v>
      </c>
      <c r="E719" s="124">
        <v>6</v>
      </c>
      <c r="F719" s="124">
        <v>9</v>
      </c>
      <c r="G719" s="124">
        <v>14</v>
      </c>
      <c r="H719" s="124">
        <v>15</v>
      </c>
      <c r="I719" s="124">
        <v>17</v>
      </c>
      <c r="J719" s="124">
        <v>21</v>
      </c>
      <c r="K719" s="124">
        <v>13</v>
      </c>
      <c r="L719" s="124">
        <v>25</v>
      </c>
      <c r="M719" s="124">
        <v>22</v>
      </c>
      <c r="N719" s="124">
        <v>8</v>
      </c>
      <c r="O719" s="124">
        <v>10</v>
      </c>
      <c r="P719" s="125">
        <v>160</v>
      </c>
    </row>
    <row r="720" spans="1:16" s="173" customFormat="1" ht="12" x14ac:dyDescent="0.2">
      <c r="A720" s="809"/>
      <c r="B720" s="857"/>
      <c r="C720" s="396" t="s">
        <v>19</v>
      </c>
      <c r="D720" s="124">
        <v>0</v>
      </c>
      <c r="E720" s="124">
        <v>18</v>
      </c>
      <c r="F720" s="124">
        <v>23</v>
      </c>
      <c r="G720" s="124">
        <v>24</v>
      </c>
      <c r="H720" s="124">
        <v>35</v>
      </c>
      <c r="I720" s="124">
        <v>31</v>
      </c>
      <c r="J720" s="124">
        <v>46</v>
      </c>
      <c r="K720" s="124">
        <v>28</v>
      </c>
      <c r="L720" s="124">
        <v>53</v>
      </c>
      <c r="M720" s="124">
        <v>44</v>
      </c>
      <c r="N720" s="124">
        <v>31</v>
      </c>
      <c r="O720" s="124">
        <v>29</v>
      </c>
      <c r="P720" s="125">
        <v>362</v>
      </c>
    </row>
    <row r="721" spans="1:16" s="173" customFormat="1" ht="12" x14ac:dyDescent="0.2">
      <c r="A721" s="811" t="s">
        <v>102</v>
      </c>
      <c r="B721" s="856" t="s">
        <v>74</v>
      </c>
      <c r="C721" s="397" t="s">
        <v>3</v>
      </c>
      <c r="D721" s="110">
        <v>16</v>
      </c>
      <c r="E721" s="110">
        <v>21</v>
      </c>
      <c r="F721" s="110">
        <v>14</v>
      </c>
      <c r="G721" s="110">
        <v>9</v>
      </c>
      <c r="H721" s="110">
        <v>1</v>
      </c>
      <c r="I721" s="110">
        <v>6</v>
      </c>
      <c r="J721" s="110">
        <v>9</v>
      </c>
      <c r="K721" s="110">
        <v>0</v>
      </c>
      <c r="L721" s="110">
        <v>1</v>
      </c>
      <c r="M721" s="110">
        <v>0</v>
      </c>
      <c r="N721" s="110">
        <v>0</v>
      </c>
      <c r="O721" s="110">
        <v>0</v>
      </c>
      <c r="P721" s="134">
        <v>77</v>
      </c>
    </row>
    <row r="722" spans="1:16" s="173" customFormat="1" ht="12" x14ac:dyDescent="0.2">
      <c r="A722" s="809"/>
      <c r="B722" s="857"/>
      <c r="C722" s="396" t="s">
        <v>4</v>
      </c>
      <c r="D722" s="124">
        <v>21</v>
      </c>
      <c r="E722" s="124">
        <v>23</v>
      </c>
      <c r="F722" s="124">
        <v>13</v>
      </c>
      <c r="G722" s="124">
        <v>8</v>
      </c>
      <c r="H722" s="124">
        <v>0</v>
      </c>
      <c r="I722" s="124">
        <v>9</v>
      </c>
      <c r="J722" s="124">
        <v>4</v>
      </c>
      <c r="K722" s="124">
        <v>0</v>
      </c>
      <c r="L722" s="124">
        <v>0</v>
      </c>
      <c r="M722" s="124">
        <v>0</v>
      </c>
      <c r="N722" s="124">
        <v>0</v>
      </c>
      <c r="O722" s="124">
        <v>0</v>
      </c>
      <c r="P722" s="125">
        <v>78</v>
      </c>
    </row>
    <row r="723" spans="1:16" s="173" customFormat="1" ht="12" x14ac:dyDescent="0.2">
      <c r="A723" s="812"/>
      <c r="B723" s="858"/>
      <c r="C723" s="398" t="s">
        <v>19</v>
      </c>
      <c r="D723" s="140">
        <v>37</v>
      </c>
      <c r="E723" s="140">
        <v>44</v>
      </c>
      <c r="F723" s="140">
        <v>27</v>
      </c>
      <c r="G723" s="140">
        <v>17</v>
      </c>
      <c r="H723" s="140">
        <v>1</v>
      </c>
      <c r="I723" s="140">
        <v>15</v>
      </c>
      <c r="J723" s="140">
        <v>13</v>
      </c>
      <c r="K723" s="140">
        <v>0</v>
      </c>
      <c r="L723" s="140">
        <v>1</v>
      </c>
      <c r="M723" s="140">
        <v>0</v>
      </c>
      <c r="N723" s="140">
        <v>0</v>
      </c>
      <c r="O723" s="140">
        <v>0</v>
      </c>
      <c r="P723" s="141">
        <v>155</v>
      </c>
    </row>
    <row r="724" spans="1:16" s="173" customFormat="1" ht="12" x14ac:dyDescent="0.2">
      <c r="A724" s="809" t="s">
        <v>103</v>
      </c>
      <c r="B724" s="857" t="s">
        <v>73</v>
      </c>
      <c r="C724" s="396" t="s">
        <v>3</v>
      </c>
      <c r="D724" s="124">
        <v>34</v>
      </c>
      <c r="E724" s="124">
        <v>72</v>
      </c>
      <c r="F724" s="124">
        <v>39</v>
      </c>
      <c r="G724" s="124">
        <v>82</v>
      </c>
      <c r="H724" s="124">
        <v>37</v>
      </c>
      <c r="I724" s="124">
        <v>21</v>
      </c>
      <c r="J724" s="124">
        <v>50</v>
      </c>
      <c r="K724" s="124">
        <v>107</v>
      </c>
      <c r="L724" s="124">
        <v>116</v>
      </c>
      <c r="M724" s="124">
        <v>38</v>
      </c>
      <c r="N724" s="124">
        <v>29</v>
      </c>
      <c r="O724" s="124">
        <v>184</v>
      </c>
      <c r="P724" s="125">
        <v>809</v>
      </c>
    </row>
    <row r="725" spans="1:16" s="173" customFormat="1" ht="12" x14ac:dyDescent="0.2">
      <c r="A725" s="809"/>
      <c r="B725" s="857"/>
      <c r="C725" s="396" t="s">
        <v>4</v>
      </c>
      <c r="D725" s="124">
        <v>52</v>
      </c>
      <c r="E725" s="124">
        <v>41</v>
      </c>
      <c r="F725" s="124">
        <v>44</v>
      </c>
      <c r="G725" s="124">
        <v>59</v>
      </c>
      <c r="H725" s="124">
        <v>32</v>
      </c>
      <c r="I725" s="124">
        <v>30</v>
      </c>
      <c r="J725" s="124">
        <v>43</v>
      </c>
      <c r="K725" s="124">
        <v>94</v>
      </c>
      <c r="L725" s="124">
        <v>24</v>
      </c>
      <c r="M725" s="124">
        <v>88</v>
      </c>
      <c r="N725" s="124">
        <v>83</v>
      </c>
      <c r="O725" s="124">
        <v>61</v>
      </c>
      <c r="P725" s="125">
        <v>651</v>
      </c>
    </row>
    <row r="726" spans="1:16" s="173" customFormat="1" ht="12" x14ac:dyDescent="0.2">
      <c r="A726" s="809"/>
      <c r="B726" s="857"/>
      <c r="C726" s="396" t="s">
        <v>19</v>
      </c>
      <c r="D726" s="124">
        <v>86</v>
      </c>
      <c r="E726" s="124">
        <v>113</v>
      </c>
      <c r="F726" s="124">
        <v>83</v>
      </c>
      <c r="G726" s="124">
        <v>141</v>
      </c>
      <c r="H726" s="124">
        <v>69</v>
      </c>
      <c r="I726" s="124">
        <v>51</v>
      </c>
      <c r="J726" s="124">
        <v>93</v>
      </c>
      <c r="K726" s="124">
        <v>201</v>
      </c>
      <c r="L726" s="124">
        <v>140</v>
      </c>
      <c r="M726" s="124">
        <v>126</v>
      </c>
      <c r="N726" s="124">
        <v>112</v>
      </c>
      <c r="O726" s="124">
        <v>245</v>
      </c>
      <c r="P726" s="125">
        <v>1460</v>
      </c>
    </row>
    <row r="727" spans="1:16" s="173" customFormat="1" ht="12" x14ac:dyDescent="0.2">
      <c r="A727" s="811" t="s">
        <v>104</v>
      </c>
      <c r="B727" s="856" t="s">
        <v>73</v>
      </c>
      <c r="C727" s="397" t="s">
        <v>3</v>
      </c>
      <c r="D727" s="110">
        <v>114</v>
      </c>
      <c r="E727" s="110">
        <v>20</v>
      </c>
      <c r="F727" s="110">
        <v>11</v>
      </c>
      <c r="G727" s="110">
        <v>20</v>
      </c>
      <c r="H727" s="110">
        <v>15</v>
      </c>
      <c r="I727" s="110">
        <v>28</v>
      </c>
      <c r="J727" s="110">
        <v>40</v>
      </c>
      <c r="K727" s="110">
        <v>25</v>
      </c>
      <c r="L727" s="110">
        <v>25</v>
      </c>
      <c r="M727" s="110">
        <v>15</v>
      </c>
      <c r="N727" s="110">
        <v>38</v>
      </c>
      <c r="O727" s="110">
        <v>24</v>
      </c>
      <c r="P727" s="134">
        <v>375</v>
      </c>
    </row>
    <row r="728" spans="1:16" s="173" customFormat="1" ht="12" x14ac:dyDescent="0.2">
      <c r="A728" s="809"/>
      <c r="B728" s="857"/>
      <c r="C728" s="396" t="s">
        <v>4</v>
      </c>
      <c r="D728" s="124">
        <v>32</v>
      </c>
      <c r="E728" s="124">
        <v>14</v>
      </c>
      <c r="F728" s="124">
        <v>16</v>
      </c>
      <c r="G728" s="124">
        <v>5</v>
      </c>
      <c r="H728" s="124">
        <v>30</v>
      </c>
      <c r="I728" s="124">
        <v>35</v>
      </c>
      <c r="J728" s="124">
        <v>36</v>
      </c>
      <c r="K728" s="124">
        <v>27</v>
      </c>
      <c r="L728" s="124">
        <v>31</v>
      </c>
      <c r="M728" s="124">
        <v>29</v>
      </c>
      <c r="N728" s="124">
        <v>28</v>
      </c>
      <c r="O728" s="124">
        <v>27</v>
      </c>
      <c r="P728" s="125">
        <v>310</v>
      </c>
    </row>
    <row r="729" spans="1:16" s="173" customFormat="1" ht="12" x14ac:dyDescent="0.2">
      <c r="A729" s="812"/>
      <c r="B729" s="858"/>
      <c r="C729" s="398" t="s">
        <v>19</v>
      </c>
      <c r="D729" s="140">
        <v>146</v>
      </c>
      <c r="E729" s="140">
        <v>34</v>
      </c>
      <c r="F729" s="140">
        <v>27</v>
      </c>
      <c r="G729" s="140">
        <v>25</v>
      </c>
      <c r="H729" s="140">
        <v>45</v>
      </c>
      <c r="I729" s="140">
        <v>63</v>
      </c>
      <c r="J729" s="140">
        <v>76</v>
      </c>
      <c r="K729" s="140">
        <v>52</v>
      </c>
      <c r="L729" s="140">
        <v>56</v>
      </c>
      <c r="M729" s="140">
        <v>44</v>
      </c>
      <c r="N729" s="140">
        <v>66</v>
      </c>
      <c r="O729" s="140">
        <v>51</v>
      </c>
      <c r="P729" s="141">
        <v>685</v>
      </c>
    </row>
    <row r="730" spans="1:16" s="173" customFormat="1" ht="12" x14ac:dyDescent="0.2">
      <c r="A730" s="809" t="s">
        <v>105</v>
      </c>
      <c r="B730" s="857" t="s">
        <v>73</v>
      </c>
      <c r="C730" s="396" t="s">
        <v>3</v>
      </c>
      <c r="D730" s="124">
        <v>479</v>
      </c>
      <c r="E730" s="124">
        <v>388</v>
      </c>
      <c r="F730" s="124">
        <v>439</v>
      </c>
      <c r="G730" s="124">
        <v>370</v>
      </c>
      <c r="H730" s="124">
        <v>365</v>
      </c>
      <c r="I730" s="124">
        <v>297</v>
      </c>
      <c r="J730" s="124">
        <v>338</v>
      </c>
      <c r="K730" s="124">
        <v>449</v>
      </c>
      <c r="L730" s="124">
        <v>223</v>
      </c>
      <c r="M730" s="124">
        <v>191</v>
      </c>
      <c r="N730" s="124">
        <v>251</v>
      </c>
      <c r="O730" s="124">
        <v>301</v>
      </c>
      <c r="P730" s="125">
        <v>4091</v>
      </c>
    </row>
    <row r="731" spans="1:16" s="173" customFormat="1" ht="12" x14ac:dyDescent="0.2">
      <c r="A731" s="809"/>
      <c r="B731" s="857"/>
      <c r="C731" s="396" t="s">
        <v>4</v>
      </c>
      <c r="D731" s="124">
        <v>469</v>
      </c>
      <c r="E731" s="124">
        <v>353</v>
      </c>
      <c r="F731" s="124">
        <v>372</v>
      </c>
      <c r="G731" s="124">
        <v>338</v>
      </c>
      <c r="H731" s="124">
        <v>312</v>
      </c>
      <c r="I731" s="124">
        <v>350</v>
      </c>
      <c r="J731" s="124">
        <v>345</v>
      </c>
      <c r="K731" s="124">
        <v>338</v>
      </c>
      <c r="L731" s="124">
        <v>234</v>
      </c>
      <c r="M731" s="124">
        <v>131</v>
      </c>
      <c r="N731" s="124">
        <v>266</v>
      </c>
      <c r="O731" s="124">
        <v>367</v>
      </c>
      <c r="P731" s="125">
        <v>3875</v>
      </c>
    </row>
    <row r="732" spans="1:16" s="173" customFormat="1" ht="12" x14ac:dyDescent="0.2">
      <c r="A732" s="809"/>
      <c r="B732" s="857"/>
      <c r="C732" s="396" t="s">
        <v>19</v>
      </c>
      <c r="D732" s="124">
        <v>948</v>
      </c>
      <c r="E732" s="124">
        <v>741</v>
      </c>
      <c r="F732" s="124">
        <v>811</v>
      </c>
      <c r="G732" s="124">
        <v>708</v>
      </c>
      <c r="H732" s="124">
        <v>677</v>
      </c>
      <c r="I732" s="124">
        <v>647</v>
      </c>
      <c r="J732" s="124">
        <v>683</v>
      </c>
      <c r="K732" s="124">
        <v>787</v>
      </c>
      <c r="L732" s="124">
        <v>457</v>
      </c>
      <c r="M732" s="124">
        <v>322</v>
      </c>
      <c r="N732" s="124">
        <v>517</v>
      </c>
      <c r="O732" s="124">
        <v>668</v>
      </c>
      <c r="P732" s="125">
        <v>7966</v>
      </c>
    </row>
    <row r="733" spans="1:16" s="173" customFormat="1" ht="12" x14ac:dyDescent="0.2">
      <c r="A733" s="811" t="s">
        <v>106</v>
      </c>
      <c r="B733" s="856" t="s">
        <v>73</v>
      </c>
      <c r="C733" s="397" t="s">
        <v>3</v>
      </c>
      <c r="D733" s="110">
        <v>19</v>
      </c>
      <c r="E733" s="110">
        <v>32</v>
      </c>
      <c r="F733" s="110">
        <v>21</v>
      </c>
      <c r="G733" s="110">
        <v>24</v>
      </c>
      <c r="H733" s="110">
        <v>19</v>
      </c>
      <c r="I733" s="110">
        <v>25</v>
      </c>
      <c r="J733" s="110">
        <v>17</v>
      </c>
      <c r="K733" s="110">
        <v>27</v>
      </c>
      <c r="L733" s="110">
        <v>21</v>
      </c>
      <c r="M733" s="110">
        <v>16</v>
      </c>
      <c r="N733" s="110">
        <v>27</v>
      </c>
      <c r="O733" s="110">
        <v>25</v>
      </c>
      <c r="P733" s="134">
        <v>273</v>
      </c>
    </row>
    <row r="734" spans="1:16" s="173" customFormat="1" ht="12" x14ac:dyDescent="0.2">
      <c r="A734" s="809"/>
      <c r="B734" s="857"/>
      <c r="C734" s="396" t="s">
        <v>4</v>
      </c>
      <c r="D734" s="124">
        <v>18</v>
      </c>
      <c r="E734" s="124">
        <v>30</v>
      </c>
      <c r="F734" s="124">
        <v>25</v>
      </c>
      <c r="G734" s="124">
        <v>24</v>
      </c>
      <c r="H734" s="124">
        <v>25</v>
      </c>
      <c r="I734" s="124">
        <v>32</v>
      </c>
      <c r="J734" s="124">
        <v>25</v>
      </c>
      <c r="K734" s="124">
        <v>36</v>
      </c>
      <c r="L734" s="124">
        <v>12</v>
      </c>
      <c r="M734" s="124">
        <v>18</v>
      </c>
      <c r="N734" s="124">
        <v>20</v>
      </c>
      <c r="O734" s="124">
        <v>29</v>
      </c>
      <c r="P734" s="125">
        <v>294</v>
      </c>
    </row>
    <row r="735" spans="1:16" s="173" customFormat="1" ht="12" x14ac:dyDescent="0.2">
      <c r="A735" s="812"/>
      <c r="B735" s="858"/>
      <c r="C735" s="398" t="s">
        <v>19</v>
      </c>
      <c r="D735" s="140">
        <v>37</v>
      </c>
      <c r="E735" s="140">
        <v>62</v>
      </c>
      <c r="F735" s="140">
        <v>46</v>
      </c>
      <c r="G735" s="140">
        <v>48</v>
      </c>
      <c r="H735" s="140">
        <v>44</v>
      </c>
      <c r="I735" s="140">
        <v>57</v>
      </c>
      <c r="J735" s="140">
        <v>42</v>
      </c>
      <c r="K735" s="140">
        <v>63</v>
      </c>
      <c r="L735" s="140">
        <v>33</v>
      </c>
      <c r="M735" s="140">
        <v>34</v>
      </c>
      <c r="N735" s="140">
        <v>47</v>
      </c>
      <c r="O735" s="140">
        <v>54</v>
      </c>
      <c r="P735" s="141">
        <v>567</v>
      </c>
    </row>
    <row r="736" spans="1:16" s="173" customFormat="1" ht="12" x14ac:dyDescent="0.2">
      <c r="A736" s="809" t="s">
        <v>107</v>
      </c>
      <c r="B736" s="857" t="s">
        <v>73</v>
      </c>
      <c r="C736" s="396" t="s">
        <v>4</v>
      </c>
      <c r="D736" s="124">
        <v>0</v>
      </c>
      <c r="E736" s="124">
        <v>0</v>
      </c>
      <c r="F736" s="124">
        <v>0</v>
      </c>
      <c r="G736" s="124">
        <v>0</v>
      </c>
      <c r="H736" s="124">
        <v>0</v>
      </c>
      <c r="I736" s="124">
        <v>0</v>
      </c>
      <c r="J736" s="124">
        <v>0</v>
      </c>
      <c r="K736" s="124">
        <v>0</v>
      </c>
      <c r="L736" s="124">
        <v>0</v>
      </c>
      <c r="M736" s="124">
        <v>0</v>
      </c>
      <c r="N736" s="124">
        <v>0</v>
      </c>
      <c r="O736" s="124">
        <v>0</v>
      </c>
      <c r="P736" s="125">
        <v>0</v>
      </c>
    </row>
    <row r="737" spans="1:16" s="173" customFormat="1" ht="12" x14ac:dyDescent="0.2">
      <c r="A737" s="809"/>
      <c r="B737" s="857"/>
      <c r="C737" s="396" t="s">
        <v>19</v>
      </c>
      <c r="D737" s="124">
        <v>0</v>
      </c>
      <c r="E737" s="124">
        <v>0</v>
      </c>
      <c r="F737" s="124">
        <v>0</v>
      </c>
      <c r="G737" s="124">
        <v>0</v>
      </c>
      <c r="H737" s="124">
        <v>0</v>
      </c>
      <c r="I737" s="124">
        <v>0</v>
      </c>
      <c r="J737" s="124">
        <v>0</v>
      </c>
      <c r="K737" s="124">
        <v>0</v>
      </c>
      <c r="L737" s="124">
        <v>0</v>
      </c>
      <c r="M737" s="124">
        <v>0</v>
      </c>
      <c r="N737" s="124">
        <v>0</v>
      </c>
      <c r="O737" s="124">
        <v>0</v>
      </c>
      <c r="P737" s="125">
        <v>0</v>
      </c>
    </row>
    <row r="738" spans="1:16" s="173" customFormat="1" ht="12" x14ac:dyDescent="0.2">
      <c r="A738" s="811" t="s">
        <v>108</v>
      </c>
      <c r="B738" s="856" t="s">
        <v>73</v>
      </c>
      <c r="C738" s="397" t="s">
        <v>3</v>
      </c>
      <c r="D738" s="110">
        <v>136</v>
      </c>
      <c r="E738" s="110">
        <v>128</v>
      </c>
      <c r="F738" s="110">
        <v>116</v>
      </c>
      <c r="G738" s="110">
        <v>53</v>
      </c>
      <c r="H738" s="110">
        <v>90</v>
      </c>
      <c r="I738" s="110">
        <v>64</v>
      </c>
      <c r="J738" s="110">
        <v>122</v>
      </c>
      <c r="K738" s="110">
        <v>129</v>
      </c>
      <c r="L738" s="110">
        <v>87</v>
      </c>
      <c r="M738" s="110">
        <v>88</v>
      </c>
      <c r="N738" s="110">
        <v>67</v>
      </c>
      <c r="O738" s="110">
        <v>93</v>
      </c>
      <c r="P738" s="134">
        <v>1173</v>
      </c>
    </row>
    <row r="739" spans="1:16" s="173" customFormat="1" ht="12" x14ac:dyDescent="0.2">
      <c r="A739" s="809"/>
      <c r="B739" s="857"/>
      <c r="C739" s="396" t="s">
        <v>4</v>
      </c>
      <c r="D739" s="124">
        <v>126</v>
      </c>
      <c r="E739" s="124">
        <v>125</v>
      </c>
      <c r="F739" s="124">
        <v>130</v>
      </c>
      <c r="G739" s="124">
        <v>91</v>
      </c>
      <c r="H739" s="124">
        <v>89</v>
      </c>
      <c r="I739" s="124">
        <v>110</v>
      </c>
      <c r="J739" s="124">
        <v>95</v>
      </c>
      <c r="K739" s="124">
        <v>123</v>
      </c>
      <c r="L739" s="124">
        <v>114</v>
      </c>
      <c r="M739" s="124">
        <v>92</v>
      </c>
      <c r="N739" s="124">
        <v>65</v>
      </c>
      <c r="O739" s="124">
        <v>107</v>
      </c>
      <c r="P739" s="125">
        <v>1267</v>
      </c>
    </row>
    <row r="740" spans="1:16" s="173" customFormat="1" ht="12" x14ac:dyDescent="0.2">
      <c r="A740" s="812"/>
      <c r="B740" s="858"/>
      <c r="C740" s="398" t="s">
        <v>19</v>
      </c>
      <c r="D740" s="140">
        <v>262</v>
      </c>
      <c r="E740" s="140">
        <v>253</v>
      </c>
      <c r="F740" s="140">
        <v>246</v>
      </c>
      <c r="G740" s="140">
        <v>144</v>
      </c>
      <c r="H740" s="140">
        <v>179</v>
      </c>
      <c r="I740" s="140">
        <v>174</v>
      </c>
      <c r="J740" s="140">
        <v>217</v>
      </c>
      <c r="K740" s="140">
        <v>252</v>
      </c>
      <c r="L740" s="140">
        <v>201</v>
      </c>
      <c r="M740" s="140">
        <v>180</v>
      </c>
      <c r="N740" s="140">
        <v>132</v>
      </c>
      <c r="O740" s="140">
        <v>200</v>
      </c>
      <c r="P740" s="141">
        <v>2440</v>
      </c>
    </row>
    <row r="741" spans="1:16" s="173" customFormat="1" ht="12" x14ac:dyDescent="0.2">
      <c r="A741" s="809" t="s">
        <v>109</v>
      </c>
      <c r="B741" s="857" t="s">
        <v>73</v>
      </c>
      <c r="C741" s="396" t="s">
        <v>3</v>
      </c>
      <c r="D741" s="124">
        <v>187</v>
      </c>
      <c r="E741" s="124">
        <v>72</v>
      </c>
      <c r="F741" s="124">
        <v>66</v>
      </c>
      <c r="G741" s="124">
        <v>22</v>
      </c>
      <c r="H741" s="124">
        <v>46</v>
      </c>
      <c r="I741" s="124">
        <v>57</v>
      </c>
      <c r="J741" s="124">
        <v>50</v>
      </c>
      <c r="K741" s="124">
        <v>19</v>
      </c>
      <c r="L741" s="124">
        <v>29</v>
      </c>
      <c r="M741" s="124">
        <v>42</v>
      </c>
      <c r="N741" s="124">
        <v>50</v>
      </c>
      <c r="O741" s="124">
        <v>62</v>
      </c>
      <c r="P741" s="125">
        <v>702</v>
      </c>
    </row>
    <row r="742" spans="1:16" s="173" customFormat="1" ht="12" x14ac:dyDescent="0.2">
      <c r="A742" s="809"/>
      <c r="B742" s="857"/>
      <c r="C742" s="396" t="s">
        <v>4</v>
      </c>
      <c r="D742" s="124">
        <v>232</v>
      </c>
      <c r="E742" s="124">
        <v>77</v>
      </c>
      <c r="F742" s="124">
        <v>42</v>
      </c>
      <c r="G742" s="124">
        <v>30</v>
      </c>
      <c r="H742" s="124">
        <v>60</v>
      </c>
      <c r="I742" s="124">
        <v>80</v>
      </c>
      <c r="J742" s="124">
        <v>33</v>
      </c>
      <c r="K742" s="124">
        <v>40</v>
      </c>
      <c r="L742" s="124">
        <v>56</v>
      </c>
      <c r="M742" s="124">
        <v>69</v>
      </c>
      <c r="N742" s="124">
        <v>89</v>
      </c>
      <c r="O742" s="124">
        <v>80</v>
      </c>
      <c r="P742" s="125">
        <v>888</v>
      </c>
    </row>
    <row r="743" spans="1:16" s="173" customFormat="1" ht="12" x14ac:dyDescent="0.2">
      <c r="A743" s="809"/>
      <c r="B743" s="857"/>
      <c r="C743" s="396" t="s">
        <v>19</v>
      </c>
      <c r="D743" s="124">
        <v>419</v>
      </c>
      <c r="E743" s="124">
        <v>149</v>
      </c>
      <c r="F743" s="124">
        <v>108</v>
      </c>
      <c r="G743" s="124">
        <v>52</v>
      </c>
      <c r="H743" s="124">
        <v>106</v>
      </c>
      <c r="I743" s="124">
        <v>137</v>
      </c>
      <c r="J743" s="124">
        <v>83</v>
      </c>
      <c r="K743" s="124">
        <v>59</v>
      </c>
      <c r="L743" s="124">
        <v>85</v>
      </c>
      <c r="M743" s="124">
        <v>111</v>
      </c>
      <c r="N743" s="124">
        <v>139</v>
      </c>
      <c r="O743" s="124">
        <v>142</v>
      </c>
      <c r="P743" s="125">
        <v>1590</v>
      </c>
    </row>
    <row r="744" spans="1:16" s="173" customFormat="1" ht="12" x14ac:dyDescent="0.2">
      <c r="A744" s="811" t="s">
        <v>110</v>
      </c>
      <c r="B744" s="856" t="s">
        <v>73</v>
      </c>
      <c r="C744" s="397" t="s">
        <v>3</v>
      </c>
      <c r="D744" s="110">
        <v>475</v>
      </c>
      <c r="E744" s="110">
        <v>308</v>
      </c>
      <c r="F744" s="110">
        <v>415</v>
      </c>
      <c r="G744" s="110">
        <v>336</v>
      </c>
      <c r="H744" s="110">
        <v>309</v>
      </c>
      <c r="I744" s="110">
        <v>458</v>
      </c>
      <c r="J744" s="110">
        <v>462</v>
      </c>
      <c r="K744" s="110">
        <v>508</v>
      </c>
      <c r="L744" s="110">
        <v>527</v>
      </c>
      <c r="M744" s="110">
        <v>507</v>
      </c>
      <c r="N744" s="110">
        <v>475</v>
      </c>
      <c r="O744" s="110">
        <v>532</v>
      </c>
      <c r="P744" s="134">
        <v>5312</v>
      </c>
    </row>
    <row r="745" spans="1:16" s="173" customFormat="1" ht="12" x14ac:dyDescent="0.2">
      <c r="A745" s="809"/>
      <c r="B745" s="857"/>
      <c r="C745" s="396" t="s">
        <v>4</v>
      </c>
      <c r="D745" s="124">
        <v>346</v>
      </c>
      <c r="E745" s="124">
        <v>183</v>
      </c>
      <c r="F745" s="124">
        <v>276</v>
      </c>
      <c r="G745" s="124">
        <v>213</v>
      </c>
      <c r="H745" s="124">
        <v>183</v>
      </c>
      <c r="I745" s="124">
        <v>310</v>
      </c>
      <c r="J745" s="124">
        <v>427</v>
      </c>
      <c r="K745" s="124">
        <v>332</v>
      </c>
      <c r="L745" s="124">
        <v>349</v>
      </c>
      <c r="M745" s="124">
        <v>369</v>
      </c>
      <c r="N745" s="124">
        <v>265</v>
      </c>
      <c r="O745" s="124">
        <v>310</v>
      </c>
      <c r="P745" s="125">
        <v>3563</v>
      </c>
    </row>
    <row r="746" spans="1:16" s="173" customFormat="1" ht="12" x14ac:dyDescent="0.2">
      <c r="A746" s="812"/>
      <c r="B746" s="858"/>
      <c r="C746" s="398" t="s">
        <v>19</v>
      </c>
      <c r="D746" s="140">
        <v>821</v>
      </c>
      <c r="E746" s="140">
        <v>491</v>
      </c>
      <c r="F746" s="140">
        <v>691</v>
      </c>
      <c r="G746" s="140">
        <v>549</v>
      </c>
      <c r="H746" s="140">
        <v>492</v>
      </c>
      <c r="I746" s="140">
        <v>768</v>
      </c>
      <c r="J746" s="140">
        <v>889</v>
      </c>
      <c r="K746" s="140">
        <v>840</v>
      </c>
      <c r="L746" s="140">
        <v>876</v>
      </c>
      <c r="M746" s="140">
        <v>876</v>
      </c>
      <c r="N746" s="140">
        <v>740</v>
      </c>
      <c r="O746" s="140">
        <v>842</v>
      </c>
      <c r="P746" s="141">
        <v>8875</v>
      </c>
    </row>
    <row r="747" spans="1:16" s="173" customFormat="1" ht="12" x14ac:dyDescent="0.2">
      <c r="A747" s="809" t="s">
        <v>111</v>
      </c>
      <c r="B747" s="857" t="s">
        <v>73</v>
      </c>
      <c r="C747" s="396" t="s">
        <v>3</v>
      </c>
      <c r="D747" s="124">
        <v>20</v>
      </c>
      <c r="E747" s="124">
        <v>54</v>
      </c>
      <c r="F747" s="124">
        <v>16</v>
      </c>
      <c r="G747" s="124">
        <v>54</v>
      </c>
      <c r="H747" s="124">
        <v>28</v>
      </c>
      <c r="I747" s="124">
        <v>20</v>
      </c>
      <c r="J747" s="124">
        <v>74</v>
      </c>
      <c r="K747" s="124">
        <v>45</v>
      </c>
      <c r="L747" s="124">
        <v>74</v>
      </c>
      <c r="M747" s="124">
        <v>63</v>
      </c>
      <c r="N747" s="124">
        <v>63</v>
      </c>
      <c r="O747" s="124">
        <v>47</v>
      </c>
      <c r="P747" s="125">
        <v>558</v>
      </c>
    </row>
    <row r="748" spans="1:16" s="173" customFormat="1" ht="12" x14ac:dyDescent="0.2">
      <c r="A748" s="809"/>
      <c r="B748" s="857"/>
      <c r="C748" s="396" t="s">
        <v>4</v>
      </c>
      <c r="D748" s="124">
        <v>22</v>
      </c>
      <c r="E748" s="124">
        <v>10</v>
      </c>
      <c r="F748" s="124">
        <v>49</v>
      </c>
      <c r="G748" s="124">
        <v>25</v>
      </c>
      <c r="H748" s="124">
        <v>30</v>
      </c>
      <c r="I748" s="124">
        <v>51</v>
      </c>
      <c r="J748" s="124">
        <v>44</v>
      </c>
      <c r="K748" s="124">
        <v>59</v>
      </c>
      <c r="L748" s="124">
        <v>65</v>
      </c>
      <c r="M748" s="124">
        <v>99</v>
      </c>
      <c r="N748" s="124">
        <v>70</v>
      </c>
      <c r="O748" s="124">
        <v>78</v>
      </c>
      <c r="P748" s="125">
        <v>602</v>
      </c>
    </row>
    <row r="749" spans="1:16" s="173" customFormat="1" ht="12" x14ac:dyDescent="0.2">
      <c r="A749" s="809"/>
      <c r="B749" s="857"/>
      <c r="C749" s="396" t="s">
        <v>19</v>
      </c>
      <c r="D749" s="124">
        <v>42</v>
      </c>
      <c r="E749" s="124">
        <v>64</v>
      </c>
      <c r="F749" s="124">
        <v>65</v>
      </c>
      <c r="G749" s="124">
        <v>79</v>
      </c>
      <c r="H749" s="124">
        <v>58</v>
      </c>
      <c r="I749" s="124">
        <v>71</v>
      </c>
      <c r="J749" s="124">
        <v>118</v>
      </c>
      <c r="K749" s="124">
        <v>104</v>
      </c>
      <c r="L749" s="124">
        <v>139</v>
      </c>
      <c r="M749" s="124">
        <v>162</v>
      </c>
      <c r="N749" s="124">
        <v>133</v>
      </c>
      <c r="O749" s="124">
        <v>125</v>
      </c>
      <c r="P749" s="125">
        <v>1160</v>
      </c>
    </row>
    <row r="750" spans="1:16" s="173" customFormat="1" ht="12" x14ac:dyDescent="0.2">
      <c r="A750" s="811" t="s">
        <v>112</v>
      </c>
      <c r="B750" s="856" t="s">
        <v>73</v>
      </c>
      <c r="C750" s="397" t="s">
        <v>3</v>
      </c>
      <c r="D750" s="110">
        <v>89</v>
      </c>
      <c r="E750" s="110">
        <v>35</v>
      </c>
      <c r="F750" s="110">
        <v>76</v>
      </c>
      <c r="G750" s="110">
        <v>40</v>
      </c>
      <c r="H750" s="110">
        <v>34</v>
      </c>
      <c r="I750" s="110">
        <v>26</v>
      </c>
      <c r="J750" s="110">
        <v>10</v>
      </c>
      <c r="K750" s="110">
        <v>13</v>
      </c>
      <c r="L750" s="110">
        <v>17</v>
      </c>
      <c r="M750" s="110">
        <v>3</v>
      </c>
      <c r="N750" s="110">
        <v>13</v>
      </c>
      <c r="O750" s="110">
        <v>22</v>
      </c>
      <c r="P750" s="134">
        <v>378</v>
      </c>
    </row>
    <row r="751" spans="1:16" s="173" customFormat="1" ht="12" x14ac:dyDescent="0.2">
      <c r="A751" s="809"/>
      <c r="B751" s="857"/>
      <c r="C751" s="396" t="s">
        <v>4</v>
      </c>
      <c r="D751" s="124">
        <v>81</v>
      </c>
      <c r="E751" s="124">
        <v>19</v>
      </c>
      <c r="F751" s="124">
        <v>39</v>
      </c>
      <c r="G751" s="124">
        <v>40</v>
      </c>
      <c r="H751" s="124">
        <v>37</v>
      </c>
      <c r="I751" s="124">
        <v>31</v>
      </c>
      <c r="J751" s="124">
        <v>5</v>
      </c>
      <c r="K751" s="124">
        <v>9</v>
      </c>
      <c r="L751" s="124">
        <v>13</v>
      </c>
      <c r="M751" s="124">
        <v>16</v>
      </c>
      <c r="N751" s="124">
        <v>13</v>
      </c>
      <c r="O751" s="124">
        <v>19</v>
      </c>
      <c r="P751" s="125">
        <v>322</v>
      </c>
    </row>
    <row r="752" spans="1:16" s="173" customFormat="1" ht="12" x14ac:dyDescent="0.2">
      <c r="A752" s="812"/>
      <c r="B752" s="858"/>
      <c r="C752" s="398" t="s">
        <v>19</v>
      </c>
      <c r="D752" s="140">
        <v>170</v>
      </c>
      <c r="E752" s="140">
        <v>54</v>
      </c>
      <c r="F752" s="140">
        <v>115</v>
      </c>
      <c r="G752" s="140">
        <v>80</v>
      </c>
      <c r="H752" s="140">
        <v>71</v>
      </c>
      <c r="I752" s="140">
        <v>57</v>
      </c>
      <c r="J752" s="140">
        <v>15</v>
      </c>
      <c r="K752" s="140">
        <v>22</v>
      </c>
      <c r="L752" s="140">
        <v>30</v>
      </c>
      <c r="M752" s="140">
        <v>19</v>
      </c>
      <c r="N752" s="140">
        <v>26</v>
      </c>
      <c r="O752" s="140">
        <v>41</v>
      </c>
      <c r="P752" s="141">
        <v>700</v>
      </c>
    </row>
    <row r="753" spans="1:16" s="173" customFormat="1" ht="12" x14ac:dyDescent="0.2">
      <c r="A753" s="809" t="s">
        <v>113</v>
      </c>
      <c r="B753" s="857" t="s">
        <v>73</v>
      </c>
      <c r="C753" s="396" t="s">
        <v>3</v>
      </c>
      <c r="D753" s="124">
        <v>0</v>
      </c>
      <c r="E753" s="124">
        <v>0</v>
      </c>
      <c r="F753" s="124">
        <v>0</v>
      </c>
      <c r="G753" s="124">
        <v>0</v>
      </c>
      <c r="H753" s="124">
        <v>0</v>
      </c>
      <c r="I753" s="124">
        <v>0</v>
      </c>
      <c r="J753" s="124">
        <v>0</v>
      </c>
      <c r="K753" s="124">
        <v>0</v>
      </c>
      <c r="L753" s="124">
        <v>0</v>
      </c>
      <c r="M753" s="124">
        <v>0</v>
      </c>
      <c r="N753" s="124">
        <v>0</v>
      </c>
      <c r="O753" s="124">
        <v>0</v>
      </c>
      <c r="P753" s="125">
        <v>0</v>
      </c>
    </row>
    <row r="754" spans="1:16" s="173" customFormat="1" ht="12" x14ac:dyDescent="0.2">
      <c r="A754" s="809"/>
      <c r="B754" s="857"/>
      <c r="C754" s="396" t="s">
        <v>4</v>
      </c>
      <c r="D754" s="124">
        <v>0</v>
      </c>
      <c r="E754" s="124">
        <v>0</v>
      </c>
      <c r="F754" s="124">
        <v>0</v>
      </c>
      <c r="G754" s="124">
        <v>0</v>
      </c>
      <c r="H754" s="124">
        <v>0</v>
      </c>
      <c r="I754" s="124">
        <v>0</v>
      </c>
      <c r="J754" s="124">
        <v>0</v>
      </c>
      <c r="K754" s="124">
        <v>0</v>
      </c>
      <c r="L754" s="124">
        <v>0</v>
      </c>
      <c r="M754" s="124">
        <v>0</v>
      </c>
      <c r="N754" s="124">
        <v>0</v>
      </c>
      <c r="O754" s="124">
        <v>0</v>
      </c>
      <c r="P754" s="125">
        <v>0</v>
      </c>
    </row>
    <row r="755" spans="1:16" s="173" customFormat="1" ht="12" x14ac:dyDescent="0.2">
      <c r="A755" s="809"/>
      <c r="B755" s="857"/>
      <c r="C755" s="396" t="s">
        <v>19</v>
      </c>
      <c r="D755" s="124">
        <v>0</v>
      </c>
      <c r="E755" s="124">
        <v>0</v>
      </c>
      <c r="F755" s="124">
        <v>0</v>
      </c>
      <c r="G755" s="124">
        <v>0</v>
      </c>
      <c r="H755" s="124">
        <v>0</v>
      </c>
      <c r="I755" s="124">
        <v>0</v>
      </c>
      <c r="J755" s="124">
        <v>0</v>
      </c>
      <c r="K755" s="124">
        <v>0</v>
      </c>
      <c r="L755" s="124">
        <v>0</v>
      </c>
      <c r="M755" s="124">
        <v>0</v>
      </c>
      <c r="N755" s="124">
        <v>0</v>
      </c>
      <c r="O755" s="124">
        <v>0</v>
      </c>
      <c r="P755" s="125">
        <v>0</v>
      </c>
    </row>
    <row r="756" spans="1:16" s="173" customFormat="1" ht="12" x14ac:dyDescent="0.2">
      <c r="A756" s="811" t="s">
        <v>114</v>
      </c>
      <c r="B756" s="856" t="s">
        <v>72</v>
      </c>
      <c r="C756" s="397" t="s">
        <v>3</v>
      </c>
      <c r="D756" s="110">
        <v>50</v>
      </c>
      <c r="E756" s="110">
        <v>32</v>
      </c>
      <c r="F756" s="110">
        <v>32</v>
      </c>
      <c r="G756" s="110">
        <v>40</v>
      </c>
      <c r="H756" s="110">
        <v>23</v>
      </c>
      <c r="I756" s="110">
        <v>52</v>
      </c>
      <c r="J756" s="110">
        <v>55</v>
      </c>
      <c r="K756" s="110">
        <v>90</v>
      </c>
      <c r="L756" s="110">
        <v>32</v>
      </c>
      <c r="M756" s="110">
        <v>43</v>
      </c>
      <c r="N756" s="110">
        <v>35</v>
      </c>
      <c r="O756" s="110">
        <v>69</v>
      </c>
      <c r="P756" s="134">
        <v>553</v>
      </c>
    </row>
    <row r="757" spans="1:16" s="173" customFormat="1" ht="12" x14ac:dyDescent="0.2">
      <c r="A757" s="809"/>
      <c r="B757" s="857"/>
      <c r="C757" s="396" t="s">
        <v>4</v>
      </c>
      <c r="D757" s="124">
        <v>42</v>
      </c>
      <c r="E757" s="124">
        <v>30</v>
      </c>
      <c r="F757" s="124">
        <v>23</v>
      </c>
      <c r="G757" s="124">
        <v>21</v>
      </c>
      <c r="H757" s="124">
        <v>24</v>
      </c>
      <c r="I757" s="124">
        <v>26</v>
      </c>
      <c r="J757" s="124">
        <v>40</v>
      </c>
      <c r="K757" s="124">
        <v>85</v>
      </c>
      <c r="L757" s="124">
        <v>42</v>
      </c>
      <c r="M757" s="124">
        <v>53</v>
      </c>
      <c r="N757" s="124">
        <v>25</v>
      </c>
      <c r="O757" s="124">
        <v>31</v>
      </c>
      <c r="P757" s="125">
        <v>442</v>
      </c>
    </row>
    <row r="758" spans="1:16" s="173" customFormat="1" ht="12" x14ac:dyDescent="0.2">
      <c r="A758" s="812"/>
      <c r="B758" s="858"/>
      <c r="C758" s="398" t="s">
        <v>19</v>
      </c>
      <c r="D758" s="140">
        <v>92</v>
      </c>
      <c r="E758" s="140">
        <v>62</v>
      </c>
      <c r="F758" s="140">
        <v>55</v>
      </c>
      <c r="G758" s="140">
        <v>61</v>
      </c>
      <c r="H758" s="140">
        <v>47</v>
      </c>
      <c r="I758" s="140">
        <v>78</v>
      </c>
      <c r="J758" s="140">
        <v>95</v>
      </c>
      <c r="K758" s="140">
        <v>175</v>
      </c>
      <c r="L758" s="140">
        <v>74</v>
      </c>
      <c r="M758" s="140">
        <v>96</v>
      </c>
      <c r="N758" s="140">
        <v>60</v>
      </c>
      <c r="O758" s="140">
        <v>100</v>
      </c>
      <c r="P758" s="141">
        <v>995</v>
      </c>
    </row>
    <row r="759" spans="1:16" s="173" customFormat="1" ht="12" x14ac:dyDescent="0.2">
      <c r="A759" s="809" t="s">
        <v>115</v>
      </c>
      <c r="B759" s="857" t="s">
        <v>72</v>
      </c>
      <c r="C759" s="396" t="s">
        <v>3</v>
      </c>
      <c r="D759" s="124">
        <v>8164</v>
      </c>
      <c r="E759" s="124">
        <v>5227</v>
      </c>
      <c r="F759" s="124">
        <v>5141</v>
      </c>
      <c r="G759" s="124">
        <v>4015</v>
      </c>
      <c r="H759" s="124">
        <v>3319</v>
      </c>
      <c r="I759" s="124">
        <v>3206</v>
      </c>
      <c r="J759" s="124">
        <v>3391</v>
      </c>
      <c r="K759" s="124">
        <v>7623</v>
      </c>
      <c r="L759" s="124">
        <v>10999</v>
      </c>
      <c r="M759" s="124">
        <v>11632</v>
      </c>
      <c r="N759" s="124">
        <v>11964</v>
      </c>
      <c r="O759" s="124">
        <v>15962</v>
      </c>
      <c r="P759" s="125">
        <v>90643</v>
      </c>
    </row>
    <row r="760" spans="1:16" s="173" customFormat="1" ht="12" x14ac:dyDescent="0.2">
      <c r="A760" s="809"/>
      <c r="B760" s="857"/>
      <c r="C760" s="396" t="s">
        <v>4</v>
      </c>
      <c r="D760" s="124">
        <v>7637</v>
      </c>
      <c r="E760" s="124">
        <v>5176</v>
      </c>
      <c r="F760" s="124">
        <v>4586</v>
      </c>
      <c r="G760" s="124">
        <v>3880</v>
      </c>
      <c r="H760" s="124">
        <v>4337</v>
      </c>
      <c r="I760" s="124">
        <v>4172</v>
      </c>
      <c r="J760" s="124">
        <v>6490</v>
      </c>
      <c r="K760" s="124">
        <v>15925</v>
      </c>
      <c r="L760" s="124">
        <v>17229</v>
      </c>
      <c r="M760" s="124">
        <v>19850</v>
      </c>
      <c r="N760" s="124">
        <v>19938</v>
      </c>
      <c r="O760" s="124">
        <v>23476</v>
      </c>
      <c r="P760" s="125">
        <v>132696</v>
      </c>
    </row>
    <row r="761" spans="1:16" s="173" customFormat="1" ht="12" x14ac:dyDescent="0.2">
      <c r="A761" s="809"/>
      <c r="B761" s="857"/>
      <c r="C761" s="396" t="s">
        <v>19</v>
      </c>
      <c r="D761" s="124">
        <v>15801</v>
      </c>
      <c r="E761" s="124">
        <v>10403</v>
      </c>
      <c r="F761" s="124">
        <v>9727</v>
      </c>
      <c r="G761" s="124">
        <v>7895</v>
      </c>
      <c r="H761" s="124">
        <v>7656</v>
      </c>
      <c r="I761" s="124">
        <v>7378</v>
      </c>
      <c r="J761" s="124">
        <v>9881</v>
      </c>
      <c r="K761" s="124">
        <v>23548</v>
      </c>
      <c r="L761" s="124">
        <v>28228</v>
      </c>
      <c r="M761" s="124">
        <v>31482</v>
      </c>
      <c r="N761" s="124">
        <v>31902</v>
      </c>
      <c r="O761" s="124">
        <v>39438</v>
      </c>
      <c r="P761" s="125">
        <v>223339</v>
      </c>
    </row>
    <row r="762" spans="1:16" s="173" customFormat="1" ht="12" x14ac:dyDescent="0.2">
      <c r="A762" s="811" t="s">
        <v>116</v>
      </c>
      <c r="B762" s="856" t="s">
        <v>72</v>
      </c>
      <c r="C762" s="397" t="s">
        <v>3</v>
      </c>
      <c r="D762" s="110">
        <v>40688</v>
      </c>
      <c r="E762" s="110">
        <v>22921</v>
      </c>
      <c r="F762" s="110">
        <v>27233</v>
      </c>
      <c r="G762" s="110">
        <v>19524</v>
      </c>
      <c r="H762" s="110">
        <v>16707</v>
      </c>
      <c r="I762" s="110">
        <v>18679</v>
      </c>
      <c r="J762" s="110">
        <v>27608</v>
      </c>
      <c r="K762" s="110">
        <v>27529</v>
      </c>
      <c r="L762" s="110">
        <v>21877</v>
      </c>
      <c r="M762" s="110">
        <v>24978</v>
      </c>
      <c r="N762" s="110">
        <v>25565</v>
      </c>
      <c r="O762" s="110">
        <v>30638</v>
      </c>
      <c r="P762" s="134">
        <v>303947</v>
      </c>
    </row>
    <row r="763" spans="1:16" s="173" customFormat="1" ht="12" x14ac:dyDescent="0.2">
      <c r="A763" s="809"/>
      <c r="B763" s="857"/>
      <c r="C763" s="396" t="s">
        <v>4</v>
      </c>
      <c r="D763" s="124">
        <v>30947</v>
      </c>
      <c r="E763" s="124">
        <v>16969</v>
      </c>
      <c r="F763" s="124">
        <v>22365</v>
      </c>
      <c r="G763" s="124">
        <v>16333</v>
      </c>
      <c r="H763" s="124">
        <v>14448</v>
      </c>
      <c r="I763" s="124">
        <v>14199</v>
      </c>
      <c r="J763" s="124">
        <v>23826</v>
      </c>
      <c r="K763" s="124">
        <v>21221</v>
      </c>
      <c r="L763" s="124">
        <v>14293</v>
      </c>
      <c r="M763" s="124">
        <v>17674</v>
      </c>
      <c r="N763" s="124">
        <v>17739</v>
      </c>
      <c r="O763" s="124">
        <v>25465</v>
      </c>
      <c r="P763" s="125">
        <v>235479</v>
      </c>
    </row>
    <row r="764" spans="1:16" s="173" customFormat="1" ht="12" x14ac:dyDescent="0.2">
      <c r="A764" s="812"/>
      <c r="B764" s="858"/>
      <c r="C764" s="398" t="s">
        <v>19</v>
      </c>
      <c r="D764" s="140">
        <v>71635</v>
      </c>
      <c r="E764" s="140">
        <v>39890</v>
      </c>
      <c r="F764" s="140">
        <v>49598</v>
      </c>
      <c r="G764" s="140">
        <v>35857</v>
      </c>
      <c r="H764" s="140">
        <v>31155</v>
      </c>
      <c r="I764" s="140">
        <v>32878</v>
      </c>
      <c r="J764" s="140">
        <v>51434</v>
      </c>
      <c r="K764" s="140">
        <v>48750</v>
      </c>
      <c r="L764" s="140">
        <v>36170</v>
      </c>
      <c r="M764" s="140">
        <v>42652</v>
      </c>
      <c r="N764" s="140">
        <v>43304</v>
      </c>
      <c r="O764" s="140">
        <v>56103</v>
      </c>
      <c r="P764" s="141">
        <v>539426</v>
      </c>
    </row>
    <row r="765" spans="1:16" s="173" customFormat="1" ht="12" x14ac:dyDescent="0.2">
      <c r="A765" s="809" t="s">
        <v>117</v>
      </c>
      <c r="B765" s="857" t="s">
        <v>72</v>
      </c>
      <c r="C765" s="396" t="s">
        <v>3</v>
      </c>
      <c r="D765" s="124">
        <v>2342</v>
      </c>
      <c r="E765" s="124">
        <v>1294</v>
      </c>
      <c r="F765" s="124">
        <v>1511</v>
      </c>
      <c r="G765" s="124">
        <v>1119</v>
      </c>
      <c r="H765" s="124">
        <v>1357</v>
      </c>
      <c r="I765" s="124">
        <v>1444</v>
      </c>
      <c r="J765" s="124">
        <v>1643</v>
      </c>
      <c r="K765" s="124">
        <v>1472</v>
      </c>
      <c r="L765" s="124">
        <v>1350</v>
      </c>
      <c r="M765" s="124">
        <v>1417</v>
      </c>
      <c r="N765" s="124">
        <v>1527</v>
      </c>
      <c r="O765" s="124">
        <v>2097</v>
      </c>
      <c r="P765" s="125">
        <v>18573</v>
      </c>
    </row>
    <row r="766" spans="1:16" s="173" customFormat="1" ht="12" x14ac:dyDescent="0.2">
      <c r="A766" s="809"/>
      <c r="B766" s="857"/>
      <c r="C766" s="396" t="s">
        <v>4</v>
      </c>
      <c r="D766" s="124">
        <v>1610</v>
      </c>
      <c r="E766" s="124">
        <v>1016</v>
      </c>
      <c r="F766" s="124">
        <v>1298</v>
      </c>
      <c r="G766" s="124">
        <v>1017</v>
      </c>
      <c r="H766" s="124">
        <v>1163</v>
      </c>
      <c r="I766" s="124">
        <v>1158</v>
      </c>
      <c r="J766" s="124">
        <v>1485</v>
      </c>
      <c r="K766" s="124">
        <v>1247</v>
      </c>
      <c r="L766" s="124">
        <v>1069</v>
      </c>
      <c r="M766" s="124">
        <v>1254</v>
      </c>
      <c r="N766" s="124">
        <v>1400</v>
      </c>
      <c r="O766" s="124">
        <v>1697</v>
      </c>
      <c r="P766" s="125">
        <v>15414</v>
      </c>
    </row>
    <row r="767" spans="1:16" s="173" customFormat="1" ht="12" x14ac:dyDescent="0.2">
      <c r="A767" s="809"/>
      <c r="B767" s="857"/>
      <c r="C767" s="396" t="s">
        <v>19</v>
      </c>
      <c r="D767" s="124">
        <v>3952</v>
      </c>
      <c r="E767" s="124">
        <v>2310</v>
      </c>
      <c r="F767" s="124">
        <v>2809</v>
      </c>
      <c r="G767" s="124">
        <v>2136</v>
      </c>
      <c r="H767" s="124">
        <v>2520</v>
      </c>
      <c r="I767" s="124">
        <v>2602</v>
      </c>
      <c r="J767" s="124">
        <v>3128</v>
      </c>
      <c r="K767" s="124">
        <v>2719</v>
      </c>
      <c r="L767" s="124">
        <v>2419</v>
      </c>
      <c r="M767" s="124">
        <v>2671</v>
      </c>
      <c r="N767" s="124">
        <v>2927</v>
      </c>
      <c r="O767" s="124">
        <v>3794</v>
      </c>
      <c r="P767" s="125">
        <v>33987</v>
      </c>
    </row>
    <row r="768" spans="1:16" s="173" customFormat="1" ht="12" x14ac:dyDescent="0.2">
      <c r="A768" s="811" t="s">
        <v>118</v>
      </c>
      <c r="B768" s="856" t="s">
        <v>72</v>
      </c>
      <c r="C768" s="397" t="s">
        <v>4</v>
      </c>
      <c r="D768" s="110">
        <v>0</v>
      </c>
      <c r="E768" s="110">
        <v>0</v>
      </c>
      <c r="F768" s="110">
        <v>0</v>
      </c>
      <c r="G768" s="110">
        <v>0</v>
      </c>
      <c r="H768" s="110">
        <v>0</v>
      </c>
      <c r="I768" s="110">
        <v>0</v>
      </c>
      <c r="J768" s="110">
        <v>0</v>
      </c>
      <c r="K768" s="110">
        <v>0</v>
      </c>
      <c r="L768" s="110">
        <v>0</v>
      </c>
      <c r="M768" s="110">
        <v>0</v>
      </c>
      <c r="N768" s="110">
        <v>0</v>
      </c>
      <c r="O768" s="110">
        <v>0</v>
      </c>
      <c r="P768" s="134">
        <v>0</v>
      </c>
    </row>
    <row r="769" spans="1:16" s="173" customFormat="1" ht="12" x14ac:dyDescent="0.2">
      <c r="A769" s="812"/>
      <c r="B769" s="858"/>
      <c r="C769" s="398" t="s">
        <v>19</v>
      </c>
      <c r="D769" s="140">
        <v>0</v>
      </c>
      <c r="E769" s="140">
        <v>0</v>
      </c>
      <c r="F769" s="140">
        <v>0</v>
      </c>
      <c r="G769" s="140">
        <v>0</v>
      </c>
      <c r="H769" s="140">
        <v>0</v>
      </c>
      <c r="I769" s="140">
        <v>0</v>
      </c>
      <c r="J769" s="140">
        <v>0</v>
      </c>
      <c r="K769" s="140">
        <v>0</v>
      </c>
      <c r="L769" s="140">
        <v>0</v>
      </c>
      <c r="M769" s="140">
        <v>0</v>
      </c>
      <c r="N769" s="140">
        <v>0</v>
      </c>
      <c r="O769" s="140">
        <v>0</v>
      </c>
      <c r="P769" s="141">
        <v>0</v>
      </c>
    </row>
    <row r="770" spans="1:16" s="173" customFormat="1" ht="12" x14ac:dyDescent="0.2">
      <c r="A770" s="809" t="s">
        <v>119</v>
      </c>
      <c r="B770" s="857" t="s">
        <v>72</v>
      </c>
      <c r="C770" s="396" t="s">
        <v>3</v>
      </c>
      <c r="D770" s="124">
        <v>155</v>
      </c>
      <c r="E770" s="124">
        <v>191</v>
      </c>
      <c r="F770" s="124">
        <v>181</v>
      </c>
      <c r="G770" s="124">
        <v>210</v>
      </c>
      <c r="H770" s="124">
        <v>145</v>
      </c>
      <c r="I770" s="124">
        <v>110</v>
      </c>
      <c r="J770" s="124">
        <v>158</v>
      </c>
      <c r="K770" s="124">
        <v>11704</v>
      </c>
      <c r="L770" s="124">
        <v>11924</v>
      </c>
      <c r="M770" s="124">
        <v>1709</v>
      </c>
      <c r="N770" s="124">
        <v>1897</v>
      </c>
      <c r="O770" s="124">
        <v>1818</v>
      </c>
      <c r="P770" s="125">
        <v>30202</v>
      </c>
    </row>
    <row r="771" spans="1:16" s="173" customFormat="1" ht="12" x14ac:dyDescent="0.2">
      <c r="A771" s="809"/>
      <c r="B771" s="857"/>
      <c r="C771" s="396" t="s">
        <v>4</v>
      </c>
      <c r="D771" s="124">
        <v>183</v>
      </c>
      <c r="E771" s="124">
        <v>167</v>
      </c>
      <c r="F771" s="124">
        <v>204</v>
      </c>
      <c r="G771" s="124">
        <v>172</v>
      </c>
      <c r="H771" s="124">
        <v>175</v>
      </c>
      <c r="I771" s="124">
        <v>181</v>
      </c>
      <c r="J771" s="124">
        <v>120</v>
      </c>
      <c r="K771" s="124">
        <v>11958</v>
      </c>
      <c r="L771" s="124">
        <v>12477</v>
      </c>
      <c r="M771" s="124">
        <v>1517</v>
      </c>
      <c r="N771" s="124">
        <v>1663</v>
      </c>
      <c r="O771" s="124">
        <v>1519</v>
      </c>
      <c r="P771" s="125">
        <v>30336</v>
      </c>
    </row>
    <row r="772" spans="1:16" s="173" customFormat="1" ht="12" x14ac:dyDescent="0.2">
      <c r="A772" s="809"/>
      <c r="B772" s="857"/>
      <c r="C772" s="396" t="s">
        <v>19</v>
      </c>
      <c r="D772" s="124">
        <v>338</v>
      </c>
      <c r="E772" s="124">
        <v>358</v>
      </c>
      <c r="F772" s="124">
        <v>385</v>
      </c>
      <c r="G772" s="124">
        <v>382</v>
      </c>
      <c r="H772" s="124">
        <v>320</v>
      </c>
      <c r="I772" s="124">
        <v>291</v>
      </c>
      <c r="J772" s="124">
        <v>278</v>
      </c>
      <c r="K772" s="124">
        <v>23662</v>
      </c>
      <c r="L772" s="124">
        <v>24401</v>
      </c>
      <c r="M772" s="124">
        <v>3226</v>
      </c>
      <c r="N772" s="124">
        <v>3560</v>
      </c>
      <c r="O772" s="124">
        <v>3337</v>
      </c>
      <c r="P772" s="125">
        <v>60538</v>
      </c>
    </row>
    <row r="773" spans="1:16" s="173" customFormat="1" ht="12" x14ac:dyDescent="0.2">
      <c r="A773" s="811" t="s">
        <v>120</v>
      </c>
      <c r="B773" s="856" t="s">
        <v>72</v>
      </c>
      <c r="C773" s="397" t="s">
        <v>4</v>
      </c>
      <c r="D773" s="110">
        <v>0</v>
      </c>
      <c r="E773" s="110">
        <v>0</v>
      </c>
      <c r="F773" s="110">
        <v>0</v>
      </c>
      <c r="G773" s="110">
        <v>0</v>
      </c>
      <c r="H773" s="110">
        <v>0</v>
      </c>
      <c r="I773" s="110">
        <v>0</v>
      </c>
      <c r="J773" s="110">
        <v>0</v>
      </c>
      <c r="K773" s="110">
        <v>0</v>
      </c>
      <c r="L773" s="110">
        <v>0</v>
      </c>
      <c r="M773" s="110">
        <v>0</v>
      </c>
      <c r="N773" s="110">
        <v>0</v>
      </c>
      <c r="O773" s="110">
        <v>0</v>
      </c>
      <c r="P773" s="134">
        <v>0</v>
      </c>
    </row>
    <row r="774" spans="1:16" s="173" customFormat="1" ht="12" x14ac:dyDescent="0.2">
      <c r="A774" s="812"/>
      <c r="B774" s="858"/>
      <c r="C774" s="398" t="s">
        <v>19</v>
      </c>
      <c r="D774" s="140">
        <v>0</v>
      </c>
      <c r="E774" s="140">
        <v>0</v>
      </c>
      <c r="F774" s="140">
        <v>0</v>
      </c>
      <c r="G774" s="140">
        <v>0</v>
      </c>
      <c r="H774" s="140">
        <v>0</v>
      </c>
      <c r="I774" s="140">
        <v>0</v>
      </c>
      <c r="J774" s="140">
        <v>0</v>
      </c>
      <c r="K774" s="140">
        <v>0</v>
      </c>
      <c r="L774" s="140">
        <v>0</v>
      </c>
      <c r="M774" s="140">
        <v>0</v>
      </c>
      <c r="N774" s="140">
        <v>0</v>
      </c>
      <c r="O774" s="140">
        <v>0</v>
      </c>
      <c r="P774" s="141">
        <v>0</v>
      </c>
    </row>
    <row r="775" spans="1:16" s="173" customFormat="1" ht="12" x14ac:dyDescent="0.2">
      <c r="A775" s="809" t="s">
        <v>121</v>
      </c>
      <c r="B775" s="857" t="s">
        <v>72</v>
      </c>
      <c r="C775" s="396" t="s">
        <v>4</v>
      </c>
      <c r="D775" s="124">
        <v>0</v>
      </c>
      <c r="E775" s="124">
        <v>0</v>
      </c>
      <c r="F775" s="124">
        <v>0</v>
      </c>
      <c r="G775" s="124">
        <v>0</v>
      </c>
      <c r="H775" s="124">
        <v>0</v>
      </c>
      <c r="I775" s="124">
        <v>0</v>
      </c>
      <c r="J775" s="124">
        <v>0</v>
      </c>
      <c r="K775" s="124">
        <v>0</v>
      </c>
      <c r="L775" s="124">
        <v>0</v>
      </c>
      <c r="M775" s="124">
        <v>0</v>
      </c>
      <c r="N775" s="124">
        <v>0</v>
      </c>
      <c r="O775" s="124">
        <v>0</v>
      </c>
      <c r="P775" s="125">
        <v>0</v>
      </c>
    </row>
    <row r="776" spans="1:16" s="173" customFormat="1" ht="12" x14ac:dyDescent="0.2">
      <c r="A776" s="809"/>
      <c r="B776" s="857"/>
      <c r="C776" s="396" t="s">
        <v>19</v>
      </c>
      <c r="D776" s="124">
        <v>0</v>
      </c>
      <c r="E776" s="124">
        <v>0</v>
      </c>
      <c r="F776" s="124">
        <v>0</v>
      </c>
      <c r="G776" s="124">
        <v>0</v>
      </c>
      <c r="H776" s="124">
        <v>0</v>
      </c>
      <c r="I776" s="124">
        <v>0</v>
      </c>
      <c r="J776" s="124">
        <v>0</v>
      </c>
      <c r="K776" s="124">
        <v>0</v>
      </c>
      <c r="L776" s="124">
        <v>0</v>
      </c>
      <c r="M776" s="124">
        <v>0</v>
      </c>
      <c r="N776" s="124">
        <v>0</v>
      </c>
      <c r="O776" s="124">
        <v>0</v>
      </c>
      <c r="P776" s="125">
        <v>0</v>
      </c>
    </row>
    <row r="777" spans="1:16" s="173" customFormat="1" ht="12" x14ac:dyDescent="0.2">
      <c r="A777" s="811" t="s">
        <v>122</v>
      </c>
      <c r="B777" s="856" t="s">
        <v>72</v>
      </c>
      <c r="C777" s="397" t="s">
        <v>3</v>
      </c>
      <c r="D777" s="110">
        <v>783</v>
      </c>
      <c r="E777" s="110">
        <v>647</v>
      </c>
      <c r="F777" s="110">
        <v>800</v>
      </c>
      <c r="G777" s="110">
        <v>741</v>
      </c>
      <c r="H777" s="110">
        <v>809</v>
      </c>
      <c r="I777" s="110">
        <v>811</v>
      </c>
      <c r="J777" s="110">
        <v>1219</v>
      </c>
      <c r="K777" s="110">
        <v>5319</v>
      </c>
      <c r="L777" s="110">
        <v>10188</v>
      </c>
      <c r="M777" s="110">
        <v>10116</v>
      </c>
      <c r="N777" s="110">
        <v>10195</v>
      </c>
      <c r="O777" s="110">
        <v>9725</v>
      </c>
      <c r="P777" s="134">
        <v>51353</v>
      </c>
    </row>
    <row r="778" spans="1:16" s="173" customFormat="1" ht="12" x14ac:dyDescent="0.2">
      <c r="A778" s="809"/>
      <c r="B778" s="857"/>
      <c r="C778" s="396" t="s">
        <v>4</v>
      </c>
      <c r="D778" s="124">
        <v>841</v>
      </c>
      <c r="E778" s="124">
        <v>1044</v>
      </c>
      <c r="F778" s="124">
        <v>1303</v>
      </c>
      <c r="G778" s="124">
        <v>1263</v>
      </c>
      <c r="H778" s="124">
        <v>1401</v>
      </c>
      <c r="I778" s="124">
        <v>1841</v>
      </c>
      <c r="J778" s="124">
        <v>5459</v>
      </c>
      <c r="K778" s="124">
        <v>20480</v>
      </c>
      <c r="L778" s="124">
        <v>14399</v>
      </c>
      <c r="M778" s="124">
        <v>14522</v>
      </c>
      <c r="N778" s="124">
        <v>14735</v>
      </c>
      <c r="O778" s="124">
        <v>15003</v>
      </c>
      <c r="P778" s="125">
        <v>92291</v>
      </c>
    </row>
    <row r="779" spans="1:16" s="173" customFormat="1" ht="12" x14ac:dyDescent="0.2">
      <c r="A779" s="812"/>
      <c r="B779" s="858"/>
      <c r="C779" s="398" t="s">
        <v>19</v>
      </c>
      <c r="D779" s="140">
        <v>1624</v>
      </c>
      <c r="E779" s="140">
        <v>1691</v>
      </c>
      <c r="F779" s="140">
        <v>2103</v>
      </c>
      <c r="G779" s="140">
        <v>2004</v>
      </c>
      <c r="H779" s="140">
        <v>2210</v>
      </c>
      <c r="I779" s="140">
        <v>2652</v>
      </c>
      <c r="J779" s="140">
        <v>6678</v>
      </c>
      <c r="K779" s="140">
        <v>25799</v>
      </c>
      <c r="L779" s="140">
        <v>24587</v>
      </c>
      <c r="M779" s="140">
        <v>24638</v>
      </c>
      <c r="N779" s="140">
        <v>24930</v>
      </c>
      <c r="O779" s="140">
        <v>24728</v>
      </c>
      <c r="P779" s="141">
        <v>143644</v>
      </c>
    </row>
    <row r="780" spans="1:16" s="173" customFormat="1" ht="12" x14ac:dyDescent="0.2">
      <c r="A780" s="809" t="s">
        <v>123</v>
      </c>
      <c r="B780" s="857" t="s">
        <v>72</v>
      </c>
      <c r="C780" s="396" t="s">
        <v>3</v>
      </c>
      <c r="D780" s="124">
        <v>0</v>
      </c>
      <c r="E780" s="124">
        <v>0</v>
      </c>
      <c r="F780" s="124">
        <v>0</v>
      </c>
      <c r="G780" s="124">
        <v>0</v>
      </c>
      <c r="H780" s="124">
        <v>0</v>
      </c>
      <c r="I780" s="124">
        <v>0</v>
      </c>
      <c r="J780" s="124">
        <v>0</v>
      </c>
      <c r="K780" s="124">
        <v>0</v>
      </c>
      <c r="L780" s="124">
        <v>0</v>
      </c>
      <c r="M780" s="124">
        <v>0</v>
      </c>
      <c r="N780" s="124">
        <v>0</v>
      </c>
      <c r="O780" s="124">
        <v>0</v>
      </c>
      <c r="P780" s="125">
        <v>0</v>
      </c>
    </row>
    <row r="781" spans="1:16" s="173" customFormat="1" ht="12" x14ac:dyDescent="0.2">
      <c r="A781" s="809"/>
      <c r="B781" s="857"/>
      <c r="C781" s="396" t="s">
        <v>4</v>
      </c>
      <c r="D781" s="124">
        <v>0</v>
      </c>
      <c r="E781" s="124">
        <v>0</v>
      </c>
      <c r="F781" s="124">
        <v>0</v>
      </c>
      <c r="G781" s="124">
        <v>0</v>
      </c>
      <c r="H781" s="124">
        <v>0</v>
      </c>
      <c r="I781" s="124">
        <v>0</v>
      </c>
      <c r="J781" s="124">
        <v>0</v>
      </c>
      <c r="K781" s="124">
        <v>0</v>
      </c>
      <c r="L781" s="124">
        <v>0</v>
      </c>
      <c r="M781" s="124">
        <v>0</v>
      </c>
      <c r="N781" s="124">
        <v>0</v>
      </c>
      <c r="O781" s="124">
        <v>0</v>
      </c>
      <c r="P781" s="125">
        <v>0</v>
      </c>
    </row>
    <row r="782" spans="1:16" s="173" customFormat="1" ht="12" x14ac:dyDescent="0.2">
      <c r="A782" s="809"/>
      <c r="B782" s="857"/>
      <c r="C782" s="396" t="s">
        <v>19</v>
      </c>
      <c r="D782" s="124">
        <v>0</v>
      </c>
      <c r="E782" s="124">
        <v>0</v>
      </c>
      <c r="F782" s="124">
        <v>0</v>
      </c>
      <c r="G782" s="124">
        <v>0</v>
      </c>
      <c r="H782" s="124">
        <v>0</v>
      </c>
      <c r="I782" s="124">
        <v>0</v>
      </c>
      <c r="J782" s="124">
        <v>0</v>
      </c>
      <c r="K782" s="124">
        <v>0</v>
      </c>
      <c r="L782" s="124">
        <v>0</v>
      </c>
      <c r="M782" s="124">
        <v>0</v>
      </c>
      <c r="N782" s="124">
        <v>0</v>
      </c>
      <c r="O782" s="124">
        <v>0</v>
      </c>
      <c r="P782" s="125">
        <v>0</v>
      </c>
    </row>
    <row r="783" spans="1:16" s="173" customFormat="1" ht="12" x14ac:dyDescent="0.2">
      <c r="A783" s="811" t="s">
        <v>124</v>
      </c>
      <c r="B783" s="856" t="s">
        <v>72</v>
      </c>
      <c r="C783" s="397" t="s">
        <v>4</v>
      </c>
      <c r="D783" s="110">
        <v>0</v>
      </c>
      <c r="E783" s="110">
        <v>0</v>
      </c>
      <c r="F783" s="110">
        <v>0</v>
      </c>
      <c r="G783" s="110">
        <v>0</v>
      </c>
      <c r="H783" s="110">
        <v>0</v>
      </c>
      <c r="I783" s="110">
        <v>0</v>
      </c>
      <c r="J783" s="110">
        <v>0</v>
      </c>
      <c r="K783" s="110">
        <v>0</v>
      </c>
      <c r="L783" s="110">
        <v>0</v>
      </c>
      <c r="M783" s="110">
        <v>0</v>
      </c>
      <c r="N783" s="110">
        <v>0</v>
      </c>
      <c r="O783" s="110">
        <v>0</v>
      </c>
      <c r="P783" s="134">
        <v>0</v>
      </c>
    </row>
    <row r="784" spans="1:16" s="173" customFormat="1" ht="12" x14ac:dyDescent="0.2">
      <c r="A784" s="812"/>
      <c r="B784" s="858"/>
      <c r="C784" s="398" t="s">
        <v>19</v>
      </c>
      <c r="D784" s="140">
        <v>0</v>
      </c>
      <c r="E784" s="140">
        <v>0</v>
      </c>
      <c r="F784" s="140">
        <v>0</v>
      </c>
      <c r="G784" s="140">
        <v>0</v>
      </c>
      <c r="H784" s="140">
        <v>0</v>
      </c>
      <c r="I784" s="140">
        <v>0</v>
      </c>
      <c r="J784" s="140">
        <v>0</v>
      </c>
      <c r="K784" s="140">
        <v>0</v>
      </c>
      <c r="L784" s="140">
        <v>0</v>
      </c>
      <c r="M784" s="140">
        <v>0</v>
      </c>
      <c r="N784" s="140">
        <v>0</v>
      </c>
      <c r="O784" s="140">
        <v>0</v>
      </c>
      <c r="P784" s="141">
        <v>0</v>
      </c>
    </row>
    <row r="785" spans="1:16" s="173" customFormat="1" ht="12" x14ac:dyDescent="0.2">
      <c r="A785" s="809" t="s">
        <v>125</v>
      </c>
      <c r="B785" s="857" t="s">
        <v>72</v>
      </c>
      <c r="C785" s="396" t="s">
        <v>3</v>
      </c>
      <c r="D785" s="124">
        <v>0</v>
      </c>
      <c r="E785" s="124">
        <v>0</v>
      </c>
      <c r="F785" s="124">
        <v>0</v>
      </c>
      <c r="G785" s="124">
        <v>0</v>
      </c>
      <c r="H785" s="124">
        <v>0</v>
      </c>
      <c r="I785" s="124">
        <v>0</v>
      </c>
      <c r="J785" s="124">
        <v>0</v>
      </c>
      <c r="K785" s="124">
        <v>165</v>
      </c>
      <c r="L785" s="124">
        <v>146</v>
      </c>
      <c r="M785" s="124">
        <v>145</v>
      </c>
      <c r="N785" s="124">
        <v>139</v>
      </c>
      <c r="O785" s="124">
        <v>599</v>
      </c>
      <c r="P785" s="125">
        <v>1194</v>
      </c>
    </row>
    <row r="786" spans="1:16" s="173" customFormat="1" ht="12" x14ac:dyDescent="0.2">
      <c r="A786" s="809"/>
      <c r="B786" s="857"/>
      <c r="C786" s="396" t="s">
        <v>4</v>
      </c>
      <c r="D786" s="124">
        <v>0</v>
      </c>
      <c r="E786" s="124">
        <v>0</v>
      </c>
      <c r="F786" s="124">
        <v>0</v>
      </c>
      <c r="G786" s="124">
        <v>0</v>
      </c>
      <c r="H786" s="124">
        <v>0</v>
      </c>
      <c r="I786" s="124">
        <v>0</v>
      </c>
      <c r="J786" s="124">
        <v>41</v>
      </c>
      <c r="K786" s="124">
        <v>911</v>
      </c>
      <c r="L786" s="124">
        <v>282</v>
      </c>
      <c r="M786" s="124">
        <v>177</v>
      </c>
      <c r="N786" s="124">
        <v>186</v>
      </c>
      <c r="O786" s="124">
        <v>631</v>
      </c>
      <c r="P786" s="125">
        <v>2228</v>
      </c>
    </row>
    <row r="787" spans="1:16" s="173" customFormat="1" ht="12" x14ac:dyDescent="0.2">
      <c r="A787" s="809"/>
      <c r="B787" s="857"/>
      <c r="C787" s="396" t="s">
        <v>19</v>
      </c>
      <c r="D787" s="124">
        <v>0</v>
      </c>
      <c r="E787" s="124">
        <v>0</v>
      </c>
      <c r="F787" s="124">
        <v>0</v>
      </c>
      <c r="G787" s="124">
        <v>0</v>
      </c>
      <c r="H787" s="124">
        <v>0</v>
      </c>
      <c r="I787" s="124">
        <v>0</v>
      </c>
      <c r="J787" s="124">
        <v>41</v>
      </c>
      <c r="K787" s="124">
        <v>1076</v>
      </c>
      <c r="L787" s="124">
        <v>428</v>
      </c>
      <c r="M787" s="124">
        <v>322</v>
      </c>
      <c r="N787" s="124">
        <v>325</v>
      </c>
      <c r="O787" s="124">
        <v>1230</v>
      </c>
      <c r="P787" s="125">
        <v>3422</v>
      </c>
    </row>
    <row r="788" spans="1:16" s="173" customFormat="1" ht="12" x14ac:dyDescent="0.2">
      <c r="A788" s="811" t="s">
        <v>126</v>
      </c>
      <c r="B788" s="856" t="s">
        <v>72</v>
      </c>
      <c r="C788" s="397" t="s">
        <v>3</v>
      </c>
      <c r="D788" s="110">
        <v>8</v>
      </c>
      <c r="E788" s="110">
        <v>4</v>
      </c>
      <c r="F788" s="110">
        <v>16</v>
      </c>
      <c r="G788" s="110">
        <v>7</v>
      </c>
      <c r="H788" s="110">
        <v>7</v>
      </c>
      <c r="I788" s="110">
        <v>17</v>
      </c>
      <c r="J788" s="110">
        <v>14</v>
      </c>
      <c r="K788" s="110">
        <v>0</v>
      </c>
      <c r="L788" s="110">
        <v>0</v>
      </c>
      <c r="M788" s="110">
        <v>0</v>
      </c>
      <c r="N788" s="110">
        <v>0</v>
      </c>
      <c r="O788" s="110">
        <v>0</v>
      </c>
      <c r="P788" s="134">
        <v>73</v>
      </c>
    </row>
    <row r="789" spans="1:16" s="173" customFormat="1" ht="12" x14ac:dyDescent="0.2">
      <c r="A789" s="809"/>
      <c r="B789" s="857"/>
      <c r="C789" s="396" t="s">
        <v>4</v>
      </c>
      <c r="D789" s="124">
        <v>459</v>
      </c>
      <c r="E789" s="124">
        <v>359</v>
      </c>
      <c r="F789" s="124">
        <v>287</v>
      </c>
      <c r="G789" s="124">
        <v>229</v>
      </c>
      <c r="H789" s="124">
        <v>334</v>
      </c>
      <c r="I789" s="124">
        <v>357</v>
      </c>
      <c r="J789" s="124">
        <v>568</v>
      </c>
      <c r="K789" s="124">
        <v>0</v>
      </c>
      <c r="L789" s="124">
        <v>0</v>
      </c>
      <c r="M789" s="124">
        <v>0</v>
      </c>
      <c r="N789" s="124">
        <v>0</v>
      </c>
      <c r="O789" s="124">
        <v>0</v>
      </c>
      <c r="P789" s="125">
        <v>2593</v>
      </c>
    </row>
    <row r="790" spans="1:16" s="173" customFormat="1" ht="12" x14ac:dyDescent="0.2">
      <c r="A790" s="812"/>
      <c r="B790" s="858"/>
      <c r="C790" s="398" t="s">
        <v>19</v>
      </c>
      <c r="D790" s="140">
        <v>467</v>
      </c>
      <c r="E790" s="140">
        <v>363</v>
      </c>
      <c r="F790" s="140">
        <v>303</v>
      </c>
      <c r="G790" s="140">
        <v>236</v>
      </c>
      <c r="H790" s="140">
        <v>341</v>
      </c>
      <c r="I790" s="140">
        <v>374</v>
      </c>
      <c r="J790" s="140">
        <v>582</v>
      </c>
      <c r="K790" s="140">
        <v>0</v>
      </c>
      <c r="L790" s="140">
        <v>0</v>
      </c>
      <c r="M790" s="140">
        <v>0</v>
      </c>
      <c r="N790" s="140">
        <v>0</v>
      </c>
      <c r="O790" s="140">
        <v>0</v>
      </c>
      <c r="P790" s="141">
        <v>2666</v>
      </c>
    </row>
    <row r="791" spans="1:16" s="173" customFormat="1" ht="12" x14ac:dyDescent="0.2">
      <c r="A791" s="809" t="s">
        <v>134</v>
      </c>
      <c r="B791" s="857" t="s">
        <v>71</v>
      </c>
      <c r="C791" s="396" t="s">
        <v>3</v>
      </c>
      <c r="D791" s="124">
        <v>555194</v>
      </c>
      <c r="E791" s="124">
        <v>422272</v>
      </c>
      <c r="F791" s="124">
        <v>482096</v>
      </c>
      <c r="G791" s="124">
        <v>411931</v>
      </c>
      <c r="H791" s="124">
        <v>451375</v>
      </c>
      <c r="I791" s="124">
        <v>520821</v>
      </c>
      <c r="J791" s="124">
        <v>513350</v>
      </c>
      <c r="K791" s="124">
        <v>536025</v>
      </c>
      <c r="L791" s="124">
        <v>471640</v>
      </c>
      <c r="M791" s="124">
        <v>483018</v>
      </c>
      <c r="N791" s="124">
        <v>475275</v>
      </c>
      <c r="O791" s="124">
        <v>532526</v>
      </c>
      <c r="P791" s="125">
        <v>5855523</v>
      </c>
    </row>
    <row r="792" spans="1:16" s="173" customFormat="1" ht="12" x14ac:dyDescent="0.2">
      <c r="A792" s="809"/>
      <c r="B792" s="857"/>
      <c r="C792" s="396" t="s">
        <v>4</v>
      </c>
      <c r="D792" s="124">
        <v>517675</v>
      </c>
      <c r="E792" s="124">
        <v>385536</v>
      </c>
      <c r="F792" s="124">
        <v>440180</v>
      </c>
      <c r="G792" s="124">
        <v>383507</v>
      </c>
      <c r="H792" s="124">
        <v>415350</v>
      </c>
      <c r="I792" s="124">
        <v>483983</v>
      </c>
      <c r="J792" s="124">
        <v>573255</v>
      </c>
      <c r="K792" s="124">
        <v>495126</v>
      </c>
      <c r="L792" s="124">
        <v>433529</v>
      </c>
      <c r="M792" s="124">
        <v>489069</v>
      </c>
      <c r="N792" s="124">
        <v>474803</v>
      </c>
      <c r="O792" s="124">
        <v>589276</v>
      </c>
      <c r="P792" s="125">
        <v>5681289</v>
      </c>
    </row>
    <row r="793" spans="1:16" s="173" customFormat="1" ht="12" x14ac:dyDescent="0.2">
      <c r="A793" s="809"/>
      <c r="B793" s="857"/>
      <c r="C793" s="396" t="s">
        <v>19</v>
      </c>
      <c r="D793" s="124">
        <v>1072869</v>
      </c>
      <c r="E793" s="124">
        <v>807808</v>
      </c>
      <c r="F793" s="124">
        <v>922276</v>
      </c>
      <c r="G793" s="124">
        <v>795438</v>
      </c>
      <c r="H793" s="124">
        <v>866725</v>
      </c>
      <c r="I793" s="124">
        <v>1004804</v>
      </c>
      <c r="J793" s="124">
        <v>1086605</v>
      </c>
      <c r="K793" s="124">
        <v>1031151</v>
      </c>
      <c r="L793" s="124">
        <v>905169</v>
      </c>
      <c r="M793" s="124">
        <v>972087</v>
      </c>
      <c r="N793" s="124">
        <v>950078</v>
      </c>
      <c r="O793" s="124">
        <v>1121802</v>
      </c>
      <c r="P793" s="125">
        <v>11536812</v>
      </c>
    </row>
    <row r="794" spans="1:16" s="173" customFormat="1" ht="12" x14ac:dyDescent="0.2">
      <c r="A794" s="809"/>
      <c r="B794" s="857" t="s">
        <v>74</v>
      </c>
      <c r="C794" s="396" t="s">
        <v>3</v>
      </c>
      <c r="D794" s="124">
        <v>189</v>
      </c>
      <c r="E794" s="124">
        <v>226</v>
      </c>
      <c r="F794" s="124">
        <v>297</v>
      </c>
      <c r="G794" s="124">
        <v>127</v>
      </c>
      <c r="H794" s="124">
        <v>199</v>
      </c>
      <c r="I794" s="124">
        <v>147</v>
      </c>
      <c r="J794" s="124">
        <v>124</v>
      </c>
      <c r="K794" s="124">
        <v>3105</v>
      </c>
      <c r="L794" s="124">
        <v>4398</v>
      </c>
      <c r="M794" s="124">
        <v>3406</v>
      </c>
      <c r="N794" s="124">
        <v>2162</v>
      </c>
      <c r="O794" s="124">
        <v>1363</v>
      </c>
      <c r="P794" s="125">
        <v>15743</v>
      </c>
    </row>
    <row r="795" spans="1:16" s="173" customFormat="1" ht="12" x14ac:dyDescent="0.2">
      <c r="A795" s="809"/>
      <c r="B795" s="857"/>
      <c r="C795" s="396" t="s">
        <v>4</v>
      </c>
      <c r="D795" s="124">
        <v>248</v>
      </c>
      <c r="E795" s="124">
        <v>320</v>
      </c>
      <c r="F795" s="124">
        <v>370</v>
      </c>
      <c r="G795" s="124">
        <v>181</v>
      </c>
      <c r="H795" s="124">
        <v>201</v>
      </c>
      <c r="I795" s="124">
        <v>176</v>
      </c>
      <c r="J795" s="124">
        <v>141</v>
      </c>
      <c r="K795" s="124">
        <v>3156</v>
      </c>
      <c r="L795" s="124">
        <v>4394</v>
      </c>
      <c r="M795" s="124">
        <v>3384</v>
      </c>
      <c r="N795" s="124">
        <v>2079</v>
      </c>
      <c r="O795" s="124">
        <v>1304</v>
      </c>
      <c r="P795" s="125">
        <v>15954</v>
      </c>
    </row>
    <row r="796" spans="1:16" s="173" customFormat="1" ht="12" x14ac:dyDescent="0.2">
      <c r="A796" s="809"/>
      <c r="B796" s="857"/>
      <c r="C796" s="396" t="s">
        <v>19</v>
      </c>
      <c r="D796" s="124">
        <v>437</v>
      </c>
      <c r="E796" s="124">
        <v>546</v>
      </c>
      <c r="F796" s="124">
        <v>667</v>
      </c>
      <c r="G796" s="124">
        <v>308</v>
      </c>
      <c r="H796" s="124">
        <v>400</v>
      </c>
      <c r="I796" s="124">
        <v>323</v>
      </c>
      <c r="J796" s="124">
        <v>265</v>
      </c>
      <c r="K796" s="124">
        <v>6261</v>
      </c>
      <c r="L796" s="124">
        <v>8792</v>
      </c>
      <c r="M796" s="124">
        <v>6790</v>
      </c>
      <c r="N796" s="124">
        <v>4241</v>
      </c>
      <c r="O796" s="124">
        <v>2667</v>
      </c>
      <c r="P796" s="125">
        <v>31697</v>
      </c>
    </row>
    <row r="797" spans="1:16" s="173" customFormat="1" ht="12" x14ac:dyDescent="0.2">
      <c r="A797" s="809"/>
      <c r="B797" s="857" t="s">
        <v>73</v>
      </c>
      <c r="C797" s="396" t="s">
        <v>3</v>
      </c>
      <c r="D797" s="124">
        <v>8945</v>
      </c>
      <c r="E797" s="124">
        <v>6277</v>
      </c>
      <c r="F797" s="124">
        <v>6026</v>
      </c>
      <c r="G797" s="124">
        <v>6199</v>
      </c>
      <c r="H797" s="124">
        <v>5395</v>
      </c>
      <c r="I797" s="124">
        <v>1786</v>
      </c>
      <c r="J797" s="124">
        <v>1842</v>
      </c>
      <c r="K797" s="124">
        <v>2002</v>
      </c>
      <c r="L797" s="124">
        <v>1732</v>
      </c>
      <c r="M797" s="124">
        <v>8514</v>
      </c>
      <c r="N797" s="124">
        <v>7019</v>
      </c>
      <c r="O797" s="124">
        <v>7213</v>
      </c>
      <c r="P797" s="125">
        <v>62950</v>
      </c>
    </row>
    <row r="798" spans="1:16" s="173" customFormat="1" ht="12" x14ac:dyDescent="0.2">
      <c r="A798" s="809"/>
      <c r="B798" s="857"/>
      <c r="C798" s="396" t="s">
        <v>4</v>
      </c>
      <c r="D798" s="124">
        <v>8179</v>
      </c>
      <c r="E798" s="124">
        <v>6359</v>
      </c>
      <c r="F798" s="124">
        <v>6149</v>
      </c>
      <c r="G798" s="124">
        <v>5663</v>
      </c>
      <c r="H798" s="124">
        <v>5651</v>
      </c>
      <c r="I798" s="124">
        <v>1731</v>
      </c>
      <c r="J798" s="124">
        <v>1760</v>
      </c>
      <c r="K798" s="124">
        <v>1762</v>
      </c>
      <c r="L798" s="124">
        <v>1678</v>
      </c>
      <c r="M798" s="124">
        <v>7253</v>
      </c>
      <c r="N798" s="124">
        <v>6735</v>
      </c>
      <c r="O798" s="124">
        <v>7186</v>
      </c>
      <c r="P798" s="125">
        <v>60106</v>
      </c>
    </row>
    <row r="799" spans="1:16" s="173" customFormat="1" ht="12" x14ac:dyDescent="0.2">
      <c r="A799" s="809"/>
      <c r="B799" s="857"/>
      <c r="C799" s="396" t="s">
        <v>19</v>
      </c>
      <c r="D799" s="124">
        <v>17124</v>
      </c>
      <c r="E799" s="124">
        <v>12636</v>
      </c>
      <c r="F799" s="124">
        <v>12175</v>
      </c>
      <c r="G799" s="124">
        <v>11862</v>
      </c>
      <c r="H799" s="124">
        <v>11046</v>
      </c>
      <c r="I799" s="124">
        <v>3517</v>
      </c>
      <c r="J799" s="124">
        <v>3602</v>
      </c>
      <c r="K799" s="124">
        <v>3764</v>
      </c>
      <c r="L799" s="124">
        <v>3410</v>
      </c>
      <c r="M799" s="124">
        <v>15767</v>
      </c>
      <c r="N799" s="124">
        <v>13754</v>
      </c>
      <c r="O799" s="124">
        <v>14399</v>
      </c>
      <c r="P799" s="125">
        <v>123056</v>
      </c>
    </row>
    <row r="800" spans="1:16" s="173" customFormat="1" ht="12" x14ac:dyDescent="0.2">
      <c r="A800" s="809"/>
      <c r="B800" s="857" t="s">
        <v>72</v>
      </c>
      <c r="C800" s="396" t="s">
        <v>3</v>
      </c>
      <c r="D800" s="124">
        <v>52190</v>
      </c>
      <c r="E800" s="124">
        <v>30316</v>
      </c>
      <c r="F800" s="124">
        <v>34914</v>
      </c>
      <c r="G800" s="124">
        <v>25656</v>
      </c>
      <c r="H800" s="124">
        <v>22367</v>
      </c>
      <c r="I800" s="124">
        <v>24319</v>
      </c>
      <c r="J800" s="124">
        <v>34088</v>
      </c>
      <c r="K800" s="124">
        <v>53902</v>
      </c>
      <c r="L800" s="124">
        <v>56516</v>
      </c>
      <c r="M800" s="124">
        <v>50040</v>
      </c>
      <c r="N800" s="124">
        <v>51322</v>
      </c>
      <c r="O800" s="124">
        <v>60908</v>
      </c>
      <c r="P800" s="125">
        <v>496538</v>
      </c>
    </row>
    <row r="801" spans="1:17" s="173" customFormat="1" ht="12" x14ac:dyDescent="0.2">
      <c r="A801" s="809"/>
      <c r="B801" s="857"/>
      <c r="C801" s="396" t="s">
        <v>4</v>
      </c>
      <c r="D801" s="124">
        <v>41719</v>
      </c>
      <c r="E801" s="124">
        <v>24761</v>
      </c>
      <c r="F801" s="124">
        <v>30066</v>
      </c>
      <c r="G801" s="124">
        <v>22915</v>
      </c>
      <c r="H801" s="124">
        <v>21882</v>
      </c>
      <c r="I801" s="124">
        <v>21934</v>
      </c>
      <c r="J801" s="124">
        <v>38029</v>
      </c>
      <c r="K801" s="124">
        <v>71827</v>
      </c>
      <c r="L801" s="124">
        <v>59791</v>
      </c>
      <c r="M801" s="124">
        <v>55047</v>
      </c>
      <c r="N801" s="124">
        <v>55686</v>
      </c>
      <c r="O801" s="124">
        <v>67822</v>
      </c>
      <c r="P801" s="125">
        <v>511479</v>
      </c>
    </row>
    <row r="802" spans="1:17" s="173" customFormat="1" ht="12" x14ac:dyDescent="0.2">
      <c r="A802" s="810"/>
      <c r="B802" s="864"/>
      <c r="C802" s="399" t="s">
        <v>19</v>
      </c>
      <c r="D802" s="127">
        <v>93909</v>
      </c>
      <c r="E802" s="127">
        <v>55077</v>
      </c>
      <c r="F802" s="127">
        <v>64980</v>
      </c>
      <c r="G802" s="127">
        <v>48571</v>
      </c>
      <c r="H802" s="127">
        <v>44249</v>
      </c>
      <c r="I802" s="127">
        <v>46253</v>
      </c>
      <c r="J802" s="127">
        <v>72117</v>
      </c>
      <c r="K802" s="127">
        <v>125729</v>
      </c>
      <c r="L802" s="127">
        <v>116307</v>
      </c>
      <c r="M802" s="127">
        <v>105087</v>
      </c>
      <c r="N802" s="127">
        <v>107008</v>
      </c>
      <c r="O802" s="127">
        <v>128730</v>
      </c>
      <c r="P802" s="128">
        <v>1008017</v>
      </c>
    </row>
    <row r="803" spans="1:17" s="173" customFormat="1" ht="12" x14ac:dyDescent="0.2"/>
    <row r="804" spans="1:17" s="163" customFormat="1" ht="12" x14ac:dyDescent="0.2">
      <c r="A804" s="831">
        <v>2017</v>
      </c>
      <c r="B804" s="831"/>
      <c r="C804" s="831"/>
      <c r="D804" s="831"/>
      <c r="E804" s="831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</row>
    <row r="805" spans="1:17" s="173" customFormat="1" ht="12" x14ac:dyDescent="0.2">
      <c r="A805" s="859" t="s">
        <v>128</v>
      </c>
      <c r="B805" s="861" t="s">
        <v>70</v>
      </c>
      <c r="C805" s="861" t="s">
        <v>135</v>
      </c>
      <c r="D805" s="806" t="s">
        <v>133</v>
      </c>
      <c r="E805" s="806"/>
      <c r="F805" s="806"/>
      <c r="G805" s="806"/>
      <c r="H805" s="806"/>
      <c r="I805" s="806"/>
      <c r="J805" s="806"/>
      <c r="K805" s="806"/>
      <c r="L805" s="806"/>
      <c r="M805" s="806"/>
      <c r="N805" s="806"/>
      <c r="O805" s="806"/>
      <c r="P805" s="807"/>
    </row>
    <row r="806" spans="1:17" s="173" customFormat="1" ht="12" x14ac:dyDescent="0.2">
      <c r="A806" s="865"/>
      <c r="B806" s="866"/>
      <c r="C806" s="866"/>
      <c r="D806" s="195" t="s">
        <v>43</v>
      </c>
      <c r="E806" s="195" t="s">
        <v>44</v>
      </c>
      <c r="F806" s="195" t="s">
        <v>45</v>
      </c>
      <c r="G806" s="195" t="s">
        <v>46</v>
      </c>
      <c r="H806" s="195" t="s">
        <v>47</v>
      </c>
      <c r="I806" s="195" t="s">
        <v>48</v>
      </c>
      <c r="J806" s="195" t="s">
        <v>49</v>
      </c>
      <c r="K806" s="195" t="s">
        <v>50</v>
      </c>
      <c r="L806" s="195" t="s">
        <v>51</v>
      </c>
      <c r="M806" s="195" t="s">
        <v>52</v>
      </c>
      <c r="N806" s="195" t="s">
        <v>53</v>
      </c>
      <c r="O806" s="195" t="s">
        <v>54</v>
      </c>
      <c r="P806" s="196" t="s">
        <v>5</v>
      </c>
    </row>
    <row r="807" spans="1:17" s="173" customFormat="1" ht="12" x14ac:dyDescent="0.2">
      <c r="A807" s="848" t="s">
        <v>77</v>
      </c>
      <c r="B807" s="844" t="s">
        <v>71</v>
      </c>
      <c r="C807" s="396" t="s">
        <v>3</v>
      </c>
      <c r="D807" s="541">
        <v>42329</v>
      </c>
      <c r="E807" s="541">
        <v>30412</v>
      </c>
      <c r="F807" s="541">
        <v>34517</v>
      </c>
      <c r="G807" s="541">
        <v>31548</v>
      </c>
      <c r="H807" s="541">
        <v>31058</v>
      </c>
      <c r="I807" s="541">
        <v>35057</v>
      </c>
      <c r="J807" s="541">
        <v>35269</v>
      </c>
      <c r="K807" s="541">
        <v>35891</v>
      </c>
      <c r="L807" s="541">
        <v>29166</v>
      </c>
      <c r="M807" s="541">
        <v>31895</v>
      </c>
      <c r="N807" s="541">
        <v>31592</v>
      </c>
      <c r="O807" s="541">
        <v>37028</v>
      </c>
      <c r="P807" s="542">
        <v>405762</v>
      </c>
    </row>
    <row r="808" spans="1:17" s="173" customFormat="1" ht="12" x14ac:dyDescent="0.2">
      <c r="A808" s="848"/>
      <c r="B808" s="844"/>
      <c r="C808" s="396" t="s">
        <v>4</v>
      </c>
      <c r="D808" s="541">
        <v>36944</v>
      </c>
      <c r="E808" s="541">
        <v>27682</v>
      </c>
      <c r="F808" s="541">
        <v>27632</v>
      </c>
      <c r="G808" s="541">
        <v>29535</v>
      </c>
      <c r="H808" s="541">
        <v>28237</v>
      </c>
      <c r="I808" s="541">
        <v>32871</v>
      </c>
      <c r="J808" s="541">
        <v>36715</v>
      </c>
      <c r="K808" s="541">
        <v>35521</v>
      </c>
      <c r="L808" s="541">
        <v>26962</v>
      </c>
      <c r="M808" s="541">
        <v>31656</v>
      </c>
      <c r="N808" s="541">
        <v>33068</v>
      </c>
      <c r="O808" s="541">
        <v>42413</v>
      </c>
      <c r="P808" s="542">
        <v>389236</v>
      </c>
    </row>
    <row r="809" spans="1:17" s="173" customFormat="1" ht="12" x14ac:dyDescent="0.2">
      <c r="A809" s="848"/>
      <c r="B809" s="844"/>
      <c r="C809" s="396" t="s">
        <v>19</v>
      </c>
      <c r="D809" s="541">
        <v>79273</v>
      </c>
      <c r="E809" s="541">
        <v>58094</v>
      </c>
      <c r="F809" s="541">
        <v>62149</v>
      </c>
      <c r="G809" s="541">
        <v>61083</v>
      </c>
      <c r="H809" s="541">
        <v>59295</v>
      </c>
      <c r="I809" s="541">
        <v>67928</v>
      </c>
      <c r="J809" s="541">
        <v>71984</v>
      </c>
      <c r="K809" s="541">
        <v>71412</v>
      </c>
      <c r="L809" s="541">
        <v>56128</v>
      </c>
      <c r="M809" s="541">
        <v>63551</v>
      </c>
      <c r="N809" s="541">
        <v>64660</v>
      </c>
      <c r="O809" s="541">
        <v>79441</v>
      </c>
      <c r="P809" s="542">
        <v>794998</v>
      </c>
      <c r="Q809" s="368"/>
    </row>
    <row r="810" spans="1:17" s="173" customFormat="1" ht="12" x14ac:dyDescent="0.2">
      <c r="A810" s="847" t="s">
        <v>78</v>
      </c>
      <c r="B810" s="846" t="s">
        <v>71</v>
      </c>
      <c r="C810" s="397" t="s">
        <v>3</v>
      </c>
      <c r="D810" s="543">
        <v>0</v>
      </c>
      <c r="E810" s="543">
        <v>0</v>
      </c>
      <c r="F810" s="543">
        <v>0</v>
      </c>
      <c r="G810" s="543">
        <v>38</v>
      </c>
      <c r="H810" s="543">
        <v>33</v>
      </c>
      <c r="I810" s="543">
        <v>0</v>
      </c>
      <c r="J810" s="543">
        <v>0</v>
      </c>
      <c r="K810" s="543">
        <v>0</v>
      </c>
      <c r="L810" s="543">
        <v>0</v>
      </c>
      <c r="M810" s="543">
        <v>0</v>
      </c>
      <c r="N810" s="543">
        <v>0</v>
      </c>
      <c r="O810" s="543">
        <v>0</v>
      </c>
      <c r="P810" s="544">
        <v>71</v>
      </c>
    </row>
    <row r="811" spans="1:17" s="173" customFormat="1" ht="12" x14ac:dyDescent="0.2">
      <c r="A811" s="848"/>
      <c r="B811" s="844"/>
      <c r="C811" s="396" t="s">
        <v>4</v>
      </c>
      <c r="D811" s="541">
        <v>0</v>
      </c>
      <c r="E811" s="541">
        <v>0</v>
      </c>
      <c r="F811" s="541">
        <v>0</v>
      </c>
      <c r="G811" s="541">
        <v>63</v>
      </c>
      <c r="H811" s="541">
        <v>5</v>
      </c>
      <c r="I811" s="541">
        <v>0</v>
      </c>
      <c r="J811" s="541">
        <v>0</v>
      </c>
      <c r="K811" s="541">
        <v>0</v>
      </c>
      <c r="L811" s="541">
        <v>0</v>
      </c>
      <c r="M811" s="541">
        <v>0</v>
      </c>
      <c r="N811" s="541">
        <v>0</v>
      </c>
      <c r="O811" s="541">
        <v>0</v>
      </c>
      <c r="P811" s="542">
        <v>68</v>
      </c>
      <c r="Q811" s="368"/>
    </row>
    <row r="812" spans="1:17" s="173" customFormat="1" ht="12" x14ac:dyDescent="0.2">
      <c r="A812" s="849"/>
      <c r="B812" s="845"/>
      <c r="C812" s="398" t="s">
        <v>19</v>
      </c>
      <c r="D812" s="545">
        <v>0</v>
      </c>
      <c r="E812" s="545">
        <v>0</v>
      </c>
      <c r="F812" s="545">
        <v>0</v>
      </c>
      <c r="G812" s="545">
        <v>101</v>
      </c>
      <c r="H812" s="545">
        <v>38</v>
      </c>
      <c r="I812" s="545">
        <v>0</v>
      </c>
      <c r="J812" s="545">
        <v>0</v>
      </c>
      <c r="K812" s="545">
        <v>0</v>
      </c>
      <c r="L812" s="545">
        <v>0</v>
      </c>
      <c r="M812" s="545">
        <v>0</v>
      </c>
      <c r="N812" s="545">
        <v>0</v>
      </c>
      <c r="O812" s="545">
        <v>0</v>
      </c>
      <c r="P812" s="546">
        <v>139</v>
      </c>
      <c r="Q812" s="368"/>
    </row>
    <row r="813" spans="1:17" s="173" customFormat="1" ht="12" x14ac:dyDescent="0.2">
      <c r="A813" s="848" t="s">
        <v>79</v>
      </c>
      <c r="B813" s="844" t="s">
        <v>71</v>
      </c>
      <c r="C813" s="396" t="s">
        <v>3</v>
      </c>
      <c r="D813" s="541">
        <v>1783</v>
      </c>
      <c r="E813" s="541">
        <v>1688</v>
      </c>
      <c r="F813" s="541">
        <v>1429</v>
      </c>
      <c r="G813" s="541">
        <v>918</v>
      </c>
      <c r="H813" s="541">
        <v>1039</v>
      </c>
      <c r="I813" s="541">
        <v>1017</v>
      </c>
      <c r="J813" s="541">
        <v>1290</v>
      </c>
      <c r="K813" s="541">
        <v>1343</v>
      </c>
      <c r="L813" s="541">
        <v>1349</v>
      </c>
      <c r="M813" s="541">
        <v>1168</v>
      </c>
      <c r="N813" s="541">
        <v>797</v>
      </c>
      <c r="O813" s="541">
        <v>793</v>
      </c>
      <c r="P813" s="542">
        <v>14614</v>
      </c>
    </row>
    <row r="814" spans="1:17" s="173" customFormat="1" ht="12" x14ac:dyDescent="0.2">
      <c r="A814" s="848"/>
      <c r="B814" s="844"/>
      <c r="C814" s="396" t="s">
        <v>4</v>
      </c>
      <c r="D814" s="541">
        <v>1541</v>
      </c>
      <c r="E814" s="541">
        <v>1428</v>
      </c>
      <c r="F814" s="541">
        <v>1130</v>
      </c>
      <c r="G814" s="541">
        <v>806</v>
      </c>
      <c r="H814" s="541">
        <v>889</v>
      </c>
      <c r="I814" s="541">
        <v>700</v>
      </c>
      <c r="J814" s="541">
        <v>1178</v>
      </c>
      <c r="K814" s="541">
        <v>1179</v>
      </c>
      <c r="L814" s="541">
        <v>1095</v>
      </c>
      <c r="M814" s="541">
        <v>1077</v>
      </c>
      <c r="N814" s="541">
        <v>711</v>
      </c>
      <c r="O814" s="541">
        <v>867</v>
      </c>
      <c r="P814" s="542">
        <v>12601</v>
      </c>
      <c r="Q814" s="368"/>
    </row>
    <row r="815" spans="1:17" s="173" customFormat="1" ht="12" x14ac:dyDescent="0.2">
      <c r="A815" s="848"/>
      <c r="B815" s="844"/>
      <c r="C815" s="396" t="s">
        <v>19</v>
      </c>
      <c r="D815" s="547">
        <v>3324</v>
      </c>
      <c r="E815" s="547">
        <v>3116</v>
      </c>
      <c r="F815" s="547">
        <v>2559</v>
      </c>
      <c r="G815" s="547">
        <v>1724</v>
      </c>
      <c r="H815" s="547">
        <v>1928</v>
      </c>
      <c r="I815" s="547">
        <v>1717</v>
      </c>
      <c r="J815" s="547">
        <v>2468</v>
      </c>
      <c r="K815" s="547">
        <v>2522</v>
      </c>
      <c r="L815" s="547">
        <v>2444</v>
      </c>
      <c r="M815" s="547">
        <v>2245</v>
      </c>
      <c r="N815" s="547">
        <v>1508</v>
      </c>
      <c r="O815" s="547">
        <v>1660</v>
      </c>
      <c r="P815" s="542">
        <v>27215</v>
      </c>
      <c r="Q815" s="368"/>
    </row>
    <row r="816" spans="1:17" s="173" customFormat="1" ht="12" x14ac:dyDescent="0.2">
      <c r="A816" s="847" t="s">
        <v>80</v>
      </c>
      <c r="B816" s="846" t="s">
        <v>71</v>
      </c>
      <c r="C816" s="397" t="s">
        <v>3</v>
      </c>
      <c r="D816" s="548">
        <v>0</v>
      </c>
      <c r="E816" s="548">
        <v>0</v>
      </c>
      <c r="F816" s="548">
        <v>0</v>
      </c>
      <c r="G816" s="548">
        <v>14</v>
      </c>
      <c r="H816" s="548">
        <v>83</v>
      </c>
      <c r="I816" s="548">
        <v>0</v>
      </c>
      <c r="J816" s="548">
        <v>0</v>
      </c>
      <c r="K816" s="548">
        <v>0</v>
      </c>
      <c r="L816" s="548">
        <v>17</v>
      </c>
      <c r="M816" s="548">
        <v>20</v>
      </c>
      <c r="N816" s="548">
        <v>22</v>
      </c>
      <c r="O816" s="548">
        <v>12</v>
      </c>
      <c r="P816" s="544">
        <v>168</v>
      </c>
    </row>
    <row r="817" spans="1:17" s="173" customFormat="1" ht="12" x14ac:dyDescent="0.2">
      <c r="A817" s="848"/>
      <c r="B817" s="844"/>
      <c r="C817" s="396" t="s">
        <v>4</v>
      </c>
      <c r="D817" s="541">
        <v>0</v>
      </c>
      <c r="E817" s="541">
        <v>0</v>
      </c>
      <c r="F817" s="541">
        <v>114</v>
      </c>
      <c r="G817" s="541">
        <v>93</v>
      </c>
      <c r="H817" s="541">
        <v>0</v>
      </c>
      <c r="I817" s="541">
        <v>0</v>
      </c>
      <c r="J817" s="541">
        <v>0</v>
      </c>
      <c r="K817" s="541">
        <v>0</v>
      </c>
      <c r="L817" s="541">
        <v>29</v>
      </c>
      <c r="M817" s="541">
        <v>8</v>
      </c>
      <c r="N817" s="541">
        <v>27</v>
      </c>
      <c r="O817" s="541">
        <v>29</v>
      </c>
      <c r="P817" s="542">
        <v>300</v>
      </c>
      <c r="Q817" s="368"/>
    </row>
    <row r="818" spans="1:17" s="173" customFormat="1" ht="12" x14ac:dyDescent="0.2">
      <c r="A818" s="849"/>
      <c r="B818" s="845"/>
      <c r="C818" s="398" t="s">
        <v>19</v>
      </c>
      <c r="D818" s="545">
        <v>0</v>
      </c>
      <c r="E818" s="545">
        <v>0</v>
      </c>
      <c r="F818" s="545">
        <v>114</v>
      </c>
      <c r="G818" s="545">
        <v>107</v>
      </c>
      <c r="H818" s="545">
        <v>83</v>
      </c>
      <c r="I818" s="545">
        <v>0</v>
      </c>
      <c r="J818" s="545">
        <v>0</v>
      </c>
      <c r="K818" s="545">
        <v>0</v>
      </c>
      <c r="L818" s="545">
        <v>46</v>
      </c>
      <c r="M818" s="545">
        <v>28</v>
      </c>
      <c r="N818" s="545">
        <v>49</v>
      </c>
      <c r="O818" s="545">
        <v>41</v>
      </c>
      <c r="P818" s="546">
        <v>468</v>
      </c>
      <c r="Q818" s="368"/>
    </row>
    <row r="819" spans="1:17" s="173" customFormat="1" ht="12" x14ac:dyDescent="0.2">
      <c r="A819" s="848" t="s">
        <v>129</v>
      </c>
      <c r="B819" s="844" t="s">
        <v>71</v>
      </c>
      <c r="C819" s="396" t="s">
        <v>3</v>
      </c>
      <c r="D819" s="541">
        <v>0</v>
      </c>
      <c r="E819" s="541">
        <v>0</v>
      </c>
      <c r="F819" s="541">
        <v>0</v>
      </c>
      <c r="G819" s="541">
        <v>0</v>
      </c>
      <c r="H819" s="541">
        <v>0</v>
      </c>
      <c r="I819" s="541">
        <v>0</v>
      </c>
      <c r="J819" s="541">
        <v>8</v>
      </c>
      <c r="K819" s="541">
        <v>0</v>
      </c>
      <c r="L819" s="541">
        <v>0</v>
      </c>
      <c r="M819" s="541">
        <v>0</v>
      </c>
      <c r="N819" s="541">
        <v>0</v>
      </c>
      <c r="O819" s="541">
        <v>0</v>
      </c>
      <c r="P819" s="542">
        <v>8</v>
      </c>
    </row>
    <row r="820" spans="1:17" s="173" customFormat="1" ht="12" x14ac:dyDescent="0.2">
      <c r="A820" s="848"/>
      <c r="B820" s="844"/>
      <c r="C820" s="396" t="s">
        <v>4</v>
      </c>
      <c r="D820" s="541">
        <v>0</v>
      </c>
      <c r="E820" s="541">
        <v>0</v>
      </c>
      <c r="F820" s="541">
        <v>0</v>
      </c>
      <c r="G820" s="541">
        <v>0</v>
      </c>
      <c r="H820" s="541">
        <v>0</v>
      </c>
      <c r="I820" s="541">
        <v>0</v>
      </c>
      <c r="J820" s="541">
        <v>9</v>
      </c>
      <c r="K820" s="541">
        <v>0</v>
      </c>
      <c r="L820" s="541">
        <v>0</v>
      </c>
      <c r="M820" s="541">
        <v>0</v>
      </c>
      <c r="N820" s="541">
        <v>0</v>
      </c>
      <c r="O820" s="541">
        <v>0</v>
      </c>
      <c r="P820" s="542">
        <v>9</v>
      </c>
      <c r="Q820" s="368"/>
    </row>
    <row r="821" spans="1:17" s="173" customFormat="1" ht="12" x14ac:dyDescent="0.2">
      <c r="A821" s="848"/>
      <c r="B821" s="844"/>
      <c r="C821" s="396" t="s">
        <v>19</v>
      </c>
      <c r="D821" s="547">
        <v>0</v>
      </c>
      <c r="E821" s="547">
        <v>0</v>
      </c>
      <c r="F821" s="547">
        <v>0</v>
      </c>
      <c r="G821" s="547">
        <v>0</v>
      </c>
      <c r="H821" s="547">
        <v>0</v>
      </c>
      <c r="I821" s="547">
        <v>0</v>
      </c>
      <c r="J821" s="547">
        <v>17</v>
      </c>
      <c r="K821" s="547">
        <v>0</v>
      </c>
      <c r="L821" s="547">
        <v>0</v>
      </c>
      <c r="M821" s="547">
        <v>0</v>
      </c>
      <c r="N821" s="547">
        <v>0</v>
      </c>
      <c r="O821" s="547">
        <v>0</v>
      </c>
      <c r="P821" s="542">
        <v>17</v>
      </c>
      <c r="Q821" s="368"/>
    </row>
    <row r="822" spans="1:17" s="173" customFormat="1" ht="12" x14ac:dyDescent="0.2">
      <c r="A822" s="847" t="s">
        <v>83</v>
      </c>
      <c r="B822" s="846" t="s">
        <v>71</v>
      </c>
      <c r="C822" s="397" t="s">
        <v>3</v>
      </c>
      <c r="D822" s="548">
        <v>4</v>
      </c>
      <c r="E822" s="548">
        <v>12</v>
      </c>
      <c r="F822" s="548">
        <v>5</v>
      </c>
      <c r="G822" s="548">
        <v>10</v>
      </c>
      <c r="H822" s="548">
        <v>5</v>
      </c>
      <c r="I822" s="548">
        <v>0</v>
      </c>
      <c r="J822" s="548">
        <v>6</v>
      </c>
      <c r="K822" s="548">
        <v>36</v>
      </c>
      <c r="L822" s="548">
        <v>4</v>
      </c>
      <c r="M822" s="548">
        <v>83</v>
      </c>
      <c r="N822" s="548">
        <v>26</v>
      </c>
      <c r="O822" s="548">
        <v>15</v>
      </c>
      <c r="P822" s="544">
        <v>206</v>
      </c>
    </row>
    <row r="823" spans="1:17" s="173" customFormat="1" ht="12" x14ac:dyDescent="0.2">
      <c r="A823" s="848"/>
      <c r="B823" s="844"/>
      <c r="C823" s="396" t="s">
        <v>4</v>
      </c>
      <c r="D823" s="541">
        <v>2</v>
      </c>
      <c r="E823" s="541">
        <v>11</v>
      </c>
      <c r="F823" s="541">
        <v>5</v>
      </c>
      <c r="G823" s="541">
        <v>10</v>
      </c>
      <c r="H823" s="541">
        <v>5</v>
      </c>
      <c r="I823" s="541">
        <v>0</v>
      </c>
      <c r="J823" s="541">
        <v>11</v>
      </c>
      <c r="K823" s="541">
        <v>32</v>
      </c>
      <c r="L823" s="541">
        <v>13</v>
      </c>
      <c r="M823" s="541">
        <v>77</v>
      </c>
      <c r="N823" s="541">
        <v>29</v>
      </c>
      <c r="O823" s="541">
        <v>18</v>
      </c>
      <c r="P823" s="542">
        <v>213</v>
      </c>
      <c r="Q823" s="368"/>
    </row>
    <row r="824" spans="1:17" s="173" customFormat="1" ht="12" x14ac:dyDescent="0.2">
      <c r="A824" s="849"/>
      <c r="B824" s="845"/>
      <c r="C824" s="398" t="s">
        <v>19</v>
      </c>
      <c r="D824" s="545">
        <v>6</v>
      </c>
      <c r="E824" s="545">
        <v>23</v>
      </c>
      <c r="F824" s="545">
        <v>10</v>
      </c>
      <c r="G824" s="545">
        <v>20</v>
      </c>
      <c r="H824" s="545">
        <v>10</v>
      </c>
      <c r="I824" s="545">
        <v>0</v>
      </c>
      <c r="J824" s="545">
        <v>17</v>
      </c>
      <c r="K824" s="545">
        <v>68</v>
      </c>
      <c r="L824" s="545">
        <v>17</v>
      </c>
      <c r="M824" s="545">
        <v>160</v>
      </c>
      <c r="N824" s="545">
        <v>55</v>
      </c>
      <c r="O824" s="545">
        <v>33</v>
      </c>
      <c r="P824" s="546">
        <v>419</v>
      </c>
      <c r="Q824" s="368"/>
    </row>
    <row r="825" spans="1:17" s="173" customFormat="1" ht="12" x14ac:dyDescent="0.2">
      <c r="A825" s="847" t="s">
        <v>84</v>
      </c>
      <c r="B825" s="846" t="s">
        <v>71</v>
      </c>
      <c r="C825" s="396" t="s">
        <v>3</v>
      </c>
      <c r="D825" s="541">
        <v>396653</v>
      </c>
      <c r="E825" s="541">
        <v>300186</v>
      </c>
      <c r="F825" s="541">
        <v>351633</v>
      </c>
      <c r="G825" s="541">
        <v>358760</v>
      </c>
      <c r="H825" s="541">
        <v>351321</v>
      </c>
      <c r="I825" s="541">
        <v>401408</v>
      </c>
      <c r="J825" s="541">
        <v>377495</v>
      </c>
      <c r="K825" s="541">
        <v>398559</v>
      </c>
      <c r="L825" s="541">
        <v>355615</v>
      </c>
      <c r="M825" s="541">
        <v>362891</v>
      </c>
      <c r="N825" s="541">
        <v>362714</v>
      </c>
      <c r="O825" s="541">
        <v>400210</v>
      </c>
      <c r="P825" s="542">
        <v>4417445</v>
      </c>
    </row>
    <row r="826" spans="1:17" s="173" customFormat="1" ht="12" x14ac:dyDescent="0.2">
      <c r="A826" s="848"/>
      <c r="B826" s="844"/>
      <c r="C826" s="396" t="s">
        <v>4</v>
      </c>
      <c r="D826" s="547">
        <v>391367</v>
      </c>
      <c r="E826" s="547">
        <v>289996</v>
      </c>
      <c r="F826" s="547">
        <v>309630</v>
      </c>
      <c r="G826" s="547">
        <v>337943</v>
      </c>
      <c r="H826" s="547">
        <v>326968</v>
      </c>
      <c r="I826" s="547">
        <v>362228</v>
      </c>
      <c r="J826" s="547">
        <v>429387</v>
      </c>
      <c r="K826" s="547">
        <v>370840</v>
      </c>
      <c r="L826" s="547">
        <v>319647</v>
      </c>
      <c r="M826" s="547">
        <v>356745</v>
      </c>
      <c r="N826" s="547">
        <v>359621</v>
      </c>
      <c r="O826" s="547">
        <v>429104</v>
      </c>
      <c r="P826" s="542">
        <v>4283476</v>
      </c>
      <c r="Q826" s="368"/>
    </row>
    <row r="827" spans="1:17" s="173" customFormat="1" ht="12" x14ac:dyDescent="0.2">
      <c r="A827" s="849"/>
      <c r="B827" s="845"/>
      <c r="C827" s="396" t="s">
        <v>19</v>
      </c>
      <c r="D827" s="541">
        <v>788020</v>
      </c>
      <c r="E827" s="541">
        <v>590182</v>
      </c>
      <c r="F827" s="541">
        <v>661263</v>
      </c>
      <c r="G827" s="541">
        <v>696703</v>
      </c>
      <c r="H827" s="541">
        <v>678289</v>
      </c>
      <c r="I827" s="541">
        <v>763636</v>
      </c>
      <c r="J827" s="541">
        <v>806882</v>
      </c>
      <c r="K827" s="541">
        <v>769399</v>
      </c>
      <c r="L827" s="541">
        <v>675262</v>
      </c>
      <c r="M827" s="541">
        <v>719636</v>
      </c>
      <c r="N827" s="541">
        <v>722335</v>
      </c>
      <c r="O827" s="541">
        <v>829314</v>
      </c>
      <c r="P827" s="549">
        <v>8700921</v>
      </c>
    </row>
    <row r="828" spans="1:17" s="173" customFormat="1" ht="12" x14ac:dyDescent="0.2">
      <c r="A828" s="847" t="s">
        <v>85</v>
      </c>
      <c r="B828" s="846" t="s">
        <v>71</v>
      </c>
      <c r="C828" s="397" t="s">
        <v>3</v>
      </c>
      <c r="D828" s="548">
        <v>2619</v>
      </c>
      <c r="E828" s="548">
        <v>1725</v>
      </c>
      <c r="F828" s="548">
        <v>1861</v>
      </c>
      <c r="G828" s="548">
        <v>1686</v>
      </c>
      <c r="H828" s="548">
        <v>2120</v>
      </c>
      <c r="I828" s="548">
        <v>2978</v>
      </c>
      <c r="J828" s="548">
        <v>2783</v>
      </c>
      <c r="K828" s="548">
        <v>3017</v>
      </c>
      <c r="L828" s="548">
        <v>2265</v>
      </c>
      <c r="M828" s="548">
        <v>2663</v>
      </c>
      <c r="N828" s="548">
        <v>2136</v>
      </c>
      <c r="O828" s="548">
        <v>1883</v>
      </c>
      <c r="P828" s="544">
        <v>27736</v>
      </c>
      <c r="Q828" s="368"/>
    </row>
    <row r="829" spans="1:17" s="173" customFormat="1" ht="12" x14ac:dyDescent="0.2">
      <c r="A829" s="848"/>
      <c r="B829" s="844"/>
      <c r="C829" s="396" t="s">
        <v>4</v>
      </c>
      <c r="D829" s="547">
        <v>2096</v>
      </c>
      <c r="E829" s="547">
        <v>1618</v>
      </c>
      <c r="F829" s="547">
        <v>1528</v>
      </c>
      <c r="G829" s="547">
        <v>1655</v>
      </c>
      <c r="H829" s="547">
        <v>2088</v>
      </c>
      <c r="I829" s="547">
        <v>3004</v>
      </c>
      <c r="J829" s="547">
        <v>3130</v>
      </c>
      <c r="K829" s="547">
        <v>2859</v>
      </c>
      <c r="L829" s="547">
        <v>2020</v>
      </c>
      <c r="M829" s="547">
        <v>2865</v>
      </c>
      <c r="N829" s="547">
        <v>2017</v>
      </c>
      <c r="O829" s="547">
        <v>2685</v>
      </c>
      <c r="P829" s="542">
        <v>27565</v>
      </c>
      <c r="Q829" s="368"/>
    </row>
    <row r="830" spans="1:17" s="173" customFormat="1" ht="12" x14ac:dyDescent="0.2">
      <c r="A830" s="849"/>
      <c r="B830" s="845"/>
      <c r="C830" s="398" t="s">
        <v>19</v>
      </c>
      <c r="D830" s="550">
        <v>4715</v>
      </c>
      <c r="E830" s="550">
        <v>3343</v>
      </c>
      <c r="F830" s="550">
        <v>3389</v>
      </c>
      <c r="G830" s="550">
        <v>3341</v>
      </c>
      <c r="H830" s="550">
        <v>4208</v>
      </c>
      <c r="I830" s="550">
        <v>5982</v>
      </c>
      <c r="J830" s="550">
        <v>5913</v>
      </c>
      <c r="K830" s="550">
        <v>5876</v>
      </c>
      <c r="L830" s="550">
        <v>4285</v>
      </c>
      <c r="M830" s="550">
        <v>5528</v>
      </c>
      <c r="N830" s="550">
        <v>4153</v>
      </c>
      <c r="O830" s="550">
        <v>4568</v>
      </c>
      <c r="P830" s="546">
        <v>55301</v>
      </c>
    </row>
    <row r="831" spans="1:17" s="173" customFormat="1" ht="12" x14ac:dyDescent="0.2">
      <c r="A831" s="848" t="s">
        <v>142</v>
      </c>
      <c r="B831" s="844" t="s">
        <v>71</v>
      </c>
      <c r="C831" s="396" t="s">
        <v>3</v>
      </c>
      <c r="D831" s="541">
        <v>0</v>
      </c>
      <c r="E831" s="541">
        <v>0</v>
      </c>
      <c r="F831" s="541">
        <v>0</v>
      </c>
      <c r="G831" s="541">
        <v>0</v>
      </c>
      <c r="H831" s="541">
        <v>24</v>
      </c>
      <c r="I831" s="541">
        <v>4</v>
      </c>
      <c r="J831" s="541">
        <v>2</v>
      </c>
      <c r="K831" s="541">
        <v>0</v>
      </c>
      <c r="L831" s="541">
        <v>7</v>
      </c>
      <c r="M831" s="541">
        <v>13</v>
      </c>
      <c r="N831" s="541">
        <v>7</v>
      </c>
      <c r="O831" s="541">
        <v>12</v>
      </c>
      <c r="P831" s="542">
        <v>69</v>
      </c>
      <c r="Q831" s="368"/>
    </row>
    <row r="832" spans="1:17" s="173" customFormat="1" ht="12" x14ac:dyDescent="0.2">
      <c r="A832" s="848"/>
      <c r="B832" s="844"/>
      <c r="C832" s="396" t="s">
        <v>4</v>
      </c>
      <c r="D832" s="547">
        <v>0</v>
      </c>
      <c r="E832" s="547">
        <v>0</v>
      </c>
      <c r="F832" s="547">
        <v>0</v>
      </c>
      <c r="G832" s="547">
        <v>0</v>
      </c>
      <c r="H832" s="547">
        <v>11</v>
      </c>
      <c r="I832" s="547">
        <v>8</v>
      </c>
      <c r="J832" s="547">
        <v>4</v>
      </c>
      <c r="K832" s="547">
        <v>0</v>
      </c>
      <c r="L832" s="547">
        <v>13</v>
      </c>
      <c r="M832" s="547">
        <v>0</v>
      </c>
      <c r="N832" s="547">
        <v>11</v>
      </c>
      <c r="O832" s="547">
        <v>9</v>
      </c>
      <c r="P832" s="542">
        <v>56</v>
      </c>
      <c r="Q832" s="368"/>
    </row>
    <row r="833" spans="1:17" s="173" customFormat="1" ht="12" x14ac:dyDescent="0.2">
      <c r="A833" s="848"/>
      <c r="B833" s="844"/>
      <c r="C833" s="396" t="s">
        <v>19</v>
      </c>
      <c r="D833" s="541">
        <v>0</v>
      </c>
      <c r="E833" s="541">
        <v>0</v>
      </c>
      <c r="F833" s="541">
        <v>0</v>
      </c>
      <c r="G833" s="541">
        <v>0</v>
      </c>
      <c r="H833" s="541">
        <v>35</v>
      </c>
      <c r="I833" s="541">
        <v>12</v>
      </c>
      <c r="J833" s="541">
        <v>6</v>
      </c>
      <c r="K833" s="541">
        <v>0</v>
      </c>
      <c r="L833" s="541">
        <v>20</v>
      </c>
      <c r="M833" s="541">
        <v>13</v>
      </c>
      <c r="N833" s="541">
        <v>18</v>
      </c>
      <c r="O833" s="541">
        <v>21</v>
      </c>
      <c r="P833" s="542">
        <v>125</v>
      </c>
    </row>
    <row r="834" spans="1:17" s="173" customFormat="1" ht="12" x14ac:dyDescent="0.2">
      <c r="A834" s="847" t="s">
        <v>86</v>
      </c>
      <c r="B834" s="846" t="s">
        <v>71</v>
      </c>
      <c r="C834" s="397" t="s">
        <v>3</v>
      </c>
      <c r="D834" s="548">
        <v>12987</v>
      </c>
      <c r="E834" s="548">
        <v>8504</v>
      </c>
      <c r="F834" s="548">
        <v>10929</v>
      </c>
      <c r="G834" s="548">
        <v>11439</v>
      </c>
      <c r="H834" s="548">
        <v>10240</v>
      </c>
      <c r="I834" s="548">
        <v>13262</v>
      </c>
      <c r="J834" s="548">
        <v>13908</v>
      </c>
      <c r="K834" s="548">
        <v>13873</v>
      </c>
      <c r="L834" s="548">
        <v>10108</v>
      </c>
      <c r="M834" s="548">
        <v>11314</v>
      </c>
      <c r="N834" s="548">
        <v>11426</v>
      </c>
      <c r="O834" s="548">
        <v>12329</v>
      </c>
      <c r="P834" s="544">
        <v>140319</v>
      </c>
      <c r="Q834" s="368"/>
    </row>
    <row r="835" spans="1:17" s="173" customFormat="1" ht="12" x14ac:dyDescent="0.2">
      <c r="A835" s="848"/>
      <c r="B835" s="844"/>
      <c r="C835" s="396" t="s">
        <v>4</v>
      </c>
      <c r="D835" s="547">
        <v>12149</v>
      </c>
      <c r="E835" s="547">
        <v>9440</v>
      </c>
      <c r="F835" s="547">
        <v>9296</v>
      </c>
      <c r="G835" s="547">
        <v>10694</v>
      </c>
      <c r="H835" s="547">
        <v>9664</v>
      </c>
      <c r="I835" s="547">
        <v>12416</v>
      </c>
      <c r="J835" s="547">
        <v>15168</v>
      </c>
      <c r="K835" s="547">
        <v>12358</v>
      </c>
      <c r="L835" s="547">
        <v>9182</v>
      </c>
      <c r="M835" s="547">
        <v>11511</v>
      </c>
      <c r="N835" s="547">
        <v>11555</v>
      </c>
      <c r="O835" s="547">
        <v>13933</v>
      </c>
      <c r="P835" s="542">
        <v>137366</v>
      </c>
      <c r="Q835" s="368"/>
    </row>
    <row r="836" spans="1:17" s="173" customFormat="1" ht="12" x14ac:dyDescent="0.2">
      <c r="A836" s="849"/>
      <c r="B836" s="845"/>
      <c r="C836" s="398" t="s">
        <v>19</v>
      </c>
      <c r="D836" s="550">
        <v>25136</v>
      </c>
      <c r="E836" s="550">
        <v>17944</v>
      </c>
      <c r="F836" s="550">
        <v>20225</v>
      </c>
      <c r="G836" s="550">
        <v>22133</v>
      </c>
      <c r="H836" s="550">
        <v>19904</v>
      </c>
      <c r="I836" s="550">
        <v>25678</v>
      </c>
      <c r="J836" s="550">
        <v>29076</v>
      </c>
      <c r="K836" s="550">
        <v>26231</v>
      </c>
      <c r="L836" s="550">
        <v>19290</v>
      </c>
      <c r="M836" s="550">
        <v>22825</v>
      </c>
      <c r="N836" s="550">
        <v>22981</v>
      </c>
      <c r="O836" s="550">
        <v>26262</v>
      </c>
      <c r="P836" s="546">
        <v>277685</v>
      </c>
    </row>
    <row r="837" spans="1:17" s="173" customFormat="1" ht="12" x14ac:dyDescent="0.2">
      <c r="A837" s="848" t="s">
        <v>87</v>
      </c>
      <c r="B837" s="844" t="s">
        <v>71</v>
      </c>
      <c r="C837" s="510" t="s">
        <v>136</v>
      </c>
      <c r="D837" s="541">
        <v>5608</v>
      </c>
      <c r="E837" s="541">
        <v>5520</v>
      </c>
      <c r="F837" s="541">
        <v>4780</v>
      </c>
      <c r="G837" s="541">
        <v>3860</v>
      </c>
      <c r="H837" s="541">
        <v>3361</v>
      </c>
      <c r="I837" s="541">
        <v>2770</v>
      </c>
      <c r="J837" s="541">
        <v>2711</v>
      </c>
      <c r="K837" s="541">
        <v>3475</v>
      </c>
      <c r="L837" s="541">
        <v>2457</v>
      </c>
      <c r="M837" s="541">
        <v>3401</v>
      </c>
      <c r="N837" s="541">
        <v>3519</v>
      </c>
      <c r="O837" s="541">
        <v>3458</v>
      </c>
      <c r="P837" s="542">
        <v>44920</v>
      </c>
      <c r="Q837" s="368"/>
    </row>
    <row r="838" spans="1:17" s="173" customFormat="1" ht="12" x14ac:dyDescent="0.2">
      <c r="A838" s="848"/>
      <c r="B838" s="844"/>
      <c r="C838" s="510" t="s">
        <v>137</v>
      </c>
      <c r="D838" s="547">
        <v>5164</v>
      </c>
      <c r="E838" s="547">
        <v>5453</v>
      </c>
      <c r="F838" s="547">
        <v>4408</v>
      </c>
      <c r="G838" s="547">
        <v>3130</v>
      </c>
      <c r="H838" s="547">
        <v>2893</v>
      </c>
      <c r="I838" s="547">
        <v>2662</v>
      </c>
      <c r="J838" s="547">
        <v>2836</v>
      </c>
      <c r="K838" s="547">
        <v>2991</v>
      </c>
      <c r="L838" s="547">
        <v>2211</v>
      </c>
      <c r="M838" s="547">
        <v>3098</v>
      </c>
      <c r="N838" s="547">
        <v>3253</v>
      </c>
      <c r="O838" s="547">
        <v>3699</v>
      </c>
      <c r="P838" s="542">
        <v>41798</v>
      </c>
      <c r="Q838" s="368"/>
    </row>
    <row r="839" spans="1:17" s="173" customFormat="1" ht="12" x14ac:dyDescent="0.2">
      <c r="A839" s="848"/>
      <c r="B839" s="844"/>
      <c r="C839" s="510" t="s">
        <v>19</v>
      </c>
      <c r="D839" s="541">
        <v>10772</v>
      </c>
      <c r="E839" s="541">
        <v>10973</v>
      </c>
      <c r="F839" s="541">
        <v>9188</v>
      </c>
      <c r="G839" s="541">
        <v>6990</v>
      </c>
      <c r="H839" s="541">
        <v>6254</v>
      </c>
      <c r="I839" s="541">
        <v>5432</v>
      </c>
      <c r="J839" s="541">
        <v>5547</v>
      </c>
      <c r="K839" s="541">
        <v>6466</v>
      </c>
      <c r="L839" s="541">
        <v>4668</v>
      </c>
      <c r="M839" s="541">
        <v>6499</v>
      </c>
      <c r="N839" s="541">
        <v>6772</v>
      </c>
      <c r="O839" s="541">
        <v>7157</v>
      </c>
      <c r="P839" s="542">
        <v>86718</v>
      </c>
    </row>
    <row r="840" spans="1:17" s="173" customFormat="1" ht="12" x14ac:dyDescent="0.2">
      <c r="A840" s="847" t="s">
        <v>88</v>
      </c>
      <c r="B840" s="846" t="s">
        <v>71</v>
      </c>
      <c r="C840" s="509" t="s">
        <v>136</v>
      </c>
      <c r="D840" s="548">
        <v>68741</v>
      </c>
      <c r="E840" s="548">
        <v>46654</v>
      </c>
      <c r="F840" s="548">
        <v>56245</v>
      </c>
      <c r="G840" s="548">
        <v>61613</v>
      </c>
      <c r="H840" s="548">
        <v>59248</v>
      </c>
      <c r="I840" s="548">
        <v>68401</v>
      </c>
      <c r="J840" s="548">
        <v>63181</v>
      </c>
      <c r="K840" s="548">
        <v>70576</v>
      </c>
      <c r="L840" s="548">
        <v>60186</v>
      </c>
      <c r="M840" s="548">
        <v>59856</v>
      </c>
      <c r="N840" s="548">
        <v>62199</v>
      </c>
      <c r="O840" s="548">
        <v>70441</v>
      </c>
      <c r="P840" s="544">
        <v>747341</v>
      </c>
      <c r="Q840" s="368"/>
    </row>
    <row r="841" spans="1:17" s="173" customFormat="1" ht="12" x14ac:dyDescent="0.2">
      <c r="A841" s="848"/>
      <c r="B841" s="844"/>
      <c r="C841" s="510" t="s">
        <v>137</v>
      </c>
      <c r="D841" s="547">
        <v>64222</v>
      </c>
      <c r="E841" s="547">
        <v>46895</v>
      </c>
      <c r="F841" s="547">
        <v>48770</v>
      </c>
      <c r="G841" s="547">
        <v>57914</v>
      </c>
      <c r="H841" s="547">
        <v>55375</v>
      </c>
      <c r="I841" s="547">
        <v>64276</v>
      </c>
      <c r="J841" s="547">
        <v>72627</v>
      </c>
      <c r="K841" s="547">
        <v>66077</v>
      </c>
      <c r="L841" s="547">
        <v>54624</v>
      </c>
      <c r="M841" s="547">
        <v>61585</v>
      </c>
      <c r="N841" s="547">
        <v>63314</v>
      </c>
      <c r="O841" s="547">
        <v>80152</v>
      </c>
      <c r="P841" s="542">
        <v>735831</v>
      </c>
      <c r="Q841" s="368"/>
    </row>
    <row r="842" spans="1:17" s="173" customFormat="1" ht="12" x14ac:dyDescent="0.2">
      <c r="A842" s="849"/>
      <c r="B842" s="845"/>
      <c r="C842" s="511" t="s">
        <v>19</v>
      </c>
      <c r="D842" s="550">
        <v>132963</v>
      </c>
      <c r="E842" s="550">
        <v>93549</v>
      </c>
      <c r="F842" s="550">
        <v>105015</v>
      </c>
      <c r="G842" s="550">
        <v>119527</v>
      </c>
      <c r="H842" s="550">
        <v>114623</v>
      </c>
      <c r="I842" s="550">
        <v>132677</v>
      </c>
      <c r="J842" s="550">
        <v>135808</v>
      </c>
      <c r="K842" s="550">
        <v>136653</v>
      </c>
      <c r="L842" s="550">
        <v>114810</v>
      </c>
      <c r="M842" s="550">
        <v>121441</v>
      </c>
      <c r="N842" s="550">
        <v>125513</v>
      </c>
      <c r="O842" s="550">
        <v>150593</v>
      </c>
      <c r="P842" s="546">
        <v>1483172</v>
      </c>
    </row>
    <row r="843" spans="1:17" s="173" customFormat="1" ht="12" x14ac:dyDescent="0.2">
      <c r="A843" s="848" t="s">
        <v>89</v>
      </c>
      <c r="B843" s="844" t="s">
        <v>71</v>
      </c>
      <c r="C843" s="510" t="s">
        <v>136</v>
      </c>
      <c r="D843" s="541">
        <v>5115</v>
      </c>
      <c r="E843" s="541">
        <v>2969</v>
      </c>
      <c r="F843" s="541">
        <v>3850</v>
      </c>
      <c r="G843" s="541">
        <v>4060</v>
      </c>
      <c r="H843" s="541">
        <v>3705</v>
      </c>
      <c r="I843" s="541">
        <v>4646</v>
      </c>
      <c r="J843" s="541">
        <v>4322</v>
      </c>
      <c r="K843" s="541">
        <v>4968</v>
      </c>
      <c r="L843" s="541">
        <v>4014</v>
      </c>
      <c r="M843" s="541">
        <v>3805</v>
      </c>
      <c r="N843" s="541">
        <v>3543</v>
      </c>
      <c r="O843" s="541">
        <v>4057</v>
      </c>
      <c r="P843" s="542">
        <v>49054</v>
      </c>
      <c r="Q843" s="368"/>
    </row>
    <row r="844" spans="1:17" s="173" customFormat="1" ht="12" x14ac:dyDescent="0.2">
      <c r="A844" s="848"/>
      <c r="B844" s="844"/>
      <c r="C844" s="510" t="s">
        <v>137</v>
      </c>
      <c r="D844" s="547">
        <v>4366</v>
      </c>
      <c r="E844" s="547">
        <v>2633</v>
      </c>
      <c r="F844" s="547">
        <v>2887</v>
      </c>
      <c r="G844" s="547">
        <v>3548</v>
      </c>
      <c r="H844" s="547">
        <v>3236</v>
      </c>
      <c r="I844" s="547">
        <v>4349</v>
      </c>
      <c r="J844" s="547">
        <v>5042</v>
      </c>
      <c r="K844" s="547">
        <v>4593</v>
      </c>
      <c r="L844" s="547">
        <v>3710</v>
      </c>
      <c r="M844" s="547">
        <v>3937</v>
      </c>
      <c r="N844" s="547">
        <v>3601</v>
      </c>
      <c r="O844" s="547">
        <v>5201</v>
      </c>
      <c r="P844" s="542">
        <v>47103</v>
      </c>
      <c r="Q844" s="368"/>
    </row>
    <row r="845" spans="1:17" s="173" customFormat="1" ht="12" x14ac:dyDescent="0.2">
      <c r="A845" s="848"/>
      <c r="B845" s="844"/>
      <c r="C845" s="510" t="s">
        <v>19</v>
      </c>
      <c r="D845" s="541">
        <v>9481</v>
      </c>
      <c r="E845" s="541">
        <v>5602</v>
      </c>
      <c r="F845" s="541">
        <v>6737</v>
      </c>
      <c r="G845" s="541">
        <v>7608</v>
      </c>
      <c r="H845" s="541">
        <v>6941</v>
      </c>
      <c r="I845" s="541">
        <v>8995</v>
      </c>
      <c r="J845" s="541">
        <v>9364</v>
      </c>
      <c r="K845" s="541">
        <v>9561</v>
      </c>
      <c r="L845" s="541">
        <v>7724</v>
      </c>
      <c r="M845" s="541">
        <v>7742</v>
      </c>
      <c r="N845" s="541">
        <v>7144</v>
      </c>
      <c r="O845" s="541">
        <v>9258</v>
      </c>
      <c r="P845" s="542">
        <v>96157</v>
      </c>
    </row>
    <row r="846" spans="1:17" s="173" customFormat="1" ht="12" x14ac:dyDescent="0.2">
      <c r="A846" s="847" t="s">
        <v>90</v>
      </c>
      <c r="B846" s="846" t="s">
        <v>71</v>
      </c>
      <c r="C846" s="509" t="s">
        <v>136</v>
      </c>
      <c r="D846" s="548">
        <v>1743</v>
      </c>
      <c r="E846" s="548">
        <v>954</v>
      </c>
      <c r="F846" s="548">
        <v>1347</v>
      </c>
      <c r="G846" s="548">
        <v>1442</v>
      </c>
      <c r="H846" s="548">
        <v>1570</v>
      </c>
      <c r="I846" s="548">
        <v>1712</v>
      </c>
      <c r="J846" s="548">
        <v>1608</v>
      </c>
      <c r="K846" s="548">
        <v>1705</v>
      </c>
      <c r="L846" s="548">
        <v>1705</v>
      </c>
      <c r="M846" s="548">
        <v>1704</v>
      </c>
      <c r="N846" s="548">
        <v>1589</v>
      </c>
      <c r="O846" s="548">
        <v>1640</v>
      </c>
      <c r="P846" s="544">
        <v>18719</v>
      </c>
      <c r="Q846" s="368"/>
    </row>
    <row r="847" spans="1:17" s="173" customFormat="1" ht="12" x14ac:dyDescent="0.2">
      <c r="A847" s="848"/>
      <c r="B847" s="844"/>
      <c r="C847" s="510" t="s">
        <v>137</v>
      </c>
      <c r="D847" s="547">
        <v>1690</v>
      </c>
      <c r="E847" s="547">
        <v>956</v>
      </c>
      <c r="F847" s="547">
        <v>1109</v>
      </c>
      <c r="G847" s="547">
        <v>1389</v>
      </c>
      <c r="H847" s="547">
        <v>1387</v>
      </c>
      <c r="I847" s="547">
        <v>1619</v>
      </c>
      <c r="J847" s="547">
        <v>1779</v>
      </c>
      <c r="K847" s="547">
        <v>1673</v>
      </c>
      <c r="L847" s="547">
        <v>1532</v>
      </c>
      <c r="M847" s="547">
        <v>1728</v>
      </c>
      <c r="N847" s="547">
        <v>1582</v>
      </c>
      <c r="O847" s="547">
        <v>1868</v>
      </c>
      <c r="P847" s="542">
        <v>18312</v>
      </c>
      <c r="Q847" s="368"/>
    </row>
    <row r="848" spans="1:17" s="173" customFormat="1" ht="12" x14ac:dyDescent="0.2">
      <c r="A848" s="849"/>
      <c r="B848" s="845"/>
      <c r="C848" s="511" t="s">
        <v>19</v>
      </c>
      <c r="D848" s="550">
        <v>3433</v>
      </c>
      <c r="E848" s="550">
        <v>1910</v>
      </c>
      <c r="F848" s="550">
        <v>2456</v>
      </c>
      <c r="G848" s="550">
        <v>2831</v>
      </c>
      <c r="H848" s="550">
        <v>2957</v>
      </c>
      <c r="I848" s="550">
        <v>3331</v>
      </c>
      <c r="J848" s="550">
        <v>3387</v>
      </c>
      <c r="K848" s="550">
        <v>3378</v>
      </c>
      <c r="L848" s="550">
        <v>3237</v>
      </c>
      <c r="M848" s="550">
        <v>3432</v>
      </c>
      <c r="N848" s="550">
        <v>3171</v>
      </c>
      <c r="O848" s="550">
        <v>3508</v>
      </c>
      <c r="P848" s="546">
        <v>37031</v>
      </c>
    </row>
    <row r="849" spans="1:17" s="173" customFormat="1" ht="12" x14ac:dyDescent="0.2">
      <c r="A849" s="848" t="s">
        <v>92</v>
      </c>
      <c r="B849" s="844" t="s">
        <v>71</v>
      </c>
      <c r="C849" s="510" t="s">
        <v>136</v>
      </c>
      <c r="D849" s="541">
        <v>33091</v>
      </c>
      <c r="E849" s="541">
        <v>25788</v>
      </c>
      <c r="F849" s="541">
        <v>30852</v>
      </c>
      <c r="G849" s="541">
        <v>27722</v>
      </c>
      <c r="H849" s="541">
        <v>24888</v>
      </c>
      <c r="I849" s="541">
        <v>28007</v>
      </c>
      <c r="J849" s="541">
        <v>29290</v>
      </c>
      <c r="K849" s="541">
        <v>31768</v>
      </c>
      <c r="L849" s="541">
        <v>27899</v>
      </c>
      <c r="M849" s="541">
        <v>26529</v>
      </c>
      <c r="N849" s="541">
        <v>26213</v>
      </c>
      <c r="O849" s="541">
        <v>33757</v>
      </c>
      <c r="P849" s="542">
        <v>345804</v>
      </c>
      <c r="Q849" s="368"/>
    </row>
    <row r="850" spans="1:17" s="173" customFormat="1" ht="12" x14ac:dyDescent="0.2">
      <c r="A850" s="848"/>
      <c r="B850" s="844"/>
      <c r="C850" s="510" t="s">
        <v>137</v>
      </c>
      <c r="D850" s="547">
        <v>30334</v>
      </c>
      <c r="E850" s="547">
        <v>26587</v>
      </c>
      <c r="F850" s="547">
        <v>27675</v>
      </c>
      <c r="G850" s="547">
        <v>26800</v>
      </c>
      <c r="H850" s="547">
        <v>23592</v>
      </c>
      <c r="I850" s="547">
        <v>26503</v>
      </c>
      <c r="J850" s="547">
        <v>30539</v>
      </c>
      <c r="K850" s="547">
        <v>28456</v>
      </c>
      <c r="L850" s="547">
        <v>25450</v>
      </c>
      <c r="M850" s="547">
        <v>25960</v>
      </c>
      <c r="N850" s="547">
        <v>25531</v>
      </c>
      <c r="O850" s="547">
        <v>39714</v>
      </c>
      <c r="P850" s="542">
        <v>337141</v>
      </c>
      <c r="Q850" s="368"/>
    </row>
    <row r="851" spans="1:17" s="173" customFormat="1" ht="12" x14ac:dyDescent="0.2">
      <c r="A851" s="848"/>
      <c r="B851" s="844"/>
      <c r="C851" s="510" t="s">
        <v>19</v>
      </c>
      <c r="D851" s="541">
        <v>63425</v>
      </c>
      <c r="E851" s="541">
        <v>52375</v>
      </c>
      <c r="F851" s="541">
        <v>58527</v>
      </c>
      <c r="G851" s="541">
        <v>54522</v>
      </c>
      <c r="H851" s="541">
        <v>48480</v>
      </c>
      <c r="I851" s="541">
        <v>54510</v>
      </c>
      <c r="J851" s="541">
        <v>59829</v>
      </c>
      <c r="K851" s="541">
        <v>60224</v>
      </c>
      <c r="L851" s="541">
        <v>53349</v>
      </c>
      <c r="M851" s="541">
        <v>52489</v>
      </c>
      <c r="N851" s="541">
        <v>51744</v>
      </c>
      <c r="O851" s="541">
        <v>73471</v>
      </c>
      <c r="P851" s="542">
        <v>682945</v>
      </c>
    </row>
    <row r="852" spans="1:17" s="173" customFormat="1" ht="12" x14ac:dyDescent="0.2">
      <c r="A852" s="847" t="s">
        <v>139</v>
      </c>
      <c r="B852" s="846" t="s">
        <v>71</v>
      </c>
      <c r="C852" s="509" t="s">
        <v>136</v>
      </c>
      <c r="D852" s="548">
        <v>32</v>
      </c>
      <c r="E852" s="548">
        <v>25</v>
      </c>
      <c r="F852" s="548">
        <v>30</v>
      </c>
      <c r="G852" s="548">
        <v>36</v>
      </c>
      <c r="H852" s="548">
        <v>12</v>
      </c>
      <c r="I852" s="548">
        <v>6</v>
      </c>
      <c r="J852" s="548">
        <v>38</v>
      </c>
      <c r="K852" s="548">
        <v>9</v>
      </c>
      <c r="L852" s="548">
        <v>26</v>
      </c>
      <c r="M852" s="548">
        <v>32</v>
      </c>
      <c r="N852" s="548">
        <v>75</v>
      </c>
      <c r="O852" s="548">
        <v>15</v>
      </c>
      <c r="P852" s="544">
        <v>336</v>
      </c>
      <c r="Q852" s="368"/>
    </row>
    <row r="853" spans="1:17" s="173" customFormat="1" ht="12" x14ac:dyDescent="0.2">
      <c r="A853" s="848"/>
      <c r="B853" s="844"/>
      <c r="C853" s="510" t="s">
        <v>137</v>
      </c>
      <c r="D853" s="547">
        <v>41</v>
      </c>
      <c r="E853" s="547">
        <v>33</v>
      </c>
      <c r="F853" s="547">
        <v>31</v>
      </c>
      <c r="G853" s="547">
        <v>35</v>
      </c>
      <c r="H853" s="547">
        <v>29</v>
      </c>
      <c r="I853" s="547">
        <v>11</v>
      </c>
      <c r="J853" s="547">
        <v>31</v>
      </c>
      <c r="K853" s="547">
        <v>8</v>
      </c>
      <c r="L853" s="547">
        <v>5</v>
      </c>
      <c r="M853" s="547">
        <v>16</v>
      </c>
      <c r="N853" s="547">
        <v>45</v>
      </c>
      <c r="O853" s="547">
        <v>14</v>
      </c>
      <c r="P853" s="542">
        <v>299</v>
      </c>
      <c r="Q853" s="368"/>
    </row>
    <row r="854" spans="1:17" s="173" customFormat="1" ht="12" x14ac:dyDescent="0.2">
      <c r="A854" s="849"/>
      <c r="B854" s="845"/>
      <c r="C854" s="511" t="s">
        <v>19</v>
      </c>
      <c r="D854" s="550">
        <v>73</v>
      </c>
      <c r="E854" s="550">
        <v>58</v>
      </c>
      <c r="F854" s="550">
        <v>61</v>
      </c>
      <c r="G854" s="550">
        <v>71</v>
      </c>
      <c r="H854" s="550">
        <v>41</v>
      </c>
      <c r="I854" s="550">
        <v>17</v>
      </c>
      <c r="J854" s="550">
        <v>69</v>
      </c>
      <c r="K854" s="550">
        <v>17</v>
      </c>
      <c r="L854" s="550">
        <v>31</v>
      </c>
      <c r="M854" s="550">
        <v>48</v>
      </c>
      <c r="N854" s="550">
        <v>120</v>
      </c>
      <c r="O854" s="550">
        <v>29</v>
      </c>
      <c r="P854" s="546">
        <v>635</v>
      </c>
    </row>
    <row r="855" spans="1:17" s="173" customFormat="1" ht="12" x14ac:dyDescent="0.2">
      <c r="A855" s="848" t="s">
        <v>143</v>
      </c>
      <c r="B855" s="844" t="s">
        <v>71</v>
      </c>
      <c r="C855" s="510" t="s">
        <v>136</v>
      </c>
      <c r="D855" s="541">
        <v>0</v>
      </c>
      <c r="E855" s="541">
        <v>0</v>
      </c>
      <c r="F855" s="541">
        <v>0</v>
      </c>
      <c r="G855" s="541">
        <v>0</v>
      </c>
      <c r="H855" s="541">
        <v>0</v>
      </c>
      <c r="I855" s="541">
        <v>0</v>
      </c>
      <c r="J855" s="541">
        <v>1</v>
      </c>
      <c r="K855" s="541">
        <v>0</v>
      </c>
      <c r="L855" s="541">
        <v>0</v>
      </c>
      <c r="M855" s="541">
        <v>0</v>
      </c>
      <c r="N855" s="541">
        <v>10</v>
      </c>
      <c r="O855" s="541">
        <v>0</v>
      </c>
      <c r="P855" s="542">
        <v>11</v>
      </c>
      <c r="Q855" s="368"/>
    </row>
    <row r="856" spans="1:17" s="173" customFormat="1" ht="12" x14ac:dyDescent="0.2">
      <c r="A856" s="848"/>
      <c r="B856" s="844"/>
      <c r="C856" s="510" t="s">
        <v>137</v>
      </c>
      <c r="D856" s="547">
        <v>0</v>
      </c>
      <c r="E856" s="547">
        <v>0</v>
      </c>
      <c r="F856" s="547">
        <v>0</v>
      </c>
      <c r="G856" s="547">
        <v>0</v>
      </c>
      <c r="H856" s="547">
        <v>0</v>
      </c>
      <c r="I856" s="547">
        <v>0</v>
      </c>
      <c r="J856" s="547">
        <v>1</v>
      </c>
      <c r="K856" s="547">
        <v>0</v>
      </c>
      <c r="L856" s="547">
        <v>0</v>
      </c>
      <c r="M856" s="547">
        <v>0</v>
      </c>
      <c r="N856" s="547">
        <v>10</v>
      </c>
      <c r="O856" s="547">
        <v>0</v>
      </c>
      <c r="P856" s="542">
        <v>11</v>
      </c>
      <c r="Q856" s="368"/>
    </row>
    <row r="857" spans="1:17" s="173" customFormat="1" ht="12" x14ac:dyDescent="0.2">
      <c r="A857" s="848"/>
      <c r="B857" s="844"/>
      <c r="C857" s="510" t="s">
        <v>19</v>
      </c>
      <c r="D857" s="541">
        <v>0</v>
      </c>
      <c r="E857" s="541">
        <v>0</v>
      </c>
      <c r="F857" s="541">
        <v>0</v>
      </c>
      <c r="G857" s="541">
        <v>0</v>
      </c>
      <c r="H857" s="541">
        <v>0</v>
      </c>
      <c r="I857" s="541">
        <v>0</v>
      </c>
      <c r="J857" s="541">
        <v>2</v>
      </c>
      <c r="K857" s="541">
        <v>0</v>
      </c>
      <c r="L857" s="541">
        <v>0</v>
      </c>
      <c r="M857" s="541">
        <v>0</v>
      </c>
      <c r="N857" s="541">
        <v>20</v>
      </c>
      <c r="O857" s="541">
        <v>0</v>
      </c>
      <c r="P857" s="542">
        <v>22</v>
      </c>
    </row>
    <row r="858" spans="1:17" s="173" customFormat="1" ht="12" x14ac:dyDescent="0.2">
      <c r="A858" s="847" t="s">
        <v>94</v>
      </c>
      <c r="B858" s="846" t="s">
        <v>73</v>
      </c>
      <c r="C858" s="509" t="s">
        <v>136</v>
      </c>
      <c r="D858" s="548">
        <v>7940</v>
      </c>
      <c r="E858" s="548">
        <v>5693</v>
      </c>
      <c r="F858" s="548">
        <v>6449</v>
      </c>
      <c r="G858" s="548">
        <v>8207</v>
      </c>
      <c r="H858" s="548">
        <v>6784</v>
      </c>
      <c r="I858" s="548">
        <v>4911</v>
      </c>
      <c r="J858" s="548">
        <v>6049</v>
      </c>
      <c r="K858" s="548">
        <v>4584</v>
      </c>
      <c r="L858" s="548">
        <v>5247</v>
      </c>
      <c r="M858" s="548">
        <v>8254</v>
      </c>
      <c r="N858" s="548">
        <v>6459</v>
      </c>
      <c r="O858" s="548">
        <v>7334</v>
      </c>
      <c r="P858" s="544">
        <v>77911</v>
      </c>
      <c r="Q858" s="368"/>
    </row>
    <row r="859" spans="1:17" s="173" customFormat="1" ht="12" x14ac:dyDescent="0.2">
      <c r="A859" s="848"/>
      <c r="B859" s="844"/>
      <c r="C859" s="510" t="s">
        <v>137</v>
      </c>
      <c r="D859" s="547">
        <v>7781</v>
      </c>
      <c r="E859" s="547">
        <v>5974</v>
      </c>
      <c r="F859" s="547">
        <v>5926</v>
      </c>
      <c r="G859" s="547">
        <v>7885</v>
      </c>
      <c r="H859" s="547">
        <v>6546</v>
      </c>
      <c r="I859" s="547">
        <v>4834</v>
      </c>
      <c r="J859" s="547">
        <v>6061</v>
      </c>
      <c r="K859" s="547">
        <v>4778</v>
      </c>
      <c r="L859" s="547">
        <v>5320</v>
      </c>
      <c r="M859" s="547">
        <v>7059</v>
      </c>
      <c r="N859" s="547">
        <v>6637</v>
      </c>
      <c r="O859" s="547">
        <v>7300</v>
      </c>
      <c r="P859" s="542">
        <v>76101</v>
      </c>
      <c r="Q859" s="368"/>
    </row>
    <row r="860" spans="1:17" s="173" customFormat="1" ht="12" x14ac:dyDescent="0.2">
      <c r="A860" s="849"/>
      <c r="B860" s="845"/>
      <c r="C860" s="511" t="s">
        <v>19</v>
      </c>
      <c r="D860" s="550">
        <v>15721</v>
      </c>
      <c r="E860" s="550">
        <v>11667</v>
      </c>
      <c r="F860" s="550">
        <v>12375</v>
      </c>
      <c r="G860" s="550">
        <v>16092</v>
      </c>
      <c r="H860" s="550">
        <v>13330</v>
      </c>
      <c r="I860" s="550">
        <v>9745</v>
      </c>
      <c r="J860" s="550">
        <v>12110</v>
      </c>
      <c r="K860" s="550">
        <v>9362</v>
      </c>
      <c r="L860" s="550">
        <v>10567</v>
      </c>
      <c r="M860" s="550">
        <v>15313</v>
      </c>
      <c r="N860" s="550">
        <v>13096</v>
      </c>
      <c r="O860" s="550">
        <v>14634</v>
      </c>
      <c r="P860" s="546">
        <v>154012</v>
      </c>
    </row>
    <row r="861" spans="1:17" s="173" customFormat="1" ht="12" x14ac:dyDescent="0.2">
      <c r="A861" s="848" t="s">
        <v>140</v>
      </c>
      <c r="B861" s="844" t="s">
        <v>72</v>
      </c>
      <c r="C861" s="510" t="s">
        <v>136</v>
      </c>
      <c r="D861" s="541">
        <v>1906</v>
      </c>
      <c r="E861" s="541">
        <v>1508</v>
      </c>
      <c r="F861" s="541">
        <v>1637</v>
      </c>
      <c r="G861" s="541">
        <v>1633</v>
      </c>
      <c r="H861" s="541">
        <v>1210</v>
      </c>
      <c r="I861" s="541">
        <v>1512</v>
      </c>
      <c r="J861" s="541">
        <v>1338</v>
      </c>
      <c r="K861" s="541">
        <v>1635</v>
      </c>
      <c r="L861" s="541">
        <v>1399</v>
      </c>
      <c r="M861" s="541">
        <v>1790</v>
      </c>
      <c r="N861" s="541">
        <v>2075</v>
      </c>
      <c r="O861" s="541">
        <v>2865</v>
      </c>
      <c r="P861" s="542">
        <v>20508</v>
      </c>
      <c r="Q861" s="368"/>
    </row>
    <row r="862" spans="1:17" s="173" customFormat="1" ht="12" x14ac:dyDescent="0.2">
      <c r="A862" s="848"/>
      <c r="B862" s="844"/>
      <c r="C862" s="510" t="s">
        <v>137</v>
      </c>
      <c r="D862" s="547">
        <v>2124</v>
      </c>
      <c r="E862" s="547">
        <v>1488</v>
      </c>
      <c r="F862" s="547">
        <v>1601</v>
      </c>
      <c r="G862" s="547">
        <v>1622</v>
      </c>
      <c r="H862" s="547">
        <v>1352</v>
      </c>
      <c r="I862" s="547">
        <v>1451</v>
      </c>
      <c r="J862" s="547">
        <v>1583</v>
      </c>
      <c r="K862" s="547">
        <v>1647</v>
      </c>
      <c r="L862" s="547">
        <v>1561</v>
      </c>
      <c r="M862" s="547">
        <v>1832</v>
      </c>
      <c r="N862" s="547">
        <v>2162</v>
      </c>
      <c r="O862" s="547">
        <v>2643</v>
      </c>
      <c r="P862" s="542">
        <v>21066</v>
      </c>
      <c r="Q862" s="368"/>
    </row>
    <row r="863" spans="1:17" s="173" customFormat="1" ht="12" x14ac:dyDescent="0.2">
      <c r="A863" s="848"/>
      <c r="B863" s="844"/>
      <c r="C863" s="510" t="s">
        <v>19</v>
      </c>
      <c r="D863" s="541">
        <v>4030</v>
      </c>
      <c r="E863" s="541">
        <v>2996</v>
      </c>
      <c r="F863" s="541">
        <v>3238</v>
      </c>
      <c r="G863" s="541">
        <v>3255</v>
      </c>
      <c r="H863" s="541">
        <v>2562</v>
      </c>
      <c r="I863" s="541">
        <v>2963</v>
      </c>
      <c r="J863" s="541">
        <v>2921</v>
      </c>
      <c r="K863" s="541">
        <v>3282</v>
      </c>
      <c r="L863" s="541">
        <v>2960</v>
      </c>
      <c r="M863" s="541">
        <v>3622</v>
      </c>
      <c r="N863" s="541">
        <v>4237</v>
      </c>
      <c r="O863" s="541">
        <v>5508</v>
      </c>
      <c r="P863" s="542">
        <v>41574</v>
      </c>
    </row>
    <row r="864" spans="1:17" s="173" customFormat="1" ht="12" x14ac:dyDescent="0.2">
      <c r="A864" s="847" t="s">
        <v>138</v>
      </c>
      <c r="B864" s="846" t="s">
        <v>72</v>
      </c>
      <c r="C864" s="509" t="s">
        <v>136</v>
      </c>
      <c r="D864" s="548">
        <v>20155</v>
      </c>
      <c r="E864" s="548">
        <v>11476</v>
      </c>
      <c r="F864" s="548">
        <v>12201</v>
      </c>
      <c r="G864" s="548">
        <v>12889</v>
      </c>
      <c r="H864" s="548">
        <v>8898</v>
      </c>
      <c r="I864" s="548">
        <v>10487</v>
      </c>
      <c r="J864" s="548">
        <v>10090</v>
      </c>
      <c r="K864" s="548">
        <v>11241</v>
      </c>
      <c r="L864" s="548">
        <v>15283</v>
      </c>
      <c r="M864" s="548">
        <v>14541</v>
      </c>
      <c r="N864" s="548">
        <v>15942</v>
      </c>
      <c r="O864" s="548">
        <v>23629</v>
      </c>
      <c r="P864" s="544">
        <v>166832</v>
      </c>
      <c r="Q864" s="368"/>
    </row>
    <row r="865" spans="1:17" s="173" customFormat="1" ht="12" x14ac:dyDescent="0.2">
      <c r="A865" s="848"/>
      <c r="B865" s="844"/>
      <c r="C865" s="510" t="s">
        <v>137</v>
      </c>
      <c r="D865" s="547">
        <v>29039</v>
      </c>
      <c r="E865" s="547">
        <v>21429</v>
      </c>
      <c r="F865" s="547">
        <v>21806</v>
      </c>
      <c r="G865" s="547">
        <v>23051</v>
      </c>
      <c r="H865" s="547">
        <v>21153</v>
      </c>
      <c r="I865" s="547">
        <v>25950</v>
      </c>
      <c r="J865" s="547">
        <v>45175</v>
      </c>
      <c r="K865" s="547">
        <v>54137</v>
      </c>
      <c r="L865" s="547">
        <v>48468</v>
      </c>
      <c r="M865" s="547">
        <v>55262</v>
      </c>
      <c r="N865" s="547">
        <v>65490</v>
      </c>
      <c r="O865" s="547">
        <v>73548</v>
      </c>
      <c r="P865" s="542">
        <v>484508</v>
      </c>
      <c r="Q865" s="368"/>
    </row>
    <row r="866" spans="1:17" s="173" customFormat="1" ht="12" x14ac:dyDescent="0.2">
      <c r="A866" s="849"/>
      <c r="B866" s="845"/>
      <c r="C866" s="511" t="s">
        <v>19</v>
      </c>
      <c r="D866" s="550">
        <v>49194</v>
      </c>
      <c r="E866" s="550">
        <v>32905</v>
      </c>
      <c r="F866" s="550">
        <v>34007</v>
      </c>
      <c r="G866" s="550">
        <v>35940</v>
      </c>
      <c r="H866" s="550">
        <v>30051</v>
      </c>
      <c r="I866" s="550">
        <v>36437</v>
      </c>
      <c r="J866" s="550">
        <v>55265</v>
      </c>
      <c r="K866" s="550">
        <v>65378</v>
      </c>
      <c r="L866" s="550">
        <v>63751</v>
      </c>
      <c r="M866" s="550">
        <v>69803</v>
      </c>
      <c r="N866" s="550">
        <v>81432</v>
      </c>
      <c r="O866" s="550">
        <v>97177</v>
      </c>
      <c r="P866" s="546">
        <v>651340</v>
      </c>
    </row>
    <row r="867" spans="1:17" s="173" customFormat="1" ht="12" x14ac:dyDescent="0.2">
      <c r="A867" s="848" t="s">
        <v>95</v>
      </c>
      <c r="B867" s="844" t="s">
        <v>71</v>
      </c>
      <c r="C867" s="510" t="s">
        <v>136</v>
      </c>
      <c r="D867" s="547">
        <v>0</v>
      </c>
      <c r="E867" s="547">
        <v>0</v>
      </c>
      <c r="F867" s="547">
        <v>0</v>
      </c>
      <c r="G867" s="547">
        <v>0</v>
      </c>
      <c r="H867" s="547">
        <v>0</v>
      </c>
      <c r="I867" s="547">
        <v>0</v>
      </c>
      <c r="J867" s="547">
        <v>0</v>
      </c>
      <c r="K867" s="547">
        <v>0</v>
      </c>
      <c r="L867" s="547">
        <v>0</v>
      </c>
      <c r="M867" s="547">
        <v>0</v>
      </c>
      <c r="N867" s="547">
        <v>0</v>
      </c>
      <c r="O867" s="547">
        <v>2</v>
      </c>
      <c r="P867" s="542">
        <v>2</v>
      </c>
      <c r="Q867" s="368"/>
    </row>
    <row r="868" spans="1:17" s="173" customFormat="1" ht="12" x14ac:dyDescent="0.2">
      <c r="A868" s="848"/>
      <c r="B868" s="844"/>
      <c r="C868" s="510" t="s">
        <v>19</v>
      </c>
      <c r="D868" s="541">
        <v>0</v>
      </c>
      <c r="E868" s="541">
        <v>0</v>
      </c>
      <c r="F868" s="541">
        <v>0</v>
      </c>
      <c r="G868" s="541">
        <v>0</v>
      </c>
      <c r="H868" s="541">
        <v>0</v>
      </c>
      <c r="I868" s="541">
        <v>0</v>
      </c>
      <c r="J868" s="541">
        <v>0</v>
      </c>
      <c r="K868" s="541">
        <v>0</v>
      </c>
      <c r="L868" s="541">
        <v>0</v>
      </c>
      <c r="M868" s="541">
        <v>0</v>
      </c>
      <c r="N868" s="541">
        <v>0</v>
      </c>
      <c r="O868" s="541">
        <v>2</v>
      </c>
      <c r="P868" s="542">
        <v>2</v>
      </c>
    </row>
    <row r="869" spans="1:17" s="173" customFormat="1" ht="12" x14ac:dyDescent="0.2">
      <c r="A869" s="847" t="s">
        <v>100</v>
      </c>
      <c r="B869" s="846" t="s">
        <v>74</v>
      </c>
      <c r="C869" s="509" t="s">
        <v>136</v>
      </c>
      <c r="D869" s="543">
        <v>116</v>
      </c>
      <c r="E869" s="543">
        <v>92</v>
      </c>
      <c r="F869" s="543">
        <v>325</v>
      </c>
      <c r="G869" s="543">
        <v>242</v>
      </c>
      <c r="H869" s="543">
        <v>37</v>
      </c>
      <c r="I869" s="543">
        <v>32</v>
      </c>
      <c r="J869" s="543">
        <v>40</v>
      </c>
      <c r="K869" s="543">
        <v>25</v>
      </c>
      <c r="L869" s="543">
        <v>29</v>
      </c>
      <c r="M869" s="543">
        <v>35</v>
      </c>
      <c r="N869" s="543">
        <v>37</v>
      </c>
      <c r="O869" s="543">
        <v>33</v>
      </c>
      <c r="P869" s="544">
        <v>1043</v>
      </c>
      <c r="Q869" s="368"/>
    </row>
    <row r="870" spans="1:17" s="173" customFormat="1" ht="12" x14ac:dyDescent="0.2">
      <c r="A870" s="848"/>
      <c r="B870" s="844"/>
      <c r="C870" s="510" t="s">
        <v>137</v>
      </c>
      <c r="D870" s="541">
        <v>134</v>
      </c>
      <c r="E870" s="541">
        <v>128</v>
      </c>
      <c r="F870" s="541">
        <v>622</v>
      </c>
      <c r="G870" s="541">
        <v>258</v>
      </c>
      <c r="H870" s="541">
        <v>45</v>
      </c>
      <c r="I870" s="541">
        <v>28</v>
      </c>
      <c r="J870" s="541">
        <v>47</v>
      </c>
      <c r="K870" s="541">
        <v>55</v>
      </c>
      <c r="L870" s="541">
        <v>36</v>
      </c>
      <c r="M870" s="541">
        <v>47</v>
      </c>
      <c r="N870" s="541">
        <v>47</v>
      </c>
      <c r="O870" s="541">
        <v>31</v>
      </c>
      <c r="P870" s="542">
        <v>1478</v>
      </c>
    </row>
    <row r="871" spans="1:17" s="173" customFormat="1" ht="12" x14ac:dyDescent="0.2">
      <c r="A871" s="849"/>
      <c r="B871" s="845"/>
      <c r="C871" s="511" t="s">
        <v>19</v>
      </c>
      <c r="D871" s="550">
        <v>250</v>
      </c>
      <c r="E871" s="550">
        <v>220</v>
      </c>
      <c r="F871" s="550">
        <v>947</v>
      </c>
      <c r="G871" s="550">
        <v>500</v>
      </c>
      <c r="H871" s="550">
        <v>82</v>
      </c>
      <c r="I871" s="550">
        <v>60</v>
      </c>
      <c r="J871" s="550">
        <v>87</v>
      </c>
      <c r="K871" s="550">
        <v>80</v>
      </c>
      <c r="L871" s="550">
        <v>65</v>
      </c>
      <c r="M871" s="550">
        <v>82</v>
      </c>
      <c r="N871" s="550">
        <v>84</v>
      </c>
      <c r="O871" s="550">
        <v>64</v>
      </c>
      <c r="P871" s="546">
        <v>2521</v>
      </c>
    </row>
    <row r="872" spans="1:17" s="173" customFormat="1" ht="12" x14ac:dyDescent="0.2">
      <c r="A872" s="848" t="s">
        <v>101</v>
      </c>
      <c r="B872" s="844" t="s">
        <v>74</v>
      </c>
      <c r="C872" s="510" t="s">
        <v>136</v>
      </c>
      <c r="D872" s="547">
        <v>18</v>
      </c>
      <c r="E872" s="547">
        <v>25</v>
      </c>
      <c r="F872" s="547">
        <v>26</v>
      </c>
      <c r="G872" s="547">
        <v>37</v>
      </c>
      <c r="H872" s="547">
        <v>35</v>
      </c>
      <c r="I872" s="547">
        <v>106</v>
      </c>
      <c r="J872" s="547">
        <v>19</v>
      </c>
      <c r="K872" s="547">
        <v>45</v>
      </c>
      <c r="L872" s="547">
        <v>14</v>
      </c>
      <c r="M872" s="547">
        <v>37</v>
      </c>
      <c r="N872" s="547">
        <v>49</v>
      </c>
      <c r="O872" s="547">
        <v>21</v>
      </c>
      <c r="P872" s="542">
        <v>432</v>
      </c>
      <c r="Q872" s="368"/>
    </row>
    <row r="873" spans="1:17" s="173" customFormat="1" ht="12" x14ac:dyDescent="0.2">
      <c r="A873" s="848"/>
      <c r="B873" s="844"/>
      <c r="C873" s="510" t="s">
        <v>137</v>
      </c>
      <c r="D873" s="541">
        <v>13</v>
      </c>
      <c r="E873" s="541">
        <v>22</v>
      </c>
      <c r="F873" s="541">
        <v>13</v>
      </c>
      <c r="G873" s="541">
        <v>20</v>
      </c>
      <c r="H873" s="541">
        <v>27</v>
      </c>
      <c r="I873" s="541">
        <v>89</v>
      </c>
      <c r="J873" s="541">
        <v>19</v>
      </c>
      <c r="K873" s="541">
        <v>21</v>
      </c>
      <c r="L873" s="541">
        <v>5</v>
      </c>
      <c r="M873" s="541">
        <v>57</v>
      </c>
      <c r="N873" s="541">
        <v>52</v>
      </c>
      <c r="O873" s="541">
        <v>16</v>
      </c>
      <c r="P873" s="542">
        <v>354</v>
      </c>
    </row>
    <row r="874" spans="1:17" s="173" customFormat="1" ht="12" x14ac:dyDescent="0.2">
      <c r="A874" s="848"/>
      <c r="B874" s="844"/>
      <c r="C874" s="510" t="s">
        <v>19</v>
      </c>
      <c r="D874" s="541">
        <v>31</v>
      </c>
      <c r="E874" s="541">
        <v>47</v>
      </c>
      <c r="F874" s="541">
        <v>39</v>
      </c>
      <c r="G874" s="541">
        <v>57</v>
      </c>
      <c r="H874" s="541">
        <v>62</v>
      </c>
      <c r="I874" s="541">
        <v>195</v>
      </c>
      <c r="J874" s="541">
        <v>38</v>
      </c>
      <c r="K874" s="541">
        <v>66</v>
      </c>
      <c r="L874" s="541">
        <v>19</v>
      </c>
      <c r="M874" s="541">
        <v>94</v>
      </c>
      <c r="N874" s="541">
        <v>101</v>
      </c>
      <c r="O874" s="541">
        <v>37</v>
      </c>
      <c r="P874" s="542">
        <v>786</v>
      </c>
    </row>
    <row r="875" spans="1:17" s="173" customFormat="1" ht="12" x14ac:dyDescent="0.2">
      <c r="A875" s="847" t="s">
        <v>131</v>
      </c>
      <c r="B875" s="846" t="s">
        <v>74</v>
      </c>
      <c r="C875" s="509" t="s">
        <v>136</v>
      </c>
      <c r="D875" s="543">
        <v>0</v>
      </c>
      <c r="E875" s="543">
        <v>11</v>
      </c>
      <c r="F875" s="543">
        <v>175</v>
      </c>
      <c r="G875" s="543">
        <v>446</v>
      </c>
      <c r="H875" s="543">
        <v>308</v>
      </c>
      <c r="I875" s="543">
        <v>689</v>
      </c>
      <c r="J875" s="543">
        <v>447</v>
      </c>
      <c r="K875" s="543">
        <v>26</v>
      </c>
      <c r="L875" s="543">
        <v>115</v>
      </c>
      <c r="M875" s="543">
        <v>135</v>
      </c>
      <c r="N875" s="543">
        <v>420</v>
      </c>
      <c r="O875" s="543">
        <v>664</v>
      </c>
      <c r="P875" s="544">
        <v>3436</v>
      </c>
      <c r="Q875" s="368"/>
    </row>
    <row r="876" spans="1:17" s="173" customFormat="1" ht="12" x14ac:dyDescent="0.2">
      <c r="A876" s="848"/>
      <c r="B876" s="844"/>
      <c r="C876" s="510" t="s">
        <v>137</v>
      </c>
      <c r="D876" s="541">
        <v>0</v>
      </c>
      <c r="E876" s="541">
        <v>16</v>
      </c>
      <c r="F876" s="541">
        <v>237</v>
      </c>
      <c r="G876" s="541">
        <v>627</v>
      </c>
      <c r="H876" s="541">
        <v>488</v>
      </c>
      <c r="I876" s="541">
        <v>717</v>
      </c>
      <c r="J876" s="541">
        <v>671</v>
      </c>
      <c r="K876" s="541">
        <v>29</v>
      </c>
      <c r="L876" s="541">
        <v>79</v>
      </c>
      <c r="M876" s="541">
        <v>85</v>
      </c>
      <c r="N876" s="541">
        <v>482</v>
      </c>
      <c r="O876" s="541">
        <v>535</v>
      </c>
      <c r="P876" s="542">
        <v>3966</v>
      </c>
    </row>
    <row r="877" spans="1:17" s="173" customFormat="1" ht="12" x14ac:dyDescent="0.2">
      <c r="A877" s="849"/>
      <c r="B877" s="845"/>
      <c r="C877" s="511" t="s">
        <v>19</v>
      </c>
      <c r="D877" s="550">
        <v>0</v>
      </c>
      <c r="E877" s="550">
        <v>27</v>
      </c>
      <c r="F877" s="550">
        <v>412</v>
      </c>
      <c r="G877" s="550">
        <v>1073</v>
      </c>
      <c r="H877" s="550">
        <v>796</v>
      </c>
      <c r="I877" s="550">
        <v>1406</v>
      </c>
      <c r="J877" s="550">
        <v>1118</v>
      </c>
      <c r="K877" s="550">
        <v>55</v>
      </c>
      <c r="L877" s="550">
        <v>194</v>
      </c>
      <c r="M877" s="550">
        <v>220</v>
      </c>
      <c r="N877" s="550">
        <v>902</v>
      </c>
      <c r="O877" s="550">
        <v>1199</v>
      </c>
      <c r="P877" s="546">
        <v>7402</v>
      </c>
    </row>
    <row r="878" spans="1:17" s="173" customFormat="1" ht="12" x14ac:dyDescent="0.2">
      <c r="A878" s="848" t="s">
        <v>99</v>
      </c>
      <c r="B878" s="844" t="s">
        <v>74</v>
      </c>
      <c r="C878" s="510" t="s">
        <v>136</v>
      </c>
      <c r="D878" s="547">
        <v>1270</v>
      </c>
      <c r="E878" s="547">
        <v>1445</v>
      </c>
      <c r="F878" s="547">
        <v>1092</v>
      </c>
      <c r="G878" s="547">
        <v>590</v>
      </c>
      <c r="H878" s="547">
        <v>186</v>
      </c>
      <c r="I878" s="547">
        <v>189</v>
      </c>
      <c r="J878" s="547">
        <v>168</v>
      </c>
      <c r="K878" s="547">
        <v>129</v>
      </c>
      <c r="L878" s="547">
        <v>146</v>
      </c>
      <c r="M878" s="547">
        <v>145</v>
      </c>
      <c r="N878" s="547">
        <v>205</v>
      </c>
      <c r="O878" s="547">
        <v>221</v>
      </c>
      <c r="P878" s="542">
        <v>5786</v>
      </c>
      <c r="Q878" s="368"/>
    </row>
    <row r="879" spans="1:17" s="173" customFormat="1" ht="12" x14ac:dyDescent="0.2">
      <c r="A879" s="848"/>
      <c r="B879" s="844"/>
      <c r="C879" s="510" t="s">
        <v>137</v>
      </c>
      <c r="D879" s="541">
        <v>1253</v>
      </c>
      <c r="E879" s="541">
        <v>1438</v>
      </c>
      <c r="F879" s="541">
        <v>1036</v>
      </c>
      <c r="G879" s="541">
        <v>521</v>
      </c>
      <c r="H879" s="541">
        <v>198</v>
      </c>
      <c r="I879" s="541">
        <v>172</v>
      </c>
      <c r="J879" s="541">
        <v>181</v>
      </c>
      <c r="K879" s="541">
        <v>138</v>
      </c>
      <c r="L879" s="541">
        <v>165</v>
      </c>
      <c r="M879" s="541">
        <v>126</v>
      </c>
      <c r="N879" s="541">
        <v>206</v>
      </c>
      <c r="O879" s="541">
        <v>168</v>
      </c>
      <c r="P879" s="542">
        <v>5602</v>
      </c>
    </row>
    <row r="880" spans="1:17" s="173" customFormat="1" ht="12" x14ac:dyDescent="0.2">
      <c r="A880" s="848"/>
      <c r="B880" s="844"/>
      <c r="C880" s="510" t="s">
        <v>19</v>
      </c>
      <c r="D880" s="541">
        <v>2523</v>
      </c>
      <c r="E880" s="541">
        <v>2883</v>
      </c>
      <c r="F880" s="541">
        <v>2128</v>
      </c>
      <c r="G880" s="541">
        <v>1111</v>
      </c>
      <c r="H880" s="541">
        <v>384</v>
      </c>
      <c r="I880" s="541">
        <v>361</v>
      </c>
      <c r="J880" s="541">
        <v>349</v>
      </c>
      <c r="K880" s="541">
        <v>267</v>
      </c>
      <c r="L880" s="541">
        <v>311</v>
      </c>
      <c r="M880" s="541">
        <v>271</v>
      </c>
      <c r="N880" s="541">
        <v>411</v>
      </c>
      <c r="O880" s="541">
        <v>389</v>
      </c>
      <c r="P880" s="542">
        <v>11388</v>
      </c>
    </row>
    <row r="881" spans="1:17" s="173" customFormat="1" ht="12" x14ac:dyDescent="0.2">
      <c r="A881" s="847" t="s">
        <v>112</v>
      </c>
      <c r="B881" s="846" t="s">
        <v>73</v>
      </c>
      <c r="C881" s="509" t="s">
        <v>136</v>
      </c>
      <c r="D881" s="543">
        <v>51</v>
      </c>
      <c r="E881" s="543">
        <v>27</v>
      </c>
      <c r="F881" s="543">
        <v>22</v>
      </c>
      <c r="G881" s="543">
        <v>44</v>
      </c>
      <c r="H881" s="543">
        <v>39</v>
      </c>
      <c r="I881" s="543">
        <v>25</v>
      </c>
      <c r="J881" s="543">
        <v>2</v>
      </c>
      <c r="K881" s="543">
        <v>32</v>
      </c>
      <c r="L881" s="543">
        <v>1</v>
      </c>
      <c r="M881" s="543">
        <v>15</v>
      </c>
      <c r="N881" s="543">
        <v>59</v>
      </c>
      <c r="O881" s="543">
        <v>6</v>
      </c>
      <c r="P881" s="544">
        <v>323</v>
      </c>
      <c r="Q881" s="368"/>
    </row>
    <row r="882" spans="1:17" s="173" customFormat="1" ht="12" x14ac:dyDescent="0.2">
      <c r="A882" s="848"/>
      <c r="B882" s="844"/>
      <c r="C882" s="510" t="s">
        <v>137</v>
      </c>
      <c r="D882" s="541">
        <v>54</v>
      </c>
      <c r="E882" s="541">
        <v>23</v>
      </c>
      <c r="F882" s="541">
        <v>28</v>
      </c>
      <c r="G882" s="541">
        <v>26</v>
      </c>
      <c r="H882" s="541">
        <v>36</v>
      </c>
      <c r="I882" s="541">
        <v>9</v>
      </c>
      <c r="J882" s="541">
        <v>14</v>
      </c>
      <c r="K882" s="541">
        <v>24</v>
      </c>
      <c r="L882" s="541">
        <v>15</v>
      </c>
      <c r="M882" s="541">
        <v>19</v>
      </c>
      <c r="N882" s="541">
        <v>18</v>
      </c>
      <c r="O882" s="541">
        <v>8</v>
      </c>
      <c r="P882" s="542">
        <v>274</v>
      </c>
    </row>
    <row r="883" spans="1:17" s="173" customFormat="1" ht="12" x14ac:dyDescent="0.2">
      <c r="A883" s="849"/>
      <c r="B883" s="845"/>
      <c r="C883" s="511" t="s">
        <v>19</v>
      </c>
      <c r="D883" s="550">
        <v>105</v>
      </c>
      <c r="E883" s="550">
        <v>50</v>
      </c>
      <c r="F883" s="550">
        <v>50</v>
      </c>
      <c r="G883" s="550">
        <v>70</v>
      </c>
      <c r="H883" s="550">
        <v>75</v>
      </c>
      <c r="I883" s="550">
        <v>34</v>
      </c>
      <c r="J883" s="550">
        <v>16</v>
      </c>
      <c r="K883" s="550">
        <v>56</v>
      </c>
      <c r="L883" s="550">
        <v>16</v>
      </c>
      <c r="M883" s="550">
        <v>34</v>
      </c>
      <c r="N883" s="550">
        <v>77</v>
      </c>
      <c r="O883" s="550">
        <v>14</v>
      </c>
      <c r="P883" s="546">
        <v>597</v>
      </c>
    </row>
    <row r="884" spans="1:17" s="173" customFormat="1" ht="12" x14ac:dyDescent="0.2">
      <c r="A884" s="848" t="s">
        <v>103</v>
      </c>
      <c r="B884" s="844" t="s">
        <v>73</v>
      </c>
      <c r="C884" s="510" t="s">
        <v>136</v>
      </c>
      <c r="D884" s="547">
        <v>29</v>
      </c>
      <c r="E884" s="547">
        <v>43</v>
      </c>
      <c r="F884" s="547">
        <v>29</v>
      </c>
      <c r="G884" s="547">
        <v>43</v>
      </c>
      <c r="H884" s="547">
        <v>79</v>
      </c>
      <c r="I884" s="547">
        <v>160</v>
      </c>
      <c r="J884" s="547">
        <v>41</v>
      </c>
      <c r="K884" s="547">
        <v>83</v>
      </c>
      <c r="L884" s="547">
        <v>97</v>
      </c>
      <c r="M884" s="547">
        <v>86</v>
      </c>
      <c r="N884" s="547">
        <v>43</v>
      </c>
      <c r="O884" s="547">
        <v>112</v>
      </c>
      <c r="P884" s="542">
        <v>845</v>
      </c>
      <c r="Q884" s="368"/>
    </row>
    <row r="885" spans="1:17" s="173" customFormat="1" ht="12" x14ac:dyDescent="0.2">
      <c r="A885" s="848"/>
      <c r="B885" s="844"/>
      <c r="C885" s="510" t="s">
        <v>137</v>
      </c>
      <c r="D885" s="541">
        <v>34</v>
      </c>
      <c r="E885" s="541">
        <v>40</v>
      </c>
      <c r="F885" s="541">
        <v>25</v>
      </c>
      <c r="G885" s="541">
        <v>113</v>
      </c>
      <c r="H885" s="541">
        <v>26</v>
      </c>
      <c r="I885" s="541">
        <v>109</v>
      </c>
      <c r="J885" s="541">
        <v>97</v>
      </c>
      <c r="K885" s="541">
        <v>150</v>
      </c>
      <c r="L885" s="541">
        <v>79</v>
      </c>
      <c r="M885" s="541">
        <v>55</v>
      </c>
      <c r="N885" s="541">
        <v>76</v>
      </c>
      <c r="O885" s="541">
        <v>78</v>
      </c>
      <c r="P885" s="542">
        <v>882</v>
      </c>
    </row>
    <row r="886" spans="1:17" s="173" customFormat="1" ht="12" x14ac:dyDescent="0.2">
      <c r="A886" s="848"/>
      <c r="B886" s="844"/>
      <c r="C886" s="510" t="s">
        <v>19</v>
      </c>
      <c r="D886" s="541">
        <v>63</v>
      </c>
      <c r="E886" s="541">
        <v>83</v>
      </c>
      <c r="F886" s="541">
        <v>54</v>
      </c>
      <c r="G886" s="541">
        <v>156</v>
      </c>
      <c r="H886" s="541">
        <v>105</v>
      </c>
      <c r="I886" s="541">
        <v>269</v>
      </c>
      <c r="J886" s="541">
        <v>138</v>
      </c>
      <c r="K886" s="541">
        <v>233</v>
      </c>
      <c r="L886" s="541">
        <v>176</v>
      </c>
      <c r="M886" s="541">
        <v>141</v>
      </c>
      <c r="N886" s="541">
        <v>119</v>
      </c>
      <c r="O886" s="541">
        <v>190</v>
      </c>
      <c r="P886" s="542">
        <v>1727</v>
      </c>
    </row>
    <row r="887" spans="1:17" s="173" customFormat="1" ht="12" x14ac:dyDescent="0.2">
      <c r="A887" s="847" t="s">
        <v>104</v>
      </c>
      <c r="B887" s="846" t="s">
        <v>73</v>
      </c>
      <c r="C887" s="509" t="s">
        <v>136</v>
      </c>
      <c r="D887" s="543">
        <v>12</v>
      </c>
      <c r="E887" s="543">
        <v>9</v>
      </c>
      <c r="F887" s="543">
        <v>103</v>
      </c>
      <c r="G887" s="543">
        <v>39</v>
      </c>
      <c r="H887" s="543">
        <v>64</v>
      </c>
      <c r="I887" s="543">
        <v>134</v>
      </c>
      <c r="J887" s="543">
        <v>9</v>
      </c>
      <c r="K887" s="543">
        <v>39</v>
      </c>
      <c r="L887" s="543">
        <v>33</v>
      </c>
      <c r="M887" s="543">
        <v>28</v>
      </c>
      <c r="N887" s="543">
        <v>47</v>
      </c>
      <c r="O887" s="543">
        <v>37</v>
      </c>
      <c r="P887" s="544">
        <v>554</v>
      </c>
      <c r="Q887" s="368"/>
    </row>
    <row r="888" spans="1:17" s="173" customFormat="1" ht="12" x14ac:dyDescent="0.2">
      <c r="A888" s="848"/>
      <c r="B888" s="844"/>
      <c r="C888" s="510" t="s">
        <v>137</v>
      </c>
      <c r="D888" s="541">
        <v>66</v>
      </c>
      <c r="E888" s="541">
        <v>59</v>
      </c>
      <c r="F888" s="541">
        <v>90</v>
      </c>
      <c r="G888" s="541">
        <v>88</v>
      </c>
      <c r="H888" s="541">
        <v>35</v>
      </c>
      <c r="I888" s="541">
        <v>43</v>
      </c>
      <c r="J888" s="541">
        <v>9</v>
      </c>
      <c r="K888" s="541">
        <v>42</v>
      </c>
      <c r="L888" s="541">
        <v>66</v>
      </c>
      <c r="M888" s="541">
        <v>16</v>
      </c>
      <c r="N888" s="541">
        <v>48</v>
      </c>
      <c r="O888" s="541">
        <v>41</v>
      </c>
      <c r="P888" s="542">
        <v>603</v>
      </c>
    </row>
    <row r="889" spans="1:17" s="173" customFormat="1" ht="12" x14ac:dyDescent="0.2">
      <c r="A889" s="849"/>
      <c r="B889" s="845"/>
      <c r="C889" s="511" t="s">
        <v>19</v>
      </c>
      <c r="D889" s="550">
        <v>78</v>
      </c>
      <c r="E889" s="550">
        <v>68</v>
      </c>
      <c r="F889" s="550">
        <v>193</v>
      </c>
      <c r="G889" s="550">
        <v>127</v>
      </c>
      <c r="H889" s="550">
        <v>99</v>
      </c>
      <c r="I889" s="550">
        <v>177</v>
      </c>
      <c r="J889" s="550">
        <v>18</v>
      </c>
      <c r="K889" s="550">
        <v>81</v>
      </c>
      <c r="L889" s="550">
        <v>99</v>
      </c>
      <c r="M889" s="550">
        <v>44</v>
      </c>
      <c r="N889" s="550">
        <v>95</v>
      </c>
      <c r="O889" s="550">
        <v>78</v>
      </c>
      <c r="P889" s="546">
        <v>1157</v>
      </c>
    </row>
    <row r="890" spans="1:17" s="173" customFormat="1" ht="12" x14ac:dyDescent="0.2">
      <c r="A890" s="848" t="s">
        <v>105</v>
      </c>
      <c r="B890" s="844" t="s">
        <v>73</v>
      </c>
      <c r="C890" s="510" t="s">
        <v>136</v>
      </c>
      <c r="D890" s="547">
        <v>433</v>
      </c>
      <c r="E890" s="547">
        <v>323</v>
      </c>
      <c r="F890" s="547">
        <v>338</v>
      </c>
      <c r="G890" s="547">
        <v>354</v>
      </c>
      <c r="H890" s="547">
        <v>313</v>
      </c>
      <c r="I890" s="547">
        <v>362</v>
      </c>
      <c r="J890" s="547">
        <v>331</v>
      </c>
      <c r="K890" s="547">
        <v>303</v>
      </c>
      <c r="L890" s="547">
        <v>168</v>
      </c>
      <c r="M890" s="547">
        <v>210</v>
      </c>
      <c r="N890" s="547">
        <v>238</v>
      </c>
      <c r="O890" s="547">
        <v>185</v>
      </c>
      <c r="P890" s="542">
        <v>3558</v>
      </c>
      <c r="Q890" s="368"/>
    </row>
    <row r="891" spans="1:17" s="173" customFormat="1" ht="12" x14ac:dyDescent="0.2">
      <c r="A891" s="848"/>
      <c r="B891" s="844"/>
      <c r="C891" s="510" t="s">
        <v>137</v>
      </c>
      <c r="D891" s="541">
        <v>341</v>
      </c>
      <c r="E891" s="541">
        <v>319</v>
      </c>
      <c r="F891" s="541">
        <v>363</v>
      </c>
      <c r="G891" s="541">
        <v>322</v>
      </c>
      <c r="H891" s="541">
        <v>233</v>
      </c>
      <c r="I891" s="541">
        <v>272</v>
      </c>
      <c r="J891" s="541">
        <v>329</v>
      </c>
      <c r="K891" s="541">
        <v>330</v>
      </c>
      <c r="L891" s="541">
        <v>220</v>
      </c>
      <c r="M891" s="541">
        <v>226</v>
      </c>
      <c r="N891" s="541">
        <v>231</v>
      </c>
      <c r="O891" s="541">
        <v>261</v>
      </c>
      <c r="P891" s="542">
        <v>3447</v>
      </c>
    </row>
    <row r="892" spans="1:17" s="173" customFormat="1" ht="12" x14ac:dyDescent="0.2">
      <c r="A892" s="848"/>
      <c r="B892" s="844"/>
      <c r="C892" s="510" t="s">
        <v>19</v>
      </c>
      <c r="D892" s="541">
        <v>774</v>
      </c>
      <c r="E892" s="541">
        <v>642</v>
      </c>
      <c r="F892" s="541">
        <v>701</v>
      </c>
      <c r="G892" s="541">
        <v>676</v>
      </c>
      <c r="H892" s="541">
        <v>546</v>
      </c>
      <c r="I892" s="541">
        <v>634</v>
      </c>
      <c r="J892" s="541">
        <v>660</v>
      </c>
      <c r="K892" s="541">
        <v>633</v>
      </c>
      <c r="L892" s="541">
        <v>388</v>
      </c>
      <c r="M892" s="541">
        <v>436</v>
      </c>
      <c r="N892" s="541">
        <v>469</v>
      </c>
      <c r="O892" s="541">
        <v>446</v>
      </c>
      <c r="P892" s="542">
        <v>7005</v>
      </c>
    </row>
    <row r="893" spans="1:17" s="173" customFormat="1" ht="12" x14ac:dyDescent="0.2">
      <c r="A893" s="847" t="s">
        <v>106</v>
      </c>
      <c r="B893" s="846" t="s">
        <v>73</v>
      </c>
      <c r="C893" s="509" t="s">
        <v>136</v>
      </c>
      <c r="D893" s="543">
        <v>11</v>
      </c>
      <c r="E893" s="543">
        <v>22</v>
      </c>
      <c r="F893" s="543">
        <v>29</v>
      </c>
      <c r="G893" s="543">
        <v>20</v>
      </c>
      <c r="H893" s="543">
        <v>22</v>
      </c>
      <c r="I893" s="543">
        <v>30</v>
      </c>
      <c r="J893" s="543">
        <v>17</v>
      </c>
      <c r="K893" s="543">
        <v>34</v>
      </c>
      <c r="L893" s="543">
        <v>31</v>
      </c>
      <c r="M893" s="543">
        <v>29</v>
      </c>
      <c r="N893" s="543">
        <v>11</v>
      </c>
      <c r="O893" s="543">
        <v>18</v>
      </c>
      <c r="P893" s="544">
        <v>274</v>
      </c>
      <c r="Q893" s="368"/>
    </row>
    <row r="894" spans="1:17" s="173" customFormat="1" ht="12" x14ac:dyDescent="0.2">
      <c r="A894" s="848"/>
      <c r="B894" s="844"/>
      <c r="C894" s="510" t="s">
        <v>137</v>
      </c>
      <c r="D894" s="541">
        <v>17</v>
      </c>
      <c r="E894" s="541">
        <v>21</v>
      </c>
      <c r="F894" s="541">
        <v>37</v>
      </c>
      <c r="G894" s="541">
        <v>21</v>
      </c>
      <c r="H894" s="541">
        <v>26</v>
      </c>
      <c r="I894" s="541">
        <v>23</v>
      </c>
      <c r="J894" s="541">
        <v>12</v>
      </c>
      <c r="K894" s="541">
        <v>36</v>
      </c>
      <c r="L894" s="541">
        <v>38</v>
      </c>
      <c r="M894" s="541">
        <v>23</v>
      </c>
      <c r="N894" s="541">
        <v>13</v>
      </c>
      <c r="O894" s="541">
        <v>13</v>
      </c>
      <c r="P894" s="542">
        <v>280</v>
      </c>
    </row>
    <row r="895" spans="1:17" s="173" customFormat="1" ht="12" x14ac:dyDescent="0.2">
      <c r="A895" s="849"/>
      <c r="B895" s="845"/>
      <c r="C895" s="511" t="s">
        <v>19</v>
      </c>
      <c r="D895" s="550">
        <v>28</v>
      </c>
      <c r="E895" s="550">
        <v>43</v>
      </c>
      <c r="F895" s="550">
        <v>66</v>
      </c>
      <c r="G895" s="550">
        <v>41</v>
      </c>
      <c r="H895" s="550">
        <v>48</v>
      </c>
      <c r="I895" s="550">
        <v>53</v>
      </c>
      <c r="J895" s="550">
        <v>29</v>
      </c>
      <c r="K895" s="550">
        <v>70</v>
      </c>
      <c r="L895" s="550">
        <v>69</v>
      </c>
      <c r="M895" s="550">
        <v>52</v>
      </c>
      <c r="N895" s="550">
        <v>24</v>
      </c>
      <c r="O895" s="550">
        <v>31</v>
      </c>
      <c r="P895" s="546">
        <v>554</v>
      </c>
    </row>
    <row r="896" spans="1:17" s="173" customFormat="1" ht="12" x14ac:dyDescent="0.2">
      <c r="A896" s="848" t="s">
        <v>107</v>
      </c>
      <c r="B896" s="844" t="s">
        <v>73</v>
      </c>
      <c r="C896" s="510" t="s">
        <v>136</v>
      </c>
      <c r="D896" s="547">
        <v>0</v>
      </c>
      <c r="E896" s="547">
        <v>0</v>
      </c>
      <c r="F896" s="547">
        <v>0</v>
      </c>
      <c r="G896" s="547">
        <v>0</v>
      </c>
      <c r="H896" s="547">
        <v>0</v>
      </c>
      <c r="I896" s="547">
        <v>0</v>
      </c>
      <c r="J896" s="547">
        <v>0</v>
      </c>
      <c r="K896" s="547">
        <v>0</v>
      </c>
      <c r="L896" s="547">
        <v>0</v>
      </c>
      <c r="M896" s="547">
        <v>38</v>
      </c>
      <c r="N896" s="547">
        <v>18</v>
      </c>
      <c r="O896" s="547">
        <v>35</v>
      </c>
      <c r="P896" s="542">
        <v>91</v>
      </c>
      <c r="Q896" s="368"/>
    </row>
    <row r="897" spans="1:17" s="173" customFormat="1" ht="12" x14ac:dyDescent="0.2">
      <c r="A897" s="848"/>
      <c r="B897" s="844"/>
      <c r="C897" s="510" t="s">
        <v>137</v>
      </c>
      <c r="D897" s="541">
        <v>0</v>
      </c>
      <c r="E897" s="541">
        <v>0</v>
      </c>
      <c r="F897" s="541">
        <v>0</v>
      </c>
      <c r="G897" s="541">
        <v>0</v>
      </c>
      <c r="H897" s="541">
        <v>0</v>
      </c>
      <c r="I897" s="541">
        <v>0</v>
      </c>
      <c r="J897" s="541">
        <v>0</v>
      </c>
      <c r="K897" s="541">
        <v>0</v>
      </c>
      <c r="L897" s="541">
        <v>0</v>
      </c>
      <c r="M897" s="541">
        <v>17</v>
      </c>
      <c r="N897" s="541">
        <v>14</v>
      </c>
      <c r="O897" s="541">
        <v>71</v>
      </c>
      <c r="P897" s="542">
        <v>102</v>
      </c>
    </row>
    <row r="898" spans="1:17" s="173" customFormat="1" ht="12" x14ac:dyDescent="0.2">
      <c r="A898" s="848"/>
      <c r="B898" s="844"/>
      <c r="C898" s="510" t="s">
        <v>19</v>
      </c>
      <c r="D898" s="541">
        <v>0</v>
      </c>
      <c r="E898" s="541">
        <v>0</v>
      </c>
      <c r="F898" s="541">
        <v>0</v>
      </c>
      <c r="G898" s="541">
        <v>0</v>
      </c>
      <c r="H898" s="541">
        <v>0</v>
      </c>
      <c r="I898" s="541">
        <v>0</v>
      </c>
      <c r="J898" s="541">
        <v>0</v>
      </c>
      <c r="K898" s="541">
        <v>0</v>
      </c>
      <c r="L898" s="541">
        <v>0</v>
      </c>
      <c r="M898" s="541">
        <v>55</v>
      </c>
      <c r="N898" s="541">
        <v>32</v>
      </c>
      <c r="O898" s="541">
        <v>106</v>
      </c>
      <c r="P898" s="542">
        <v>193</v>
      </c>
    </row>
    <row r="899" spans="1:17" s="173" customFormat="1" ht="12" x14ac:dyDescent="0.2">
      <c r="A899" s="847" t="s">
        <v>108</v>
      </c>
      <c r="B899" s="846" t="s">
        <v>73</v>
      </c>
      <c r="C899" s="509" t="s">
        <v>136</v>
      </c>
      <c r="D899" s="543">
        <v>64</v>
      </c>
      <c r="E899" s="543">
        <v>83</v>
      </c>
      <c r="F899" s="543">
        <v>81</v>
      </c>
      <c r="G899" s="543">
        <v>96</v>
      </c>
      <c r="H899" s="543">
        <v>79</v>
      </c>
      <c r="I899" s="543">
        <v>95</v>
      </c>
      <c r="J899" s="543">
        <v>48</v>
      </c>
      <c r="K899" s="543">
        <v>108</v>
      </c>
      <c r="L899" s="543">
        <v>70</v>
      </c>
      <c r="M899" s="543">
        <v>79</v>
      </c>
      <c r="N899" s="543">
        <v>68</v>
      </c>
      <c r="O899" s="543">
        <v>77</v>
      </c>
      <c r="P899" s="544">
        <v>948</v>
      </c>
      <c r="Q899" s="368"/>
    </row>
    <row r="900" spans="1:17" s="173" customFormat="1" ht="12" x14ac:dyDescent="0.2">
      <c r="A900" s="848"/>
      <c r="B900" s="844"/>
      <c r="C900" s="510" t="s">
        <v>137</v>
      </c>
      <c r="D900" s="541">
        <v>74</v>
      </c>
      <c r="E900" s="541">
        <v>62</v>
      </c>
      <c r="F900" s="541">
        <v>119</v>
      </c>
      <c r="G900" s="541">
        <v>102</v>
      </c>
      <c r="H900" s="541">
        <v>118</v>
      </c>
      <c r="I900" s="541">
        <v>98</v>
      </c>
      <c r="J900" s="541">
        <v>46</v>
      </c>
      <c r="K900" s="541">
        <v>141</v>
      </c>
      <c r="L900" s="541">
        <v>85</v>
      </c>
      <c r="M900" s="541">
        <v>80</v>
      </c>
      <c r="N900" s="541">
        <v>92</v>
      </c>
      <c r="O900" s="541">
        <v>89</v>
      </c>
      <c r="P900" s="542">
        <v>1106</v>
      </c>
    </row>
    <row r="901" spans="1:17" s="173" customFormat="1" ht="12" x14ac:dyDescent="0.2">
      <c r="A901" s="849"/>
      <c r="B901" s="845"/>
      <c r="C901" s="511" t="s">
        <v>19</v>
      </c>
      <c r="D901" s="550">
        <v>138</v>
      </c>
      <c r="E901" s="550">
        <v>145</v>
      </c>
      <c r="F901" s="550">
        <v>200</v>
      </c>
      <c r="G901" s="550">
        <v>198</v>
      </c>
      <c r="H901" s="550">
        <v>197</v>
      </c>
      <c r="I901" s="550">
        <v>193</v>
      </c>
      <c r="J901" s="550">
        <v>94</v>
      </c>
      <c r="K901" s="550">
        <v>249</v>
      </c>
      <c r="L901" s="550">
        <v>155</v>
      </c>
      <c r="M901" s="550">
        <v>159</v>
      </c>
      <c r="N901" s="550">
        <v>160</v>
      </c>
      <c r="O901" s="550">
        <v>166</v>
      </c>
      <c r="P901" s="546">
        <v>2054</v>
      </c>
    </row>
    <row r="902" spans="1:17" s="173" customFormat="1" ht="12" x14ac:dyDescent="0.2">
      <c r="A902" s="848" t="s">
        <v>109</v>
      </c>
      <c r="B902" s="844" t="s">
        <v>73</v>
      </c>
      <c r="C902" s="510" t="s">
        <v>136</v>
      </c>
      <c r="D902" s="547">
        <v>142</v>
      </c>
      <c r="E902" s="547">
        <v>103</v>
      </c>
      <c r="F902" s="547">
        <v>52</v>
      </c>
      <c r="G902" s="547">
        <v>30</v>
      </c>
      <c r="H902" s="547">
        <v>56</v>
      </c>
      <c r="I902" s="547">
        <v>43</v>
      </c>
      <c r="J902" s="547">
        <v>59</v>
      </c>
      <c r="K902" s="547">
        <v>87</v>
      </c>
      <c r="L902" s="547">
        <v>348</v>
      </c>
      <c r="M902" s="547">
        <v>97</v>
      </c>
      <c r="N902" s="547">
        <v>59</v>
      </c>
      <c r="O902" s="547">
        <v>114</v>
      </c>
      <c r="P902" s="542">
        <v>1190</v>
      </c>
      <c r="Q902" s="368"/>
    </row>
    <row r="903" spans="1:17" s="173" customFormat="1" ht="12" x14ac:dyDescent="0.2">
      <c r="A903" s="848"/>
      <c r="B903" s="844"/>
      <c r="C903" s="510" t="s">
        <v>137</v>
      </c>
      <c r="D903" s="541">
        <v>148</v>
      </c>
      <c r="E903" s="541">
        <v>153</v>
      </c>
      <c r="F903" s="541">
        <v>58</v>
      </c>
      <c r="G903" s="541">
        <v>66</v>
      </c>
      <c r="H903" s="541">
        <v>110</v>
      </c>
      <c r="I903" s="541">
        <v>96</v>
      </c>
      <c r="J903" s="541">
        <v>199</v>
      </c>
      <c r="K903" s="541">
        <v>100</v>
      </c>
      <c r="L903" s="541">
        <v>84</v>
      </c>
      <c r="M903" s="541">
        <v>108</v>
      </c>
      <c r="N903" s="541">
        <v>135</v>
      </c>
      <c r="O903" s="541">
        <v>463</v>
      </c>
      <c r="P903" s="542">
        <v>1720</v>
      </c>
    </row>
    <row r="904" spans="1:17" s="173" customFormat="1" ht="12" x14ac:dyDescent="0.2">
      <c r="A904" s="848"/>
      <c r="B904" s="844"/>
      <c r="C904" s="510" t="s">
        <v>19</v>
      </c>
      <c r="D904" s="541">
        <v>290</v>
      </c>
      <c r="E904" s="541">
        <v>256</v>
      </c>
      <c r="F904" s="541">
        <v>110</v>
      </c>
      <c r="G904" s="541">
        <v>96</v>
      </c>
      <c r="H904" s="541">
        <v>166</v>
      </c>
      <c r="I904" s="541">
        <v>139</v>
      </c>
      <c r="J904" s="541">
        <v>258</v>
      </c>
      <c r="K904" s="541">
        <v>187</v>
      </c>
      <c r="L904" s="541">
        <v>432</v>
      </c>
      <c r="M904" s="541">
        <v>205</v>
      </c>
      <c r="N904" s="541">
        <v>194</v>
      </c>
      <c r="O904" s="541">
        <v>577</v>
      </c>
      <c r="P904" s="542">
        <v>2910</v>
      </c>
    </row>
    <row r="905" spans="1:17" s="173" customFormat="1" ht="12" x14ac:dyDescent="0.2">
      <c r="A905" s="847" t="s">
        <v>110</v>
      </c>
      <c r="B905" s="846" t="s">
        <v>73</v>
      </c>
      <c r="C905" s="509" t="s">
        <v>136</v>
      </c>
      <c r="D905" s="543">
        <v>573</v>
      </c>
      <c r="E905" s="543">
        <v>461</v>
      </c>
      <c r="F905" s="543">
        <v>451</v>
      </c>
      <c r="G905" s="543">
        <v>512</v>
      </c>
      <c r="H905" s="543">
        <v>476</v>
      </c>
      <c r="I905" s="543">
        <v>463</v>
      </c>
      <c r="J905" s="543">
        <v>487</v>
      </c>
      <c r="K905" s="543">
        <v>503</v>
      </c>
      <c r="L905" s="543">
        <v>506</v>
      </c>
      <c r="M905" s="543">
        <v>567</v>
      </c>
      <c r="N905" s="543">
        <v>606</v>
      </c>
      <c r="O905" s="543">
        <v>640</v>
      </c>
      <c r="P905" s="544">
        <v>6245</v>
      </c>
      <c r="Q905" s="368"/>
    </row>
    <row r="906" spans="1:17" s="173" customFormat="1" ht="12" x14ac:dyDescent="0.2">
      <c r="A906" s="848"/>
      <c r="B906" s="844"/>
      <c r="C906" s="510" t="s">
        <v>137</v>
      </c>
      <c r="D906" s="541">
        <v>330</v>
      </c>
      <c r="E906" s="541">
        <v>254</v>
      </c>
      <c r="F906" s="541">
        <v>344</v>
      </c>
      <c r="G906" s="541">
        <v>309</v>
      </c>
      <c r="H906" s="541">
        <v>308</v>
      </c>
      <c r="I906" s="541">
        <v>312</v>
      </c>
      <c r="J906" s="541">
        <v>369</v>
      </c>
      <c r="K906" s="541">
        <v>422</v>
      </c>
      <c r="L906" s="541">
        <v>496</v>
      </c>
      <c r="M906" s="541">
        <v>376</v>
      </c>
      <c r="N906" s="541">
        <v>347</v>
      </c>
      <c r="O906" s="541">
        <v>253</v>
      </c>
      <c r="P906" s="542">
        <v>4120</v>
      </c>
    </row>
    <row r="907" spans="1:17" s="173" customFormat="1" ht="12" x14ac:dyDescent="0.2">
      <c r="A907" s="849"/>
      <c r="B907" s="845"/>
      <c r="C907" s="511" t="s">
        <v>19</v>
      </c>
      <c r="D907" s="550">
        <v>903</v>
      </c>
      <c r="E907" s="550">
        <v>715</v>
      </c>
      <c r="F907" s="550">
        <v>795</v>
      </c>
      <c r="G907" s="550">
        <v>821</v>
      </c>
      <c r="H907" s="550">
        <v>784</v>
      </c>
      <c r="I907" s="550">
        <v>775</v>
      </c>
      <c r="J907" s="550">
        <v>856</v>
      </c>
      <c r="K907" s="550">
        <v>925</v>
      </c>
      <c r="L907" s="550">
        <v>1002</v>
      </c>
      <c r="M907" s="550">
        <v>943</v>
      </c>
      <c r="N907" s="550">
        <v>953</v>
      </c>
      <c r="O907" s="550">
        <v>893</v>
      </c>
      <c r="P907" s="546">
        <v>10365</v>
      </c>
    </row>
    <row r="908" spans="1:17" s="173" customFormat="1" ht="12" x14ac:dyDescent="0.2">
      <c r="A908" s="848" t="s">
        <v>111</v>
      </c>
      <c r="B908" s="844" t="s">
        <v>73</v>
      </c>
      <c r="C908" s="510" t="s">
        <v>136</v>
      </c>
      <c r="D908" s="547">
        <v>0</v>
      </c>
      <c r="E908" s="547">
        <v>20</v>
      </c>
      <c r="F908" s="547">
        <v>16</v>
      </c>
      <c r="G908" s="547">
        <v>32</v>
      </c>
      <c r="H908" s="547">
        <v>31</v>
      </c>
      <c r="I908" s="547">
        <v>8</v>
      </c>
      <c r="J908" s="547">
        <v>12</v>
      </c>
      <c r="K908" s="547">
        <v>30</v>
      </c>
      <c r="L908" s="547">
        <v>14</v>
      </c>
      <c r="M908" s="547">
        <v>50</v>
      </c>
      <c r="N908" s="547">
        <v>42</v>
      </c>
      <c r="O908" s="547">
        <v>23</v>
      </c>
      <c r="P908" s="542">
        <v>278</v>
      </c>
      <c r="Q908" s="368"/>
    </row>
    <row r="909" spans="1:17" s="173" customFormat="1" ht="12" x14ac:dyDescent="0.2">
      <c r="A909" s="848"/>
      <c r="B909" s="844"/>
      <c r="C909" s="510" t="s">
        <v>137</v>
      </c>
      <c r="D909" s="541">
        <v>0</v>
      </c>
      <c r="E909" s="541">
        <v>13</v>
      </c>
      <c r="F909" s="541">
        <v>7</v>
      </c>
      <c r="G909" s="541">
        <v>27</v>
      </c>
      <c r="H909" s="541">
        <v>16</v>
      </c>
      <c r="I909" s="541">
        <v>32</v>
      </c>
      <c r="J909" s="541">
        <v>11</v>
      </c>
      <c r="K909" s="541">
        <v>28</v>
      </c>
      <c r="L909" s="541">
        <v>26</v>
      </c>
      <c r="M909" s="541">
        <v>45</v>
      </c>
      <c r="N909" s="541">
        <v>46</v>
      </c>
      <c r="O909" s="541">
        <v>22</v>
      </c>
      <c r="P909" s="542">
        <v>273</v>
      </c>
    </row>
    <row r="910" spans="1:17" s="173" customFormat="1" ht="12" x14ac:dyDescent="0.2">
      <c r="A910" s="848"/>
      <c r="B910" s="844"/>
      <c r="C910" s="510" t="s">
        <v>19</v>
      </c>
      <c r="D910" s="541">
        <v>0</v>
      </c>
      <c r="E910" s="541">
        <v>33</v>
      </c>
      <c r="F910" s="541">
        <v>23</v>
      </c>
      <c r="G910" s="541">
        <v>59</v>
      </c>
      <c r="H910" s="541">
        <v>47</v>
      </c>
      <c r="I910" s="541">
        <v>40</v>
      </c>
      <c r="J910" s="541">
        <v>23</v>
      </c>
      <c r="K910" s="541">
        <v>58</v>
      </c>
      <c r="L910" s="541">
        <v>40</v>
      </c>
      <c r="M910" s="541">
        <v>95</v>
      </c>
      <c r="N910" s="541">
        <v>88</v>
      </c>
      <c r="O910" s="541">
        <v>45</v>
      </c>
      <c r="P910" s="542">
        <v>551</v>
      </c>
    </row>
    <row r="911" spans="1:17" s="219" customFormat="1" ht="12" x14ac:dyDescent="0.2">
      <c r="A911" s="850" t="s">
        <v>141</v>
      </c>
      <c r="B911" s="853" t="s">
        <v>72</v>
      </c>
      <c r="C911" s="551" t="s">
        <v>136</v>
      </c>
      <c r="D911" s="552">
        <v>695</v>
      </c>
      <c r="E911" s="552">
        <v>447</v>
      </c>
      <c r="F911" s="552">
        <v>545</v>
      </c>
      <c r="G911" s="552">
        <v>957</v>
      </c>
      <c r="H911" s="552">
        <v>640</v>
      </c>
      <c r="I911" s="552">
        <v>767</v>
      </c>
      <c r="J911" s="552">
        <v>839</v>
      </c>
      <c r="K911" s="552">
        <v>822</v>
      </c>
      <c r="L911" s="552">
        <v>1061</v>
      </c>
      <c r="M911" s="552">
        <v>838</v>
      </c>
      <c r="N911" s="552">
        <v>1089</v>
      </c>
      <c r="O911" s="552">
        <v>2082</v>
      </c>
      <c r="P911" s="553">
        <v>10782</v>
      </c>
      <c r="Q911" s="554"/>
    </row>
    <row r="912" spans="1:17" s="219" customFormat="1" ht="12" x14ac:dyDescent="0.2">
      <c r="A912" s="851"/>
      <c r="B912" s="854"/>
      <c r="C912" s="555" t="s">
        <v>137</v>
      </c>
      <c r="D912" s="556">
        <v>981</v>
      </c>
      <c r="E912" s="556">
        <v>654</v>
      </c>
      <c r="F912" s="556">
        <v>814</v>
      </c>
      <c r="G912" s="556">
        <v>1088</v>
      </c>
      <c r="H912" s="556">
        <v>1280</v>
      </c>
      <c r="I912" s="556">
        <v>754</v>
      </c>
      <c r="J912" s="556">
        <v>1956</v>
      </c>
      <c r="K912" s="556">
        <v>1999</v>
      </c>
      <c r="L912" s="556">
        <v>1473</v>
      </c>
      <c r="M912" s="556">
        <v>1624</v>
      </c>
      <c r="N912" s="556">
        <v>2040</v>
      </c>
      <c r="O912" s="556">
        <v>3455</v>
      </c>
      <c r="P912" s="557">
        <v>18118</v>
      </c>
    </row>
    <row r="913" spans="1:17" s="219" customFormat="1" ht="12" x14ac:dyDescent="0.2">
      <c r="A913" s="852"/>
      <c r="B913" s="855"/>
      <c r="C913" s="558" t="s">
        <v>19</v>
      </c>
      <c r="D913" s="559">
        <v>1676</v>
      </c>
      <c r="E913" s="559">
        <v>1101</v>
      </c>
      <c r="F913" s="559">
        <v>1359</v>
      </c>
      <c r="G913" s="559">
        <v>2045</v>
      </c>
      <c r="H913" s="559">
        <v>1920</v>
      </c>
      <c r="I913" s="559">
        <v>1521</v>
      </c>
      <c r="J913" s="559">
        <v>2795</v>
      </c>
      <c r="K913" s="559">
        <v>2821</v>
      </c>
      <c r="L913" s="559">
        <v>2534</v>
      </c>
      <c r="M913" s="559">
        <v>2462</v>
      </c>
      <c r="N913" s="559">
        <v>3129</v>
      </c>
      <c r="O913" s="559">
        <v>5537</v>
      </c>
      <c r="P913" s="560">
        <v>28900</v>
      </c>
    </row>
    <row r="914" spans="1:17" s="173" customFormat="1" ht="12" x14ac:dyDescent="0.2">
      <c r="A914" s="848" t="s">
        <v>114</v>
      </c>
      <c r="B914" s="844" t="s">
        <v>72</v>
      </c>
      <c r="C914" s="510" t="s">
        <v>136</v>
      </c>
      <c r="D914" s="547">
        <v>50</v>
      </c>
      <c r="E914" s="547">
        <v>44</v>
      </c>
      <c r="F914" s="547">
        <v>37</v>
      </c>
      <c r="G914" s="547">
        <v>49</v>
      </c>
      <c r="H914" s="547">
        <v>48</v>
      </c>
      <c r="I914" s="547">
        <v>49</v>
      </c>
      <c r="J914" s="547">
        <v>102</v>
      </c>
      <c r="K914" s="547">
        <v>54</v>
      </c>
      <c r="L914" s="547">
        <v>59</v>
      </c>
      <c r="M914" s="547">
        <v>50</v>
      </c>
      <c r="N914" s="547">
        <v>38</v>
      </c>
      <c r="O914" s="547">
        <v>132</v>
      </c>
      <c r="P914" s="542">
        <v>712</v>
      </c>
      <c r="Q914" s="368"/>
    </row>
    <row r="915" spans="1:17" s="173" customFormat="1" ht="12" x14ac:dyDescent="0.2">
      <c r="A915" s="848"/>
      <c r="B915" s="844"/>
      <c r="C915" s="510" t="s">
        <v>137</v>
      </c>
      <c r="D915" s="541">
        <v>59</v>
      </c>
      <c r="E915" s="541">
        <v>28</v>
      </c>
      <c r="F915" s="541">
        <v>46</v>
      </c>
      <c r="G915" s="541">
        <v>36</v>
      </c>
      <c r="H915" s="541">
        <v>33</v>
      </c>
      <c r="I915" s="541">
        <v>42</v>
      </c>
      <c r="J915" s="541">
        <v>69</v>
      </c>
      <c r="K915" s="541">
        <v>56</v>
      </c>
      <c r="L915" s="541">
        <v>43</v>
      </c>
      <c r="M915" s="541">
        <v>34</v>
      </c>
      <c r="N915" s="541">
        <v>42</v>
      </c>
      <c r="O915" s="541">
        <v>90</v>
      </c>
      <c r="P915" s="542">
        <v>578</v>
      </c>
    </row>
    <row r="916" spans="1:17" s="173" customFormat="1" ht="12" x14ac:dyDescent="0.2">
      <c r="A916" s="848"/>
      <c r="B916" s="844"/>
      <c r="C916" s="510" t="s">
        <v>19</v>
      </c>
      <c r="D916" s="541">
        <v>109</v>
      </c>
      <c r="E916" s="541">
        <v>72</v>
      </c>
      <c r="F916" s="541">
        <v>83</v>
      </c>
      <c r="G916" s="541">
        <v>85</v>
      </c>
      <c r="H916" s="541">
        <v>81</v>
      </c>
      <c r="I916" s="541">
        <v>91</v>
      </c>
      <c r="J916" s="541">
        <v>171</v>
      </c>
      <c r="K916" s="541">
        <v>110</v>
      </c>
      <c r="L916" s="541">
        <v>102</v>
      </c>
      <c r="M916" s="541">
        <v>84</v>
      </c>
      <c r="N916" s="541">
        <v>80</v>
      </c>
      <c r="O916" s="541">
        <v>222</v>
      </c>
      <c r="P916" s="542">
        <v>1290</v>
      </c>
    </row>
    <row r="917" spans="1:17" s="173" customFormat="1" ht="12" x14ac:dyDescent="0.2">
      <c r="A917" s="847" t="s">
        <v>130</v>
      </c>
      <c r="B917" s="846" t="s">
        <v>72</v>
      </c>
      <c r="C917" s="509" t="s">
        <v>136</v>
      </c>
      <c r="D917" s="543">
        <v>14119</v>
      </c>
      <c r="E917" s="543">
        <v>10119</v>
      </c>
      <c r="F917" s="543">
        <v>12758</v>
      </c>
      <c r="G917" s="543">
        <v>13895</v>
      </c>
      <c r="H917" s="543">
        <v>13275</v>
      </c>
      <c r="I917" s="543">
        <v>11830</v>
      </c>
      <c r="J917" s="543">
        <v>11930</v>
      </c>
      <c r="K917" s="543">
        <v>12650</v>
      </c>
      <c r="L917" s="543">
        <v>14328</v>
      </c>
      <c r="M917" s="543">
        <v>13291</v>
      </c>
      <c r="N917" s="543">
        <v>13453</v>
      </c>
      <c r="O917" s="543">
        <v>14738</v>
      </c>
      <c r="P917" s="544">
        <v>156386</v>
      </c>
      <c r="Q917" s="368"/>
    </row>
    <row r="918" spans="1:17" s="173" customFormat="1" ht="12" x14ac:dyDescent="0.2">
      <c r="A918" s="848"/>
      <c r="B918" s="844"/>
      <c r="C918" s="510" t="s">
        <v>137</v>
      </c>
      <c r="D918" s="541">
        <v>15916</v>
      </c>
      <c r="E918" s="541">
        <v>15737</v>
      </c>
      <c r="F918" s="541">
        <v>13925</v>
      </c>
      <c r="G918" s="541">
        <v>16480</v>
      </c>
      <c r="H918" s="541">
        <v>16846</v>
      </c>
      <c r="I918" s="541">
        <v>14896</v>
      </c>
      <c r="J918" s="541">
        <v>19450</v>
      </c>
      <c r="K918" s="541">
        <v>24470</v>
      </c>
      <c r="L918" s="541">
        <v>18773</v>
      </c>
      <c r="M918" s="541">
        <v>18728</v>
      </c>
      <c r="N918" s="541">
        <v>19211</v>
      </c>
      <c r="O918" s="541">
        <v>22598</v>
      </c>
      <c r="P918" s="542">
        <v>217030</v>
      </c>
    </row>
    <row r="919" spans="1:17" s="173" customFormat="1" ht="12" x14ac:dyDescent="0.2">
      <c r="A919" s="849"/>
      <c r="B919" s="845"/>
      <c r="C919" s="511" t="s">
        <v>19</v>
      </c>
      <c r="D919" s="550">
        <v>30035</v>
      </c>
      <c r="E919" s="550">
        <v>25856</v>
      </c>
      <c r="F919" s="550">
        <v>26683</v>
      </c>
      <c r="G919" s="550">
        <v>30375</v>
      </c>
      <c r="H919" s="550">
        <v>30121</v>
      </c>
      <c r="I919" s="550">
        <v>26726</v>
      </c>
      <c r="J919" s="550">
        <v>31380</v>
      </c>
      <c r="K919" s="550">
        <v>37120</v>
      </c>
      <c r="L919" s="550">
        <v>33101</v>
      </c>
      <c r="M919" s="550">
        <v>32019</v>
      </c>
      <c r="N919" s="550">
        <v>32664</v>
      </c>
      <c r="O919" s="550">
        <v>37336</v>
      </c>
      <c r="P919" s="546">
        <v>373416</v>
      </c>
    </row>
    <row r="920" spans="1:17" s="173" customFormat="1" ht="12" x14ac:dyDescent="0.2">
      <c r="A920" s="848" t="s">
        <v>116</v>
      </c>
      <c r="B920" s="844" t="s">
        <v>72</v>
      </c>
      <c r="C920" s="510" t="s">
        <v>136</v>
      </c>
      <c r="D920" s="547">
        <v>44043</v>
      </c>
      <c r="E920" s="547">
        <v>29633</v>
      </c>
      <c r="F920" s="547">
        <v>31636</v>
      </c>
      <c r="G920" s="547">
        <v>32764</v>
      </c>
      <c r="H920" s="547">
        <v>29064</v>
      </c>
      <c r="I920" s="547">
        <v>34019</v>
      </c>
      <c r="J920" s="547">
        <v>50649</v>
      </c>
      <c r="K920" s="547">
        <v>47224</v>
      </c>
      <c r="L920" s="547">
        <v>42310</v>
      </c>
      <c r="M920" s="547">
        <v>46738</v>
      </c>
      <c r="N920" s="547">
        <v>54538</v>
      </c>
      <c r="O920" s="547">
        <v>68565</v>
      </c>
      <c r="P920" s="542">
        <v>511183</v>
      </c>
      <c r="Q920" s="368"/>
    </row>
    <row r="921" spans="1:17" s="173" customFormat="1" ht="12" x14ac:dyDescent="0.2">
      <c r="A921" s="848"/>
      <c r="B921" s="844"/>
      <c r="C921" s="510" t="s">
        <v>137</v>
      </c>
      <c r="D921" s="541">
        <v>30312</v>
      </c>
      <c r="E921" s="541">
        <v>16891</v>
      </c>
      <c r="F921" s="541">
        <v>19299</v>
      </c>
      <c r="G921" s="541">
        <v>22179</v>
      </c>
      <c r="H921" s="541">
        <v>17603</v>
      </c>
      <c r="I921" s="541">
        <v>17831</v>
      </c>
      <c r="J921" s="541">
        <v>25097</v>
      </c>
      <c r="K921" s="541">
        <v>22880</v>
      </c>
      <c r="L921" s="541">
        <v>18177</v>
      </c>
      <c r="M921" s="541">
        <v>19343</v>
      </c>
      <c r="N921" s="541">
        <v>19718</v>
      </c>
      <c r="O921" s="541">
        <v>31925</v>
      </c>
      <c r="P921" s="542">
        <v>261255</v>
      </c>
    </row>
    <row r="922" spans="1:17" s="173" customFormat="1" ht="12" x14ac:dyDescent="0.2">
      <c r="A922" s="848"/>
      <c r="B922" s="844"/>
      <c r="C922" s="510" t="s">
        <v>19</v>
      </c>
      <c r="D922" s="541">
        <v>74355</v>
      </c>
      <c r="E922" s="541">
        <v>46524</v>
      </c>
      <c r="F922" s="541">
        <v>50935</v>
      </c>
      <c r="G922" s="541">
        <v>54943</v>
      </c>
      <c r="H922" s="541">
        <v>46667</v>
      </c>
      <c r="I922" s="541">
        <v>51850</v>
      </c>
      <c r="J922" s="541">
        <v>75746</v>
      </c>
      <c r="K922" s="541">
        <v>70104</v>
      </c>
      <c r="L922" s="541">
        <v>60487</v>
      </c>
      <c r="M922" s="541">
        <v>66081</v>
      </c>
      <c r="N922" s="541">
        <v>74256</v>
      </c>
      <c r="O922" s="541">
        <v>100490</v>
      </c>
      <c r="P922" s="542">
        <v>772438</v>
      </c>
    </row>
    <row r="923" spans="1:17" s="173" customFormat="1" ht="12" x14ac:dyDescent="0.2">
      <c r="A923" s="847" t="s">
        <v>117</v>
      </c>
      <c r="B923" s="846" t="s">
        <v>72</v>
      </c>
      <c r="C923" s="509" t="s">
        <v>136</v>
      </c>
      <c r="D923" s="543">
        <v>2531</v>
      </c>
      <c r="E923" s="543">
        <v>1679</v>
      </c>
      <c r="F923" s="543">
        <v>1967</v>
      </c>
      <c r="G923" s="543">
        <v>1757</v>
      </c>
      <c r="H923" s="543">
        <v>1764</v>
      </c>
      <c r="I923" s="543">
        <v>2088</v>
      </c>
      <c r="J923" s="543">
        <v>2078</v>
      </c>
      <c r="K923" s="543">
        <v>2041</v>
      </c>
      <c r="L923" s="543">
        <v>1876</v>
      </c>
      <c r="M923" s="543">
        <v>2022</v>
      </c>
      <c r="N923" s="543">
        <v>2107</v>
      </c>
      <c r="O923" s="543">
        <v>2767</v>
      </c>
      <c r="P923" s="544">
        <v>24677</v>
      </c>
      <c r="Q923" s="368"/>
    </row>
    <row r="924" spans="1:17" s="173" customFormat="1" ht="12" x14ac:dyDescent="0.2">
      <c r="A924" s="848"/>
      <c r="B924" s="844"/>
      <c r="C924" s="510" t="s">
        <v>137</v>
      </c>
      <c r="D924" s="541">
        <v>1892</v>
      </c>
      <c r="E924" s="541">
        <v>1356</v>
      </c>
      <c r="F924" s="541">
        <v>1622</v>
      </c>
      <c r="G924" s="541">
        <v>1453</v>
      </c>
      <c r="H924" s="541">
        <v>1589</v>
      </c>
      <c r="I924" s="541">
        <v>1585</v>
      </c>
      <c r="J924" s="541">
        <v>1832</v>
      </c>
      <c r="K924" s="541">
        <v>1674</v>
      </c>
      <c r="L924" s="541">
        <v>1529</v>
      </c>
      <c r="M924" s="541">
        <v>1704</v>
      </c>
      <c r="N924" s="541">
        <v>1541</v>
      </c>
      <c r="O924" s="541">
        <v>2105</v>
      </c>
      <c r="P924" s="542">
        <v>19882</v>
      </c>
    </row>
    <row r="925" spans="1:17" s="173" customFormat="1" ht="12" x14ac:dyDescent="0.2">
      <c r="A925" s="849"/>
      <c r="B925" s="845"/>
      <c r="C925" s="511" t="s">
        <v>19</v>
      </c>
      <c r="D925" s="550">
        <v>4423</v>
      </c>
      <c r="E925" s="550">
        <v>3035</v>
      </c>
      <c r="F925" s="550">
        <v>3589</v>
      </c>
      <c r="G925" s="550">
        <v>3210</v>
      </c>
      <c r="H925" s="550">
        <v>3353</v>
      </c>
      <c r="I925" s="550">
        <v>3673</v>
      </c>
      <c r="J925" s="550">
        <v>3910</v>
      </c>
      <c r="K925" s="550">
        <v>3715</v>
      </c>
      <c r="L925" s="550">
        <v>3405</v>
      </c>
      <c r="M925" s="550">
        <v>3726</v>
      </c>
      <c r="N925" s="550">
        <v>3648</v>
      </c>
      <c r="O925" s="550">
        <v>4872</v>
      </c>
      <c r="P925" s="546">
        <v>44559</v>
      </c>
    </row>
    <row r="926" spans="1:17" s="173" customFormat="1" ht="12" x14ac:dyDescent="0.2">
      <c r="A926" s="847" t="s">
        <v>96</v>
      </c>
      <c r="B926" s="846" t="s">
        <v>73</v>
      </c>
      <c r="C926" s="509" t="s">
        <v>136</v>
      </c>
      <c r="D926" s="548">
        <v>19</v>
      </c>
      <c r="E926" s="548">
        <v>14</v>
      </c>
      <c r="F926" s="548">
        <v>2</v>
      </c>
      <c r="G926" s="548">
        <v>7</v>
      </c>
      <c r="H926" s="548">
        <v>4</v>
      </c>
      <c r="I926" s="548">
        <v>11</v>
      </c>
      <c r="J926" s="548">
        <v>3</v>
      </c>
      <c r="K926" s="548">
        <v>11</v>
      </c>
      <c r="L926" s="548">
        <v>2</v>
      </c>
      <c r="M926" s="548">
        <v>11</v>
      </c>
      <c r="N926" s="548">
        <v>26</v>
      </c>
      <c r="O926" s="548">
        <v>13</v>
      </c>
      <c r="P926" s="544">
        <v>123</v>
      </c>
      <c r="Q926" s="368"/>
    </row>
    <row r="927" spans="1:17" s="173" customFormat="1" ht="12" x14ac:dyDescent="0.2">
      <c r="A927" s="848"/>
      <c r="B927" s="844"/>
      <c r="C927" s="510" t="s">
        <v>137</v>
      </c>
      <c r="D927" s="547">
        <v>18</v>
      </c>
      <c r="E927" s="547">
        <v>12</v>
      </c>
      <c r="F927" s="547">
        <v>5</v>
      </c>
      <c r="G927" s="547">
        <v>9</v>
      </c>
      <c r="H927" s="547">
        <v>5</v>
      </c>
      <c r="I927" s="547">
        <v>5</v>
      </c>
      <c r="J927" s="547">
        <v>7</v>
      </c>
      <c r="K927" s="547">
        <v>2</v>
      </c>
      <c r="L927" s="547">
        <v>9</v>
      </c>
      <c r="M927" s="547">
        <v>5</v>
      </c>
      <c r="N927" s="547">
        <v>12</v>
      </c>
      <c r="O927" s="547">
        <v>11</v>
      </c>
      <c r="P927" s="542">
        <v>100</v>
      </c>
      <c r="Q927" s="368"/>
    </row>
    <row r="928" spans="1:17" s="173" customFormat="1" ht="12" x14ac:dyDescent="0.2">
      <c r="A928" s="849"/>
      <c r="B928" s="845"/>
      <c r="C928" s="511" t="s">
        <v>19</v>
      </c>
      <c r="D928" s="545">
        <v>37</v>
      </c>
      <c r="E928" s="545">
        <v>26</v>
      </c>
      <c r="F928" s="545">
        <v>7</v>
      </c>
      <c r="G928" s="545">
        <v>16</v>
      </c>
      <c r="H928" s="545">
        <v>9</v>
      </c>
      <c r="I928" s="545">
        <v>16</v>
      </c>
      <c r="J928" s="545">
        <v>10</v>
      </c>
      <c r="K928" s="545">
        <v>13</v>
      </c>
      <c r="L928" s="545">
        <v>11</v>
      </c>
      <c r="M928" s="545">
        <v>16</v>
      </c>
      <c r="N928" s="545">
        <v>38</v>
      </c>
      <c r="O928" s="545">
        <v>24</v>
      </c>
      <c r="P928" s="546">
        <v>223</v>
      </c>
    </row>
    <row r="929" spans="1:17" s="173" customFormat="1" ht="12" x14ac:dyDescent="0.2">
      <c r="A929" s="848" t="s">
        <v>97</v>
      </c>
      <c r="B929" s="844" t="s">
        <v>73</v>
      </c>
      <c r="C929" s="510" t="s">
        <v>136</v>
      </c>
      <c r="D929" s="547">
        <v>57</v>
      </c>
      <c r="E929" s="547">
        <v>23</v>
      </c>
      <c r="F929" s="547">
        <v>27</v>
      </c>
      <c r="G929" s="547">
        <v>28</v>
      </c>
      <c r="H929" s="547">
        <v>13</v>
      </c>
      <c r="I929" s="547">
        <v>35</v>
      </c>
      <c r="J929" s="547">
        <v>37</v>
      </c>
      <c r="K929" s="547">
        <v>51</v>
      </c>
      <c r="L929" s="547">
        <v>26</v>
      </c>
      <c r="M929" s="547">
        <v>26</v>
      </c>
      <c r="N929" s="547">
        <v>26</v>
      </c>
      <c r="O929" s="547">
        <v>27</v>
      </c>
      <c r="P929" s="542">
        <v>376</v>
      </c>
      <c r="Q929" s="368"/>
    </row>
    <row r="930" spans="1:17" s="173" customFormat="1" ht="12" x14ac:dyDescent="0.2">
      <c r="A930" s="848"/>
      <c r="B930" s="844"/>
      <c r="C930" s="510" t="s">
        <v>137</v>
      </c>
      <c r="D930" s="547">
        <v>39</v>
      </c>
      <c r="E930" s="547">
        <v>19</v>
      </c>
      <c r="F930" s="547">
        <v>30</v>
      </c>
      <c r="G930" s="547">
        <v>25</v>
      </c>
      <c r="H930" s="547">
        <v>25</v>
      </c>
      <c r="I930" s="547">
        <v>21</v>
      </c>
      <c r="J930" s="547">
        <v>44</v>
      </c>
      <c r="K930" s="547">
        <v>52</v>
      </c>
      <c r="L930" s="547">
        <v>24</v>
      </c>
      <c r="M930" s="547">
        <v>21</v>
      </c>
      <c r="N930" s="547">
        <v>20</v>
      </c>
      <c r="O930" s="547">
        <v>61</v>
      </c>
      <c r="P930" s="542">
        <v>381</v>
      </c>
      <c r="Q930" s="368"/>
    </row>
    <row r="931" spans="1:17" s="173" customFormat="1" ht="12" x14ac:dyDescent="0.2">
      <c r="A931" s="848"/>
      <c r="B931" s="844"/>
      <c r="C931" s="510" t="s">
        <v>19</v>
      </c>
      <c r="D931" s="547">
        <v>96</v>
      </c>
      <c r="E931" s="547">
        <v>42</v>
      </c>
      <c r="F931" s="547">
        <v>57</v>
      </c>
      <c r="G931" s="547">
        <v>53</v>
      </c>
      <c r="H931" s="547">
        <v>38</v>
      </c>
      <c r="I931" s="547">
        <v>56</v>
      </c>
      <c r="J931" s="547">
        <v>81</v>
      </c>
      <c r="K931" s="547">
        <v>103</v>
      </c>
      <c r="L931" s="547">
        <v>50</v>
      </c>
      <c r="M931" s="547">
        <v>47</v>
      </c>
      <c r="N931" s="547">
        <v>46</v>
      </c>
      <c r="O931" s="547">
        <v>88</v>
      </c>
      <c r="P931" s="542">
        <v>757</v>
      </c>
    </row>
    <row r="932" spans="1:17" s="173" customFormat="1" ht="12" x14ac:dyDescent="0.2">
      <c r="A932" s="811" t="s">
        <v>134</v>
      </c>
      <c r="B932" s="846" t="s">
        <v>71</v>
      </c>
      <c r="C932" s="509" t="s">
        <v>136</v>
      </c>
      <c r="D932" s="543">
        <v>570705</v>
      </c>
      <c r="E932" s="543">
        <v>424437</v>
      </c>
      <c r="F932" s="543">
        <v>497478</v>
      </c>
      <c r="G932" s="543">
        <v>503146</v>
      </c>
      <c r="H932" s="543">
        <v>488707</v>
      </c>
      <c r="I932" s="543">
        <v>559268</v>
      </c>
      <c r="J932" s="543">
        <v>531912</v>
      </c>
      <c r="K932" s="543">
        <v>565220</v>
      </c>
      <c r="L932" s="543">
        <v>494818</v>
      </c>
      <c r="M932" s="543">
        <v>505374</v>
      </c>
      <c r="N932" s="543">
        <v>505868</v>
      </c>
      <c r="O932" s="543">
        <v>565652</v>
      </c>
      <c r="P932" s="544">
        <v>6212585</v>
      </c>
      <c r="Q932" s="368"/>
    </row>
    <row r="933" spans="1:17" s="173" customFormat="1" ht="12" x14ac:dyDescent="0.2">
      <c r="A933" s="809"/>
      <c r="B933" s="844"/>
      <c r="C933" s="510" t="s">
        <v>137</v>
      </c>
      <c r="D933" s="547">
        <v>549916</v>
      </c>
      <c r="E933" s="547">
        <v>412732</v>
      </c>
      <c r="F933" s="547">
        <v>434215</v>
      </c>
      <c r="G933" s="547">
        <v>473615</v>
      </c>
      <c r="H933" s="547">
        <v>454379</v>
      </c>
      <c r="I933" s="547">
        <v>510647</v>
      </c>
      <c r="J933" s="547">
        <v>598457</v>
      </c>
      <c r="K933" s="547">
        <v>526587</v>
      </c>
      <c r="L933" s="547">
        <v>446493</v>
      </c>
      <c r="M933" s="547">
        <v>500263</v>
      </c>
      <c r="N933" s="547">
        <v>504375</v>
      </c>
      <c r="O933" s="547">
        <v>619706</v>
      </c>
      <c r="P933" s="542">
        <v>6031385</v>
      </c>
      <c r="Q933" s="368"/>
    </row>
    <row r="934" spans="1:17" s="173" customFormat="1" ht="12" x14ac:dyDescent="0.2">
      <c r="A934" s="809"/>
      <c r="B934" s="844"/>
      <c r="C934" s="510" t="s">
        <v>19</v>
      </c>
      <c r="D934" s="547">
        <v>1120621</v>
      </c>
      <c r="E934" s="547">
        <v>837169</v>
      </c>
      <c r="F934" s="547">
        <v>931693</v>
      </c>
      <c r="G934" s="547">
        <v>976761</v>
      </c>
      <c r="H934" s="547">
        <v>943086</v>
      </c>
      <c r="I934" s="547">
        <v>1069915</v>
      </c>
      <c r="J934" s="547">
        <v>1130369</v>
      </c>
      <c r="K934" s="547">
        <v>1091807</v>
      </c>
      <c r="L934" s="547">
        <v>941311</v>
      </c>
      <c r="M934" s="547">
        <v>1005637</v>
      </c>
      <c r="N934" s="547">
        <v>1010243</v>
      </c>
      <c r="O934" s="547">
        <v>1185358</v>
      </c>
      <c r="P934" s="542">
        <v>12243970</v>
      </c>
    </row>
    <row r="935" spans="1:17" s="173" customFormat="1" ht="12" x14ac:dyDescent="0.2">
      <c r="A935" s="809"/>
      <c r="B935" s="844" t="s">
        <v>74</v>
      </c>
      <c r="C935" s="510" t="s">
        <v>136</v>
      </c>
      <c r="D935" s="547">
        <v>1404</v>
      </c>
      <c r="E935" s="547">
        <v>1573</v>
      </c>
      <c r="F935" s="547">
        <v>1618</v>
      </c>
      <c r="G935" s="547">
        <v>1315</v>
      </c>
      <c r="H935" s="547">
        <v>566</v>
      </c>
      <c r="I935" s="547">
        <v>1016</v>
      </c>
      <c r="J935" s="547">
        <v>674</v>
      </c>
      <c r="K935" s="547">
        <v>225</v>
      </c>
      <c r="L935" s="547">
        <v>304</v>
      </c>
      <c r="M935" s="547">
        <v>352</v>
      </c>
      <c r="N935" s="547">
        <v>711</v>
      </c>
      <c r="O935" s="547">
        <v>939</v>
      </c>
      <c r="P935" s="542">
        <v>10697</v>
      </c>
    </row>
    <row r="936" spans="1:17" s="173" customFormat="1" ht="12" x14ac:dyDescent="0.2">
      <c r="A936" s="809"/>
      <c r="B936" s="844"/>
      <c r="C936" s="510" t="s">
        <v>137</v>
      </c>
      <c r="D936" s="547">
        <v>1400</v>
      </c>
      <c r="E936" s="547">
        <v>1604</v>
      </c>
      <c r="F936" s="547">
        <v>1908</v>
      </c>
      <c r="G936" s="547">
        <v>1426</v>
      </c>
      <c r="H936" s="547">
        <v>758</v>
      </c>
      <c r="I936" s="547">
        <v>1006</v>
      </c>
      <c r="J936" s="547">
        <v>918</v>
      </c>
      <c r="K936" s="547">
        <v>243</v>
      </c>
      <c r="L936" s="547">
        <v>285</v>
      </c>
      <c r="M936" s="547">
        <v>315</v>
      </c>
      <c r="N936" s="547">
        <v>787</v>
      </c>
      <c r="O936" s="547">
        <v>750</v>
      </c>
      <c r="P936" s="542">
        <v>11400</v>
      </c>
      <c r="Q936" s="368"/>
    </row>
    <row r="937" spans="1:17" s="173" customFormat="1" ht="12" x14ac:dyDescent="0.2">
      <c r="A937" s="809"/>
      <c r="B937" s="844"/>
      <c r="C937" s="510" t="s">
        <v>19</v>
      </c>
      <c r="D937" s="547">
        <v>2804</v>
      </c>
      <c r="E937" s="547">
        <v>3177</v>
      </c>
      <c r="F937" s="547">
        <v>3526</v>
      </c>
      <c r="G937" s="547">
        <v>2741</v>
      </c>
      <c r="H937" s="547">
        <v>1324</v>
      </c>
      <c r="I937" s="547">
        <v>2022</v>
      </c>
      <c r="J937" s="547">
        <v>1592</v>
      </c>
      <c r="K937" s="547">
        <v>468</v>
      </c>
      <c r="L937" s="547">
        <v>589</v>
      </c>
      <c r="M937" s="547">
        <v>667</v>
      </c>
      <c r="N937" s="547">
        <v>1498</v>
      </c>
      <c r="O937" s="547">
        <v>1689</v>
      </c>
      <c r="P937" s="542">
        <v>22097</v>
      </c>
    </row>
    <row r="938" spans="1:17" s="173" customFormat="1" ht="12" x14ac:dyDescent="0.2">
      <c r="A938" s="809"/>
      <c r="B938" s="844" t="s">
        <v>73</v>
      </c>
      <c r="C938" s="510" t="s">
        <v>136</v>
      </c>
      <c r="D938" s="547">
        <v>9331</v>
      </c>
      <c r="E938" s="547">
        <v>6821</v>
      </c>
      <c r="F938" s="547">
        <v>7599</v>
      </c>
      <c r="G938" s="547">
        <v>9412</v>
      </c>
      <c r="H938" s="547">
        <v>7960</v>
      </c>
      <c r="I938" s="547">
        <v>6277</v>
      </c>
      <c r="J938" s="547">
        <v>7095</v>
      </c>
      <c r="K938" s="547">
        <v>5865</v>
      </c>
      <c r="L938" s="547">
        <v>6543</v>
      </c>
      <c r="M938" s="547">
        <v>9490</v>
      </c>
      <c r="N938" s="547">
        <v>7702</v>
      </c>
      <c r="O938" s="547">
        <v>8621</v>
      </c>
      <c r="P938" s="542">
        <v>92716</v>
      </c>
    </row>
    <row r="939" spans="1:17" s="173" customFormat="1" ht="12" x14ac:dyDescent="0.2">
      <c r="A939" s="809"/>
      <c r="B939" s="844"/>
      <c r="C939" s="510" t="s">
        <v>137</v>
      </c>
      <c r="D939" s="547">
        <v>8902</v>
      </c>
      <c r="E939" s="547">
        <v>6949</v>
      </c>
      <c r="F939" s="547">
        <v>7032</v>
      </c>
      <c r="G939" s="547">
        <v>8993</v>
      </c>
      <c r="H939" s="547">
        <v>7484</v>
      </c>
      <c r="I939" s="547">
        <v>5854</v>
      </c>
      <c r="J939" s="547">
        <v>7198</v>
      </c>
      <c r="K939" s="547">
        <v>6105</v>
      </c>
      <c r="L939" s="547">
        <v>6462</v>
      </c>
      <c r="M939" s="547">
        <v>8050</v>
      </c>
      <c r="N939" s="547">
        <v>7689</v>
      </c>
      <c r="O939" s="547">
        <v>8671</v>
      </c>
      <c r="P939" s="542">
        <v>89389</v>
      </c>
      <c r="Q939" s="368"/>
    </row>
    <row r="940" spans="1:17" s="173" customFormat="1" ht="12" x14ac:dyDescent="0.2">
      <c r="A940" s="809"/>
      <c r="B940" s="844"/>
      <c r="C940" s="510" t="s">
        <v>19</v>
      </c>
      <c r="D940" s="547">
        <v>18233</v>
      </c>
      <c r="E940" s="547">
        <v>13770</v>
      </c>
      <c r="F940" s="547">
        <v>14631</v>
      </c>
      <c r="G940" s="547">
        <v>18405</v>
      </c>
      <c r="H940" s="547">
        <v>15444</v>
      </c>
      <c r="I940" s="547">
        <v>12131</v>
      </c>
      <c r="J940" s="547">
        <v>14293</v>
      </c>
      <c r="K940" s="547">
        <v>11970</v>
      </c>
      <c r="L940" s="547">
        <v>13005</v>
      </c>
      <c r="M940" s="547">
        <v>17540</v>
      </c>
      <c r="N940" s="547">
        <v>15391</v>
      </c>
      <c r="O940" s="547">
        <v>17292</v>
      </c>
      <c r="P940" s="542">
        <v>182105</v>
      </c>
    </row>
    <row r="941" spans="1:17" s="173" customFormat="1" ht="12" x14ac:dyDescent="0.2">
      <c r="A941" s="809"/>
      <c r="B941" s="844" t="s">
        <v>72</v>
      </c>
      <c r="C941" s="510" t="s">
        <v>136</v>
      </c>
      <c r="D941" s="547">
        <v>83499</v>
      </c>
      <c r="E941" s="547">
        <v>54906</v>
      </c>
      <c r="F941" s="547">
        <v>60781</v>
      </c>
      <c r="G941" s="547">
        <v>63944</v>
      </c>
      <c r="H941" s="547">
        <v>54899</v>
      </c>
      <c r="I941" s="547">
        <v>60752</v>
      </c>
      <c r="J941" s="547">
        <v>77026</v>
      </c>
      <c r="K941" s="547">
        <v>75667</v>
      </c>
      <c r="L941" s="547">
        <v>76316</v>
      </c>
      <c r="M941" s="547">
        <v>79270</v>
      </c>
      <c r="N941" s="547">
        <v>89242</v>
      </c>
      <c r="O941" s="547">
        <v>114778</v>
      </c>
      <c r="P941" s="542">
        <v>891080</v>
      </c>
      <c r="Q941" s="368"/>
    </row>
    <row r="942" spans="1:17" s="173" customFormat="1" ht="12" x14ac:dyDescent="0.2">
      <c r="A942" s="809"/>
      <c r="B942" s="844"/>
      <c r="C942" s="510" t="s">
        <v>137</v>
      </c>
      <c r="D942" s="547">
        <v>80323</v>
      </c>
      <c r="E942" s="547">
        <v>57583</v>
      </c>
      <c r="F942" s="547">
        <v>59113</v>
      </c>
      <c r="G942" s="547">
        <v>65909</v>
      </c>
      <c r="H942" s="547">
        <v>59856</v>
      </c>
      <c r="I942" s="547">
        <v>62509</v>
      </c>
      <c r="J942" s="547">
        <v>95162</v>
      </c>
      <c r="K942" s="547">
        <v>106863</v>
      </c>
      <c r="L942" s="547">
        <v>90024</v>
      </c>
      <c r="M942" s="547">
        <v>98527</v>
      </c>
      <c r="N942" s="547">
        <v>110204</v>
      </c>
      <c r="O942" s="547">
        <v>136364</v>
      </c>
      <c r="P942" s="542">
        <v>1022437</v>
      </c>
    </row>
    <row r="943" spans="1:17" s="173" customFormat="1" ht="12" x14ac:dyDescent="0.2">
      <c r="A943" s="810"/>
      <c r="B943" s="845"/>
      <c r="C943" s="511" t="s">
        <v>19</v>
      </c>
      <c r="D943" s="545">
        <v>163822</v>
      </c>
      <c r="E943" s="545">
        <v>112489</v>
      </c>
      <c r="F943" s="545">
        <v>119894</v>
      </c>
      <c r="G943" s="545">
        <v>129853</v>
      </c>
      <c r="H943" s="545">
        <v>114755</v>
      </c>
      <c r="I943" s="545">
        <v>123261</v>
      </c>
      <c r="J943" s="545">
        <v>172188</v>
      </c>
      <c r="K943" s="545">
        <v>182530</v>
      </c>
      <c r="L943" s="545">
        <v>166340</v>
      </c>
      <c r="M943" s="545">
        <v>177797</v>
      </c>
      <c r="N943" s="545">
        <v>199446</v>
      </c>
      <c r="O943" s="545">
        <v>251142</v>
      </c>
      <c r="P943" s="546">
        <v>1913517</v>
      </c>
    </row>
    <row r="944" spans="1:17" s="10" customFormat="1" ht="14.25" x14ac:dyDescent="0.25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371"/>
    </row>
    <row r="945" spans="1:16384" s="3" customFormat="1" ht="12" x14ac:dyDescent="0.2">
      <c r="A945" s="831">
        <v>2018</v>
      </c>
      <c r="B945" s="831"/>
      <c r="C945" s="831"/>
      <c r="D945" s="831"/>
      <c r="E945" s="831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867"/>
      <c r="R945" s="867"/>
      <c r="S945" s="867"/>
      <c r="T945" s="867"/>
      <c r="U945" s="86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867"/>
      <c r="AH945" s="867"/>
      <c r="AI945" s="867"/>
      <c r="AJ945" s="867"/>
      <c r="AK945" s="86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867"/>
      <c r="AX945" s="867"/>
      <c r="AY945" s="867"/>
      <c r="AZ945" s="867"/>
      <c r="BA945" s="86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867"/>
      <c r="BN945" s="867"/>
      <c r="BO945" s="867"/>
      <c r="BP945" s="867"/>
      <c r="BQ945" s="86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867"/>
      <c r="CD945" s="867"/>
      <c r="CE945" s="867"/>
      <c r="CF945" s="867"/>
      <c r="CG945" s="86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867"/>
      <c r="CT945" s="867"/>
      <c r="CU945" s="867"/>
      <c r="CV945" s="867"/>
      <c r="CW945" s="86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867"/>
      <c r="DJ945" s="867"/>
      <c r="DK945" s="867"/>
      <c r="DL945" s="867"/>
      <c r="DM945" s="86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867"/>
      <c r="DZ945" s="867"/>
      <c r="EA945" s="867"/>
      <c r="EB945" s="867"/>
      <c r="EC945" s="86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867"/>
      <c r="EP945" s="867"/>
      <c r="EQ945" s="867"/>
      <c r="ER945" s="867"/>
      <c r="ES945" s="86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867"/>
      <c r="FF945" s="867"/>
      <c r="FG945" s="867"/>
      <c r="FH945" s="867"/>
      <c r="FI945" s="86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867"/>
      <c r="FV945" s="867"/>
      <c r="FW945" s="867"/>
      <c r="FX945" s="867"/>
      <c r="FY945" s="86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867"/>
      <c r="GL945" s="867"/>
      <c r="GM945" s="867"/>
      <c r="GN945" s="867"/>
      <c r="GO945" s="86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867"/>
      <c r="HB945" s="867"/>
      <c r="HC945" s="867"/>
      <c r="HD945" s="867"/>
      <c r="HE945" s="86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867"/>
      <c r="HR945" s="867"/>
      <c r="HS945" s="867"/>
      <c r="HT945" s="867"/>
      <c r="HU945" s="867"/>
      <c r="HV945" s="17"/>
      <c r="HW945" s="17"/>
      <c r="HX945" s="17"/>
      <c r="HY945" s="17"/>
      <c r="HZ945" s="17"/>
      <c r="IA945" s="17"/>
      <c r="IB945" s="17"/>
      <c r="IC945" s="17"/>
      <c r="ID945" s="17"/>
      <c r="IE945" s="17"/>
      <c r="IF945" s="17"/>
      <c r="IG945" s="867"/>
      <c r="IH945" s="867"/>
      <c r="II945" s="867"/>
      <c r="IJ945" s="867"/>
      <c r="IK945" s="867"/>
      <c r="IL945" s="17"/>
      <c r="IM945" s="17"/>
      <c r="IN945" s="17"/>
      <c r="IO945" s="17"/>
      <c r="IP945" s="17"/>
      <c r="IQ945" s="17"/>
      <c r="IR945" s="17"/>
      <c r="IS945" s="17"/>
      <c r="IT945" s="17"/>
      <c r="IU945" s="17"/>
      <c r="IV945" s="17"/>
      <c r="IW945" s="867"/>
      <c r="IX945" s="867"/>
      <c r="IY945" s="867"/>
      <c r="IZ945" s="867"/>
      <c r="JA945" s="867"/>
      <c r="JB945" s="17"/>
      <c r="JC945" s="17"/>
      <c r="JD945" s="17"/>
      <c r="JE945" s="17"/>
      <c r="JF945" s="17"/>
      <c r="JG945" s="17"/>
      <c r="JH945" s="17"/>
      <c r="JI945" s="17"/>
      <c r="JJ945" s="17"/>
      <c r="JK945" s="17"/>
      <c r="JL945" s="17"/>
      <c r="JM945" s="867"/>
      <c r="JN945" s="867"/>
      <c r="JO945" s="867"/>
      <c r="JP945" s="867"/>
      <c r="JQ945" s="867"/>
      <c r="JR945" s="17"/>
      <c r="JS945" s="17"/>
      <c r="JT945" s="17"/>
      <c r="JU945" s="17"/>
      <c r="JV945" s="17"/>
      <c r="JW945" s="17"/>
      <c r="JX945" s="17"/>
      <c r="JY945" s="17"/>
      <c r="JZ945" s="17"/>
      <c r="KA945" s="17"/>
      <c r="KB945" s="17"/>
      <c r="KC945" s="867"/>
      <c r="KD945" s="867"/>
      <c r="KE945" s="867"/>
      <c r="KF945" s="867"/>
      <c r="KG945" s="867"/>
      <c r="KH945" s="17"/>
      <c r="KI945" s="17"/>
      <c r="KJ945" s="17"/>
      <c r="KK945" s="17"/>
      <c r="KL945" s="17"/>
      <c r="KM945" s="17"/>
      <c r="KN945" s="17"/>
      <c r="KO945" s="17"/>
      <c r="KP945" s="17"/>
      <c r="KQ945" s="17"/>
      <c r="KR945" s="17"/>
      <c r="KS945" s="867"/>
      <c r="KT945" s="867"/>
      <c r="KU945" s="867"/>
      <c r="KV945" s="867"/>
      <c r="KW945" s="867"/>
      <c r="KX945" s="17"/>
      <c r="KY945" s="17"/>
      <c r="KZ945" s="17"/>
      <c r="LA945" s="17"/>
      <c r="LB945" s="17"/>
      <c r="LC945" s="17"/>
      <c r="LD945" s="17"/>
      <c r="LE945" s="17"/>
      <c r="LF945" s="17"/>
      <c r="LG945" s="17"/>
      <c r="LH945" s="17"/>
      <c r="LI945" s="867"/>
      <c r="LJ945" s="867"/>
      <c r="LK945" s="867"/>
      <c r="LL945" s="867"/>
      <c r="LM945" s="867"/>
      <c r="LN945" s="17"/>
      <c r="LO945" s="17"/>
      <c r="LP945" s="17"/>
      <c r="LQ945" s="17"/>
      <c r="LR945" s="17"/>
      <c r="LS945" s="17"/>
      <c r="LT945" s="17"/>
      <c r="LU945" s="17"/>
      <c r="LV945" s="17"/>
      <c r="LW945" s="17"/>
      <c r="LX945" s="17"/>
      <c r="LY945" s="867"/>
      <c r="LZ945" s="867"/>
      <c r="MA945" s="867"/>
      <c r="MB945" s="867"/>
      <c r="MC945" s="867"/>
      <c r="MD945" s="17"/>
      <c r="ME945" s="17"/>
      <c r="MF945" s="17"/>
      <c r="MG945" s="17"/>
      <c r="MH945" s="17"/>
      <c r="MI945" s="17"/>
      <c r="MJ945" s="17"/>
      <c r="MK945" s="17"/>
      <c r="ML945" s="17"/>
      <c r="MM945" s="17"/>
      <c r="MN945" s="17"/>
      <c r="MO945" s="867"/>
      <c r="MP945" s="867"/>
      <c r="MQ945" s="867"/>
      <c r="MR945" s="867"/>
      <c r="MS945" s="867"/>
      <c r="MT945" s="17"/>
      <c r="MU945" s="17"/>
      <c r="MV945" s="17"/>
      <c r="MW945" s="17"/>
      <c r="MX945" s="17"/>
      <c r="MY945" s="17"/>
      <c r="MZ945" s="17"/>
      <c r="NA945" s="17"/>
      <c r="NB945" s="17"/>
      <c r="NC945" s="17"/>
      <c r="ND945" s="17"/>
      <c r="NE945" s="867"/>
      <c r="NF945" s="867"/>
      <c r="NG945" s="867"/>
      <c r="NH945" s="867"/>
      <c r="NI945" s="867"/>
      <c r="NJ945" s="17"/>
      <c r="NK945" s="17"/>
      <c r="NL945" s="17"/>
      <c r="NM945" s="17"/>
      <c r="NN945" s="17"/>
      <c r="NO945" s="17"/>
      <c r="NP945" s="17"/>
      <c r="NQ945" s="17"/>
      <c r="NR945" s="17"/>
      <c r="NS945" s="17"/>
      <c r="NT945" s="17"/>
      <c r="NU945" s="867"/>
      <c r="NV945" s="867"/>
      <c r="NW945" s="867"/>
      <c r="NX945" s="867"/>
      <c r="NY945" s="867"/>
      <c r="NZ945" s="17"/>
      <c r="OA945" s="17"/>
      <c r="OB945" s="17"/>
      <c r="OC945" s="17"/>
      <c r="OD945" s="17"/>
      <c r="OE945" s="17"/>
      <c r="OF945" s="17"/>
      <c r="OG945" s="17"/>
      <c r="OH945" s="17"/>
      <c r="OI945" s="17"/>
      <c r="OJ945" s="17"/>
      <c r="OK945" s="867"/>
      <c r="OL945" s="867"/>
      <c r="OM945" s="867"/>
      <c r="ON945" s="867"/>
      <c r="OO945" s="867"/>
      <c r="OP945" s="17"/>
      <c r="OQ945" s="17"/>
      <c r="OR945" s="17"/>
      <c r="OS945" s="17"/>
      <c r="OT945" s="17"/>
      <c r="OU945" s="17"/>
      <c r="OV945" s="17"/>
      <c r="OW945" s="17"/>
      <c r="OX945" s="17"/>
      <c r="OY945" s="17"/>
      <c r="OZ945" s="17"/>
      <c r="PA945" s="867"/>
      <c r="PB945" s="867"/>
      <c r="PC945" s="867"/>
      <c r="PD945" s="867"/>
      <c r="PE945" s="867"/>
      <c r="PF945" s="17"/>
      <c r="PG945" s="17"/>
      <c r="PH945" s="17"/>
      <c r="PI945" s="17"/>
      <c r="PJ945" s="17"/>
      <c r="PK945" s="17"/>
      <c r="PL945" s="17"/>
      <c r="PM945" s="17"/>
      <c r="PN945" s="17"/>
      <c r="PO945" s="17"/>
      <c r="PP945" s="17"/>
      <c r="PQ945" s="867"/>
      <c r="PR945" s="867"/>
      <c r="PS945" s="867"/>
      <c r="PT945" s="867"/>
      <c r="PU945" s="867"/>
      <c r="PV945" s="17"/>
      <c r="PW945" s="17"/>
      <c r="PX945" s="17"/>
      <c r="PY945" s="17"/>
      <c r="PZ945" s="17"/>
      <c r="QA945" s="17"/>
      <c r="QB945" s="17"/>
      <c r="QC945" s="17"/>
      <c r="QD945" s="17"/>
      <c r="QE945" s="17"/>
      <c r="QF945" s="17"/>
      <c r="QG945" s="867"/>
      <c r="QH945" s="867"/>
      <c r="QI945" s="867"/>
      <c r="QJ945" s="867"/>
      <c r="QK945" s="867"/>
      <c r="QL945" s="17"/>
      <c r="QM945" s="17"/>
      <c r="QN945" s="17"/>
      <c r="QO945" s="17"/>
      <c r="QP945" s="17"/>
      <c r="QQ945" s="17"/>
      <c r="QR945" s="17"/>
      <c r="QS945" s="17"/>
      <c r="QT945" s="17"/>
      <c r="QU945" s="17"/>
      <c r="QV945" s="17"/>
      <c r="QW945" s="867"/>
      <c r="QX945" s="867"/>
      <c r="QY945" s="867"/>
      <c r="QZ945" s="867"/>
      <c r="RA945" s="867"/>
      <c r="RB945" s="17"/>
      <c r="RC945" s="17"/>
      <c r="RD945" s="17"/>
      <c r="RE945" s="17"/>
      <c r="RF945" s="17"/>
      <c r="RG945" s="17"/>
      <c r="RH945" s="17"/>
      <c r="RI945" s="17"/>
      <c r="RJ945" s="17"/>
      <c r="RK945" s="17"/>
      <c r="RL945" s="17"/>
      <c r="RM945" s="867"/>
      <c r="RN945" s="867"/>
      <c r="RO945" s="867"/>
      <c r="RP945" s="867"/>
      <c r="RQ945" s="867"/>
      <c r="RR945" s="17"/>
      <c r="RS945" s="17"/>
      <c r="RT945" s="17"/>
      <c r="RU945" s="17"/>
      <c r="RV945" s="17"/>
      <c r="RW945" s="17"/>
      <c r="RX945" s="17"/>
      <c r="RY945" s="17"/>
      <c r="RZ945" s="17"/>
      <c r="SA945" s="17"/>
      <c r="SB945" s="17"/>
      <c r="SC945" s="867"/>
      <c r="SD945" s="867"/>
      <c r="SE945" s="867"/>
      <c r="SF945" s="867"/>
      <c r="SG945" s="867"/>
      <c r="SH945" s="17"/>
      <c r="SI945" s="17"/>
      <c r="SJ945" s="17"/>
      <c r="SK945" s="17"/>
      <c r="SL945" s="17"/>
      <c r="SM945" s="17"/>
      <c r="SN945" s="17"/>
      <c r="SO945" s="17"/>
      <c r="SP945" s="17"/>
      <c r="SQ945" s="17"/>
      <c r="SR945" s="17"/>
      <c r="SS945" s="867"/>
      <c r="ST945" s="867"/>
      <c r="SU945" s="867"/>
      <c r="SV945" s="867"/>
      <c r="SW945" s="867"/>
      <c r="SX945" s="17"/>
      <c r="SY945" s="17"/>
      <c r="SZ945" s="17"/>
      <c r="TA945" s="17"/>
      <c r="TB945" s="17"/>
      <c r="TC945" s="17"/>
      <c r="TD945" s="17"/>
      <c r="TE945" s="17"/>
      <c r="TF945" s="17"/>
      <c r="TG945" s="17"/>
      <c r="TH945" s="17"/>
      <c r="TI945" s="867"/>
      <c r="TJ945" s="867"/>
      <c r="TK945" s="867"/>
      <c r="TL945" s="867"/>
      <c r="TM945" s="867"/>
      <c r="TN945" s="17"/>
      <c r="TO945" s="17"/>
      <c r="TP945" s="17"/>
      <c r="TQ945" s="17"/>
      <c r="TR945" s="17"/>
      <c r="TS945" s="17"/>
      <c r="TT945" s="17"/>
      <c r="TU945" s="17"/>
      <c r="TV945" s="17"/>
      <c r="TW945" s="17"/>
      <c r="TX945" s="17"/>
      <c r="TY945" s="867"/>
      <c r="TZ945" s="867"/>
      <c r="UA945" s="867"/>
      <c r="UB945" s="867"/>
      <c r="UC945" s="867"/>
      <c r="UD945" s="17"/>
      <c r="UE945" s="17"/>
      <c r="UF945" s="17"/>
      <c r="UG945" s="17"/>
      <c r="UH945" s="17"/>
      <c r="UI945" s="17"/>
      <c r="UJ945" s="17"/>
      <c r="UK945" s="17"/>
      <c r="UL945" s="17"/>
      <c r="UM945" s="17"/>
      <c r="UN945" s="17"/>
      <c r="UO945" s="867"/>
      <c r="UP945" s="867"/>
      <c r="UQ945" s="867"/>
      <c r="UR945" s="867"/>
      <c r="US945" s="867"/>
      <c r="UT945" s="17"/>
      <c r="UU945" s="17"/>
      <c r="UV945" s="17"/>
      <c r="UW945" s="17"/>
      <c r="UX945" s="17"/>
      <c r="UY945" s="17"/>
      <c r="UZ945" s="17"/>
      <c r="VA945" s="17"/>
      <c r="VB945" s="17"/>
      <c r="VC945" s="17"/>
      <c r="VD945" s="17"/>
      <c r="VE945" s="867"/>
      <c r="VF945" s="867"/>
      <c r="VG945" s="867"/>
      <c r="VH945" s="867"/>
      <c r="VI945" s="867"/>
      <c r="VJ945" s="17"/>
      <c r="VK945" s="17"/>
      <c r="VL945" s="17"/>
      <c r="VM945" s="17"/>
      <c r="VN945" s="17"/>
      <c r="VO945" s="17"/>
      <c r="VP945" s="17"/>
      <c r="VQ945" s="17"/>
      <c r="VR945" s="17"/>
      <c r="VS945" s="17"/>
      <c r="VT945" s="17"/>
      <c r="VU945" s="867"/>
      <c r="VV945" s="867"/>
      <c r="VW945" s="867"/>
      <c r="VX945" s="867"/>
      <c r="VY945" s="867"/>
      <c r="VZ945" s="17"/>
      <c r="WA945" s="17"/>
      <c r="WB945" s="17"/>
      <c r="WC945" s="17"/>
      <c r="WD945" s="17"/>
      <c r="WE945" s="17"/>
      <c r="WF945" s="17"/>
      <c r="WG945" s="17"/>
      <c r="WH945" s="17"/>
      <c r="WI945" s="17"/>
      <c r="WJ945" s="17"/>
      <c r="WK945" s="867"/>
      <c r="WL945" s="867"/>
      <c r="WM945" s="867"/>
      <c r="WN945" s="867"/>
      <c r="WO945" s="867"/>
      <c r="WP945" s="17"/>
      <c r="WQ945" s="17"/>
      <c r="WR945" s="17"/>
      <c r="WS945" s="17"/>
      <c r="WT945" s="17"/>
      <c r="WU945" s="17"/>
      <c r="WV945" s="17"/>
      <c r="WW945" s="17"/>
      <c r="WX945" s="17"/>
      <c r="WY945" s="17"/>
      <c r="WZ945" s="17"/>
      <c r="XA945" s="867"/>
      <c r="XB945" s="867"/>
      <c r="XC945" s="867"/>
      <c r="XD945" s="867"/>
      <c r="XE945" s="867"/>
      <c r="XF945" s="17"/>
      <c r="XG945" s="17"/>
      <c r="XH945" s="17"/>
      <c r="XI945" s="17"/>
      <c r="XJ945" s="17"/>
      <c r="XK945" s="17"/>
      <c r="XL945" s="17"/>
      <c r="XM945" s="17"/>
      <c r="XN945" s="17"/>
      <c r="XO945" s="17"/>
      <c r="XP945" s="17"/>
      <c r="XQ945" s="867"/>
      <c r="XR945" s="867"/>
      <c r="XS945" s="867"/>
      <c r="XT945" s="867"/>
      <c r="XU945" s="867"/>
      <c r="XV945" s="17"/>
      <c r="XW945" s="17"/>
      <c r="XX945" s="17"/>
      <c r="XY945" s="17"/>
      <c r="XZ945" s="17"/>
      <c r="YA945" s="17"/>
      <c r="YB945" s="17"/>
      <c r="YC945" s="17"/>
      <c r="YD945" s="17"/>
      <c r="YE945" s="17"/>
      <c r="YF945" s="17"/>
      <c r="YG945" s="867"/>
      <c r="YH945" s="867"/>
      <c r="YI945" s="867"/>
      <c r="YJ945" s="867"/>
      <c r="YK945" s="867"/>
      <c r="YL945" s="17"/>
      <c r="YM945" s="17"/>
      <c r="YN945" s="17"/>
      <c r="YO945" s="17"/>
      <c r="YP945" s="17"/>
      <c r="YQ945" s="17"/>
      <c r="YR945" s="17"/>
      <c r="YS945" s="17"/>
      <c r="YT945" s="17"/>
      <c r="YU945" s="17"/>
      <c r="YV945" s="17"/>
      <c r="YW945" s="867"/>
      <c r="YX945" s="867"/>
      <c r="YY945" s="867"/>
      <c r="YZ945" s="867"/>
      <c r="ZA945" s="867"/>
      <c r="ZB945" s="17"/>
      <c r="ZC945" s="17"/>
      <c r="ZD945" s="17"/>
      <c r="ZE945" s="17"/>
      <c r="ZF945" s="17"/>
      <c r="ZG945" s="17"/>
      <c r="ZH945" s="17"/>
      <c r="ZI945" s="17"/>
      <c r="ZJ945" s="17"/>
      <c r="ZK945" s="17"/>
      <c r="ZL945" s="17"/>
      <c r="ZM945" s="867"/>
      <c r="ZN945" s="867"/>
      <c r="ZO945" s="867"/>
      <c r="ZP945" s="867"/>
      <c r="ZQ945" s="867"/>
      <c r="ZR945" s="17"/>
      <c r="ZS945" s="17"/>
      <c r="ZT945" s="17"/>
      <c r="ZU945" s="17"/>
      <c r="ZV945" s="17"/>
      <c r="ZW945" s="17"/>
      <c r="ZX945" s="17"/>
      <c r="ZY945" s="17"/>
      <c r="ZZ945" s="17"/>
      <c r="AAA945" s="17"/>
      <c r="AAB945" s="17"/>
      <c r="AAC945" s="867"/>
      <c r="AAD945" s="867"/>
      <c r="AAE945" s="867"/>
      <c r="AAF945" s="867"/>
      <c r="AAG945" s="867"/>
      <c r="AAH945" s="17"/>
      <c r="AAI945" s="17"/>
      <c r="AAJ945" s="17"/>
      <c r="AAK945" s="17"/>
      <c r="AAL945" s="17"/>
      <c r="AAM945" s="17"/>
      <c r="AAN945" s="17"/>
      <c r="AAO945" s="17"/>
      <c r="AAP945" s="17"/>
      <c r="AAQ945" s="17"/>
      <c r="AAR945" s="17"/>
      <c r="AAS945" s="867"/>
      <c r="AAT945" s="867"/>
      <c r="AAU945" s="867"/>
      <c r="AAV945" s="867"/>
      <c r="AAW945" s="867"/>
      <c r="AAX945" s="17"/>
      <c r="AAY945" s="17"/>
      <c r="AAZ945" s="17"/>
      <c r="ABA945" s="17"/>
      <c r="ABB945" s="17"/>
      <c r="ABC945" s="17"/>
      <c r="ABD945" s="17"/>
      <c r="ABE945" s="17"/>
      <c r="ABF945" s="17"/>
      <c r="ABG945" s="17"/>
      <c r="ABH945" s="17"/>
      <c r="ABI945" s="867"/>
      <c r="ABJ945" s="867"/>
      <c r="ABK945" s="867"/>
      <c r="ABL945" s="867"/>
      <c r="ABM945" s="867"/>
      <c r="ABN945" s="17"/>
      <c r="ABO945" s="17"/>
      <c r="ABP945" s="17"/>
      <c r="ABQ945" s="17"/>
      <c r="ABR945" s="17"/>
      <c r="ABS945" s="17"/>
      <c r="ABT945" s="17"/>
      <c r="ABU945" s="17"/>
      <c r="ABV945" s="17"/>
      <c r="ABW945" s="17"/>
      <c r="ABX945" s="17"/>
      <c r="ABY945" s="867"/>
      <c r="ABZ945" s="867"/>
      <c r="ACA945" s="867"/>
      <c r="ACB945" s="867"/>
      <c r="ACC945" s="867"/>
      <c r="ACD945" s="17"/>
      <c r="ACE945" s="17"/>
      <c r="ACF945" s="17"/>
      <c r="ACG945" s="17"/>
      <c r="ACH945" s="17"/>
      <c r="ACI945" s="17"/>
      <c r="ACJ945" s="17"/>
      <c r="ACK945" s="17"/>
      <c r="ACL945" s="17"/>
      <c r="ACM945" s="17"/>
      <c r="ACN945" s="17"/>
      <c r="ACO945" s="867"/>
      <c r="ACP945" s="867"/>
      <c r="ACQ945" s="867"/>
      <c r="ACR945" s="867"/>
      <c r="ACS945" s="867"/>
      <c r="ACT945" s="17"/>
      <c r="ACU945" s="17"/>
      <c r="ACV945" s="17"/>
      <c r="ACW945" s="17"/>
      <c r="ACX945" s="17"/>
      <c r="ACY945" s="17"/>
      <c r="ACZ945" s="17"/>
      <c r="ADA945" s="17"/>
      <c r="ADB945" s="17"/>
      <c r="ADC945" s="17"/>
      <c r="ADD945" s="17"/>
      <c r="ADE945" s="867"/>
      <c r="ADF945" s="867"/>
      <c r="ADG945" s="867"/>
      <c r="ADH945" s="867"/>
      <c r="ADI945" s="867"/>
      <c r="ADJ945" s="17"/>
      <c r="ADK945" s="17"/>
      <c r="ADL945" s="17"/>
      <c r="ADM945" s="17"/>
      <c r="ADN945" s="17"/>
      <c r="ADO945" s="17"/>
      <c r="ADP945" s="17"/>
      <c r="ADQ945" s="17"/>
      <c r="ADR945" s="17"/>
      <c r="ADS945" s="17"/>
      <c r="ADT945" s="17"/>
      <c r="ADU945" s="867"/>
      <c r="ADV945" s="867"/>
      <c r="ADW945" s="867"/>
      <c r="ADX945" s="867"/>
      <c r="ADY945" s="867"/>
      <c r="ADZ945" s="17"/>
      <c r="AEA945" s="17"/>
      <c r="AEB945" s="17"/>
      <c r="AEC945" s="17"/>
      <c r="AED945" s="17"/>
      <c r="AEE945" s="17"/>
      <c r="AEF945" s="17"/>
      <c r="AEG945" s="17"/>
      <c r="AEH945" s="17"/>
      <c r="AEI945" s="17"/>
      <c r="AEJ945" s="17"/>
      <c r="AEK945" s="867"/>
      <c r="AEL945" s="867"/>
      <c r="AEM945" s="867"/>
      <c r="AEN945" s="867"/>
      <c r="AEO945" s="867"/>
      <c r="AEP945" s="17"/>
      <c r="AEQ945" s="17"/>
      <c r="AER945" s="17"/>
      <c r="AES945" s="17"/>
      <c r="AET945" s="17"/>
      <c r="AEU945" s="17"/>
      <c r="AEV945" s="17"/>
      <c r="AEW945" s="17"/>
      <c r="AEX945" s="17"/>
      <c r="AEY945" s="17"/>
      <c r="AEZ945" s="17"/>
      <c r="AFA945" s="867"/>
      <c r="AFB945" s="867"/>
      <c r="AFC945" s="867"/>
      <c r="AFD945" s="867"/>
      <c r="AFE945" s="867"/>
      <c r="AFF945" s="17"/>
      <c r="AFG945" s="17"/>
      <c r="AFH945" s="17"/>
      <c r="AFI945" s="17"/>
      <c r="AFJ945" s="17"/>
      <c r="AFK945" s="17"/>
      <c r="AFL945" s="17"/>
      <c r="AFM945" s="17"/>
      <c r="AFN945" s="17"/>
      <c r="AFO945" s="17"/>
      <c r="AFP945" s="17"/>
      <c r="AFQ945" s="867"/>
      <c r="AFR945" s="867"/>
      <c r="AFS945" s="867"/>
      <c r="AFT945" s="867"/>
      <c r="AFU945" s="867"/>
      <c r="AFV945" s="17"/>
      <c r="AFW945" s="17"/>
      <c r="AFX945" s="17"/>
      <c r="AFY945" s="17"/>
      <c r="AFZ945" s="17"/>
      <c r="AGA945" s="17"/>
      <c r="AGB945" s="17"/>
      <c r="AGC945" s="17"/>
      <c r="AGD945" s="17"/>
      <c r="AGE945" s="17"/>
      <c r="AGF945" s="17"/>
      <c r="AGG945" s="867"/>
      <c r="AGH945" s="867"/>
      <c r="AGI945" s="867"/>
      <c r="AGJ945" s="867"/>
      <c r="AGK945" s="867"/>
      <c r="AGL945" s="17"/>
      <c r="AGM945" s="17"/>
      <c r="AGN945" s="17"/>
      <c r="AGO945" s="17"/>
      <c r="AGP945" s="17"/>
      <c r="AGQ945" s="17"/>
      <c r="AGR945" s="17"/>
      <c r="AGS945" s="17"/>
      <c r="AGT945" s="17"/>
      <c r="AGU945" s="17"/>
      <c r="AGV945" s="17"/>
      <c r="AGW945" s="867"/>
      <c r="AGX945" s="867"/>
      <c r="AGY945" s="867"/>
      <c r="AGZ945" s="867"/>
      <c r="AHA945" s="867"/>
      <c r="AHB945" s="17"/>
      <c r="AHC945" s="17"/>
      <c r="AHD945" s="17"/>
      <c r="AHE945" s="17"/>
      <c r="AHF945" s="17"/>
      <c r="AHG945" s="17"/>
      <c r="AHH945" s="17"/>
      <c r="AHI945" s="17"/>
      <c r="AHJ945" s="17"/>
      <c r="AHK945" s="17"/>
      <c r="AHL945" s="17"/>
      <c r="AHM945" s="867"/>
      <c r="AHN945" s="867"/>
      <c r="AHO945" s="867"/>
      <c r="AHP945" s="867"/>
      <c r="AHQ945" s="867"/>
      <c r="AHR945" s="17"/>
      <c r="AHS945" s="17"/>
      <c r="AHT945" s="17"/>
      <c r="AHU945" s="17"/>
      <c r="AHV945" s="17"/>
      <c r="AHW945" s="17"/>
      <c r="AHX945" s="17"/>
      <c r="AHY945" s="17"/>
      <c r="AHZ945" s="17"/>
      <c r="AIA945" s="17"/>
      <c r="AIB945" s="17"/>
      <c r="AIC945" s="867"/>
      <c r="AID945" s="867"/>
      <c r="AIE945" s="867"/>
      <c r="AIF945" s="867"/>
      <c r="AIG945" s="867"/>
      <c r="AIH945" s="17"/>
      <c r="AII945" s="17"/>
      <c r="AIJ945" s="17"/>
      <c r="AIK945" s="17"/>
      <c r="AIL945" s="17"/>
      <c r="AIM945" s="17"/>
      <c r="AIN945" s="17"/>
      <c r="AIO945" s="17"/>
      <c r="AIP945" s="17"/>
      <c r="AIQ945" s="17"/>
      <c r="AIR945" s="17"/>
      <c r="AIS945" s="867"/>
      <c r="AIT945" s="867"/>
      <c r="AIU945" s="867"/>
      <c r="AIV945" s="867"/>
      <c r="AIW945" s="867"/>
      <c r="AIX945" s="17"/>
      <c r="AIY945" s="17"/>
      <c r="AIZ945" s="17"/>
      <c r="AJA945" s="17"/>
      <c r="AJB945" s="17"/>
      <c r="AJC945" s="17"/>
      <c r="AJD945" s="17"/>
      <c r="AJE945" s="17"/>
      <c r="AJF945" s="17"/>
      <c r="AJG945" s="17"/>
      <c r="AJH945" s="17"/>
      <c r="AJI945" s="867"/>
      <c r="AJJ945" s="867"/>
      <c r="AJK945" s="867"/>
      <c r="AJL945" s="867"/>
      <c r="AJM945" s="867"/>
      <c r="AJN945" s="17"/>
      <c r="AJO945" s="17"/>
      <c r="AJP945" s="17"/>
      <c r="AJQ945" s="17"/>
      <c r="AJR945" s="17"/>
      <c r="AJS945" s="17"/>
      <c r="AJT945" s="17"/>
      <c r="AJU945" s="17"/>
      <c r="AJV945" s="17"/>
      <c r="AJW945" s="17"/>
      <c r="AJX945" s="17"/>
      <c r="AJY945" s="867"/>
      <c r="AJZ945" s="867"/>
      <c r="AKA945" s="867"/>
      <c r="AKB945" s="867"/>
      <c r="AKC945" s="867"/>
      <c r="AKD945" s="17"/>
      <c r="AKE945" s="17"/>
      <c r="AKF945" s="17"/>
      <c r="AKG945" s="17"/>
      <c r="AKH945" s="17"/>
      <c r="AKI945" s="17"/>
      <c r="AKJ945" s="17"/>
      <c r="AKK945" s="17"/>
      <c r="AKL945" s="17"/>
      <c r="AKM945" s="17"/>
      <c r="AKN945" s="17"/>
      <c r="AKO945" s="867"/>
      <c r="AKP945" s="867"/>
      <c r="AKQ945" s="867"/>
      <c r="AKR945" s="867"/>
      <c r="AKS945" s="867"/>
      <c r="AKT945" s="17"/>
      <c r="AKU945" s="17"/>
      <c r="AKV945" s="17"/>
      <c r="AKW945" s="17"/>
      <c r="AKX945" s="17"/>
      <c r="AKY945" s="17"/>
      <c r="AKZ945" s="17"/>
      <c r="ALA945" s="17"/>
      <c r="ALB945" s="17"/>
      <c r="ALC945" s="17"/>
      <c r="ALD945" s="17"/>
      <c r="ALE945" s="867"/>
      <c r="ALF945" s="867"/>
      <c r="ALG945" s="867"/>
      <c r="ALH945" s="867"/>
      <c r="ALI945" s="867"/>
      <c r="ALJ945" s="17"/>
      <c r="ALK945" s="17"/>
      <c r="ALL945" s="17"/>
      <c r="ALM945" s="17"/>
      <c r="ALN945" s="17"/>
      <c r="ALO945" s="17"/>
      <c r="ALP945" s="17"/>
      <c r="ALQ945" s="17"/>
      <c r="ALR945" s="17"/>
      <c r="ALS945" s="17"/>
      <c r="ALT945" s="17"/>
      <c r="ALU945" s="867"/>
      <c r="ALV945" s="867"/>
      <c r="ALW945" s="867"/>
      <c r="ALX945" s="867"/>
      <c r="ALY945" s="867"/>
      <c r="ALZ945" s="17"/>
      <c r="AMA945" s="17"/>
      <c r="AMB945" s="17"/>
      <c r="AMC945" s="17"/>
      <c r="AMD945" s="17"/>
      <c r="AME945" s="17"/>
      <c r="AMF945" s="17"/>
      <c r="AMG945" s="17"/>
      <c r="AMH945" s="17"/>
      <c r="AMI945" s="17"/>
      <c r="AMJ945" s="17"/>
      <c r="AMK945" s="867"/>
      <c r="AML945" s="867"/>
      <c r="AMM945" s="867"/>
      <c r="AMN945" s="867"/>
      <c r="AMO945" s="867"/>
      <c r="AMP945" s="17"/>
      <c r="AMQ945" s="17"/>
      <c r="AMR945" s="17"/>
      <c r="AMS945" s="17"/>
      <c r="AMT945" s="17"/>
      <c r="AMU945" s="17"/>
      <c r="AMV945" s="17"/>
      <c r="AMW945" s="17"/>
      <c r="AMX945" s="17"/>
      <c r="AMY945" s="17"/>
      <c r="AMZ945" s="17"/>
      <c r="ANA945" s="867"/>
      <c r="ANB945" s="867"/>
      <c r="ANC945" s="867"/>
      <c r="AND945" s="867"/>
      <c r="ANE945" s="867"/>
      <c r="ANF945" s="17"/>
      <c r="ANG945" s="17"/>
      <c r="ANH945" s="17"/>
      <c r="ANI945" s="17"/>
      <c r="ANJ945" s="17"/>
      <c r="ANK945" s="17"/>
      <c r="ANL945" s="17"/>
      <c r="ANM945" s="17"/>
      <c r="ANN945" s="17"/>
      <c r="ANO945" s="17"/>
      <c r="ANP945" s="17"/>
      <c r="ANQ945" s="867"/>
      <c r="ANR945" s="867"/>
      <c r="ANS945" s="867"/>
      <c r="ANT945" s="867"/>
      <c r="ANU945" s="867"/>
      <c r="ANV945" s="17"/>
      <c r="ANW945" s="17"/>
      <c r="ANX945" s="17"/>
      <c r="ANY945" s="17"/>
      <c r="ANZ945" s="17"/>
      <c r="AOA945" s="17"/>
      <c r="AOB945" s="17"/>
      <c r="AOC945" s="17"/>
      <c r="AOD945" s="17"/>
      <c r="AOE945" s="17"/>
      <c r="AOF945" s="17"/>
      <c r="AOG945" s="867"/>
      <c r="AOH945" s="867"/>
      <c r="AOI945" s="867"/>
      <c r="AOJ945" s="867"/>
      <c r="AOK945" s="867"/>
      <c r="AOL945" s="17"/>
      <c r="AOM945" s="17"/>
      <c r="AON945" s="17"/>
      <c r="AOO945" s="17"/>
      <c r="AOP945" s="17"/>
      <c r="AOQ945" s="17"/>
      <c r="AOR945" s="17"/>
      <c r="AOS945" s="17"/>
      <c r="AOT945" s="17"/>
      <c r="AOU945" s="17"/>
      <c r="AOV945" s="17"/>
      <c r="AOW945" s="867"/>
      <c r="AOX945" s="867"/>
      <c r="AOY945" s="867"/>
      <c r="AOZ945" s="867"/>
      <c r="APA945" s="867"/>
      <c r="APB945" s="17"/>
      <c r="APC945" s="17"/>
      <c r="APD945" s="17"/>
      <c r="APE945" s="17"/>
      <c r="APF945" s="17"/>
      <c r="APG945" s="17"/>
      <c r="APH945" s="17"/>
      <c r="API945" s="17"/>
      <c r="APJ945" s="17"/>
      <c r="APK945" s="17"/>
      <c r="APL945" s="17"/>
      <c r="APM945" s="867"/>
      <c r="APN945" s="867"/>
      <c r="APO945" s="867"/>
      <c r="APP945" s="867"/>
      <c r="APQ945" s="867"/>
      <c r="APR945" s="17"/>
      <c r="APS945" s="17"/>
      <c r="APT945" s="17"/>
      <c r="APU945" s="17"/>
      <c r="APV945" s="17"/>
      <c r="APW945" s="17"/>
      <c r="APX945" s="17"/>
      <c r="APY945" s="17"/>
      <c r="APZ945" s="17"/>
      <c r="AQA945" s="17"/>
      <c r="AQB945" s="17"/>
      <c r="AQC945" s="867"/>
      <c r="AQD945" s="867"/>
      <c r="AQE945" s="867"/>
      <c r="AQF945" s="867"/>
      <c r="AQG945" s="867"/>
      <c r="AQH945" s="17"/>
      <c r="AQI945" s="17"/>
      <c r="AQJ945" s="17"/>
      <c r="AQK945" s="17"/>
      <c r="AQL945" s="17"/>
      <c r="AQM945" s="17"/>
      <c r="AQN945" s="17"/>
      <c r="AQO945" s="17"/>
      <c r="AQP945" s="17"/>
      <c r="AQQ945" s="17"/>
      <c r="AQR945" s="17"/>
      <c r="AQS945" s="867"/>
      <c r="AQT945" s="867"/>
      <c r="AQU945" s="867"/>
      <c r="AQV945" s="867"/>
      <c r="AQW945" s="867"/>
      <c r="AQX945" s="17"/>
      <c r="AQY945" s="17"/>
      <c r="AQZ945" s="17"/>
      <c r="ARA945" s="17"/>
      <c r="ARB945" s="17"/>
      <c r="ARC945" s="17"/>
      <c r="ARD945" s="17"/>
      <c r="ARE945" s="17"/>
      <c r="ARF945" s="17"/>
      <c r="ARG945" s="17"/>
      <c r="ARH945" s="17"/>
      <c r="ARI945" s="867"/>
      <c r="ARJ945" s="867"/>
      <c r="ARK945" s="867"/>
      <c r="ARL945" s="867"/>
      <c r="ARM945" s="867"/>
      <c r="ARN945" s="17"/>
      <c r="ARO945" s="17"/>
      <c r="ARP945" s="17"/>
      <c r="ARQ945" s="17"/>
      <c r="ARR945" s="17"/>
      <c r="ARS945" s="17"/>
      <c r="ART945" s="17"/>
      <c r="ARU945" s="17"/>
      <c r="ARV945" s="17"/>
      <c r="ARW945" s="17"/>
      <c r="ARX945" s="17"/>
      <c r="ARY945" s="867"/>
      <c r="ARZ945" s="867"/>
      <c r="ASA945" s="867"/>
      <c r="ASB945" s="867"/>
      <c r="ASC945" s="867"/>
      <c r="ASD945" s="17"/>
      <c r="ASE945" s="17"/>
      <c r="ASF945" s="17"/>
      <c r="ASG945" s="17"/>
      <c r="ASH945" s="17"/>
      <c r="ASI945" s="17"/>
      <c r="ASJ945" s="17"/>
      <c r="ASK945" s="17"/>
      <c r="ASL945" s="17"/>
      <c r="ASM945" s="17"/>
      <c r="ASN945" s="17"/>
      <c r="ASO945" s="867"/>
      <c r="ASP945" s="867"/>
      <c r="ASQ945" s="867"/>
      <c r="ASR945" s="867"/>
      <c r="ASS945" s="867"/>
      <c r="AST945" s="17"/>
      <c r="ASU945" s="17"/>
      <c r="ASV945" s="17"/>
      <c r="ASW945" s="17"/>
      <c r="ASX945" s="17"/>
      <c r="ASY945" s="17"/>
      <c r="ASZ945" s="17"/>
      <c r="ATA945" s="17"/>
      <c r="ATB945" s="17"/>
      <c r="ATC945" s="17"/>
      <c r="ATD945" s="17"/>
      <c r="ATE945" s="867"/>
      <c r="ATF945" s="867"/>
      <c r="ATG945" s="867"/>
      <c r="ATH945" s="867"/>
      <c r="ATI945" s="867"/>
      <c r="ATJ945" s="17"/>
      <c r="ATK945" s="17"/>
      <c r="ATL945" s="17"/>
      <c r="ATM945" s="17"/>
      <c r="ATN945" s="17"/>
      <c r="ATO945" s="17"/>
      <c r="ATP945" s="17"/>
      <c r="ATQ945" s="17"/>
      <c r="ATR945" s="17"/>
      <c r="ATS945" s="17"/>
      <c r="ATT945" s="17"/>
      <c r="ATU945" s="867"/>
      <c r="ATV945" s="867"/>
      <c r="ATW945" s="867"/>
      <c r="ATX945" s="867"/>
      <c r="ATY945" s="867"/>
      <c r="ATZ945" s="17"/>
      <c r="AUA945" s="17"/>
      <c r="AUB945" s="17"/>
      <c r="AUC945" s="17"/>
      <c r="AUD945" s="17"/>
      <c r="AUE945" s="17"/>
      <c r="AUF945" s="17"/>
      <c r="AUG945" s="17"/>
      <c r="AUH945" s="17"/>
      <c r="AUI945" s="17"/>
      <c r="AUJ945" s="17"/>
      <c r="AUK945" s="867"/>
      <c r="AUL945" s="867"/>
      <c r="AUM945" s="867"/>
      <c r="AUN945" s="867"/>
      <c r="AUO945" s="867"/>
      <c r="AUP945" s="17"/>
      <c r="AUQ945" s="17"/>
      <c r="AUR945" s="17"/>
      <c r="AUS945" s="17"/>
      <c r="AUT945" s="17"/>
      <c r="AUU945" s="17"/>
      <c r="AUV945" s="17"/>
      <c r="AUW945" s="17"/>
      <c r="AUX945" s="17"/>
      <c r="AUY945" s="17"/>
      <c r="AUZ945" s="17"/>
      <c r="AVA945" s="867"/>
      <c r="AVB945" s="867"/>
      <c r="AVC945" s="867"/>
      <c r="AVD945" s="867"/>
      <c r="AVE945" s="867"/>
      <c r="AVF945" s="17"/>
      <c r="AVG945" s="17"/>
      <c r="AVH945" s="17"/>
      <c r="AVI945" s="17"/>
      <c r="AVJ945" s="17"/>
      <c r="AVK945" s="17"/>
      <c r="AVL945" s="17"/>
      <c r="AVM945" s="17"/>
      <c r="AVN945" s="17"/>
      <c r="AVO945" s="17"/>
      <c r="AVP945" s="17"/>
      <c r="AVQ945" s="867"/>
      <c r="AVR945" s="867"/>
      <c r="AVS945" s="867"/>
      <c r="AVT945" s="867"/>
      <c r="AVU945" s="867"/>
      <c r="AVV945" s="17"/>
      <c r="AVW945" s="17"/>
      <c r="AVX945" s="17"/>
      <c r="AVY945" s="17"/>
      <c r="AVZ945" s="17"/>
      <c r="AWA945" s="17"/>
      <c r="AWB945" s="17"/>
      <c r="AWC945" s="17"/>
      <c r="AWD945" s="17"/>
      <c r="AWE945" s="17"/>
      <c r="AWF945" s="17"/>
      <c r="AWG945" s="867"/>
      <c r="AWH945" s="867"/>
      <c r="AWI945" s="867"/>
      <c r="AWJ945" s="867"/>
      <c r="AWK945" s="867"/>
      <c r="AWL945" s="17"/>
      <c r="AWM945" s="17"/>
      <c r="AWN945" s="17"/>
      <c r="AWO945" s="17"/>
      <c r="AWP945" s="17"/>
      <c r="AWQ945" s="17"/>
      <c r="AWR945" s="17"/>
      <c r="AWS945" s="17"/>
      <c r="AWT945" s="17"/>
      <c r="AWU945" s="17"/>
      <c r="AWV945" s="17"/>
      <c r="AWW945" s="867"/>
      <c r="AWX945" s="867"/>
      <c r="AWY945" s="867"/>
      <c r="AWZ945" s="867"/>
      <c r="AXA945" s="867"/>
      <c r="AXB945" s="17"/>
      <c r="AXC945" s="17"/>
      <c r="AXD945" s="17"/>
      <c r="AXE945" s="17"/>
      <c r="AXF945" s="17"/>
      <c r="AXG945" s="17"/>
      <c r="AXH945" s="17"/>
      <c r="AXI945" s="17"/>
      <c r="AXJ945" s="17"/>
      <c r="AXK945" s="17"/>
      <c r="AXL945" s="17"/>
      <c r="AXM945" s="867"/>
      <c r="AXN945" s="867"/>
      <c r="AXO945" s="867"/>
      <c r="AXP945" s="867"/>
      <c r="AXQ945" s="867"/>
      <c r="AXR945" s="17"/>
      <c r="AXS945" s="17"/>
      <c r="AXT945" s="17"/>
      <c r="AXU945" s="17"/>
      <c r="AXV945" s="17"/>
      <c r="AXW945" s="17"/>
      <c r="AXX945" s="17"/>
      <c r="AXY945" s="17"/>
      <c r="AXZ945" s="17"/>
      <c r="AYA945" s="17"/>
      <c r="AYB945" s="17"/>
      <c r="AYC945" s="867"/>
      <c r="AYD945" s="867"/>
      <c r="AYE945" s="867"/>
      <c r="AYF945" s="867"/>
      <c r="AYG945" s="867"/>
      <c r="AYH945" s="17"/>
      <c r="AYI945" s="17"/>
      <c r="AYJ945" s="17"/>
      <c r="AYK945" s="17"/>
      <c r="AYL945" s="17"/>
      <c r="AYM945" s="17"/>
      <c r="AYN945" s="17"/>
      <c r="AYO945" s="17"/>
      <c r="AYP945" s="17"/>
      <c r="AYQ945" s="17"/>
      <c r="AYR945" s="17"/>
      <c r="AYS945" s="867"/>
      <c r="AYT945" s="867"/>
      <c r="AYU945" s="867"/>
      <c r="AYV945" s="867"/>
      <c r="AYW945" s="867"/>
      <c r="AYX945" s="17"/>
      <c r="AYY945" s="17"/>
      <c r="AYZ945" s="17"/>
      <c r="AZA945" s="17"/>
      <c r="AZB945" s="17"/>
      <c r="AZC945" s="17"/>
      <c r="AZD945" s="17"/>
      <c r="AZE945" s="17"/>
      <c r="AZF945" s="17"/>
      <c r="AZG945" s="17"/>
      <c r="AZH945" s="17"/>
      <c r="AZI945" s="867"/>
      <c r="AZJ945" s="867"/>
      <c r="AZK945" s="867"/>
      <c r="AZL945" s="867"/>
      <c r="AZM945" s="867"/>
      <c r="AZN945" s="17"/>
      <c r="AZO945" s="17"/>
      <c r="AZP945" s="17"/>
      <c r="AZQ945" s="17"/>
      <c r="AZR945" s="17"/>
      <c r="AZS945" s="17"/>
      <c r="AZT945" s="17"/>
      <c r="AZU945" s="17"/>
      <c r="AZV945" s="17"/>
      <c r="AZW945" s="17"/>
      <c r="AZX945" s="17"/>
      <c r="AZY945" s="867"/>
      <c r="AZZ945" s="867"/>
      <c r="BAA945" s="867"/>
      <c r="BAB945" s="867"/>
      <c r="BAC945" s="867"/>
      <c r="BAD945" s="17"/>
      <c r="BAE945" s="17"/>
      <c r="BAF945" s="17"/>
      <c r="BAG945" s="17"/>
      <c r="BAH945" s="17"/>
      <c r="BAI945" s="17"/>
      <c r="BAJ945" s="17"/>
      <c r="BAK945" s="17"/>
      <c r="BAL945" s="17"/>
      <c r="BAM945" s="17"/>
      <c r="BAN945" s="17"/>
      <c r="BAO945" s="867"/>
      <c r="BAP945" s="867"/>
      <c r="BAQ945" s="867"/>
      <c r="BAR945" s="867"/>
      <c r="BAS945" s="867"/>
      <c r="BAT945" s="17"/>
      <c r="BAU945" s="17"/>
      <c r="BAV945" s="17"/>
      <c r="BAW945" s="17"/>
      <c r="BAX945" s="17"/>
      <c r="BAY945" s="17"/>
      <c r="BAZ945" s="17"/>
      <c r="BBA945" s="17"/>
      <c r="BBB945" s="17"/>
      <c r="BBC945" s="17"/>
      <c r="BBD945" s="17"/>
      <c r="BBE945" s="867"/>
      <c r="BBF945" s="867"/>
      <c r="BBG945" s="867"/>
      <c r="BBH945" s="867"/>
      <c r="BBI945" s="867"/>
      <c r="BBJ945" s="17"/>
      <c r="BBK945" s="17"/>
      <c r="BBL945" s="17"/>
      <c r="BBM945" s="17"/>
      <c r="BBN945" s="17"/>
      <c r="BBO945" s="17"/>
      <c r="BBP945" s="17"/>
      <c r="BBQ945" s="17"/>
      <c r="BBR945" s="17"/>
      <c r="BBS945" s="17"/>
      <c r="BBT945" s="17"/>
      <c r="BBU945" s="867"/>
      <c r="BBV945" s="867"/>
      <c r="BBW945" s="867"/>
      <c r="BBX945" s="867"/>
      <c r="BBY945" s="867"/>
      <c r="BBZ945" s="17"/>
      <c r="BCA945" s="17"/>
      <c r="BCB945" s="17"/>
      <c r="BCC945" s="17"/>
      <c r="BCD945" s="17"/>
      <c r="BCE945" s="17"/>
      <c r="BCF945" s="17"/>
      <c r="BCG945" s="17"/>
      <c r="BCH945" s="17"/>
      <c r="BCI945" s="17"/>
      <c r="BCJ945" s="17"/>
      <c r="BCK945" s="867"/>
      <c r="BCL945" s="867"/>
      <c r="BCM945" s="867"/>
      <c r="BCN945" s="867"/>
      <c r="BCO945" s="867"/>
      <c r="BCP945" s="17"/>
      <c r="BCQ945" s="17"/>
      <c r="BCR945" s="17"/>
      <c r="BCS945" s="17"/>
      <c r="BCT945" s="17"/>
      <c r="BCU945" s="17"/>
      <c r="BCV945" s="17"/>
      <c r="BCW945" s="17"/>
      <c r="BCX945" s="17"/>
      <c r="BCY945" s="17"/>
      <c r="BCZ945" s="17"/>
      <c r="BDA945" s="867"/>
      <c r="BDB945" s="867"/>
      <c r="BDC945" s="867"/>
      <c r="BDD945" s="867"/>
      <c r="BDE945" s="867"/>
      <c r="BDF945" s="17"/>
      <c r="BDG945" s="17"/>
      <c r="BDH945" s="17"/>
      <c r="BDI945" s="17"/>
      <c r="BDJ945" s="17"/>
      <c r="BDK945" s="17"/>
      <c r="BDL945" s="17"/>
      <c r="BDM945" s="17"/>
      <c r="BDN945" s="17"/>
      <c r="BDO945" s="17"/>
      <c r="BDP945" s="17"/>
      <c r="BDQ945" s="867"/>
      <c r="BDR945" s="867"/>
      <c r="BDS945" s="867"/>
      <c r="BDT945" s="867"/>
      <c r="BDU945" s="867"/>
      <c r="BDV945" s="17"/>
      <c r="BDW945" s="17"/>
      <c r="BDX945" s="17"/>
      <c r="BDY945" s="17"/>
      <c r="BDZ945" s="17"/>
      <c r="BEA945" s="17"/>
      <c r="BEB945" s="17"/>
      <c r="BEC945" s="17"/>
      <c r="BED945" s="17"/>
      <c r="BEE945" s="17"/>
      <c r="BEF945" s="17"/>
      <c r="BEG945" s="867"/>
      <c r="BEH945" s="867"/>
      <c r="BEI945" s="867"/>
      <c r="BEJ945" s="867"/>
      <c r="BEK945" s="867"/>
      <c r="BEL945" s="17"/>
      <c r="BEM945" s="17"/>
      <c r="BEN945" s="17"/>
      <c r="BEO945" s="17"/>
      <c r="BEP945" s="17"/>
      <c r="BEQ945" s="17"/>
      <c r="BER945" s="17"/>
      <c r="BES945" s="17"/>
      <c r="BET945" s="17"/>
      <c r="BEU945" s="17"/>
      <c r="BEV945" s="17"/>
      <c r="BEW945" s="867"/>
      <c r="BEX945" s="867"/>
      <c r="BEY945" s="867"/>
      <c r="BEZ945" s="867"/>
      <c r="BFA945" s="867"/>
      <c r="BFB945" s="17"/>
      <c r="BFC945" s="17"/>
      <c r="BFD945" s="17"/>
      <c r="BFE945" s="17"/>
      <c r="BFF945" s="17"/>
      <c r="BFG945" s="17"/>
      <c r="BFH945" s="17"/>
      <c r="BFI945" s="17"/>
      <c r="BFJ945" s="17"/>
      <c r="BFK945" s="17"/>
      <c r="BFL945" s="17"/>
      <c r="BFM945" s="867"/>
      <c r="BFN945" s="867"/>
      <c r="BFO945" s="867"/>
      <c r="BFP945" s="867"/>
      <c r="BFQ945" s="867"/>
      <c r="BFR945" s="17"/>
      <c r="BFS945" s="17"/>
      <c r="BFT945" s="17"/>
      <c r="BFU945" s="17"/>
      <c r="BFV945" s="17"/>
      <c r="BFW945" s="17"/>
      <c r="BFX945" s="17"/>
      <c r="BFY945" s="17"/>
      <c r="BFZ945" s="17"/>
      <c r="BGA945" s="17"/>
      <c r="BGB945" s="17"/>
      <c r="BGC945" s="867"/>
      <c r="BGD945" s="867"/>
      <c r="BGE945" s="867"/>
      <c r="BGF945" s="867"/>
      <c r="BGG945" s="867"/>
      <c r="BGH945" s="17"/>
      <c r="BGI945" s="17"/>
      <c r="BGJ945" s="17"/>
      <c r="BGK945" s="17"/>
      <c r="BGL945" s="17"/>
      <c r="BGM945" s="17"/>
      <c r="BGN945" s="17"/>
      <c r="BGO945" s="17"/>
      <c r="BGP945" s="17"/>
      <c r="BGQ945" s="17"/>
      <c r="BGR945" s="17"/>
      <c r="BGS945" s="867"/>
      <c r="BGT945" s="867"/>
      <c r="BGU945" s="867"/>
      <c r="BGV945" s="867"/>
      <c r="BGW945" s="867"/>
      <c r="BGX945" s="17"/>
      <c r="BGY945" s="17"/>
      <c r="BGZ945" s="17"/>
      <c r="BHA945" s="17"/>
      <c r="BHB945" s="17"/>
      <c r="BHC945" s="17"/>
      <c r="BHD945" s="17"/>
      <c r="BHE945" s="17"/>
      <c r="BHF945" s="17"/>
      <c r="BHG945" s="17"/>
      <c r="BHH945" s="17"/>
      <c r="BHI945" s="867"/>
      <c r="BHJ945" s="867"/>
      <c r="BHK945" s="867"/>
      <c r="BHL945" s="867"/>
      <c r="BHM945" s="867"/>
      <c r="BHN945" s="17"/>
      <c r="BHO945" s="17"/>
      <c r="BHP945" s="17"/>
      <c r="BHQ945" s="17"/>
      <c r="BHR945" s="17"/>
      <c r="BHS945" s="17"/>
      <c r="BHT945" s="17"/>
      <c r="BHU945" s="17"/>
      <c r="BHV945" s="17"/>
      <c r="BHW945" s="17"/>
      <c r="BHX945" s="17"/>
      <c r="BHY945" s="867"/>
      <c r="BHZ945" s="867"/>
      <c r="BIA945" s="867"/>
      <c r="BIB945" s="867"/>
      <c r="BIC945" s="867"/>
      <c r="BID945" s="17"/>
      <c r="BIE945" s="17"/>
      <c r="BIF945" s="17"/>
      <c r="BIG945" s="17"/>
      <c r="BIH945" s="17"/>
      <c r="BII945" s="17"/>
      <c r="BIJ945" s="17"/>
      <c r="BIK945" s="17"/>
      <c r="BIL945" s="17"/>
      <c r="BIM945" s="17"/>
      <c r="BIN945" s="17"/>
      <c r="BIO945" s="867"/>
      <c r="BIP945" s="867"/>
      <c r="BIQ945" s="867"/>
      <c r="BIR945" s="867"/>
      <c r="BIS945" s="867"/>
      <c r="BIT945" s="17"/>
      <c r="BIU945" s="17"/>
      <c r="BIV945" s="17"/>
      <c r="BIW945" s="17"/>
      <c r="BIX945" s="17"/>
      <c r="BIY945" s="17"/>
      <c r="BIZ945" s="17"/>
      <c r="BJA945" s="17"/>
      <c r="BJB945" s="17"/>
      <c r="BJC945" s="17"/>
      <c r="BJD945" s="17"/>
      <c r="BJE945" s="867"/>
      <c r="BJF945" s="867"/>
      <c r="BJG945" s="867"/>
      <c r="BJH945" s="867"/>
      <c r="BJI945" s="867"/>
      <c r="BJJ945" s="17"/>
      <c r="BJK945" s="17"/>
      <c r="BJL945" s="17"/>
      <c r="BJM945" s="17"/>
      <c r="BJN945" s="17"/>
      <c r="BJO945" s="17"/>
      <c r="BJP945" s="17"/>
      <c r="BJQ945" s="17"/>
      <c r="BJR945" s="17"/>
      <c r="BJS945" s="17"/>
      <c r="BJT945" s="17"/>
      <c r="BJU945" s="867"/>
      <c r="BJV945" s="867"/>
      <c r="BJW945" s="867"/>
      <c r="BJX945" s="867"/>
      <c r="BJY945" s="867"/>
      <c r="BJZ945" s="17"/>
      <c r="BKA945" s="17"/>
      <c r="BKB945" s="17"/>
      <c r="BKC945" s="17"/>
      <c r="BKD945" s="17"/>
      <c r="BKE945" s="17"/>
      <c r="BKF945" s="17"/>
      <c r="BKG945" s="17"/>
      <c r="BKH945" s="17"/>
      <c r="BKI945" s="17"/>
      <c r="BKJ945" s="17"/>
      <c r="BKK945" s="867"/>
      <c r="BKL945" s="867"/>
      <c r="BKM945" s="867"/>
      <c r="BKN945" s="867"/>
      <c r="BKO945" s="867"/>
      <c r="BKP945" s="17"/>
      <c r="BKQ945" s="17"/>
      <c r="BKR945" s="17"/>
      <c r="BKS945" s="17"/>
      <c r="BKT945" s="17"/>
      <c r="BKU945" s="17"/>
      <c r="BKV945" s="17"/>
      <c r="BKW945" s="17"/>
      <c r="BKX945" s="17"/>
      <c r="BKY945" s="17"/>
      <c r="BKZ945" s="17"/>
      <c r="BLA945" s="867"/>
      <c r="BLB945" s="867"/>
      <c r="BLC945" s="867"/>
      <c r="BLD945" s="867"/>
      <c r="BLE945" s="867"/>
      <c r="BLF945" s="17"/>
      <c r="BLG945" s="17"/>
      <c r="BLH945" s="17"/>
      <c r="BLI945" s="17"/>
      <c r="BLJ945" s="17"/>
      <c r="BLK945" s="17"/>
      <c r="BLL945" s="17"/>
      <c r="BLM945" s="17"/>
      <c r="BLN945" s="17"/>
      <c r="BLO945" s="17"/>
      <c r="BLP945" s="17"/>
      <c r="BLQ945" s="867"/>
      <c r="BLR945" s="867"/>
      <c r="BLS945" s="867"/>
      <c r="BLT945" s="867"/>
      <c r="BLU945" s="867"/>
      <c r="BLV945" s="17"/>
      <c r="BLW945" s="17"/>
      <c r="BLX945" s="17"/>
      <c r="BLY945" s="17"/>
      <c r="BLZ945" s="17"/>
      <c r="BMA945" s="17"/>
      <c r="BMB945" s="17"/>
      <c r="BMC945" s="17"/>
      <c r="BMD945" s="17"/>
      <c r="BME945" s="17"/>
      <c r="BMF945" s="17"/>
      <c r="BMG945" s="867"/>
      <c r="BMH945" s="867"/>
      <c r="BMI945" s="867"/>
      <c r="BMJ945" s="867"/>
      <c r="BMK945" s="867"/>
      <c r="BML945" s="17"/>
      <c r="BMM945" s="17"/>
      <c r="BMN945" s="17"/>
      <c r="BMO945" s="17"/>
      <c r="BMP945" s="17"/>
      <c r="BMQ945" s="17"/>
      <c r="BMR945" s="17"/>
      <c r="BMS945" s="17"/>
      <c r="BMT945" s="17"/>
      <c r="BMU945" s="17"/>
      <c r="BMV945" s="17"/>
      <c r="BMW945" s="867"/>
      <c r="BMX945" s="867"/>
      <c r="BMY945" s="867"/>
      <c r="BMZ945" s="867"/>
      <c r="BNA945" s="867"/>
      <c r="BNB945" s="17"/>
      <c r="BNC945" s="17"/>
      <c r="BND945" s="17"/>
      <c r="BNE945" s="17"/>
      <c r="BNF945" s="17"/>
      <c r="BNG945" s="17"/>
      <c r="BNH945" s="17"/>
      <c r="BNI945" s="17"/>
      <c r="BNJ945" s="17"/>
      <c r="BNK945" s="17"/>
      <c r="BNL945" s="17"/>
      <c r="BNM945" s="867"/>
      <c r="BNN945" s="867"/>
      <c r="BNO945" s="867"/>
      <c r="BNP945" s="867"/>
      <c r="BNQ945" s="867"/>
      <c r="BNR945" s="17"/>
      <c r="BNS945" s="17"/>
      <c r="BNT945" s="17"/>
      <c r="BNU945" s="17"/>
      <c r="BNV945" s="17"/>
      <c r="BNW945" s="17"/>
      <c r="BNX945" s="17"/>
      <c r="BNY945" s="17"/>
      <c r="BNZ945" s="17"/>
      <c r="BOA945" s="17"/>
      <c r="BOB945" s="17"/>
      <c r="BOC945" s="867"/>
      <c r="BOD945" s="867"/>
      <c r="BOE945" s="867"/>
      <c r="BOF945" s="867"/>
      <c r="BOG945" s="867"/>
      <c r="BOH945" s="17"/>
      <c r="BOI945" s="17"/>
      <c r="BOJ945" s="17"/>
      <c r="BOK945" s="17"/>
      <c r="BOL945" s="17"/>
      <c r="BOM945" s="17"/>
      <c r="BON945" s="17"/>
      <c r="BOO945" s="17"/>
      <c r="BOP945" s="17"/>
      <c r="BOQ945" s="17"/>
      <c r="BOR945" s="17"/>
      <c r="BOS945" s="867"/>
      <c r="BOT945" s="867"/>
      <c r="BOU945" s="867"/>
      <c r="BOV945" s="867"/>
      <c r="BOW945" s="867"/>
      <c r="BOX945" s="17"/>
      <c r="BOY945" s="17"/>
      <c r="BOZ945" s="17"/>
      <c r="BPA945" s="17"/>
      <c r="BPB945" s="17"/>
      <c r="BPC945" s="17"/>
      <c r="BPD945" s="17"/>
      <c r="BPE945" s="17"/>
      <c r="BPF945" s="17"/>
      <c r="BPG945" s="17"/>
      <c r="BPH945" s="17"/>
      <c r="BPI945" s="867"/>
      <c r="BPJ945" s="867"/>
      <c r="BPK945" s="867"/>
      <c r="BPL945" s="867"/>
      <c r="BPM945" s="867"/>
      <c r="BPN945" s="17"/>
      <c r="BPO945" s="17"/>
      <c r="BPP945" s="17"/>
      <c r="BPQ945" s="17"/>
      <c r="BPR945" s="17"/>
      <c r="BPS945" s="17"/>
      <c r="BPT945" s="17"/>
      <c r="BPU945" s="17"/>
      <c r="BPV945" s="17"/>
      <c r="BPW945" s="17"/>
      <c r="BPX945" s="17"/>
      <c r="BPY945" s="867"/>
      <c r="BPZ945" s="867"/>
      <c r="BQA945" s="867"/>
      <c r="BQB945" s="867"/>
      <c r="BQC945" s="867"/>
      <c r="BQD945" s="17"/>
      <c r="BQE945" s="17"/>
      <c r="BQF945" s="17"/>
      <c r="BQG945" s="17"/>
      <c r="BQH945" s="17"/>
      <c r="BQI945" s="17"/>
      <c r="BQJ945" s="17"/>
      <c r="BQK945" s="17"/>
      <c r="BQL945" s="17"/>
      <c r="BQM945" s="17"/>
      <c r="BQN945" s="17"/>
      <c r="BQO945" s="867"/>
      <c r="BQP945" s="867"/>
      <c r="BQQ945" s="867"/>
      <c r="BQR945" s="867"/>
      <c r="BQS945" s="867"/>
      <c r="BQT945" s="17"/>
      <c r="BQU945" s="17"/>
      <c r="BQV945" s="17"/>
      <c r="BQW945" s="17"/>
      <c r="BQX945" s="17"/>
      <c r="BQY945" s="17"/>
      <c r="BQZ945" s="17"/>
      <c r="BRA945" s="17"/>
      <c r="BRB945" s="17"/>
      <c r="BRC945" s="17"/>
      <c r="BRD945" s="17"/>
      <c r="BRE945" s="867"/>
      <c r="BRF945" s="867"/>
      <c r="BRG945" s="867"/>
      <c r="BRH945" s="867"/>
      <c r="BRI945" s="867"/>
      <c r="BRJ945" s="17"/>
      <c r="BRK945" s="17"/>
      <c r="BRL945" s="17"/>
      <c r="BRM945" s="17"/>
      <c r="BRN945" s="17"/>
      <c r="BRO945" s="17"/>
      <c r="BRP945" s="17"/>
      <c r="BRQ945" s="17"/>
      <c r="BRR945" s="17"/>
      <c r="BRS945" s="17"/>
      <c r="BRT945" s="17"/>
      <c r="BRU945" s="867"/>
      <c r="BRV945" s="867"/>
      <c r="BRW945" s="867"/>
      <c r="BRX945" s="867"/>
      <c r="BRY945" s="867"/>
      <c r="BRZ945" s="17"/>
      <c r="BSA945" s="17"/>
      <c r="BSB945" s="17"/>
      <c r="BSC945" s="17"/>
      <c r="BSD945" s="17"/>
      <c r="BSE945" s="17"/>
      <c r="BSF945" s="17"/>
      <c r="BSG945" s="17"/>
      <c r="BSH945" s="17"/>
      <c r="BSI945" s="17"/>
      <c r="BSJ945" s="17"/>
      <c r="BSK945" s="867"/>
      <c r="BSL945" s="867"/>
      <c r="BSM945" s="867"/>
      <c r="BSN945" s="867"/>
      <c r="BSO945" s="867"/>
      <c r="BSP945" s="17"/>
      <c r="BSQ945" s="17"/>
      <c r="BSR945" s="17"/>
      <c r="BSS945" s="17"/>
      <c r="BST945" s="17"/>
      <c r="BSU945" s="17"/>
      <c r="BSV945" s="17"/>
      <c r="BSW945" s="17"/>
      <c r="BSX945" s="17"/>
      <c r="BSY945" s="17"/>
      <c r="BSZ945" s="17"/>
      <c r="BTA945" s="867"/>
      <c r="BTB945" s="867"/>
      <c r="BTC945" s="867"/>
      <c r="BTD945" s="867"/>
      <c r="BTE945" s="867"/>
      <c r="BTF945" s="17"/>
      <c r="BTG945" s="17"/>
      <c r="BTH945" s="17"/>
      <c r="BTI945" s="17"/>
      <c r="BTJ945" s="17"/>
      <c r="BTK945" s="17"/>
      <c r="BTL945" s="17"/>
      <c r="BTM945" s="17"/>
      <c r="BTN945" s="17"/>
      <c r="BTO945" s="17"/>
      <c r="BTP945" s="17"/>
      <c r="BTQ945" s="867"/>
      <c r="BTR945" s="867"/>
      <c r="BTS945" s="867"/>
      <c r="BTT945" s="867"/>
      <c r="BTU945" s="867"/>
      <c r="BTV945" s="17"/>
      <c r="BTW945" s="17"/>
      <c r="BTX945" s="17"/>
      <c r="BTY945" s="17"/>
      <c r="BTZ945" s="17"/>
      <c r="BUA945" s="17"/>
      <c r="BUB945" s="17"/>
      <c r="BUC945" s="17"/>
      <c r="BUD945" s="17"/>
      <c r="BUE945" s="17"/>
      <c r="BUF945" s="17"/>
      <c r="BUG945" s="867"/>
      <c r="BUH945" s="867"/>
      <c r="BUI945" s="867"/>
      <c r="BUJ945" s="867"/>
      <c r="BUK945" s="867"/>
      <c r="BUL945" s="17"/>
      <c r="BUM945" s="17"/>
      <c r="BUN945" s="17"/>
      <c r="BUO945" s="17"/>
      <c r="BUP945" s="17"/>
      <c r="BUQ945" s="17"/>
      <c r="BUR945" s="17"/>
      <c r="BUS945" s="17"/>
      <c r="BUT945" s="17"/>
      <c r="BUU945" s="17"/>
      <c r="BUV945" s="17"/>
      <c r="BUW945" s="867"/>
      <c r="BUX945" s="867"/>
      <c r="BUY945" s="867"/>
      <c r="BUZ945" s="867"/>
      <c r="BVA945" s="867"/>
      <c r="BVB945" s="17"/>
      <c r="BVC945" s="17"/>
      <c r="BVD945" s="17"/>
      <c r="BVE945" s="17"/>
      <c r="BVF945" s="17"/>
      <c r="BVG945" s="17"/>
      <c r="BVH945" s="17"/>
      <c r="BVI945" s="17"/>
      <c r="BVJ945" s="17"/>
      <c r="BVK945" s="17"/>
      <c r="BVL945" s="17"/>
      <c r="BVM945" s="867"/>
      <c r="BVN945" s="867"/>
      <c r="BVO945" s="867"/>
      <c r="BVP945" s="867"/>
      <c r="BVQ945" s="867"/>
      <c r="BVR945" s="17"/>
      <c r="BVS945" s="17"/>
      <c r="BVT945" s="17"/>
      <c r="BVU945" s="17"/>
      <c r="BVV945" s="17"/>
      <c r="BVW945" s="17"/>
      <c r="BVX945" s="17"/>
      <c r="BVY945" s="17"/>
      <c r="BVZ945" s="17"/>
      <c r="BWA945" s="17"/>
      <c r="BWB945" s="17"/>
      <c r="BWC945" s="867"/>
      <c r="BWD945" s="867"/>
      <c r="BWE945" s="867"/>
      <c r="BWF945" s="867"/>
      <c r="BWG945" s="867"/>
      <c r="BWH945" s="17"/>
      <c r="BWI945" s="17"/>
      <c r="BWJ945" s="17"/>
      <c r="BWK945" s="17"/>
      <c r="BWL945" s="17"/>
      <c r="BWM945" s="17"/>
      <c r="BWN945" s="17"/>
      <c r="BWO945" s="17"/>
      <c r="BWP945" s="17"/>
      <c r="BWQ945" s="17"/>
      <c r="BWR945" s="17"/>
      <c r="BWS945" s="867"/>
      <c r="BWT945" s="867"/>
      <c r="BWU945" s="867"/>
      <c r="BWV945" s="867"/>
      <c r="BWW945" s="867"/>
      <c r="BWX945" s="17"/>
      <c r="BWY945" s="17"/>
      <c r="BWZ945" s="17"/>
      <c r="BXA945" s="17"/>
      <c r="BXB945" s="17"/>
      <c r="BXC945" s="17"/>
      <c r="BXD945" s="17"/>
      <c r="BXE945" s="17"/>
      <c r="BXF945" s="17"/>
      <c r="BXG945" s="17"/>
      <c r="BXH945" s="17"/>
      <c r="BXI945" s="867"/>
      <c r="BXJ945" s="867"/>
      <c r="BXK945" s="867"/>
      <c r="BXL945" s="867"/>
      <c r="BXM945" s="867"/>
      <c r="BXN945" s="17"/>
      <c r="BXO945" s="17"/>
      <c r="BXP945" s="17"/>
      <c r="BXQ945" s="17"/>
      <c r="BXR945" s="17"/>
      <c r="BXS945" s="17"/>
      <c r="BXT945" s="17"/>
      <c r="BXU945" s="17"/>
      <c r="BXV945" s="17"/>
      <c r="BXW945" s="17"/>
      <c r="BXX945" s="17"/>
      <c r="BXY945" s="867"/>
      <c r="BXZ945" s="867"/>
      <c r="BYA945" s="867"/>
      <c r="BYB945" s="867"/>
      <c r="BYC945" s="867"/>
      <c r="BYD945" s="17"/>
      <c r="BYE945" s="17"/>
      <c r="BYF945" s="17"/>
      <c r="BYG945" s="17"/>
      <c r="BYH945" s="17"/>
      <c r="BYI945" s="17"/>
      <c r="BYJ945" s="17"/>
      <c r="BYK945" s="17"/>
      <c r="BYL945" s="17"/>
      <c r="BYM945" s="17"/>
      <c r="BYN945" s="17"/>
      <c r="BYO945" s="867"/>
      <c r="BYP945" s="867"/>
      <c r="BYQ945" s="867"/>
      <c r="BYR945" s="867"/>
      <c r="BYS945" s="867"/>
      <c r="BYT945" s="17"/>
      <c r="BYU945" s="17"/>
      <c r="BYV945" s="17"/>
      <c r="BYW945" s="17"/>
      <c r="BYX945" s="17"/>
      <c r="BYY945" s="17"/>
      <c r="BYZ945" s="17"/>
      <c r="BZA945" s="17"/>
      <c r="BZB945" s="17"/>
      <c r="BZC945" s="17"/>
      <c r="BZD945" s="17"/>
      <c r="BZE945" s="867"/>
      <c r="BZF945" s="867"/>
      <c r="BZG945" s="867"/>
      <c r="BZH945" s="867"/>
      <c r="BZI945" s="867"/>
      <c r="BZJ945" s="17"/>
      <c r="BZK945" s="17"/>
      <c r="BZL945" s="17"/>
      <c r="BZM945" s="17"/>
      <c r="BZN945" s="17"/>
      <c r="BZO945" s="17"/>
      <c r="BZP945" s="17"/>
      <c r="BZQ945" s="17"/>
      <c r="BZR945" s="17"/>
      <c r="BZS945" s="17"/>
      <c r="BZT945" s="17"/>
      <c r="BZU945" s="867"/>
      <c r="BZV945" s="867"/>
      <c r="BZW945" s="867"/>
      <c r="BZX945" s="867"/>
      <c r="BZY945" s="867"/>
      <c r="BZZ945" s="17"/>
      <c r="CAA945" s="17"/>
      <c r="CAB945" s="17"/>
      <c r="CAC945" s="17"/>
      <c r="CAD945" s="17"/>
      <c r="CAE945" s="17"/>
      <c r="CAF945" s="17"/>
      <c r="CAG945" s="17"/>
      <c r="CAH945" s="17"/>
      <c r="CAI945" s="17"/>
      <c r="CAJ945" s="17"/>
      <c r="CAK945" s="867"/>
      <c r="CAL945" s="867"/>
      <c r="CAM945" s="867"/>
      <c r="CAN945" s="867"/>
      <c r="CAO945" s="867"/>
      <c r="CAP945" s="17"/>
      <c r="CAQ945" s="17"/>
      <c r="CAR945" s="17"/>
      <c r="CAS945" s="17"/>
      <c r="CAT945" s="17"/>
      <c r="CAU945" s="17"/>
      <c r="CAV945" s="17"/>
      <c r="CAW945" s="17"/>
      <c r="CAX945" s="17"/>
      <c r="CAY945" s="17"/>
      <c r="CAZ945" s="17"/>
      <c r="CBA945" s="867"/>
      <c r="CBB945" s="867"/>
      <c r="CBC945" s="867"/>
      <c r="CBD945" s="867"/>
      <c r="CBE945" s="867"/>
      <c r="CBF945" s="17"/>
      <c r="CBG945" s="17"/>
      <c r="CBH945" s="17"/>
      <c r="CBI945" s="17"/>
      <c r="CBJ945" s="17"/>
      <c r="CBK945" s="17"/>
      <c r="CBL945" s="17"/>
      <c r="CBM945" s="17"/>
      <c r="CBN945" s="17"/>
      <c r="CBO945" s="17"/>
      <c r="CBP945" s="17"/>
      <c r="CBQ945" s="867"/>
      <c r="CBR945" s="867"/>
      <c r="CBS945" s="867"/>
      <c r="CBT945" s="867"/>
      <c r="CBU945" s="867"/>
      <c r="CBV945" s="17"/>
      <c r="CBW945" s="17"/>
      <c r="CBX945" s="17"/>
      <c r="CBY945" s="17"/>
      <c r="CBZ945" s="17"/>
      <c r="CCA945" s="17"/>
      <c r="CCB945" s="17"/>
      <c r="CCC945" s="17"/>
      <c r="CCD945" s="17"/>
      <c r="CCE945" s="17"/>
      <c r="CCF945" s="17"/>
      <c r="CCG945" s="867"/>
      <c r="CCH945" s="867"/>
      <c r="CCI945" s="867"/>
      <c r="CCJ945" s="867"/>
      <c r="CCK945" s="867"/>
      <c r="CCL945" s="17"/>
      <c r="CCM945" s="17"/>
      <c r="CCN945" s="17"/>
      <c r="CCO945" s="17"/>
      <c r="CCP945" s="17"/>
      <c r="CCQ945" s="17"/>
      <c r="CCR945" s="17"/>
      <c r="CCS945" s="17"/>
      <c r="CCT945" s="17"/>
      <c r="CCU945" s="17"/>
      <c r="CCV945" s="17"/>
      <c r="CCW945" s="867"/>
      <c r="CCX945" s="867"/>
      <c r="CCY945" s="867"/>
      <c r="CCZ945" s="867"/>
      <c r="CDA945" s="867"/>
      <c r="CDB945" s="17"/>
      <c r="CDC945" s="17"/>
      <c r="CDD945" s="17"/>
      <c r="CDE945" s="17"/>
      <c r="CDF945" s="17"/>
      <c r="CDG945" s="17"/>
      <c r="CDH945" s="17"/>
      <c r="CDI945" s="17"/>
      <c r="CDJ945" s="17"/>
      <c r="CDK945" s="17"/>
      <c r="CDL945" s="17"/>
      <c r="CDM945" s="867"/>
      <c r="CDN945" s="867"/>
      <c r="CDO945" s="867"/>
      <c r="CDP945" s="867"/>
      <c r="CDQ945" s="867"/>
      <c r="CDR945" s="17"/>
      <c r="CDS945" s="17"/>
      <c r="CDT945" s="17"/>
      <c r="CDU945" s="17"/>
      <c r="CDV945" s="17"/>
      <c r="CDW945" s="17"/>
      <c r="CDX945" s="17"/>
      <c r="CDY945" s="17"/>
      <c r="CDZ945" s="17"/>
      <c r="CEA945" s="17"/>
      <c r="CEB945" s="17"/>
      <c r="CEC945" s="867"/>
      <c r="CED945" s="867"/>
      <c r="CEE945" s="867"/>
      <c r="CEF945" s="867"/>
      <c r="CEG945" s="867"/>
      <c r="CEH945" s="17"/>
      <c r="CEI945" s="17"/>
      <c r="CEJ945" s="17"/>
      <c r="CEK945" s="17"/>
      <c r="CEL945" s="17"/>
      <c r="CEM945" s="17"/>
      <c r="CEN945" s="17"/>
      <c r="CEO945" s="17"/>
      <c r="CEP945" s="17"/>
      <c r="CEQ945" s="17"/>
      <c r="CER945" s="17"/>
      <c r="CES945" s="867"/>
      <c r="CET945" s="867"/>
      <c r="CEU945" s="867"/>
      <c r="CEV945" s="867"/>
      <c r="CEW945" s="867"/>
      <c r="CEX945" s="17"/>
      <c r="CEY945" s="17"/>
      <c r="CEZ945" s="17"/>
      <c r="CFA945" s="17"/>
      <c r="CFB945" s="17"/>
      <c r="CFC945" s="17"/>
      <c r="CFD945" s="17"/>
      <c r="CFE945" s="17"/>
      <c r="CFF945" s="17"/>
      <c r="CFG945" s="17"/>
      <c r="CFH945" s="17"/>
      <c r="CFI945" s="867"/>
      <c r="CFJ945" s="867"/>
      <c r="CFK945" s="867"/>
      <c r="CFL945" s="867"/>
      <c r="CFM945" s="867"/>
      <c r="CFN945" s="17"/>
      <c r="CFO945" s="17"/>
      <c r="CFP945" s="17"/>
      <c r="CFQ945" s="17"/>
      <c r="CFR945" s="17"/>
      <c r="CFS945" s="17"/>
      <c r="CFT945" s="17"/>
      <c r="CFU945" s="17"/>
      <c r="CFV945" s="17"/>
      <c r="CFW945" s="17"/>
      <c r="CFX945" s="17"/>
      <c r="CFY945" s="867"/>
      <c r="CFZ945" s="867"/>
      <c r="CGA945" s="867"/>
      <c r="CGB945" s="867"/>
      <c r="CGC945" s="867"/>
      <c r="CGD945" s="17"/>
      <c r="CGE945" s="17"/>
      <c r="CGF945" s="17"/>
      <c r="CGG945" s="17"/>
      <c r="CGH945" s="17"/>
      <c r="CGI945" s="17"/>
      <c r="CGJ945" s="17"/>
      <c r="CGK945" s="17"/>
      <c r="CGL945" s="17"/>
      <c r="CGM945" s="17"/>
      <c r="CGN945" s="17"/>
      <c r="CGO945" s="867"/>
      <c r="CGP945" s="867"/>
      <c r="CGQ945" s="867"/>
      <c r="CGR945" s="867"/>
      <c r="CGS945" s="867"/>
      <c r="CGT945" s="17"/>
      <c r="CGU945" s="17"/>
      <c r="CGV945" s="17"/>
      <c r="CGW945" s="17"/>
      <c r="CGX945" s="17"/>
      <c r="CGY945" s="17"/>
      <c r="CGZ945" s="17"/>
      <c r="CHA945" s="17"/>
      <c r="CHB945" s="17"/>
      <c r="CHC945" s="17"/>
      <c r="CHD945" s="17"/>
      <c r="CHE945" s="867"/>
      <c r="CHF945" s="867"/>
      <c r="CHG945" s="867"/>
      <c r="CHH945" s="867"/>
      <c r="CHI945" s="867"/>
      <c r="CHJ945" s="17"/>
      <c r="CHK945" s="17"/>
      <c r="CHL945" s="17"/>
      <c r="CHM945" s="17"/>
      <c r="CHN945" s="17"/>
      <c r="CHO945" s="17"/>
      <c r="CHP945" s="17"/>
      <c r="CHQ945" s="17"/>
      <c r="CHR945" s="17"/>
      <c r="CHS945" s="17"/>
      <c r="CHT945" s="17"/>
      <c r="CHU945" s="867"/>
      <c r="CHV945" s="867"/>
      <c r="CHW945" s="867"/>
      <c r="CHX945" s="867"/>
      <c r="CHY945" s="867"/>
      <c r="CHZ945" s="17"/>
      <c r="CIA945" s="17"/>
      <c r="CIB945" s="17"/>
      <c r="CIC945" s="17"/>
      <c r="CID945" s="17"/>
      <c r="CIE945" s="17"/>
      <c r="CIF945" s="17"/>
      <c r="CIG945" s="17"/>
      <c r="CIH945" s="17"/>
      <c r="CII945" s="17"/>
      <c r="CIJ945" s="17"/>
      <c r="CIK945" s="867"/>
      <c r="CIL945" s="867"/>
      <c r="CIM945" s="867"/>
      <c r="CIN945" s="867"/>
      <c r="CIO945" s="867"/>
      <c r="CIP945" s="17"/>
      <c r="CIQ945" s="17"/>
      <c r="CIR945" s="17"/>
      <c r="CIS945" s="17"/>
      <c r="CIT945" s="17"/>
      <c r="CIU945" s="17"/>
      <c r="CIV945" s="17"/>
      <c r="CIW945" s="17"/>
      <c r="CIX945" s="17"/>
      <c r="CIY945" s="17"/>
      <c r="CIZ945" s="17"/>
      <c r="CJA945" s="867"/>
      <c r="CJB945" s="867"/>
      <c r="CJC945" s="867"/>
      <c r="CJD945" s="867"/>
      <c r="CJE945" s="867"/>
      <c r="CJF945" s="17"/>
      <c r="CJG945" s="17"/>
      <c r="CJH945" s="17"/>
      <c r="CJI945" s="17"/>
      <c r="CJJ945" s="17"/>
      <c r="CJK945" s="17"/>
      <c r="CJL945" s="17"/>
      <c r="CJM945" s="17"/>
      <c r="CJN945" s="17"/>
      <c r="CJO945" s="17"/>
      <c r="CJP945" s="17"/>
      <c r="CJQ945" s="867"/>
      <c r="CJR945" s="867"/>
      <c r="CJS945" s="867"/>
      <c r="CJT945" s="867"/>
      <c r="CJU945" s="867"/>
      <c r="CJV945" s="17"/>
      <c r="CJW945" s="17"/>
      <c r="CJX945" s="17"/>
      <c r="CJY945" s="17"/>
      <c r="CJZ945" s="17"/>
      <c r="CKA945" s="17"/>
      <c r="CKB945" s="17"/>
      <c r="CKC945" s="17"/>
      <c r="CKD945" s="17"/>
      <c r="CKE945" s="17"/>
      <c r="CKF945" s="17"/>
      <c r="CKG945" s="867"/>
      <c r="CKH945" s="867"/>
      <c r="CKI945" s="867"/>
      <c r="CKJ945" s="867"/>
      <c r="CKK945" s="867"/>
      <c r="CKL945" s="17"/>
      <c r="CKM945" s="17"/>
      <c r="CKN945" s="17"/>
      <c r="CKO945" s="17"/>
      <c r="CKP945" s="17"/>
      <c r="CKQ945" s="17"/>
      <c r="CKR945" s="17"/>
      <c r="CKS945" s="17"/>
      <c r="CKT945" s="17"/>
      <c r="CKU945" s="17"/>
      <c r="CKV945" s="17"/>
      <c r="CKW945" s="867"/>
      <c r="CKX945" s="867"/>
      <c r="CKY945" s="867"/>
      <c r="CKZ945" s="867"/>
      <c r="CLA945" s="867"/>
      <c r="CLB945" s="17"/>
      <c r="CLC945" s="17"/>
      <c r="CLD945" s="17"/>
      <c r="CLE945" s="17"/>
      <c r="CLF945" s="17"/>
      <c r="CLG945" s="17"/>
      <c r="CLH945" s="17"/>
      <c r="CLI945" s="17"/>
      <c r="CLJ945" s="17"/>
      <c r="CLK945" s="17"/>
      <c r="CLL945" s="17"/>
      <c r="CLM945" s="867"/>
      <c r="CLN945" s="867"/>
      <c r="CLO945" s="867"/>
      <c r="CLP945" s="867"/>
      <c r="CLQ945" s="867"/>
      <c r="CLR945" s="17"/>
      <c r="CLS945" s="17"/>
      <c r="CLT945" s="17"/>
      <c r="CLU945" s="17"/>
      <c r="CLV945" s="17"/>
      <c r="CLW945" s="17"/>
      <c r="CLX945" s="17"/>
      <c r="CLY945" s="17"/>
      <c r="CLZ945" s="17"/>
      <c r="CMA945" s="17"/>
      <c r="CMB945" s="17"/>
      <c r="CMC945" s="867"/>
      <c r="CMD945" s="867"/>
      <c r="CME945" s="867"/>
      <c r="CMF945" s="867"/>
      <c r="CMG945" s="867"/>
      <c r="CMH945" s="17"/>
      <c r="CMI945" s="17"/>
      <c r="CMJ945" s="17"/>
      <c r="CMK945" s="17"/>
      <c r="CML945" s="17"/>
      <c r="CMM945" s="17"/>
      <c r="CMN945" s="17"/>
      <c r="CMO945" s="17"/>
      <c r="CMP945" s="17"/>
      <c r="CMQ945" s="17"/>
      <c r="CMR945" s="17"/>
      <c r="CMS945" s="867"/>
      <c r="CMT945" s="867"/>
      <c r="CMU945" s="867"/>
      <c r="CMV945" s="867"/>
      <c r="CMW945" s="867"/>
      <c r="CMX945" s="17"/>
      <c r="CMY945" s="17"/>
      <c r="CMZ945" s="17"/>
      <c r="CNA945" s="17"/>
      <c r="CNB945" s="17"/>
      <c r="CNC945" s="17"/>
      <c r="CND945" s="17"/>
      <c r="CNE945" s="17"/>
      <c r="CNF945" s="17"/>
      <c r="CNG945" s="17"/>
      <c r="CNH945" s="17"/>
      <c r="CNI945" s="867"/>
      <c r="CNJ945" s="867"/>
      <c r="CNK945" s="867"/>
      <c r="CNL945" s="867"/>
      <c r="CNM945" s="867"/>
      <c r="CNN945" s="17"/>
      <c r="CNO945" s="17"/>
      <c r="CNP945" s="17"/>
      <c r="CNQ945" s="17"/>
      <c r="CNR945" s="17"/>
      <c r="CNS945" s="17"/>
      <c r="CNT945" s="17"/>
      <c r="CNU945" s="17"/>
      <c r="CNV945" s="17"/>
      <c r="CNW945" s="17"/>
      <c r="CNX945" s="17"/>
      <c r="CNY945" s="867"/>
      <c r="CNZ945" s="867"/>
      <c r="COA945" s="867"/>
      <c r="COB945" s="867"/>
      <c r="COC945" s="867"/>
      <c r="COD945" s="17"/>
      <c r="COE945" s="17"/>
      <c r="COF945" s="17"/>
      <c r="COG945" s="17"/>
      <c r="COH945" s="17"/>
      <c r="COI945" s="17"/>
      <c r="COJ945" s="17"/>
      <c r="COK945" s="17"/>
      <c r="COL945" s="17"/>
      <c r="COM945" s="17"/>
      <c r="CON945" s="17"/>
      <c r="COO945" s="867"/>
      <c r="COP945" s="867"/>
      <c r="COQ945" s="867"/>
      <c r="COR945" s="867"/>
      <c r="COS945" s="867"/>
      <c r="COT945" s="17"/>
      <c r="COU945" s="17"/>
      <c r="COV945" s="17"/>
      <c r="COW945" s="17"/>
      <c r="COX945" s="17"/>
      <c r="COY945" s="17"/>
      <c r="COZ945" s="17"/>
      <c r="CPA945" s="17"/>
      <c r="CPB945" s="17"/>
      <c r="CPC945" s="17"/>
      <c r="CPD945" s="17"/>
      <c r="CPE945" s="867"/>
      <c r="CPF945" s="867"/>
      <c r="CPG945" s="867"/>
      <c r="CPH945" s="867"/>
      <c r="CPI945" s="867"/>
      <c r="CPJ945" s="17"/>
      <c r="CPK945" s="17"/>
      <c r="CPL945" s="17"/>
      <c r="CPM945" s="17"/>
      <c r="CPN945" s="17"/>
      <c r="CPO945" s="17"/>
      <c r="CPP945" s="17"/>
      <c r="CPQ945" s="17"/>
      <c r="CPR945" s="17"/>
      <c r="CPS945" s="17"/>
      <c r="CPT945" s="17"/>
      <c r="CPU945" s="867"/>
      <c r="CPV945" s="867"/>
      <c r="CPW945" s="867"/>
      <c r="CPX945" s="867"/>
      <c r="CPY945" s="867"/>
      <c r="CPZ945" s="17"/>
      <c r="CQA945" s="17"/>
      <c r="CQB945" s="17"/>
      <c r="CQC945" s="17"/>
      <c r="CQD945" s="17"/>
      <c r="CQE945" s="17"/>
      <c r="CQF945" s="17"/>
      <c r="CQG945" s="17"/>
      <c r="CQH945" s="17"/>
      <c r="CQI945" s="17"/>
      <c r="CQJ945" s="17"/>
      <c r="CQK945" s="867"/>
      <c r="CQL945" s="867"/>
      <c r="CQM945" s="867"/>
      <c r="CQN945" s="867"/>
      <c r="CQO945" s="867"/>
      <c r="CQP945" s="17"/>
      <c r="CQQ945" s="17"/>
      <c r="CQR945" s="17"/>
      <c r="CQS945" s="17"/>
      <c r="CQT945" s="17"/>
      <c r="CQU945" s="17"/>
      <c r="CQV945" s="17"/>
      <c r="CQW945" s="17"/>
      <c r="CQX945" s="17"/>
      <c r="CQY945" s="17"/>
      <c r="CQZ945" s="17"/>
      <c r="CRA945" s="867"/>
      <c r="CRB945" s="867"/>
      <c r="CRC945" s="867"/>
      <c r="CRD945" s="867"/>
      <c r="CRE945" s="867"/>
      <c r="CRF945" s="17"/>
      <c r="CRG945" s="17"/>
      <c r="CRH945" s="17"/>
      <c r="CRI945" s="17"/>
      <c r="CRJ945" s="17"/>
      <c r="CRK945" s="17"/>
      <c r="CRL945" s="17"/>
      <c r="CRM945" s="17"/>
      <c r="CRN945" s="17"/>
      <c r="CRO945" s="17"/>
      <c r="CRP945" s="17"/>
      <c r="CRQ945" s="867"/>
      <c r="CRR945" s="867"/>
      <c r="CRS945" s="867"/>
      <c r="CRT945" s="867"/>
      <c r="CRU945" s="867"/>
      <c r="CRV945" s="17"/>
      <c r="CRW945" s="17"/>
      <c r="CRX945" s="17"/>
      <c r="CRY945" s="17"/>
      <c r="CRZ945" s="17"/>
      <c r="CSA945" s="17"/>
      <c r="CSB945" s="17"/>
      <c r="CSC945" s="17"/>
      <c r="CSD945" s="17"/>
      <c r="CSE945" s="17"/>
      <c r="CSF945" s="17"/>
      <c r="CSG945" s="867"/>
      <c r="CSH945" s="867"/>
      <c r="CSI945" s="867"/>
      <c r="CSJ945" s="867"/>
      <c r="CSK945" s="867"/>
      <c r="CSL945" s="17"/>
      <c r="CSM945" s="17"/>
      <c r="CSN945" s="17"/>
      <c r="CSO945" s="17"/>
      <c r="CSP945" s="17"/>
      <c r="CSQ945" s="17"/>
      <c r="CSR945" s="17"/>
      <c r="CSS945" s="17"/>
      <c r="CST945" s="17"/>
      <c r="CSU945" s="17"/>
      <c r="CSV945" s="17"/>
      <c r="CSW945" s="867"/>
      <c r="CSX945" s="867"/>
      <c r="CSY945" s="867"/>
      <c r="CSZ945" s="867"/>
      <c r="CTA945" s="867"/>
      <c r="CTB945" s="17"/>
      <c r="CTC945" s="17"/>
      <c r="CTD945" s="17"/>
      <c r="CTE945" s="17"/>
      <c r="CTF945" s="17"/>
      <c r="CTG945" s="17"/>
      <c r="CTH945" s="17"/>
      <c r="CTI945" s="17"/>
      <c r="CTJ945" s="17"/>
      <c r="CTK945" s="17"/>
      <c r="CTL945" s="17"/>
      <c r="CTM945" s="867"/>
      <c r="CTN945" s="867"/>
      <c r="CTO945" s="867"/>
      <c r="CTP945" s="867"/>
      <c r="CTQ945" s="867"/>
      <c r="CTR945" s="17"/>
      <c r="CTS945" s="17"/>
      <c r="CTT945" s="17"/>
      <c r="CTU945" s="17"/>
      <c r="CTV945" s="17"/>
      <c r="CTW945" s="17"/>
      <c r="CTX945" s="17"/>
      <c r="CTY945" s="17"/>
      <c r="CTZ945" s="17"/>
      <c r="CUA945" s="17"/>
      <c r="CUB945" s="17"/>
      <c r="CUC945" s="867"/>
      <c r="CUD945" s="867"/>
      <c r="CUE945" s="867"/>
      <c r="CUF945" s="867"/>
      <c r="CUG945" s="867"/>
      <c r="CUH945" s="17"/>
      <c r="CUI945" s="17"/>
      <c r="CUJ945" s="17"/>
      <c r="CUK945" s="17"/>
      <c r="CUL945" s="17"/>
      <c r="CUM945" s="17"/>
      <c r="CUN945" s="17"/>
      <c r="CUO945" s="17"/>
      <c r="CUP945" s="17"/>
      <c r="CUQ945" s="17"/>
      <c r="CUR945" s="17"/>
      <c r="CUS945" s="867"/>
      <c r="CUT945" s="867"/>
      <c r="CUU945" s="867"/>
      <c r="CUV945" s="867"/>
      <c r="CUW945" s="867"/>
      <c r="CUX945" s="17"/>
      <c r="CUY945" s="17"/>
      <c r="CUZ945" s="17"/>
      <c r="CVA945" s="17"/>
      <c r="CVB945" s="17"/>
      <c r="CVC945" s="17"/>
      <c r="CVD945" s="17"/>
      <c r="CVE945" s="17"/>
      <c r="CVF945" s="17"/>
      <c r="CVG945" s="17"/>
      <c r="CVH945" s="17"/>
      <c r="CVI945" s="867"/>
      <c r="CVJ945" s="867"/>
      <c r="CVK945" s="867"/>
      <c r="CVL945" s="867"/>
      <c r="CVM945" s="867"/>
      <c r="CVN945" s="17"/>
      <c r="CVO945" s="17"/>
      <c r="CVP945" s="17"/>
      <c r="CVQ945" s="17"/>
      <c r="CVR945" s="17"/>
      <c r="CVS945" s="17"/>
      <c r="CVT945" s="17"/>
      <c r="CVU945" s="17"/>
      <c r="CVV945" s="17"/>
      <c r="CVW945" s="17"/>
      <c r="CVX945" s="17"/>
      <c r="CVY945" s="867"/>
      <c r="CVZ945" s="867"/>
      <c r="CWA945" s="867"/>
      <c r="CWB945" s="867"/>
      <c r="CWC945" s="867"/>
      <c r="CWD945" s="17"/>
      <c r="CWE945" s="17"/>
      <c r="CWF945" s="17"/>
      <c r="CWG945" s="17"/>
      <c r="CWH945" s="17"/>
      <c r="CWI945" s="17"/>
      <c r="CWJ945" s="17"/>
      <c r="CWK945" s="17"/>
      <c r="CWL945" s="17"/>
      <c r="CWM945" s="17"/>
      <c r="CWN945" s="17"/>
      <c r="CWO945" s="867"/>
      <c r="CWP945" s="867"/>
      <c r="CWQ945" s="867"/>
      <c r="CWR945" s="867"/>
      <c r="CWS945" s="867"/>
      <c r="CWT945" s="17"/>
      <c r="CWU945" s="17"/>
      <c r="CWV945" s="17"/>
      <c r="CWW945" s="17"/>
      <c r="CWX945" s="17"/>
      <c r="CWY945" s="17"/>
      <c r="CWZ945" s="17"/>
      <c r="CXA945" s="17"/>
      <c r="CXB945" s="17"/>
      <c r="CXC945" s="17"/>
      <c r="CXD945" s="17"/>
      <c r="CXE945" s="867"/>
      <c r="CXF945" s="867"/>
      <c r="CXG945" s="867"/>
      <c r="CXH945" s="867"/>
      <c r="CXI945" s="867"/>
      <c r="CXJ945" s="17"/>
      <c r="CXK945" s="17"/>
      <c r="CXL945" s="17"/>
      <c r="CXM945" s="17"/>
      <c r="CXN945" s="17"/>
      <c r="CXO945" s="17"/>
      <c r="CXP945" s="17"/>
      <c r="CXQ945" s="17"/>
      <c r="CXR945" s="17"/>
      <c r="CXS945" s="17"/>
      <c r="CXT945" s="17"/>
      <c r="CXU945" s="867"/>
      <c r="CXV945" s="867"/>
      <c r="CXW945" s="867"/>
      <c r="CXX945" s="867"/>
      <c r="CXY945" s="867"/>
      <c r="CXZ945" s="17"/>
      <c r="CYA945" s="17"/>
      <c r="CYB945" s="17"/>
      <c r="CYC945" s="17"/>
      <c r="CYD945" s="17"/>
      <c r="CYE945" s="17"/>
      <c r="CYF945" s="17"/>
      <c r="CYG945" s="17"/>
      <c r="CYH945" s="17"/>
      <c r="CYI945" s="17"/>
      <c r="CYJ945" s="17"/>
      <c r="CYK945" s="867"/>
      <c r="CYL945" s="867"/>
      <c r="CYM945" s="867"/>
      <c r="CYN945" s="867"/>
      <c r="CYO945" s="867"/>
      <c r="CYP945" s="17"/>
      <c r="CYQ945" s="17"/>
      <c r="CYR945" s="17"/>
      <c r="CYS945" s="17"/>
      <c r="CYT945" s="17"/>
      <c r="CYU945" s="17"/>
      <c r="CYV945" s="17"/>
      <c r="CYW945" s="17"/>
      <c r="CYX945" s="17"/>
      <c r="CYY945" s="17"/>
      <c r="CYZ945" s="17"/>
      <c r="CZA945" s="867"/>
      <c r="CZB945" s="867"/>
      <c r="CZC945" s="867"/>
      <c r="CZD945" s="867"/>
      <c r="CZE945" s="867"/>
      <c r="CZF945" s="17"/>
      <c r="CZG945" s="17"/>
      <c r="CZH945" s="17"/>
      <c r="CZI945" s="17"/>
      <c r="CZJ945" s="17"/>
      <c r="CZK945" s="17"/>
      <c r="CZL945" s="17"/>
      <c r="CZM945" s="17"/>
      <c r="CZN945" s="17"/>
      <c r="CZO945" s="17"/>
      <c r="CZP945" s="17"/>
      <c r="CZQ945" s="867"/>
      <c r="CZR945" s="867"/>
      <c r="CZS945" s="867"/>
      <c r="CZT945" s="867"/>
      <c r="CZU945" s="867"/>
      <c r="CZV945" s="17"/>
      <c r="CZW945" s="17"/>
      <c r="CZX945" s="17"/>
      <c r="CZY945" s="17"/>
      <c r="CZZ945" s="17"/>
      <c r="DAA945" s="17"/>
      <c r="DAB945" s="17"/>
      <c r="DAC945" s="17"/>
      <c r="DAD945" s="17"/>
      <c r="DAE945" s="17"/>
      <c r="DAF945" s="17"/>
      <c r="DAG945" s="867"/>
      <c r="DAH945" s="867"/>
      <c r="DAI945" s="867"/>
      <c r="DAJ945" s="867"/>
      <c r="DAK945" s="867"/>
      <c r="DAL945" s="17"/>
      <c r="DAM945" s="17"/>
      <c r="DAN945" s="17"/>
      <c r="DAO945" s="17"/>
      <c r="DAP945" s="17"/>
      <c r="DAQ945" s="17"/>
      <c r="DAR945" s="17"/>
      <c r="DAS945" s="17"/>
      <c r="DAT945" s="17"/>
      <c r="DAU945" s="17"/>
      <c r="DAV945" s="17"/>
      <c r="DAW945" s="867"/>
      <c r="DAX945" s="867"/>
      <c r="DAY945" s="867"/>
      <c r="DAZ945" s="867"/>
      <c r="DBA945" s="867"/>
      <c r="DBB945" s="17"/>
      <c r="DBC945" s="17"/>
      <c r="DBD945" s="17"/>
      <c r="DBE945" s="17"/>
      <c r="DBF945" s="17"/>
      <c r="DBG945" s="17"/>
      <c r="DBH945" s="17"/>
      <c r="DBI945" s="17"/>
      <c r="DBJ945" s="17"/>
      <c r="DBK945" s="17"/>
      <c r="DBL945" s="17"/>
      <c r="DBM945" s="867"/>
      <c r="DBN945" s="867"/>
      <c r="DBO945" s="867"/>
      <c r="DBP945" s="867"/>
      <c r="DBQ945" s="867"/>
      <c r="DBR945" s="17"/>
      <c r="DBS945" s="17"/>
      <c r="DBT945" s="17"/>
      <c r="DBU945" s="17"/>
      <c r="DBV945" s="17"/>
      <c r="DBW945" s="17"/>
      <c r="DBX945" s="17"/>
      <c r="DBY945" s="17"/>
      <c r="DBZ945" s="17"/>
      <c r="DCA945" s="17"/>
      <c r="DCB945" s="17"/>
      <c r="DCC945" s="867"/>
      <c r="DCD945" s="867"/>
      <c r="DCE945" s="867"/>
      <c r="DCF945" s="867"/>
      <c r="DCG945" s="867"/>
      <c r="DCH945" s="17"/>
      <c r="DCI945" s="17"/>
      <c r="DCJ945" s="17"/>
      <c r="DCK945" s="17"/>
      <c r="DCL945" s="17"/>
      <c r="DCM945" s="17"/>
      <c r="DCN945" s="17"/>
      <c r="DCO945" s="17"/>
      <c r="DCP945" s="17"/>
      <c r="DCQ945" s="17"/>
      <c r="DCR945" s="17"/>
      <c r="DCS945" s="867"/>
      <c r="DCT945" s="867"/>
      <c r="DCU945" s="867"/>
      <c r="DCV945" s="867"/>
      <c r="DCW945" s="867"/>
      <c r="DCX945" s="17"/>
      <c r="DCY945" s="17"/>
      <c r="DCZ945" s="17"/>
      <c r="DDA945" s="17"/>
      <c r="DDB945" s="17"/>
      <c r="DDC945" s="17"/>
      <c r="DDD945" s="17"/>
      <c r="DDE945" s="17"/>
      <c r="DDF945" s="17"/>
      <c r="DDG945" s="17"/>
      <c r="DDH945" s="17"/>
      <c r="DDI945" s="867"/>
      <c r="DDJ945" s="867"/>
      <c r="DDK945" s="867"/>
      <c r="DDL945" s="867"/>
      <c r="DDM945" s="867"/>
      <c r="DDN945" s="17"/>
      <c r="DDO945" s="17"/>
      <c r="DDP945" s="17"/>
      <c r="DDQ945" s="17"/>
      <c r="DDR945" s="17"/>
      <c r="DDS945" s="17"/>
      <c r="DDT945" s="17"/>
      <c r="DDU945" s="17"/>
      <c r="DDV945" s="17"/>
      <c r="DDW945" s="17"/>
      <c r="DDX945" s="17"/>
      <c r="DDY945" s="867"/>
      <c r="DDZ945" s="867"/>
      <c r="DEA945" s="867"/>
      <c r="DEB945" s="867"/>
      <c r="DEC945" s="867"/>
      <c r="DED945" s="17"/>
      <c r="DEE945" s="17"/>
      <c r="DEF945" s="17"/>
      <c r="DEG945" s="17"/>
      <c r="DEH945" s="17"/>
      <c r="DEI945" s="17"/>
      <c r="DEJ945" s="17"/>
      <c r="DEK945" s="17"/>
      <c r="DEL945" s="17"/>
      <c r="DEM945" s="17"/>
      <c r="DEN945" s="17"/>
      <c r="DEO945" s="867"/>
      <c r="DEP945" s="867"/>
      <c r="DEQ945" s="867"/>
      <c r="DER945" s="867"/>
      <c r="DES945" s="867"/>
      <c r="DET945" s="17"/>
      <c r="DEU945" s="17"/>
      <c r="DEV945" s="17"/>
      <c r="DEW945" s="17"/>
      <c r="DEX945" s="17"/>
      <c r="DEY945" s="17"/>
      <c r="DEZ945" s="17"/>
      <c r="DFA945" s="17"/>
      <c r="DFB945" s="17"/>
      <c r="DFC945" s="17"/>
      <c r="DFD945" s="17"/>
      <c r="DFE945" s="867"/>
      <c r="DFF945" s="867"/>
      <c r="DFG945" s="867"/>
      <c r="DFH945" s="867"/>
      <c r="DFI945" s="867"/>
      <c r="DFJ945" s="17"/>
      <c r="DFK945" s="17"/>
      <c r="DFL945" s="17"/>
      <c r="DFM945" s="17"/>
      <c r="DFN945" s="17"/>
      <c r="DFO945" s="17"/>
      <c r="DFP945" s="17"/>
      <c r="DFQ945" s="17"/>
      <c r="DFR945" s="17"/>
      <c r="DFS945" s="17"/>
      <c r="DFT945" s="17"/>
      <c r="DFU945" s="867"/>
      <c r="DFV945" s="867"/>
      <c r="DFW945" s="867"/>
      <c r="DFX945" s="867"/>
      <c r="DFY945" s="867"/>
      <c r="DFZ945" s="17"/>
      <c r="DGA945" s="17"/>
      <c r="DGB945" s="17"/>
      <c r="DGC945" s="17"/>
      <c r="DGD945" s="17"/>
      <c r="DGE945" s="17"/>
      <c r="DGF945" s="17"/>
      <c r="DGG945" s="17"/>
      <c r="DGH945" s="17"/>
      <c r="DGI945" s="17"/>
      <c r="DGJ945" s="17"/>
      <c r="DGK945" s="867"/>
      <c r="DGL945" s="867"/>
      <c r="DGM945" s="867"/>
      <c r="DGN945" s="867"/>
      <c r="DGO945" s="867"/>
      <c r="DGP945" s="17"/>
      <c r="DGQ945" s="17"/>
      <c r="DGR945" s="17"/>
      <c r="DGS945" s="17"/>
      <c r="DGT945" s="17"/>
      <c r="DGU945" s="17"/>
      <c r="DGV945" s="17"/>
      <c r="DGW945" s="17"/>
      <c r="DGX945" s="17"/>
      <c r="DGY945" s="17"/>
      <c r="DGZ945" s="17"/>
      <c r="DHA945" s="867"/>
      <c r="DHB945" s="867"/>
      <c r="DHC945" s="867"/>
      <c r="DHD945" s="867"/>
      <c r="DHE945" s="867"/>
      <c r="DHF945" s="17"/>
      <c r="DHG945" s="17"/>
      <c r="DHH945" s="17"/>
      <c r="DHI945" s="17"/>
      <c r="DHJ945" s="17"/>
      <c r="DHK945" s="17"/>
      <c r="DHL945" s="17"/>
      <c r="DHM945" s="17"/>
      <c r="DHN945" s="17"/>
      <c r="DHO945" s="17"/>
      <c r="DHP945" s="17"/>
      <c r="DHQ945" s="867"/>
      <c r="DHR945" s="867"/>
      <c r="DHS945" s="867"/>
      <c r="DHT945" s="867"/>
      <c r="DHU945" s="867"/>
      <c r="DHV945" s="17"/>
      <c r="DHW945" s="17"/>
      <c r="DHX945" s="17"/>
      <c r="DHY945" s="17"/>
      <c r="DHZ945" s="17"/>
      <c r="DIA945" s="17"/>
      <c r="DIB945" s="17"/>
      <c r="DIC945" s="17"/>
      <c r="DID945" s="17"/>
      <c r="DIE945" s="17"/>
      <c r="DIF945" s="17"/>
      <c r="DIG945" s="867"/>
      <c r="DIH945" s="867"/>
      <c r="DII945" s="867"/>
      <c r="DIJ945" s="867"/>
      <c r="DIK945" s="867"/>
      <c r="DIL945" s="17"/>
      <c r="DIM945" s="17"/>
      <c r="DIN945" s="17"/>
      <c r="DIO945" s="17"/>
      <c r="DIP945" s="17"/>
      <c r="DIQ945" s="17"/>
      <c r="DIR945" s="17"/>
      <c r="DIS945" s="17"/>
      <c r="DIT945" s="17"/>
      <c r="DIU945" s="17"/>
      <c r="DIV945" s="17"/>
      <c r="DIW945" s="867"/>
      <c r="DIX945" s="867"/>
      <c r="DIY945" s="867"/>
      <c r="DIZ945" s="867"/>
      <c r="DJA945" s="867"/>
      <c r="DJB945" s="17"/>
      <c r="DJC945" s="17"/>
      <c r="DJD945" s="17"/>
      <c r="DJE945" s="17"/>
      <c r="DJF945" s="17"/>
      <c r="DJG945" s="17"/>
      <c r="DJH945" s="17"/>
      <c r="DJI945" s="17"/>
      <c r="DJJ945" s="17"/>
      <c r="DJK945" s="17"/>
      <c r="DJL945" s="17"/>
      <c r="DJM945" s="867"/>
      <c r="DJN945" s="867"/>
      <c r="DJO945" s="867"/>
      <c r="DJP945" s="867"/>
      <c r="DJQ945" s="867"/>
      <c r="DJR945" s="17"/>
      <c r="DJS945" s="17"/>
      <c r="DJT945" s="17"/>
      <c r="DJU945" s="17"/>
      <c r="DJV945" s="17"/>
      <c r="DJW945" s="17"/>
      <c r="DJX945" s="17"/>
      <c r="DJY945" s="17"/>
      <c r="DJZ945" s="17"/>
      <c r="DKA945" s="17"/>
      <c r="DKB945" s="17"/>
      <c r="DKC945" s="867"/>
      <c r="DKD945" s="867"/>
      <c r="DKE945" s="867"/>
      <c r="DKF945" s="867"/>
      <c r="DKG945" s="867"/>
      <c r="DKH945" s="17"/>
      <c r="DKI945" s="17"/>
      <c r="DKJ945" s="17"/>
      <c r="DKK945" s="17"/>
      <c r="DKL945" s="17"/>
      <c r="DKM945" s="17"/>
      <c r="DKN945" s="17"/>
      <c r="DKO945" s="17"/>
      <c r="DKP945" s="17"/>
      <c r="DKQ945" s="17"/>
      <c r="DKR945" s="17"/>
      <c r="DKS945" s="867"/>
      <c r="DKT945" s="867"/>
      <c r="DKU945" s="867"/>
      <c r="DKV945" s="867"/>
      <c r="DKW945" s="867"/>
      <c r="DKX945" s="17"/>
      <c r="DKY945" s="17"/>
      <c r="DKZ945" s="17"/>
      <c r="DLA945" s="17"/>
      <c r="DLB945" s="17"/>
      <c r="DLC945" s="17"/>
      <c r="DLD945" s="17"/>
      <c r="DLE945" s="17"/>
      <c r="DLF945" s="17"/>
      <c r="DLG945" s="17"/>
      <c r="DLH945" s="17"/>
      <c r="DLI945" s="867"/>
      <c r="DLJ945" s="867"/>
      <c r="DLK945" s="867"/>
      <c r="DLL945" s="867"/>
      <c r="DLM945" s="867"/>
      <c r="DLN945" s="17"/>
      <c r="DLO945" s="17"/>
      <c r="DLP945" s="17"/>
      <c r="DLQ945" s="17"/>
      <c r="DLR945" s="17"/>
      <c r="DLS945" s="17"/>
      <c r="DLT945" s="17"/>
      <c r="DLU945" s="17"/>
      <c r="DLV945" s="17"/>
      <c r="DLW945" s="17"/>
      <c r="DLX945" s="17"/>
      <c r="DLY945" s="867"/>
      <c r="DLZ945" s="867"/>
      <c r="DMA945" s="867"/>
      <c r="DMB945" s="867"/>
      <c r="DMC945" s="867"/>
      <c r="DMD945" s="17"/>
      <c r="DME945" s="17"/>
      <c r="DMF945" s="17"/>
      <c r="DMG945" s="17"/>
      <c r="DMH945" s="17"/>
      <c r="DMI945" s="17"/>
      <c r="DMJ945" s="17"/>
      <c r="DMK945" s="17"/>
      <c r="DML945" s="17"/>
      <c r="DMM945" s="17"/>
      <c r="DMN945" s="17"/>
      <c r="DMO945" s="867"/>
      <c r="DMP945" s="867"/>
      <c r="DMQ945" s="867"/>
      <c r="DMR945" s="867"/>
      <c r="DMS945" s="867"/>
      <c r="DMT945" s="17"/>
      <c r="DMU945" s="17"/>
      <c r="DMV945" s="17"/>
      <c r="DMW945" s="17"/>
      <c r="DMX945" s="17"/>
      <c r="DMY945" s="17"/>
      <c r="DMZ945" s="17"/>
      <c r="DNA945" s="17"/>
      <c r="DNB945" s="17"/>
      <c r="DNC945" s="17"/>
      <c r="DND945" s="17"/>
      <c r="DNE945" s="867"/>
      <c r="DNF945" s="867"/>
      <c r="DNG945" s="867"/>
      <c r="DNH945" s="867"/>
      <c r="DNI945" s="867"/>
      <c r="DNJ945" s="17"/>
      <c r="DNK945" s="17"/>
      <c r="DNL945" s="17"/>
      <c r="DNM945" s="17"/>
      <c r="DNN945" s="17"/>
      <c r="DNO945" s="17"/>
      <c r="DNP945" s="17"/>
      <c r="DNQ945" s="17"/>
      <c r="DNR945" s="17"/>
      <c r="DNS945" s="17"/>
      <c r="DNT945" s="17"/>
      <c r="DNU945" s="867"/>
      <c r="DNV945" s="867"/>
      <c r="DNW945" s="867"/>
      <c r="DNX945" s="867"/>
      <c r="DNY945" s="867"/>
      <c r="DNZ945" s="17"/>
      <c r="DOA945" s="17"/>
      <c r="DOB945" s="17"/>
      <c r="DOC945" s="17"/>
      <c r="DOD945" s="17"/>
      <c r="DOE945" s="17"/>
      <c r="DOF945" s="17"/>
      <c r="DOG945" s="17"/>
      <c r="DOH945" s="17"/>
      <c r="DOI945" s="17"/>
      <c r="DOJ945" s="17"/>
      <c r="DOK945" s="867"/>
      <c r="DOL945" s="867"/>
      <c r="DOM945" s="867"/>
      <c r="DON945" s="867"/>
      <c r="DOO945" s="867"/>
      <c r="DOP945" s="17"/>
      <c r="DOQ945" s="17"/>
      <c r="DOR945" s="17"/>
      <c r="DOS945" s="17"/>
      <c r="DOT945" s="17"/>
      <c r="DOU945" s="17"/>
      <c r="DOV945" s="17"/>
      <c r="DOW945" s="17"/>
      <c r="DOX945" s="17"/>
      <c r="DOY945" s="17"/>
      <c r="DOZ945" s="17"/>
      <c r="DPA945" s="867"/>
      <c r="DPB945" s="867"/>
      <c r="DPC945" s="867"/>
      <c r="DPD945" s="867"/>
      <c r="DPE945" s="867"/>
      <c r="DPF945" s="17"/>
      <c r="DPG945" s="17"/>
      <c r="DPH945" s="17"/>
      <c r="DPI945" s="17"/>
      <c r="DPJ945" s="17"/>
      <c r="DPK945" s="17"/>
      <c r="DPL945" s="17"/>
      <c r="DPM945" s="17"/>
      <c r="DPN945" s="17"/>
      <c r="DPO945" s="17"/>
      <c r="DPP945" s="17"/>
      <c r="DPQ945" s="867"/>
      <c r="DPR945" s="867"/>
      <c r="DPS945" s="867"/>
      <c r="DPT945" s="867"/>
      <c r="DPU945" s="867"/>
      <c r="DPV945" s="17"/>
      <c r="DPW945" s="17"/>
      <c r="DPX945" s="17"/>
      <c r="DPY945" s="17"/>
      <c r="DPZ945" s="17"/>
      <c r="DQA945" s="17"/>
      <c r="DQB945" s="17"/>
      <c r="DQC945" s="17"/>
      <c r="DQD945" s="17"/>
      <c r="DQE945" s="17"/>
      <c r="DQF945" s="17"/>
      <c r="DQG945" s="867"/>
      <c r="DQH945" s="867"/>
      <c r="DQI945" s="867"/>
      <c r="DQJ945" s="867"/>
      <c r="DQK945" s="867"/>
      <c r="DQL945" s="17"/>
      <c r="DQM945" s="17"/>
      <c r="DQN945" s="17"/>
      <c r="DQO945" s="17"/>
      <c r="DQP945" s="17"/>
      <c r="DQQ945" s="17"/>
      <c r="DQR945" s="17"/>
      <c r="DQS945" s="17"/>
      <c r="DQT945" s="17"/>
      <c r="DQU945" s="17"/>
      <c r="DQV945" s="17"/>
      <c r="DQW945" s="867"/>
      <c r="DQX945" s="867"/>
      <c r="DQY945" s="867"/>
      <c r="DQZ945" s="867"/>
      <c r="DRA945" s="867"/>
      <c r="DRB945" s="17"/>
      <c r="DRC945" s="17"/>
      <c r="DRD945" s="17"/>
      <c r="DRE945" s="17"/>
      <c r="DRF945" s="17"/>
      <c r="DRG945" s="17"/>
      <c r="DRH945" s="17"/>
      <c r="DRI945" s="17"/>
      <c r="DRJ945" s="17"/>
      <c r="DRK945" s="17"/>
      <c r="DRL945" s="17"/>
      <c r="DRM945" s="867"/>
      <c r="DRN945" s="867"/>
      <c r="DRO945" s="867"/>
      <c r="DRP945" s="867"/>
      <c r="DRQ945" s="867"/>
      <c r="DRR945" s="17"/>
      <c r="DRS945" s="17"/>
      <c r="DRT945" s="17"/>
      <c r="DRU945" s="17"/>
      <c r="DRV945" s="17"/>
      <c r="DRW945" s="17"/>
      <c r="DRX945" s="17"/>
      <c r="DRY945" s="17"/>
      <c r="DRZ945" s="17"/>
      <c r="DSA945" s="17"/>
      <c r="DSB945" s="17"/>
      <c r="DSC945" s="867"/>
      <c r="DSD945" s="867"/>
      <c r="DSE945" s="867"/>
      <c r="DSF945" s="867"/>
      <c r="DSG945" s="867"/>
      <c r="DSH945" s="17"/>
      <c r="DSI945" s="17"/>
      <c r="DSJ945" s="17"/>
      <c r="DSK945" s="17"/>
      <c r="DSL945" s="17"/>
      <c r="DSM945" s="17"/>
      <c r="DSN945" s="17"/>
      <c r="DSO945" s="17"/>
      <c r="DSP945" s="17"/>
      <c r="DSQ945" s="17"/>
      <c r="DSR945" s="17"/>
      <c r="DSS945" s="867"/>
      <c r="DST945" s="867"/>
      <c r="DSU945" s="867"/>
      <c r="DSV945" s="867"/>
      <c r="DSW945" s="867"/>
      <c r="DSX945" s="17"/>
      <c r="DSY945" s="17"/>
      <c r="DSZ945" s="17"/>
      <c r="DTA945" s="17"/>
      <c r="DTB945" s="17"/>
      <c r="DTC945" s="17"/>
      <c r="DTD945" s="17"/>
      <c r="DTE945" s="17"/>
      <c r="DTF945" s="17"/>
      <c r="DTG945" s="17"/>
      <c r="DTH945" s="17"/>
      <c r="DTI945" s="867"/>
      <c r="DTJ945" s="867"/>
      <c r="DTK945" s="867"/>
      <c r="DTL945" s="867"/>
      <c r="DTM945" s="867"/>
      <c r="DTN945" s="17"/>
      <c r="DTO945" s="17"/>
      <c r="DTP945" s="17"/>
      <c r="DTQ945" s="17"/>
      <c r="DTR945" s="17"/>
      <c r="DTS945" s="17"/>
      <c r="DTT945" s="17"/>
      <c r="DTU945" s="17"/>
      <c r="DTV945" s="17"/>
      <c r="DTW945" s="17"/>
      <c r="DTX945" s="17"/>
      <c r="DTY945" s="867"/>
      <c r="DTZ945" s="867"/>
      <c r="DUA945" s="867"/>
      <c r="DUB945" s="867"/>
      <c r="DUC945" s="867"/>
      <c r="DUD945" s="17"/>
      <c r="DUE945" s="17"/>
      <c r="DUF945" s="17"/>
      <c r="DUG945" s="17"/>
      <c r="DUH945" s="17"/>
      <c r="DUI945" s="17"/>
      <c r="DUJ945" s="17"/>
      <c r="DUK945" s="17"/>
      <c r="DUL945" s="17"/>
      <c r="DUM945" s="17"/>
      <c r="DUN945" s="17"/>
      <c r="DUO945" s="867"/>
      <c r="DUP945" s="867"/>
      <c r="DUQ945" s="867"/>
      <c r="DUR945" s="867"/>
      <c r="DUS945" s="867"/>
      <c r="DUT945" s="17"/>
      <c r="DUU945" s="17"/>
      <c r="DUV945" s="17"/>
      <c r="DUW945" s="17"/>
      <c r="DUX945" s="17"/>
      <c r="DUY945" s="17"/>
      <c r="DUZ945" s="17"/>
      <c r="DVA945" s="17"/>
      <c r="DVB945" s="17"/>
      <c r="DVC945" s="17"/>
      <c r="DVD945" s="17"/>
      <c r="DVE945" s="867"/>
      <c r="DVF945" s="867"/>
      <c r="DVG945" s="867"/>
      <c r="DVH945" s="867"/>
      <c r="DVI945" s="867"/>
      <c r="DVJ945" s="17"/>
      <c r="DVK945" s="17"/>
      <c r="DVL945" s="17"/>
      <c r="DVM945" s="17"/>
      <c r="DVN945" s="17"/>
      <c r="DVO945" s="17"/>
      <c r="DVP945" s="17"/>
      <c r="DVQ945" s="17"/>
      <c r="DVR945" s="17"/>
      <c r="DVS945" s="17"/>
      <c r="DVT945" s="17"/>
      <c r="DVU945" s="867"/>
      <c r="DVV945" s="867"/>
      <c r="DVW945" s="867"/>
      <c r="DVX945" s="867"/>
      <c r="DVY945" s="867"/>
      <c r="DVZ945" s="17"/>
      <c r="DWA945" s="17"/>
      <c r="DWB945" s="17"/>
      <c r="DWC945" s="17"/>
      <c r="DWD945" s="17"/>
      <c r="DWE945" s="17"/>
      <c r="DWF945" s="17"/>
      <c r="DWG945" s="17"/>
      <c r="DWH945" s="17"/>
      <c r="DWI945" s="17"/>
      <c r="DWJ945" s="17"/>
      <c r="DWK945" s="867"/>
      <c r="DWL945" s="867"/>
      <c r="DWM945" s="867"/>
      <c r="DWN945" s="867"/>
      <c r="DWO945" s="867"/>
      <c r="DWP945" s="17"/>
      <c r="DWQ945" s="17"/>
      <c r="DWR945" s="17"/>
      <c r="DWS945" s="17"/>
      <c r="DWT945" s="17"/>
      <c r="DWU945" s="17"/>
      <c r="DWV945" s="17"/>
      <c r="DWW945" s="17"/>
      <c r="DWX945" s="17"/>
      <c r="DWY945" s="17"/>
      <c r="DWZ945" s="17"/>
      <c r="DXA945" s="867"/>
      <c r="DXB945" s="867"/>
      <c r="DXC945" s="867"/>
      <c r="DXD945" s="867"/>
      <c r="DXE945" s="867"/>
      <c r="DXF945" s="17"/>
      <c r="DXG945" s="17"/>
      <c r="DXH945" s="17"/>
      <c r="DXI945" s="17"/>
      <c r="DXJ945" s="17"/>
      <c r="DXK945" s="17"/>
      <c r="DXL945" s="17"/>
      <c r="DXM945" s="17"/>
      <c r="DXN945" s="17"/>
      <c r="DXO945" s="17"/>
      <c r="DXP945" s="17"/>
      <c r="DXQ945" s="867"/>
      <c r="DXR945" s="867"/>
      <c r="DXS945" s="867"/>
      <c r="DXT945" s="867"/>
      <c r="DXU945" s="867"/>
      <c r="DXV945" s="17"/>
      <c r="DXW945" s="17"/>
      <c r="DXX945" s="17"/>
      <c r="DXY945" s="17"/>
      <c r="DXZ945" s="17"/>
      <c r="DYA945" s="17"/>
      <c r="DYB945" s="17"/>
      <c r="DYC945" s="17"/>
      <c r="DYD945" s="17"/>
      <c r="DYE945" s="17"/>
      <c r="DYF945" s="17"/>
      <c r="DYG945" s="867"/>
      <c r="DYH945" s="867"/>
      <c r="DYI945" s="867"/>
      <c r="DYJ945" s="867"/>
      <c r="DYK945" s="867"/>
      <c r="DYL945" s="17"/>
      <c r="DYM945" s="17"/>
      <c r="DYN945" s="17"/>
      <c r="DYO945" s="17"/>
      <c r="DYP945" s="17"/>
      <c r="DYQ945" s="17"/>
      <c r="DYR945" s="17"/>
      <c r="DYS945" s="17"/>
      <c r="DYT945" s="17"/>
      <c r="DYU945" s="17"/>
      <c r="DYV945" s="17"/>
      <c r="DYW945" s="867"/>
      <c r="DYX945" s="867"/>
      <c r="DYY945" s="867"/>
      <c r="DYZ945" s="867"/>
      <c r="DZA945" s="867"/>
      <c r="DZB945" s="17"/>
      <c r="DZC945" s="17"/>
      <c r="DZD945" s="17"/>
      <c r="DZE945" s="17"/>
      <c r="DZF945" s="17"/>
      <c r="DZG945" s="17"/>
      <c r="DZH945" s="17"/>
      <c r="DZI945" s="17"/>
      <c r="DZJ945" s="17"/>
      <c r="DZK945" s="17"/>
      <c r="DZL945" s="17"/>
      <c r="DZM945" s="867"/>
      <c r="DZN945" s="867"/>
      <c r="DZO945" s="867"/>
      <c r="DZP945" s="867"/>
      <c r="DZQ945" s="867"/>
      <c r="DZR945" s="17"/>
      <c r="DZS945" s="17"/>
      <c r="DZT945" s="17"/>
      <c r="DZU945" s="17"/>
      <c r="DZV945" s="17"/>
      <c r="DZW945" s="17"/>
      <c r="DZX945" s="17"/>
      <c r="DZY945" s="17"/>
      <c r="DZZ945" s="17"/>
      <c r="EAA945" s="17"/>
      <c r="EAB945" s="17"/>
      <c r="EAC945" s="867"/>
      <c r="EAD945" s="867"/>
      <c r="EAE945" s="867"/>
      <c r="EAF945" s="867"/>
      <c r="EAG945" s="867"/>
      <c r="EAH945" s="17"/>
      <c r="EAI945" s="17"/>
      <c r="EAJ945" s="17"/>
      <c r="EAK945" s="17"/>
      <c r="EAL945" s="17"/>
      <c r="EAM945" s="17"/>
      <c r="EAN945" s="17"/>
      <c r="EAO945" s="17"/>
      <c r="EAP945" s="17"/>
      <c r="EAQ945" s="17"/>
      <c r="EAR945" s="17"/>
      <c r="EAS945" s="867"/>
      <c r="EAT945" s="867"/>
      <c r="EAU945" s="867"/>
      <c r="EAV945" s="867"/>
      <c r="EAW945" s="867"/>
      <c r="EAX945" s="17"/>
      <c r="EAY945" s="17"/>
      <c r="EAZ945" s="17"/>
      <c r="EBA945" s="17"/>
      <c r="EBB945" s="17"/>
      <c r="EBC945" s="17"/>
      <c r="EBD945" s="17"/>
      <c r="EBE945" s="17"/>
      <c r="EBF945" s="17"/>
      <c r="EBG945" s="17"/>
      <c r="EBH945" s="17"/>
      <c r="EBI945" s="867"/>
      <c r="EBJ945" s="867"/>
      <c r="EBK945" s="867"/>
      <c r="EBL945" s="867"/>
      <c r="EBM945" s="867"/>
      <c r="EBN945" s="17"/>
      <c r="EBO945" s="17"/>
      <c r="EBP945" s="17"/>
      <c r="EBQ945" s="17"/>
      <c r="EBR945" s="17"/>
      <c r="EBS945" s="17"/>
      <c r="EBT945" s="17"/>
      <c r="EBU945" s="17"/>
      <c r="EBV945" s="17"/>
      <c r="EBW945" s="17"/>
      <c r="EBX945" s="17"/>
      <c r="EBY945" s="867"/>
      <c r="EBZ945" s="867"/>
      <c r="ECA945" s="867"/>
      <c r="ECB945" s="867"/>
      <c r="ECC945" s="867"/>
      <c r="ECD945" s="17"/>
      <c r="ECE945" s="17"/>
      <c r="ECF945" s="17"/>
      <c r="ECG945" s="17"/>
      <c r="ECH945" s="17"/>
      <c r="ECI945" s="17"/>
      <c r="ECJ945" s="17"/>
      <c r="ECK945" s="17"/>
      <c r="ECL945" s="17"/>
      <c r="ECM945" s="17"/>
      <c r="ECN945" s="17"/>
      <c r="ECO945" s="867"/>
      <c r="ECP945" s="867"/>
      <c r="ECQ945" s="867"/>
      <c r="ECR945" s="867"/>
      <c r="ECS945" s="867"/>
      <c r="ECT945" s="17"/>
      <c r="ECU945" s="17"/>
      <c r="ECV945" s="17"/>
      <c r="ECW945" s="17"/>
      <c r="ECX945" s="17"/>
      <c r="ECY945" s="17"/>
      <c r="ECZ945" s="17"/>
      <c r="EDA945" s="17"/>
      <c r="EDB945" s="17"/>
      <c r="EDC945" s="17"/>
      <c r="EDD945" s="17"/>
      <c r="EDE945" s="867"/>
      <c r="EDF945" s="867"/>
      <c r="EDG945" s="867"/>
      <c r="EDH945" s="867"/>
      <c r="EDI945" s="867"/>
      <c r="EDJ945" s="17"/>
      <c r="EDK945" s="17"/>
      <c r="EDL945" s="17"/>
      <c r="EDM945" s="17"/>
      <c r="EDN945" s="17"/>
      <c r="EDO945" s="17"/>
      <c r="EDP945" s="17"/>
      <c r="EDQ945" s="17"/>
      <c r="EDR945" s="17"/>
      <c r="EDS945" s="17"/>
      <c r="EDT945" s="17"/>
      <c r="EDU945" s="867"/>
      <c r="EDV945" s="867"/>
      <c r="EDW945" s="867"/>
      <c r="EDX945" s="867"/>
      <c r="EDY945" s="867"/>
      <c r="EDZ945" s="17"/>
      <c r="EEA945" s="17"/>
      <c r="EEB945" s="17"/>
      <c r="EEC945" s="17"/>
      <c r="EED945" s="17"/>
      <c r="EEE945" s="17"/>
      <c r="EEF945" s="17"/>
      <c r="EEG945" s="17"/>
      <c r="EEH945" s="17"/>
      <c r="EEI945" s="17"/>
      <c r="EEJ945" s="17"/>
      <c r="EEK945" s="867"/>
      <c r="EEL945" s="867"/>
      <c r="EEM945" s="867"/>
      <c r="EEN945" s="867"/>
      <c r="EEO945" s="867"/>
      <c r="EEP945" s="17"/>
      <c r="EEQ945" s="17"/>
      <c r="EER945" s="17"/>
      <c r="EES945" s="17"/>
      <c r="EET945" s="17"/>
      <c r="EEU945" s="17"/>
      <c r="EEV945" s="17"/>
      <c r="EEW945" s="17"/>
      <c r="EEX945" s="17"/>
      <c r="EEY945" s="17"/>
      <c r="EEZ945" s="17"/>
      <c r="EFA945" s="867"/>
      <c r="EFB945" s="867"/>
      <c r="EFC945" s="867"/>
      <c r="EFD945" s="867"/>
      <c r="EFE945" s="867"/>
      <c r="EFF945" s="17"/>
      <c r="EFG945" s="17"/>
      <c r="EFH945" s="17"/>
      <c r="EFI945" s="17"/>
      <c r="EFJ945" s="17"/>
      <c r="EFK945" s="17"/>
      <c r="EFL945" s="17"/>
      <c r="EFM945" s="17"/>
      <c r="EFN945" s="17"/>
      <c r="EFO945" s="17"/>
      <c r="EFP945" s="17"/>
      <c r="EFQ945" s="867"/>
      <c r="EFR945" s="867"/>
      <c r="EFS945" s="867"/>
      <c r="EFT945" s="867"/>
      <c r="EFU945" s="867"/>
      <c r="EFV945" s="17"/>
      <c r="EFW945" s="17"/>
      <c r="EFX945" s="17"/>
      <c r="EFY945" s="17"/>
      <c r="EFZ945" s="17"/>
      <c r="EGA945" s="17"/>
      <c r="EGB945" s="17"/>
      <c r="EGC945" s="17"/>
      <c r="EGD945" s="17"/>
      <c r="EGE945" s="17"/>
      <c r="EGF945" s="17"/>
      <c r="EGG945" s="867"/>
      <c r="EGH945" s="867"/>
      <c r="EGI945" s="867"/>
      <c r="EGJ945" s="867"/>
      <c r="EGK945" s="867"/>
      <c r="EGL945" s="17"/>
      <c r="EGM945" s="17"/>
      <c r="EGN945" s="17"/>
      <c r="EGO945" s="17"/>
      <c r="EGP945" s="17"/>
      <c r="EGQ945" s="17"/>
      <c r="EGR945" s="17"/>
      <c r="EGS945" s="17"/>
      <c r="EGT945" s="17"/>
      <c r="EGU945" s="17"/>
      <c r="EGV945" s="17"/>
      <c r="EGW945" s="867"/>
      <c r="EGX945" s="867"/>
      <c r="EGY945" s="867"/>
      <c r="EGZ945" s="867"/>
      <c r="EHA945" s="867"/>
      <c r="EHB945" s="17"/>
      <c r="EHC945" s="17"/>
      <c r="EHD945" s="17"/>
      <c r="EHE945" s="17"/>
      <c r="EHF945" s="17"/>
      <c r="EHG945" s="17"/>
      <c r="EHH945" s="17"/>
      <c r="EHI945" s="17"/>
      <c r="EHJ945" s="17"/>
      <c r="EHK945" s="17"/>
      <c r="EHL945" s="17"/>
      <c r="EHM945" s="867"/>
      <c r="EHN945" s="867"/>
      <c r="EHO945" s="867"/>
      <c r="EHP945" s="867"/>
      <c r="EHQ945" s="867"/>
      <c r="EHR945" s="17"/>
      <c r="EHS945" s="17"/>
      <c r="EHT945" s="17"/>
      <c r="EHU945" s="17"/>
      <c r="EHV945" s="17"/>
      <c r="EHW945" s="17"/>
      <c r="EHX945" s="17"/>
      <c r="EHY945" s="17"/>
      <c r="EHZ945" s="17"/>
      <c r="EIA945" s="17"/>
      <c r="EIB945" s="17"/>
      <c r="EIC945" s="867"/>
      <c r="EID945" s="867"/>
      <c r="EIE945" s="867"/>
      <c r="EIF945" s="867"/>
      <c r="EIG945" s="867"/>
      <c r="EIH945" s="17"/>
      <c r="EII945" s="17"/>
      <c r="EIJ945" s="17"/>
      <c r="EIK945" s="17"/>
      <c r="EIL945" s="17"/>
      <c r="EIM945" s="17"/>
      <c r="EIN945" s="17"/>
      <c r="EIO945" s="17"/>
      <c r="EIP945" s="17"/>
      <c r="EIQ945" s="17"/>
      <c r="EIR945" s="17"/>
      <c r="EIS945" s="867"/>
      <c r="EIT945" s="867"/>
      <c r="EIU945" s="867"/>
      <c r="EIV945" s="867"/>
      <c r="EIW945" s="867"/>
      <c r="EIX945" s="17"/>
      <c r="EIY945" s="17"/>
      <c r="EIZ945" s="17"/>
      <c r="EJA945" s="17"/>
      <c r="EJB945" s="17"/>
      <c r="EJC945" s="17"/>
      <c r="EJD945" s="17"/>
      <c r="EJE945" s="17"/>
      <c r="EJF945" s="17"/>
      <c r="EJG945" s="17"/>
      <c r="EJH945" s="17"/>
      <c r="EJI945" s="867"/>
      <c r="EJJ945" s="867"/>
      <c r="EJK945" s="867"/>
      <c r="EJL945" s="867"/>
      <c r="EJM945" s="867"/>
      <c r="EJN945" s="17"/>
      <c r="EJO945" s="17"/>
      <c r="EJP945" s="17"/>
      <c r="EJQ945" s="17"/>
      <c r="EJR945" s="17"/>
      <c r="EJS945" s="17"/>
      <c r="EJT945" s="17"/>
      <c r="EJU945" s="17"/>
      <c r="EJV945" s="17"/>
      <c r="EJW945" s="17"/>
      <c r="EJX945" s="17"/>
      <c r="EJY945" s="867"/>
      <c r="EJZ945" s="867"/>
      <c r="EKA945" s="867"/>
      <c r="EKB945" s="867"/>
      <c r="EKC945" s="867"/>
      <c r="EKD945" s="17"/>
      <c r="EKE945" s="17"/>
      <c r="EKF945" s="17"/>
      <c r="EKG945" s="17"/>
      <c r="EKH945" s="17"/>
      <c r="EKI945" s="17"/>
      <c r="EKJ945" s="17"/>
      <c r="EKK945" s="17"/>
      <c r="EKL945" s="17"/>
      <c r="EKM945" s="17"/>
      <c r="EKN945" s="17"/>
      <c r="EKO945" s="867"/>
      <c r="EKP945" s="867"/>
      <c r="EKQ945" s="867"/>
      <c r="EKR945" s="867"/>
      <c r="EKS945" s="867"/>
      <c r="EKT945" s="17"/>
      <c r="EKU945" s="17"/>
      <c r="EKV945" s="17"/>
      <c r="EKW945" s="17"/>
      <c r="EKX945" s="17"/>
      <c r="EKY945" s="17"/>
      <c r="EKZ945" s="17"/>
      <c r="ELA945" s="17"/>
      <c r="ELB945" s="17"/>
      <c r="ELC945" s="17"/>
      <c r="ELD945" s="17"/>
      <c r="ELE945" s="867"/>
      <c r="ELF945" s="867"/>
      <c r="ELG945" s="867"/>
      <c r="ELH945" s="867"/>
      <c r="ELI945" s="867"/>
      <c r="ELJ945" s="17"/>
      <c r="ELK945" s="17"/>
      <c r="ELL945" s="17"/>
      <c r="ELM945" s="17"/>
      <c r="ELN945" s="17"/>
      <c r="ELO945" s="17"/>
      <c r="ELP945" s="17"/>
      <c r="ELQ945" s="17"/>
      <c r="ELR945" s="17"/>
      <c r="ELS945" s="17"/>
      <c r="ELT945" s="17"/>
      <c r="ELU945" s="867"/>
      <c r="ELV945" s="867"/>
      <c r="ELW945" s="867"/>
      <c r="ELX945" s="867"/>
      <c r="ELY945" s="867"/>
      <c r="ELZ945" s="17"/>
      <c r="EMA945" s="17"/>
      <c r="EMB945" s="17"/>
      <c r="EMC945" s="17"/>
      <c r="EMD945" s="17"/>
      <c r="EME945" s="17"/>
      <c r="EMF945" s="17"/>
      <c r="EMG945" s="17"/>
      <c r="EMH945" s="17"/>
      <c r="EMI945" s="17"/>
      <c r="EMJ945" s="17"/>
      <c r="EMK945" s="867"/>
      <c r="EML945" s="867"/>
      <c r="EMM945" s="867"/>
      <c r="EMN945" s="867"/>
      <c r="EMO945" s="867"/>
      <c r="EMP945" s="17"/>
      <c r="EMQ945" s="17"/>
      <c r="EMR945" s="17"/>
      <c r="EMS945" s="17"/>
      <c r="EMT945" s="17"/>
      <c r="EMU945" s="17"/>
      <c r="EMV945" s="17"/>
      <c r="EMW945" s="17"/>
      <c r="EMX945" s="17"/>
      <c r="EMY945" s="17"/>
      <c r="EMZ945" s="17"/>
      <c r="ENA945" s="867"/>
      <c r="ENB945" s="867"/>
      <c r="ENC945" s="867"/>
      <c r="END945" s="867"/>
      <c r="ENE945" s="867"/>
      <c r="ENF945" s="17"/>
      <c r="ENG945" s="17"/>
      <c r="ENH945" s="17"/>
      <c r="ENI945" s="17"/>
      <c r="ENJ945" s="17"/>
      <c r="ENK945" s="17"/>
      <c r="ENL945" s="17"/>
      <c r="ENM945" s="17"/>
      <c r="ENN945" s="17"/>
      <c r="ENO945" s="17"/>
      <c r="ENP945" s="17"/>
      <c r="ENQ945" s="867"/>
      <c r="ENR945" s="867"/>
      <c r="ENS945" s="867"/>
      <c r="ENT945" s="867"/>
      <c r="ENU945" s="867"/>
      <c r="ENV945" s="17"/>
      <c r="ENW945" s="17"/>
      <c r="ENX945" s="17"/>
      <c r="ENY945" s="17"/>
      <c r="ENZ945" s="17"/>
      <c r="EOA945" s="17"/>
      <c r="EOB945" s="17"/>
      <c r="EOC945" s="17"/>
      <c r="EOD945" s="17"/>
      <c r="EOE945" s="17"/>
      <c r="EOF945" s="17"/>
      <c r="EOG945" s="867"/>
      <c r="EOH945" s="867"/>
      <c r="EOI945" s="867"/>
      <c r="EOJ945" s="867"/>
      <c r="EOK945" s="867"/>
      <c r="EOL945" s="17"/>
      <c r="EOM945" s="17"/>
      <c r="EON945" s="17"/>
      <c r="EOO945" s="17"/>
      <c r="EOP945" s="17"/>
      <c r="EOQ945" s="17"/>
      <c r="EOR945" s="17"/>
      <c r="EOS945" s="17"/>
      <c r="EOT945" s="17"/>
      <c r="EOU945" s="17"/>
      <c r="EOV945" s="17"/>
      <c r="EOW945" s="867"/>
      <c r="EOX945" s="867"/>
      <c r="EOY945" s="867"/>
      <c r="EOZ945" s="867"/>
      <c r="EPA945" s="867"/>
      <c r="EPB945" s="17"/>
      <c r="EPC945" s="17"/>
      <c r="EPD945" s="17"/>
      <c r="EPE945" s="17"/>
      <c r="EPF945" s="17"/>
      <c r="EPG945" s="17"/>
      <c r="EPH945" s="17"/>
      <c r="EPI945" s="17"/>
      <c r="EPJ945" s="17"/>
      <c r="EPK945" s="17"/>
      <c r="EPL945" s="17"/>
      <c r="EPM945" s="867"/>
      <c r="EPN945" s="867"/>
      <c r="EPO945" s="867"/>
      <c r="EPP945" s="867"/>
      <c r="EPQ945" s="867"/>
      <c r="EPR945" s="17"/>
      <c r="EPS945" s="17"/>
      <c r="EPT945" s="17"/>
      <c r="EPU945" s="17"/>
      <c r="EPV945" s="17"/>
      <c r="EPW945" s="17"/>
      <c r="EPX945" s="17"/>
      <c r="EPY945" s="17"/>
      <c r="EPZ945" s="17"/>
      <c r="EQA945" s="17"/>
      <c r="EQB945" s="17"/>
      <c r="EQC945" s="867"/>
      <c r="EQD945" s="867"/>
      <c r="EQE945" s="867"/>
      <c r="EQF945" s="867"/>
      <c r="EQG945" s="867"/>
      <c r="EQH945" s="17"/>
      <c r="EQI945" s="17"/>
      <c r="EQJ945" s="17"/>
      <c r="EQK945" s="17"/>
      <c r="EQL945" s="17"/>
      <c r="EQM945" s="17"/>
      <c r="EQN945" s="17"/>
      <c r="EQO945" s="17"/>
      <c r="EQP945" s="17"/>
      <c r="EQQ945" s="17"/>
      <c r="EQR945" s="17"/>
      <c r="EQS945" s="867"/>
      <c r="EQT945" s="867"/>
      <c r="EQU945" s="867"/>
      <c r="EQV945" s="867"/>
      <c r="EQW945" s="867"/>
      <c r="EQX945" s="17"/>
      <c r="EQY945" s="17"/>
      <c r="EQZ945" s="17"/>
      <c r="ERA945" s="17"/>
      <c r="ERB945" s="17"/>
      <c r="ERC945" s="17"/>
      <c r="ERD945" s="17"/>
      <c r="ERE945" s="17"/>
      <c r="ERF945" s="17"/>
      <c r="ERG945" s="17"/>
      <c r="ERH945" s="17"/>
      <c r="ERI945" s="867"/>
      <c r="ERJ945" s="867"/>
      <c r="ERK945" s="867"/>
      <c r="ERL945" s="867"/>
      <c r="ERM945" s="867"/>
      <c r="ERN945" s="17"/>
      <c r="ERO945" s="17"/>
      <c r="ERP945" s="17"/>
      <c r="ERQ945" s="17"/>
      <c r="ERR945" s="17"/>
      <c r="ERS945" s="17"/>
      <c r="ERT945" s="17"/>
      <c r="ERU945" s="17"/>
      <c r="ERV945" s="17"/>
      <c r="ERW945" s="17"/>
      <c r="ERX945" s="17"/>
      <c r="ERY945" s="867"/>
      <c r="ERZ945" s="867"/>
      <c r="ESA945" s="867"/>
      <c r="ESB945" s="867"/>
      <c r="ESC945" s="867"/>
      <c r="ESD945" s="17"/>
      <c r="ESE945" s="17"/>
      <c r="ESF945" s="17"/>
      <c r="ESG945" s="17"/>
      <c r="ESH945" s="17"/>
      <c r="ESI945" s="17"/>
      <c r="ESJ945" s="17"/>
      <c r="ESK945" s="17"/>
      <c r="ESL945" s="17"/>
      <c r="ESM945" s="17"/>
      <c r="ESN945" s="17"/>
      <c r="ESO945" s="867"/>
      <c r="ESP945" s="867"/>
      <c r="ESQ945" s="867"/>
      <c r="ESR945" s="867"/>
      <c r="ESS945" s="867"/>
      <c r="EST945" s="17"/>
      <c r="ESU945" s="17"/>
      <c r="ESV945" s="17"/>
      <c r="ESW945" s="17"/>
      <c r="ESX945" s="17"/>
      <c r="ESY945" s="17"/>
      <c r="ESZ945" s="17"/>
      <c r="ETA945" s="17"/>
      <c r="ETB945" s="17"/>
      <c r="ETC945" s="17"/>
      <c r="ETD945" s="17"/>
      <c r="ETE945" s="867"/>
      <c r="ETF945" s="867"/>
      <c r="ETG945" s="867"/>
      <c r="ETH945" s="867"/>
      <c r="ETI945" s="867"/>
      <c r="ETJ945" s="17"/>
      <c r="ETK945" s="17"/>
      <c r="ETL945" s="17"/>
      <c r="ETM945" s="17"/>
      <c r="ETN945" s="17"/>
      <c r="ETO945" s="17"/>
      <c r="ETP945" s="17"/>
      <c r="ETQ945" s="17"/>
      <c r="ETR945" s="17"/>
      <c r="ETS945" s="17"/>
      <c r="ETT945" s="17"/>
      <c r="ETU945" s="867"/>
      <c r="ETV945" s="867"/>
      <c r="ETW945" s="867"/>
      <c r="ETX945" s="867"/>
      <c r="ETY945" s="867"/>
      <c r="ETZ945" s="17"/>
      <c r="EUA945" s="17"/>
      <c r="EUB945" s="17"/>
      <c r="EUC945" s="17"/>
      <c r="EUD945" s="17"/>
      <c r="EUE945" s="17"/>
      <c r="EUF945" s="17"/>
      <c r="EUG945" s="17"/>
      <c r="EUH945" s="17"/>
      <c r="EUI945" s="17"/>
      <c r="EUJ945" s="17"/>
      <c r="EUK945" s="867"/>
      <c r="EUL945" s="867"/>
      <c r="EUM945" s="867"/>
      <c r="EUN945" s="867"/>
      <c r="EUO945" s="867"/>
      <c r="EUP945" s="17"/>
      <c r="EUQ945" s="17"/>
      <c r="EUR945" s="17"/>
      <c r="EUS945" s="17"/>
      <c r="EUT945" s="17"/>
      <c r="EUU945" s="17"/>
      <c r="EUV945" s="17"/>
      <c r="EUW945" s="17"/>
      <c r="EUX945" s="17"/>
      <c r="EUY945" s="17"/>
      <c r="EUZ945" s="17"/>
      <c r="EVA945" s="867"/>
      <c r="EVB945" s="867"/>
      <c r="EVC945" s="867"/>
      <c r="EVD945" s="867"/>
      <c r="EVE945" s="867"/>
      <c r="EVF945" s="17"/>
      <c r="EVG945" s="17"/>
      <c r="EVH945" s="17"/>
      <c r="EVI945" s="17"/>
      <c r="EVJ945" s="17"/>
      <c r="EVK945" s="17"/>
      <c r="EVL945" s="17"/>
      <c r="EVM945" s="17"/>
      <c r="EVN945" s="17"/>
      <c r="EVO945" s="17"/>
      <c r="EVP945" s="17"/>
      <c r="EVQ945" s="867"/>
      <c r="EVR945" s="867"/>
      <c r="EVS945" s="867"/>
      <c r="EVT945" s="867"/>
      <c r="EVU945" s="867"/>
      <c r="EVV945" s="17"/>
      <c r="EVW945" s="17"/>
      <c r="EVX945" s="17"/>
      <c r="EVY945" s="17"/>
      <c r="EVZ945" s="17"/>
      <c r="EWA945" s="17"/>
      <c r="EWB945" s="17"/>
      <c r="EWC945" s="17"/>
      <c r="EWD945" s="17"/>
      <c r="EWE945" s="17"/>
      <c r="EWF945" s="17"/>
      <c r="EWG945" s="867"/>
      <c r="EWH945" s="867"/>
      <c r="EWI945" s="867"/>
      <c r="EWJ945" s="867"/>
      <c r="EWK945" s="867"/>
      <c r="EWL945" s="17"/>
      <c r="EWM945" s="17"/>
      <c r="EWN945" s="17"/>
      <c r="EWO945" s="17"/>
      <c r="EWP945" s="17"/>
      <c r="EWQ945" s="17"/>
      <c r="EWR945" s="17"/>
      <c r="EWS945" s="17"/>
      <c r="EWT945" s="17"/>
      <c r="EWU945" s="17"/>
      <c r="EWV945" s="17"/>
      <c r="EWW945" s="867"/>
      <c r="EWX945" s="867"/>
      <c r="EWY945" s="867"/>
      <c r="EWZ945" s="867"/>
      <c r="EXA945" s="867"/>
      <c r="EXB945" s="17"/>
      <c r="EXC945" s="17"/>
      <c r="EXD945" s="17"/>
      <c r="EXE945" s="17"/>
      <c r="EXF945" s="17"/>
      <c r="EXG945" s="17"/>
      <c r="EXH945" s="17"/>
      <c r="EXI945" s="17"/>
      <c r="EXJ945" s="17"/>
      <c r="EXK945" s="17"/>
      <c r="EXL945" s="17"/>
      <c r="EXM945" s="867"/>
      <c r="EXN945" s="867"/>
      <c r="EXO945" s="867"/>
      <c r="EXP945" s="867"/>
      <c r="EXQ945" s="867"/>
      <c r="EXR945" s="17"/>
      <c r="EXS945" s="17"/>
      <c r="EXT945" s="17"/>
      <c r="EXU945" s="17"/>
      <c r="EXV945" s="17"/>
      <c r="EXW945" s="17"/>
      <c r="EXX945" s="17"/>
      <c r="EXY945" s="17"/>
      <c r="EXZ945" s="17"/>
      <c r="EYA945" s="17"/>
      <c r="EYB945" s="17"/>
      <c r="EYC945" s="867"/>
      <c r="EYD945" s="867"/>
      <c r="EYE945" s="867"/>
      <c r="EYF945" s="867"/>
      <c r="EYG945" s="867"/>
      <c r="EYH945" s="17"/>
      <c r="EYI945" s="17"/>
      <c r="EYJ945" s="17"/>
      <c r="EYK945" s="17"/>
      <c r="EYL945" s="17"/>
      <c r="EYM945" s="17"/>
      <c r="EYN945" s="17"/>
      <c r="EYO945" s="17"/>
      <c r="EYP945" s="17"/>
      <c r="EYQ945" s="17"/>
      <c r="EYR945" s="17"/>
      <c r="EYS945" s="867"/>
      <c r="EYT945" s="867"/>
      <c r="EYU945" s="867"/>
      <c r="EYV945" s="867"/>
      <c r="EYW945" s="867"/>
      <c r="EYX945" s="17"/>
      <c r="EYY945" s="17"/>
      <c r="EYZ945" s="17"/>
      <c r="EZA945" s="17"/>
      <c r="EZB945" s="17"/>
      <c r="EZC945" s="17"/>
      <c r="EZD945" s="17"/>
      <c r="EZE945" s="17"/>
      <c r="EZF945" s="17"/>
      <c r="EZG945" s="17"/>
      <c r="EZH945" s="17"/>
      <c r="EZI945" s="867"/>
      <c r="EZJ945" s="867"/>
      <c r="EZK945" s="867"/>
      <c r="EZL945" s="867"/>
      <c r="EZM945" s="867"/>
      <c r="EZN945" s="17"/>
      <c r="EZO945" s="17"/>
      <c r="EZP945" s="17"/>
      <c r="EZQ945" s="17"/>
      <c r="EZR945" s="17"/>
      <c r="EZS945" s="17"/>
      <c r="EZT945" s="17"/>
      <c r="EZU945" s="17"/>
      <c r="EZV945" s="17"/>
      <c r="EZW945" s="17"/>
      <c r="EZX945" s="17"/>
      <c r="EZY945" s="867"/>
      <c r="EZZ945" s="867"/>
      <c r="FAA945" s="867"/>
      <c r="FAB945" s="867"/>
      <c r="FAC945" s="867"/>
      <c r="FAD945" s="17"/>
      <c r="FAE945" s="17"/>
      <c r="FAF945" s="17"/>
      <c r="FAG945" s="17"/>
      <c r="FAH945" s="17"/>
      <c r="FAI945" s="17"/>
      <c r="FAJ945" s="17"/>
      <c r="FAK945" s="17"/>
      <c r="FAL945" s="17"/>
      <c r="FAM945" s="17"/>
      <c r="FAN945" s="17"/>
      <c r="FAO945" s="867"/>
      <c r="FAP945" s="867"/>
      <c r="FAQ945" s="867"/>
      <c r="FAR945" s="867"/>
      <c r="FAS945" s="867"/>
      <c r="FAT945" s="17"/>
      <c r="FAU945" s="17"/>
      <c r="FAV945" s="17"/>
      <c r="FAW945" s="17"/>
      <c r="FAX945" s="17"/>
      <c r="FAY945" s="17"/>
      <c r="FAZ945" s="17"/>
      <c r="FBA945" s="17"/>
      <c r="FBB945" s="17"/>
      <c r="FBC945" s="17"/>
      <c r="FBD945" s="17"/>
      <c r="FBE945" s="867"/>
      <c r="FBF945" s="867"/>
      <c r="FBG945" s="867"/>
      <c r="FBH945" s="867"/>
      <c r="FBI945" s="867"/>
      <c r="FBJ945" s="17"/>
      <c r="FBK945" s="17"/>
      <c r="FBL945" s="17"/>
      <c r="FBM945" s="17"/>
      <c r="FBN945" s="17"/>
      <c r="FBO945" s="17"/>
      <c r="FBP945" s="17"/>
      <c r="FBQ945" s="17"/>
      <c r="FBR945" s="17"/>
      <c r="FBS945" s="17"/>
      <c r="FBT945" s="17"/>
      <c r="FBU945" s="867"/>
      <c r="FBV945" s="867"/>
      <c r="FBW945" s="867"/>
      <c r="FBX945" s="867"/>
      <c r="FBY945" s="867"/>
      <c r="FBZ945" s="17"/>
      <c r="FCA945" s="17"/>
      <c r="FCB945" s="17"/>
      <c r="FCC945" s="17"/>
      <c r="FCD945" s="17"/>
      <c r="FCE945" s="17"/>
      <c r="FCF945" s="17"/>
      <c r="FCG945" s="17"/>
      <c r="FCH945" s="17"/>
      <c r="FCI945" s="17"/>
      <c r="FCJ945" s="17"/>
      <c r="FCK945" s="867"/>
      <c r="FCL945" s="867"/>
      <c r="FCM945" s="867"/>
      <c r="FCN945" s="867"/>
      <c r="FCO945" s="867"/>
      <c r="FCP945" s="17"/>
      <c r="FCQ945" s="17"/>
      <c r="FCR945" s="17"/>
      <c r="FCS945" s="17"/>
      <c r="FCT945" s="17"/>
      <c r="FCU945" s="17"/>
      <c r="FCV945" s="17"/>
      <c r="FCW945" s="17"/>
      <c r="FCX945" s="17"/>
      <c r="FCY945" s="17"/>
      <c r="FCZ945" s="17"/>
      <c r="FDA945" s="867"/>
      <c r="FDB945" s="867"/>
      <c r="FDC945" s="867"/>
      <c r="FDD945" s="867"/>
      <c r="FDE945" s="867"/>
      <c r="FDF945" s="17"/>
      <c r="FDG945" s="17"/>
      <c r="FDH945" s="17"/>
      <c r="FDI945" s="17"/>
      <c r="FDJ945" s="17"/>
      <c r="FDK945" s="17"/>
      <c r="FDL945" s="17"/>
      <c r="FDM945" s="17"/>
      <c r="FDN945" s="17"/>
      <c r="FDO945" s="17"/>
      <c r="FDP945" s="17"/>
      <c r="FDQ945" s="867"/>
      <c r="FDR945" s="867"/>
      <c r="FDS945" s="867"/>
      <c r="FDT945" s="867"/>
      <c r="FDU945" s="867"/>
      <c r="FDV945" s="17"/>
      <c r="FDW945" s="17"/>
      <c r="FDX945" s="17"/>
      <c r="FDY945" s="17"/>
      <c r="FDZ945" s="17"/>
      <c r="FEA945" s="17"/>
      <c r="FEB945" s="17"/>
      <c r="FEC945" s="17"/>
      <c r="FED945" s="17"/>
      <c r="FEE945" s="17"/>
      <c r="FEF945" s="17"/>
      <c r="FEG945" s="867"/>
      <c r="FEH945" s="867"/>
      <c r="FEI945" s="867"/>
      <c r="FEJ945" s="867"/>
      <c r="FEK945" s="867"/>
      <c r="FEL945" s="17"/>
      <c r="FEM945" s="17"/>
      <c r="FEN945" s="17"/>
      <c r="FEO945" s="17"/>
      <c r="FEP945" s="17"/>
      <c r="FEQ945" s="17"/>
      <c r="FER945" s="17"/>
      <c r="FES945" s="17"/>
      <c r="FET945" s="17"/>
      <c r="FEU945" s="17"/>
      <c r="FEV945" s="17"/>
      <c r="FEW945" s="867"/>
      <c r="FEX945" s="867"/>
      <c r="FEY945" s="867"/>
      <c r="FEZ945" s="867"/>
      <c r="FFA945" s="867"/>
      <c r="FFB945" s="17"/>
      <c r="FFC945" s="17"/>
      <c r="FFD945" s="17"/>
      <c r="FFE945" s="17"/>
      <c r="FFF945" s="17"/>
      <c r="FFG945" s="17"/>
      <c r="FFH945" s="17"/>
      <c r="FFI945" s="17"/>
      <c r="FFJ945" s="17"/>
      <c r="FFK945" s="17"/>
      <c r="FFL945" s="17"/>
      <c r="FFM945" s="867"/>
      <c r="FFN945" s="867"/>
      <c r="FFO945" s="867"/>
      <c r="FFP945" s="867"/>
      <c r="FFQ945" s="867"/>
      <c r="FFR945" s="17"/>
      <c r="FFS945" s="17"/>
      <c r="FFT945" s="17"/>
      <c r="FFU945" s="17"/>
      <c r="FFV945" s="17"/>
      <c r="FFW945" s="17"/>
      <c r="FFX945" s="17"/>
      <c r="FFY945" s="17"/>
      <c r="FFZ945" s="17"/>
      <c r="FGA945" s="17"/>
      <c r="FGB945" s="17"/>
      <c r="FGC945" s="867"/>
      <c r="FGD945" s="867"/>
      <c r="FGE945" s="867"/>
      <c r="FGF945" s="867"/>
      <c r="FGG945" s="867"/>
      <c r="FGH945" s="17"/>
      <c r="FGI945" s="17"/>
      <c r="FGJ945" s="17"/>
      <c r="FGK945" s="17"/>
      <c r="FGL945" s="17"/>
      <c r="FGM945" s="17"/>
      <c r="FGN945" s="17"/>
      <c r="FGO945" s="17"/>
      <c r="FGP945" s="17"/>
      <c r="FGQ945" s="17"/>
      <c r="FGR945" s="17"/>
      <c r="FGS945" s="867"/>
      <c r="FGT945" s="867"/>
      <c r="FGU945" s="867"/>
      <c r="FGV945" s="867"/>
      <c r="FGW945" s="867"/>
      <c r="FGX945" s="17"/>
      <c r="FGY945" s="17"/>
      <c r="FGZ945" s="17"/>
      <c r="FHA945" s="17"/>
      <c r="FHB945" s="17"/>
      <c r="FHC945" s="17"/>
      <c r="FHD945" s="17"/>
      <c r="FHE945" s="17"/>
      <c r="FHF945" s="17"/>
      <c r="FHG945" s="17"/>
      <c r="FHH945" s="17"/>
      <c r="FHI945" s="867"/>
      <c r="FHJ945" s="867"/>
      <c r="FHK945" s="867"/>
      <c r="FHL945" s="867"/>
      <c r="FHM945" s="867"/>
      <c r="FHN945" s="17"/>
      <c r="FHO945" s="17"/>
      <c r="FHP945" s="17"/>
      <c r="FHQ945" s="17"/>
      <c r="FHR945" s="17"/>
      <c r="FHS945" s="17"/>
      <c r="FHT945" s="17"/>
      <c r="FHU945" s="17"/>
      <c r="FHV945" s="17"/>
      <c r="FHW945" s="17"/>
      <c r="FHX945" s="17"/>
      <c r="FHY945" s="867"/>
      <c r="FHZ945" s="867"/>
      <c r="FIA945" s="867"/>
      <c r="FIB945" s="867"/>
      <c r="FIC945" s="867"/>
      <c r="FID945" s="17"/>
      <c r="FIE945" s="17"/>
      <c r="FIF945" s="17"/>
      <c r="FIG945" s="17"/>
      <c r="FIH945" s="17"/>
      <c r="FII945" s="17"/>
      <c r="FIJ945" s="17"/>
      <c r="FIK945" s="17"/>
      <c r="FIL945" s="17"/>
      <c r="FIM945" s="17"/>
      <c r="FIN945" s="17"/>
      <c r="FIO945" s="867"/>
      <c r="FIP945" s="867"/>
      <c r="FIQ945" s="867"/>
      <c r="FIR945" s="867"/>
      <c r="FIS945" s="867"/>
      <c r="FIT945" s="17"/>
      <c r="FIU945" s="17"/>
      <c r="FIV945" s="17"/>
      <c r="FIW945" s="17"/>
      <c r="FIX945" s="17"/>
      <c r="FIY945" s="17"/>
      <c r="FIZ945" s="17"/>
      <c r="FJA945" s="17"/>
      <c r="FJB945" s="17"/>
      <c r="FJC945" s="17"/>
      <c r="FJD945" s="17"/>
      <c r="FJE945" s="867"/>
      <c r="FJF945" s="867"/>
      <c r="FJG945" s="867"/>
      <c r="FJH945" s="867"/>
      <c r="FJI945" s="867"/>
      <c r="FJJ945" s="17"/>
      <c r="FJK945" s="17"/>
      <c r="FJL945" s="17"/>
      <c r="FJM945" s="17"/>
      <c r="FJN945" s="17"/>
      <c r="FJO945" s="17"/>
      <c r="FJP945" s="17"/>
      <c r="FJQ945" s="17"/>
      <c r="FJR945" s="17"/>
      <c r="FJS945" s="17"/>
      <c r="FJT945" s="17"/>
      <c r="FJU945" s="867"/>
      <c r="FJV945" s="867"/>
      <c r="FJW945" s="867"/>
      <c r="FJX945" s="867"/>
      <c r="FJY945" s="867"/>
      <c r="FJZ945" s="17"/>
      <c r="FKA945" s="17"/>
      <c r="FKB945" s="17"/>
      <c r="FKC945" s="17"/>
      <c r="FKD945" s="17"/>
      <c r="FKE945" s="17"/>
      <c r="FKF945" s="17"/>
      <c r="FKG945" s="17"/>
      <c r="FKH945" s="17"/>
      <c r="FKI945" s="17"/>
      <c r="FKJ945" s="17"/>
      <c r="FKK945" s="867"/>
      <c r="FKL945" s="867"/>
      <c r="FKM945" s="867"/>
      <c r="FKN945" s="867"/>
      <c r="FKO945" s="867"/>
      <c r="FKP945" s="17"/>
      <c r="FKQ945" s="17"/>
      <c r="FKR945" s="17"/>
      <c r="FKS945" s="17"/>
      <c r="FKT945" s="17"/>
      <c r="FKU945" s="17"/>
      <c r="FKV945" s="17"/>
      <c r="FKW945" s="17"/>
      <c r="FKX945" s="17"/>
      <c r="FKY945" s="17"/>
      <c r="FKZ945" s="17"/>
      <c r="FLA945" s="867"/>
      <c r="FLB945" s="867"/>
      <c r="FLC945" s="867"/>
      <c r="FLD945" s="867"/>
      <c r="FLE945" s="867"/>
      <c r="FLF945" s="17"/>
      <c r="FLG945" s="17"/>
      <c r="FLH945" s="17"/>
      <c r="FLI945" s="17"/>
      <c r="FLJ945" s="17"/>
      <c r="FLK945" s="17"/>
      <c r="FLL945" s="17"/>
      <c r="FLM945" s="17"/>
      <c r="FLN945" s="17"/>
      <c r="FLO945" s="17"/>
      <c r="FLP945" s="17"/>
      <c r="FLQ945" s="867"/>
      <c r="FLR945" s="867"/>
      <c r="FLS945" s="867"/>
      <c r="FLT945" s="867"/>
      <c r="FLU945" s="867"/>
      <c r="FLV945" s="17"/>
      <c r="FLW945" s="17"/>
      <c r="FLX945" s="17"/>
      <c r="FLY945" s="17"/>
      <c r="FLZ945" s="17"/>
      <c r="FMA945" s="17"/>
      <c r="FMB945" s="17"/>
      <c r="FMC945" s="17"/>
      <c r="FMD945" s="17"/>
      <c r="FME945" s="17"/>
      <c r="FMF945" s="17"/>
      <c r="FMG945" s="867"/>
      <c r="FMH945" s="867"/>
      <c r="FMI945" s="867"/>
      <c r="FMJ945" s="867"/>
      <c r="FMK945" s="867"/>
      <c r="FML945" s="17"/>
      <c r="FMM945" s="17"/>
      <c r="FMN945" s="17"/>
      <c r="FMO945" s="17"/>
      <c r="FMP945" s="17"/>
      <c r="FMQ945" s="17"/>
      <c r="FMR945" s="17"/>
      <c r="FMS945" s="17"/>
      <c r="FMT945" s="17"/>
      <c r="FMU945" s="17"/>
      <c r="FMV945" s="17"/>
      <c r="FMW945" s="867"/>
      <c r="FMX945" s="867"/>
      <c r="FMY945" s="867"/>
      <c r="FMZ945" s="867"/>
      <c r="FNA945" s="867"/>
      <c r="FNB945" s="17"/>
      <c r="FNC945" s="17"/>
      <c r="FND945" s="17"/>
      <c r="FNE945" s="17"/>
      <c r="FNF945" s="17"/>
      <c r="FNG945" s="17"/>
      <c r="FNH945" s="17"/>
      <c r="FNI945" s="17"/>
      <c r="FNJ945" s="17"/>
      <c r="FNK945" s="17"/>
      <c r="FNL945" s="17"/>
      <c r="FNM945" s="867"/>
      <c r="FNN945" s="867"/>
      <c r="FNO945" s="867"/>
      <c r="FNP945" s="867"/>
      <c r="FNQ945" s="867"/>
      <c r="FNR945" s="17"/>
      <c r="FNS945" s="17"/>
      <c r="FNT945" s="17"/>
      <c r="FNU945" s="17"/>
      <c r="FNV945" s="17"/>
      <c r="FNW945" s="17"/>
      <c r="FNX945" s="17"/>
      <c r="FNY945" s="17"/>
      <c r="FNZ945" s="17"/>
      <c r="FOA945" s="17"/>
      <c r="FOB945" s="17"/>
      <c r="FOC945" s="867"/>
      <c r="FOD945" s="867"/>
      <c r="FOE945" s="867"/>
      <c r="FOF945" s="867"/>
      <c r="FOG945" s="867"/>
      <c r="FOH945" s="17"/>
      <c r="FOI945" s="17"/>
      <c r="FOJ945" s="17"/>
      <c r="FOK945" s="17"/>
      <c r="FOL945" s="17"/>
      <c r="FOM945" s="17"/>
      <c r="FON945" s="17"/>
      <c r="FOO945" s="17"/>
      <c r="FOP945" s="17"/>
      <c r="FOQ945" s="17"/>
      <c r="FOR945" s="17"/>
      <c r="FOS945" s="867"/>
      <c r="FOT945" s="867"/>
      <c r="FOU945" s="867"/>
      <c r="FOV945" s="867"/>
      <c r="FOW945" s="867"/>
      <c r="FOX945" s="17"/>
      <c r="FOY945" s="17"/>
      <c r="FOZ945" s="17"/>
      <c r="FPA945" s="17"/>
      <c r="FPB945" s="17"/>
      <c r="FPC945" s="17"/>
      <c r="FPD945" s="17"/>
      <c r="FPE945" s="17"/>
      <c r="FPF945" s="17"/>
      <c r="FPG945" s="17"/>
      <c r="FPH945" s="17"/>
      <c r="FPI945" s="867"/>
      <c r="FPJ945" s="867"/>
      <c r="FPK945" s="867"/>
      <c r="FPL945" s="867"/>
      <c r="FPM945" s="867"/>
      <c r="FPN945" s="17"/>
      <c r="FPO945" s="17"/>
      <c r="FPP945" s="17"/>
      <c r="FPQ945" s="17"/>
      <c r="FPR945" s="17"/>
      <c r="FPS945" s="17"/>
      <c r="FPT945" s="17"/>
      <c r="FPU945" s="17"/>
      <c r="FPV945" s="17"/>
      <c r="FPW945" s="17"/>
      <c r="FPX945" s="17"/>
      <c r="FPY945" s="867"/>
      <c r="FPZ945" s="867"/>
      <c r="FQA945" s="867"/>
      <c r="FQB945" s="867"/>
      <c r="FQC945" s="867"/>
      <c r="FQD945" s="17"/>
      <c r="FQE945" s="17"/>
      <c r="FQF945" s="17"/>
      <c r="FQG945" s="17"/>
      <c r="FQH945" s="17"/>
      <c r="FQI945" s="17"/>
      <c r="FQJ945" s="17"/>
      <c r="FQK945" s="17"/>
      <c r="FQL945" s="17"/>
      <c r="FQM945" s="17"/>
      <c r="FQN945" s="17"/>
      <c r="FQO945" s="867"/>
      <c r="FQP945" s="867"/>
      <c r="FQQ945" s="867"/>
      <c r="FQR945" s="867"/>
      <c r="FQS945" s="867"/>
      <c r="FQT945" s="17"/>
      <c r="FQU945" s="17"/>
      <c r="FQV945" s="17"/>
      <c r="FQW945" s="17"/>
      <c r="FQX945" s="17"/>
      <c r="FQY945" s="17"/>
      <c r="FQZ945" s="17"/>
      <c r="FRA945" s="17"/>
      <c r="FRB945" s="17"/>
      <c r="FRC945" s="17"/>
      <c r="FRD945" s="17"/>
      <c r="FRE945" s="867"/>
      <c r="FRF945" s="867"/>
      <c r="FRG945" s="867"/>
      <c r="FRH945" s="867"/>
      <c r="FRI945" s="867"/>
      <c r="FRJ945" s="17"/>
      <c r="FRK945" s="17"/>
      <c r="FRL945" s="17"/>
      <c r="FRM945" s="17"/>
      <c r="FRN945" s="17"/>
      <c r="FRO945" s="17"/>
      <c r="FRP945" s="17"/>
      <c r="FRQ945" s="17"/>
      <c r="FRR945" s="17"/>
      <c r="FRS945" s="17"/>
      <c r="FRT945" s="17"/>
      <c r="FRU945" s="867"/>
      <c r="FRV945" s="867"/>
      <c r="FRW945" s="867"/>
      <c r="FRX945" s="867"/>
      <c r="FRY945" s="867"/>
      <c r="FRZ945" s="17"/>
      <c r="FSA945" s="17"/>
      <c r="FSB945" s="17"/>
      <c r="FSC945" s="17"/>
      <c r="FSD945" s="17"/>
      <c r="FSE945" s="17"/>
      <c r="FSF945" s="17"/>
      <c r="FSG945" s="17"/>
      <c r="FSH945" s="17"/>
      <c r="FSI945" s="17"/>
      <c r="FSJ945" s="17"/>
      <c r="FSK945" s="867"/>
      <c r="FSL945" s="867"/>
      <c r="FSM945" s="867"/>
      <c r="FSN945" s="867"/>
      <c r="FSO945" s="867"/>
      <c r="FSP945" s="17"/>
      <c r="FSQ945" s="17"/>
      <c r="FSR945" s="17"/>
      <c r="FSS945" s="17"/>
      <c r="FST945" s="17"/>
      <c r="FSU945" s="17"/>
      <c r="FSV945" s="17"/>
      <c r="FSW945" s="17"/>
      <c r="FSX945" s="17"/>
      <c r="FSY945" s="17"/>
      <c r="FSZ945" s="17"/>
      <c r="FTA945" s="867"/>
      <c r="FTB945" s="867"/>
      <c r="FTC945" s="867"/>
      <c r="FTD945" s="867"/>
      <c r="FTE945" s="867"/>
      <c r="FTF945" s="17"/>
      <c r="FTG945" s="17"/>
      <c r="FTH945" s="17"/>
      <c r="FTI945" s="17"/>
      <c r="FTJ945" s="17"/>
      <c r="FTK945" s="17"/>
      <c r="FTL945" s="17"/>
      <c r="FTM945" s="17"/>
      <c r="FTN945" s="17"/>
      <c r="FTO945" s="17"/>
      <c r="FTP945" s="17"/>
      <c r="FTQ945" s="867"/>
      <c r="FTR945" s="867"/>
      <c r="FTS945" s="867"/>
      <c r="FTT945" s="867"/>
      <c r="FTU945" s="867"/>
      <c r="FTV945" s="17"/>
      <c r="FTW945" s="17"/>
      <c r="FTX945" s="17"/>
      <c r="FTY945" s="17"/>
      <c r="FTZ945" s="17"/>
      <c r="FUA945" s="17"/>
      <c r="FUB945" s="17"/>
      <c r="FUC945" s="17"/>
      <c r="FUD945" s="17"/>
      <c r="FUE945" s="17"/>
      <c r="FUF945" s="17"/>
      <c r="FUG945" s="867"/>
      <c r="FUH945" s="867"/>
      <c r="FUI945" s="867"/>
      <c r="FUJ945" s="867"/>
      <c r="FUK945" s="867"/>
      <c r="FUL945" s="17"/>
      <c r="FUM945" s="17"/>
      <c r="FUN945" s="17"/>
      <c r="FUO945" s="17"/>
      <c r="FUP945" s="17"/>
      <c r="FUQ945" s="17"/>
      <c r="FUR945" s="17"/>
      <c r="FUS945" s="17"/>
      <c r="FUT945" s="17"/>
      <c r="FUU945" s="17"/>
      <c r="FUV945" s="17"/>
      <c r="FUW945" s="867"/>
      <c r="FUX945" s="867"/>
      <c r="FUY945" s="867"/>
      <c r="FUZ945" s="867"/>
      <c r="FVA945" s="867"/>
      <c r="FVB945" s="17"/>
      <c r="FVC945" s="17"/>
      <c r="FVD945" s="17"/>
      <c r="FVE945" s="17"/>
      <c r="FVF945" s="17"/>
      <c r="FVG945" s="17"/>
      <c r="FVH945" s="17"/>
      <c r="FVI945" s="17"/>
      <c r="FVJ945" s="17"/>
      <c r="FVK945" s="17"/>
      <c r="FVL945" s="17"/>
      <c r="FVM945" s="867"/>
      <c r="FVN945" s="867"/>
      <c r="FVO945" s="867"/>
      <c r="FVP945" s="867"/>
      <c r="FVQ945" s="867"/>
      <c r="FVR945" s="17"/>
      <c r="FVS945" s="17"/>
      <c r="FVT945" s="17"/>
      <c r="FVU945" s="17"/>
      <c r="FVV945" s="17"/>
      <c r="FVW945" s="17"/>
      <c r="FVX945" s="17"/>
      <c r="FVY945" s="17"/>
      <c r="FVZ945" s="17"/>
      <c r="FWA945" s="17"/>
      <c r="FWB945" s="17"/>
      <c r="FWC945" s="867"/>
      <c r="FWD945" s="867"/>
      <c r="FWE945" s="867"/>
      <c r="FWF945" s="867"/>
      <c r="FWG945" s="867"/>
      <c r="FWH945" s="17"/>
      <c r="FWI945" s="17"/>
      <c r="FWJ945" s="17"/>
      <c r="FWK945" s="17"/>
      <c r="FWL945" s="17"/>
      <c r="FWM945" s="17"/>
      <c r="FWN945" s="17"/>
      <c r="FWO945" s="17"/>
      <c r="FWP945" s="17"/>
      <c r="FWQ945" s="17"/>
      <c r="FWR945" s="17"/>
      <c r="FWS945" s="867"/>
      <c r="FWT945" s="867"/>
      <c r="FWU945" s="867"/>
      <c r="FWV945" s="867"/>
      <c r="FWW945" s="867"/>
      <c r="FWX945" s="17"/>
      <c r="FWY945" s="17"/>
      <c r="FWZ945" s="17"/>
      <c r="FXA945" s="17"/>
      <c r="FXB945" s="17"/>
      <c r="FXC945" s="17"/>
      <c r="FXD945" s="17"/>
      <c r="FXE945" s="17"/>
      <c r="FXF945" s="17"/>
      <c r="FXG945" s="17"/>
      <c r="FXH945" s="17"/>
      <c r="FXI945" s="867"/>
      <c r="FXJ945" s="867"/>
      <c r="FXK945" s="867"/>
      <c r="FXL945" s="867"/>
      <c r="FXM945" s="867"/>
      <c r="FXN945" s="17"/>
      <c r="FXO945" s="17"/>
      <c r="FXP945" s="17"/>
      <c r="FXQ945" s="17"/>
      <c r="FXR945" s="17"/>
      <c r="FXS945" s="17"/>
      <c r="FXT945" s="17"/>
      <c r="FXU945" s="17"/>
      <c r="FXV945" s="17"/>
      <c r="FXW945" s="17"/>
      <c r="FXX945" s="17"/>
      <c r="FXY945" s="867"/>
      <c r="FXZ945" s="867"/>
      <c r="FYA945" s="867"/>
      <c r="FYB945" s="867"/>
      <c r="FYC945" s="867"/>
      <c r="FYD945" s="17"/>
      <c r="FYE945" s="17"/>
      <c r="FYF945" s="17"/>
      <c r="FYG945" s="17"/>
      <c r="FYH945" s="17"/>
      <c r="FYI945" s="17"/>
      <c r="FYJ945" s="17"/>
      <c r="FYK945" s="17"/>
      <c r="FYL945" s="17"/>
      <c r="FYM945" s="17"/>
      <c r="FYN945" s="17"/>
      <c r="FYO945" s="867"/>
      <c r="FYP945" s="867"/>
      <c r="FYQ945" s="867"/>
      <c r="FYR945" s="867"/>
      <c r="FYS945" s="867"/>
      <c r="FYT945" s="17"/>
      <c r="FYU945" s="17"/>
      <c r="FYV945" s="17"/>
      <c r="FYW945" s="17"/>
      <c r="FYX945" s="17"/>
      <c r="FYY945" s="17"/>
      <c r="FYZ945" s="17"/>
      <c r="FZA945" s="17"/>
      <c r="FZB945" s="17"/>
      <c r="FZC945" s="17"/>
      <c r="FZD945" s="17"/>
      <c r="FZE945" s="867"/>
      <c r="FZF945" s="867"/>
      <c r="FZG945" s="867"/>
      <c r="FZH945" s="867"/>
      <c r="FZI945" s="867"/>
      <c r="FZJ945" s="17"/>
      <c r="FZK945" s="17"/>
      <c r="FZL945" s="17"/>
      <c r="FZM945" s="17"/>
      <c r="FZN945" s="17"/>
      <c r="FZO945" s="17"/>
      <c r="FZP945" s="17"/>
      <c r="FZQ945" s="17"/>
      <c r="FZR945" s="17"/>
      <c r="FZS945" s="17"/>
      <c r="FZT945" s="17"/>
      <c r="FZU945" s="867"/>
      <c r="FZV945" s="867"/>
      <c r="FZW945" s="867"/>
      <c r="FZX945" s="867"/>
      <c r="FZY945" s="867"/>
      <c r="FZZ945" s="17"/>
      <c r="GAA945" s="17"/>
      <c r="GAB945" s="17"/>
      <c r="GAC945" s="17"/>
      <c r="GAD945" s="17"/>
      <c r="GAE945" s="17"/>
      <c r="GAF945" s="17"/>
      <c r="GAG945" s="17"/>
      <c r="GAH945" s="17"/>
      <c r="GAI945" s="17"/>
      <c r="GAJ945" s="17"/>
      <c r="GAK945" s="867"/>
      <c r="GAL945" s="867"/>
      <c r="GAM945" s="867"/>
      <c r="GAN945" s="867"/>
      <c r="GAO945" s="867"/>
      <c r="GAP945" s="17"/>
      <c r="GAQ945" s="17"/>
      <c r="GAR945" s="17"/>
      <c r="GAS945" s="17"/>
      <c r="GAT945" s="17"/>
      <c r="GAU945" s="17"/>
      <c r="GAV945" s="17"/>
      <c r="GAW945" s="17"/>
      <c r="GAX945" s="17"/>
      <c r="GAY945" s="17"/>
      <c r="GAZ945" s="17"/>
      <c r="GBA945" s="867"/>
      <c r="GBB945" s="867"/>
      <c r="GBC945" s="867"/>
      <c r="GBD945" s="867"/>
      <c r="GBE945" s="867"/>
      <c r="GBF945" s="17"/>
      <c r="GBG945" s="17"/>
      <c r="GBH945" s="17"/>
      <c r="GBI945" s="17"/>
      <c r="GBJ945" s="17"/>
      <c r="GBK945" s="17"/>
      <c r="GBL945" s="17"/>
      <c r="GBM945" s="17"/>
      <c r="GBN945" s="17"/>
      <c r="GBO945" s="17"/>
      <c r="GBP945" s="17"/>
      <c r="GBQ945" s="867"/>
      <c r="GBR945" s="867"/>
      <c r="GBS945" s="867"/>
      <c r="GBT945" s="867"/>
      <c r="GBU945" s="867"/>
      <c r="GBV945" s="17"/>
      <c r="GBW945" s="17"/>
      <c r="GBX945" s="17"/>
      <c r="GBY945" s="17"/>
      <c r="GBZ945" s="17"/>
      <c r="GCA945" s="17"/>
      <c r="GCB945" s="17"/>
      <c r="GCC945" s="17"/>
      <c r="GCD945" s="17"/>
      <c r="GCE945" s="17"/>
      <c r="GCF945" s="17"/>
      <c r="GCG945" s="867"/>
      <c r="GCH945" s="867"/>
      <c r="GCI945" s="867"/>
      <c r="GCJ945" s="867"/>
      <c r="GCK945" s="867"/>
      <c r="GCL945" s="17"/>
      <c r="GCM945" s="17"/>
      <c r="GCN945" s="17"/>
      <c r="GCO945" s="17"/>
      <c r="GCP945" s="17"/>
      <c r="GCQ945" s="17"/>
      <c r="GCR945" s="17"/>
      <c r="GCS945" s="17"/>
      <c r="GCT945" s="17"/>
      <c r="GCU945" s="17"/>
      <c r="GCV945" s="17"/>
      <c r="GCW945" s="867"/>
      <c r="GCX945" s="867"/>
      <c r="GCY945" s="867"/>
      <c r="GCZ945" s="867"/>
      <c r="GDA945" s="867"/>
      <c r="GDB945" s="17"/>
      <c r="GDC945" s="17"/>
      <c r="GDD945" s="17"/>
      <c r="GDE945" s="17"/>
      <c r="GDF945" s="17"/>
      <c r="GDG945" s="17"/>
      <c r="GDH945" s="17"/>
      <c r="GDI945" s="17"/>
      <c r="GDJ945" s="17"/>
      <c r="GDK945" s="17"/>
      <c r="GDL945" s="17"/>
      <c r="GDM945" s="867"/>
      <c r="GDN945" s="867"/>
      <c r="GDO945" s="867"/>
      <c r="GDP945" s="867"/>
      <c r="GDQ945" s="867"/>
      <c r="GDR945" s="17"/>
      <c r="GDS945" s="17"/>
      <c r="GDT945" s="17"/>
      <c r="GDU945" s="17"/>
      <c r="GDV945" s="17"/>
      <c r="GDW945" s="17"/>
      <c r="GDX945" s="17"/>
      <c r="GDY945" s="17"/>
      <c r="GDZ945" s="17"/>
      <c r="GEA945" s="17"/>
      <c r="GEB945" s="17"/>
      <c r="GEC945" s="867"/>
      <c r="GED945" s="867"/>
      <c r="GEE945" s="867"/>
      <c r="GEF945" s="867"/>
      <c r="GEG945" s="867"/>
      <c r="GEH945" s="17"/>
      <c r="GEI945" s="17"/>
      <c r="GEJ945" s="17"/>
      <c r="GEK945" s="17"/>
      <c r="GEL945" s="17"/>
      <c r="GEM945" s="17"/>
      <c r="GEN945" s="17"/>
      <c r="GEO945" s="17"/>
      <c r="GEP945" s="17"/>
      <c r="GEQ945" s="17"/>
      <c r="GER945" s="17"/>
      <c r="GES945" s="867"/>
      <c r="GET945" s="867"/>
      <c r="GEU945" s="867"/>
      <c r="GEV945" s="867"/>
      <c r="GEW945" s="867"/>
      <c r="GEX945" s="17"/>
      <c r="GEY945" s="17"/>
      <c r="GEZ945" s="17"/>
      <c r="GFA945" s="17"/>
      <c r="GFB945" s="17"/>
      <c r="GFC945" s="17"/>
      <c r="GFD945" s="17"/>
      <c r="GFE945" s="17"/>
      <c r="GFF945" s="17"/>
      <c r="GFG945" s="17"/>
      <c r="GFH945" s="17"/>
      <c r="GFI945" s="867"/>
      <c r="GFJ945" s="867"/>
      <c r="GFK945" s="867"/>
      <c r="GFL945" s="867"/>
      <c r="GFM945" s="867"/>
      <c r="GFN945" s="17"/>
      <c r="GFO945" s="17"/>
      <c r="GFP945" s="17"/>
      <c r="GFQ945" s="17"/>
      <c r="GFR945" s="17"/>
      <c r="GFS945" s="17"/>
      <c r="GFT945" s="17"/>
      <c r="GFU945" s="17"/>
      <c r="GFV945" s="17"/>
      <c r="GFW945" s="17"/>
      <c r="GFX945" s="17"/>
      <c r="GFY945" s="867"/>
      <c r="GFZ945" s="867"/>
      <c r="GGA945" s="867"/>
      <c r="GGB945" s="867"/>
      <c r="GGC945" s="867"/>
      <c r="GGD945" s="17"/>
      <c r="GGE945" s="17"/>
      <c r="GGF945" s="17"/>
      <c r="GGG945" s="17"/>
      <c r="GGH945" s="17"/>
      <c r="GGI945" s="17"/>
      <c r="GGJ945" s="17"/>
      <c r="GGK945" s="17"/>
      <c r="GGL945" s="17"/>
      <c r="GGM945" s="17"/>
      <c r="GGN945" s="17"/>
      <c r="GGO945" s="867"/>
      <c r="GGP945" s="867"/>
      <c r="GGQ945" s="867"/>
      <c r="GGR945" s="867"/>
      <c r="GGS945" s="867"/>
      <c r="GGT945" s="17"/>
      <c r="GGU945" s="17"/>
      <c r="GGV945" s="17"/>
      <c r="GGW945" s="17"/>
      <c r="GGX945" s="17"/>
      <c r="GGY945" s="17"/>
      <c r="GGZ945" s="17"/>
      <c r="GHA945" s="17"/>
      <c r="GHB945" s="17"/>
      <c r="GHC945" s="17"/>
      <c r="GHD945" s="17"/>
      <c r="GHE945" s="867"/>
      <c r="GHF945" s="867"/>
      <c r="GHG945" s="867"/>
      <c r="GHH945" s="867"/>
      <c r="GHI945" s="867"/>
      <c r="GHJ945" s="17"/>
      <c r="GHK945" s="17"/>
      <c r="GHL945" s="17"/>
      <c r="GHM945" s="17"/>
      <c r="GHN945" s="17"/>
      <c r="GHO945" s="17"/>
      <c r="GHP945" s="17"/>
      <c r="GHQ945" s="17"/>
      <c r="GHR945" s="17"/>
      <c r="GHS945" s="17"/>
      <c r="GHT945" s="17"/>
      <c r="GHU945" s="867"/>
      <c r="GHV945" s="867"/>
      <c r="GHW945" s="867"/>
      <c r="GHX945" s="867"/>
      <c r="GHY945" s="867"/>
      <c r="GHZ945" s="17"/>
      <c r="GIA945" s="17"/>
      <c r="GIB945" s="17"/>
      <c r="GIC945" s="17"/>
      <c r="GID945" s="17"/>
      <c r="GIE945" s="17"/>
      <c r="GIF945" s="17"/>
      <c r="GIG945" s="17"/>
      <c r="GIH945" s="17"/>
      <c r="GII945" s="17"/>
      <c r="GIJ945" s="17"/>
      <c r="GIK945" s="867"/>
      <c r="GIL945" s="867"/>
      <c r="GIM945" s="867"/>
      <c r="GIN945" s="867"/>
      <c r="GIO945" s="867"/>
      <c r="GIP945" s="17"/>
      <c r="GIQ945" s="17"/>
      <c r="GIR945" s="17"/>
      <c r="GIS945" s="17"/>
      <c r="GIT945" s="17"/>
      <c r="GIU945" s="17"/>
      <c r="GIV945" s="17"/>
      <c r="GIW945" s="17"/>
      <c r="GIX945" s="17"/>
      <c r="GIY945" s="17"/>
      <c r="GIZ945" s="17"/>
      <c r="GJA945" s="867"/>
      <c r="GJB945" s="867"/>
      <c r="GJC945" s="867"/>
      <c r="GJD945" s="867"/>
      <c r="GJE945" s="867"/>
      <c r="GJF945" s="17"/>
      <c r="GJG945" s="17"/>
      <c r="GJH945" s="17"/>
      <c r="GJI945" s="17"/>
      <c r="GJJ945" s="17"/>
      <c r="GJK945" s="17"/>
      <c r="GJL945" s="17"/>
      <c r="GJM945" s="17"/>
      <c r="GJN945" s="17"/>
      <c r="GJO945" s="17"/>
      <c r="GJP945" s="17"/>
      <c r="GJQ945" s="867"/>
      <c r="GJR945" s="867"/>
      <c r="GJS945" s="867"/>
      <c r="GJT945" s="867"/>
      <c r="GJU945" s="867"/>
      <c r="GJV945" s="17"/>
      <c r="GJW945" s="17"/>
      <c r="GJX945" s="17"/>
      <c r="GJY945" s="17"/>
      <c r="GJZ945" s="17"/>
      <c r="GKA945" s="17"/>
      <c r="GKB945" s="17"/>
      <c r="GKC945" s="17"/>
      <c r="GKD945" s="17"/>
      <c r="GKE945" s="17"/>
      <c r="GKF945" s="17"/>
      <c r="GKG945" s="867"/>
      <c r="GKH945" s="867"/>
      <c r="GKI945" s="867"/>
      <c r="GKJ945" s="867"/>
      <c r="GKK945" s="867"/>
      <c r="GKL945" s="17"/>
      <c r="GKM945" s="17"/>
      <c r="GKN945" s="17"/>
      <c r="GKO945" s="17"/>
      <c r="GKP945" s="17"/>
      <c r="GKQ945" s="17"/>
      <c r="GKR945" s="17"/>
      <c r="GKS945" s="17"/>
      <c r="GKT945" s="17"/>
      <c r="GKU945" s="17"/>
      <c r="GKV945" s="17"/>
      <c r="GKW945" s="867"/>
      <c r="GKX945" s="867"/>
      <c r="GKY945" s="867"/>
      <c r="GKZ945" s="867"/>
      <c r="GLA945" s="867"/>
      <c r="GLB945" s="17"/>
      <c r="GLC945" s="17"/>
      <c r="GLD945" s="17"/>
      <c r="GLE945" s="17"/>
      <c r="GLF945" s="17"/>
      <c r="GLG945" s="17"/>
      <c r="GLH945" s="17"/>
      <c r="GLI945" s="17"/>
      <c r="GLJ945" s="17"/>
      <c r="GLK945" s="17"/>
      <c r="GLL945" s="17"/>
      <c r="GLM945" s="867"/>
      <c r="GLN945" s="867"/>
      <c r="GLO945" s="867"/>
      <c r="GLP945" s="867"/>
      <c r="GLQ945" s="867"/>
      <c r="GLR945" s="17"/>
      <c r="GLS945" s="17"/>
      <c r="GLT945" s="17"/>
      <c r="GLU945" s="17"/>
      <c r="GLV945" s="17"/>
      <c r="GLW945" s="17"/>
      <c r="GLX945" s="17"/>
      <c r="GLY945" s="17"/>
      <c r="GLZ945" s="17"/>
      <c r="GMA945" s="17"/>
      <c r="GMB945" s="17"/>
      <c r="GMC945" s="867"/>
      <c r="GMD945" s="867"/>
      <c r="GME945" s="867"/>
      <c r="GMF945" s="867"/>
      <c r="GMG945" s="867"/>
      <c r="GMH945" s="17"/>
      <c r="GMI945" s="17"/>
      <c r="GMJ945" s="17"/>
      <c r="GMK945" s="17"/>
      <c r="GML945" s="17"/>
      <c r="GMM945" s="17"/>
      <c r="GMN945" s="17"/>
      <c r="GMO945" s="17"/>
      <c r="GMP945" s="17"/>
      <c r="GMQ945" s="17"/>
      <c r="GMR945" s="17"/>
      <c r="GMS945" s="867"/>
      <c r="GMT945" s="867"/>
      <c r="GMU945" s="867"/>
      <c r="GMV945" s="867"/>
      <c r="GMW945" s="867"/>
      <c r="GMX945" s="17"/>
      <c r="GMY945" s="17"/>
      <c r="GMZ945" s="17"/>
      <c r="GNA945" s="17"/>
      <c r="GNB945" s="17"/>
      <c r="GNC945" s="17"/>
      <c r="GND945" s="17"/>
      <c r="GNE945" s="17"/>
      <c r="GNF945" s="17"/>
      <c r="GNG945" s="17"/>
      <c r="GNH945" s="17"/>
      <c r="GNI945" s="867"/>
      <c r="GNJ945" s="867"/>
      <c r="GNK945" s="867"/>
      <c r="GNL945" s="867"/>
      <c r="GNM945" s="867"/>
      <c r="GNN945" s="17"/>
      <c r="GNO945" s="17"/>
      <c r="GNP945" s="17"/>
      <c r="GNQ945" s="17"/>
      <c r="GNR945" s="17"/>
      <c r="GNS945" s="17"/>
      <c r="GNT945" s="17"/>
      <c r="GNU945" s="17"/>
      <c r="GNV945" s="17"/>
      <c r="GNW945" s="17"/>
      <c r="GNX945" s="17"/>
      <c r="GNY945" s="867"/>
      <c r="GNZ945" s="867"/>
      <c r="GOA945" s="867"/>
      <c r="GOB945" s="867"/>
      <c r="GOC945" s="867"/>
      <c r="GOD945" s="17"/>
      <c r="GOE945" s="17"/>
      <c r="GOF945" s="17"/>
      <c r="GOG945" s="17"/>
      <c r="GOH945" s="17"/>
      <c r="GOI945" s="17"/>
      <c r="GOJ945" s="17"/>
      <c r="GOK945" s="17"/>
      <c r="GOL945" s="17"/>
      <c r="GOM945" s="17"/>
      <c r="GON945" s="17"/>
      <c r="GOO945" s="867"/>
      <c r="GOP945" s="867"/>
      <c r="GOQ945" s="867"/>
      <c r="GOR945" s="867"/>
      <c r="GOS945" s="867"/>
      <c r="GOT945" s="17"/>
      <c r="GOU945" s="17"/>
      <c r="GOV945" s="17"/>
      <c r="GOW945" s="17"/>
      <c r="GOX945" s="17"/>
      <c r="GOY945" s="17"/>
      <c r="GOZ945" s="17"/>
      <c r="GPA945" s="17"/>
      <c r="GPB945" s="17"/>
      <c r="GPC945" s="17"/>
      <c r="GPD945" s="17"/>
      <c r="GPE945" s="867"/>
      <c r="GPF945" s="867"/>
      <c r="GPG945" s="867"/>
      <c r="GPH945" s="867"/>
      <c r="GPI945" s="867"/>
      <c r="GPJ945" s="17"/>
      <c r="GPK945" s="17"/>
      <c r="GPL945" s="17"/>
      <c r="GPM945" s="17"/>
      <c r="GPN945" s="17"/>
      <c r="GPO945" s="17"/>
      <c r="GPP945" s="17"/>
      <c r="GPQ945" s="17"/>
      <c r="GPR945" s="17"/>
      <c r="GPS945" s="17"/>
      <c r="GPT945" s="17"/>
      <c r="GPU945" s="867"/>
      <c r="GPV945" s="867"/>
      <c r="GPW945" s="867"/>
      <c r="GPX945" s="867"/>
      <c r="GPY945" s="867"/>
      <c r="GPZ945" s="17"/>
      <c r="GQA945" s="17"/>
      <c r="GQB945" s="17"/>
      <c r="GQC945" s="17"/>
      <c r="GQD945" s="17"/>
      <c r="GQE945" s="17"/>
      <c r="GQF945" s="17"/>
      <c r="GQG945" s="17"/>
      <c r="GQH945" s="17"/>
      <c r="GQI945" s="17"/>
      <c r="GQJ945" s="17"/>
      <c r="GQK945" s="867"/>
      <c r="GQL945" s="867"/>
      <c r="GQM945" s="867"/>
      <c r="GQN945" s="867"/>
      <c r="GQO945" s="867"/>
      <c r="GQP945" s="17"/>
      <c r="GQQ945" s="17"/>
      <c r="GQR945" s="17"/>
      <c r="GQS945" s="17"/>
      <c r="GQT945" s="17"/>
      <c r="GQU945" s="17"/>
      <c r="GQV945" s="17"/>
      <c r="GQW945" s="17"/>
      <c r="GQX945" s="17"/>
      <c r="GQY945" s="17"/>
      <c r="GQZ945" s="17"/>
      <c r="GRA945" s="867"/>
      <c r="GRB945" s="867"/>
      <c r="GRC945" s="867"/>
      <c r="GRD945" s="867"/>
      <c r="GRE945" s="867"/>
      <c r="GRF945" s="17"/>
      <c r="GRG945" s="17"/>
      <c r="GRH945" s="17"/>
      <c r="GRI945" s="17"/>
      <c r="GRJ945" s="17"/>
      <c r="GRK945" s="17"/>
      <c r="GRL945" s="17"/>
      <c r="GRM945" s="17"/>
      <c r="GRN945" s="17"/>
      <c r="GRO945" s="17"/>
      <c r="GRP945" s="17"/>
      <c r="GRQ945" s="867"/>
      <c r="GRR945" s="867"/>
      <c r="GRS945" s="867"/>
      <c r="GRT945" s="867"/>
      <c r="GRU945" s="867"/>
      <c r="GRV945" s="17"/>
      <c r="GRW945" s="17"/>
      <c r="GRX945" s="17"/>
      <c r="GRY945" s="17"/>
      <c r="GRZ945" s="17"/>
      <c r="GSA945" s="17"/>
      <c r="GSB945" s="17"/>
      <c r="GSC945" s="17"/>
      <c r="GSD945" s="17"/>
      <c r="GSE945" s="17"/>
      <c r="GSF945" s="17"/>
      <c r="GSG945" s="867"/>
      <c r="GSH945" s="867"/>
      <c r="GSI945" s="867"/>
      <c r="GSJ945" s="867"/>
      <c r="GSK945" s="867"/>
      <c r="GSL945" s="17"/>
      <c r="GSM945" s="17"/>
      <c r="GSN945" s="17"/>
      <c r="GSO945" s="17"/>
      <c r="GSP945" s="17"/>
      <c r="GSQ945" s="17"/>
      <c r="GSR945" s="17"/>
      <c r="GSS945" s="17"/>
      <c r="GST945" s="17"/>
      <c r="GSU945" s="17"/>
      <c r="GSV945" s="17"/>
      <c r="GSW945" s="867"/>
      <c r="GSX945" s="867"/>
      <c r="GSY945" s="867"/>
      <c r="GSZ945" s="867"/>
      <c r="GTA945" s="867"/>
      <c r="GTB945" s="17"/>
      <c r="GTC945" s="17"/>
      <c r="GTD945" s="17"/>
      <c r="GTE945" s="17"/>
      <c r="GTF945" s="17"/>
      <c r="GTG945" s="17"/>
      <c r="GTH945" s="17"/>
      <c r="GTI945" s="17"/>
      <c r="GTJ945" s="17"/>
      <c r="GTK945" s="17"/>
      <c r="GTL945" s="17"/>
      <c r="GTM945" s="867"/>
      <c r="GTN945" s="867"/>
      <c r="GTO945" s="867"/>
      <c r="GTP945" s="867"/>
      <c r="GTQ945" s="867"/>
      <c r="GTR945" s="17"/>
      <c r="GTS945" s="17"/>
      <c r="GTT945" s="17"/>
      <c r="GTU945" s="17"/>
      <c r="GTV945" s="17"/>
      <c r="GTW945" s="17"/>
      <c r="GTX945" s="17"/>
      <c r="GTY945" s="17"/>
      <c r="GTZ945" s="17"/>
      <c r="GUA945" s="17"/>
      <c r="GUB945" s="17"/>
      <c r="GUC945" s="867"/>
      <c r="GUD945" s="867"/>
      <c r="GUE945" s="867"/>
      <c r="GUF945" s="867"/>
      <c r="GUG945" s="867"/>
      <c r="GUH945" s="17"/>
      <c r="GUI945" s="17"/>
      <c r="GUJ945" s="17"/>
      <c r="GUK945" s="17"/>
      <c r="GUL945" s="17"/>
      <c r="GUM945" s="17"/>
      <c r="GUN945" s="17"/>
      <c r="GUO945" s="17"/>
      <c r="GUP945" s="17"/>
      <c r="GUQ945" s="17"/>
      <c r="GUR945" s="17"/>
      <c r="GUS945" s="867"/>
      <c r="GUT945" s="867"/>
      <c r="GUU945" s="867"/>
      <c r="GUV945" s="867"/>
      <c r="GUW945" s="867"/>
      <c r="GUX945" s="17"/>
      <c r="GUY945" s="17"/>
      <c r="GUZ945" s="17"/>
      <c r="GVA945" s="17"/>
      <c r="GVB945" s="17"/>
      <c r="GVC945" s="17"/>
      <c r="GVD945" s="17"/>
      <c r="GVE945" s="17"/>
      <c r="GVF945" s="17"/>
      <c r="GVG945" s="17"/>
      <c r="GVH945" s="17"/>
      <c r="GVI945" s="867"/>
      <c r="GVJ945" s="867"/>
      <c r="GVK945" s="867"/>
      <c r="GVL945" s="867"/>
      <c r="GVM945" s="867"/>
      <c r="GVN945" s="17"/>
      <c r="GVO945" s="17"/>
      <c r="GVP945" s="17"/>
      <c r="GVQ945" s="17"/>
      <c r="GVR945" s="17"/>
      <c r="GVS945" s="17"/>
      <c r="GVT945" s="17"/>
      <c r="GVU945" s="17"/>
      <c r="GVV945" s="17"/>
      <c r="GVW945" s="17"/>
      <c r="GVX945" s="17"/>
      <c r="GVY945" s="867"/>
      <c r="GVZ945" s="867"/>
      <c r="GWA945" s="867"/>
      <c r="GWB945" s="867"/>
      <c r="GWC945" s="867"/>
      <c r="GWD945" s="17"/>
      <c r="GWE945" s="17"/>
      <c r="GWF945" s="17"/>
      <c r="GWG945" s="17"/>
      <c r="GWH945" s="17"/>
      <c r="GWI945" s="17"/>
      <c r="GWJ945" s="17"/>
      <c r="GWK945" s="17"/>
      <c r="GWL945" s="17"/>
      <c r="GWM945" s="17"/>
      <c r="GWN945" s="17"/>
      <c r="GWO945" s="867"/>
      <c r="GWP945" s="867"/>
      <c r="GWQ945" s="867"/>
      <c r="GWR945" s="867"/>
      <c r="GWS945" s="867"/>
      <c r="GWT945" s="17"/>
      <c r="GWU945" s="17"/>
      <c r="GWV945" s="17"/>
      <c r="GWW945" s="17"/>
      <c r="GWX945" s="17"/>
      <c r="GWY945" s="17"/>
      <c r="GWZ945" s="17"/>
      <c r="GXA945" s="17"/>
      <c r="GXB945" s="17"/>
      <c r="GXC945" s="17"/>
      <c r="GXD945" s="17"/>
      <c r="GXE945" s="867"/>
      <c r="GXF945" s="867"/>
      <c r="GXG945" s="867"/>
      <c r="GXH945" s="867"/>
      <c r="GXI945" s="867"/>
      <c r="GXJ945" s="17"/>
      <c r="GXK945" s="17"/>
      <c r="GXL945" s="17"/>
      <c r="GXM945" s="17"/>
      <c r="GXN945" s="17"/>
      <c r="GXO945" s="17"/>
      <c r="GXP945" s="17"/>
      <c r="GXQ945" s="17"/>
      <c r="GXR945" s="17"/>
      <c r="GXS945" s="17"/>
      <c r="GXT945" s="17"/>
      <c r="GXU945" s="867"/>
      <c r="GXV945" s="867"/>
      <c r="GXW945" s="867"/>
      <c r="GXX945" s="867"/>
      <c r="GXY945" s="867"/>
      <c r="GXZ945" s="17"/>
      <c r="GYA945" s="17"/>
      <c r="GYB945" s="17"/>
      <c r="GYC945" s="17"/>
      <c r="GYD945" s="17"/>
      <c r="GYE945" s="17"/>
      <c r="GYF945" s="17"/>
      <c r="GYG945" s="17"/>
      <c r="GYH945" s="17"/>
      <c r="GYI945" s="17"/>
      <c r="GYJ945" s="17"/>
      <c r="GYK945" s="867"/>
      <c r="GYL945" s="867"/>
      <c r="GYM945" s="867"/>
      <c r="GYN945" s="867"/>
      <c r="GYO945" s="867"/>
      <c r="GYP945" s="17"/>
      <c r="GYQ945" s="17"/>
      <c r="GYR945" s="17"/>
      <c r="GYS945" s="17"/>
      <c r="GYT945" s="17"/>
      <c r="GYU945" s="17"/>
      <c r="GYV945" s="17"/>
      <c r="GYW945" s="17"/>
      <c r="GYX945" s="17"/>
      <c r="GYY945" s="17"/>
      <c r="GYZ945" s="17"/>
      <c r="GZA945" s="867"/>
      <c r="GZB945" s="867"/>
      <c r="GZC945" s="867"/>
      <c r="GZD945" s="867"/>
      <c r="GZE945" s="867"/>
      <c r="GZF945" s="17"/>
      <c r="GZG945" s="17"/>
      <c r="GZH945" s="17"/>
      <c r="GZI945" s="17"/>
      <c r="GZJ945" s="17"/>
      <c r="GZK945" s="17"/>
      <c r="GZL945" s="17"/>
      <c r="GZM945" s="17"/>
      <c r="GZN945" s="17"/>
      <c r="GZO945" s="17"/>
      <c r="GZP945" s="17"/>
      <c r="GZQ945" s="867"/>
      <c r="GZR945" s="867"/>
      <c r="GZS945" s="867"/>
      <c r="GZT945" s="867"/>
      <c r="GZU945" s="867"/>
      <c r="GZV945" s="17"/>
      <c r="GZW945" s="17"/>
      <c r="GZX945" s="17"/>
      <c r="GZY945" s="17"/>
      <c r="GZZ945" s="17"/>
      <c r="HAA945" s="17"/>
      <c r="HAB945" s="17"/>
      <c r="HAC945" s="17"/>
      <c r="HAD945" s="17"/>
      <c r="HAE945" s="17"/>
      <c r="HAF945" s="17"/>
      <c r="HAG945" s="867"/>
      <c r="HAH945" s="867"/>
      <c r="HAI945" s="867"/>
      <c r="HAJ945" s="867"/>
      <c r="HAK945" s="867"/>
      <c r="HAL945" s="17"/>
      <c r="HAM945" s="17"/>
      <c r="HAN945" s="17"/>
      <c r="HAO945" s="17"/>
      <c r="HAP945" s="17"/>
      <c r="HAQ945" s="17"/>
      <c r="HAR945" s="17"/>
      <c r="HAS945" s="17"/>
      <c r="HAT945" s="17"/>
      <c r="HAU945" s="17"/>
      <c r="HAV945" s="17"/>
      <c r="HAW945" s="867"/>
      <c r="HAX945" s="867"/>
      <c r="HAY945" s="867"/>
      <c r="HAZ945" s="867"/>
      <c r="HBA945" s="867"/>
      <c r="HBB945" s="17"/>
      <c r="HBC945" s="17"/>
      <c r="HBD945" s="17"/>
      <c r="HBE945" s="17"/>
      <c r="HBF945" s="17"/>
      <c r="HBG945" s="17"/>
      <c r="HBH945" s="17"/>
      <c r="HBI945" s="17"/>
      <c r="HBJ945" s="17"/>
      <c r="HBK945" s="17"/>
      <c r="HBL945" s="17"/>
      <c r="HBM945" s="867"/>
      <c r="HBN945" s="867"/>
      <c r="HBO945" s="867"/>
      <c r="HBP945" s="867"/>
      <c r="HBQ945" s="867"/>
      <c r="HBR945" s="17"/>
      <c r="HBS945" s="17"/>
      <c r="HBT945" s="17"/>
      <c r="HBU945" s="17"/>
      <c r="HBV945" s="17"/>
      <c r="HBW945" s="17"/>
      <c r="HBX945" s="17"/>
      <c r="HBY945" s="17"/>
      <c r="HBZ945" s="17"/>
      <c r="HCA945" s="17"/>
      <c r="HCB945" s="17"/>
      <c r="HCC945" s="867"/>
      <c r="HCD945" s="867"/>
      <c r="HCE945" s="867"/>
      <c r="HCF945" s="867"/>
      <c r="HCG945" s="867"/>
      <c r="HCH945" s="17"/>
      <c r="HCI945" s="17"/>
      <c r="HCJ945" s="17"/>
      <c r="HCK945" s="17"/>
      <c r="HCL945" s="17"/>
      <c r="HCM945" s="17"/>
      <c r="HCN945" s="17"/>
      <c r="HCO945" s="17"/>
      <c r="HCP945" s="17"/>
      <c r="HCQ945" s="17"/>
      <c r="HCR945" s="17"/>
      <c r="HCS945" s="867"/>
      <c r="HCT945" s="867"/>
      <c r="HCU945" s="867"/>
      <c r="HCV945" s="867"/>
      <c r="HCW945" s="867"/>
      <c r="HCX945" s="17"/>
      <c r="HCY945" s="17"/>
      <c r="HCZ945" s="17"/>
      <c r="HDA945" s="17"/>
      <c r="HDB945" s="17"/>
      <c r="HDC945" s="17"/>
      <c r="HDD945" s="17"/>
      <c r="HDE945" s="17"/>
      <c r="HDF945" s="17"/>
      <c r="HDG945" s="17"/>
      <c r="HDH945" s="17"/>
      <c r="HDI945" s="867"/>
      <c r="HDJ945" s="867"/>
      <c r="HDK945" s="867"/>
      <c r="HDL945" s="867"/>
      <c r="HDM945" s="867"/>
      <c r="HDN945" s="17"/>
      <c r="HDO945" s="17"/>
      <c r="HDP945" s="17"/>
      <c r="HDQ945" s="17"/>
      <c r="HDR945" s="17"/>
      <c r="HDS945" s="17"/>
      <c r="HDT945" s="17"/>
      <c r="HDU945" s="17"/>
      <c r="HDV945" s="17"/>
      <c r="HDW945" s="17"/>
      <c r="HDX945" s="17"/>
      <c r="HDY945" s="867"/>
      <c r="HDZ945" s="867"/>
      <c r="HEA945" s="867"/>
      <c r="HEB945" s="867"/>
      <c r="HEC945" s="867"/>
      <c r="HED945" s="17"/>
      <c r="HEE945" s="17"/>
      <c r="HEF945" s="17"/>
      <c r="HEG945" s="17"/>
      <c r="HEH945" s="17"/>
      <c r="HEI945" s="17"/>
      <c r="HEJ945" s="17"/>
      <c r="HEK945" s="17"/>
      <c r="HEL945" s="17"/>
      <c r="HEM945" s="17"/>
      <c r="HEN945" s="17"/>
      <c r="HEO945" s="867"/>
      <c r="HEP945" s="867"/>
      <c r="HEQ945" s="867"/>
      <c r="HER945" s="867"/>
      <c r="HES945" s="867"/>
      <c r="HET945" s="17"/>
      <c r="HEU945" s="17"/>
      <c r="HEV945" s="17"/>
      <c r="HEW945" s="17"/>
      <c r="HEX945" s="17"/>
      <c r="HEY945" s="17"/>
      <c r="HEZ945" s="17"/>
      <c r="HFA945" s="17"/>
      <c r="HFB945" s="17"/>
      <c r="HFC945" s="17"/>
      <c r="HFD945" s="17"/>
      <c r="HFE945" s="867"/>
      <c r="HFF945" s="867"/>
      <c r="HFG945" s="867"/>
      <c r="HFH945" s="867"/>
      <c r="HFI945" s="867"/>
      <c r="HFJ945" s="17"/>
      <c r="HFK945" s="17"/>
      <c r="HFL945" s="17"/>
      <c r="HFM945" s="17"/>
      <c r="HFN945" s="17"/>
      <c r="HFO945" s="17"/>
      <c r="HFP945" s="17"/>
      <c r="HFQ945" s="17"/>
      <c r="HFR945" s="17"/>
      <c r="HFS945" s="17"/>
      <c r="HFT945" s="17"/>
      <c r="HFU945" s="867"/>
      <c r="HFV945" s="867"/>
      <c r="HFW945" s="867"/>
      <c r="HFX945" s="867"/>
      <c r="HFY945" s="867"/>
      <c r="HFZ945" s="17"/>
      <c r="HGA945" s="17"/>
      <c r="HGB945" s="17"/>
      <c r="HGC945" s="17"/>
      <c r="HGD945" s="17"/>
      <c r="HGE945" s="17"/>
      <c r="HGF945" s="17"/>
      <c r="HGG945" s="17"/>
      <c r="HGH945" s="17"/>
      <c r="HGI945" s="17"/>
      <c r="HGJ945" s="17"/>
      <c r="HGK945" s="867"/>
      <c r="HGL945" s="867"/>
      <c r="HGM945" s="867"/>
      <c r="HGN945" s="867"/>
      <c r="HGO945" s="867"/>
      <c r="HGP945" s="17"/>
      <c r="HGQ945" s="17"/>
      <c r="HGR945" s="17"/>
      <c r="HGS945" s="17"/>
      <c r="HGT945" s="17"/>
      <c r="HGU945" s="17"/>
      <c r="HGV945" s="17"/>
      <c r="HGW945" s="17"/>
      <c r="HGX945" s="17"/>
      <c r="HGY945" s="17"/>
      <c r="HGZ945" s="17"/>
      <c r="HHA945" s="867"/>
      <c r="HHB945" s="867"/>
      <c r="HHC945" s="867"/>
      <c r="HHD945" s="867"/>
      <c r="HHE945" s="867"/>
      <c r="HHF945" s="17"/>
      <c r="HHG945" s="17"/>
      <c r="HHH945" s="17"/>
      <c r="HHI945" s="17"/>
      <c r="HHJ945" s="17"/>
      <c r="HHK945" s="17"/>
      <c r="HHL945" s="17"/>
      <c r="HHM945" s="17"/>
      <c r="HHN945" s="17"/>
      <c r="HHO945" s="17"/>
      <c r="HHP945" s="17"/>
      <c r="HHQ945" s="867"/>
      <c r="HHR945" s="867"/>
      <c r="HHS945" s="867"/>
      <c r="HHT945" s="867"/>
      <c r="HHU945" s="867"/>
      <c r="HHV945" s="17"/>
      <c r="HHW945" s="17"/>
      <c r="HHX945" s="17"/>
      <c r="HHY945" s="17"/>
      <c r="HHZ945" s="17"/>
      <c r="HIA945" s="17"/>
      <c r="HIB945" s="17"/>
      <c r="HIC945" s="17"/>
      <c r="HID945" s="17"/>
      <c r="HIE945" s="17"/>
      <c r="HIF945" s="17"/>
      <c r="HIG945" s="867"/>
      <c r="HIH945" s="867"/>
      <c r="HII945" s="867"/>
      <c r="HIJ945" s="867"/>
      <c r="HIK945" s="867"/>
      <c r="HIL945" s="17"/>
      <c r="HIM945" s="17"/>
      <c r="HIN945" s="17"/>
      <c r="HIO945" s="17"/>
      <c r="HIP945" s="17"/>
      <c r="HIQ945" s="17"/>
      <c r="HIR945" s="17"/>
      <c r="HIS945" s="17"/>
      <c r="HIT945" s="17"/>
      <c r="HIU945" s="17"/>
      <c r="HIV945" s="17"/>
      <c r="HIW945" s="867"/>
      <c r="HIX945" s="867"/>
      <c r="HIY945" s="867"/>
      <c r="HIZ945" s="867"/>
      <c r="HJA945" s="867"/>
      <c r="HJB945" s="17"/>
      <c r="HJC945" s="17"/>
      <c r="HJD945" s="17"/>
      <c r="HJE945" s="17"/>
      <c r="HJF945" s="17"/>
      <c r="HJG945" s="17"/>
      <c r="HJH945" s="17"/>
      <c r="HJI945" s="17"/>
      <c r="HJJ945" s="17"/>
      <c r="HJK945" s="17"/>
      <c r="HJL945" s="17"/>
      <c r="HJM945" s="867"/>
      <c r="HJN945" s="867"/>
      <c r="HJO945" s="867"/>
      <c r="HJP945" s="867"/>
      <c r="HJQ945" s="867"/>
      <c r="HJR945" s="17"/>
      <c r="HJS945" s="17"/>
      <c r="HJT945" s="17"/>
      <c r="HJU945" s="17"/>
      <c r="HJV945" s="17"/>
      <c r="HJW945" s="17"/>
      <c r="HJX945" s="17"/>
      <c r="HJY945" s="17"/>
      <c r="HJZ945" s="17"/>
      <c r="HKA945" s="17"/>
      <c r="HKB945" s="17"/>
      <c r="HKC945" s="867"/>
      <c r="HKD945" s="867"/>
      <c r="HKE945" s="867"/>
      <c r="HKF945" s="867"/>
      <c r="HKG945" s="867"/>
      <c r="HKH945" s="17"/>
      <c r="HKI945" s="17"/>
      <c r="HKJ945" s="17"/>
      <c r="HKK945" s="17"/>
      <c r="HKL945" s="17"/>
      <c r="HKM945" s="17"/>
      <c r="HKN945" s="17"/>
      <c r="HKO945" s="17"/>
      <c r="HKP945" s="17"/>
      <c r="HKQ945" s="17"/>
      <c r="HKR945" s="17"/>
      <c r="HKS945" s="867"/>
      <c r="HKT945" s="867"/>
      <c r="HKU945" s="867"/>
      <c r="HKV945" s="867"/>
      <c r="HKW945" s="867"/>
      <c r="HKX945" s="17"/>
      <c r="HKY945" s="17"/>
      <c r="HKZ945" s="17"/>
      <c r="HLA945" s="17"/>
      <c r="HLB945" s="17"/>
      <c r="HLC945" s="17"/>
      <c r="HLD945" s="17"/>
      <c r="HLE945" s="17"/>
      <c r="HLF945" s="17"/>
      <c r="HLG945" s="17"/>
      <c r="HLH945" s="17"/>
      <c r="HLI945" s="867"/>
      <c r="HLJ945" s="867"/>
      <c r="HLK945" s="867"/>
      <c r="HLL945" s="867"/>
      <c r="HLM945" s="867"/>
      <c r="HLN945" s="17"/>
      <c r="HLO945" s="17"/>
      <c r="HLP945" s="17"/>
      <c r="HLQ945" s="17"/>
      <c r="HLR945" s="17"/>
      <c r="HLS945" s="17"/>
      <c r="HLT945" s="17"/>
      <c r="HLU945" s="17"/>
      <c r="HLV945" s="17"/>
      <c r="HLW945" s="17"/>
      <c r="HLX945" s="17"/>
      <c r="HLY945" s="867"/>
      <c r="HLZ945" s="867"/>
      <c r="HMA945" s="867"/>
      <c r="HMB945" s="867"/>
      <c r="HMC945" s="867"/>
      <c r="HMD945" s="17"/>
      <c r="HME945" s="17"/>
      <c r="HMF945" s="17"/>
      <c r="HMG945" s="17"/>
      <c r="HMH945" s="17"/>
      <c r="HMI945" s="17"/>
      <c r="HMJ945" s="17"/>
      <c r="HMK945" s="17"/>
      <c r="HML945" s="17"/>
      <c r="HMM945" s="17"/>
      <c r="HMN945" s="17"/>
      <c r="HMO945" s="867"/>
      <c r="HMP945" s="867"/>
      <c r="HMQ945" s="867"/>
      <c r="HMR945" s="867"/>
      <c r="HMS945" s="867"/>
      <c r="HMT945" s="17"/>
      <c r="HMU945" s="17"/>
      <c r="HMV945" s="17"/>
      <c r="HMW945" s="17"/>
      <c r="HMX945" s="17"/>
      <c r="HMY945" s="17"/>
      <c r="HMZ945" s="17"/>
      <c r="HNA945" s="17"/>
      <c r="HNB945" s="17"/>
      <c r="HNC945" s="17"/>
      <c r="HND945" s="17"/>
      <c r="HNE945" s="867"/>
      <c r="HNF945" s="867"/>
      <c r="HNG945" s="867"/>
      <c r="HNH945" s="867"/>
      <c r="HNI945" s="867"/>
      <c r="HNJ945" s="17"/>
      <c r="HNK945" s="17"/>
      <c r="HNL945" s="17"/>
      <c r="HNM945" s="17"/>
      <c r="HNN945" s="17"/>
      <c r="HNO945" s="17"/>
      <c r="HNP945" s="17"/>
      <c r="HNQ945" s="17"/>
      <c r="HNR945" s="17"/>
      <c r="HNS945" s="17"/>
      <c r="HNT945" s="17"/>
      <c r="HNU945" s="867"/>
      <c r="HNV945" s="867"/>
      <c r="HNW945" s="867"/>
      <c r="HNX945" s="867"/>
      <c r="HNY945" s="867"/>
      <c r="HNZ945" s="17"/>
      <c r="HOA945" s="17"/>
      <c r="HOB945" s="17"/>
      <c r="HOC945" s="17"/>
      <c r="HOD945" s="17"/>
      <c r="HOE945" s="17"/>
      <c r="HOF945" s="17"/>
      <c r="HOG945" s="17"/>
      <c r="HOH945" s="17"/>
      <c r="HOI945" s="17"/>
      <c r="HOJ945" s="17"/>
      <c r="HOK945" s="867"/>
      <c r="HOL945" s="867"/>
      <c r="HOM945" s="867"/>
      <c r="HON945" s="867"/>
      <c r="HOO945" s="867"/>
      <c r="HOP945" s="17"/>
      <c r="HOQ945" s="17"/>
      <c r="HOR945" s="17"/>
      <c r="HOS945" s="17"/>
      <c r="HOT945" s="17"/>
      <c r="HOU945" s="17"/>
      <c r="HOV945" s="17"/>
      <c r="HOW945" s="17"/>
      <c r="HOX945" s="17"/>
      <c r="HOY945" s="17"/>
      <c r="HOZ945" s="17"/>
      <c r="HPA945" s="867"/>
      <c r="HPB945" s="867"/>
      <c r="HPC945" s="867"/>
      <c r="HPD945" s="867"/>
      <c r="HPE945" s="867"/>
      <c r="HPF945" s="17"/>
      <c r="HPG945" s="17"/>
      <c r="HPH945" s="17"/>
      <c r="HPI945" s="17"/>
      <c r="HPJ945" s="17"/>
      <c r="HPK945" s="17"/>
      <c r="HPL945" s="17"/>
      <c r="HPM945" s="17"/>
      <c r="HPN945" s="17"/>
      <c r="HPO945" s="17"/>
      <c r="HPP945" s="17"/>
      <c r="HPQ945" s="867"/>
      <c r="HPR945" s="867"/>
      <c r="HPS945" s="867"/>
      <c r="HPT945" s="867"/>
      <c r="HPU945" s="867"/>
      <c r="HPV945" s="17"/>
      <c r="HPW945" s="17"/>
      <c r="HPX945" s="17"/>
      <c r="HPY945" s="17"/>
      <c r="HPZ945" s="17"/>
      <c r="HQA945" s="17"/>
      <c r="HQB945" s="17"/>
      <c r="HQC945" s="17"/>
      <c r="HQD945" s="17"/>
      <c r="HQE945" s="17"/>
      <c r="HQF945" s="17"/>
      <c r="HQG945" s="867"/>
      <c r="HQH945" s="867"/>
      <c r="HQI945" s="867"/>
      <c r="HQJ945" s="867"/>
      <c r="HQK945" s="867"/>
      <c r="HQL945" s="17"/>
      <c r="HQM945" s="17"/>
      <c r="HQN945" s="17"/>
      <c r="HQO945" s="17"/>
      <c r="HQP945" s="17"/>
      <c r="HQQ945" s="17"/>
      <c r="HQR945" s="17"/>
      <c r="HQS945" s="17"/>
      <c r="HQT945" s="17"/>
      <c r="HQU945" s="17"/>
      <c r="HQV945" s="17"/>
      <c r="HQW945" s="867"/>
      <c r="HQX945" s="867"/>
      <c r="HQY945" s="867"/>
      <c r="HQZ945" s="867"/>
      <c r="HRA945" s="867"/>
      <c r="HRB945" s="17"/>
      <c r="HRC945" s="17"/>
      <c r="HRD945" s="17"/>
      <c r="HRE945" s="17"/>
      <c r="HRF945" s="17"/>
      <c r="HRG945" s="17"/>
      <c r="HRH945" s="17"/>
      <c r="HRI945" s="17"/>
      <c r="HRJ945" s="17"/>
      <c r="HRK945" s="17"/>
      <c r="HRL945" s="17"/>
      <c r="HRM945" s="867"/>
      <c r="HRN945" s="867"/>
      <c r="HRO945" s="867"/>
      <c r="HRP945" s="867"/>
      <c r="HRQ945" s="867"/>
      <c r="HRR945" s="17"/>
      <c r="HRS945" s="17"/>
      <c r="HRT945" s="17"/>
      <c r="HRU945" s="17"/>
      <c r="HRV945" s="17"/>
      <c r="HRW945" s="17"/>
      <c r="HRX945" s="17"/>
      <c r="HRY945" s="17"/>
      <c r="HRZ945" s="17"/>
      <c r="HSA945" s="17"/>
      <c r="HSB945" s="17"/>
      <c r="HSC945" s="867"/>
      <c r="HSD945" s="867"/>
      <c r="HSE945" s="867"/>
      <c r="HSF945" s="867"/>
      <c r="HSG945" s="867"/>
      <c r="HSH945" s="17"/>
      <c r="HSI945" s="17"/>
      <c r="HSJ945" s="17"/>
      <c r="HSK945" s="17"/>
      <c r="HSL945" s="17"/>
      <c r="HSM945" s="17"/>
      <c r="HSN945" s="17"/>
      <c r="HSO945" s="17"/>
      <c r="HSP945" s="17"/>
      <c r="HSQ945" s="17"/>
      <c r="HSR945" s="17"/>
      <c r="HSS945" s="867"/>
      <c r="HST945" s="867"/>
      <c r="HSU945" s="867"/>
      <c r="HSV945" s="867"/>
      <c r="HSW945" s="867"/>
      <c r="HSX945" s="17"/>
      <c r="HSY945" s="17"/>
      <c r="HSZ945" s="17"/>
      <c r="HTA945" s="17"/>
      <c r="HTB945" s="17"/>
      <c r="HTC945" s="17"/>
      <c r="HTD945" s="17"/>
      <c r="HTE945" s="17"/>
      <c r="HTF945" s="17"/>
      <c r="HTG945" s="17"/>
      <c r="HTH945" s="17"/>
      <c r="HTI945" s="867"/>
      <c r="HTJ945" s="867"/>
      <c r="HTK945" s="867"/>
      <c r="HTL945" s="867"/>
      <c r="HTM945" s="867"/>
      <c r="HTN945" s="17"/>
      <c r="HTO945" s="17"/>
      <c r="HTP945" s="17"/>
      <c r="HTQ945" s="17"/>
      <c r="HTR945" s="17"/>
      <c r="HTS945" s="17"/>
      <c r="HTT945" s="17"/>
      <c r="HTU945" s="17"/>
      <c r="HTV945" s="17"/>
      <c r="HTW945" s="17"/>
      <c r="HTX945" s="17"/>
      <c r="HTY945" s="867"/>
      <c r="HTZ945" s="867"/>
      <c r="HUA945" s="867"/>
      <c r="HUB945" s="867"/>
      <c r="HUC945" s="867"/>
      <c r="HUD945" s="17"/>
      <c r="HUE945" s="17"/>
      <c r="HUF945" s="17"/>
      <c r="HUG945" s="17"/>
      <c r="HUH945" s="17"/>
      <c r="HUI945" s="17"/>
      <c r="HUJ945" s="17"/>
      <c r="HUK945" s="17"/>
      <c r="HUL945" s="17"/>
      <c r="HUM945" s="17"/>
      <c r="HUN945" s="17"/>
      <c r="HUO945" s="867"/>
      <c r="HUP945" s="867"/>
      <c r="HUQ945" s="867"/>
      <c r="HUR945" s="867"/>
      <c r="HUS945" s="867"/>
      <c r="HUT945" s="17"/>
      <c r="HUU945" s="17"/>
      <c r="HUV945" s="17"/>
      <c r="HUW945" s="17"/>
      <c r="HUX945" s="17"/>
      <c r="HUY945" s="17"/>
      <c r="HUZ945" s="17"/>
      <c r="HVA945" s="17"/>
      <c r="HVB945" s="17"/>
      <c r="HVC945" s="17"/>
      <c r="HVD945" s="17"/>
      <c r="HVE945" s="867"/>
      <c r="HVF945" s="867"/>
      <c r="HVG945" s="867"/>
      <c r="HVH945" s="867"/>
      <c r="HVI945" s="867"/>
      <c r="HVJ945" s="17"/>
      <c r="HVK945" s="17"/>
      <c r="HVL945" s="17"/>
      <c r="HVM945" s="17"/>
      <c r="HVN945" s="17"/>
      <c r="HVO945" s="17"/>
      <c r="HVP945" s="17"/>
      <c r="HVQ945" s="17"/>
      <c r="HVR945" s="17"/>
      <c r="HVS945" s="17"/>
      <c r="HVT945" s="17"/>
      <c r="HVU945" s="867"/>
      <c r="HVV945" s="867"/>
      <c r="HVW945" s="867"/>
      <c r="HVX945" s="867"/>
      <c r="HVY945" s="867"/>
      <c r="HVZ945" s="17"/>
      <c r="HWA945" s="17"/>
      <c r="HWB945" s="17"/>
      <c r="HWC945" s="17"/>
      <c r="HWD945" s="17"/>
      <c r="HWE945" s="17"/>
      <c r="HWF945" s="17"/>
      <c r="HWG945" s="17"/>
      <c r="HWH945" s="17"/>
      <c r="HWI945" s="17"/>
      <c r="HWJ945" s="17"/>
      <c r="HWK945" s="867"/>
      <c r="HWL945" s="867"/>
      <c r="HWM945" s="867"/>
      <c r="HWN945" s="867"/>
      <c r="HWO945" s="867"/>
      <c r="HWP945" s="17"/>
      <c r="HWQ945" s="17"/>
      <c r="HWR945" s="17"/>
      <c r="HWS945" s="17"/>
      <c r="HWT945" s="17"/>
      <c r="HWU945" s="17"/>
      <c r="HWV945" s="17"/>
      <c r="HWW945" s="17"/>
      <c r="HWX945" s="17"/>
      <c r="HWY945" s="17"/>
      <c r="HWZ945" s="17"/>
      <c r="HXA945" s="867"/>
      <c r="HXB945" s="867"/>
      <c r="HXC945" s="867"/>
      <c r="HXD945" s="867"/>
      <c r="HXE945" s="867"/>
      <c r="HXF945" s="17"/>
      <c r="HXG945" s="17"/>
      <c r="HXH945" s="17"/>
      <c r="HXI945" s="17"/>
      <c r="HXJ945" s="17"/>
      <c r="HXK945" s="17"/>
      <c r="HXL945" s="17"/>
      <c r="HXM945" s="17"/>
      <c r="HXN945" s="17"/>
      <c r="HXO945" s="17"/>
      <c r="HXP945" s="17"/>
      <c r="HXQ945" s="867"/>
      <c r="HXR945" s="867"/>
      <c r="HXS945" s="867"/>
      <c r="HXT945" s="867"/>
      <c r="HXU945" s="867"/>
      <c r="HXV945" s="17"/>
      <c r="HXW945" s="17"/>
      <c r="HXX945" s="17"/>
      <c r="HXY945" s="17"/>
      <c r="HXZ945" s="17"/>
      <c r="HYA945" s="17"/>
      <c r="HYB945" s="17"/>
      <c r="HYC945" s="17"/>
      <c r="HYD945" s="17"/>
      <c r="HYE945" s="17"/>
      <c r="HYF945" s="17"/>
      <c r="HYG945" s="867"/>
      <c r="HYH945" s="867"/>
      <c r="HYI945" s="867"/>
      <c r="HYJ945" s="867"/>
      <c r="HYK945" s="867"/>
      <c r="HYL945" s="17"/>
      <c r="HYM945" s="17"/>
      <c r="HYN945" s="17"/>
      <c r="HYO945" s="17"/>
      <c r="HYP945" s="17"/>
      <c r="HYQ945" s="17"/>
      <c r="HYR945" s="17"/>
      <c r="HYS945" s="17"/>
      <c r="HYT945" s="17"/>
      <c r="HYU945" s="17"/>
      <c r="HYV945" s="17"/>
      <c r="HYW945" s="867"/>
      <c r="HYX945" s="867"/>
      <c r="HYY945" s="867"/>
      <c r="HYZ945" s="867"/>
      <c r="HZA945" s="867"/>
      <c r="HZB945" s="17"/>
      <c r="HZC945" s="17"/>
      <c r="HZD945" s="17"/>
      <c r="HZE945" s="17"/>
      <c r="HZF945" s="17"/>
      <c r="HZG945" s="17"/>
      <c r="HZH945" s="17"/>
      <c r="HZI945" s="17"/>
      <c r="HZJ945" s="17"/>
      <c r="HZK945" s="17"/>
      <c r="HZL945" s="17"/>
      <c r="HZM945" s="867"/>
      <c r="HZN945" s="867"/>
      <c r="HZO945" s="867"/>
      <c r="HZP945" s="867"/>
      <c r="HZQ945" s="867"/>
      <c r="HZR945" s="17"/>
      <c r="HZS945" s="17"/>
      <c r="HZT945" s="17"/>
      <c r="HZU945" s="17"/>
      <c r="HZV945" s="17"/>
      <c r="HZW945" s="17"/>
      <c r="HZX945" s="17"/>
      <c r="HZY945" s="17"/>
      <c r="HZZ945" s="17"/>
      <c r="IAA945" s="17"/>
      <c r="IAB945" s="17"/>
      <c r="IAC945" s="867"/>
      <c r="IAD945" s="867"/>
      <c r="IAE945" s="867"/>
      <c r="IAF945" s="867"/>
      <c r="IAG945" s="867"/>
      <c r="IAH945" s="17"/>
      <c r="IAI945" s="17"/>
      <c r="IAJ945" s="17"/>
      <c r="IAK945" s="17"/>
      <c r="IAL945" s="17"/>
      <c r="IAM945" s="17"/>
      <c r="IAN945" s="17"/>
      <c r="IAO945" s="17"/>
      <c r="IAP945" s="17"/>
      <c r="IAQ945" s="17"/>
      <c r="IAR945" s="17"/>
      <c r="IAS945" s="867"/>
      <c r="IAT945" s="867"/>
      <c r="IAU945" s="867"/>
      <c r="IAV945" s="867"/>
      <c r="IAW945" s="867"/>
      <c r="IAX945" s="17"/>
      <c r="IAY945" s="17"/>
      <c r="IAZ945" s="17"/>
      <c r="IBA945" s="17"/>
      <c r="IBB945" s="17"/>
      <c r="IBC945" s="17"/>
      <c r="IBD945" s="17"/>
      <c r="IBE945" s="17"/>
      <c r="IBF945" s="17"/>
      <c r="IBG945" s="17"/>
      <c r="IBH945" s="17"/>
      <c r="IBI945" s="867"/>
      <c r="IBJ945" s="867"/>
      <c r="IBK945" s="867"/>
      <c r="IBL945" s="867"/>
      <c r="IBM945" s="867"/>
      <c r="IBN945" s="17"/>
      <c r="IBO945" s="17"/>
      <c r="IBP945" s="17"/>
      <c r="IBQ945" s="17"/>
      <c r="IBR945" s="17"/>
      <c r="IBS945" s="17"/>
      <c r="IBT945" s="17"/>
      <c r="IBU945" s="17"/>
      <c r="IBV945" s="17"/>
      <c r="IBW945" s="17"/>
      <c r="IBX945" s="17"/>
      <c r="IBY945" s="867"/>
      <c r="IBZ945" s="867"/>
      <c r="ICA945" s="867"/>
      <c r="ICB945" s="867"/>
      <c r="ICC945" s="867"/>
      <c r="ICD945" s="17"/>
      <c r="ICE945" s="17"/>
      <c r="ICF945" s="17"/>
      <c r="ICG945" s="17"/>
      <c r="ICH945" s="17"/>
      <c r="ICI945" s="17"/>
      <c r="ICJ945" s="17"/>
      <c r="ICK945" s="17"/>
      <c r="ICL945" s="17"/>
      <c r="ICM945" s="17"/>
      <c r="ICN945" s="17"/>
      <c r="ICO945" s="867"/>
      <c r="ICP945" s="867"/>
      <c r="ICQ945" s="867"/>
      <c r="ICR945" s="867"/>
      <c r="ICS945" s="867"/>
      <c r="ICT945" s="17"/>
      <c r="ICU945" s="17"/>
      <c r="ICV945" s="17"/>
      <c r="ICW945" s="17"/>
      <c r="ICX945" s="17"/>
      <c r="ICY945" s="17"/>
      <c r="ICZ945" s="17"/>
      <c r="IDA945" s="17"/>
      <c r="IDB945" s="17"/>
      <c r="IDC945" s="17"/>
      <c r="IDD945" s="17"/>
      <c r="IDE945" s="867"/>
      <c r="IDF945" s="867"/>
      <c r="IDG945" s="867"/>
      <c r="IDH945" s="867"/>
      <c r="IDI945" s="867"/>
      <c r="IDJ945" s="17"/>
      <c r="IDK945" s="17"/>
      <c r="IDL945" s="17"/>
      <c r="IDM945" s="17"/>
      <c r="IDN945" s="17"/>
      <c r="IDO945" s="17"/>
      <c r="IDP945" s="17"/>
      <c r="IDQ945" s="17"/>
      <c r="IDR945" s="17"/>
      <c r="IDS945" s="17"/>
      <c r="IDT945" s="17"/>
      <c r="IDU945" s="867"/>
      <c r="IDV945" s="867"/>
      <c r="IDW945" s="867"/>
      <c r="IDX945" s="867"/>
      <c r="IDY945" s="867"/>
      <c r="IDZ945" s="17"/>
      <c r="IEA945" s="17"/>
      <c r="IEB945" s="17"/>
      <c r="IEC945" s="17"/>
      <c r="IED945" s="17"/>
      <c r="IEE945" s="17"/>
      <c r="IEF945" s="17"/>
      <c r="IEG945" s="17"/>
      <c r="IEH945" s="17"/>
      <c r="IEI945" s="17"/>
      <c r="IEJ945" s="17"/>
      <c r="IEK945" s="867"/>
      <c r="IEL945" s="867"/>
      <c r="IEM945" s="867"/>
      <c r="IEN945" s="867"/>
      <c r="IEO945" s="867"/>
      <c r="IEP945" s="17"/>
      <c r="IEQ945" s="17"/>
      <c r="IER945" s="17"/>
      <c r="IES945" s="17"/>
      <c r="IET945" s="17"/>
      <c r="IEU945" s="17"/>
      <c r="IEV945" s="17"/>
      <c r="IEW945" s="17"/>
      <c r="IEX945" s="17"/>
      <c r="IEY945" s="17"/>
      <c r="IEZ945" s="17"/>
      <c r="IFA945" s="867"/>
      <c r="IFB945" s="867"/>
      <c r="IFC945" s="867"/>
      <c r="IFD945" s="867"/>
      <c r="IFE945" s="867"/>
      <c r="IFF945" s="17"/>
      <c r="IFG945" s="17"/>
      <c r="IFH945" s="17"/>
      <c r="IFI945" s="17"/>
      <c r="IFJ945" s="17"/>
      <c r="IFK945" s="17"/>
      <c r="IFL945" s="17"/>
      <c r="IFM945" s="17"/>
      <c r="IFN945" s="17"/>
      <c r="IFO945" s="17"/>
      <c r="IFP945" s="17"/>
      <c r="IFQ945" s="867"/>
      <c r="IFR945" s="867"/>
      <c r="IFS945" s="867"/>
      <c r="IFT945" s="867"/>
      <c r="IFU945" s="867"/>
      <c r="IFV945" s="17"/>
      <c r="IFW945" s="17"/>
      <c r="IFX945" s="17"/>
      <c r="IFY945" s="17"/>
      <c r="IFZ945" s="17"/>
      <c r="IGA945" s="17"/>
      <c r="IGB945" s="17"/>
      <c r="IGC945" s="17"/>
      <c r="IGD945" s="17"/>
      <c r="IGE945" s="17"/>
      <c r="IGF945" s="17"/>
      <c r="IGG945" s="867"/>
      <c r="IGH945" s="867"/>
      <c r="IGI945" s="867"/>
      <c r="IGJ945" s="867"/>
      <c r="IGK945" s="867"/>
      <c r="IGL945" s="17"/>
      <c r="IGM945" s="17"/>
      <c r="IGN945" s="17"/>
      <c r="IGO945" s="17"/>
      <c r="IGP945" s="17"/>
      <c r="IGQ945" s="17"/>
      <c r="IGR945" s="17"/>
      <c r="IGS945" s="17"/>
      <c r="IGT945" s="17"/>
      <c r="IGU945" s="17"/>
      <c r="IGV945" s="17"/>
      <c r="IGW945" s="867"/>
      <c r="IGX945" s="867"/>
      <c r="IGY945" s="867"/>
      <c r="IGZ945" s="867"/>
      <c r="IHA945" s="867"/>
      <c r="IHB945" s="17"/>
      <c r="IHC945" s="17"/>
      <c r="IHD945" s="17"/>
      <c r="IHE945" s="17"/>
      <c r="IHF945" s="17"/>
      <c r="IHG945" s="17"/>
      <c r="IHH945" s="17"/>
      <c r="IHI945" s="17"/>
      <c r="IHJ945" s="17"/>
      <c r="IHK945" s="17"/>
      <c r="IHL945" s="17"/>
      <c r="IHM945" s="867"/>
      <c r="IHN945" s="867"/>
      <c r="IHO945" s="867"/>
      <c r="IHP945" s="867"/>
      <c r="IHQ945" s="867"/>
      <c r="IHR945" s="17"/>
      <c r="IHS945" s="17"/>
      <c r="IHT945" s="17"/>
      <c r="IHU945" s="17"/>
      <c r="IHV945" s="17"/>
      <c r="IHW945" s="17"/>
      <c r="IHX945" s="17"/>
      <c r="IHY945" s="17"/>
      <c r="IHZ945" s="17"/>
      <c r="IIA945" s="17"/>
      <c r="IIB945" s="17"/>
      <c r="IIC945" s="867"/>
      <c r="IID945" s="867"/>
      <c r="IIE945" s="867"/>
      <c r="IIF945" s="867"/>
      <c r="IIG945" s="867"/>
      <c r="IIH945" s="17"/>
      <c r="III945" s="17"/>
      <c r="IIJ945" s="17"/>
      <c r="IIK945" s="17"/>
      <c r="IIL945" s="17"/>
      <c r="IIM945" s="17"/>
      <c r="IIN945" s="17"/>
      <c r="IIO945" s="17"/>
      <c r="IIP945" s="17"/>
      <c r="IIQ945" s="17"/>
      <c r="IIR945" s="17"/>
      <c r="IIS945" s="867"/>
      <c r="IIT945" s="867"/>
      <c r="IIU945" s="867"/>
      <c r="IIV945" s="867"/>
      <c r="IIW945" s="867"/>
      <c r="IIX945" s="17"/>
      <c r="IIY945" s="17"/>
      <c r="IIZ945" s="17"/>
      <c r="IJA945" s="17"/>
      <c r="IJB945" s="17"/>
      <c r="IJC945" s="17"/>
      <c r="IJD945" s="17"/>
      <c r="IJE945" s="17"/>
      <c r="IJF945" s="17"/>
      <c r="IJG945" s="17"/>
      <c r="IJH945" s="17"/>
      <c r="IJI945" s="867"/>
      <c r="IJJ945" s="867"/>
      <c r="IJK945" s="867"/>
      <c r="IJL945" s="867"/>
      <c r="IJM945" s="867"/>
      <c r="IJN945" s="17"/>
      <c r="IJO945" s="17"/>
      <c r="IJP945" s="17"/>
      <c r="IJQ945" s="17"/>
      <c r="IJR945" s="17"/>
      <c r="IJS945" s="17"/>
      <c r="IJT945" s="17"/>
      <c r="IJU945" s="17"/>
      <c r="IJV945" s="17"/>
      <c r="IJW945" s="17"/>
      <c r="IJX945" s="17"/>
      <c r="IJY945" s="867"/>
      <c r="IJZ945" s="867"/>
      <c r="IKA945" s="867"/>
      <c r="IKB945" s="867"/>
      <c r="IKC945" s="867"/>
      <c r="IKD945" s="17"/>
      <c r="IKE945" s="17"/>
      <c r="IKF945" s="17"/>
      <c r="IKG945" s="17"/>
      <c r="IKH945" s="17"/>
      <c r="IKI945" s="17"/>
      <c r="IKJ945" s="17"/>
      <c r="IKK945" s="17"/>
      <c r="IKL945" s="17"/>
      <c r="IKM945" s="17"/>
      <c r="IKN945" s="17"/>
      <c r="IKO945" s="867"/>
      <c r="IKP945" s="867"/>
      <c r="IKQ945" s="867"/>
      <c r="IKR945" s="867"/>
      <c r="IKS945" s="867"/>
      <c r="IKT945" s="17"/>
      <c r="IKU945" s="17"/>
      <c r="IKV945" s="17"/>
      <c r="IKW945" s="17"/>
      <c r="IKX945" s="17"/>
      <c r="IKY945" s="17"/>
      <c r="IKZ945" s="17"/>
      <c r="ILA945" s="17"/>
      <c r="ILB945" s="17"/>
      <c r="ILC945" s="17"/>
      <c r="ILD945" s="17"/>
      <c r="ILE945" s="867"/>
      <c r="ILF945" s="867"/>
      <c r="ILG945" s="867"/>
      <c r="ILH945" s="867"/>
      <c r="ILI945" s="867"/>
      <c r="ILJ945" s="17"/>
      <c r="ILK945" s="17"/>
      <c r="ILL945" s="17"/>
      <c r="ILM945" s="17"/>
      <c r="ILN945" s="17"/>
      <c r="ILO945" s="17"/>
      <c r="ILP945" s="17"/>
      <c r="ILQ945" s="17"/>
      <c r="ILR945" s="17"/>
      <c r="ILS945" s="17"/>
      <c r="ILT945" s="17"/>
      <c r="ILU945" s="867"/>
      <c r="ILV945" s="867"/>
      <c r="ILW945" s="867"/>
      <c r="ILX945" s="867"/>
      <c r="ILY945" s="867"/>
      <c r="ILZ945" s="17"/>
      <c r="IMA945" s="17"/>
      <c r="IMB945" s="17"/>
      <c r="IMC945" s="17"/>
      <c r="IMD945" s="17"/>
      <c r="IME945" s="17"/>
      <c r="IMF945" s="17"/>
      <c r="IMG945" s="17"/>
      <c r="IMH945" s="17"/>
      <c r="IMI945" s="17"/>
      <c r="IMJ945" s="17"/>
      <c r="IMK945" s="867"/>
      <c r="IML945" s="867"/>
      <c r="IMM945" s="867"/>
      <c r="IMN945" s="867"/>
      <c r="IMO945" s="867"/>
      <c r="IMP945" s="17"/>
      <c r="IMQ945" s="17"/>
      <c r="IMR945" s="17"/>
      <c r="IMS945" s="17"/>
      <c r="IMT945" s="17"/>
      <c r="IMU945" s="17"/>
      <c r="IMV945" s="17"/>
      <c r="IMW945" s="17"/>
      <c r="IMX945" s="17"/>
      <c r="IMY945" s="17"/>
      <c r="IMZ945" s="17"/>
      <c r="INA945" s="867"/>
      <c r="INB945" s="867"/>
      <c r="INC945" s="867"/>
      <c r="IND945" s="867"/>
      <c r="INE945" s="867"/>
      <c r="INF945" s="17"/>
      <c r="ING945" s="17"/>
      <c r="INH945" s="17"/>
      <c r="INI945" s="17"/>
      <c r="INJ945" s="17"/>
      <c r="INK945" s="17"/>
      <c r="INL945" s="17"/>
      <c r="INM945" s="17"/>
      <c r="INN945" s="17"/>
      <c r="INO945" s="17"/>
      <c r="INP945" s="17"/>
      <c r="INQ945" s="867"/>
      <c r="INR945" s="867"/>
      <c r="INS945" s="867"/>
      <c r="INT945" s="867"/>
      <c r="INU945" s="867"/>
      <c r="INV945" s="17"/>
      <c r="INW945" s="17"/>
      <c r="INX945" s="17"/>
      <c r="INY945" s="17"/>
      <c r="INZ945" s="17"/>
      <c r="IOA945" s="17"/>
      <c r="IOB945" s="17"/>
      <c r="IOC945" s="17"/>
      <c r="IOD945" s="17"/>
      <c r="IOE945" s="17"/>
      <c r="IOF945" s="17"/>
      <c r="IOG945" s="867"/>
      <c r="IOH945" s="867"/>
      <c r="IOI945" s="867"/>
      <c r="IOJ945" s="867"/>
      <c r="IOK945" s="867"/>
      <c r="IOL945" s="17"/>
      <c r="IOM945" s="17"/>
      <c r="ION945" s="17"/>
      <c r="IOO945" s="17"/>
      <c r="IOP945" s="17"/>
      <c r="IOQ945" s="17"/>
      <c r="IOR945" s="17"/>
      <c r="IOS945" s="17"/>
      <c r="IOT945" s="17"/>
      <c r="IOU945" s="17"/>
      <c r="IOV945" s="17"/>
      <c r="IOW945" s="867"/>
      <c r="IOX945" s="867"/>
      <c r="IOY945" s="867"/>
      <c r="IOZ945" s="867"/>
      <c r="IPA945" s="867"/>
      <c r="IPB945" s="17"/>
      <c r="IPC945" s="17"/>
      <c r="IPD945" s="17"/>
      <c r="IPE945" s="17"/>
      <c r="IPF945" s="17"/>
      <c r="IPG945" s="17"/>
      <c r="IPH945" s="17"/>
      <c r="IPI945" s="17"/>
      <c r="IPJ945" s="17"/>
      <c r="IPK945" s="17"/>
      <c r="IPL945" s="17"/>
      <c r="IPM945" s="867"/>
      <c r="IPN945" s="867"/>
      <c r="IPO945" s="867"/>
      <c r="IPP945" s="867"/>
      <c r="IPQ945" s="867"/>
      <c r="IPR945" s="17"/>
      <c r="IPS945" s="17"/>
      <c r="IPT945" s="17"/>
      <c r="IPU945" s="17"/>
      <c r="IPV945" s="17"/>
      <c r="IPW945" s="17"/>
      <c r="IPX945" s="17"/>
      <c r="IPY945" s="17"/>
      <c r="IPZ945" s="17"/>
      <c r="IQA945" s="17"/>
      <c r="IQB945" s="17"/>
      <c r="IQC945" s="867"/>
      <c r="IQD945" s="867"/>
      <c r="IQE945" s="867"/>
      <c r="IQF945" s="867"/>
      <c r="IQG945" s="867"/>
      <c r="IQH945" s="17"/>
      <c r="IQI945" s="17"/>
      <c r="IQJ945" s="17"/>
      <c r="IQK945" s="17"/>
      <c r="IQL945" s="17"/>
      <c r="IQM945" s="17"/>
      <c r="IQN945" s="17"/>
      <c r="IQO945" s="17"/>
      <c r="IQP945" s="17"/>
      <c r="IQQ945" s="17"/>
      <c r="IQR945" s="17"/>
      <c r="IQS945" s="867"/>
      <c r="IQT945" s="867"/>
      <c r="IQU945" s="867"/>
      <c r="IQV945" s="867"/>
      <c r="IQW945" s="867"/>
      <c r="IQX945" s="17"/>
      <c r="IQY945" s="17"/>
      <c r="IQZ945" s="17"/>
      <c r="IRA945" s="17"/>
      <c r="IRB945" s="17"/>
      <c r="IRC945" s="17"/>
      <c r="IRD945" s="17"/>
      <c r="IRE945" s="17"/>
      <c r="IRF945" s="17"/>
      <c r="IRG945" s="17"/>
      <c r="IRH945" s="17"/>
      <c r="IRI945" s="867"/>
      <c r="IRJ945" s="867"/>
      <c r="IRK945" s="867"/>
      <c r="IRL945" s="867"/>
      <c r="IRM945" s="867"/>
      <c r="IRN945" s="17"/>
      <c r="IRO945" s="17"/>
      <c r="IRP945" s="17"/>
      <c r="IRQ945" s="17"/>
      <c r="IRR945" s="17"/>
      <c r="IRS945" s="17"/>
      <c r="IRT945" s="17"/>
      <c r="IRU945" s="17"/>
      <c r="IRV945" s="17"/>
      <c r="IRW945" s="17"/>
      <c r="IRX945" s="17"/>
      <c r="IRY945" s="867"/>
      <c r="IRZ945" s="867"/>
      <c r="ISA945" s="867"/>
      <c r="ISB945" s="867"/>
      <c r="ISC945" s="867"/>
      <c r="ISD945" s="17"/>
      <c r="ISE945" s="17"/>
      <c r="ISF945" s="17"/>
      <c r="ISG945" s="17"/>
      <c r="ISH945" s="17"/>
      <c r="ISI945" s="17"/>
      <c r="ISJ945" s="17"/>
      <c r="ISK945" s="17"/>
      <c r="ISL945" s="17"/>
      <c r="ISM945" s="17"/>
      <c r="ISN945" s="17"/>
      <c r="ISO945" s="867"/>
      <c r="ISP945" s="867"/>
      <c r="ISQ945" s="867"/>
      <c r="ISR945" s="867"/>
      <c r="ISS945" s="867"/>
      <c r="IST945" s="17"/>
      <c r="ISU945" s="17"/>
      <c r="ISV945" s="17"/>
      <c r="ISW945" s="17"/>
      <c r="ISX945" s="17"/>
      <c r="ISY945" s="17"/>
      <c r="ISZ945" s="17"/>
      <c r="ITA945" s="17"/>
      <c r="ITB945" s="17"/>
      <c r="ITC945" s="17"/>
      <c r="ITD945" s="17"/>
      <c r="ITE945" s="867"/>
      <c r="ITF945" s="867"/>
      <c r="ITG945" s="867"/>
      <c r="ITH945" s="867"/>
      <c r="ITI945" s="867"/>
      <c r="ITJ945" s="17"/>
      <c r="ITK945" s="17"/>
      <c r="ITL945" s="17"/>
      <c r="ITM945" s="17"/>
      <c r="ITN945" s="17"/>
      <c r="ITO945" s="17"/>
      <c r="ITP945" s="17"/>
      <c r="ITQ945" s="17"/>
      <c r="ITR945" s="17"/>
      <c r="ITS945" s="17"/>
      <c r="ITT945" s="17"/>
      <c r="ITU945" s="867"/>
      <c r="ITV945" s="867"/>
      <c r="ITW945" s="867"/>
      <c r="ITX945" s="867"/>
      <c r="ITY945" s="867"/>
      <c r="ITZ945" s="17"/>
      <c r="IUA945" s="17"/>
      <c r="IUB945" s="17"/>
      <c r="IUC945" s="17"/>
      <c r="IUD945" s="17"/>
      <c r="IUE945" s="17"/>
      <c r="IUF945" s="17"/>
      <c r="IUG945" s="17"/>
      <c r="IUH945" s="17"/>
      <c r="IUI945" s="17"/>
      <c r="IUJ945" s="17"/>
      <c r="IUK945" s="867"/>
      <c r="IUL945" s="867"/>
      <c r="IUM945" s="867"/>
      <c r="IUN945" s="867"/>
      <c r="IUO945" s="867"/>
      <c r="IUP945" s="17"/>
      <c r="IUQ945" s="17"/>
      <c r="IUR945" s="17"/>
      <c r="IUS945" s="17"/>
      <c r="IUT945" s="17"/>
      <c r="IUU945" s="17"/>
      <c r="IUV945" s="17"/>
      <c r="IUW945" s="17"/>
      <c r="IUX945" s="17"/>
      <c r="IUY945" s="17"/>
      <c r="IUZ945" s="17"/>
      <c r="IVA945" s="867"/>
      <c r="IVB945" s="867"/>
      <c r="IVC945" s="867"/>
      <c r="IVD945" s="867"/>
      <c r="IVE945" s="867"/>
      <c r="IVF945" s="17"/>
      <c r="IVG945" s="17"/>
      <c r="IVH945" s="17"/>
      <c r="IVI945" s="17"/>
      <c r="IVJ945" s="17"/>
      <c r="IVK945" s="17"/>
      <c r="IVL945" s="17"/>
      <c r="IVM945" s="17"/>
      <c r="IVN945" s="17"/>
      <c r="IVO945" s="17"/>
      <c r="IVP945" s="17"/>
      <c r="IVQ945" s="867"/>
      <c r="IVR945" s="867"/>
      <c r="IVS945" s="867"/>
      <c r="IVT945" s="867"/>
      <c r="IVU945" s="867"/>
      <c r="IVV945" s="17"/>
      <c r="IVW945" s="17"/>
      <c r="IVX945" s="17"/>
      <c r="IVY945" s="17"/>
      <c r="IVZ945" s="17"/>
      <c r="IWA945" s="17"/>
      <c r="IWB945" s="17"/>
      <c r="IWC945" s="17"/>
      <c r="IWD945" s="17"/>
      <c r="IWE945" s="17"/>
      <c r="IWF945" s="17"/>
      <c r="IWG945" s="867"/>
      <c r="IWH945" s="867"/>
      <c r="IWI945" s="867"/>
      <c r="IWJ945" s="867"/>
      <c r="IWK945" s="867"/>
      <c r="IWL945" s="17"/>
      <c r="IWM945" s="17"/>
      <c r="IWN945" s="17"/>
      <c r="IWO945" s="17"/>
      <c r="IWP945" s="17"/>
      <c r="IWQ945" s="17"/>
      <c r="IWR945" s="17"/>
      <c r="IWS945" s="17"/>
      <c r="IWT945" s="17"/>
      <c r="IWU945" s="17"/>
      <c r="IWV945" s="17"/>
      <c r="IWW945" s="867"/>
      <c r="IWX945" s="867"/>
      <c r="IWY945" s="867"/>
      <c r="IWZ945" s="867"/>
      <c r="IXA945" s="867"/>
      <c r="IXB945" s="17"/>
      <c r="IXC945" s="17"/>
      <c r="IXD945" s="17"/>
      <c r="IXE945" s="17"/>
      <c r="IXF945" s="17"/>
      <c r="IXG945" s="17"/>
      <c r="IXH945" s="17"/>
      <c r="IXI945" s="17"/>
      <c r="IXJ945" s="17"/>
      <c r="IXK945" s="17"/>
      <c r="IXL945" s="17"/>
      <c r="IXM945" s="867"/>
      <c r="IXN945" s="867"/>
      <c r="IXO945" s="867"/>
      <c r="IXP945" s="867"/>
      <c r="IXQ945" s="867"/>
      <c r="IXR945" s="17"/>
      <c r="IXS945" s="17"/>
      <c r="IXT945" s="17"/>
      <c r="IXU945" s="17"/>
      <c r="IXV945" s="17"/>
      <c r="IXW945" s="17"/>
      <c r="IXX945" s="17"/>
      <c r="IXY945" s="17"/>
      <c r="IXZ945" s="17"/>
      <c r="IYA945" s="17"/>
      <c r="IYB945" s="17"/>
      <c r="IYC945" s="867"/>
      <c r="IYD945" s="867"/>
      <c r="IYE945" s="867"/>
      <c r="IYF945" s="867"/>
      <c r="IYG945" s="867"/>
      <c r="IYH945" s="17"/>
      <c r="IYI945" s="17"/>
      <c r="IYJ945" s="17"/>
      <c r="IYK945" s="17"/>
      <c r="IYL945" s="17"/>
      <c r="IYM945" s="17"/>
      <c r="IYN945" s="17"/>
      <c r="IYO945" s="17"/>
      <c r="IYP945" s="17"/>
      <c r="IYQ945" s="17"/>
      <c r="IYR945" s="17"/>
      <c r="IYS945" s="867"/>
      <c r="IYT945" s="867"/>
      <c r="IYU945" s="867"/>
      <c r="IYV945" s="867"/>
      <c r="IYW945" s="867"/>
      <c r="IYX945" s="17"/>
      <c r="IYY945" s="17"/>
      <c r="IYZ945" s="17"/>
      <c r="IZA945" s="17"/>
      <c r="IZB945" s="17"/>
      <c r="IZC945" s="17"/>
      <c r="IZD945" s="17"/>
      <c r="IZE945" s="17"/>
      <c r="IZF945" s="17"/>
      <c r="IZG945" s="17"/>
      <c r="IZH945" s="17"/>
      <c r="IZI945" s="867"/>
      <c r="IZJ945" s="867"/>
      <c r="IZK945" s="867"/>
      <c r="IZL945" s="867"/>
      <c r="IZM945" s="867"/>
      <c r="IZN945" s="17"/>
      <c r="IZO945" s="17"/>
      <c r="IZP945" s="17"/>
      <c r="IZQ945" s="17"/>
      <c r="IZR945" s="17"/>
      <c r="IZS945" s="17"/>
      <c r="IZT945" s="17"/>
      <c r="IZU945" s="17"/>
      <c r="IZV945" s="17"/>
      <c r="IZW945" s="17"/>
      <c r="IZX945" s="17"/>
      <c r="IZY945" s="867"/>
      <c r="IZZ945" s="867"/>
      <c r="JAA945" s="867"/>
      <c r="JAB945" s="867"/>
      <c r="JAC945" s="867"/>
      <c r="JAD945" s="17"/>
      <c r="JAE945" s="17"/>
      <c r="JAF945" s="17"/>
      <c r="JAG945" s="17"/>
      <c r="JAH945" s="17"/>
      <c r="JAI945" s="17"/>
      <c r="JAJ945" s="17"/>
      <c r="JAK945" s="17"/>
      <c r="JAL945" s="17"/>
      <c r="JAM945" s="17"/>
      <c r="JAN945" s="17"/>
      <c r="JAO945" s="867"/>
      <c r="JAP945" s="867"/>
      <c r="JAQ945" s="867"/>
      <c r="JAR945" s="867"/>
      <c r="JAS945" s="867"/>
      <c r="JAT945" s="17"/>
      <c r="JAU945" s="17"/>
      <c r="JAV945" s="17"/>
      <c r="JAW945" s="17"/>
      <c r="JAX945" s="17"/>
      <c r="JAY945" s="17"/>
      <c r="JAZ945" s="17"/>
      <c r="JBA945" s="17"/>
      <c r="JBB945" s="17"/>
      <c r="JBC945" s="17"/>
      <c r="JBD945" s="17"/>
      <c r="JBE945" s="867"/>
      <c r="JBF945" s="867"/>
      <c r="JBG945" s="867"/>
      <c r="JBH945" s="867"/>
      <c r="JBI945" s="867"/>
      <c r="JBJ945" s="17"/>
      <c r="JBK945" s="17"/>
      <c r="JBL945" s="17"/>
      <c r="JBM945" s="17"/>
      <c r="JBN945" s="17"/>
      <c r="JBO945" s="17"/>
      <c r="JBP945" s="17"/>
      <c r="JBQ945" s="17"/>
      <c r="JBR945" s="17"/>
      <c r="JBS945" s="17"/>
      <c r="JBT945" s="17"/>
      <c r="JBU945" s="867"/>
      <c r="JBV945" s="867"/>
      <c r="JBW945" s="867"/>
      <c r="JBX945" s="867"/>
      <c r="JBY945" s="867"/>
      <c r="JBZ945" s="17"/>
      <c r="JCA945" s="17"/>
      <c r="JCB945" s="17"/>
      <c r="JCC945" s="17"/>
      <c r="JCD945" s="17"/>
      <c r="JCE945" s="17"/>
      <c r="JCF945" s="17"/>
      <c r="JCG945" s="17"/>
      <c r="JCH945" s="17"/>
      <c r="JCI945" s="17"/>
      <c r="JCJ945" s="17"/>
      <c r="JCK945" s="867"/>
      <c r="JCL945" s="867"/>
      <c r="JCM945" s="867"/>
      <c r="JCN945" s="867"/>
      <c r="JCO945" s="867"/>
      <c r="JCP945" s="17"/>
      <c r="JCQ945" s="17"/>
      <c r="JCR945" s="17"/>
      <c r="JCS945" s="17"/>
      <c r="JCT945" s="17"/>
      <c r="JCU945" s="17"/>
      <c r="JCV945" s="17"/>
      <c r="JCW945" s="17"/>
      <c r="JCX945" s="17"/>
      <c r="JCY945" s="17"/>
      <c r="JCZ945" s="17"/>
      <c r="JDA945" s="867"/>
      <c r="JDB945" s="867"/>
      <c r="JDC945" s="867"/>
      <c r="JDD945" s="867"/>
      <c r="JDE945" s="867"/>
      <c r="JDF945" s="17"/>
      <c r="JDG945" s="17"/>
      <c r="JDH945" s="17"/>
      <c r="JDI945" s="17"/>
      <c r="JDJ945" s="17"/>
      <c r="JDK945" s="17"/>
      <c r="JDL945" s="17"/>
      <c r="JDM945" s="17"/>
      <c r="JDN945" s="17"/>
      <c r="JDO945" s="17"/>
      <c r="JDP945" s="17"/>
      <c r="JDQ945" s="867"/>
      <c r="JDR945" s="867"/>
      <c r="JDS945" s="867"/>
      <c r="JDT945" s="867"/>
      <c r="JDU945" s="867"/>
      <c r="JDV945" s="17"/>
      <c r="JDW945" s="17"/>
      <c r="JDX945" s="17"/>
      <c r="JDY945" s="17"/>
      <c r="JDZ945" s="17"/>
      <c r="JEA945" s="17"/>
      <c r="JEB945" s="17"/>
      <c r="JEC945" s="17"/>
      <c r="JED945" s="17"/>
      <c r="JEE945" s="17"/>
      <c r="JEF945" s="17"/>
      <c r="JEG945" s="867"/>
      <c r="JEH945" s="867"/>
      <c r="JEI945" s="867"/>
      <c r="JEJ945" s="867"/>
      <c r="JEK945" s="867"/>
      <c r="JEL945" s="17"/>
      <c r="JEM945" s="17"/>
      <c r="JEN945" s="17"/>
      <c r="JEO945" s="17"/>
      <c r="JEP945" s="17"/>
      <c r="JEQ945" s="17"/>
      <c r="JER945" s="17"/>
      <c r="JES945" s="17"/>
      <c r="JET945" s="17"/>
      <c r="JEU945" s="17"/>
      <c r="JEV945" s="17"/>
      <c r="JEW945" s="867"/>
      <c r="JEX945" s="867"/>
      <c r="JEY945" s="867"/>
      <c r="JEZ945" s="867"/>
      <c r="JFA945" s="867"/>
      <c r="JFB945" s="17"/>
      <c r="JFC945" s="17"/>
      <c r="JFD945" s="17"/>
      <c r="JFE945" s="17"/>
      <c r="JFF945" s="17"/>
      <c r="JFG945" s="17"/>
      <c r="JFH945" s="17"/>
      <c r="JFI945" s="17"/>
      <c r="JFJ945" s="17"/>
      <c r="JFK945" s="17"/>
      <c r="JFL945" s="17"/>
      <c r="JFM945" s="867"/>
      <c r="JFN945" s="867"/>
      <c r="JFO945" s="867"/>
      <c r="JFP945" s="867"/>
      <c r="JFQ945" s="867"/>
      <c r="JFR945" s="17"/>
      <c r="JFS945" s="17"/>
      <c r="JFT945" s="17"/>
      <c r="JFU945" s="17"/>
      <c r="JFV945" s="17"/>
      <c r="JFW945" s="17"/>
      <c r="JFX945" s="17"/>
      <c r="JFY945" s="17"/>
      <c r="JFZ945" s="17"/>
      <c r="JGA945" s="17"/>
      <c r="JGB945" s="17"/>
      <c r="JGC945" s="867"/>
      <c r="JGD945" s="867"/>
      <c r="JGE945" s="867"/>
      <c r="JGF945" s="867"/>
      <c r="JGG945" s="867"/>
      <c r="JGH945" s="17"/>
      <c r="JGI945" s="17"/>
      <c r="JGJ945" s="17"/>
      <c r="JGK945" s="17"/>
      <c r="JGL945" s="17"/>
      <c r="JGM945" s="17"/>
      <c r="JGN945" s="17"/>
      <c r="JGO945" s="17"/>
      <c r="JGP945" s="17"/>
      <c r="JGQ945" s="17"/>
      <c r="JGR945" s="17"/>
      <c r="JGS945" s="867"/>
      <c r="JGT945" s="867"/>
      <c r="JGU945" s="867"/>
      <c r="JGV945" s="867"/>
      <c r="JGW945" s="867"/>
      <c r="JGX945" s="17"/>
      <c r="JGY945" s="17"/>
      <c r="JGZ945" s="17"/>
      <c r="JHA945" s="17"/>
      <c r="JHB945" s="17"/>
      <c r="JHC945" s="17"/>
      <c r="JHD945" s="17"/>
      <c r="JHE945" s="17"/>
      <c r="JHF945" s="17"/>
      <c r="JHG945" s="17"/>
      <c r="JHH945" s="17"/>
      <c r="JHI945" s="867"/>
      <c r="JHJ945" s="867"/>
      <c r="JHK945" s="867"/>
      <c r="JHL945" s="867"/>
      <c r="JHM945" s="867"/>
      <c r="JHN945" s="17"/>
      <c r="JHO945" s="17"/>
      <c r="JHP945" s="17"/>
      <c r="JHQ945" s="17"/>
      <c r="JHR945" s="17"/>
      <c r="JHS945" s="17"/>
      <c r="JHT945" s="17"/>
      <c r="JHU945" s="17"/>
      <c r="JHV945" s="17"/>
      <c r="JHW945" s="17"/>
      <c r="JHX945" s="17"/>
      <c r="JHY945" s="867"/>
      <c r="JHZ945" s="867"/>
      <c r="JIA945" s="867"/>
      <c r="JIB945" s="867"/>
      <c r="JIC945" s="867"/>
      <c r="JID945" s="17"/>
      <c r="JIE945" s="17"/>
      <c r="JIF945" s="17"/>
      <c r="JIG945" s="17"/>
      <c r="JIH945" s="17"/>
      <c r="JII945" s="17"/>
      <c r="JIJ945" s="17"/>
      <c r="JIK945" s="17"/>
      <c r="JIL945" s="17"/>
      <c r="JIM945" s="17"/>
      <c r="JIN945" s="17"/>
      <c r="JIO945" s="867"/>
      <c r="JIP945" s="867"/>
      <c r="JIQ945" s="867"/>
      <c r="JIR945" s="867"/>
      <c r="JIS945" s="867"/>
      <c r="JIT945" s="17"/>
      <c r="JIU945" s="17"/>
      <c r="JIV945" s="17"/>
      <c r="JIW945" s="17"/>
      <c r="JIX945" s="17"/>
      <c r="JIY945" s="17"/>
      <c r="JIZ945" s="17"/>
      <c r="JJA945" s="17"/>
      <c r="JJB945" s="17"/>
      <c r="JJC945" s="17"/>
      <c r="JJD945" s="17"/>
      <c r="JJE945" s="867"/>
      <c r="JJF945" s="867"/>
      <c r="JJG945" s="867"/>
      <c r="JJH945" s="867"/>
      <c r="JJI945" s="867"/>
      <c r="JJJ945" s="17"/>
      <c r="JJK945" s="17"/>
      <c r="JJL945" s="17"/>
      <c r="JJM945" s="17"/>
      <c r="JJN945" s="17"/>
      <c r="JJO945" s="17"/>
      <c r="JJP945" s="17"/>
      <c r="JJQ945" s="17"/>
      <c r="JJR945" s="17"/>
      <c r="JJS945" s="17"/>
      <c r="JJT945" s="17"/>
      <c r="JJU945" s="867"/>
      <c r="JJV945" s="867"/>
      <c r="JJW945" s="867"/>
      <c r="JJX945" s="867"/>
      <c r="JJY945" s="867"/>
      <c r="JJZ945" s="17"/>
      <c r="JKA945" s="17"/>
      <c r="JKB945" s="17"/>
      <c r="JKC945" s="17"/>
      <c r="JKD945" s="17"/>
      <c r="JKE945" s="17"/>
      <c r="JKF945" s="17"/>
      <c r="JKG945" s="17"/>
      <c r="JKH945" s="17"/>
      <c r="JKI945" s="17"/>
      <c r="JKJ945" s="17"/>
      <c r="JKK945" s="867"/>
      <c r="JKL945" s="867"/>
      <c r="JKM945" s="867"/>
      <c r="JKN945" s="867"/>
      <c r="JKO945" s="867"/>
      <c r="JKP945" s="17"/>
      <c r="JKQ945" s="17"/>
      <c r="JKR945" s="17"/>
      <c r="JKS945" s="17"/>
      <c r="JKT945" s="17"/>
      <c r="JKU945" s="17"/>
      <c r="JKV945" s="17"/>
      <c r="JKW945" s="17"/>
      <c r="JKX945" s="17"/>
      <c r="JKY945" s="17"/>
      <c r="JKZ945" s="17"/>
      <c r="JLA945" s="867"/>
      <c r="JLB945" s="867"/>
      <c r="JLC945" s="867"/>
      <c r="JLD945" s="867"/>
      <c r="JLE945" s="867"/>
      <c r="JLF945" s="17"/>
      <c r="JLG945" s="17"/>
      <c r="JLH945" s="17"/>
      <c r="JLI945" s="17"/>
      <c r="JLJ945" s="17"/>
      <c r="JLK945" s="17"/>
      <c r="JLL945" s="17"/>
      <c r="JLM945" s="17"/>
      <c r="JLN945" s="17"/>
      <c r="JLO945" s="17"/>
      <c r="JLP945" s="17"/>
      <c r="JLQ945" s="867"/>
      <c r="JLR945" s="867"/>
      <c r="JLS945" s="867"/>
      <c r="JLT945" s="867"/>
      <c r="JLU945" s="867"/>
      <c r="JLV945" s="17"/>
      <c r="JLW945" s="17"/>
      <c r="JLX945" s="17"/>
      <c r="JLY945" s="17"/>
      <c r="JLZ945" s="17"/>
      <c r="JMA945" s="17"/>
      <c r="JMB945" s="17"/>
      <c r="JMC945" s="17"/>
      <c r="JMD945" s="17"/>
      <c r="JME945" s="17"/>
      <c r="JMF945" s="17"/>
      <c r="JMG945" s="867"/>
      <c r="JMH945" s="867"/>
      <c r="JMI945" s="867"/>
      <c r="JMJ945" s="867"/>
      <c r="JMK945" s="867"/>
      <c r="JML945" s="17"/>
      <c r="JMM945" s="17"/>
      <c r="JMN945" s="17"/>
      <c r="JMO945" s="17"/>
      <c r="JMP945" s="17"/>
      <c r="JMQ945" s="17"/>
      <c r="JMR945" s="17"/>
      <c r="JMS945" s="17"/>
      <c r="JMT945" s="17"/>
      <c r="JMU945" s="17"/>
      <c r="JMV945" s="17"/>
      <c r="JMW945" s="867"/>
      <c r="JMX945" s="867"/>
      <c r="JMY945" s="867"/>
      <c r="JMZ945" s="867"/>
      <c r="JNA945" s="867"/>
      <c r="JNB945" s="17"/>
      <c r="JNC945" s="17"/>
      <c r="JND945" s="17"/>
      <c r="JNE945" s="17"/>
      <c r="JNF945" s="17"/>
      <c r="JNG945" s="17"/>
      <c r="JNH945" s="17"/>
      <c r="JNI945" s="17"/>
      <c r="JNJ945" s="17"/>
      <c r="JNK945" s="17"/>
      <c r="JNL945" s="17"/>
      <c r="JNM945" s="867"/>
      <c r="JNN945" s="867"/>
      <c r="JNO945" s="867"/>
      <c r="JNP945" s="867"/>
      <c r="JNQ945" s="867"/>
      <c r="JNR945" s="17"/>
      <c r="JNS945" s="17"/>
      <c r="JNT945" s="17"/>
      <c r="JNU945" s="17"/>
      <c r="JNV945" s="17"/>
      <c r="JNW945" s="17"/>
      <c r="JNX945" s="17"/>
      <c r="JNY945" s="17"/>
      <c r="JNZ945" s="17"/>
      <c r="JOA945" s="17"/>
      <c r="JOB945" s="17"/>
      <c r="JOC945" s="867"/>
      <c r="JOD945" s="867"/>
      <c r="JOE945" s="867"/>
      <c r="JOF945" s="867"/>
      <c r="JOG945" s="867"/>
      <c r="JOH945" s="17"/>
      <c r="JOI945" s="17"/>
      <c r="JOJ945" s="17"/>
      <c r="JOK945" s="17"/>
      <c r="JOL945" s="17"/>
      <c r="JOM945" s="17"/>
      <c r="JON945" s="17"/>
      <c r="JOO945" s="17"/>
      <c r="JOP945" s="17"/>
      <c r="JOQ945" s="17"/>
      <c r="JOR945" s="17"/>
      <c r="JOS945" s="867"/>
      <c r="JOT945" s="867"/>
      <c r="JOU945" s="867"/>
      <c r="JOV945" s="867"/>
      <c r="JOW945" s="867"/>
      <c r="JOX945" s="17"/>
      <c r="JOY945" s="17"/>
      <c r="JOZ945" s="17"/>
      <c r="JPA945" s="17"/>
      <c r="JPB945" s="17"/>
      <c r="JPC945" s="17"/>
      <c r="JPD945" s="17"/>
      <c r="JPE945" s="17"/>
      <c r="JPF945" s="17"/>
      <c r="JPG945" s="17"/>
      <c r="JPH945" s="17"/>
      <c r="JPI945" s="867"/>
      <c r="JPJ945" s="867"/>
      <c r="JPK945" s="867"/>
      <c r="JPL945" s="867"/>
      <c r="JPM945" s="867"/>
      <c r="JPN945" s="17"/>
      <c r="JPO945" s="17"/>
      <c r="JPP945" s="17"/>
      <c r="JPQ945" s="17"/>
      <c r="JPR945" s="17"/>
      <c r="JPS945" s="17"/>
      <c r="JPT945" s="17"/>
      <c r="JPU945" s="17"/>
      <c r="JPV945" s="17"/>
      <c r="JPW945" s="17"/>
      <c r="JPX945" s="17"/>
      <c r="JPY945" s="867"/>
      <c r="JPZ945" s="867"/>
      <c r="JQA945" s="867"/>
      <c r="JQB945" s="867"/>
      <c r="JQC945" s="867"/>
      <c r="JQD945" s="17"/>
      <c r="JQE945" s="17"/>
      <c r="JQF945" s="17"/>
      <c r="JQG945" s="17"/>
      <c r="JQH945" s="17"/>
      <c r="JQI945" s="17"/>
      <c r="JQJ945" s="17"/>
      <c r="JQK945" s="17"/>
      <c r="JQL945" s="17"/>
      <c r="JQM945" s="17"/>
      <c r="JQN945" s="17"/>
      <c r="JQO945" s="867"/>
      <c r="JQP945" s="867"/>
      <c r="JQQ945" s="867"/>
      <c r="JQR945" s="867"/>
      <c r="JQS945" s="867"/>
      <c r="JQT945" s="17"/>
      <c r="JQU945" s="17"/>
      <c r="JQV945" s="17"/>
      <c r="JQW945" s="17"/>
      <c r="JQX945" s="17"/>
      <c r="JQY945" s="17"/>
      <c r="JQZ945" s="17"/>
      <c r="JRA945" s="17"/>
      <c r="JRB945" s="17"/>
      <c r="JRC945" s="17"/>
      <c r="JRD945" s="17"/>
      <c r="JRE945" s="867"/>
      <c r="JRF945" s="867"/>
      <c r="JRG945" s="867"/>
      <c r="JRH945" s="867"/>
      <c r="JRI945" s="867"/>
      <c r="JRJ945" s="17"/>
      <c r="JRK945" s="17"/>
      <c r="JRL945" s="17"/>
      <c r="JRM945" s="17"/>
      <c r="JRN945" s="17"/>
      <c r="JRO945" s="17"/>
      <c r="JRP945" s="17"/>
      <c r="JRQ945" s="17"/>
      <c r="JRR945" s="17"/>
      <c r="JRS945" s="17"/>
      <c r="JRT945" s="17"/>
      <c r="JRU945" s="867"/>
      <c r="JRV945" s="867"/>
      <c r="JRW945" s="867"/>
      <c r="JRX945" s="867"/>
      <c r="JRY945" s="867"/>
      <c r="JRZ945" s="17"/>
      <c r="JSA945" s="17"/>
      <c r="JSB945" s="17"/>
      <c r="JSC945" s="17"/>
      <c r="JSD945" s="17"/>
      <c r="JSE945" s="17"/>
      <c r="JSF945" s="17"/>
      <c r="JSG945" s="17"/>
      <c r="JSH945" s="17"/>
      <c r="JSI945" s="17"/>
      <c r="JSJ945" s="17"/>
      <c r="JSK945" s="867"/>
      <c r="JSL945" s="867"/>
      <c r="JSM945" s="867"/>
      <c r="JSN945" s="867"/>
      <c r="JSO945" s="867"/>
      <c r="JSP945" s="17"/>
      <c r="JSQ945" s="17"/>
      <c r="JSR945" s="17"/>
      <c r="JSS945" s="17"/>
      <c r="JST945" s="17"/>
      <c r="JSU945" s="17"/>
      <c r="JSV945" s="17"/>
      <c r="JSW945" s="17"/>
      <c r="JSX945" s="17"/>
      <c r="JSY945" s="17"/>
      <c r="JSZ945" s="17"/>
      <c r="JTA945" s="867"/>
      <c r="JTB945" s="867"/>
      <c r="JTC945" s="867"/>
      <c r="JTD945" s="867"/>
      <c r="JTE945" s="867"/>
      <c r="JTF945" s="17"/>
      <c r="JTG945" s="17"/>
      <c r="JTH945" s="17"/>
      <c r="JTI945" s="17"/>
      <c r="JTJ945" s="17"/>
      <c r="JTK945" s="17"/>
      <c r="JTL945" s="17"/>
      <c r="JTM945" s="17"/>
      <c r="JTN945" s="17"/>
      <c r="JTO945" s="17"/>
      <c r="JTP945" s="17"/>
      <c r="JTQ945" s="867"/>
      <c r="JTR945" s="867"/>
      <c r="JTS945" s="867"/>
      <c r="JTT945" s="867"/>
      <c r="JTU945" s="867"/>
      <c r="JTV945" s="17"/>
      <c r="JTW945" s="17"/>
      <c r="JTX945" s="17"/>
      <c r="JTY945" s="17"/>
      <c r="JTZ945" s="17"/>
      <c r="JUA945" s="17"/>
      <c r="JUB945" s="17"/>
      <c r="JUC945" s="17"/>
      <c r="JUD945" s="17"/>
      <c r="JUE945" s="17"/>
      <c r="JUF945" s="17"/>
      <c r="JUG945" s="867"/>
      <c r="JUH945" s="867"/>
      <c r="JUI945" s="867"/>
      <c r="JUJ945" s="867"/>
      <c r="JUK945" s="867"/>
      <c r="JUL945" s="17"/>
      <c r="JUM945" s="17"/>
      <c r="JUN945" s="17"/>
      <c r="JUO945" s="17"/>
      <c r="JUP945" s="17"/>
      <c r="JUQ945" s="17"/>
      <c r="JUR945" s="17"/>
      <c r="JUS945" s="17"/>
      <c r="JUT945" s="17"/>
      <c r="JUU945" s="17"/>
      <c r="JUV945" s="17"/>
      <c r="JUW945" s="867"/>
      <c r="JUX945" s="867"/>
      <c r="JUY945" s="867"/>
      <c r="JUZ945" s="867"/>
      <c r="JVA945" s="867"/>
      <c r="JVB945" s="17"/>
      <c r="JVC945" s="17"/>
      <c r="JVD945" s="17"/>
      <c r="JVE945" s="17"/>
      <c r="JVF945" s="17"/>
      <c r="JVG945" s="17"/>
      <c r="JVH945" s="17"/>
      <c r="JVI945" s="17"/>
      <c r="JVJ945" s="17"/>
      <c r="JVK945" s="17"/>
      <c r="JVL945" s="17"/>
      <c r="JVM945" s="867"/>
      <c r="JVN945" s="867"/>
      <c r="JVO945" s="867"/>
      <c r="JVP945" s="867"/>
      <c r="JVQ945" s="867"/>
      <c r="JVR945" s="17"/>
      <c r="JVS945" s="17"/>
      <c r="JVT945" s="17"/>
      <c r="JVU945" s="17"/>
      <c r="JVV945" s="17"/>
      <c r="JVW945" s="17"/>
      <c r="JVX945" s="17"/>
      <c r="JVY945" s="17"/>
      <c r="JVZ945" s="17"/>
      <c r="JWA945" s="17"/>
      <c r="JWB945" s="17"/>
      <c r="JWC945" s="867"/>
      <c r="JWD945" s="867"/>
      <c r="JWE945" s="867"/>
      <c r="JWF945" s="867"/>
      <c r="JWG945" s="867"/>
      <c r="JWH945" s="17"/>
      <c r="JWI945" s="17"/>
      <c r="JWJ945" s="17"/>
      <c r="JWK945" s="17"/>
      <c r="JWL945" s="17"/>
      <c r="JWM945" s="17"/>
      <c r="JWN945" s="17"/>
      <c r="JWO945" s="17"/>
      <c r="JWP945" s="17"/>
      <c r="JWQ945" s="17"/>
      <c r="JWR945" s="17"/>
      <c r="JWS945" s="867"/>
      <c r="JWT945" s="867"/>
      <c r="JWU945" s="867"/>
      <c r="JWV945" s="867"/>
      <c r="JWW945" s="867"/>
      <c r="JWX945" s="17"/>
      <c r="JWY945" s="17"/>
      <c r="JWZ945" s="17"/>
      <c r="JXA945" s="17"/>
      <c r="JXB945" s="17"/>
      <c r="JXC945" s="17"/>
      <c r="JXD945" s="17"/>
      <c r="JXE945" s="17"/>
      <c r="JXF945" s="17"/>
      <c r="JXG945" s="17"/>
      <c r="JXH945" s="17"/>
      <c r="JXI945" s="867"/>
      <c r="JXJ945" s="867"/>
      <c r="JXK945" s="867"/>
      <c r="JXL945" s="867"/>
      <c r="JXM945" s="867"/>
      <c r="JXN945" s="17"/>
      <c r="JXO945" s="17"/>
      <c r="JXP945" s="17"/>
      <c r="JXQ945" s="17"/>
      <c r="JXR945" s="17"/>
      <c r="JXS945" s="17"/>
      <c r="JXT945" s="17"/>
      <c r="JXU945" s="17"/>
      <c r="JXV945" s="17"/>
      <c r="JXW945" s="17"/>
      <c r="JXX945" s="17"/>
      <c r="JXY945" s="867"/>
      <c r="JXZ945" s="867"/>
      <c r="JYA945" s="867"/>
      <c r="JYB945" s="867"/>
      <c r="JYC945" s="867"/>
      <c r="JYD945" s="17"/>
      <c r="JYE945" s="17"/>
      <c r="JYF945" s="17"/>
      <c r="JYG945" s="17"/>
      <c r="JYH945" s="17"/>
      <c r="JYI945" s="17"/>
      <c r="JYJ945" s="17"/>
      <c r="JYK945" s="17"/>
      <c r="JYL945" s="17"/>
      <c r="JYM945" s="17"/>
      <c r="JYN945" s="17"/>
      <c r="JYO945" s="867"/>
      <c r="JYP945" s="867"/>
      <c r="JYQ945" s="867"/>
      <c r="JYR945" s="867"/>
      <c r="JYS945" s="867"/>
      <c r="JYT945" s="17"/>
      <c r="JYU945" s="17"/>
      <c r="JYV945" s="17"/>
      <c r="JYW945" s="17"/>
      <c r="JYX945" s="17"/>
      <c r="JYY945" s="17"/>
      <c r="JYZ945" s="17"/>
      <c r="JZA945" s="17"/>
      <c r="JZB945" s="17"/>
      <c r="JZC945" s="17"/>
      <c r="JZD945" s="17"/>
      <c r="JZE945" s="867"/>
      <c r="JZF945" s="867"/>
      <c r="JZG945" s="867"/>
      <c r="JZH945" s="867"/>
      <c r="JZI945" s="867"/>
      <c r="JZJ945" s="17"/>
      <c r="JZK945" s="17"/>
      <c r="JZL945" s="17"/>
      <c r="JZM945" s="17"/>
      <c r="JZN945" s="17"/>
      <c r="JZO945" s="17"/>
      <c r="JZP945" s="17"/>
      <c r="JZQ945" s="17"/>
      <c r="JZR945" s="17"/>
      <c r="JZS945" s="17"/>
      <c r="JZT945" s="17"/>
      <c r="JZU945" s="867"/>
      <c r="JZV945" s="867"/>
      <c r="JZW945" s="867"/>
      <c r="JZX945" s="867"/>
      <c r="JZY945" s="867"/>
      <c r="JZZ945" s="17"/>
      <c r="KAA945" s="17"/>
      <c r="KAB945" s="17"/>
      <c r="KAC945" s="17"/>
      <c r="KAD945" s="17"/>
      <c r="KAE945" s="17"/>
      <c r="KAF945" s="17"/>
      <c r="KAG945" s="17"/>
      <c r="KAH945" s="17"/>
      <c r="KAI945" s="17"/>
      <c r="KAJ945" s="17"/>
      <c r="KAK945" s="867"/>
      <c r="KAL945" s="867"/>
      <c r="KAM945" s="867"/>
      <c r="KAN945" s="867"/>
      <c r="KAO945" s="867"/>
      <c r="KAP945" s="17"/>
      <c r="KAQ945" s="17"/>
      <c r="KAR945" s="17"/>
      <c r="KAS945" s="17"/>
      <c r="KAT945" s="17"/>
      <c r="KAU945" s="17"/>
      <c r="KAV945" s="17"/>
      <c r="KAW945" s="17"/>
      <c r="KAX945" s="17"/>
      <c r="KAY945" s="17"/>
      <c r="KAZ945" s="17"/>
      <c r="KBA945" s="867"/>
      <c r="KBB945" s="867"/>
      <c r="KBC945" s="867"/>
      <c r="KBD945" s="867"/>
      <c r="KBE945" s="867"/>
      <c r="KBF945" s="17"/>
      <c r="KBG945" s="17"/>
      <c r="KBH945" s="17"/>
      <c r="KBI945" s="17"/>
      <c r="KBJ945" s="17"/>
      <c r="KBK945" s="17"/>
      <c r="KBL945" s="17"/>
      <c r="KBM945" s="17"/>
      <c r="KBN945" s="17"/>
      <c r="KBO945" s="17"/>
      <c r="KBP945" s="17"/>
      <c r="KBQ945" s="867"/>
      <c r="KBR945" s="867"/>
      <c r="KBS945" s="867"/>
      <c r="KBT945" s="867"/>
      <c r="KBU945" s="867"/>
      <c r="KBV945" s="17"/>
      <c r="KBW945" s="17"/>
      <c r="KBX945" s="17"/>
      <c r="KBY945" s="17"/>
      <c r="KBZ945" s="17"/>
      <c r="KCA945" s="17"/>
      <c r="KCB945" s="17"/>
      <c r="KCC945" s="17"/>
      <c r="KCD945" s="17"/>
      <c r="KCE945" s="17"/>
      <c r="KCF945" s="17"/>
      <c r="KCG945" s="867"/>
      <c r="KCH945" s="867"/>
      <c r="KCI945" s="867"/>
      <c r="KCJ945" s="867"/>
      <c r="KCK945" s="867"/>
      <c r="KCL945" s="17"/>
      <c r="KCM945" s="17"/>
      <c r="KCN945" s="17"/>
      <c r="KCO945" s="17"/>
      <c r="KCP945" s="17"/>
      <c r="KCQ945" s="17"/>
      <c r="KCR945" s="17"/>
      <c r="KCS945" s="17"/>
      <c r="KCT945" s="17"/>
      <c r="KCU945" s="17"/>
      <c r="KCV945" s="17"/>
      <c r="KCW945" s="867"/>
      <c r="KCX945" s="867"/>
      <c r="KCY945" s="867"/>
      <c r="KCZ945" s="867"/>
      <c r="KDA945" s="867"/>
      <c r="KDB945" s="17"/>
      <c r="KDC945" s="17"/>
      <c r="KDD945" s="17"/>
      <c r="KDE945" s="17"/>
      <c r="KDF945" s="17"/>
      <c r="KDG945" s="17"/>
      <c r="KDH945" s="17"/>
      <c r="KDI945" s="17"/>
      <c r="KDJ945" s="17"/>
      <c r="KDK945" s="17"/>
      <c r="KDL945" s="17"/>
      <c r="KDM945" s="867"/>
      <c r="KDN945" s="867"/>
      <c r="KDO945" s="867"/>
      <c r="KDP945" s="867"/>
      <c r="KDQ945" s="867"/>
      <c r="KDR945" s="17"/>
      <c r="KDS945" s="17"/>
      <c r="KDT945" s="17"/>
      <c r="KDU945" s="17"/>
      <c r="KDV945" s="17"/>
      <c r="KDW945" s="17"/>
      <c r="KDX945" s="17"/>
      <c r="KDY945" s="17"/>
      <c r="KDZ945" s="17"/>
      <c r="KEA945" s="17"/>
      <c r="KEB945" s="17"/>
      <c r="KEC945" s="867"/>
      <c r="KED945" s="867"/>
      <c r="KEE945" s="867"/>
      <c r="KEF945" s="867"/>
      <c r="KEG945" s="867"/>
      <c r="KEH945" s="17"/>
      <c r="KEI945" s="17"/>
      <c r="KEJ945" s="17"/>
      <c r="KEK945" s="17"/>
      <c r="KEL945" s="17"/>
      <c r="KEM945" s="17"/>
      <c r="KEN945" s="17"/>
      <c r="KEO945" s="17"/>
      <c r="KEP945" s="17"/>
      <c r="KEQ945" s="17"/>
      <c r="KER945" s="17"/>
      <c r="KES945" s="867"/>
      <c r="KET945" s="867"/>
      <c r="KEU945" s="867"/>
      <c r="KEV945" s="867"/>
      <c r="KEW945" s="867"/>
      <c r="KEX945" s="17"/>
      <c r="KEY945" s="17"/>
      <c r="KEZ945" s="17"/>
      <c r="KFA945" s="17"/>
      <c r="KFB945" s="17"/>
      <c r="KFC945" s="17"/>
      <c r="KFD945" s="17"/>
      <c r="KFE945" s="17"/>
      <c r="KFF945" s="17"/>
      <c r="KFG945" s="17"/>
      <c r="KFH945" s="17"/>
      <c r="KFI945" s="867"/>
      <c r="KFJ945" s="867"/>
      <c r="KFK945" s="867"/>
      <c r="KFL945" s="867"/>
      <c r="KFM945" s="867"/>
      <c r="KFN945" s="17"/>
      <c r="KFO945" s="17"/>
      <c r="KFP945" s="17"/>
      <c r="KFQ945" s="17"/>
      <c r="KFR945" s="17"/>
      <c r="KFS945" s="17"/>
      <c r="KFT945" s="17"/>
      <c r="KFU945" s="17"/>
      <c r="KFV945" s="17"/>
      <c r="KFW945" s="17"/>
      <c r="KFX945" s="17"/>
      <c r="KFY945" s="867"/>
      <c r="KFZ945" s="867"/>
      <c r="KGA945" s="867"/>
      <c r="KGB945" s="867"/>
      <c r="KGC945" s="867"/>
      <c r="KGD945" s="17"/>
      <c r="KGE945" s="17"/>
      <c r="KGF945" s="17"/>
      <c r="KGG945" s="17"/>
      <c r="KGH945" s="17"/>
      <c r="KGI945" s="17"/>
      <c r="KGJ945" s="17"/>
      <c r="KGK945" s="17"/>
      <c r="KGL945" s="17"/>
      <c r="KGM945" s="17"/>
      <c r="KGN945" s="17"/>
      <c r="KGO945" s="867"/>
      <c r="KGP945" s="867"/>
      <c r="KGQ945" s="867"/>
      <c r="KGR945" s="867"/>
      <c r="KGS945" s="867"/>
      <c r="KGT945" s="17"/>
      <c r="KGU945" s="17"/>
      <c r="KGV945" s="17"/>
      <c r="KGW945" s="17"/>
      <c r="KGX945" s="17"/>
      <c r="KGY945" s="17"/>
      <c r="KGZ945" s="17"/>
      <c r="KHA945" s="17"/>
      <c r="KHB945" s="17"/>
      <c r="KHC945" s="17"/>
      <c r="KHD945" s="17"/>
      <c r="KHE945" s="867"/>
      <c r="KHF945" s="867"/>
      <c r="KHG945" s="867"/>
      <c r="KHH945" s="867"/>
      <c r="KHI945" s="867"/>
      <c r="KHJ945" s="17"/>
      <c r="KHK945" s="17"/>
      <c r="KHL945" s="17"/>
      <c r="KHM945" s="17"/>
      <c r="KHN945" s="17"/>
      <c r="KHO945" s="17"/>
      <c r="KHP945" s="17"/>
      <c r="KHQ945" s="17"/>
      <c r="KHR945" s="17"/>
      <c r="KHS945" s="17"/>
      <c r="KHT945" s="17"/>
      <c r="KHU945" s="867"/>
      <c r="KHV945" s="867"/>
      <c r="KHW945" s="867"/>
      <c r="KHX945" s="867"/>
      <c r="KHY945" s="867"/>
      <c r="KHZ945" s="17"/>
      <c r="KIA945" s="17"/>
      <c r="KIB945" s="17"/>
      <c r="KIC945" s="17"/>
      <c r="KID945" s="17"/>
      <c r="KIE945" s="17"/>
      <c r="KIF945" s="17"/>
      <c r="KIG945" s="17"/>
      <c r="KIH945" s="17"/>
      <c r="KII945" s="17"/>
      <c r="KIJ945" s="17"/>
      <c r="KIK945" s="867"/>
      <c r="KIL945" s="867"/>
      <c r="KIM945" s="867"/>
      <c r="KIN945" s="867"/>
      <c r="KIO945" s="867"/>
      <c r="KIP945" s="17"/>
      <c r="KIQ945" s="17"/>
      <c r="KIR945" s="17"/>
      <c r="KIS945" s="17"/>
      <c r="KIT945" s="17"/>
      <c r="KIU945" s="17"/>
      <c r="KIV945" s="17"/>
      <c r="KIW945" s="17"/>
      <c r="KIX945" s="17"/>
      <c r="KIY945" s="17"/>
      <c r="KIZ945" s="17"/>
      <c r="KJA945" s="867"/>
      <c r="KJB945" s="867"/>
      <c r="KJC945" s="867"/>
      <c r="KJD945" s="867"/>
      <c r="KJE945" s="867"/>
      <c r="KJF945" s="17"/>
      <c r="KJG945" s="17"/>
      <c r="KJH945" s="17"/>
      <c r="KJI945" s="17"/>
      <c r="KJJ945" s="17"/>
      <c r="KJK945" s="17"/>
      <c r="KJL945" s="17"/>
      <c r="KJM945" s="17"/>
      <c r="KJN945" s="17"/>
      <c r="KJO945" s="17"/>
      <c r="KJP945" s="17"/>
      <c r="KJQ945" s="867"/>
      <c r="KJR945" s="867"/>
      <c r="KJS945" s="867"/>
      <c r="KJT945" s="867"/>
      <c r="KJU945" s="867"/>
      <c r="KJV945" s="17"/>
      <c r="KJW945" s="17"/>
      <c r="KJX945" s="17"/>
      <c r="KJY945" s="17"/>
      <c r="KJZ945" s="17"/>
      <c r="KKA945" s="17"/>
      <c r="KKB945" s="17"/>
      <c r="KKC945" s="17"/>
      <c r="KKD945" s="17"/>
      <c r="KKE945" s="17"/>
      <c r="KKF945" s="17"/>
      <c r="KKG945" s="867"/>
      <c r="KKH945" s="867"/>
      <c r="KKI945" s="867"/>
      <c r="KKJ945" s="867"/>
      <c r="KKK945" s="867"/>
      <c r="KKL945" s="17"/>
      <c r="KKM945" s="17"/>
      <c r="KKN945" s="17"/>
      <c r="KKO945" s="17"/>
      <c r="KKP945" s="17"/>
      <c r="KKQ945" s="17"/>
      <c r="KKR945" s="17"/>
      <c r="KKS945" s="17"/>
      <c r="KKT945" s="17"/>
      <c r="KKU945" s="17"/>
      <c r="KKV945" s="17"/>
      <c r="KKW945" s="867"/>
      <c r="KKX945" s="867"/>
      <c r="KKY945" s="867"/>
      <c r="KKZ945" s="867"/>
      <c r="KLA945" s="867"/>
      <c r="KLB945" s="17"/>
      <c r="KLC945" s="17"/>
      <c r="KLD945" s="17"/>
      <c r="KLE945" s="17"/>
      <c r="KLF945" s="17"/>
      <c r="KLG945" s="17"/>
      <c r="KLH945" s="17"/>
      <c r="KLI945" s="17"/>
      <c r="KLJ945" s="17"/>
      <c r="KLK945" s="17"/>
      <c r="KLL945" s="17"/>
      <c r="KLM945" s="867"/>
      <c r="KLN945" s="867"/>
      <c r="KLO945" s="867"/>
      <c r="KLP945" s="867"/>
      <c r="KLQ945" s="867"/>
      <c r="KLR945" s="17"/>
      <c r="KLS945" s="17"/>
      <c r="KLT945" s="17"/>
      <c r="KLU945" s="17"/>
      <c r="KLV945" s="17"/>
      <c r="KLW945" s="17"/>
      <c r="KLX945" s="17"/>
      <c r="KLY945" s="17"/>
      <c r="KLZ945" s="17"/>
      <c r="KMA945" s="17"/>
      <c r="KMB945" s="17"/>
      <c r="KMC945" s="867"/>
      <c r="KMD945" s="867"/>
      <c r="KME945" s="867"/>
      <c r="KMF945" s="867"/>
      <c r="KMG945" s="867"/>
      <c r="KMH945" s="17"/>
      <c r="KMI945" s="17"/>
      <c r="KMJ945" s="17"/>
      <c r="KMK945" s="17"/>
      <c r="KML945" s="17"/>
      <c r="KMM945" s="17"/>
      <c r="KMN945" s="17"/>
      <c r="KMO945" s="17"/>
      <c r="KMP945" s="17"/>
      <c r="KMQ945" s="17"/>
      <c r="KMR945" s="17"/>
      <c r="KMS945" s="867"/>
      <c r="KMT945" s="867"/>
      <c r="KMU945" s="867"/>
      <c r="KMV945" s="867"/>
      <c r="KMW945" s="867"/>
      <c r="KMX945" s="17"/>
      <c r="KMY945" s="17"/>
      <c r="KMZ945" s="17"/>
      <c r="KNA945" s="17"/>
      <c r="KNB945" s="17"/>
      <c r="KNC945" s="17"/>
      <c r="KND945" s="17"/>
      <c r="KNE945" s="17"/>
      <c r="KNF945" s="17"/>
      <c r="KNG945" s="17"/>
      <c r="KNH945" s="17"/>
      <c r="KNI945" s="867"/>
      <c r="KNJ945" s="867"/>
      <c r="KNK945" s="867"/>
      <c r="KNL945" s="867"/>
      <c r="KNM945" s="867"/>
      <c r="KNN945" s="17"/>
      <c r="KNO945" s="17"/>
      <c r="KNP945" s="17"/>
      <c r="KNQ945" s="17"/>
      <c r="KNR945" s="17"/>
      <c r="KNS945" s="17"/>
      <c r="KNT945" s="17"/>
      <c r="KNU945" s="17"/>
      <c r="KNV945" s="17"/>
      <c r="KNW945" s="17"/>
      <c r="KNX945" s="17"/>
      <c r="KNY945" s="867"/>
      <c r="KNZ945" s="867"/>
      <c r="KOA945" s="867"/>
      <c r="KOB945" s="867"/>
      <c r="KOC945" s="867"/>
      <c r="KOD945" s="17"/>
      <c r="KOE945" s="17"/>
      <c r="KOF945" s="17"/>
      <c r="KOG945" s="17"/>
      <c r="KOH945" s="17"/>
      <c r="KOI945" s="17"/>
      <c r="KOJ945" s="17"/>
      <c r="KOK945" s="17"/>
      <c r="KOL945" s="17"/>
      <c r="KOM945" s="17"/>
      <c r="KON945" s="17"/>
      <c r="KOO945" s="867"/>
      <c r="KOP945" s="867"/>
      <c r="KOQ945" s="867"/>
      <c r="KOR945" s="867"/>
      <c r="KOS945" s="867"/>
      <c r="KOT945" s="17"/>
      <c r="KOU945" s="17"/>
      <c r="KOV945" s="17"/>
      <c r="KOW945" s="17"/>
      <c r="KOX945" s="17"/>
      <c r="KOY945" s="17"/>
      <c r="KOZ945" s="17"/>
      <c r="KPA945" s="17"/>
      <c r="KPB945" s="17"/>
      <c r="KPC945" s="17"/>
      <c r="KPD945" s="17"/>
      <c r="KPE945" s="867"/>
      <c r="KPF945" s="867"/>
      <c r="KPG945" s="867"/>
      <c r="KPH945" s="867"/>
      <c r="KPI945" s="867"/>
      <c r="KPJ945" s="17"/>
      <c r="KPK945" s="17"/>
      <c r="KPL945" s="17"/>
      <c r="KPM945" s="17"/>
      <c r="KPN945" s="17"/>
      <c r="KPO945" s="17"/>
      <c r="KPP945" s="17"/>
      <c r="KPQ945" s="17"/>
      <c r="KPR945" s="17"/>
      <c r="KPS945" s="17"/>
      <c r="KPT945" s="17"/>
      <c r="KPU945" s="867"/>
      <c r="KPV945" s="867"/>
      <c r="KPW945" s="867"/>
      <c r="KPX945" s="867"/>
      <c r="KPY945" s="867"/>
      <c r="KPZ945" s="17"/>
      <c r="KQA945" s="17"/>
      <c r="KQB945" s="17"/>
      <c r="KQC945" s="17"/>
      <c r="KQD945" s="17"/>
      <c r="KQE945" s="17"/>
      <c r="KQF945" s="17"/>
      <c r="KQG945" s="17"/>
      <c r="KQH945" s="17"/>
      <c r="KQI945" s="17"/>
      <c r="KQJ945" s="17"/>
      <c r="KQK945" s="867"/>
      <c r="KQL945" s="867"/>
      <c r="KQM945" s="867"/>
      <c r="KQN945" s="867"/>
      <c r="KQO945" s="867"/>
      <c r="KQP945" s="17"/>
      <c r="KQQ945" s="17"/>
      <c r="KQR945" s="17"/>
      <c r="KQS945" s="17"/>
      <c r="KQT945" s="17"/>
      <c r="KQU945" s="17"/>
      <c r="KQV945" s="17"/>
      <c r="KQW945" s="17"/>
      <c r="KQX945" s="17"/>
      <c r="KQY945" s="17"/>
      <c r="KQZ945" s="17"/>
      <c r="KRA945" s="867"/>
      <c r="KRB945" s="867"/>
      <c r="KRC945" s="867"/>
      <c r="KRD945" s="867"/>
      <c r="KRE945" s="867"/>
      <c r="KRF945" s="17"/>
      <c r="KRG945" s="17"/>
      <c r="KRH945" s="17"/>
      <c r="KRI945" s="17"/>
      <c r="KRJ945" s="17"/>
      <c r="KRK945" s="17"/>
      <c r="KRL945" s="17"/>
      <c r="KRM945" s="17"/>
      <c r="KRN945" s="17"/>
      <c r="KRO945" s="17"/>
      <c r="KRP945" s="17"/>
      <c r="KRQ945" s="867"/>
      <c r="KRR945" s="867"/>
      <c r="KRS945" s="867"/>
      <c r="KRT945" s="867"/>
      <c r="KRU945" s="867"/>
      <c r="KRV945" s="17"/>
      <c r="KRW945" s="17"/>
      <c r="KRX945" s="17"/>
      <c r="KRY945" s="17"/>
      <c r="KRZ945" s="17"/>
      <c r="KSA945" s="17"/>
      <c r="KSB945" s="17"/>
      <c r="KSC945" s="17"/>
      <c r="KSD945" s="17"/>
      <c r="KSE945" s="17"/>
      <c r="KSF945" s="17"/>
      <c r="KSG945" s="867"/>
      <c r="KSH945" s="867"/>
      <c r="KSI945" s="867"/>
      <c r="KSJ945" s="867"/>
      <c r="KSK945" s="867"/>
      <c r="KSL945" s="17"/>
      <c r="KSM945" s="17"/>
      <c r="KSN945" s="17"/>
      <c r="KSO945" s="17"/>
      <c r="KSP945" s="17"/>
      <c r="KSQ945" s="17"/>
      <c r="KSR945" s="17"/>
      <c r="KSS945" s="17"/>
      <c r="KST945" s="17"/>
      <c r="KSU945" s="17"/>
      <c r="KSV945" s="17"/>
      <c r="KSW945" s="867"/>
      <c r="KSX945" s="867"/>
      <c r="KSY945" s="867"/>
      <c r="KSZ945" s="867"/>
      <c r="KTA945" s="867"/>
      <c r="KTB945" s="17"/>
      <c r="KTC945" s="17"/>
      <c r="KTD945" s="17"/>
      <c r="KTE945" s="17"/>
      <c r="KTF945" s="17"/>
      <c r="KTG945" s="17"/>
      <c r="KTH945" s="17"/>
      <c r="KTI945" s="17"/>
      <c r="KTJ945" s="17"/>
      <c r="KTK945" s="17"/>
      <c r="KTL945" s="17"/>
      <c r="KTM945" s="867"/>
      <c r="KTN945" s="867"/>
      <c r="KTO945" s="867"/>
      <c r="KTP945" s="867"/>
      <c r="KTQ945" s="867"/>
      <c r="KTR945" s="17"/>
      <c r="KTS945" s="17"/>
      <c r="KTT945" s="17"/>
      <c r="KTU945" s="17"/>
      <c r="KTV945" s="17"/>
      <c r="KTW945" s="17"/>
      <c r="KTX945" s="17"/>
      <c r="KTY945" s="17"/>
      <c r="KTZ945" s="17"/>
      <c r="KUA945" s="17"/>
      <c r="KUB945" s="17"/>
      <c r="KUC945" s="867"/>
      <c r="KUD945" s="867"/>
      <c r="KUE945" s="867"/>
      <c r="KUF945" s="867"/>
      <c r="KUG945" s="867"/>
      <c r="KUH945" s="17"/>
      <c r="KUI945" s="17"/>
      <c r="KUJ945" s="17"/>
      <c r="KUK945" s="17"/>
      <c r="KUL945" s="17"/>
      <c r="KUM945" s="17"/>
      <c r="KUN945" s="17"/>
      <c r="KUO945" s="17"/>
      <c r="KUP945" s="17"/>
      <c r="KUQ945" s="17"/>
      <c r="KUR945" s="17"/>
      <c r="KUS945" s="867"/>
      <c r="KUT945" s="867"/>
      <c r="KUU945" s="867"/>
      <c r="KUV945" s="867"/>
      <c r="KUW945" s="867"/>
      <c r="KUX945" s="17"/>
      <c r="KUY945" s="17"/>
      <c r="KUZ945" s="17"/>
      <c r="KVA945" s="17"/>
      <c r="KVB945" s="17"/>
      <c r="KVC945" s="17"/>
      <c r="KVD945" s="17"/>
      <c r="KVE945" s="17"/>
      <c r="KVF945" s="17"/>
      <c r="KVG945" s="17"/>
      <c r="KVH945" s="17"/>
      <c r="KVI945" s="867"/>
      <c r="KVJ945" s="867"/>
      <c r="KVK945" s="867"/>
      <c r="KVL945" s="867"/>
      <c r="KVM945" s="867"/>
      <c r="KVN945" s="17"/>
      <c r="KVO945" s="17"/>
      <c r="KVP945" s="17"/>
      <c r="KVQ945" s="17"/>
      <c r="KVR945" s="17"/>
      <c r="KVS945" s="17"/>
      <c r="KVT945" s="17"/>
      <c r="KVU945" s="17"/>
      <c r="KVV945" s="17"/>
      <c r="KVW945" s="17"/>
      <c r="KVX945" s="17"/>
      <c r="KVY945" s="867"/>
      <c r="KVZ945" s="867"/>
      <c r="KWA945" s="867"/>
      <c r="KWB945" s="867"/>
      <c r="KWC945" s="867"/>
      <c r="KWD945" s="17"/>
      <c r="KWE945" s="17"/>
      <c r="KWF945" s="17"/>
      <c r="KWG945" s="17"/>
      <c r="KWH945" s="17"/>
      <c r="KWI945" s="17"/>
      <c r="KWJ945" s="17"/>
      <c r="KWK945" s="17"/>
      <c r="KWL945" s="17"/>
      <c r="KWM945" s="17"/>
      <c r="KWN945" s="17"/>
      <c r="KWO945" s="867"/>
      <c r="KWP945" s="867"/>
      <c r="KWQ945" s="867"/>
      <c r="KWR945" s="867"/>
      <c r="KWS945" s="867"/>
      <c r="KWT945" s="17"/>
      <c r="KWU945" s="17"/>
      <c r="KWV945" s="17"/>
      <c r="KWW945" s="17"/>
      <c r="KWX945" s="17"/>
      <c r="KWY945" s="17"/>
      <c r="KWZ945" s="17"/>
      <c r="KXA945" s="17"/>
      <c r="KXB945" s="17"/>
      <c r="KXC945" s="17"/>
      <c r="KXD945" s="17"/>
      <c r="KXE945" s="867"/>
      <c r="KXF945" s="867"/>
      <c r="KXG945" s="867"/>
      <c r="KXH945" s="867"/>
      <c r="KXI945" s="867"/>
      <c r="KXJ945" s="17"/>
      <c r="KXK945" s="17"/>
      <c r="KXL945" s="17"/>
      <c r="KXM945" s="17"/>
      <c r="KXN945" s="17"/>
      <c r="KXO945" s="17"/>
      <c r="KXP945" s="17"/>
      <c r="KXQ945" s="17"/>
      <c r="KXR945" s="17"/>
      <c r="KXS945" s="17"/>
      <c r="KXT945" s="17"/>
      <c r="KXU945" s="867"/>
      <c r="KXV945" s="867"/>
      <c r="KXW945" s="867"/>
      <c r="KXX945" s="867"/>
      <c r="KXY945" s="867"/>
      <c r="KXZ945" s="17"/>
      <c r="KYA945" s="17"/>
      <c r="KYB945" s="17"/>
      <c r="KYC945" s="17"/>
      <c r="KYD945" s="17"/>
      <c r="KYE945" s="17"/>
      <c r="KYF945" s="17"/>
      <c r="KYG945" s="17"/>
      <c r="KYH945" s="17"/>
      <c r="KYI945" s="17"/>
      <c r="KYJ945" s="17"/>
      <c r="KYK945" s="867"/>
      <c r="KYL945" s="867"/>
      <c r="KYM945" s="867"/>
      <c r="KYN945" s="867"/>
      <c r="KYO945" s="867"/>
      <c r="KYP945" s="17"/>
      <c r="KYQ945" s="17"/>
      <c r="KYR945" s="17"/>
      <c r="KYS945" s="17"/>
      <c r="KYT945" s="17"/>
      <c r="KYU945" s="17"/>
      <c r="KYV945" s="17"/>
      <c r="KYW945" s="17"/>
      <c r="KYX945" s="17"/>
      <c r="KYY945" s="17"/>
      <c r="KYZ945" s="17"/>
      <c r="KZA945" s="867"/>
      <c r="KZB945" s="867"/>
      <c r="KZC945" s="867"/>
      <c r="KZD945" s="867"/>
      <c r="KZE945" s="867"/>
      <c r="KZF945" s="17"/>
      <c r="KZG945" s="17"/>
      <c r="KZH945" s="17"/>
      <c r="KZI945" s="17"/>
      <c r="KZJ945" s="17"/>
      <c r="KZK945" s="17"/>
      <c r="KZL945" s="17"/>
      <c r="KZM945" s="17"/>
      <c r="KZN945" s="17"/>
      <c r="KZO945" s="17"/>
      <c r="KZP945" s="17"/>
      <c r="KZQ945" s="867"/>
      <c r="KZR945" s="867"/>
      <c r="KZS945" s="867"/>
      <c r="KZT945" s="867"/>
      <c r="KZU945" s="867"/>
      <c r="KZV945" s="17"/>
      <c r="KZW945" s="17"/>
      <c r="KZX945" s="17"/>
      <c r="KZY945" s="17"/>
      <c r="KZZ945" s="17"/>
      <c r="LAA945" s="17"/>
      <c r="LAB945" s="17"/>
      <c r="LAC945" s="17"/>
      <c r="LAD945" s="17"/>
      <c r="LAE945" s="17"/>
      <c r="LAF945" s="17"/>
      <c r="LAG945" s="867"/>
      <c r="LAH945" s="867"/>
      <c r="LAI945" s="867"/>
      <c r="LAJ945" s="867"/>
      <c r="LAK945" s="867"/>
      <c r="LAL945" s="17"/>
      <c r="LAM945" s="17"/>
      <c r="LAN945" s="17"/>
      <c r="LAO945" s="17"/>
      <c r="LAP945" s="17"/>
      <c r="LAQ945" s="17"/>
      <c r="LAR945" s="17"/>
      <c r="LAS945" s="17"/>
      <c r="LAT945" s="17"/>
      <c r="LAU945" s="17"/>
      <c r="LAV945" s="17"/>
      <c r="LAW945" s="867"/>
      <c r="LAX945" s="867"/>
      <c r="LAY945" s="867"/>
      <c r="LAZ945" s="867"/>
      <c r="LBA945" s="867"/>
      <c r="LBB945" s="17"/>
      <c r="LBC945" s="17"/>
      <c r="LBD945" s="17"/>
      <c r="LBE945" s="17"/>
      <c r="LBF945" s="17"/>
      <c r="LBG945" s="17"/>
      <c r="LBH945" s="17"/>
      <c r="LBI945" s="17"/>
      <c r="LBJ945" s="17"/>
      <c r="LBK945" s="17"/>
      <c r="LBL945" s="17"/>
      <c r="LBM945" s="867"/>
      <c r="LBN945" s="867"/>
      <c r="LBO945" s="867"/>
      <c r="LBP945" s="867"/>
      <c r="LBQ945" s="867"/>
      <c r="LBR945" s="17"/>
      <c r="LBS945" s="17"/>
      <c r="LBT945" s="17"/>
      <c r="LBU945" s="17"/>
      <c r="LBV945" s="17"/>
      <c r="LBW945" s="17"/>
      <c r="LBX945" s="17"/>
      <c r="LBY945" s="17"/>
      <c r="LBZ945" s="17"/>
      <c r="LCA945" s="17"/>
      <c r="LCB945" s="17"/>
      <c r="LCC945" s="867"/>
      <c r="LCD945" s="867"/>
      <c r="LCE945" s="867"/>
      <c r="LCF945" s="867"/>
      <c r="LCG945" s="867"/>
      <c r="LCH945" s="17"/>
      <c r="LCI945" s="17"/>
      <c r="LCJ945" s="17"/>
      <c r="LCK945" s="17"/>
      <c r="LCL945" s="17"/>
      <c r="LCM945" s="17"/>
      <c r="LCN945" s="17"/>
      <c r="LCO945" s="17"/>
      <c r="LCP945" s="17"/>
      <c r="LCQ945" s="17"/>
      <c r="LCR945" s="17"/>
      <c r="LCS945" s="867"/>
      <c r="LCT945" s="867"/>
      <c r="LCU945" s="867"/>
      <c r="LCV945" s="867"/>
      <c r="LCW945" s="867"/>
      <c r="LCX945" s="17"/>
      <c r="LCY945" s="17"/>
      <c r="LCZ945" s="17"/>
      <c r="LDA945" s="17"/>
      <c r="LDB945" s="17"/>
      <c r="LDC945" s="17"/>
      <c r="LDD945" s="17"/>
      <c r="LDE945" s="17"/>
      <c r="LDF945" s="17"/>
      <c r="LDG945" s="17"/>
      <c r="LDH945" s="17"/>
      <c r="LDI945" s="867"/>
      <c r="LDJ945" s="867"/>
      <c r="LDK945" s="867"/>
      <c r="LDL945" s="867"/>
      <c r="LDM945" s="867"/>
      <c r="LDN945" s="17"/>
      <c r="LDO945" s="17"/>
      <c r="LDP945" s="17"/>
      <c r="LDQ945" s="17"/>
      <c r="LDR945" s="17"/>
      <c r="LDS945" s="17"/>
      <c r="LDT945" s="17"/>
      <c r="LDU945" s="17"/>
      <c r="LDV945" s="17"/>
      <c r="LDW945" s="17"/>
      <c r="LDX945" s="17"/>
      <c r="LDY945" s="867"/>
      <c r="LDZ945" s="867"/>
      <c r="LEA945" s="867"/>
      <c r="LEB945" s="867"/>
      <c r="LEC945" s="867"/>
      <c r="LED945" s="17"/>
      <c r="LEE945" s="17"/>
      <c r="LEF945" s="17"/>
      <c r="LEG945" s="17"/>
      <c r="LEH945" s="17"/>
      <c r="LEI945" s="17"/>
      <c r="LEJ945" s="17"/>
      <c r="LEK945" s="17"/>
      <c r="LEL945" s="17"/>
      <c r="LEM945" s="17"/>
      <c r="LEN945" s="17"/>
      <c r="LEO945" s="867"/>
      <c r="LEP945" s="867"/>
      <c r="LEQ945" s="867"/>
      <c r="LER945" s="867"/>
      <c r="LES945" s="867"/>
      <c r="LET945" s="17"/>
      <c r="LEU945" s="17"/>
      <c r="LEV945" s="17"/>
      <c r="LEW945" s="17"/>
      <c r="LEX945" s="17"/>
      <c r="LEY945" s="17"/>
      <c r="LEZ945" s="17"/>
      <c r="LFA945" s="17"/>
      <c r="LFB945" s="17"/>
      <c r="LFC945" s="17"/>
      <c r="LFD945" s="17"/>
      <c r="LFE945" s="867"/>
      <c r="LFF945" s="867"/>
      <c r="LFG945" s="867"/>
      <c r="LFH945" s="867"/>
      <c r="LFI945" s="867"/>
      <c r="LFJ945" s="17"/>
      <c r="LFK945" s="17"/>
      <c r="LFL945" s="17"/>
      <c r="LFM945" s="17"/>
      <c r="LFN945" s="17"/>
      <c r="LFO945" s="17"/>
      <c r="LFP945" s="17"/>
      <c r="LFQ945" s="17"/>
      <c r="LFR945" s="17"/>
      <c r="LFS945" s="17"/>
      <c r="LFT945" s="17"/>
      <c r="LFU945" s="867"/>
      <c r="LFV945" s="867"/>
      <c r="LFW945" s="867"/>
      <c r="LFX945" s="867"/>
      <c r="LFY945" s="867"/>
      <c r="LFZ945" s="17"/>
      <c r="LGA945" s="17"/>
      <c r="LGB945" s="17"/>
      <c r="LGC945" s="17"/>
      <c r="LGD945" s="17"/>
      <c r="LGE945" s="17"/>
      <c r="LGF945" s="17"/>
      <c r="LGG945" s="17"/>
      <c r="LGH945" s="17"/>
      <c r="LGI945" s="17"/>
      <c r="LGJ945" s="17"/>
      <c r="LGK945" s="867"/>
      <c r="LGL945" s="867"/>
      <c r="LGM945" s="867"/>
      <c r="LGN945" s="867"/>
      <c r="LGO945" s="867"/>
      <c r="LGP945" s="17"/>
      <c r="LGQ945" s="17"/>
      <c r="LGR945" s="17"/>
      <c r="LGS945" s="17"/>
      <c r="LGT945" s="17"/>
      <c r="LGU945" s="17"/>
      <c r="LGV945" s="17"/>
      <c r="LGW945" s="17"/>
      <c r="LGX945" s="17"/>
      <c r="LGY945" s="17"/>
      <c r="LGZ945" s="17"/>
      <c r="LHA945" s="867"/>
      <c r="LHB945" s="867"/>
      <c r="LHC945" s="867"/>
      <c r="LHD945" s="867"/>
      <c r="LHE945" s="867"/>
      <c r="LHF945" s="17"/>
      <c r="LHG945" s="17"/>
      <c r="LHH945" s="17"/>
      <c r="LHI945" s="17"/>
      <c r="LHJ945" s="17"/>
      <c r="LHK945" s="17"/>
      <c r="LHL945" s="17"/>
      <c r="LHM945" s="17"/>
      <c r="LHN945" s="17"/>
      <c r="LHO945" s="17"/>
      <c r="LHP945" s="17"/>
      <c r="LHQ945" s="867"/>
      <c r="LHR945" s="867"/>
      <c r="LHS945" s="867"/>
      <c r="LHT945" s="867"/>
      <c r="LHU945" s="867"/>
      <c r="LHV945" s="17"/>
      <c r="LHW945" s="17"/>
      <c r="LHX945" s="17"/>
      <c r="LHY945" s="17"/>
      <c r="LHZ945" s="17"/>
      <c r="LIA945" s="17"/>
      <c r="LIB945" s="17"/>
      <c r="LIC945" s="17"/>
      <c r="LID945" s="17"/>
      <c r="LIE945" s="17"/>
      <c r="LIF945" s="17"/>
      <c r="LIG945" s="867"/>
      <c r="LIH945" s="867"/>
      <c r="LII945" s="867"/>
      <c r="LIJ945" s="867"/>
      <c r="LIK945" s="867"/>
      <c r="LIL945" s="17"/>
      <c r="LIM945" s="17"/>
      <c r="LIN945" s="17"/>
      <c r="LIO945" s="17"/>
      <c r="LIP945" s="17"/>
      <c r="LIQ945" s="17"/>
      <c r="LIR945" s="17"/>
      <c r="LIS945" s="17"/>
      <c r="LIT945" s="17"/>
      <c r="LIU945" s="17"/>
      <c r="LIV945" s="17"/>
      <c r="LIW945" s="867"/>
      <c r="LIX945" s="867"/>
      <c r="LIY945" s="867"/>
      <c r="LIZ945" s="867"/>
      <c r="LJA945" s="867"/>
      <c r="LJB945" s="17"/>
      <c r="LJC945" s="17"/>
      <c r="LJD945" s="17"/>
      <c r="LJE945" s="17"/>
      <c r="LJF945" s="17"/>
      <c r="LJG945" s="17"/>
      <c r="LJH945" s="17"/>
      <c r="LJI945" s="17"/>
      <c r="LJJ945" s="17"/>
      <c r="LJK945" s="17"/>
      <c r="LJL945" s="17"/>
      <c r="LJM945" s="867"/>
      <c r="LJN945" s="867"/>
      <c r="LJO945" s="867"/>
      <c r="LJP945" s="867"/>
      <c r="LJQ945" s="867"/>
      <c r="LJR945" s="17"/>
      <c r="LJS945" s="17"/>
      <c r="LJT945" s="17"/>
      <c r="LJU945" s="17"/>
      <c r="LJV945" s="17"/>
      <c r="LJW945" s="17"/>
      <c r="LJX945" s="17"/>
      <c r="LJY945" s="17"/>
      <c r="LJZ945" s="17"/>
      <c r="LKA945" s="17"/>
      <c r="LKB945" s="17"/>
      <c r="LKC945" s="867"/>
      <c r="LKD945" s="867"/>
      <c r="LKE945" s="867"/>
      <c r="LKF945" s="867"/>
      <c r="LKG945" s="867"/>
      <c r="LKH945" s="17"/>
      <c r="LKI945" s="17"/>
      <c r="LKJ945" s="17"/>
      <c r="LKK945" s="17"/>
      <c r="LKL945" s="17"/>
      <c r="LKM945" s="17"/>
      <c r="LKN945" s="17"/>
      <c r="LKO945" s="17"/>
      <c r="LKP945" s="17"/>
      <c r="LKQ945" s="17"/>
      <c r="LKR945" s="17"/>
      <c r="LKS945" s="867"/>
      <c r="LKT945" s="867"/>
      <c r="LKU945" s="867"/>
      <c r="LKV945" s="867"/>
      <c r="LKW945" s="867"/>
      <c r="LKX945" s="17"/>
      <c r="LKY945" s="17"/>
      <c r="LKZ945" s="17"/>
      <c r="LLA945" s="17"/>
      <c r="LLB945" s="17"/>
      <c r="LLC945" s="17"/>
      <c r="LLD945" s="17"/>
      <c r="LLE945" s="17"/>
      <c r="LLF945" s="17"/>
      <c r="LLG945" s="17"/>
      <c r="LLH945" s="17"/>
      <c r="LLI945" s="867"/>
      <c r="LLJ945" s="867"/>
      <c r="LLK945" s="867"/>
      <c r="LLL945" s="867"/>
      <c r="LLM945" s="867"/>
      <c r="LLN945" s="17"/>
      <c r="LLO945" s="17"/>
      <c r="LLP945" s="17"/>
      <c r="LLQ945" s="17"/>
      <c r="LLR945" s="17"/>
      <c r="LLS945" s="17"/>
      <c r="LLT945" s="17"/>
      <c r="LLU945" s="17"/>
      <c r="LLV945" s="17"/>
      <c r="LLW945" s="17"/>
      <c r="LLX945" s="17"/>
      <c r="LLY945" s="867"/>
      <c r="LLZ945" s="867"/>
      <c r="LMA945" s="867"/>
      <c r="LMB945" s="867"/>
      <c r="LMC945" s="867"/>
      <c r="LMD945" s="17"/>
      <c r="LME945" s="17"/>
      <c r="LMF945" s="17"/>
      <c r="LMG945" s="17"/>
      <c r="LMH945" s="17"/>
      <c r="LMI945" s="17"/>
      <c r="LMJ945" s="17"/>
      <c r="LMK945" s="17"/>
      <c r="LML945" s="17"/>
      <c r="LMM945" s="17"/>
      <c r="LMN945" s="17"/>
      <c r="LMO945" s="867"/>
      <c r="LMP945" s="867"/>
      <c r="LMQ945" s="867"/>
      <c r="LMR945" s="867"/>
      <c r="LMS945" s="867"/>
      <c r="LMT945" s="17"/>
      <c r="LMU945" s="17"/>
      <c r="LMV945" s="17"/>
      <c r="LMW945" s="17"/>
      <c r="LMX945" s="17"/>
      <c r="LMY945" s="17"/>
      <c r="LMZ945" s="17"/>
      <c r="LNA945" s="17"/>
      <c r="LNB945" s="17"/>
      <c r="LNC945" s="17"/>
      <c r="LND945" s="17"/>
      <c r="LNE945" s="867"/>
      <c r="LNF945" s="867"/>
      <c r="LNG945" s="867"/>
      <c r="LNH945" s="867"/>
      <c r="LNI945" s="867"/>
      <c r="LNJ945" s="17"/>
      <c r="LNK945" s="17"/>
      <c r="LNL945" s="17"/>
      <c r="LNM945" s="17"/>
      <c r="LNN945" s="17"/>
      <c r="LNO945" s="17"/>
      <c r="LNP945" s="17"/>
      <c r="LNQ945" s="17"/>
      <c r="LNR945" s="17"/>
      <c r="LNS945" s="17"/>
      <c r="LNT945" s="17"/>
      <c r="LNU945" s="867"/>
      <c r="LNV945" s="867"/>
      <c r="LNW945" s="867"/>
      <c r="LNX945" s="867"/>
      <c r="LNY945" s="867"/>
      <c r="LNZ945" s="17"/>
      <c r="LOA945" s="17"/>
      <c r="LOB945" s="17"/>
      <c r="LOC945" s="17"/>
      <c r="LOD945" s="17"/>
      <c r="LOE945" s="17"/>
      <c r="LOF945" s="17"/>
      <c r="LOG945" s="17"/>
      <c r="LOH945" s="17"/>
      <c r="LOI945" s="17"/>
      <c r="LOJ945" s="17"/>
      <c r="LOK945" s="867"/>
      <c r="LOL945" s="867"/>
      <c r="LOM945" s="867"/>
      <c r="LON945" s="867"/>
      <c r="LOO945" s="867"/>
      <c r="LOP945" s="17"/>
      <c r="LOQ945" s="17"/>
      <c r="LOR945" s="17"/>
      <c r="LOS945" s="17"/>
      <c r="LOT945" s="17"/>
      <c r="LOU945" s="17"/>
      <c r="LOV945" s="17"/>
      <c r="LOW945" s="17"/>
      <c r="LOX945" s="17"/>
      <c r="LOY945" s="17"/>
      <c r="LOZ945" s="17"/>
      <c r="LPA945" s="867"/>
      <c r="LPB945" s="867"/>
      <c r="LPC945" s="867"/>
      <c r="LPD945" s="867"/>
      <c r="LPE945" s="867"/>
      <c r="LPF945" s="17"/>
      <c r="LPG945" s="17"/>
      <c r="LPH945" s="17"/>
      <c r="LPI945" s="17"/>
      <c r="LPJ945" s="17"/>
      <c r="LPK945" s="17"/>
      <c r="LPL945" s="17"/>
      <c r="LPM945" s="17"/>
      <c r="LPN945" s="17"/>
      <c r="LPO945" s="17"/>
      <c r="LPP945" s="17"/>
      <c r="LPQ945" s="867"/>
      <c r="LPR945" s="867"/>
      <c r="LPS945" s="867"/>
      <c r="LPT945" s="867"/>
      <c r="LPU945" s="867"/>
      <c r="LPV945" s="17"/>
      <c r="LPW945" s="17"/>
      <c r="LPX945" s="17"/>
      <c r="LPY945" s="17"/>
      <c r="LPZ945" s="17"/>
      <c r="LQA945" s="17"/>
      <c r="LQB945" s="17"/>
      <c r="LQC945" s="17"/>
      <c r="LQD945" s="17"/>
      <c r="LQE945" s="17"/>
      <c r="LQF945" s="17"/>
      <c r="LQG945" s="867"/>
      <c r="LQH945" s="867"/>
      <c r="LQI945" s="867"/>
      <c r="LQJ945" s="867"/>
      <c r="LQK945" s="867"/>
      <c r="LQL945" s="17"/>
      <c r="LQM945" s="17"/>
      <c r="LQN945" s="17"/>
      <c r="LQO945" s="17"/>
      <c r="LQP945" s="17"/>
      <c r="LQQ945" s="17"/>
      <c r="LQR945" s="17"/>
      <c r="LQS945" s="17"/>
      <c r="LQT945" s="17"/>
      <c r="LQU945" s="17"/>
      <c r="LQV945" s="17"/>
      <c r="LQW945" s="867"/>
      <c r="LQX945" s="867"/>
      <c r="LQY945" s="867"/>
      <c r="LQZ945" s="867"/>
      <c r="LRA945" s="867"/>
      <c r="LRB945" s="17"/>
      <c r="LRC945" s="17"/>
      <c r="LRD945" s="17"/>
      <c r="LRE945" s="17"/>
      <c r="LRF945" s="17"/>
      <c r="LRG945" s="17"/>
      <c r="LRH945" s="17"/>
      <c r="LRI945" s="17"/>
      <c r="LRJ945" s="17"/>
      <c r="LRK945" s="17"/>
      <c r="LRL945" s="17"/>
      <c r="LRM945" s="867"/>
      <c r="LRN945" s="867"/>
      <c r="LRO945" s="867"/>
      <c r="LRP945" s="867"/>
      <c r="LRQ945" s="867"/>
      <c r="LRR945" s="17"/>
      <c r="LRS945" s="17"/>
      <c r="LRT945" s="17"/>
      <c r="LRU945" s="17"/>
      <c r="LRV945" s="17"/>
      <c r="LRW945" s="17"/>
      <c r="LRX945" s="17"/>
      <c r="LRY945" s="17"/>
      <c r="LRZ945" s="17"/>
      <c r="LSA945" s="17"/>
      <c r="LSB945" s="17"/>
      <c r="LSC945" s="867"/>
      <c r="LSD945" s="867"/>
      <c r="LSE945" s="867"/>
      <c r="LSF945" s="867"/>
      <c r="LSG945" s="867"/>
      <c r="LSH945" s="17"/>
      <c r="LSI945" s="17"/>
      <c r="LSJ945" s="17"/>
      <c r="LSK945" s="17"/>
      <c r="LSL945" s="17"/>
      <c r="LSM945" s="17"/>
      <c r="LSN945" s="17"/>
      <c r="LSO945" s="17"/>
      <c r="LSP945" s="17"/>
      <c r="LSQ945" s="17"/>
      <c r="LSR945" s="17"/>
      <c r="LSS945" s="867"/>
      <c r="LST945" s="867"/>
      <c r="LSU945" s="867"/>
      <c r="LSV945" s="867"/>
      <c r="LSW945" s="867"/>
      <c r="LSX945" s="17"/>
      <c r="LSY945" s="17"/>
      <c r="LSZ945" s="17"/>
      <c r="LTA945" s="17"/>
      <c r="LTB945" s="17"/>
      <c r="LTC945" s="17"/>
      <c r="LTD945" s="17"/>
      <c r="LTE945" s="17"/>
      <c r="LTF945" s="17"/>
      <c r="LTG945" s="17"/>
      <c r="LTH945" s="17"/>
      <c r="LTI945" s="867"/>
      <c r="LTJ945" s="867"/>
      <c r="LTK945" s="867"/>
      <c r="LTL945" s="867"/>
      <c r="LTM945" s="867"/>
      <c r="LTN945" s="17"/>
      <c r="LTO945" s="17"/>
      <c r="LTP945" s="17"/>
      <c r="LTQ945" s="17"/>
      <c r="LTR945" s="17"/>
      <c r="LTS945" s="17"/>
      <c r="LTT945" s="17"/>
      <c r="LTU945" s="17"/>
      <c r="LTV945" s="17"/>
      <c r="LTW945" s="17"/>
      <c r="LTX945" s="17"/>
      <c r="LTY945" s="867"/>
      <c r="LTZ945" s="867"/>
      <c r="LUA945" s="867"/>
      <c r="LUB945" s="867"/>
      <c r="LUC945" s="867"/>
      <c r="LUD945" s="17"/>
      <c r="LUE945" s="17"/>
      <c r="LUF945" s="17"/>
      <c r="LUG945" s="17"/>
      <c r="LUH945" s="17"/>
      <c r="LUI945" s="17"/>
      <c r="LUJ945" s="17"/>
      <c r="LUK945" s="17"/>
      <c r="LUL945" s="17"/>
      <c r="LUM945" s="17"/>
      <c r="LUN945" s="17"/>
      <c r="LUO945" s="867"/>
      <c r="LUP945" s="867"/>
      <c r="LUQ945" s="867"/>
      <c r="LUR945" s="867"/>
      <c r="LUS945" s="867"/>
      <c r="LUT945" s="17"/>
      <c r="LUU945" s="17"/>
      <c r="LUV945" s="17"/>
      <c r="LUW945" s="17"/>
      <c r="LUX945" s="17"/>
      <c r="LUY945" s="17"/>
      <c r="LUZ945" s="17"/>
      <c r="LVA945" s="17"/>
      <c r="LVB945" s="17"/>
      <c r="LVC945" s="17"/>
      <c r="LVD945" s="17"/>
      <c r="LVE945" s="867"/>
      <c r="LVF945" s="867"/>
      <c r="LVG945" s="867"/>
      <c r="LVH945" s="867"/>
      <c r="LVI945" s="867"/>
      <c r="LVJ945" s="17"/>
      <c r="LVK945" s="17"/>
      <c r="LVL945" s="17"/>
      <c r="LVM945" s="17"/>
      <c r="LVN945" s="17"/>
      <c r="LVO945" s="17"/>
      <c r="LVP945" s="17"/>
      <c r="LVQ945" s="17"/>
      <c r="LVR945" s="17"/>
      <c r="LVS945" s="17"/>
      <c r="LVT945" s="17"/>
      <c r="LVU945" s="867"/>
      <c r="LVV945" s="867"/>
      <c r="LVW945" s="867"/>
      <c r="LVX945" s="867"/>
      <c r="LVY945" s="867"/>
      <c r="LVZ945" s="17"/>
      <c r="LWA945" s="17"/>
      <c r="LWB945" s="17"/>
      <c r="LWC945" s="17"/>
      <c r="LWD945" s="17"/>
      <c r="LWE945" s="17"/>
      <c r="LWF945" s="17"/>
      <c r="LWG945" s="17"/>
      <c r="LWH945" s="17"/>
      <c r="LWI945" s="17"/>
      <c r="LWJ945" s="17"/>
      <c r="LWK945" s="867"/>
      <c r="LWL945" s="867"/>
      <c r="LWM945" s="867"/>
      <c r="LWN945" s="867"/>
      <c r="LWO945" s="867"/>
      <c r="LWP945" s="17"/>
      <c r="LWQ945" s="17"/>
      <c r="LWR945" s="17"/>
      <c r="LWS945" s="17"/>
      <c r="LWT945" s="17"/>
      <c r="LWU945" s="17"/>
      <c r="LWV945" s="17"/>
      <c r="LWW945" s="17"/>
      <c r="LWX945" s="17"/>
      <c r="LWY945" s="17"/>
      <c r="LWZ945" s="17"/>
      <c r="LXA945" s="867"/>
      <c r="LXB945" s="867"/>
      <c r="LXC945" s="867"/>
      <c r="LXD945" s="867"/>
      <c r="LXE945" s="867"/>
      <c r="LXF945" s="17"/>
      <c r="LXG945" s="17"/>
      <c r="LXH945" s="17"/>
      <c r="LXI945" s="17"/>
      <c r="LXJ945" s="17"/>
      <c r="LXK945" s="17"/>
      <c r="LXL945" s="17"/>
      <c r="LXM945" s="17"/>
      <c r="LXN945" s="17"/>
      <c r="LXO945" s="17"/>
      <c r="LXP945" s="17"/>
      <c r="LXQ945" s="867"/>
      <c r="LXR945" s="867"/>
      <c r="LXS945" s="867"/>
      <c r="LXT945" s="867"/>
      <c r="LXU945" s="867"/>
      <c r="LXV945" s="17"/>
      <c r="LXW945" s="17"/>
      <c r="LXX945" s="17"/>
      <c r="LXY945" s="17"/>
      <c r="LXZ945" s="17"/>
      <c r="LYA945" s="17"/>
      <c r="LYB945" s="17"/>
      <c r="LYC945" s="17"/>
      <c r="LYD945" s="17"/>
      <c r="LYE945" s="17"/>
      <c r="LYF945" s="17"/>
      <c r="LYG945" s="867"/>
      <c r="LYH945" s="867"/>
      <c r="LYI945" s="867"/>
      <c r="LYJ945" s="867"/>
      <c r="LYK945" s="867"/>
      <c r="LYL945" s="17"/>
      <c r="LYM945" s="17"/>
      <c r="LYN945" s="17"/>
      <c r="LYO945" s="17"/>
      <c r="LYP945" s="17"/>
      <c r="LYQ945" s="17"/>
      <c r="LYR945" s="17"/>
      <c r="LYS945" s="17"/>
      <c r="LYT945" s="17"/>
      <c r="LYU945" s="17"/>
      <c r="LYV945" s="17"/>
      <c r="LYW945" s="867"/>
      <c r="LYX945" s="867"/>
      <c r="LYY945" s="867"/>
      <c r="LYZ945" s="867"/>
      <c r="LZA945" s="867"/>
      <c r="LZB945" s="17"/>
      <c r="LZC945" s="17"/>
      <c r="LZD945" s="17"/>
      <c r="LZE945" s="17"/>
      <c r="LZF945" s="17"/>
      <c r="LZG945" s="17"/>
      <c r="LZH945" s="17"/>
      <c r="LZI945" s="17"/>
      <c r="LZJ945" s="17"/>
      <c r="LZK945" s="17"/>
      <c r="LZL945" s="17"/>
      <c r="LZM945" s="867"/>
      <c r="LZN945" s="867"/>
      <c r="LZO945" s="867"/>
      <c r="LZP945" s="867"/>
      <c r="LZQ945" s="867"/>
      <c r="LZR945" s="17"/>
      <c r="LZS945" s="17"/>
      <c r="LZT945" s="17"/>
      <c r="LZU945" s="17"/>
      <c r="LZV945" s="17"/>
      <c r="LZW945" s="17"/>
      <c r="LZX945" s="17"/>
      <c r="LZY945" s="17"/>
      <c r="LZZ945" s="17"/>
      <c r="MAA945" s="17"/>
      <c r="MAB945" s="17"/>
      <c r="MAC945" s="867"/>
      <c r="MAD945" s="867"/>
      <c r="MAE945" s="867"/>
      <c r="MAF945" s="867"/>
      <c r="MAG945" s="867"/>
      <c r="MAH945" s="17"/>
      <c r="MAI945" s="17"/>
      <c r="MAJ945" s="17"/>
      <c r="MAK945" s="17"/>
      <c r="MAL945" s="17"/>
      <c r="MAM945" s="17"/>
      <c r="MAN945" s="17"/>
      <c r="MAO945" s="17"/>
      <c r="MAP945" s="17"/>
      <c r="MAQ945" s="17"/>
      <c r="MAR945" s="17"/>
      <c r="MAS945" s="867"/>
      <c r="MAT945" s="867"/>
      <c r="MAU945" s="867"/>
      <c r="MAV945" s="867"/>
      <c r="MAW945" s="867"/>
      <c r="MAX945" s="17"/>
      <c r="MAY945" s="17"/>
      <c r="MAZ945" s="17"/>
      <c r="MBA945" s="17"/>
      <c r="MBB945" s="17"/>
      <c r="MBC945" s="17"/>
      <c r="MBD945" s="17"/>
      <c r="MBE945" s="17"/>
      <c r="MBF945" s="17"/>
      <c r="MBG945" s="17"/>
      <c r="MBH945" s="17"/>
      <c r="MBI945" s="867"/>
      <c r="MBJ945" s="867"/>
      <c r="MBK945" s="867"/>
      <c r="MBL945" s="867"/>
      <c r="MBM945" s="867"/>
      <c r="MBN945" s="17"/>
      <c r="MBO945" s="17"/>
      <c r="MBP945" s="17"/>
      <c r="MBQ945" s="17"/>
      <c r="MBR945" s="17"/>
      <c r="MBS945" s="17"/>
      <c r="MBT945" s="17"/>
      <c r="MBU945" s="17"/>
      <c r="MBV945" s="17"/>
      <c r="MBW945" s="17"/>
      <c r="MBX945" s="17"/>
      <c r="MBY945" s="867"/>
      <c r="MBZ945" s="867"/>
      <c r="MCA945" s="867"/>
      <c r="MCB945" s="867"/>
      <c r="MCC945" s="867"/>
      <c r="MCD945" s="17"/>
      <c r="MCE945" s="17"/>
      <c r="MCF945" s="17"/>
      <c r="MCG945" s="17"/>
      <c r="MCH945" s="17"/>
      <c r="MCI945" s="17"/>
      <c r="MCJ945" s="17"/>
      <c r="MCK945" s="17"/>
      <c r="MCL945" s="17"/>
      <c r="MCM945" s="17"/>
      <c r="MCN945" s="17"/>
      <c r="MCO945" s="867"/>
      <c r="MCP945" s="867"/>
      <c r="MCQ945" s="867"/>
      <c r="MCR945" s="867"/>
      <c r="MCS945" s="867"/>
      <c r="MCT945" s="17"/>
      <c r="MCU945" s="17"/>
      <c r="MCV945" s="17"/>
      <c r="MCW945" s="17"/>
      <c r="MCX945" s="17"/>
      <c r="MCY945" s="17"/>
      <c r="MCZ945" s="17"/>
      <c r="MDA945" s="17"/>
      <c r="MDB945" s="17"/>
      <c r="MDC945" s="17"/>
      <c r="MDD945" s="17"/>
      <c r="MDE945" s="867"/>
      <c r="MDF945" s="867"/>
      <c r="MDG945" s="867"/>
      <c r="MDH945" s="867"/>
      <c r="MDI945" s="867"/>
      <c r="MDJ945" s="17"/>
      <c r="MDK945" s="17"/>
      <c r="MDL945" s="17"/>
      <c r="MDM945" s="17"/>
      <c r="MDN945" s="17"/>
      <c r="MDO945" s="17"/>
      <c r="MDP945" s="17"/>
      <c r="MDQ945" s="17"/>
      <c r="MDR945" s="17"/>
      <c r="MDS945" s="17"/>
      <c r="MDT945" s="17"/>
      <c r="MDU945" s="867"/>
      <c r="MDV945" s="867"/>
      <c r="MDW945" s="867"/>
      <c r="MDX945" s="867"/>
      <c r="MDY945" s="867"/>
      <c r="MDZ945" s="17"/>
      <c r="MEA945" s="17"/>
      <c r="MEB945" s="17"/>
      <c r="MEC945" s="17"/>
      <c r="MED945" s="17"/>
      <c r="MEE945" s="17"/>
      <c r="MEF945" s="17"/>
      <c r="MEG945" s="17"/>
      <c r="MEH945" s="17"/>
      <c r="MEI945" s="17"/>
      <c r="MEJ945" s="17"/>
      <c r="MEK945" s="867"/>
      <c r="MEL945" s="867"/>
      <c r="MEM945" s="867"/>
      <c r="MEN945" s="867"/>
      <c r="MEO945" s="867"/>
      <c r="MEP945" s="17"/>
      <c r="MEQ945" s="17"/>
      <c r="MER945" s="17"/>
      <c r="MES945" s="17"/>
      <c r="MET945" s="17"/>
      <c r="MEU945" s="17"/>
      <c r="MEV945" s="17"/>
      <c r="MEW945" s="17"/>
      <c r="MEX945" s="17"/>
      <c r="MEY945" s="17"/>
      <c r="MEZ945" s="17"/>
      <c r="MFA945" s="867"/>
      <c r="MFB945" s="867"/>
      <c r="MFC945" s="867"/>
      <c r="MFD945" s="867"/>
      <c r="MFE945" s="867"/>
      <c r="MFF945" s="17"/>
      <c r="MFG945" s="17"/>
      <c r="MFH945" s="17"/>
      <c r="MFI945" s="17"/>
      <c r="MFJ945" s="17"/>
      <c r="MFK945" s="17"/>
      <c r="MFL945" s="17"/>
      <c r="MFM945" s="17"/>
      <c r="MFN945" s="17"/>
      <c r="MFO945" s="17"/>
      <c r="MFP945" s="17"/>
      <c r="MFQ945" s="867"/>
      <c r="MFR945" s="867"/>
      <c r="MFS945" s="867"/>
      <c r="MFT945" s="867"/>
      <c r="MFU945" s="867"/>
      <c r="MFV945" s="17"/>
      <c r="MFW945" s="17"/>
      <c r="MFX945" s="17"/>
      <c r="MFY945" s="17"/>
      <c r="MFZ945" s="17"/>
      <c r="MGA945" s="17"/>
      <c r="MGB945" s="17"/>
      <c r="MGC945" s="17"/>
      <c r="MGD945" s="17"/>
      <c r="MGE945" s="17"/>
      <c r="MGF945" s="17"/>
      <c r="MGG945" s="867"/>
      <c r="MGH945" s="867"/>
      <c r="MGI945" s="867"/>
      <c r="MGJ945" s="867"/>
      <c r="MGK945" s="867"/>
      <c r="MGL945" s="17"/>
      <c r="MGM945" s="17"/>
      <c r="MGN945" s="17"/>
      <c r="MGO945" s="17"/>
      <c r="MGP945" s="17"/>
      <c r="MGQ945" s="17"/>
      <c r="MGR945" s="17"/>
      <c r="MGS945" s="17"/>
      <c r="MGT945" s="17"/>
      <c r="MGU945" s="17"/>
      <c r="MGV945" s="17"/>
      <c r="MGW945" s="867"/>
      <c r="MGX945" s="867"/>
      <c r="MGY945" s="867"/>
      <c r="MGZ945" s="867"/>
      <c r="MHA945" s="867"/>
      <c r="MHB945" s="17"/>
      <c r="MHC945" s="17"/>
      <c r="MHD945" s="17"/>
      <c r="MHE945" s="17"/>
      <c r="MHF945" s="17"/>
      <c r="MHG945" s="17"/>
      <c r="MHH945" s="17"/>
      <c r="MHI945" s="17"/>
      <c r="MHJ945" s="17"/>
      <c r="MHK945" s="17"/>
      <c r="MHL945" s="17"/>
      <c r="MHM945" s="867"/>
      <c r="MHN945" s="867"/>
      <c r="MHO945" s="867"/>
      <c r="MHP945" s="867"/>
      <c r="MHQ945" s="867"/>
      <c r="MHR945" s="17"/>
      <c r="MHS945" s="17"/>
      <c r="MHT945" s="17"/>
      <c r="MHU945" s="17"/>
      <c r="MHV945" s="17"/>
      <c r="MHW945" s="17"/>
      <c r="MHX945" s="17"/>
      <c r="MHY945" s="17"/>
      <c r="MHZ945" s="17"/>
      <c r="MIA945" s="17"/>
      <c r="MIB945" s="17"/>
      <c r="MIC945" s="867"/>
      <c r="MID945" s="867"/>
      <c r="MIE945" s="867"/>
      <c r="MIF945" s="867"/>
      <c r="MIG945" s="867"/>
      <c r="MIH945" s="17"/>
      <c r="MII945" s="17"/>
      <c r="MIJ945" s="17"/>
      <c r="MIK945" s="17"/>
      <c r="MIL945" s="17"/>
      <c r="MIM945" s="17"/>
      <c r="MIN945" s="17"/>
      <c r="MIO945" s="17"/>
      <c r="MIP945" s="17"/>
      <c r="MIQ945" s="17"/>
      <c r="MIR945" s="17"/>
      <c r="MIS945" s="867"/>
      <c r="MIT945" s="867"/>
      <c r="MIU945" s="867"/>
      <c r="MIV945" s="867"/>
      <c r="MIW945" s="867"/>
      <c r="MIX945" s="17"/>
      <c r="MIY945" s="17"/>
      <c r="MIZ945" s="17"/>
      <c r="MJA945" s="17"/>
      <c r="MJB945" s="17"/>
      <c r="MJC945" s="17"/>
      <c r="MJD945" s="17"/>
      <c r="MJE945" s="17"/>
      <c r="MJF945" s="17"/>
      <c r="MJG945" s="17"/>
      <c r="MJH945" s="17"/>
      <c r="MJI945" s="867"/>
      <c r="MJJ945" s="867"/>
      <c r="MJK945" s="867"/>
      <c r="MJL945" s="867"/>
      <c r="MJM945" s="867"/>
      <c r="MJN945" s="17"/>
      <c r="MJO945" s="17"/>
      <c r="MJP945" s="17"/>
      <c r="MJQ945" s="17"/>
      <c r="MJR945" s="17"/>
      <c r="MJS945" s="17"/>
      <c r="MJT945" s="17"/>
      <c r="MJU945" s="17"/>
      <c r="MJV945" s="17"/>
      <c r="MJW945" s="17"/>
      <c r="MJX945" s="17"/>
      <c r="MJY945" s="867"/>
      <c r="MJZ945" s="867"/>
      <c r="MKA945" s="867"/>
      <c r="MKB945" s="867"/>
      <c r="MKC945" s="867"/>
      <c r="MKD945" s="17"/>
      <c r="MKE945" s="17"/>
      <c r="MKF945" s="17"/>
      <c r="MKG945" s="17"/>
      <c r="MKH945" s="17"/>
      <c r="MKI945" s="17"/>
      <c r="MKJ945" s="17"/>
      <c r="MKK945" s="17"/>
      <c r="MKL945" s="17"/>
      <c r="MKM945" s="17"/>
      <c r="MKN945" s="17"/>
      <c r="MKO945" s="867"/>
      <c r="MKP945" s="867"/>
      <c r="MKQ945" s="867"/>
      <c r="MKR945" s="867"/>
      <c r="MKS945" s="867"/>
      <c r="MKT945" s="17"/>
      <c r="MKU945" s="17"/>
      <c r="MKV945" s="17"/>
      <c r="MKW945" s="17"/>
      <c r="MKX945" s="17"/>
      <c r="MKY945" s="17"/>
      <c r="MKZ945" s="17"/>
      <c r="MLA945" s="17"/>
      <c r="MLB945" s="17"/>
      <c r="MLC945" s="17"/>
      <c r="MLD945" s="17"/>
      <c r="MLE945" s="867"/>
      <c r="MLF945" s="867"/>
      <c r="MLG945" s="867"/>
      <c r="MLH945" s="867"/>
      <c r="MLI945" s="867"/>
      <c r="MLJ945" s="17"/>
      <c r="MLK945" s="17"/>
      <c r="MLL945" s="17"/>
      <c r="MLM945" s="17"/>
      <c r="MLN945" s="17"/>
      <c r="MLO945" s="17"/>
      <c r="MLP945" s="17"/>
      <c r="MLQ945" s="17"/>
      <c r="MLR945" s="17"/>
      <c r="MLS945" s="17"/>
      <c r="MLT945" s="17"/>
      <c r="MLU945" s="867"/>
      <c r="MLV945" s="867"/>
      <c r="MLW945" s="867"/>
      <c r="MLX945" s="867"/>
      <c r="MLY945" s="867"/>
      <c r="MLZ945" s="17"/>
      <c r="MMA945" s="17"/>
      <c r="MMB945" s="17"/>
      <c r="MMC945" s="17"/>
      <c r="MMD945" s="17"/>
      <c r="MME945" s="17"/>
      <c r="MMF945" s="17"/>
      <c r="MMG945" s="17"/>
      <c r="MMH945" s="17"/>
      <c r="MMI945" s="17"/>
      <c r="MMJ945" s="17"/>
      <c r="MMK945" s="867"/>
      <c r="MML945" s="867"/>
      <c r="MMM945" s="867"/>
      <c r="MMN945" s="867"/>
      <c r="MMO945" s="867"/>
      <c r="MMP945" s="17"/>
      <c r="MMQ945" s="17"/>
      <c r="MMR945" s="17"/>
      <c r="MMS945" s="17"/>
      <c r="MMT945" s="17"/>
      <c r="MMU945" s="17"/>
      <c r="MMV945" s="17"/>
      <c r="MMW945" s="17"/>
      <c r="MMX945" s="17"/>
      <c r="MMY945" s="17"/>
      <c r="MMZ945" s="17"/>
      <c r="MNA945" s="867"/>
      <c r="MNB945" s="867"/>
      <c r="MNC945" s="867"/>
      <c r="MND945" s="867"/>
      <c r="MNE945" s="867"/>
      <c r="MNF945" s="17"/>
      <c r="MNG945" s="17"/>
      <c r="MNH945" s="17"/>
      <c r="MNI945" s="17"/>
      <c r="MNJ945" s="17"/>
      <c r="MNK945" s="17"/>
      <c r="MNL945" s="17"/>
      <c r="MNM945" s="17"/>
      <c r="MNN945" s="17"/>
      <c r="MNO945" s="17"/>
      <c r="MNP945" s="17"/>
      <c r="MNQ945" s="867"/>
      <c r="MNR945" s="867"/>
      <c r="MNS945" s="867"/>
      <c r="MNT945" s="867"/>
      <c r="MNU945" s="867"/>
      <c r="MNV945" s="17"/>
      <c r="MNW945" s="17"/>
      <c r="MNX945" s="17"/>
      <c r="MNY945" s="17"/>
      <c r="MNZ945" s="17"/>
      <c r="MOA945" s="17"/>
      <c r="MOB945" s="17"/>
      <c r="MOC945" s="17"/>
      <c r="MOD945" s="17"/>
      <c r="MOE945" s="17"/>
      <c r="MOF945" s="17"/>
      <c r="MOG945" s="867"/>
      <c r="MOH945" s="867"/>
      <c r="MOI945" s="867"/>
      <c r="MOJ945" s="867"/>
      <c r="MOK945" s="867"/>
      <c r="MOL945" s="17"/>
      <c r="MOM945" s="17"/>
      <c r="MON945" s="17"/>
      <c r="MOO945" s="17"/>
      <c r="MOP945" s="17"/>
      <c r="MOQ945" s="17"/>
      <c r="MOR945" s="17"/>
      <c r="MOS945" s="17"/>
      <c r="MOT945" s="17"/>
      <c r="MOU945" s="17"/>
      <c r="MOV945" s="17"/>
      <c r="MOW945" s="867"/>
      <c r="MOX945" s="867"/>
      <c r="MOY945" s="867"/>
      <c r="MOZ945" s="867"/>
      <c r="MPA945" s="867"/>
      <c r="MPB945" s="17"/>
      <c r="MPC945" s="17"/>
      <c r="MPD945" s="17"/>
      <c r="MPE945" s="17"/>
      <c r="MPF945" s="17"/>
      <c r="MPG945" s="17"/>
      <c r="MPH945" s="17"/>
      <c r="MPI945" s="17"/>
      <c r="MPJ945" s="17"/>
      <c r="MPK945" s="17"/>
      <c r="MPL945" s="17"/>
      <c r="MPM945" s="867"/>
      <c r="MPN945" s="867"/>
      <c r="MPO945" s="867"/>
      <c r="MPP945" s="867"/>
      <c r="MPQ945" s="867"/>
      <c r="MPR945" s="17"/>
      <c r="MPS945" s="17"/>
      <c r="MPT945" s="17"/>
      <c r="MPU945" s="17"/>
      <c r="MPV945" s="17"/>
      <c r="MPW945" s="17"/>
      <c r="MPX945" s="17"/>
      <c r="MPY945" s="17"/>
      <c r="MPZ945" s="17"/>
      <c r="MQA945" s="17"/>
      <c r="MQB945" s="17"/>
      <c r="MQC945" s="867"/>
      <c r="MQD945" s="867"/>
      <c r="MQE945" s="867"/>
      <c r="MQF945" s="867"/>
      <c r="MQG945" s="867"/>
      <c r="MQH945" s="17"/>
      <c r="MQI945" s="17"/>
      <c r="MQJ945" s="17"/>
      <c r="MQK945" s="17"/>
      <c r="MQL945" s="17"/>
      <c r="MQM945" s="17"/>
      <c r="MQN945" s="17"/>
      <c r="MQO945" s="17"/>
      <c r="MQP945" s="17"/>
      <c r="MQQ945" s="17"/>
      <c r="MQR945" s="17"/>
      <c r="MQS945" s="867"/>
      <c r="MQT945" s="867"/>
      <c r="MQU945" s="867"/>
      <c r="MQV945" s="867"/>
      <c r="MQW945" s="867"/>
      <c r="MQX945" s="17"/>
      <c r="MQY945" s="17"/>
      <c r="MQZ945" s="17"/>
      <c r="MRA945" s="17"/>
      <c r="MRB945" s="17"/>
      <c r="MRC945" s="17"/>
      <c r="MRD945" s="17"/>
      <c r="MRE945" s="17"/>
      <c r="MRF945" s="17"/>
      <c r="MRG945" s="17"/>
      <c r="MRH945" s="17"/>
      <c r="MRI945" s="867"/>
      <c r="MRJ945" s="867"/>
      <c r="MRK945" s="867"/>
      <c r="MRL945" s="867"/>
      <c r="MRM945" s="867"/>
      <c r="MRN945" s="17"/>
      <c r="MRO945" s="17"/>
      <c r="MRP945" s="17"/>
      <c r="MRQ945" s="17"/>
      <c r="MRR945" s="17"/>
      <c r="MRS945" s="17"/>
      <c r="MRT945" s="17"/>
      <c r="MRU945" s="17"/>
      <c r="MRV945" s="17"/>
      <c r="MRW945" s="17"/>
      <c r="MRX945" s="17"/>
      <c r="MRY945" s="867"/>
      <c r="MRZ945" s="867"/>
      <c r="MSA945" s="867"/>
      <c r="MSB945" s="867"/>
      <c r="MSC945" s="867"/>
      <c r="MSD945" s="17"/>
      <c r="MSE945" s="17"/>
      <c r="MSF945" s="17"/>
      <c r="MSG945" s="17"/>
      <c r="MSH945" s="17"/>
      <c r="MSI945" s="17"/>
      <c r="MSJ945" s="17"/>
      <c r="MSK945" s="17"/>
      <c r="MSL945" s="17"/>
      <c r="MSM945" s="17"/>
      <c r="MSN945" s="17"/>
      <c r="MSO945" s="867"/>
      <c r="MSP945" s="867"/>
      <c r="MSQ945" s="867"/>
      <c r="MSR945" s="867"/>
      <c r="MSS945" s="867"/>
      <c r="MST945" s="17"/>
      <c r="MSU945" s="17"/>
      <c r="MSV945" s="17"/>
      <c r="MSW945" s="17"/>
      <c r="MSX945" s="17"/>
      <c r="MSY945" s="17"/>
      <c r="MSZ945" s="17"/>
      <c r="MTA945" s="17"/>
      <c r="MTB945" s="17"/>
      <c r="MTC945" s="17"/>
      <c r="MTD945" s="17"/>
      <c r="MTE945" s="867"/>
      <c r="MTF945" s="867"/>
      <c r="MTG945" s="867"/>
      <c r="MTH945" s="867"/>
      <c r="MTI945" s="867"/>
      <c r="MTJ945" s="17"/>
      <c r="MTK945" s="17"/>
      <c r="MTL945" s="17"/>
      <c r="MTM945" s="17"/>
      <c r="MTN945" s="17"/>
      <c r="MTO945" s="17"/>
      <c r="MTP945" s="17"/>
      <c r="MTQ945" s="17"/>
      <c r="MTR945" s="17"/>
      <c r="MTS945" s="17"/>
      <c r="MTT945" s="17"/>
      <c r="MTU945" s="867"/>
      <c r="MTV945" s="867"/>
      <c r="MTW945" s="867"/>
      <c r="MTX945" s="867"/>
      <c r="MTY945" s="867"/>
      <c r="MTZ945" s="17"/>
      <c r="MUA945" s="17"/>
      <c r="MUB945" s="17"/>
      <c r="MUC945" s="17"/>
      <c r="MUD945" s="17"/>
      <c r="MUE945" s="17"/>
      <c r="MUF945" s="17"/>
      <c r="MUG945" s="17"/>
      <c r="MUH945" s="17"/>
      <c r="MUI945" s="17"/>
      <c r="MUJ945" s="17"/>
      <c r="MUK945" s="867"/>
      <c r="MUL945" s="867"/>
      <c r="MUM945" s="867"/>
      <c r="MUN945" s="867"/>
      <c r="MUO945" s="867"/>
      <c r="MUP945" s="17"/>
      <c r="MUQ945" s="17"/>
      <c r="MUR945" s="17"/>
      <c r="MUS945" s="17"/>
      <c r="MUT945" s="17"/>
      <c r="MUU945" s="17"/>
      <c r="MUV945" s="17"/>
      <c r="MUW945" s="17"/>
      <c r="MUX945" s="17"/>
      <c r="MUY945" s="17"/>
      <c r="MUZ945" s="17"/>
      <c r="MVA945" s="867"/>
      <c r="MVB945" s="867"/>
      <c r="MVC945" s="867"/>
      <c r="MVD945" s="867"/>
      <c r="MVE945" s="867"/>
      <c r="MVF945" s="17"/>
      <c r="MVG945" s="17"/>
      <c r="MVH945" s="17"/>
      <c r="MVI945" s="17"/>
      <c r="MVJ945" s="17"/>
      <c r="MVK945" s="17"/>
      <c r="MVL945" s="17"/>
      <c r="MVM945" s="17"/>
      <c r="MVN945" s="17"/>
      <c r="MVO945" s="17"/>
      <c r="MVP945" s="17"/>
      <c r="MVQ945" s="867"/>
      <c r="MVR945" s="867"/>
      <c r="MVS945" s="867"/>
      <c r="MVT945" s="867"/>
      <c r="MVU945" s="867"/>
      <c r="MVV945" s="17"/>
      <c r="MVW945" s="17"/>
      <c r="MVX945" s="17"/>
      <c r="MVY945" s="17"/>
      <c r="MVZ945" s="17"/>
      <c r="MWA945" s="17"/>
      <c r="MWB945" s="17"/>
      <c r="MWC945" s="17"/>
      <c r="MWD945" s="17"/>
      <c r="MWE945" s="17"/>
      <c r="MWF945" s="17"/>
      <c r="MWG945" s="867"/>
      <c r="MWH945" s="867"/>
      <c r="MWI945" s="867"/>
      <c r="MWJ945" s="867"/>
      <c r="MWK945" s="867"/>
      <c r="MWL945" s="17"/>
      <c r="MWM945" s="17"/>
      <c r="MWN945" s="17"/>
      <c r="MWO945" s="17"/>
      <c r="MWP945" s="17"/>
      <c r="MWQ945" s="17"/>
      <c r="MWR945" s="17"/>
      <c r="MWS945" s="17"/>
      <c r="MWT945" s="17"/>
      <c r="MWU945" s="17"/>
      <c r="MWV945" s="17"/>
      <c r="MWW945" s="867"/>
      <c r="MWX945" s="867"/>
      <c r="MWY945" s="867"/>
      <c r="MWZ945" s="867"/>
      <c r="MXA945" s="867"/>
      <c r="MXB945" s="17"/>
      <c r="MXC945" s="17"/>
      <c r="MXD945" s="17"/>
      <c r="MXE945" s="17"/>
      <c r="MXF945" s="17"/>
      <c r="MXG945" s="17"/>
      <c r="MXH945" s="17"/>
      <c r="MXI945" s="17"/>
      <c r="MXJ945" s="17"/>
      <c r="MXK945" s="17"/>
      <c r="MXL945" s="17"/>
      <c r="MXM945" s="867"/>
      <c r="MXN945" s="867"/>
      <c r="MXO945" s="867"/>
      <c r="MXP945" s="867"/>
      <c r="MXQ945" s="867"/>
      <c r="MXR945" s="17"/>
      <c r="MXS945" s="17"/>
      <c r="MXT945" s="17"/>
      <c r="MXU945" s="17"/>
      <c r="MXV945" s="17"/>
      <c r="MXW945" s="17"/>
      <c r="MXX945" s="17"/>
      <c r="MXY945" s="17"/>
      <c r="MXZ945" s="17"/>
      <c r="MYA945" s="17"/>
      <c r="MYB945" s="17"/>
      <c r="MYC945" s="867"/>
      <c r="MYD945" s="867"/>
      <c r="MYE945" s="867"/>
      <c r="MYF945" s="867"/>
      <c r="MYG945" s="867"/>
      <c r="MYH945" s="17"/>
      <c r="MYI945" s="17"/>
      <c r="MYJ945" s="17"/>
      <c r="MYK945" s="17"/>
      <c r="MYL945" s="17"/>
      <c r="MYM945" s="17"/>
      <c r="MYN945" s="17"/>
      <c r="MYO945" s="17"/>
      <c r="MYP945" s="17"/>
      <c r="MYQ945" s="17"/>
      <c r="MYR945" s="17"/>
      <c r="MYS945" s="867"/>
      <c r="MYT945" s="867"/>
      <c r="MYU945" s="867"/>
      <c r="MYV945" s="867"/>
      <c r="MYW945" s="867"/>
      <c r="MYX945" s="17"/>
      <c r="MYY945" s="17"/>
      <c r="MYZ945" s="17"/>
      <c r="MZA945" s="17"/>
      <c r="MZB945" s="17"/>
      <c r="MZC945" s="17"/>
      <c r="MZD945" s="17"/>
      <c r="MZE945" s="17"/>
      <c r="MZF945" s="17"/>
      <c r="MZG945" s="17"/>
      <c r="MZH945" s="17"/>
      <c r="MZI945" s="867"/>
      <c r="MZJ945" s="867"/>
      <c r="MZK945" s="867"/>
      <c r="MZL945" s="867"/>
      <c r="MZM945" s="867"/>
      <c r="MZN945" s="17"/>
      <c r="MZO945" s="17"/>
      <c r="MZP945" s="17"/>
      <c r="MZQ945" s="17"/>
      <c r="MZR945" s="17"/>
      <c r="MZS945" s="17"/>
      <c r="MZT945" s="17"/>
      <c r="MZU945" s="17"/>
      <c r="MZV945" s="17"/>
      <c r="MZW945" s="17"/>
      <c r="MZX945" s="17"/>
      <c r="MZY945" s="867"/>
      <c r="MZZ945" s="867"/>
      <c r="NAA945" s="867"/>
      <c r="NAB945" s="867"/>
      <c r="NAC945" s="867"/>
      <c r="NAD945" s="17"/>
      <c r="NAE945" s="17"/>
      <c r="NAF945" s="17"/>
      <c r="NAG945" s="17"/>
      <c r="NAH945" s="17"/>
      <c r="NAI945" s="17"/>
      <c r="NAJ945" s="17"/>
      <c r="NAK945" s="17"/>
      <c r="NAL945" s="17"/>
      <c r="NAM945" s="17"/>
      <c r="NAN945" s="17"/>
      <c r="NAO945" s="867"/>
      <c r="NAP945" s="867"/>
      <c r="NAQ945" s="867"/>
      <c r="NAR945" s="867"/>
      <c r="NAS945" s="867"/>
      <c r="NAT945" s="17"/>
      <c r="NAU945" s="17"/>
      <c r="NAV945" s="17"/>
      <c r="NAW945" s="17"/>
      <c r="NAX945" s="17"/>
      <c r="NAY945" s="17"/>
      <c r="NAZ945" s="17"/>
      <c r="NBA945" s="17"/>
      <c r="NBB945" s="17"/>
      <c r="NBC945" s="17"/>
      <c r="NBD945" s="17"/>
      <c r="NBE945" s="867"/>
      <c r="NBF945" s="867"/>
      <c r="NBG945" s="867"/>
      <c r="NBH945" s="867"/>
      <c r="NBI945" s="867"/>
      <c r="NBJ945" s="17"/>
      <c r="NBK945" s="17"/>
      <c r="NBL945" s="17"/>
      <c r="NBM945" s="17"/>
      <c r="NBN945" s="17"/>
      <c r="NBO945" s="17"/>
      <c r="NBP945" s="17"/>
      <c r="NBQ945" s="17"/>
      <c r="NBR945" s="17"/>
      <c r="NBS945" s="17"/>
      <c r="NBT945" s="17"/>
      <c r="NBU945" s="867"/>
      <c r="NBV945" s="867"/>
      <c r="NBW945" s="867"/>
      <c r="NBX945" s="867"/>
      <c r="NBY945" s="867"/>
      <c r="NBZ945" s="17"/>
      <c r="NCA945" s="17"/>
      <c r="NCB945" s="17"/>
      <c r="NCC945" s="17"/>
      <c r="NCD945" s="17"/>
      <c r="NCE945" s="17"/>
      <c r="NCF945" s="17"/>
      <c r="NCG945" s="17"/>
      <c r="NCH945" s="17"/>
      <c r="NCI945" s="17"/>
      <c r="NCJ945" s="17"/>
      <c r="NCK945" s="867"/>
      <c r="NCL945" s="867"/>
      <c r="NCM945" s="867"/>
      <c r="NCN945" s="867"/>
      <c r="NCO945" s="867"/>
      <c r="NCP945" s="17"/>
      <c r="NCQ945" s="17"/>
      <c r="NCR945" s="17"/>
      <c r="NCS945" s="17"/>
      <c r="NCT945" s="17"/>
      <c r="NCU945" s="17"/>
      <c r="NCV945" s="17"/>
      <c r="NCW945" s="17"/>
      <c r="NCX945" s="17"/>
      <c r="NCY945" s="17"/>
      <c r="NCZ945" s="17"/>
      <c r="NDA945" s="867"/>
      <c r="NDB945" s="867"/>
      <c r="NDC945" s="867"/>
      <c r="NDD945" s="867"/>
      <c r="NDE945" s="867"/>
      <c r="NDF945" s="17"/>
      <c r="NDG945" s="17"/>
      <c r="NDH945" s="17"/>
      <c r="NDI945" s="17"/>
      <c r="NDJ945" s="17"/>
      <c r="NDK945" s="17"/>
      <c r="NDL945" s="17"/>
      <c r="NDM945" s="17"/>
      <c r="NDN945" s="17"/>
      <c r="NDO945" s="17"/>
      <c r="NDP945" s="17"/>
      <c r="NDQ945" s="867"/>
      <c r="NDR945" s="867"/>
      <c r="NDS945" s="867"/>
      <c r="NDT945" s="867"/>
      <c r="NDU945" s="867"/>
      <c r="NDV945" s="17"/>
      <c r="NDW945" s="17"/>
      <c r="NDX945" s="17"/>
      <c r="NDY945" s="17"/>
      <c r="NDZ945" s="17"/>
      <c r="NEA945" s="17"/>
      <c r="NEB945" s="17"/>
      <c r="NEC945" s="17"/>
      <c r="NED945" s="17"/>
      <c r="NEE945" s="17"/>
      <c r="NEF945" s="17"/>
      <c r="NEG945" s="867"/>
      <c r="NEH945" s="867"/>
      <c r="NEI945" s="867"/>
      <c r="NEJ945" s="867"/>
      <c r="NEK945" s="867"/>
      <c r="NEL945" s="17"/>
      <c r="NEM945" s="17"/>
      <c r="NEN945" s="17"/>
      <c r="NEO945" s="17"/>
      <c r="NEP945" s="17"/>
      <c r="NEQ945" s="17"/>
      <c r="NER945" s="17"/>
      <c r="NES945" s="17"/>
      <c r="NET945" s="17"/>
      <c r="NEU945" s="17"/>
      <c r="NEV945" s="17"/>
      <c r="NEW945" s="867"/>
      <c r="NEX945" s="867"/>
      <c r="NEY945" s="867"/>
      <c r="NEZ945" s="867"/>
      <c r="NFA945" s="867"/>
      <c r="NFB945" s="17"/>
      <c r="NFC945" s="17"/>
      <c r="NFD945" s="17"/>
      <c r="NFE945" s="17"/>
      <c r="NFF945" s="17"/>
      <c r="NFG945" s="17"/>
      <c r="NFH945" s="17"/>
      <c r="NFI945" s="17"/>
      <c r="NFJ945" s="17"/>
      <c r="NFK945" s="17"/>
      <c r="NFL945" s="17"/>
      <c r="NFM945" s="867"/>
      <c r="NFN945" s="867"/>
      <c r="NFO945" s="867"/>
      <c r="NFP945" s="867"/>
      <c r="NFQ945" s="867"/>
      <c r="NFR945" s="17"/>
      <c r="NFS945" s="17"/>
      <c r="NFT945" s="17"/>
      <c r="NFU945" s="17"/>
      <c r="NFV945" s="17"/>
      <c r="NFW945" s="17"/>
      <c r="NFX945" s="17"/>
      <c r="NFY945" s="17"/>
      <c r="NFZ945" s="17"/>
      <c r="NGA945" s="17"/>
      <c r="NGB945" s="17"/>
      <c r="NGC945" s="867"/>
      <c r="NGD945" s="867"/>
      <c r="NGE945" s="867"/>
      <c r="NGF945" s="867"/>
      <c r="NGG945" s="867"/>
      <c r="NGH945" s="17"/>
      <c r="NGI945" s="17"/>
      <c r="NGJ945" s="17"/>
      <c r="NGK945" s="17"/>
      <c r="NGL945" s="17"/>
      <c r="NGM945" s="17"/>
      <c r="NGN945" s="17"/>
      <c r="NGO945" s="17"/>
      <c r="NGP945" s="17"/>
      <c r="NGQ945" s="17"/>
      <c r="NGR945" s="17"/>
      <c r="NGS945" s="867"/>
      <c r="NGT945" s="867"/>
      <c r="NGU945" s="867"/>
      <c r="NGV945" s="867"/>
      <c r="NGW945" s="867"/>
      <c r="NGX945" s="17"/>
      <c r="NGY945" s="17"/>
      <c r="NGZ945" s="17"/>
      <c r="NHA945" s="17"/>
      <c r="NHB945" s="17"/>
      <c r="NHC945" s="17"/>
      <c r="NHD945" s="17"/>
      <c r="NHE945" s="17"/>
      <c r="NHF945" s="17"/>
      <c r="NHG945" s="17"/>
      <c r="NHH945" s="17"/>
      <c r="NHI945" s="867"/>
      <c r="NHJ945" s="867"/>
      <c r="NHK945" s="867"/>
      <c r="NHL945" s="867"/>
      <c r="NHM945" s="867"/>
      <c r="NHN945" s="17"/>
      <c r="NHO945" s="17"/>
      <c r="NHP945" s="17"/>
      <c r="NHQ945" s="17"/>
      <c r="NHR945" s="17"/>
      <c r="NHS945" s="17"/>
      <c r="NHT945" s="17"/>
      <c r="NHU945" s="17"/>
      <c r="NHV945" s="17"/>
      <c r="NHW945" s="17"/>
      <c r="NHX945" s="17"/>
      <c r="NHY945" s="867"/>
      <c r="NHZ945" s="867"/>
      <c r="NIA945" s="867"/>
      <c r="NIB945" s="867"/>
      <c r="NIC945" s="867"/>
      <c r="NID945" s="17"/>
      <c r="NIE945" s="17"/>
      <c r="NIF945" s="17"/>
      <c r="NIG945" s="17"/>
      <c r="NIH945" s="17"/>
      <c r="NII945" s="17"/>
      <c r="NIJ945" s="17"/>
      <c r="NIK945" s="17"/>
      <c r="NIL945" s="17"/>
      <c r="NIM945" s="17"/>
      <c r="NIN945" s="17"/>
      <c r="NIO945" s="867"/>
      <c r="NIP945" s="867"/>
      <c r="NIQ945" s="867"/>
      <c r="NIR945" s="867"/>
      <c r="NIS945" s="867"/>
      <c r="NIT945" s="17"/>
      <c r="NIU945" s="17"/>
      <c r="NIV945" s="17"/>
      <c r="NIW945" s="17"/>
      <c r="NIX945" s="17"/>
      <c r="NIY945" s="17"/>
      <c r="NIZ945" s="17"/>
      <c r="NJA945" s="17"/>
      <c r="NJB945" s="17"/>
      <c r="NJC945" s="17"/>
      <c r="NJD945" s="17"/>
      <c r="NJE945" s="867"/>
      <c r="NJF945" s="867"/>
      <c r="NJG945" s="867"/>
      <c r="NJH945" s="867"/>
      <c r="NJI945" s="867"/>
      <c r="NJJ945" s="17"/>
      <c r="NJK945" s="17"/>
      <c r="NJL945" s="17"/>
      <c r="NJM945" s="17"/>
      <c r="NJN945" s="17"/>
      <c r="NJO945" s="17"/>
      <c r="NJP945" s="17"/>
      <c r="NJQ945" s="17"/>
      <c r="NJR945" s="17"/>
      <c r="NJS945" s="17"/>
      <c r="NJT945" s="17"/>
      <c r="NJU945" s="867"/>
      <c r="NJV945" s="867"/>
      <c r="NJW945" s="867"/>
      <c r="NJX945" s="867"/>
      <c r="NJY945" s="867"/>
      <c r="NJZ945" s="17"/>
      <c r="NKA945" s="17"/>
      <c r="NKB945" s="17"/>
      <c r="NKC945" s="17"/>
      <c r="NKD945" s="17"/>
      <c r="NKE945" s="17"/>
      <c r="NKF945" s="17"/>
      <c r="NKG945" s="17"/>
      <c r="NKH945" s="17"/>
      <c r="NKI945" s="17"/>
      <c r="NKJ945" s="17"/>
      <c r="NKK945" s="867"/>
      <c r="NKL945" s="867"/>
      <c r="NKM945" s="867"/>
      <c r="NKN945" s="867"/>
      <c r="NKO945" s="867"/>
      <c r="NKP945" s="17"/>
      <c r="NKQ945" s="17"/>
      <c r="NKR945" s="17"/>
      <c r="NKS945" s="17"/>
      <c r="NKT945" s="17"/>
      <c r="NKU945" s="17"/>
      <c r="NKV945" s="17"/>
      <c r="NKW945" s="17"/>
      <c r="NKX945" s="17"/>
      <c r="NKY945" s="17"/>
      <c r="NKZ945" s="17"/>
      <c r="NLA945" s="867"/>
      <c r="NLB945" s="867"/>
      <c r="NLC945" s="867"/>
      <c r="NLD945" s="867"/>
      <c r="NLE945" s="867"/>
      <c r="NLF945" s="17"/>
      <c r="NLG945" s="17"/>
      <c r="NLH945" s="17"/>
      <c r="NLI945" s="17"/>
      <c r="NLJ945" s="17"/>
      <c r="NLK945" s="17"/>
      <c r="NLL945" s="17"/>
      <c r="NLM945" s="17"/>
      <c r="NLN945" s="17"/>
      <c r="NLO945" s="17"/>
      <c r="NLP945" s="17"/>
      <c r="NLQ945" s="867"/>
      <c r="NLR945" s="867"/>
      <c r="NLS945" s="867"/>
      <c r="NLT945" s="867"/>
      <c r="NLU945" s="867"/>
      <c r="NLV945" s="17"/>
      <c r="NLW945" s="17"/>
      <c r="NLX945" s="17"/>
      <c r="NLY945" s="17"/>
      <c r="NLZ945" s="17"/>
      <c r="NMA945" s="17"/>
      <c r="NMB945" s="17"/>
      <c r="NMC945" s="17"/>
      <c r="NMD945" s="17"/>
      <c r="NME945" s="17"/>
      <c r="NMF945" s="17"/>
      <c r="NMG945" s="867"/>
      <c r="NMH945" s="867"/>
      <c r="NMI945" s="867"/>
      <c r="NMJ945" s="867"/>
      <c r="NMK945" s="867"/>
      <c r="NML945" s="17"/>
      <c r="NMM945" s="17"/>
      <c r="NMN945" s="17"/>
      <c r="NMO945" s="17"/>
      <c r="NMP945" s="17"/>
      <c r="NMQ945" s="17"/>
      <c r="NMR945" s="17"/>
      <c r="NMS945" s="17"/>
      <c r="NMT945" s="17"/>
      <c r="NMU945" s="17"/>
      <c r="NMV945" s="17"/>
      <c r="NMW945" s="867"/>
      <c r="NMX945" s="867"/>
      <c r="NMY945" s="867"/>
      <c r="NMZ945" s="867"/>
      <c r="NNA945" s="867"/>
      <c r="NNB945" s="17"/>
      <c r="NNC945" s="17"/>
      <c r="NND945" s="17"/>
      <c r="NNE945" s="17"/>
      <c r="NNF945" s="17"/>
      <c r="NNG945" s="17"/>
      <c r="NNH945" s="17"/>
      <c r="NNI945" s="17"/>
      <c r="NNJ945" s="17"/>
      <c r="NNK945" s="17"/>
      <c r="NNL945" s="17"/>
      <c r="NNM945" s="867"/>
      <c r="NNN945" s="867"/>
      <c r="NNO945" s="867"/>
      <c r="NNP945" s="867"/>
      <c r="NNQ945" s="867"/>
      <c r="NNR945" s="17"/>
      <c r="NNS945" s="17"/>
      <c r="NNT945" s="17"/>
      <c r="NNU945" s="17"/>
      <c r="NNV945" s="17"/>
      <c r="NNW945" s="17"/>
      <c r="NNX945" s="17"/>
      <c r="NNY945" s="17"/>
      <c r="NNZ945" s="17"/>
      <c r="NOA945" s="17"/>
      <c r="NOB945" s="17"/>
      <c r="NOC945" s="867"/>
      <c r="NOD945" s="867"/>
      <c r="NOE945" s="867"/>
      <c r="NOF945" s="867"/>
      <c r="NOG945" s="867"/>
      <c r="NOH945" s="17"/>
      <c r="NOI945" s="17"/>
      <c r="NOJ945" s="17"/>
      <c r="NOK945" s="17"/>
      <c r="NOL945" s="17"/>
      <c r="NOM945" s="17"/>
      <c r="NON945" s="17"/>
      <c r="NOO945" s="17"/>
      <c r="NOP945" s="17"/>
      <c r="NOQ945" s="17"/>
      <c r="NOR945" s="17"/>
      <c r="NOS945" s="867"/>
      <c r="NOT945" s="867"/>
      <c r="NOU945" s="867"/>
      <c r="NOV945" s="867"/>
      <c r="NOW945" s="867"/>
      <c r="NOX945" s="17"/>
      <c r="NOY945" s="17"/>
      <c r="NOZ945" s="17"/>
      <c r="NPA945" s="17"/>
      <c r="NPB945" s="17"/>
      <c r="NPC945" s="17"/>
      <c r="NPD945" s="17"/>
      <c r="NPE945" s="17"/>
      <c r="NPF945" s="17"/>
      <c r="NPG945" s="17"/>
      <c r="NPH945" s="17"/>
      <c r="NPI945" s="867"/>
      <c r="NPJ945" s="867"/>
      <c r="NPK945" s="867"/>
      <c r="NPL945" s="867"/>
      <c r="NPM945" s="867"/>
      <c r="NPN945" s="17"/>
      <c r="NPO945" s="17"/>
      <c r="NPP945" s="17"/>
      <c r="NPQ945" s="17"/>
      <c r="NPR945" s="17"/>
      <c r="NPS945" s="17"/>
      <c r="NPT945" s="17"/>
      <c r="NPU945" s="17"/>
      <c r="NPV945" s="17"/>
      <c r="NPW945" s="17"/>
      <c r="NPX945" s="17"/>
      <c r="NPY945" s="867"/>
      <c r="NPZ945" s="867"/>
      <c r="NQA945" s="867"/>
      <c r="NQB945" s="867"/>
      <c r="NQC945" s="867"/>
      <c r="NQD945" s="17"/>
      <c r="NQE945" s="17"/>
      <c r="NQF945" s="17"/>
      <c r="NQG945" s="17"/>
      <c r="NQH945" s="17"/>
      <c r="NQI945" s="17"/>
      <c r="NQJ945" s="17"/>
      <c r="NQK945" s="17"/>
      <c r="NQL945" s="17"/>
      <c r="NQM945" s="17"/>
      <c r="NQN945" s="17"/>
      <c r="NQO945" s="867"/>
      <c r="NQP945" s="867"/>
      <c r="NQQ945" s="867"/>
      <c r="NQR945" s="867"/>
      <c r="NQS945" s="867"/>
      <c r="NQT945" s="17"/>
      <c r="NQU945" s="17"/>
      <c r="NQV945" s="17"/>
      <c r="NQW945" s="17"/>
      <c r="NQX945" s="17"/>
      <c r="NQY945" s="17"/>
      <c r="NQZ945" s="17"/>
      <c r="NRA945" s="17"/>
      <c r="NRB945" s="17"/>
      <c r="NRC945" s="17"/>
      <c r="NRD945" s="17"/>
      <c r="NRE945" s="867"/>
      <c r="NRF945" s="867"/>
      <c r="NRG945" s="867"/>
      <c r="NRH945" s="867"/>
      <c r="NRI945" s="867"/>
      <c r="NRJ945" s="17"/>
      <c r="NRK945" s="17"/>
      <c r="NRL945" s="17"/>
      <c r="NRM945" s="17"/>
      <c r="NRN945" s="17"/>
      <c r="NRO945" s="17"/>
      <c r="NRP945" s="17"/>
      <c r="NRQ945" s="17"/>
      <c r="NRR945" s="17"/>
      <c r="NRS945" s="17"/>
      <c r="NRT945" s="17"/>
      <c r="NRU945" s="867"/>
      <c r="NRV945" s="867"/>
      <c r="NRW945" s="867"/>
      <c r="NRX945" s="867"/>
      <c r="NRY945" s="867"/>
      <c r="NRZ945" s="17"/>
      <c r="NSA945" s="17"/>
      <c r="NSB945" s="17"/>
      <c r="NSC945" s="17"/>
      <c r="NSD945" s="17"/>
      <c r="NSE945" s="17"/>
      <c r="NSF945" s="17"/>
      <c r="NSG945" s="17"/>
      <c r="NSH945" s="17"/>
      <c r="NSI945" s="17"/>
      <c r="NSJ945" s="17"/>
      <c r="NSK945" s="867"/>
      <c r="NSL945" s="867"/>
      <c r="NSM945" s="867"/>
      <c r="NSN945" s="867"/>
      <c r="NSO945" s="867"/>
      <c r="NSP945" s="17"/>
      <c r="NSQ945" s="17"/>
      <c r="NSR945" s="17"/>
      <c r="NSS945" s="17"/>
      <c r="NST945" s="17"/>
      <c r="NSU945" s="17"/>
      <c r="NSV945" s="17"/>
      <c r="NSW945" s="17"/>
      <c r="NSX945" s="17"/>
      <c r="NSY945" s="17"/>
      <c r="NSZ945" s="17"/>
      <c r="NTA945" s="867"/>
      <c r="NTB945" s="867"/>
      <c r="NTC945" s="867"/>
      <c r="NTD945" s="867"/>
      <c r="NTE945" s="867"/>
      <c r="NTF945" s="17"/>
      <c r="NTG945" s="17"/>
      <c r="NTH945" s="17"/>
      <c r="NTI945" s="17"/>
      <c r="NTJ945" s="17"/>
      <c r="NTK945" s="17"/>
      <c r="NTL945" s="17"/>
      <c r="NTM945" s="17"/>
      <c r="NTN945" s="17"/>
      <c r="NTO945" s="17"/>
      <c r="NTP945" s="17"/>
      <c r="NTQ945" s="867"/>
      <c r="NTR945" s="867"/>
      <c r="NTS945" s="867"/>
      <c r="NTT945" s="867"/>
      <c r="NTU945" s="867"/>
      <c r="NTV945" s="17"/>
      <c r="NTW945" s="17"/>
      <c r="NTX945" s="17"/>
      <c r="NTY945" s="17"/>
      <c r="NTZ945" s="17"/>
      <c r="NUA945" s="17"/>
      <c r="NUB945" s="17"/>
      <c r="NUC945" s="17"/>
      <c r="NUD945" s="17"/>
      <c r="NUE945" s="17"/>
      <c r="NUF945" s="17"/>
      <c r="NUG945" s="867"/>
      <c r="NUH945" s="867"/>
      <c r="NUI945" s="867"/>
      <c r="NUJ945" s="867"/>
      <c r="NUK945" s="867"/>
      <c r="NUL945" s="17"/>
      <c r="NUM945" s="17"/>
      <c r="NUN945" s="17"/>
      <c r="NUO945" s="17"/>
      <c r="NUP945" s="17"/>
      <c r="NUQ945" s="17"/>
      <c r="NUR945" s="17"/>
      <c r="NUS945" s="17"/>
      <c r="NUT945" s="17"/>
      <c r="NUU945" s="17"/>
      <c r="NUV945" s="17"/>
      <c r="NUW945" s="867"/>
      <c r="NUX945" s="867"/>
      <c r="NUY945" s="867"/>
      <c r="NUZ945" s="867"/>
      <c r="NVA945" s="867"/>
      <c r="NVB945" s="17"/>
      <c r="NVC945" s="17"/>
      <c r="NVD945" s="17"/>
      <c r="NVE945" s="17"/>
      <c r="NVF945" s="17"/>
      <c r="NVG945" s="17"/>
      <c r="NVH945" s="17"/>
      <c r="NVI945" s="17"/>
      <c r="NVJ945" s="17"/>
      <c r="NVK945" s="17"/>
      <c r="NVL945" s="17"/>
      <c r="NVM945" s="867"/>
      <c r="NVN945" s="867"/>
      <c r="NVO945" s="867"/>
      <c r="NVP945" s="867"/>
      <c r="NVQ945" s="867"/>
      <c r="NVR945" s="17"/>
      <c r="NVS945" s="17"/>
      <c r="NVT945" s="17"/>
      <c r="NVU945" s="17"/>
      <c r="NVV945" s="17"/>
      <c r="NVW945" s="17"/>
      <c r="NVX945" s="17"/>
      <c r="NVY945" s="17"/>
      <c r="NVZ945" s="17"/>
      <c r="NWA945" s="17"/>
      <c r="NWB945" s="17"/>
      <c r="NWC945" s="867"/>
      <c r="NWD945" s="867"/>
      <c r="NWE945" s="867"/>
      <c r="NWF945" s="867"/>
      <c r="NWG945" s="867"/>
      <c r="NWH945" s="17"/>
      <c r="NWI945" s="17"/>
      <c r="NWJ945" s="17"/>
      <c r="NWK945" s="17"/>
      <c r="NWL945" s="17"/>
      <c r="NWM945" s="17"/>
      <c r="NWN945" s="17"/>
      <c r="NWO945" s="17"/>
      <c r="NWP945" s="17"/>
      <c r="NWQ945" s="17"/>
      <c r="NWR945" s="17"/>
      <c r="NWS945" s="867"/>
      <c r="NWT945" s="867"/>
      <c r="NWU945" s="867"/>
      <c r="NWV945" s="867"/>
      <c r="NWW945" s="867"/>
      <c r="NWX945" s="17"/>
      <c r="NWY945" s="17"/>
      <c r="NWZ945" s="17"/>
      <c r="NXA945" s="17"/>
      <c r="NXB945" s="17"/>
      <c r="NXC945" s="17"/>
      <c r="NXD945" s="17"/>
      <c r="NXE945" s="17"/>
      <c r="NXF945" s="17"/>
      <c r="NXG945" s="17"/>
      <c r="NXH945" s="17"/>
      <c r="NXI945" s="867"/>
      <c r="NXJ945" s="867"/>
      <c r="NXK945" s="867"/>
      <c r="NXL945" s="867"/>
      <c r="NXM945" s="867"/>
      <c r="NXN945" s="17"/>
      <c r="NXO945" s="17"/>
      <c r="NXP945" s="17"/>
      <c r="NXQ945" s="17"/>
      <c r="NXR945" s="17"/>
      <c r="NXS945" s="17"/>
      <c r="NXT945" s="17"/>
      <c r="NXU945" s="17"/>
      <c r="NXV945" s="17"/>
      <c r="NXW945" s="17"/>
      <c r="NXX945" s="17"/>
      <c r="NXY945" s="867"/>
      <c r="NXZ945" s="867"/>
      <c r="NYA945" s="867"/>
      <c r="NYB945" s="867"/>
      <c r="NYC945" s="867"/>
      <c r="NYD945" s="17"/>
      <c r="NYE945" s="17"/>
      <c r="NYF945" s="17"/>
      <c r="NYG945" s="17"/>
      <c r="NYH945" s="17"/>
      <c r="NYI945" s="17"/>
      <c r="NYJ945" s="17"/>
      <c r="NYK945" s="17"/>
      <c r="NYL945" s="17"/>
      <c r="NYM945" s="17"/>
      <c r="NYN945" s="17"/>
      <c r="NYO945" s="867"/>
      <c r="NYP945" s="867"/>
      <c r="NYQ945" s="867"/>
      <c r="NYR945" s="867"/>
      <c r="NYS945" s="867"/>
      <c r="NYT945" s="17"/>
      <c r="NYU945" s="17"/>
      <c r="NYV945" s="17"/>
      <c r="NYW945" s="17"/>
      <c r="NYX945" s="17"/>
      <c r="NYY945" s="17"/>
      <c r="NYZ945" s="17"/>
      <c r="NZA945" s="17"/>
      <c r="NZB945" s="17"/>
      <c r="NZC945" s="17"/>
      <c r="NZD945" s="17"/>
      <c r="NZE945" s="867"/>
      <c r="NZF945" s="867"/>
      <c r="NZG945" s="867"/>
      <c r="NZH945" s="867"/>
      <c r="NZI945" s="867"/>
      <c r="NZJ945" s="17"/>
      <c r="NZK945" s="17"/>
      <c r="NZL945" s="17"/>
      <c r="NZM945" s="17"/>
      <c r="NZN945" s="17"/>
      <c r="NZO945" s="17"/>
      <c r="NZP945" s="17"/>
      <c r="NZQ945" s="17"/>
      <c r="NZR945" s="17"/>
      <c r="NZS945" s="17"/>
      <c r="NZT945" s="17"/>
      <c r="NZU945" s="867"/>
      <c r="NZV945" s="867"/>
      <c r="NZW945" s="867"/>
      <c r="NZX945" s="867"/>
      <c r="NZY945" s="867"/>
      <c r="NZZ945" s="17"/>
      <c r="OAA945" s="17"/>
      <c r="OAB945" s="17"/>
      <c r="OAC945" s="17"/>
      <c r="OAD945" s="17"/>
      <c r="OAE945" s="17"/>
      <c r="OAF945" s="17"/>
      <c r="OAG945" s="17"/>
      <c r="OAH945" s="17"/>
      <c r="OAI945" s="17"/>
      <c r="OAJ945" s="17"/>
      <c r="OAK945" s="867"/>
      <c r="OAL945" s="867"/>
      <c r="OAM945" s="867"/>
      <c r="OAN945" s="867"/>
      <c r="OAO945" s="867"/>
      <c r="OAP945" s="17"/>
      <c r="OAQ945" s="17"/>
      <c r="OAR945" s="17"/>
      <c r="OAS945" s="17"/>
      <c r="OAT945" s="17"/>
      <c r="OAU945" s="17"/>
      <c r="OAV945" s="17"/>
      <c r="OAW945" s="17"/>
      <c r="OAX945" s="17"/>
      <c r="OAY945" s="17"/>
      <c r="OAZ945" s="17"/>
      <c r="OBA945" s="867"/>
      <c r="OBB945" s="867"/>
      <c r="OBC945" s="867"/>
      <c r="OBD945" s="867"/>
      <c r="OBE945" s="867"/>
      <c r="OBF945" s="17"/>
      <c r="OBG945" s="17"/>
      <c r="OBH945" s="17"/>
      <c r="OBI945" s="17"/>
      <c r="OBJ945" s="17"/>
      <c r="OBK945" s="17"/>
      <c r="OBL945" s="17"/>
      <c r="OBM945" s="17"/>
      <c r="OBN945" s="17"/>
      <c r="OBO945" s="17"/>
      <c r="OBP945" s="17"/>
      <c r="OBQ945" s="867"/>
      <c r="OBR945" s="867"/>
      <c r="OBS945" s="867"/>
      <c r="OBT945" s="867"/>
      <c r="OBU945" s="867"/>
      <c r="OBV945" s="17"/>
      <c r="OBW945" s="17"/>
      <c r="OBX945" s="17"/>
      <c r="OBY945" s="17"/>
      <c r="OBZ945" s="17"/>
      <c r="OCA945" s="17"/>
      <c r="OCB945" s="17"/>
      <c r="OCC945" s="17"/>
      <c r="OCD945" s="17"/>
      <c r="OCE945" s="17"/>
      <c r="OCF945" s="17"/>
      <c r="OCG945" s="867"/>
      <c r="OCH945" s="867"/>
      <c r="OCI945" s="867"/>
      <c r="OCJ945" s="867"/>
      <c r="OCK945" s="867"/>
      <c r="OCL945" s="17"/>
      <c r="OCM945" s="17"/>
      <c r="OCN945" s="17"/>
      <c r="OCO945" s="17"/>
      <c r="OCP945" s="17"/>
      <c r="OCQ945" s="17"/>
      <c r="OCR945" s="17"/>
      <c r="OCS945" s="17"/>
      <c r="OCT945" s="17"/>
      <c r="OCU945" s="17"/>
      <c r="OCV945" s="17"/>
      <c r="OCW945" s="867"/>
      <c r="OCX945" s="867"/>
      <c r="OCY945" s="867"/>
      <c r="OCZ945" s="867"/>
      <c r="ODA945" s="867"/>
      <c r="ODB945" s="17"/>
      <c r="ODC945" s="17"/>
      <c r="ODD945" s="17"/>
      <c r="ODE945" s="17"/>
      <c r="ODF945" s="17"/>
      <c r="ODG945" s="17"/>
      <c r="ODH945" s="17"/>
      <c r="ODI945" s="17"/>
      <c r="ODJ945" s="17"/>
      <c r="ODK945" s="17"/>
      <c r="ODL945" s="17"/>
      <c r="ODM945" s="867"/>
      <c r="ODN945" s="867"/>
      <c r="ODO945" s="867"/>
      <c r="ODP945" s="867"/>
      <c r="ODQ945" s="867"/>
      <c r="ODR945" s="17"/>
      <c r="ODS945" s="17"/>
      <c r="ODT945" s="17"/>
      <c r="ODU945" s="17"/>
      <c r="ODV945" s="17"/>
      <c r="ODW945" s="17"/>
      <c r="ODX945" s="17"/>
      <c r="ODY945" s="17"/>
      <c r="ODZ945" s="17"/>
      <c r="OEA945" s="17"/>
      <c r="OEB945" s="17"/>
      <c r="OEC945" s="867"/>
      <c r="OED945" s="867"/>
      <c r="OEE945" s="867"/>
      <c r="OEF945" s="867"/>
      <c r="OEG945" s="867"/>
      <c r="OEH945" s="17"/>
      <c r="OEI945" s="17"/>
      <c r="OEJ945" s="17"/>
      <c r="OEK945" s="17"/>
      <c r="OEL945" s="17"/>
      <c r="OEM945" s="17"/>
      <c r="OEN945" s="17"/>
      <c r="OEO945" s="17"/>
      <c r="OEP945" s="17"/>
      <c r="OEQ945" s="17"/>
      <c r="OER945" s="17"/>
      <c r="OES945" s="867"/>
      <c r="OET945" s="867"/>
      <c r="OEU945" s="867"/>
      <c r="OEV945" s="867"/>
      <c r="OEW945" s="867"/>
      <c r="OEX945" s="17"/>
      <c r="OEY945" s="17"/>
      <c r="OEZ945" s="17"/>
      <c r="OFA945" s="17"/>
      <c r="OFB945" s="17"/>
      <c r="OFC945" s="17"/>
      <c r="OFD945" s="17"/>
      <c r="OFE945" s="17"/>
      <c r="OFF945" s="17"/>
      <c r="OFG945" s="17"/>
      <c r="OFH945" s="17"/>
      <c r="OFI945" s="867"/>
      <c r="OFJ945" s="867"/>
      <c r="OFK945" s="867"/>
      <c r="OFL945" s="867"/>
      <c r="OFM945" s="867"/>
      <c r="OFN945" s="17"/>
      <c r="OFO945" s="17"/>
      <c r="OFP945" s="17"/>
      <c r="OFQ945" s="17"/>
      <c r="OFR945" s="17"/>
      <c r="OFS945" s="17"/>
      <c r="OFT945" s="17"/>
      <c r="OFU945" s="17"/>
      <c r="OFV945" s="17"/>
      <c r="OFW945" s="17"/>
      <c r="OFX945" s="17"/>
      <c r="OFY945" s="867"/>
      <c r="OFZ945" s="867"/>
      <c r="OGA945" s="867"/>
      <c r="OGB945" s="867"/>
      <c r="OGC945" s="867"/>
      <c r="OGD945" s="17"/>
      <c r="OGE945" s="17"/>
      <c r="OGF945" s="17"/>
      <c r="OGG945" s="17"/>
      <c r="OGH945" s="17"/>
      <c r="OGI945" s="17"/>
      <c r="OGJ945" s="17"/>
      <c r="OGK945" s="17"/>
      <c r="OGL945" s="17"/>
      <c r="OGM945" s="17"/>
      <c r="OGN945" s="17"/>
      <c r="OGO945" s="867"/>
      <c r="OGP945" s="867"/>
      <c r="OGQ945" s="867"/>
      <c r="OGR945" s="867"/>
      <c r="OGS945" s="867"/>
      <c r="OGT945" s="17"/>
      <c r="OGU945" s="17"/>
      <c r="OGV945" s="17"/>
      <c r="OGW945" s="17"/>
      <c r="OGX945" s="17"/>
      <c r="OGY945" s="17"/>
      <c r="OGZ945" s="17"/>
      <c r="OHA945" s="17"/>
      <c r="OHB945" s="17"/>
      <c r="OHC945" s="17"/>
      <c r="OHD945" s="17"/>
      <c r="OHE945" s="867"/>
      <c r="OHF945" s="867"/>
      <c r="OHG945" s="867"/>
      <c r="OHH945" s="867"/>
      <c r="OHI945" s="867"/>
      <c r="OHJ945" s="17"/>
      <c r="OHK945" s="17"/>
      <c r="OHL945" s="17"/>
      <c r="OHM945" s="17"/>
      <c r="OHN945" s="17"/>
      <c r="OHO945" s="17"/>
      <c r="OHP945" s="17"/>
      <c r="OHQ945" s="17"/>
      <c r="OHR945" s="17"/>
      <c r="OHS945" s="17"/>
      <c r="OHT945" s="17"/>
      <c r="OHU945" s="867"/>
      <c r="OHV945" s="867"/>
      <c r="OHW945" s="867"/>
      <c r="OHX945" s="867"/>
      <c r="OHY945" s="867"/>
      <c r="OHZ945" s="17"/>
      <c r="OIA945" s="17"/>
      <c r="OIB945" s="17"/>
      <c r="OIC945" s="17"/>
      <c r="OID945" s="17"/>
      <c r="OIE945" s="17"/>
      <c r="OIF945" s="17"/>
      <c r="OIG945" s="17"/>
      <c r="OIH945" s="17"/>
      <c r="OII945" s="17"/>
      <c r="OIJ945" s="17"/>
      <c r="OIK945" s="867"/>
      <c r="OIL945" s="867"/>
      <c r="OIM945" s="867"/>
      <c r="OIN945" s="867"/>
      <c r="OIO945" s="867"/>
      <c r="OIP945" s="17"/>
      <c r="OIQ945" s="17"/>
      <c r="OIR945" s="17"/>
      <c r="OIS945" s="17"/>
      <c r="OIT945" s="17"/>
      <c r="OIU945" s="17"/>
      <c r="OIV945" s="17"/>
      <c r="OIW945" s="17"/>
      <c r="OIX945" s="17"/>
      <c r="OIY945" s="17"/>
      <c r="OIZ945" s="17"/>
      <c r="OJA945" s="867"/>
      <c r="OJB945" s="867"/>
      <c r="OJC945" s="867"/>
      <c r="OJD945" s="867"/>
      <c r="OJE945" s="867"/>
      <c r="OJF945" s="17"/>
      <c r="OJG945" s="17"/>
      <c r="OJH945" s="17"/>
      <c r="OJI945" s="17"/>
      <c r="OJJ945" s="17"/>
      <c r="OJK945" s="17"/>
      <c r="OJL945" s="17"/>
      <c r="OJM945" s="17"/>
      <c r="OJN945" s="17"/>
      <c r="OJO945" s="17"/>
      <c r="OJP945" s="17"/>
      <c r="OJQ945" s="867"/>
      <c r="OJR945" s="867"/>
      <c r="OJS945" s="867"/>
      <c r="OJT945" s="867"/>
      <c r="OJU945" s="867"/>
      <c r="OJV945" s="17"/>
      <c r="OJW945" s="17"/>
      <c r="OJX945" s="17"/>
      <c r="OJY945" s="17"/>
      <c r="OJZ945" s="17"/>
      <c r="OKA945" s="17"/>
      <c r="OKB945" s="17"/>
      <c r="OKC945" s="17"/>
      <c r="OKD945" s="17"/>
      <c r="OKE945" s="17"/>
      <c r="OKF945" s="17"/>
      <c r="OKG945" s="867"/>
      <c r="OKH945" s="867"/>
      <c r="OKI945" s="867"/>
      <c r="OKJ945" s="867"/>
      <c r="OKK945" s="867"/>
      <c r="OKL945" s="17"/>
      <c r="OKM945" s="17"/>
      <c r="OKN945" s="17"/>
      <c r="OKO945" s="17"/>
      <c r="OKP945" s="17"/>
      <c r="OKQ945" s="17"/>
      <c r="OKR945" s="17"/>
      <c r="OKS945" s="17"/>
      <c r="OKT945" s="17"/>
      <c r="OKU945" s="17"/>
      <c r="OKV945" s="17"/>
      <c r="OKW945" s="867"/>
      <c r="OKX945" s="867"/>
      <c r="OKY945" s="867"/>
      <c r="OKZ945" s="867"/>
      <c r="OLA945" s="867"/>
      <c r="OLB945" s="17"/>
      <c r="OLC945" s="17"/>
      <c r="OLD945" s="17"/>
      <c r="OLE945" s="17"/>
      <c r="OLF945" s="17"/>
      <c r="OLG945" s="17"/>
      <c r="OLH945" s="17"/>
      <c r="OLI945" s="17"/>
      <c r="OLJ945" s="17"/>
      <c r="OLK945" s="17"/>
      <c r="OLL945" s="17"/>
      <c r="OLM945" s="867"/>
      <c r="OLN945" s="867"/>
      <c r="OLO945" s="867"/>
      <c r="OLP945" s="867"/>
      <c r="OLQ945" s="867"/>
      <c r="OLR945" s="17"/>
      <c r="OLS945" s="17"/>
      <c r="OLT945" s="17"/>
      <c r="OLU945" s="17"/>
      <c r="OLV945" s="17"/>
      <c r="OLW945" s="17"/>
      <c r="OLX945" s="17"/>
      <c r="OLY945" s="17"/>
      <c r="OLZ945" s="17"/>
      <c r="OMA945" s="17"/>
      <c r="OMB945" s="17"/>
      <c r="OMC945" s="867"/>
      <c r="OMD945" s="867"/>
      <c r="OME945" s="867"/>
      <c r="OMF945" s="867"/>
      <c r="OMG945" s="867"/>
      <c r="OMH945" s="17"/>
      <c r="OMI945" s="17"/>
      <c r="OMJ945" s="17"/>
      <c r="OMK945" s="17"/>
      <c r="OML945" s="17"/>
      <c r="OMM945" s="17"/>
      <c r="OMN945" s="17"/>
      <c r="OMO945" s="17"/>
      <c r="OMP945" s="17"/>
      <c r="OMQ945" s="17"/>
      <c r="OMR945" s="17"/>
      <c r="OMS945" s="867"/>
      <c r="OMT945" s="867"/>
      <c r="OMU945" s="867"/>
      <c r="OMV945" s="867"/>
      <c r="OMW945" s="867"/>
      <c r="OMX945" s="17"/>
      <c r="OMY945" s="17"/>
      <c r="OMZ945" s="17"/>
      <c r="ONA945" s="17"/>
      <c r="ONB945" s="17"/>
      <c r="ONC945" s="17"/>
      <c r="OND945" s="17"/>
      <c r="ONE945" s="17"/>
      <c r="ONF945" s="17"/>
      <c r="ONG945" s="17"/>
      <c r="ONH945" s="17"/>
      <c r="ONI945" s="867"/>
      <c r="ONJ945" s="867"/>
      <c r="ONK945" s="867"/>
      <c r="ONL945" s="867"/>
      <c r="ONM945" s="867"/>
      <c r="ONN945" s="17"/>
      <c r="ONO945" s="17"/>
      <c r="ONP945" s="17"/>
      <c r="ONQ945" s="17"/>
      <c r="ONR945" s="17"/>
      <c r="ONS945" s="17"/>
      <c r="ONT945" s="17"/>
      <c r="ONU945" s="17"/>
      <c r="ONV945" s="17"/>
      <c r="ONW945" s="17"/>
      <c r="ONX945" s="17"/>
      <c r="ONY945" s="867"/>
      <c r="ONZ945" s="867"/>
      <c r="OOA945" s="867"/>
      <c r="OOB945" s="867"/>
      <c r="OOC945" s="867"/>
      <c r="OOD945" s="17"/>
      <c r="OOE945" s="17"/>
      <c r="OOF945" s="17"/>
      <c r="OOG945" s="17"/>
      <c r="OOH945" s="17"/>
      <c r="OOI945" s="17"/>
      <c r="OOJ945" s="17"/>
      <c r="OOK945" s="17"/>
      <c r="OOL945" s="17"/>
      <c r="OOM945" s="17"/>
      <c r="OON945" s="17"/>
      <c r="OOO945" s="867"/>
      <c r="OOP945" s="867"/>
      <c r="OOQ945" s="867"/>
      <c r="OOR945" s="867"/>
      <c r="OOS945" s="867"/>
      <c r="OOT945" s="17"/>
      <c r="OOU945" s="17"/>
      <c r="OOV945" s="17"/>
      <c r="OOW945" s="17"/>
      <c r="OOX945" s="17"/>
      <c r="OOY945" s="17"/>
      <c r="OOZ945" s="17"/>
      <c r="OPA945" s="17"/>
      <c r="OPB945" s="17"/>
      <c r="OPC945" s="17"/>
      <c r="OPD945" s="17"/>
      <c r="OPE945" s="867"/>
      <c r="OPF945" s="867"/>
      <c r="OPG945" s="867"/>
      <c r="OPH945" s="867"/>
      <c r="OPI945" s="867"/>
      <c r="OPJ945" s="17"/>
      <c r="OPK945" s="17"/>
      <c r="OPL945" s="17"/>
      <c r="OPM945" s="17"/>
      <c r="OPN945" s="17"/>
      <c r="OPO945" s="17"/>
      <c r="OPP945" s="17"/>
      <c r="OPQ945" s="17"/>
      <c r="OPR945" s="17"/>
      <c r="OPS945" s="17"/>
      <c r="OPT945" s="17"/>
      <c r="OPU945" s="867"/>
      <c r="OPV945" s="867"/>
      <c r="OPW945" s="867"/>
      <c r="OPX945" s="867"/>
      <c r="OPY945" s="867"/>
      <c r="OPZ945" s="17"/>
      <c r="OQA945" s="17"/>
      <c r="OQB945" s="17"/>
      <c r="OQC945" s="17"/>
      <c r="OQD945" s="17"/>
      <c r="OQE945" s="17"/>
      <c r="OQF945" s="17"/>
      <c r="OQG945" s="17"/>
      <c r="OQH945" s="17"/>
      <c r="OQI945" s="17"/>
      <c r="OQJ945" s="17"/>
      <c r="OQK945" s="867"/>
      <c r="OQL945" s="867"/>
      <c r="OQM945" s="867"/>
      <c r="OQN945" s="867"/>
      <c r="OQO945" s="867"/>
      <c r="OQP945" s="17"/>
      <c r="OQQ945" s="17"/>
      <c r="OQR945" s="17"/>
      <c r="OQS945" s="17"/>
      <c r="OQT945" s="17"/>
      <c r="OQU945" s="17"/>
      <c r="OQV945" s="17"/>
      <c r="OQW945" s="17"/>
      <c r="OQX945" s="17"/>
      <c r="OQY945" s="17"/>
      <c r="OQZ945" s="17"/>
      <c r="ORA945" s="867"/>
      <c r="ORB945" s="867"/>
      <c r="ORC945" s="867"/>
      <c r="ORD945" s="867"/>
      <c r="ORE945" s="867"/>
      <c r="ORF945" s="17"/>
      <c r="ORG945" s="17"/>
      <c r="ORH945" s="17"/>
      <c r="ORI945" s="17"/>
      <c r="ORJ945" s="17"/>
      <c r="ORK945" s="17"/>
      <c r="ORL945" s="17"/>
      <c r="ORM945" s="17"/>
      <c r="ORN945" s="17"/>
      <c r="ORO945" s="17"/>
      <c r="ORP945" s="17"/>
      <c r="ORQ945" s="867"/>
      <c r="ORR945" s="867"/>
      <c r="ORS945" s="867"/>
      <c r="ORT945" s="867"/>
      <c r="ORU945" s="867"/>
      <c r="ORV945" s="17"/>
      <c r="ORW945" s="17"/>
      <c r="ORX945" s="17"/>
      <c r="ORY945" s="17"/>
      <c r="ORZ945" s="17"/>
      <c r="OSA945" s="17"/>
      <c r="OSB945" s="17"/>
      <c r="OSC945" s="17"/>
      <c r="OSD945" s="17"/>
      <c r="OSE945" s="17"/>
      <c r="OSF945" s="17"/>
      <c r="OSG945" s="867"/>
      <c r="OSH945" s="867"/>
      <c r="OSI945" s="867"/>
      <c r="OSJ945" s="867"/>
      <c r="OSK945" s="867"/>
      <c r="OSL945" s="17"/>
      <c r="OSM945" s="17"/>
      <c r="OSN945" s="17"/>
      <c r="OSO945" s="17"/>
      <c r="OSP945" s="17"/>
      <c r="OSQ945" s="17"/>
      <c r="OSR945" s="17"/>
      <c r="OSS945" s="17"/>
      <c r="OST945" s="17"/>
      <c r="OSU945" s="17"/>
      <c r="OSV945" s="17"/>
      <c r="OSW945" s="867"/>
      <c r="OSX945" s="867"/>
      <c r="OSY945" s="867"/>
      <c r="OSZ945" s="867"/>
      <c r="OTA945" s="867"/>
      <c r="OTB945" s="17"/>
      <c r="OTC945" s="17"/>
      <c r="OTD945" s="17"/>
      <c r="OTE945" s="17"/>
      <c r="OTF945" s="17"/>
      <c r="OTG945" s="17"/>
      <c r="OTH945" s="17"/>
      <c r="OTI945" s="17"/>
      <c r="OTJ945" s="17"/>
      <c r="OTK945" s="17"/>
      <c r="OTL945" s="17"/>
      <c r="OTM945" s="867"/>
      <c r="OTN945" s="867"/>
      <c r="OTO945" s="867"/>
      <c r="OTP945" s="867"/>
      <c r="OTQ945" s="867"/>
      <c r="OTR945" s="17"/>
      <c r="OTS945" s="17"/>
      <c r="OTT945" s="17"/>
      <c r="OTU945" s="17"/>
      <c r="OTV945" s="17"/>
      <c r="OTW945" s="17"/>
      <c r="OTX945" s="17"/>
      <c r="OTY945" s="17"/>
      <c r="OTZ945" s="17"/>
      <c r="OUA945" s="17"/>
      <c r="OUB945" s="17"/>
      <c r="OUC945" s="867"/>
      <c r="OUD945" s="867"/>
      <c r="OUE945" s="867"/>
      <c r="OUF945" s="867"/>
      <c r="OUG945" s="867"/>
      <c r="OUH945" s="17"/>
      <c r="OUI945" s="17"/>
      <c r="OUJ945" s="17"/>
      <c r="OUK945" s="17"/>
      <c r="OUL945" s="17"/>
      <c r="OUM945" s="17"/>
      <c r="OUN945" s="17"/>
      <c r="OUO945" s="17"/>
      <c r="OUP945" s="17"/>
      <c r="OUQ945" s="17"/>
      <c r="OUR945" s="17"/>
      <c r="OUS945" s="867"/>
      <c r="OUT945" s="867"/>
      <c r="OUU945" s="867"/>
      <c r="OUV945" s="867"/>
      <c r="OUW945" s="867"/>
      <c r="OUX945" s="17"/>
      <c r="OUY945" s="17"/>
      <c r="OUZ945" s="17"/>
      <c r="OVA945" s="17"/>
      <c r="OVB945" s="17"/>
      <c r="OVC945" s="17"/>
      <c r="OVD945" s="17"/>
      <c r="OVE945" s="17"/>
      <c r="OVF945" s="17"/>
      <c r="OVG945" s="17"/>
      <c r="OVH945" s="17"/>
      <c r="OVI945" s="867"/>
      <c r="OVJ945" s="867"/>
      <c r="OVK945" s="867"/>
      <c r="OVL945" s="867"/>
      <c r="OVM945" s="867"/>
      <c r="OVN945" s="17"/>
      <c r="OVO945" s="17"/>
      <c r="OVP945" s="17"/>
      <c r="OVQ945" s="17"/>
      <c r="OVR945" s="17"/>
      <c r="OVS945" s="17"/>
      <c r="OVT945" s="17"/>
      <c r="OVU945" s="17"/>
      <c r="OVV945" s="17"/>
      <c r="OVW945" s="17"/>
      <c r="OVX945" s="17"/>
      <c r="OVY945" s="867"/>
      <c r="OVZ945" s="867"/>
      <c r="OWA945" s="867"/>
      <c r="OWB945" s="867"/>
      <c r="OWC945" s="867"/>
      <c r="OWD945" s="17"/>
      <c r="OWE945" s="17"/>
      <c r="OWF945" s="17"/>
      <c r="OWG945" s="17"/>
      <c r="OWH945" s="17"/>
      <c r="OWI945" s="17"/>
      <c r="OWJ945" s="17"/>
      <c r="OWK945" s="17"/>
      <c r="OWL945" s="17"/>
      <c r="OWM945" s="17"/>
      <c r="OWN945" s="17"/>
      <c r="OWO945" s="867"/>
      <c r="OWP945" s="867"/>
      <c r="OWQ945" s="867"/>
      <c r="OWR945" s="867"/>
      <c r="OWS945" s="867"/>
      <c r="OWT945" s="17"/>
      <c r="OWU945" s="17"/>
      <c r="OWV945" s="17"/>
      <c r="OWW945" s="17"/>
      <c r="OWX945" s="17"/>
      <c r="OWY945" s="17"/>
      <c r="OWZ945" s="17"/>
      <c r="OXA945" s="17"/>
      <c r="OXB945" s="17"/>
      <c r="OXC945" s="17"/>
      <c r="OXD945" s="17"/>
      <c r="OXE945" s="867"/>
      <c r="OXF945" s="867"/>
      <c r="OXG945" s="867"/>
      <c r="OXH945" s="867"/>
      <c r="OXI945" s="867"/>
      <c r="OXJ945" s="17"/>
      <c r="OXK945" s="17"/>
      <c r="OXL945" s="17"/>
      <c r="OXM945" s="17"/>
      <c r="OXN945" s="17"/>
      <c r="OXO945" s="17"/>
      <c r="OXP945" s="17"/>
      <c r="OXQ945" s="17"/>
      <c r="OXR945" s="17"/>
      <c r="OXS945" s="17"/>
      <c r="OXT945" s="17"/>
      <c r="OXU945" s="867"/>
      <c r="OXV945" s="867"/>
      <c r="OXW945" s="867"/>
      <c r="OXX945" s="867"/>
      <c r="OXY945" s="867"/>
      <c r="OXZ945" s="17"/>
      <c r="OYA945" s="17"/>
      <c r="OYB945" s="17"/>
      <c r="OYC945" s="17"/>
      <c r="OYD945" s="17"/>
      <c r="OYE945" s="17"/>
      <c r="OYF945" s="17"/>
      <c r="OYG945" s="17"/>
      <c r="OYH945" s="17"/>
      <c r="OYI945" s="17"/>
      <c r="OYJ945" s="17"/>
      <c r="OYK945" s="867"/>
      <c r="OYL945" s="867"/>
      <c r="OYM945" s="867"/>
      <c r="OYN945" s="867"/>
      <c r="OYO945" s="867"/>
      <c r="OYP945" s="17"/>
      <c r="OYQ945" s="17"/>
      <c r="OYR945" s="17"/>
      <c r="OYS945" s="17"/>
      <c r="OYT945" s="17"/>
      <c r="OYU945" s="17"/>
      <c r="OYV945" s="17"/>
      <c r="OYW945" s="17"/>
      <c r="OYX945" s="17"/>
      <c r="OYY945" s="17"/>
      <c r="OYZ945" s="17"/>
      <c r="OZA945" s="867"/>
      <c r="OZB945" s="867"/>
      <c r="OZC945" s="867"/>
      <c r="OZD945" s="867"/>
      <c r="OZE945" s="867"/>
      <c r="OZF945" s="17"/>
      <c r="OZG945" s="17"/>
      <c r="OZH945" s="17"/>
      <c r="OZI945" s="17"/>
      <c r="OZJ945" s="17"/>
      <c r="OZK945" s="17"/>
      <c r="OZL945" s="17"/>
      <c r="OZM945" s="17"/>
      <c r="OZN945" s="17"/>
      <c r="OZO945" s="17"/>
      <c r="OZP945" s="17"/>
      <c r="OZQ945" s="867"/>
      <c r="OZR945" s="867"/>
      <c r="OZS945" s="867"/>
      <c r="OZT945" s="867"/>
      <c r="OZU945" s="867"/>
      <c r="OZV945" s="17"/>
      <c r="OZW945" s="17"/>
      <c r="OZX945" s="17"/>
      <c r="OZY945" s="17"/>
      <c r="OZZ945" s="17"/>
      <c r="PAA945" s="17"/>
      <c r="PAB945" s="17"/>
      <c r="PAC945" s="17"/>
      <c r="PAD945" s="17"/>
      <c r="PAE945" s="17"/>
      <c r="PAF945" s="17"/>
      <c r="PAG945" s="867"/>
      <c r="PAH945" s="867"/>
      <c r="PAI945" s="867"/>
      <c r="PAJ945" s="867"/>
      <c r="PAK945" s="867"/>
      <c r="PAL945" s="17"/>
      <c r="PAM945" s="17"/>
      <c r="PAN945" s="17"/>
      <c r="PAO945" s="17"/>
      <c r="PAP945" s="17"/>
      <c r="PAQ945" s="17"/>
      <c r="PAR945" s="17"/>
      <c r="PAS945" s="17"/>
      <c r="PAT945" s="17"/>
      <c r="PAU945" s="17"/>
      <c r="PAV945" s="17"/>
      <c r="PAW945" s="867"/>
      <c r="PAX945" s="867"/>
      <c r="PAY945" s="867"/>
      <c r="PAZ945" s="867"/>
      <c r="PBA945" s="867"/>
      <c r="PBB945" s="17"/>
      <c r="PBC945" s="17"/>
      <c r="PBD945" s="17"/>
      <c r="PBE945" s="17"/>
      <c r="PBF945" s="17"/>
      <c r="PBG945" s="17"/>
      <c r="PBH945" s="17"/>
      <c r="PBI945" s="17"/>
      <c r="PBJ945" s="17"/>
      <c r="PBK945" s="17"/>
      <c r="PBL945" s="17"/>
      <c r="PBM945" s="867"/>
      <c r="PBN945" s="867"/>
      <c r="PBO945" s="867"/>
      <c r="PBP945" s="867"/>
      <c r="PBQ945" s="867"/>
      <c r="PBR945" s="17"/>
      <c r="PBS945" s="17"/>
      <c r="PBT945" s="17"/>
      <c r="PBU945" s="17"/>
      <c r="PBV945" s="17"/>
      <c r="PBW945" s="17"/>
      <c r="PBX945" s="17"/>
      <c r="PBY945" s="17"/>
      <c r="PBZ945" s="17"/>
      <c r="PCA945" s="17"/>
      <c r="PCB945" s="17"/>
      <c r="PCC945" s="867"/>
      <c r="PCD945" s="867"/>
      <c r="PCE945" s="867"/>
      <c r="PCF945" s="867"/>
      <c r="PCG945" s="867"/>
      <c r="PCH945" s="17"/>
      <c r="PCI945" s="17"/>
      <c r="PCJ945" s="17"/>
      <c r="PCK945" s="17"/>
      <c r="PCL945" s="17"/>
      <c r="PCM945" s="17"/>
      <c r="PCN945" s="17"/>
      <c r="PCO945" s="17"/>
      <c r="PCP945" s="17"/>
      <c r="PCQ945" s="17"/>
      <c r="PCR945" s="17"/>
      <c r="PCS945" s="867"/>
      <c r="PCT945" s="867"/>
      <c r="PCU945" s="867"/>
      <c r="PCV945" s="867"/>
      <c r="PCW945" s="867"/>
      <c r="PCX945" s="17"/>
      <c r="PCY945" s="17"/>
      <c r="PCZ945" s="17"/>
      <c r="PDA945" s="17"/>
      <c r="PDB945" s="17"/>
      <c r="PDC945" s="17"/>
      <c r="PDD945" s="17"/>
      <c r="PDE945" s="17"/>
      <c r="PDF945" s="17"/>
      <c r="PDG945" s="17"/>
      <c r="PDH945" s="17"/>
      <c r="PDI945" s="867"/>
      <c r="PDJ945" s="867"/>
      <c r="PDK945" s="867"/>
      <c r="PDL945" s="867"/>
      <c r="PDM945" s="867"/>
      <c r="PDN945" s="17"/>
      <c r="PDO945" s="17"/>
      <c r="PDP945" s="17"/>
      <c r="PDQ945" s="17"/>
      <c r="PDR945" s="17"/>
      <c r="PDS945" s="17"/>
      <c r="PDT945" s="17"/>
      <c r="PDU945" s="17"/>
      <c r="PDV945" s="17"/>
      <c r="PDW945" s="17"/>
      <c r="PDX945" s="17"/>
      <c r="PDY945" s="867"/>
      <c r="PDZ945" s="867"/>
      <c r="PEA945" s="867"/>
      <c r="PEB945" s="867"/>
      <c r="PEC945" s="867"/>
      <c r="PED945" s="17"/>
      <c r="PEE945" s="17"/>
      <c r="PEF945" s="17"/>
      <c r="PEG945" s="17"/>
      <c r="PEH945" s="17"/>
      <c r="PEI945" s="17"/>
      <c r="PEJ945" s="17"/>
      <c r="PEK945" s="17"/>
      <c r="PEL945" s="17"/>
      <c r="PEM945" s="17"/>
      <c r="PEN945" s="17"/>
      <c r="PEO945" s="867"/>
      <c r="PEP945" s="867"/>
      <c r="PEQ945" s="867"/>
      <c r="PER945" s="867"/>
      <c r="PES945" s="867"/>
      <c r="PET945" s="17"/>
      <c r="PEU945" s="17"/>
      <c r="PEV945" s="17"/>
      <c r="PEW945" s="17"/>
      <c r="PEX945" s="17"/>
      <c r="PEY945" s="17"/>
      <c r="PEZ945" s="17"/>
      <c r="PFA945" s="17"/>
      <c r="PFB945" s="17"/>
      <c r="PFC945" s="17"/>
      <c r="PFD945" s="17"/>
      <c r="PFE945" s="867"/>
      <c r="PFF945" s="867"/>
      <c r="PFG945" s="867"/>
      <c r="PFH945" s="867"/>
      <c r="PFI945" s="867"/>
      <c r="PFJ945" s="17"/>
      <c r="PFK945" s="17"/>
      <c r="PFL945" s="17"/>
      <c r="PFM945" s="17"/>
      <c r="PFN945" s="17"/>
      <c r="PFO945" s="17"/>
      <c r="PFP945" s="17"/>
      <c r="PFQ945" s="17"/>
      <c r="PFR945" s="17"/>
      <c r="PFS945" s="17"/>
      <c r="PFT945" s="17"/>
      <c r="PFU945" s="867"/>
      <c r="PFV945" s="867"/>
      <c r="PFW945" s="867"/>
      <c r="PFX945" s="867"/>
      <c r="PFY945" s="867"/>
      <c r="PFZ945" s="17"/>
      <c r="PGA945" s="17"/>
      <c r="PGB945" s="17"/>
      <c r="PGC945" s="17"/>
      <c r="PGD945" s="17"/>
      <c r="PGE945" s="17"/>
      <c r="PGF945" s="17"/>
      <c r="PGG945" s="17"/>
      <c r="PGH945" s="17"/>
      <c r="PGI945" s="17"/>
      <c r="PGJ945" s="17"/>
      <c r="PGK945" s="867"/>
      <c r="PGL945" s="867"/>
      <c r="PGM945" s="867"/>
      <c r="PGN945" s="867"/>
      <c r="PGO945" s="867"/>
      <c r="PGP945" s="17"/>
      <c r="PGQ945" s="17"/>
      <c r="PGR945" s="17"/>
      <c r="PGS945" s="17"/>
      <c r="PGT945" s="17"/>
      <c r="PGU945" s="17"/>
      <c r="PGV945" s="17"/>
      <c r="PGW945" s="17"/>
      <c r="PGX945" s="17"/>
      <c r="PGY945" s="17"/>
      <c r="PGZ945" s="17"/>
      <c r="PHA945" s="867"/>
      <c r="PHB945" s="867"/>
      <c r="PHC945" s="867"/>
      <c r="PHD945" s="867"/>
      <c r="PHE945" s="867"/>
      <c r="PHF945" s="17"/>
      <c r="PHG945" s="17"/>
      <c r="PHH945" s="17"/>
      <c r="PHI945" s="17"/>
      <c r="PHJ945" s="17"/>
      <c r="PHK945" s="17"/>
      <c r="PHL945" s="17"/>
      <c r="PHM945" s="17"/>
      <c r="PHN945" s="17"/>
      <c r="PHO945" s="17"/>
      <c r="PHP945" s="17"/>
      <c r="PHQ945" s="867"/>
      <c r="PHR945" s="867"/>
      <c r="PHS945" s="867"/>
      <c r="PHT945" s="867"/>
      <c r="PHU945" s="867"/>
      <c r="PHV945" s="17"/>
      <c r="PHW945" s="17"/>
      <c r="PHX945" s="17"/>
      <c r="PHY945" s="17"/>
      <c r="PHZ945" s="17"/>
      <c r="PIA945" s="17"/>
      <c r="PIB945" s="17"/>
      <c r="PIC945" s="17"/>
      <c r="PID945" s="17"/>
      <c r="PIE945" s="17"/>
      <c r="PIF945" s="17"/>
      <c r="PIG945" s="867"/>
      <c r="PIH945" s="867"/>
      <c r="PII945" s="867"/>
      <c r="PIJ945" s="867"/>
      <c r="PIK945" s="867"/>
      <c r="PIL945" s="17"/>
      <c r="PIM945" s="17"/>
      <c r="PIN945" s="17"/>
      <c r="PIO945" s="17"/>
      <c r="PIP945" s="17"/>
      <c r="PIQ945" s="17"/>
      <c r="PIR945" s="17"/>
      <c r="PIS945" s="17"/>
      <c r="PIT945" s="17"/>
      <c r="PIU945" s="17"/>
      <c r="PIV945" s="17"/>
      <c r="PIW945" s="867"/>
      <c r="PIX945" s="867"/>
      <c r="PIY945" s="867"/>
      <c r="PIZ945" s="867"/>
      <c r="PJA945" s="867"/>
      <c r="PJB945" s="17"/>
      <c r="PJC945" s="17"/>
      <c r="PJD945" s="17"/>
      <c r="PJE945" s="17"/>
      <c r="PJF945" s="17"/>
      <c r="PJG945" s="17"/>
      <c r="PJH945" s="17"/>
      <c r="PJI945" s="17"/>
      <c r="PJJ945" s="17"/>
      <c r="PJK945" s="17"/>
      <c r="PJL945" s="17"/>
      <c r="PJM945" s="867"/>
      <c r="PJN945" s="867"/>
      <c r="PJO945" s="867"/>
      <c r="PJP945" s="867"/>
      <c r="PJQ945" s="867"/>
      <c r="PJR945" s="17"/>
      <c r="PJS945" s="17"/>
      <c r="PJT945" s="17"/>
      <c r="PJU945" s="17"/>
      <c r="PJV945" s="17"/>
      <c r="PJW945" s="17"/>
      <c r="PJX945" s="17"/>
      <c r="PJY945" s="17"/>
      <c r="PJZ945" s="17"/>
      <c r="PKA945" s="17"/>
      <c r="PKB945" s="17"/>
      <c r="PKC945" s="867"/>
      <c r="PKD945" s="867"/>
      <c r="PKE945" s="867"/>
      <c r="PKF945" s="867"/>
      <c r="PKG945" s="867"/>
      <c r="PKH945" s="17"/>
      <c r="PKI945" s="17"/>
      <c r="PKJ945" s="17"/>
      <c r="PKK945" s="17"/>
      <c r="PKL945" s="17"/>
      <c r="PKM945" s="17"/>
      <c r="PKN945" s="17"/>
      <c r="PKO945" s="17"/>
      <c r="PKP945" s="17"/>
      <c r="PKQ945" s="17"/>
      <c r="PKR945" s="17"/>
      <c r="PKS945" s="867"/>
      <c r="PKT945" s="867"/>
      <c r="PKU945" s="867"/>
      <c r="PKV945" s="867"/>
      <c r="PKW945" s="867"/>
      <c r="PKX945" s="17"/>
      <c r="PKY945" s="17"/>
      <c r="PKZ945" s="17"/>
      <c r="PLA945" s="17"/>
      <c r="PLB945" s="17"/>
      <c r="PLC945" s="17"/>
      <c r="PLD945" s="17"/>
      <c r="PLE945" s="17"/>
      <c r="PLF945" s="17"/>
      <c r="PLG945" s="17"/>
      <c r="PLH945" s="17"/>
      <c r="PLI945" s="867"/>
      <c r="PLJ945" s="867"/>
      <c r="PLK945" s="867"/>
      <c r="PLL945" s="867"/>
      <c r="PLM945" s="867"/>
      <c r="PLN945" s="17"/>
      <c r="PLO945" s="17"/>
      <c r="PLP945" s="17"/>
      <c r="PLQ945" s="17"/>
      <c r="PLR945" s="17"/>
      <c r="PLS945" s="17"/>
      <c r="PLT945" s="17"/>
      <c r="PLU945" s="17"/>
      <c r="PLV945" s="17"/>
      <c r="PLW945" s="17"/>
      <c r="PLX945" s="17"/>
      <c r="PLY945" s="867"/>
      <c r="PLZ945" s="867"/>
      <c r="PMA945" s="867"/>
      <c r="PMB945" s="867"/>
      <c r="PMC945" s="867"/>
      <c r="PMD945" s="17"/>
      <c r="PME945" s="17"/>
      <c r="PMF945" s="17"/>
      <c r="PMG945" s="17"/>
      <c r="PMH945" s="17"/>
      <c r="PMI945" s="17"/>
      <c r="PMJ945" s="17"/>
      <c r="PMK945" s="17"/>
      <c r="PML945" s="17"/>
      <c r="PMM945" s="17"/>
      <c r="PMN945" s="17"/>
      <c r="PMO945" s="867"/>
      <c r="PMP945" s="867"/>
      <c r="PMQ945" s="867"/>
      <c r="PMR945" s="867"/>
      <c r="PMS945" s="867"/>
      <c r="PMT945" s="17"/>
      <c r="PMU945" s="17"/>
      <c r="PMV945" s="17"/>
      <c r="PMW945" s="17"/>
      <c r="PMX945" s="17"/>
      <c r="PMY945" s="17"/>
      <c r="PMZ945" s="17"/>
      <c r="PNA945" s="17"/>
      <c r="PNB945" s="17"/>
      <c r="PNC945" s="17"/>
      <c r="PND945" s="17"/>
      <c r="PNE945" s="867"/>
      <c r="PNF945" s="867"/>
      <c r="PNG945" s="867"/>
      <c r="PNH945" s="867"/>
      <c r="PNI945" s="867"/>
      <c r="PNJ945" s="17"/>
      <c r="PNK945" s="17"/>
      <c r="PNL945" s="17"/>
      <c r="PNM945" s="17"/>
      <c r="PNN945" s="17"/>
      <c r="PNO945" s="17"/>
      <c r="PNP945" s="17"/>
      <c r="PNQ945" s="17"/>
      <c r="PNR945" s="17"/>
      <c r="PNS945" s="17"/>
      <c r="PNT945" s="17"/>
      <c r="PNU945" s="867"/>
      <c r="PNV945" s="867"/>
      <c r="PNW945" s="867"/>
      <c r="PNX945" s="867"/>
      <c r="PNY945" s="867"/>
      <c r="PNZ945" s="17"/>
      <c r="POA945" s="17"/>
      <c r="POB945" s="17"/>
      <c r="POC945" s="17"/>
      <c r="POD945" s="17"/>
      <c r="POE945" s="17"/>
      <c r="POF945" s="17"/>
      <c r="POG945" s="17"/>
      <c r="POH945" s="17"/>
      <c r="POI945" s="17"/>
      <c r="POJ945" s="17"/>
      <c r="POK945" s="867"/>
      <c r="POL945" s="867"/>
      <c r="POM945" s="867"/>
      <c r="PON945" s="867"/>
      <c r="POO945" s="867"/>
      <c r="POP945" s="17"/>
      <c r="POQ945" s="17"/>
      <c r="POR945" s="17"/>
      <c r="POS945" s="17"/>
      <c r="POT945" s="17"/>
      <c r="POU945" s="17"/>
      <c r="POV945" s="17"/>
      <c r="POW945" s="17"/>
      <c r="POX945" s="17"/>
      <c r="POY945" s="17"/>
      <c r="POZ945" s="17"/>
      <c r="PPA945" s="867"/>
      <c r="PPB945" s="867"/>
      <c r="PPC945" s="867"/>
      <c r="PPD945" s="867"/>
      <c r="PPE945" s="867"/>
      <c r="PPF945" s="17"/>
      <c r="PPG945" s="17"/>
      <c r="PPH945" s="17"/>
      <c r="PPI945" s="17"/>
      <c r="PPJ945" s="17"/>
      <c r="PPK945" s="17"/>
      <c r="PPL945" s="17"/>
      <c r="PPM945" s="17"/>
      <c r="PPN945" s="17"/>
      <c r="PPO945" s="17"/>
      <c r="PPP945" s="17"/>
      <c r="PPQ945" s="867"/>
      <c r="PPR945" s="867"/>
      <c r="PPS945" s="867"/>
      <c r="PPT945" s="867"/>
      <c r="PPU945" s="867"/>
      <c r="PPV945" s="17"/>
      <c r="PPW945" s="17"/>
      <c r="PPX945" s="17"/>
      <c r="PPY945" s="17"/>
      <c r="PPZ945" s="17"/>
      <c r="PQA945" s="17"/>
      <c r="PQB945" s="17"/>
      <c r="PQC945" s="17"/>
      <c r="PQD945" s="17"/>
      <c r="PQE945" s="17"/>
      <c r="PQF945" s="17"/>
      <c r="PQG945" s="867"/>
      <c r="PQH945" s="867"/>
      <c r="PQI945" s="867"/>
      <c r="PQJ945" s="867"/>
      <c r="PQK945" s="867"/>
      <c r="PQL945" s="17"/>
      <c r="PQM945" s="17"/>
      <c r="PQN945" s="17"/>
      <c r="PQO945" s="17"/>
      <c r="PQP945" s="17"/>
      <c r="PQQ945" s="17"/>
      <c r="PQR945" s="17"/>
      <c r="PQS945" s="17"/>
      <c r="PQT945" s="17"/>
      <c r="PQU945" s="17"/>
      <c r="PQV945" s="17"/>
      <c r="PQW945" s="867"/>
      <c r="PQX945" s="867"/>
      <c r="PQY945" s="867"/>
      <c r="PQZ945" s="867"/>
      <c r="PRA945" s="867"/>
      <c r="PRB945" s="17"/>
      <c r="PRC945" s="17"/>
      <c r="PRD945" s="17"/>
      <c r="PRE945" s="17"/>
      <c r="PRF945" s="17"/>
      <c r="PRG945" s="17"/>
      <c r="PRH945" s="17"/>
      <c r="PRI945" s="17"/>
      <c r="PRJ945" s="17"/>
      <c r="PRK945" s="17"/>
      <c r="PRL945" s="17"/>
      <c r="PRM945" s="867"/>
      <c r="PRN945" s="867"/>
      <c r="PRO945" s="867"/>
      <c r="PRP945" s="867"/>
      <c r="PRQ945" s="867"/>
      <c r="PRR945" s="17"/>
      <c r="PRS945" s="17"/>
      <c r="PRT945" s="17"/>
      <c r="PRU945" s="17"/>
      <c r="PRV945" s="17"/>
      <c r="PRW945" s="17"/>
      <c r="PRX945" s="17"/>
      <c r="PRY945" s="17"/>
      <c r="PRZ945" s="17"/>
      <c r="PSA945" s="17"/>
      <c r="PSB945" s="17"/>
      <c r="PSC945" s="867"/>
      <c r="PSD945" s="867"/>
      <c r="PSE945" s="867"/>
      <c r="PSF945" s="867"/>
      <c r="PSG945" s="867"/>
      <c r="PSH945" s="17"/>
      <c r="PSI945" s="17"/>
      <c r="PSJ945" s="17"/>
      <c r="PSK945" s="17"/>
      <c r="PSL945" s="17"/>
      <c r="PSM945" s="17"/>
      <c r="PSN945" s="17"/>
      <c r="PSO945" s="17"/>
      <c r="PSP945" s="17"/>
      <c r="PSQ945" s="17"/>
      <c r="PSR945" s="17"/>
      <c r="PSS945" s="867"/>
      <c r="PST945" s="867"/>
      <c r="PSU945" s="867"/>
      <c r="PSV945" s="867"/>
      <c r="PSW945" s="867"/>
      <c r="PSX945" s="17"/>
      <c r="PSY945" s="17"/>
      <c r="PSZ945" s="17"/>
      <c r="PTA945" s="17"/>
      <c r="PTB945" s="17"/>
      <c r="PTC945" s="17"/>
      <c r="PTD945" s="17"/>
      <c r="PTE945" s="17"/>
      <c r="PTF945" s="17"/>
      <c r="PTG945" s="17"/>
      <c r="PTH945" s="17"/>
      <c r="PTI945" s="867"/>
      <c r="PTJ945" s="867"/>
      <c r="PTK945" s="867"/>
      <c r="PTL945" s="867"/>
      <c r="PTM945" s="867"/>
      <c r="PTN945" s="17"/>
      <c r="PTO945" s="17"/>
      <c r="PTP945" s="17"/>
      <c r="PTQ945" s="17"/>
      <c r="PTR945" s="17"/>
      <c r="PTS945" s="17"/>
      <c r="PTT945" s="17"/>
      <c r="PTU945" s="17"/>
      <c r="PTV945" s="17"/>
      <c r="PTW945" s="17"/>
      <c r="PTX945" s="17"/>
      <c r="PTY945" s="867"/>
      <c r="PTZ945" s="867"/>
      <c r="PUA945" s="867"/>
      <c r="PUB945" s="867"/>
      <c r="PUC945" s="867"/>
      <c r="PUD945" s="17"/>
      <c r="PUE945" s="17"/>
      <c r="PUF945" s="17"/>
      <c r="PUG945" s="17"/>
      <c r="PUH945" s="17"/>
      <c r="PUI945" s="17"/>
      <c r="PUJ945" s="17"/>
      <c r="PUK945" s="17"/>
      <c r="PUL945" s="17"/>
      <c r="PUM945" s="17"/>
      <c r="PUN945" s="17"/>
      <c r="PUO945" s="867"/>
      <c r="PUP945" s="867"/>
      <c r="PUQ945" s="867"/>
      <c r="PUR945" s="867"/>
      <c r="PUS945" s="867"/>
      <c r="PUT945" s="17"/>
      <c r="PUU945" s="17"/>
      <c r="PUV945" s="17"/>
      <c r="PUW945" s="17"/>
      <c r="PUX945" s="17"/>
      <c r="PUY945" s="17"/>
      <c r="PUZ945" s="17"/>
      <c r="PVA945" s="17"/>
      <c r="PVB945" s="17"/>
      <c r="PVC945" s="17"/>
      <c r="PVD945" s="17"/>
      <c r="PVE945" s="867"/>
      <c r="PVF945" s="867"/>
      <c r="PVG945" s="867"/>
      <c r="PVH945" s="867"/>
      <c r="PVI945" s="867"/>
      <c r="PVJ945" s="17"/>
      <c r="PVK945" s="17"/>
      <c r="PVL945" s="17"/>
      <c r="PVM945" s="17"/>
      <c r="PVN945" s="17"/>
      <c r="PVO945" s="17"/>
      <c r="PVP945" s="17"/>
      <c r="PVQ945" s="17"/>
      <c r="PVR945" s="17"/>
      <c r="PVS945" s="17"/>
      <c r="PVT945" s="17"/>
      <c r="PVU945" s="867"/>
      <c r="PVV945" s="867"/>
      <c r="PVW945" s="867"/>
      <c r="PVX945" s="867"/>
      <c r="PVY945" s="867"/>
      <c r="PVZ945" s="17"/>
      <c r="PWA945" s="17"/>
      <c r="PWB945" s="17"/>
      <c r="PWC945" s="17"/>
      <c r="PWD945" s="17"/>
      <c r="PWE945" s="17"/>
      <c r="PWF945" s="17"/>
      <c r="PWG945" s="17"/>
      <c r="PWH945" s="17"/>
      <c r="PWI945" s="17"/>
      <c r="PWJ945" s="17"/>
      <c r="PWK945" s="867"/>
      <c r="PWL945" s="867"/>
      <c r="PWM945" s="867"/>
      <c r="PWN945" s="867"/>
      <c r="PWO945" s="867"/>
      <c r="PWP945" s="17"/>
      <c r="PWQ945" s="17"/>
      <c r="PWR945" s="17"/>
      <c r="PWS945" s="17"/>
      <c r="PWT945" s="17"/>
      <c r="PWU945" s="17"/>
      <c r="PWV945" s="17"/>
      <c r="PWW945" s="17"/>
      <c r="PWX945" s="17"/>
      <c r="PWY945" s="17"/>
      <c r="PWZ945" s="17"/>
      <c r="PXA945" s="867"/>
      <c r="PXB945" s="867"/>
      <c r="PXC945" s="867"/>
      <c r="PXD945" s="867"/>
      <c r="PXE945" s="867"/>
      <c r="PXF945" s="17"/>
      <c r="PXG945" s="17"/>
      <c r="PXH945" s="17"/>
      <c r="PXI945" s="17"/>
      <c r="PXJ945" s="17"/>
      <c r="PXK945" s="17"/>
      <c r="PXL945" s="17"/>
      <c r="PXM945" s="17"/>
      <c r="PXN945" s="17"/>
      <c r="PXO945" s="17"/>
      <c r="PXP945" s="17"/>
      <c r="PXQ945" s="867"/>
      <c r="PXR945" s="867"/>
      <c r="PXS945" s="867"/>
      <c r="PXT945" s="867"/>
      <c r="PXU945" s="867"/>
      <c r="PXV945" s="17"/>
      <c r="PXW945" s="17"/>
      <c r="PXX945" s="17"/>
      <c r="PXY945" s="17"/>
      <c r="PXZ945" s="17"/>
      <c r="PYA945" s="17"/>
      <c r="PYB945" s="17"/>
      <c r="PYC945" s="17"/>
      <c r="PYD945" s="17"/>
      <c r="PYE945" s="17"/>
      <c r="PYF945" s="17"/>
      <c r="PYG945" s="867"/>
      <c r="PYH945" s="867"/>
      <c r="PYI945" s="867"/>
      <c r="PYJ945" s="867"/>
      <c r="PYK945" s="867"/>
      <c r="PYL945" s="17"/>
      <c r="PYM945" s="17"/>
      <c r="PYN945" s="17"/>
      <c r="PYO945" s="17"/>
      <c r="PYP945" s="17"/>
      <c r="PYQ945" s="17"/>
      <c r="PYR945" s="17"/>
      <c r="PYS945" s="17"/>
      <c r="PYT945" s="17"/>
      <c r="PYU945" s="17"/>
      <c r="PYV945" s="17"/>
      <c r="PYW945" s="867"/>
      <c r="PYX945" s="867"/>
      <c r="PYY945" s="867"/>
      <c r="PYZ945" s="867"/>
      <c r="PZA945" s="867"/>
      <c r="PZB945" s="17"/>
      <c r="PZC945" s="17"/>
      <c r="PZD945" s="17"/>
      <c r="PZE945" s="17"/>
      <c r="PZF945" s="17"/>
      <c r="PZG945" s="17"/>
      <c r="PZH945" s="17"/>
      <c r="PZI945" s="17"/>
      <c r="PZJ945" s="17"/>
      <c r="PZK945" s="17"/>
      <c r="PZL945" s="17"/>
      <c r="PZM945" s="867"/>
      <c r="PZN945" s="867"/>
      <c r="PZO945" s="867"/>
      <c r="PZP945" s="867"/>
      <c r="PZQ945" s="867"/>
      <c r="PZR945" s="17"/>
      <c r="PZS945" s="17"/>
      <c r="PZT945" s="17"/>
      <c r="PZU945" s="17"/>
      <c r="PZV945" s="17"/>
      <c r="PZW945" s="17"/>
      <c r="PZX945" s="17"/>
      <c r="PZY945" s="17"/>
      <c r="PZZ945" s="17"/>
      <c r="QAA945" s="17"/>
      <c r="QAB945" s="17"/>
      <c r="QAC945" s="867"/>
      <c r="QAD945" s="867"/>
      <c r="QAE945" s="867"/>
      <c r="QAF945" s="867"/>
      <c r="QAG945" s="867"/>
      <c r="QAH945" s="17"/>
      <c r="QAI945" s="17"/>
      <c r="QAJ945" s="17"/>
      <c r="QAK945" s="17"/>
      <c r="QAL945" s="17"/>
      <c r="QAM945" s="17"/>
      <c r="QAN945" s="17"/>
      <c r="QAO945" s="17"/>
      <c r="QAP945" s="17"/>
      <c r="QAQ945" s="17"/>
      <c r="QAR945" s="17"/>
      <c r="QAS945" s="867"/>
      <c r="QAT945" s="867"/>
      <c r="QAU945" s="867"/>
      <c r="QAV945" s="867"/>
      <c r="QAW945" s="867"/>
      <c r="QAX945" s="17"/>
      <c r="QAY945" s="17"/>
      <c r="QAZ945" s="17"/>
      <c r="QBA945" s="17"/>
      <c r="QBB945" s="17"/>
      <c r="QBC945" s="17"/>
      <c r="QBD945" s="17"/>
      <c r="QBE945" s="17"/>
      <c r="QBF945" s="17"/>
      <c r="QBG945" s="17"/>
      <c r="QBH945" s="17"/>
      <c r="QBI945" s="867"/>
      <c r="QBJ945" s="867"/>
      <c r="QBK945" s="867"/>
      <c r="QBL945" s="867"/>
      <c r="QBM945" s="867"/>
      <c r="QBN945" s="17"/>
      <c r="QBO945" s="17"/>
      <c r="QBP945" s="17"/>
      <c r="QBQ945" s="17"/>
      <c r="QBR945" s="17"/>
      <c r="QBS945" s="17"/>
      <c r="QBT945" s="17"/>
      <c r="QBU945" s="17"/>
      <c r="QBV945" s="17"/>
      <c r="QBW945" s="17"/>
      <c r="QBX945" s="17"/>
      <c r="QBY945" s="867"/>
      <c r="QBZ945" s="867"/>
      <c r="QCA945" s="867"/>
      <c r="QCB945" s="867"/>
      <c r="QCC945" s="867"/>
      <c r="QCD945" s="17"/>
      <c r="QCE945" s="17"/>
      <c r="QCF945" s="17"/>
      <c r="QCG945" s="17"/>
      <c r="QCH945" s="17"/>
      <c r="QCI945" s="17"/>
      <c r="QCJ945" s="17"/>
      <c r="QCK945" s="17"/>
      <c r="QCL945" s="17"/>
      <c r="QCM945" s="17"/>
      <c r="QCN945" s="17"/>
      <c r="QCO945" s="867"/>
      <c r="QCP945" s="867"/>
      <c r="QCQ945" s="867"/>
      <c r="QCR945" s="867"/>
      <c r="QCS945" s="867"/>
      <c r="QCT945" s="17"/>
      <c r="QCU945" s="17"/>
      <c r="QCV945" s="17"/>
      <c r="QCW945" s="17"/>
      <c r="QCX945" s="17"/>
      <c r="QCY945" s="17"/>
      <c r="QCZ945" s="17"/>
      <c r="QDA945" s="17"/>
      <c r="QDB945" s="17"/>
      <c r="QDC945" s="17"/>
      <c r="QDD945" s="17"/>
      <c r="QDE945" s="867"/>
      <c r="QDF945" s="867"/>
      <c r="QDG945" s="867"/>
      <c r="QDH945" s="867"/>
      <c r="QDI945" s="867"/>
      <c r="QDJ945" s="17"/>
      <c r="QDK945" s="17"/>
      <c r="QDL945" s="17"/>
      <c r="QDM945" s="17"/>
      <c r="QDN945" s="17"/>
      <c r="QDO945" s="17"/>
      <c r="QDP945" s="17"/>
      <c r="QDQ945" s="17"/>
      <c r="QDR945" s="17"/>
      <c r="QDS945" s="17"/>
      <c r="QDT945" s="17"/>
      <c r="QDU945" s="867"/>
      <c r="QDV945" s="867"/>
      <c r="QDW945" s="867"/>
      <c r="QDX945" s="867"/>
      <c r="QDY945" s="867"/>
      <c r="QDZ945" s="17"/>
      <c r="QEA945" s="17"/>
      <c r="QEB945" s="17"/>
      <c r="QEC945" s="17"/>
      <c r="QED945" s="17"/>
      <c r="QEE945" s="17"/>
      <c r="QEF945" s="17"/>
      <c r="QEG945" s="17"/>
      <c r="QEH945" s="17"/>
      <c r="QEI945" s="17"/>
      <c r="QEJ945" s="17"/>
      <c r="QEK945" s="867"/>
      <c r="QEL945" s="867"/>
      <c r="QEM945" s="867"/>
      <c r="QEN945" s="867"/>
      <c r="QEO945" s="867"/>
      <c r="QEP945" s="17"/>
      <c r="QEQ945" s="17"/>
      <c r="QER945" s="17"/>
      <c r="QES945" s="17"/>
      <c r="QET945" s="17"/>
      <c r="QEU945" s="17"/>
      <c r="QEV945" s="17"/>
      <c r="QEW945" s="17"/>
      <c r="QEX945" s="17"/>
      <c r="QEY945" s="17"/>
      <c r="QEZ945" s="17"/>
      <c r="QFA945" s="867"/>
      <c r="QFB945" s="867"/>
      <c r="QFC945" s="867"/>
      <c r="QFD945" s="867"/>
      <c r="QFE945" s="867"/>
      <c r="QFF945" s="17"/>
      <c r="QFG945" s="17"/>
      <c r="QFH945" s="17"/>
      <c r="QFI945" s="17"/>
      <c r="QFJ945" s="17"/>
      <c r="QFK945" s="17"/>
      <c r="QFL945" s="17"/>
      <c r="QFM945" s="17"/>
      <c r="QFN945" s="17"/>
      <c r="QFO945" s="17"/>
      <c r="QFP945" s="17"/>
      <c r="QFQ945" s="867"/>
      <c r="QFR945" s="867"/>
      <c r="QFS945" s="867"/>
      <c r="QFT945" s="867"/>
      <c r="QFU945" s="867"/>
      <c r="QFV945" s="17"/>
      <c r="QFW945" s="17"/>
      <c r="QFX945" s="17"/>
      <c r="QFY945" s="17"/>
      <c r="QFZ945" s="17"/>
      <c r="QGA945" s="17"/>
      <c r="QGB945" s="17"/>
      <c r="QGC945" s="17"/>
      <c r="QGD945" s="17"/>
      <c r="QGE945" s="17"/>
      <c r="QGF945" s="17"/>
      <c r="QGG945" s="867"/>
      <c r="QGH945" s="867"/>
      <c r="QGI945" s="867"/>
      <c r="QGJ945" s="867"/>
      <c r="QGK945" s="867"/>
      <c r="QGL945" s="17"/>
      <c r="QGM945" s="17"/>
      <c r="QGN945" s="17"/>
      <c r="QGO945" s="17"/>
      <c r="QGP945" s="17"/>
      <c r="QGQ945" s="17"/>
      <c r="QGR945" s="17"/>
      <c r="QGS945" s="17"/>
      <c r="QGT945" s="17"/>
      <c r="QGU945" s="17"/>
      <c r="QGV945" s="17"/>
      <c r="QGW945" s="867"/>
      <c r="QGX945" s="867"/>
      <c r="QGY945" s="867"/>
      <c r="QGZ945" s="867"/>
      <c r="QHA945" s="867"/>
      <c r="QHB945" s="17"/>
      <c r="QHC945" s="17"/>
      <c r="QHD945" s="17"/>
      <c r="QHE945" s="17"/>
      <c r="QHF945" s="17"/>
      <c r="QHG945" s="17"/>
      <c r="QHH945" s="17"/>
      <c r="QHI945" s="17"/>
      <c r="QHJ945" s="17"/>
      <c r="QHK945" s="17"/>
      <c r="QHL945" s="17"/>
      <c r="QHM945" s="867"/>
      <c r="QHN945" s="867"/>
      <c r="QHO945" s="867"/>
      <c r="QHP945" s="867"/>
      <c r="QHQ945" s="867"/>
      <c r="QHR945" s="17"/>
      <c r="QHS945" s="17"/>
      <c r="QHT945" s="17"/>
      <c r="QHU945" s="17"/>
      <c r="QHV945" s="17"/>
      <c r="QHW945" s="17"/>
      <c r="QHX945" s="17"/>
      <c r="QHY945" s="17"/>
      <c r="QHZ945" s="17"/>
      <c r="QIA945" s="17"/>
      <c r="QIB945" s="17"/>
      <c r="QIC945" s="867"/>
      <c r="QID945" s="867"/>
      <c r="QIE945" s="867"/>
      <c r="QIF945" s="867"/>
      <c r="QIG945" s="867"/>
      <c r="QIH945" s="17"/>
      <c r="QII945" s="17"/>
      <c r="QIJ945" s="17"/>
      <c r="QIK945" s="17"/>
      <c r="QIL945" s="17"/>
      <c r="QIM945" s="17"/>
      <c r="QIN945" s="17"/>
      <c r="QIO945" s="17"/>
      <c r="QIP945" s="17"/>
      <c r="QIQ945" s="17"/>
      <c r="QIR945" s="17"/>
      <c r="QIS945" s="867"/>
      <c r="QIT945" s="867"/>
      <c r="QIU945" s="867"/>
      <c r="QIV945" s="867"/>
      <c r="QIW945" s="867"/>
      <c r="QIX945" s="17"/>
      <c r="QIY945" s="17"/>
      <c r="QIZ945" s="17"/>
      <c r="QJA945" s="17"/>
      <c r="QJB945" s="17"/>
      <c r="QJC945" s="17"/>
      <c r="QJD945" s="17"/>
      <c r="QJE945" s="17"/>
      <c r="QJF945" s="17"/>
      <c r="QJG945" s="17"/>
      <c r="QJH945" s="17"/>
      <c r="QJI945" s="867"/>
      <c r="QJJ945" s="867"/>
      <c r="QJK945" s="867"/>
      <c r="QJL945" s="867"/>
      <c r="QJM945" s="867"/>
      <c r="QJN945" s="17"/>
      <c r="QJO945" s="17"/>
      <c r="QJP945" s="17"/>
      <c r="QJQ945" s="17"/>
      <c r="QJR945" s="17"/>
      <c r="QJS945" s="17"/>
      <c r="QJT945" s="17"/>
      <c r="QJU945" s="17"/>
      <c r="QJV945" s="17"/>
      <c r="QJW945" s="17"/>
      <c r="QJX945" s="17"/>
      <c r="QJY945" s="867"/>
      <c r="QJZ945" s="867"/>
      <c r="QKA945" s="867"/>
      <c r="QKB945" s="867"/>
      <c r="QKC945" s="867"/>
      <c r="QKD945" s="17"/>
      <c r="QKE945" s="17"/>
      <c r="QKF945" s="17"/>
      <c r="QKG945" s="17"/>
      <c r="QKH945" s="17"/>
      <c r="QKI945" s="17"/>
      <c r="QKJ945" s="17"/>
      <c r="QKK945" s="17"/>
      <c r="QKL945" s="17"/>
      <c r="QKM945" s="17"/>
      <c r="QKN945" s="17"/>
      <c r="QKO945" s="867"/>
      <c r="QKP945" s="867"/>
      <c r="QKQ945" s="867"/>
      <c r="QKR945" s="867"/>
      <c r="QKS945" s="867"/>
      <c r="QKT945" s="17"/>
      <c r="QKU945" s="17"/>
      <c r="QKV945" s="17"/>
      <c r="QKW945" s="17"/>
      <c r="QKX945" s="17"/>
      <c r="QKY945" s="17"/>
      <c r="QKZ945" s="17"/>
      <c r="QLA945" s="17"/>
      <c r="QLB945" s="17"/>
      <c r="QLC945" s="17"/>
      <c r="QLD945" s="17"/>
      <c r="QLE945" s="867"/>
      <c r="QLF945" s="867"/>
      <c r="QLG945" s="867"/>
      <c r="QLH945" s="867"/>
      <c r="QLI945" s="867"/>
      <c r="QLJ945" s="17"/>
      <c r="QLK945" s="17"/>
      <c r="QLL945" s="17"/>
      <c r="QLM945" s="17"/>
      <c r="QLN945" s="17"/>
      <c r="QLO945" s="17"/>
      <c r="QLP945" s="17"/>
      <c r="QLQ945" s="17"/>
      <c r="QLR945" s="17"/>
      <c r="QLS945" s="17"/>
      <c r="QLT945" s="17"/>
      <c r="QLU945" s="867"/>
      <c r="QLV945" s="867"/>
      <c r="QLW945" s="867"/>
      <c r="QLX945" s="867"/>
      <c r="QLY945" s="867"/>
      <c r="QLZ945" s="17"/>
      <c r="QMA945" s="17"/>
      <c r="QMB945" s="17"/>
      <c r="QMC945" s="17"/>
      <c r="QMD945" s="17"/>
      <c r="QME945" s="17"/>
      <c r="QMF945" s="17"/>
      <c r="QMG945" s="17"/>
      <c r="QMH945" s="17"/>
      <c r="QMI945" s="17"/>
      <c r="QMJ945" s="17"/>
      <c r="QMK945" s="867"/>
      <c r="QML945" s="867"/>
      <c r="QMM945" s="867"/>
      <c r="QMN945" s="867"/>
      <c r="QMO945" s="867"/>
      <c r="QMP945" s="17"/>
      <c r="QMQ945" s="17"/>
      <c r="QMR945" s="17"/>
      <c r="QMS945" s="17"/>
      <c r="QMT945" s="17"/>
      <c r="QMU945" s="17"/>
      <c r="QMV945" s="17"/>
      <c r="QMW945" s="17"/>
      <c r="QMX945" s="17"/>
      <c r="QMY945" s="17"/>
      <c r="QMZ945" s="17"/>
      <c r="QNA945" s="867"/>
      <c r="QNB945" s="867"/>
      <c r="QNC945" s="867"/>
      <c r="QND945" s="867"/>
      <c r="QNE945" s="867"/>
      <c r="QNF945" s="17"/>
      <c r="QNG945" s="17"/>
      <c r="QNH945" s="17"/>
      <c r="QNI945" s="17"/>
      <c r="QNJ945" s="17"/>
      <c r="QNK945" s="17"/>
      <c r="QNL945" s="17"/>
      <c r="QNM945" s="17"/>
      <c r="QNN945" s="17"/>
      <c r="QNO945" s="17"/>
      <c r="QNP945" s="17"/>
      <c r="QNQ945" s="867"/>
      <c r="QNR945" s="867"/>
      <c r="QNS945" s="867"/>
      <c r="QNT945" s="867"/>
      <c r="QNU945" s="867"/>
      <c r="QNV945" s="17"/>
      <c r="QNW945" s="17"/>
      <c r="QNX945" s="17"/>
      <c r="QNY945" s="17"/>
      <c r="QNZ945" s="17"/>
      <c r="QOA945" s="17"/>
      <c r="QOB945" s="17"/>
      <c r="QOC945" s="17"/>
      <c r="QOD945" s="17"/>
      <c r="QOE945" s="17"/>
      <c r="QOF945" s="17"/>
      <c r="QOG945" s="867"/>
      <c r="QOH945" s="867"/>
      <c r="QOI945" s="867"/>
      <c r="QOJ945" s="867"/>
      <c r="QOK945" s="867"/>
      <c r="QOL945" s="17"/>
      <c r="QOM945" s="17"/>
      <c r="QON945" s="17"/>
      <c r="QOO945" s="17"/>
      <c r="QOP945" s="17"/>
      <c r="QOQ945" s="17"/>
      <c r="QOR945" s="17"/>
      <c r="QOS945" s="17"/>
      <c r="QOT945" s="17"/>
      <c r="QOU945" s="17"/>
      <c r="QOV945" s="17"/>
      <c r="QOW945" s="867"/>
      <c r="QOX945" s="867"/>
      <c r="QOY945" s="867"/>
      <c r="QOZ945" s="867"/>
      <c r="QPA945" s="867"/>
      <c r="QPB945" s="17"/>
      <c r="QPC945" s="17"/>
      <c r="QPD945" s="17"/>
      <c r="QPE945" s="17"/>
      <c r="QPF945" s="17"/>
      <c r="QPG945" s="17"/>
      <c r="QPH945" s="17"/>
      <c r="QPI945" s="17"/>
      <c r="QPJ945" s="17"/>
      <c r="QPK945" s="17"/>
      <c r="QPL945" s="17"/>
      <c r="QPM945" s="867"/>
      <c r="QPN945" s="867"/>
      <c r="QPO945" s="867"/>
      <c r="QPP945" s="867"/>
      <c r="QPQ945" s="867"/>
      <c r="QPR945" s="17"/>
      <c r="QPS945" s="17"/>
      <c r="QPT945" s="17"/>
      <c r="QPU945" s="17"/>
      <c r="QPV945" s="17"/>
      <c r="QPW945" s="17"/>
      <c r="QPX945" s="17"/>
      <c r="QPY945" s="17"/>
      <c r="QPZ945" s="17"/>
      <c r="QQA945" s="17"/>
      <c r="QQB945" s="17"/>
      <c r="QQC945" s="867"/>
      <c r="QQD945" s="867"/>
      <c r="QQE945" s="867"/>
      <c r="QQF945" s="867"/>
      <c r="QQG945" s="867"/>
      <c r="QQH945" s="17"/>
      <c r="QQI945" s="17"/>
      <c r="QQJ945" s="17"/>
      <c r="QQK945" s="17"/>
      <c r="QQL945" s="17"/>
      <c r="QQM945" s="17"/>
      <c r="QQN945" s="17"/>
      <c r="QQO945" s="17"/>
      <c r="QQP945" s="17"/>
      <c r="QQQ945" s="17"/>
      <c r="QQR945" s="17"/>
      <c r="QQS945" s="867"/>
      <c r="QQT945" s="867"/>
      <c r="QQU945" s="867"/>
      <c r="QQV945" s="867"/>
      <c r="QQW945" s="867"/>
      <c r="QQX945" s="17"/>
      <c r="QQY945" s="17"/>
      <c r="QQZ945" s="17"/>
      <c r="QRA945" s="17"/>
      <c r="QRB945" s="17"/>
      <c r="QRC945" s="17"/>
      <c r="QRD945" s="17"/>
      <c r="QRE945" s="17"/>
      <c r="QRF945" s="17"/>
      <c r="QRG945" s="17"/>
      <c r="QRH945" s="17"/>
      <c r="QRI945" s="867"/>
      <c r="QRJ945" s="867"/>
      <c r="QRK945" s="867"/>
      <c r="QRL945" s="867"/>
      <c r="QRM945" s="867"/>
      <c r="QRN945" s="17"/>
      <c r="QRO945" s="17"/>
      <c r="QRP945" s="17"/>
      <c r="QRQ945" s="17"/>
      <c r="QRR945" s="17"/>
      <c r="QRS945" s="17"/>
      <c r="QRT945" s="17"/>
      <c r="QRU945" s="17"/>
      <c r="QRV945" s="17"/>
      <c r="QRW945" s="17"/>
      <c r="QRX945" s="17"/>
      <c r="QRY945" s="867"/>
      <c r="QRZ945" s="867"/>
      <c r="QSA945" s="867"/>
      <c r="QSB945" s="867"/>
      <c r="QSC945" s="867"/>
      <c r="QSD945" s="17"/>
      <c r="QSE945" s="17"/>
      <c r="QSF945" s="17"/>
      <c r="QSG945" s="17"/>
      <c r="QSH945" s="17"/>
      <c r="QSI945" s="17"/>
      <c r="QSJ945" s="17"/>
      <c r="QSK945" s="17"/>
      <c r="QSL945" s="17"/>
      <c r="QSM945" s="17"/>
      <c r="QSN945" s="17"/>
      <c r="QSO945" s="867"/>
      <c r="QSP945" s="867"/>
      <c r="QSQ945" s="867"/>
      <c r="QSR945" s="867"/>
      <c r="QSS945" s="867"/>
      <c r="QST945" s="17"/>
      <c r="QSU945" s="17"/>
      <c r="QSV945" s="17"/>
      <c r="QSW945" s="17"/>
      <c r="QSX945" s="17"/>
      <c r="QSY945" s="17"/>
      <c r="QSZ945" s="17"/>
      <c r="QTA945" s="17"/>
      <c r="QTB945" s="17"/>
      <c r="QTC945" s="17"/>
      <c r="QTD945" s="17"/>
      <c r="QTE945" s="867"/>
      <c r="QTF945" s="867"/>
      <c r="QTG945" s="867"/>
      <c r="QTH945" s="867"/>
      <c r="QTI945" s="867"/>
      <c r="QTJ945" s="17"/>
      <c r="QTK945" s="17"/>
      <c r="QTL945" s="17"/>
      <c r="QTM945" s="17"/>
      <c r="QTN945" s="17"/>
      <c r="QTO945" s="17"/>
      <c r="QTP945" s="17"/>
      <c r="QTQ945" s="17"/>
      <c r="QTR945" s="17"/>
      <c r="QTS945" s="17"/>
      <c r="QTT945" s="17"/>
      <c r="QTU945" s="867"/>
      <c r="QTV945" s="867"/>
      <c r="QTW945" s="867"/>
      <c r="QTX945" s="867"/>
      <c r="QTY945" s="867"/>
      <c r="QTZ945" s="17"/>
      <c r="QUA945" s="17"/>
      <c r="QUB945" s="17"/>
      <c r="QUC945" s="17"/>
      <c r="QUD945" s="17"/>
      <c r="QUE945" s="17"/>
      <c r="QUF945" s="17"/>
      <c r="QUG945" s="17"/>
      <c r="QUH945" s="17"/>
      <c r="QUI945" s="17"/>
      <c r="QUJ945" s="17"/>
      <c r="QUK945" s="867"/>
      <c r="QUL945" s="867"/>
      <c r="QUM945" s="867"/>
      <c r="QUN945" s="867"/>
      <c r="QUO945" s="867"/>
      <c r="QUP945" s="17"/>
      <c r="QUQ945" s="17"/>
      <c r="QUR945" s="17"/>
      <c r="QUS945" s="17"/>
      <c r="QUT945" s="17"/>
      <c r="QUU945" s="17"/>
      <c r="QUV945" s="17"/>
      <c r="QUW945" s="17"/>
      <c r="QUX945" s="17"/>
      <c r="QUY945" s="17"/>
      <c r="QUZ945" s="17"/>
      <c r="QVA945" s="867"/>
      <c r="QVB945" s="867"/>
      <c r="QVC945" s="867"/>
      <c r="QVD945" s="867"/>
      <c r="QVE945" s="867"/>
      <c r="QVF945" s="17"/>
      <c r="QVG945" s="17"/>
      <c r="QVH945" s="17"/>
      <c r="QVI945" s="17"/>
      <c r="QVJ945" s="17"/>
      <c r="QVK945" s="17"/>
      <c r="QVL945" s="17"/>
      <c r="QVM945" s="17"/>
      <c r="QVN945" s="17"/>
      <c r="QVO945" s="17"/>
      <c r="QVP945" s="17"/>
      <c r="QVQ945" s="867"/>
      <c r="QVR945" s="867"/>
      <c r="QVS945" s="867"/>
      <c r="QVT945" s="867"/>
      <c r="QVU945" s="867"/>
      <c r="QVV945" s="17"/>
      <c r="QVW945" s="17"/>
      <c r="QVX945" s="17"/>
      <c r="QVY945" s="17"/>
      <c r="QVZ945" s="17"/>
      <c r="QWA945" s="17"/>
      <c r="QWB945" s="17"/>
      <c r="QWC945" s="17"/>
      <c r="QWD945" s="17"/>
      <c r="QWE945" s="17"/>
      <c r="QWF945" s="17"/>
      <c r="QWG945" s="867"/>
      <c r="QWH945" s="867"/>
      <c r="QWI945" s="867"/>
      <c r="QWJ945" s="867"/>
      <c r="QWK945" s="867"/>
      <c r="QWL945" s="17"/>
      <c r="QWM945" s="17"/>
      <c r="QWN945" s="17"/>
      <c r="QWO945" s="17"/>
      <c r="QWP945" s="17"/>
      <c r="QWQ945" s="17"/>
      <c r="QWR945" s="17"/>
      <c r="QWS945" s="17"/>
      <c r="QWT945" s="17"/>
      <c r="QWU945" s="17"/>
      <c r="QWV945" s="17"/>
      <c r="QWW945" s="867"/>
      <c r="QWX945" s="867"/>
      <c r="QWY945" s="867"/>
      <c r="QWZ945" s="867"/>
      <c r="QXA945" s="867"/>
      <c r="QXB945" s="17"/>
      <c r="QXC945" s="17"/>
      <c r="QXD945" s="17"/>
      <c r="QXE945" s="17"/>
      <c r="QXF945" s="17"/>
      <c r="QXG945" s="17"/>
      <c r="QXH945" s="17"/>
      <c r="QXI945" s="17"/>
      <c r="QXJ945" s="17"/>
      <c r="QXK945" s="17"/>
      <c r="QXL945" s="17"/>
      <c r="QXM945" s="867"/>
      <c r="QXN945" s="867"/>
      <c r="QXO945" s="867"/>
      <c r="QXP945" s="867"/>
      <c r="QXQ945" s="867"/>
      <c r="QXR945" s="17"/>
      <c r="QXS945" s="17"/>
      <c r="QXT945" s="17"/>
      <c r="QXU945" s="17"/>
      <c r="QXV945" s="17"/>
      <c r="QXW945" s="17"/>
      <c r="QXX945" s="17"/>
      <c r="QXY945" s="17"/>
      <c r="QXZ945" s="17"/>
      <c r="QYA945" s="17"/>
      <c r="QYB945" s="17"/>
      <c r="QYC945" s="867"/>
      <c r="QYD945" s="867"/>
      <c r="QYE945" s="867"/>
      <c r="QYF945" s="867"/>
      <c r="QYG945" s="867"/>
      <c r="QYH945" s="17"/>
      <c r="QYI945" s="17"/>
      <c r="QYJ945" s="17"/>
      <c r="QYK945" s="17"/>
      <c r="QYL945" s="17"/>
      <c r="QYM945" s="17"/>
      <c r="QYN945" s="17"/>
      <c r="QYO945" s="17"/>
      <c r="QYP945" s="17"/>
      <c r="QYQ945" s="17"/>
      <c r="QYR945" s="17"/>
      <c r="QYS945" s="867"/>
      <c r="QYT945" s="867"/>
      <c r="QYU945" s="867"/>
      <c r="QYV945" s="867"/>
      <c r="QYW945" s="867"/>
      <c r="QYX945" s="17"/>
      <c r="QYY945" s="17"/>
      <c r="QYZ945" s="17"/>
      <c r="QZA945" s="17"/>
      <c r="QZB945" s="17"/>
      <c r="QZC945" s="17"/>
      <c r="QZD945" s="17"/>
      <c r="QZE945" s="17"/>
      <c r="QZF945" s="17"/>
      <c r="QZG945" s="17"/>
      <c r="QZH945" s="17"/>
      <c r="QZI945" s="867"/>
      <c r="QZJ945" s="867"/>
      <c r="QZK945" s="867"/>
      <c r="QZL945" s="867"/>
      <c r="QZM945" s="867"/>
      <c r="QZN945" s="17"/>
      <c r="QZO945" s="17"/>
      <c r="QZP945" s="17"/>
      <c r="QZQ945" s="17"/>
      <c r="QZR945" s="17"/>
      <c r="QZS945" s="17"/>
      <c r="QZT945" s="17"/>
      <c r="QZU945" s="17"/>
      <c r="QZV945" s="17"/>
      <c r="QZW945" s="17"/>
      <c r="QZX945" s="17"/>
      <c r="QZY945" s="867"/>
      <c r="QZZ945" s="867"/>
      <c r="RAA945" s="867"/>
      <c r="RAB945" s="867"/>
      <c r="RAC945" s="867"/>
      <c r="RAD945" s="17"/>
      <c r="RAE945" s="17"/>
      <c r="RAF945" s="17"/>
      <c r="RAG945" s="17"/>
      <c r="RAH945" s="17"/>
      <c r="RAI945" s="17"/>
      <c r="RAJ945" s="17"/>
      <c r="RAK945" s="17"/>
      <c r="RAL945" s="17"/>
      <c r="RAM945" s="17"/>
      <c r="RAN945" s="17"/>
      <c r="RAO945" s="867"/>
      <c r="RAP945" s="867"/>
      <c r="RAQ945" s="867"/>
      <c r="RAR945" s="867"/>
      <c r="RAS945" s="867"/>
      <c r="RAT945" s="17"/>
      <c r="RAU945" s="17"/>
      <c r="RAV945" s="17"/>
      <c r="RAW945" s="17"/>
      <c r="RAX945" s="17"/>
      <c r="RAY945" s="17"/>
      <c r="RAZ945" s="17"/>
      <c r="RBA945" s="17"/>
      <c r="RBB945" s="17"/>
      <c r="RBC945" s="17"/>
      <c r="RBD945" s="17"/>
      <c r="RBE945" s="867"/>
      <c r="RBF945" s="867"/>
      <c r="RBG945" s="867"/>
      <c r="RBH945" s="867"/>
      <c r="RBI945" s="867"/>
      <c r="RBJ945" s="17"/>
      <c r="RBK945" s="17"/>
      <c r="RBL945" s="17"/>
      <c r="RBM945" s="17"/>
      <c r="RBN945" s="17"/>
      <c r="RBO945" s="17"/>
      <c r="RBP945" s="17"/>
      <c r="RBQ945" s="17"/>
      <c r="RBR945" s="17"/>
      <c r="RBS945" s="17"/>
      <c r="RBT945" s="17"/>
      <c r="RBU945" s="867"/>
      <c r="RBV945" s="867"/>
      <c r="RBW945" s="867"/>
      <c r="RBX945" s="867"/>
      <c r="RBY945" s="867"/>
      <c r="RBZ945" s="17"/>
      <c r="RCA945" s="17"/>
      <c r="RCB945" s="17"/>
      <c r="RCC945" s="17"/>
      <c r="RCD945" s="17"/>
      <c r="RCE945" s="17"/>
      <c r="RCF945" s="17"/>
      <c r="RCG945" s="17"/>
      <c r="RCH945" s="17"/>
      <c r="RCI945" s="17"/>
      <c r="RCJ945" s="17"/>
      <c r="RCK945" s="867"/>
      <c r="RCL945" s="867"/>
      <c r="RCM945" s="867"/>
      <c r="RCN945" s="867"/>
      <c r="RCO945" s="867"/>
      <c r="RCP945" s="17"/>
      <c r="RCQ945" s="17"/>
      <c r="RCR945" s="17"/>
      <c r="RCS945" s="17"/>
      <c r="RCT945" s="17"/>
      <c r="RCU945" s="17"/>
      <c r="RCV945" s="17"/>
      <c r="RCW945" s="17"/>
      <c r="RCX945" s="17"/>
      <c r="RCY945" s="17"/>
      <c r="RCZ945" s="17"/>
      <c r="RDA945" s="867"/>
      <c r="RDB945" s="867"/>
      <c r="RDC945" s="867"/>
      <c r="RDD945" s="867"/>
      <c r="RDE945" s="867"/>
      <c r="RDF945" s="17"/>
      <c r="RDG945" s="17"/>
      <c r="RDH945" s="17"/>
      <c r="RDI945" s="17"/>
      <c r="RDJ945" s="17"/>
      <c r="RDK945" s="17"/>
      <c r="RDL945" s="17"/>
      <c r="RDM945" s="17"/>
      <c r="RDN945" s="17"/>
      <c r="RDO945" s="17"/>
      <c r="RDP945" s="17"/>
      <c r="RDQ945" s="867"/>
      <c r="RDR945" s="867"/>
      <c r="RDS945" s="867"/>
      <c r="RDT945" s="867"/>
      <c r="RDU945" s="867"/>
      <c r="RDV945" s="17"/>
      <c r="RDW945" s="17"/>
      <c r="RDX945" s="17"/>
      <c r="RDY945" s="17"/>
      <c r="RDZ945" s="17"/>
      <c r="REA945" s="17"/>
      <c r="REB945" s="17"/>
      <c r="REC945" s="17"/>
      <c r="RED945" s="17"/>
      <c r="REE945" s="17"/>
      <c r="REF945" s="17"/>
      <c r="REG945" s="867"/>
      <c r="REH945" s="867"/>
      <c r="REI945" s="867"/>
      <c r="REJ945" s="867"/>
      <c r="REK945" s="867"/>
      <c r="REL945" s="17"/>
      <c r="REM945" s="17"/>
      <c r="REN945" s="17"/>
      <c r="REO945" s="17"/>
      <c r="REP945" s="17"/>
      <c r="REQ945" s="17"/>
      <c r="RER945" s="17"/>
      <c r="RES945" s="17"/>
      <c r="RET945" s="17"/>
      <c r="REU945" s="17"/>
      <c r="REV945" s="17"/>
      <c r="REW945" s="867"/>
      <c r="REX945" s="867"/>
      <c r="REY945" s="867"/>
      <c r="REZ945" s="867"/>
      <c r="RFA945" s="867"/>
      <c r="RFB945" s="17"/>
      <c r="RFC945" s="17"/>
      <c r="RFD945" s="17"/>
      <c r="RFE945" s="17"/>
      <c r="RFF945" s="17"/>
      <c r="RFG945" s="17"/>
      <c r="RFH945" s="17"/>
      <c r="RFI945" s="17"/>
      <c r="RFJ945" s="17"/>
      <c r="RFK945" s="17"/>
      <c r="RFL945" s="17"/>
      <c r="RFM945" s="867"/>
      <c r="RFN945" s="867"/>
      <c r="RFO945" s="867"/>
      <c r="RFP945" s="867"/>
      <c r="RFQ945" s="867"/>
      <c r="RFR945" s="17"/>
      <c r="RFS945" s="17"/>
      <c r="RFT945" s="17"/>
      <c r="RFU945" s="17"/>
      <c r="RFV945" s="17"/>
      <c r="RFW945" s="17"/>
      <c r="RFX945" s="17"/>
      <c r="RFY945" s="17"/>
      <c r="RFZ945" s="17"/>
      <c r="RGA945" s="17"/>
      <c r="RGB945" s="17"/>
      <c r="RGC945" s="867"/>
      <c r="RGD945" s="867"/>
      <c r="RGE945" s="867"/>
      <c r="RGF945" s="867"/>
      <c r="RGG945" s="867"/>
      <c r="RGH945" s="17"/>
      <c r="RGI945" s="17"/>
      <c r="RGJ945" s="17"/>
      <c r="RGK945" s="17"/>
      <c r="RGL945" s="17"/>
      <c r="RGM945" s="17"/>
      <c r="RGN945" s="17"/>
      <c r="RGO945" s="17"/>
      <c r="RGP945" s="17"/>
      <c r="RGQ945" s="17"/>
      <c r="RGR945" s="17"/>
      <c r="RGS945" s="867"/>
      <c r="RGT945" s="867"/>
      <c r="RGU945" s="867"/>
      <c r="RGV945" s="867"/>
      <c r="RGW945" s="867"/>
      <c r="RGX945" s="17"/>
      <c r="RGY945" s="17"/>
      <c r="RGZ945" s="17"/>
      <c r="RHA945" s="17"/>
      <c r="RHB945" s="17"/>
      <c r="RHC945" s="17"/>
      <c r="RHD945" s="17"/>
      <c r="RHE945" s="17"/>
      <c r="RHF945" s="17"/>
      <c r="RHG945" s="17"/>
      <c r="RHH945" s="17"/>
      <c r="RHI945" s="867"/>
      <c r="RHJ945" s="867"/>
      <c r="RHK945" s="867"/>
      <c r="RHL945" s="867"/>
      <c r="RHM945" s="867"/>
      <c r="RHN945" s="17"/>
      <c r="RHO945" s="17"/>
      <c r="RHP945" s="17"/>
      <c r="RHQ945" s="17"/>
      <c r="RHR945" s="17"/>
      <c r="RHS945" s="17"/>
      <c r="RHT945" s="17"/>
      <c r="RHU945" s="17"/>
      <c r="RHV945" s="17"/>
      <c r="RHW945" s="17"/>
      <c r="RHX945" s="17"/>
      <c r="RHY945" s="867"/>
      <c r="RHZ945" s="867"/>
      <c r="RIA945" s="867"/>
      <c r="RIB945" s="867"/>
      <c r="RIC945" s="867"/>
      <c r="RID945" s="17"/>
      <c r="RIE945" s="17"/>
      <c r="RIF945" s="17"/>
      <c r="RIG945" s="17"/>
      <c r="RIH945" s="17"/>
      <c r="RII945" s="17"/>
      <c r="RIJ945" s="17"/>
      <c r="RIK945" s="17"/>
      <c r="RIL945" s="17"/>
      <c r="RIM945" s="17"/>
      <c r="RIN945" s="17"/>
      <c r="RIO945" s="867"/>
      <c r="RIP945" s="867"/>
      <c r="RIQ945" s="867"/>
      <c r="RIR945" s="867"/>
      <c r="RIS945" s="867"/>
      <c r="RIT945" s="17"/>
      <c r="RIU945" s="17"/>
      <c r="RIV945" s="17"/>
      <c r="RIW945" s="17"/>
      <c r="RIX945" s="17"/>
      <c r="RIY945" s="17"/>
      <c r="RIZ945" s="17"/>
      <c r="RJA945" s="17"/>
      <c r="RJB945" s="17"/>
      <c r="RJC945" s="17"/>
      <c r="RJD945" s="17"/>
      <c r="RJE945" s="867"/>
      <c r="RJF945" s="867"/>
      <c r="RJG945" s="867"/>
      <c r="RJH945" s="867"/>
      <c r="RJI945" s="867"/>
      <c r="RJJ945" s="17"/>
      <c r="RJK945" s="17"/>
      <c r="RJL945" s="17"/>
      <c r="RJM945" s="17"/>
      <c r="RJN945" s="17"/>
      <c r="RJO945" s="17"/>
      <c r="RJP945" s="17"/>
      <c r="RJQ945" s="17"/>
      <c r="RJR945" s="17"/>
      <c r="RJS945" s="17"/>
      <c r="RJT945" s="17"/>
      <c r="RJU945" s="867"/>
      <c r="RJV945" s="867"/>
      <c r="RJW945" s="867"/>
      <c r="RJX945" s="867"/>
      <c r="RJY945" s="867"/>
      <c r="RJZ945" s="17"/>
      <c r="RKA945" s="17"/>
      <c r="RKB945" s="17"/>
      <c r="RKC945" s="17"/>
      <c r="RKD945" s="17"/>
      <c r="RKE945" s="17"/>
      <c r="RKF945" s="17"/>
      <c r="RKG945" s="17"/>
      <c r="RKH945" s="17"/>
      <c r="RKI945" s="17"/>
      <c r="RKJ945" s="17"/>
      <c r="RKK945" s="867"/>
      <c r="RKL945" s="867"/>
      <c r="RKM945" s="867"/>
      <c r="RKN945" s="867"/>
      <c r="RKO945" s="867"/>
      <c r="RKP945" s="17"/>
      <c r="RKQ945" s="17"/>
      <c r="RKR945" s="17"/>
      <c r="RKS945" s="17"/>
      <c r="RKT945" s="17"/>
      <c r="RKU945" s="17"/>
      <c r="RKV945" s="17"/>
      <c r="RKW945" s="17"/>
      <c r="RKX945" s="17"/>
      <c r="RKY945" s="17"/>
      <c r="RKZ945" s="17"/>
      <c r="RLA945" s="867"/>
      <c r="RLB945" s="867"/>
      <c r="RLC945" s="867"/>
      <c r="RLD945" s="867"/>
      <c r="RLE945" s="867"/>
      <c r="RLF945" s="17"/>
      <c r="RLG945" s="17"/>
      <c r="RLH945" s="17"/>
      <c r="RLI945" s="17"/>
      <c r="RLJ945" s="17"/>
      <c r="RLK945" s="17"/>
      <c r="RLL945" s="17"/>
      <c r="RLM945" s="17"/>
      <c r="RLN945" s="17"/>
      <c r="RLO945" s="17"/>
      <c r="RLP945" s="17"/>
      <c r="RLQ945" s="867"/>
      <c r="RLR945" s="867"/>
      <c r="RLS945" s="867"/>
      <c r="RLT945" s="867"/>
      <c r="RLU945" s="867"/>
      <c r="RLV945" s="17"/>
      <c r="RLW945" s="17"/>
      <c r="RLX945" s="17"/>
      <c r="RLY945" s="17"/>
      <c r="RLZ945" s="17"/>
      <c r="RMA945" s="17"/>
      <c r="RMB945" s="17"/>
      <c r="RMC945" s="17"/>
      <c r="RMD945" s="17"/>
      <c r="RME945" s="17"/>
      <c r="RMF945" s="17"/>
      <c r="RMG945" s="867"/>
      <c r="RMH945" s="867"/>
      <c r="RMI945" s="867"/>
      <c r="RMJ945" s="867"/>
      <c r="RMK945" s="867"/>
      <c r="RML945" s="17"/>
      <c r="RMM945" s="17"/>
      <c r="RMN945" s="17"/>
      <c r="RMO945" s="17"/>
      <c r="RMP945" s="17"/>
      <c r="RMQ945" s="17"/>
      <c r="RMR945" s="17"/>
      <c r="RMS945" s="17"/>
      <c r="RMT945" s="17"/>
      <c r="RMU945" s="17"/>
      <c r="RMV945" s="17"/>
      <c r="RMW945" s="867"/>
      <c r="RMX945" s="867"/>
      <c r="RMY945" s="867"/>
      <c r="RMZ945" s="867"/>
      <c r="RNA945" s="867"/>
      <c r="RNB945" s="17"/>
      <c r="RNC945" s="17"/>
      <c r="RND945" s="17"/>
      <c r="RNE945" s="17"/>
      <c r="RNF945" s="17"/>
      <c r="RNG945" s="17"/>
      <c r="RNH945" s="17"/>
      <c r="RNI945" s="17"/>
      <c r="RNJ945" s="17"/>
      <c r="RNK945" s="17"/>
      <c r="RNL945" s="17"/>
      <c r="RNM945" s="867"/>
      <c r="RNN945" s="867"/>
      <c r="RNO945" s="867"/>
      <c r="RNP945" s="867"/>
      <c r="RNQ945" s="867"/>
      <c r="RNR945" s="17"/>
      <c r="RNS945" s="17"/>
      <c r="RNT945" s="17"/>
      <c r="RNU945" s="17"/>
      <c r="RNV945" s="17"/>
      <c r="RNW945" s="17"/>
      <c r="RNX945" s="17"/>
      <c r="RNY945" s="17"/>
      <c r="RNZ945" s="17"/>
      <c r="ROA945" s="17"/>
      <c r="ROB945" s="17"/>
      <c r="ROC945" s="867"/>
      <c r="ROD945" s="867"/>
      <c r="ROE945" s="867"/>
      <c r="ROF945" s="867"/>
      <c r="ROG945" s="867"/>
      <c r="ROH945" s="17"/>
      <c r="ROI945" s="17"/>
      <c r="ROJ945" s="17"/>
      <c r="ROK945" s="17"/>
      <c r="ROL945" s="17"/>
      <c r="ROM945" s="17"/>
      <c r="RON945" s="17"/>
      <c r="ROO945" s="17"/>
      <c r="ROP945" s="17"/>
      <c r="ROQ945" s="17"/>
      <c r="ROR945" s="17"/>
      <c r="ROS945" s="867"/>
      <c r="ROT945" s="867"/>
      <c r="ROU945" s="867"/>
      <c r="ROV945" s="867"/>
      <c r="ROW945" s="867"/>
      <c r="ROX945" s="17"/>
      <c r="ROY945" s="17"/>
      <c r="ROZ945" s="17"/>
      <c r="RPA945" s="17"/>
      <c r="RPB945" s="17"/>
      <c r="RPC945" s="17"/>
      <c r="RPD945" s="17"/>
      <c r="RPE945" s="17"/>
      <c r="RPF945" s="17"/>
      <c r="RPG945" s="17"/>
      <c r="RPH945" s="17"/>
      <c r="RPI945" s="867"/>
      <c r="RPJ945" s="867"/>
      <c r="RPK945" s="867"/>
      <c r="RPL945" s="867"/>
      <c r="RPM945" s="867"/>
      <c r="RPN945" s="17"/>
      <c r="RPO945" s="17"/>
      <c r="RPP945" s="17"/>
      <c r="RPQ945" s="17"/>
      <c r="RPR945" s="17"/>
      <c r="RPS945" s="17"/>
      <c r="RPT945" s="17"/>
      <c r="RPU945" s="17"/>
      <c r="RPV945" s="17"/>
      <c r="RPW945" s="17"/>
      <c r="RPX945" s="17"/>
      <c r="RPY945" s="867"/>
      <c r="RPZ945" s="867"/>
      <c r="RQA945" s="867"/>
      <c r="RQB945" s="867"/>
      <c r="RQC945" s="867"/>
      <c r="RQD945" s="17"/>
      <c r="RQE945" s="17"/>
      <c r="RQF945" s="17"/>
      <c r="RQG945" s="17"/>
      <c r="RQH945" s="17"/>
      <c r="RQI945" s="17"/>
      <c r="RQJ945" s="17"/>
      <c r="RQK945" s="17"/>
      <c r="RQL945" s="17"/>
      <c r="RQM945" s="17"/>
      <c r="RQN945" s="17"/>
      <c r="RQO945" s="867"/>
      <c r="RQP945" s="867"/>
      <c r="RQQ945" s="867"/>
      <c r="RQR945" s="867"/>
      <c r="RQS945" s="867"/>
      <c r="RQT945" s="17"/>
      <c r="RQU945" s="17"/>
      <c r="RQV945" s="17"/>
      <c r="RQW945" s="17"/>
      <c r="RQX945" s="17"/>
      <c r="RQY945" s="17"/>
      <c r="RQZ945" s="17"/>
      <c r="RRA945" s="17"/>
      <c r="RRB945" s="17"/>
      <c r="RRC945" s="17"/>
      <c r="RRD945" s="17"/>
      <c r="RRE945" s="867"/>
      <c r="RRF945" s="867"/>
      <c r="RRG945" s="867"/>
      <c r="RRH945" s="867"/>
      <c r="RRI945" s="867"/>
      <c r="RRJ945" s="17"/>
      <c r="RRK945" s="17"/>
      <c r="RRL945" s="17"/>
      <c r="RRM945" s="17"/>
      <c r="RRN945" s="17"/>
      <c r="RRO945" s="17"/>
      <c r="RRP945" s="17"/>
      <c r="RRQ945" s="17"/>
      <c r="RRR945" s="17"/>
      <c r="RRS945" s="17"/>
      <c r="RRT945" s="17"/>
      <c r="RRU945" s="867"/>
      <c r="RRV945" s="867"/>
      <c r="RRW945" s="867"/>
      <c r="RRX945" s="867"/>
      <c r="RRY945" s="867"/>
      <c r="RRZ945" s="17"/>
      <c r="RSA945" s="17"/>
      <c r="RSB945" s="17"/>
      <c r="RSC945" s="17"/>
      <c r="RSD945" s="17"/>
      <c r="RSE945" s="17"/>
      <c r="RSF945" s="17"/>
      <c r="RSG945" s="17"/>
      <c r="RSH945" s="17"/>
      <c r="RSI945" s="17"/>
      <c r="RSJ945" s="17"/>
      <c r="RSK945" s="867"/>
      <c r="RSL945" s="867"/>
      <c r="RSM945" s="867"/>
      <c r="RSN945" s="867"/>
      <c r="RSO945" s="867"/>
      <c r="RSP945" s="17"/>
      <c r="RSQ945" s="17"/>
      <c r="RSR945" s="17"/>
      <c r="RSS945" s="17"/>
      <c r="RST945" s="17"/>
      <c r="RSU945" s="17"/>
      <c r="RSV945" s="17"/>
      <c r="RSW945" s="17"/>
      <c r="RSX945" s="17"/>
      <c r="RSY945" s="17"/>
      <c r="RSZ945" s="17"/>
      <c r="RTA945" s="867"/>
      <c r="RTB945" s="867"/>
      <c r="RTC945" s="867"/>
      <c r="RTD945" s="867"/>
      <c r="RTE945" s="867"/>
      <c r="RTF945" s="17"/>
      <c r="RTG945" s="17"/>
      <c r="RTH945" s="17"/>
      <c r="RTI945" s="17"/>
      <c r="RTJ945" s="17"/>
      <c r="RTK945" s="17"/>
      <c r="RTL945" s="17"/>
      <c r="RTM945" s="17"/>
      <c r="RTN945" s="17"/>
      <c r="RTO945" s="17"/>
      <c r="RTP945" s="17"/>
      <c r="RTQ945" s="867"/>
      <c r="RTR945" s="867"/>
      <c r="RTS945" s="867"/>
      <c r="RTT945" s="867"/>
      <c r="RTU945" s="867"/>
      <c r="RTV945" s="17"/>
      <c r="RTW945" s="17"/>
      <c r="RTX945" s="17"/>
      <c r="RTY945" s="17"/>
      <c r="RTZ945" s="17"/>
      <c r="RUA945" s="17"/>
      <c r="RUB945" s="17"/>
      <c r="RUC945" s="17"/>
      <c r="RUD945" s="17"/>
      <c r="RUE945" s="17"/>
      <c r="RUF945" s="17"/>
      <c r="RUG945" s="867"/>
      <c r="RUH945" s="867"/>
      <c r="RUI945" s="867"/>
      <c r="RUJ945" s="867"/>
      <c r="RUK945" s="867"/>
      <c r="RUL945" s="17"/>
      <c r="RUM945" s="17"/>
      <c r="RUN945" s="17"/>
      <c r="RUO945" s="17"/>
      <c r="RUP945" s="17"/>
      <c r="RUQ945" s="17"/>
      <c r="RUR945" s="17"/>
      <c r="RUS945" s="17"/>
      <c r="RUT945" s="17"/>
      <c r="RUU945" s="17"/>
      <c r="RUV945" s="17"/>
      <c r="RUW945" s="867"/>
      <c r="RUX945" s="867"/>
      <c r="RUY945" s="867"/>
      <c r="RUZ945" s="867"/>
      <c r="RVA945" s="867"/>
      <c r="RVB945" s="17"/>
      <c r="RVC945" s="17"/>
      <c r="RVD945" s="17"/>
      <c r="RVE945" s="17"/>
      <c r="RVF945" s="17"/>
      <c r="RVG945" s="17"/>
      <c r="RVH945" s="17"/>
      <c r="RVI945" s="17"/>
      <c r="RVJ945" s="17"/>
      <c r="RVK945" s="17"/>
      <c r="RVL945" s="17"/>
      <c r="RVM945" s="867"/>
      <c r="RVN945" s="867"/>
      <c r="RVO945" s="867"/>
      <c r="RVP945" s="867"/>
      <c r="RVQ945" s="867"/>
      <c r="RVR945" s="17"/>
      <c r="RVS945" s="17"/>
      <c r="RVT945" s="17"/>
      <c r="RVU945" s="17"/>
      <c r="RVV945" s="17"/>
      <c r="RVW945" s="17"/>
      <c r="RVX945" s="17"/>
      <c r="RVY945" s="17"/>
      <c r="RVZ945" s="17"/>
      <c r="RWA945" s="17"/>
      <c r="RWB945" s="17"/>
      <c r="RWC945" s="867"/>
      <c r="RWD945" s="867"/>
      <c r="RWE945" s="867"/>
      <c r="RWF945" s="867"/>
      <c r="RWG945" s="867"/>
      <c r="RWH945" s="17"/>
      <c r="RWI945" s="17"/>
      <c r="RWJ945" s="17"/>
      <c r="RWK945" s="17"/>
      <c r="RWL945" s="17"/>
      <c r="RWM945" s="17"/>
      <c r="RWN945" s="17"/>
      <c r="RWO945" s="17"/>
      <c r="RWP945" s="17"/>
      <c r="RWQ945" s="17"/>
      <c r="RWR945" s="17"/>
      <c r="RWS945" s="867"/>
      <c r="RWT945" s="867"/>
      <c r="RWU945" s="867"/>
      <c r="RWV945" s="867"/>
      <c r="RWW945" s="867"/>
      <c r="RWX945" s="17"/>
      <c r="RWY945" s="17"/>
      <c r="RWZ945" s="17"/>
      <c r="RXA945" s="17"/>
      <c r="RXB945" s="17"/>
      <c r="RXC945" s="17"/>
      <c r="RXD945" s="17"/>
      <c r="RXE945" s="17"/>
      <c r="RXF945" s="17"/>
      <c r="RXG945" s="17"/>
      <c r="RXH945" s="17"/>
      <c r="RXI945" s="867"/>
      <c r="RXJ945" s="867"/>
      <c r="RXK945" s="867"/>
      <c r="RXL945" s="867"/>
      <c r="RXM945" s="867"/>
      <c r="RXN945" s="17"/>
      <c r="RXO945" s="17"/>
      <c r="RXP945" s="17"/>
      <c r="RXQ945" s="17"/>
      <c r="RXR945" s="17"/>
      <c r="RXS945" s="17"/>
      <c r="RXT945" s="17"/>
      <c r="RXU945" s="17"/>
      <c r="RXV945" s="17"/>
      <c r="RXW945" s="17"/>
      <c r="RXX945" s="17"/>
      <c r="RXY945" s="867"/>
      <c r="RXZ945" s="867"/>
      <c r="RYA945" s="867"/>
      <c r="RYB945" s="867"/>
      <c r="RYC945" s="867"/>
      <c r="RYD945" s="17"/>
      <c r="RYE945" s="17"/>
      <c r="RYF945" s="17"/>
      <c r="RYG945" s="17"/>
      <c r="RYH945" s="17"/>
      <c r="RYI945" s="17"/>
      <c r="RYJ945" s="17"/>
      <c r="RYK945" s="17"/>
      <c r="RYL945" s="17"/>
      <c r="RYM945" s="17"/>
      <c r="RYN945" s="17"/>
      <c r="RYO945" s="867"/>
      <c r="RYP945" s="867"/>
      <c r="RYQ945" s="867"/>
      <c r="RYR945" s="867"/>
      <c r="RYS945" s="867"/>
      <c r="RYT945" s="17"/>
      <c r="RYU945" s="17"/>
      <c r="RYV945" s="17"/>
      <c r="RYW945" s="17"/>
      <c r="RYX945" s="17"/>
      <c r="RYY945" s="17"/>
      <c r="RYZ945" s="17"/>
      <c r="RZA945" s="17"/>
      <c r="RZB945" s="17"/>
      <c r="RZC945" s="17"/>
      <c r="RZD945" s="17"/>
      <c r="RZE945" s="867"/>
      <c r="RZF945" s="867"/>
      <c r="RZG945" s="867"/>
      <c r="RZH945" s="867"/>
      <c r="RZI945" s="867"/>
      <c r="RZJ945" s="17"/>
      <c r="RZK945" s="17"/>
      <c r="RZL945" s="17"/>
      <c r="RZM945" s="17"/>
      <c r="RZN945" s="17"/>
      <c r="RZO945" s="17"/>
      <c r="RZP945" s="17"/>
      <c r="RZQ945" s="17"/>
      <c r="RZR945" s="17"/>
      <c r="RZS945" s="17"/>
      <c r="RZT945" s="17"/>
      <c r="RZU945" s="867"/>
      <c r="RZV945" s="867"/>
      <c r="RZW945" s="867"/>
      <c r="RZX945" s="867"/>
      <c r="RZY945" s="867"/>
      <c r="RZZ945" s="17"/>
      <c r="SAA945" s="17"/>
      <c r="SAB945" s="17"/>
      <c r="SAC945" s="17"/>
      <c r="SAD945" s="17"/>
      <c r="SAE945" s="17"/>
      <c r="SAF945" s="17"/>
      <c r="SAG945" s="17"/>
      <c r="SAH945" s="17"/>
      <c r="SAI945" s="17"/>
      <c r="SAJ945" s="17"/>
      <c r="SAK945" s="867"/>
      <c r="SAL945" s="867"/>
      <c r="SAM945" s="867"/>
      <c r="SAN945" s="867"/>
      <c r="SAO945" s="867"/>
      <c r="SAP945" s="17"/>
      <c r="SAQ945" s="17"/>
      <c r="SAR945" s="17"/>
      <c r="SAS945" s="17"/>
      <c r="SAT945" s="17"/>
      <c r="SAU945" s="17"/>
      <c r="SAV945" s="17"/>
      <c r="SAW945" s="17"/>
      <c r="SAX945" s="17"/>
      <c r="SAY945" s="17"/>
      <c r="SAZ945" s="17"/>
      <c r="SBA945" s="867"/>
      <c r="SBB945" s="867"/>
      <c r="SBC945" s="867"/>
      <c r="SBD945" s="867"/>
      <c r="SBE945" s="867"/>
      <c r="SBF945" s="17"/>
      <c r="SBG945" s="17"/>
      <c r="SBH945" s="17"/>
      <c r="SBI945" s="17"/>
      <c r="SBJ945" s="17"/>
      <c r="SBK945" s="17"/>
      <c r="SBL945" s="17"/>
      <c r="SBM945" s="17"/>
      <c r="SBN945" s="17"/>
      <c r="SBO945" s="17"/>
      <c r="SBP945" s="17"/>
      <c r="SBQ945" s="867"/>
      <c r="SBR945" s="867"/>
      <c r="SBS945" s="867"/>
      <c r="SBT945" s="867"/>
      <c r="SBU945" s="867"/>
      <c r="SBV945" s="17"/>
      <c r="SBW945" s="17"/>
      <c r="SBX945" s="17"/>
      <c r="SBY945" s="17"/>
      <c r="SBZ945" s="17"/>
      <c r="SCA945" s="17"/>
      <c r="SCB945" s="17"/>
      <c r="SCC945" s="17"/>
      <c r="SCD945" s="17"/>
      <c r="SCE945" s="17"/>
      <c r="SCF945" s="17"/>
      <c r="SCG945" s="867"/>
      <c r="SCH945" s="867"/>
      <c r="SCI945" s="867"/>
      <c r="SCJ945" s="867"/>
      <c r="SCK945" s="867"/>
      <c r="SCL945" s="17"/>
      <c r="SCM945" s="17"/>
      <c r="SCN945" s="17"/>
      <c r="SCO945" s="17"/>
      <c r="SCP945" s="17"/>
      <c r="SCQ945" s="17"/>
      <c r="SCR945" s="17"/>
      <c r="SCS945" s="17"/>
      <c r="SCT945" s="17"/>
      <c r="SCU945" s="17"/>
      <c r="SCV945" s="17"/>
      <c r="SCW945" s="867"/>
      <c r="SCX945" s="867"/>
      <c r="SCY945" s="867"/>
      <c r="SCZ945" s="867"/>
      <c r="SDA945" s="867"/>
      <c r="SDB945" s="17"/>
      <c r="SDC945" s="17"/>
      <c r="SDD945" s="17"/>
      <c r="SDE945" s="17"/>
      <c r="SDF945" s="17"/>
      <c r="SDG945" s="17"/>
      <c r="SDH945" s="17"/>
      <c r="SDI945" s="17"/>
      <c r="SDJ945" s="17"/>
      <c r="SDK945" s="17"/>
      <c r="SDL945" s="17"/>
      <c r="SDM945" s="867"/>
      <c r="SDN945" s="867"/>
      <c r="SDO945" s="867"/>
      <c r="SDP945" s="867"/>
      <c r="SDQ945" s="867"/>
      <c r="SDR945" s="17"/>
      <c r="SDS945" s="17"/>
      <c r="SDT945" s="17"/>
      <c r="SDU945" s="17"/>
      <c r="SDV945" s="17"/>
      <c r="SDW945" s="17"/>
      <c r="SDX945" s="17"/>
      <c r="SDY945" s="17"/>
      <c r="SDZ945" s="17"/>
      <c r="SEA945" s="17"/>
      <c r="SEB945" s="17"/>
      <c r="SEC945" s="867"/>
      <c r="SED945" s="867"/>
      <c r="SEE945" s="867"/>
      <c r="SEF945" s="867"/>
      <c r="SEG945" s="867"/>
      <c r="SEH945" s="17"/>
      <c r="SEI945" s="17"/>
      <c r="SEJ945" s="17"/>
      <c r="SEK945" s="17"/>
      <c r="SEL945" s="17"/>
      <c r="SEM945" s="17"/>
      <c r="SEN945" s="17"/>
      <c r="SEO945" s="17"/>
      <c r="SEP945" s="17"/>
      <c r="SEQ945" s="17"/>
      <c r="SER945" s="17"/>
      <c r="SES945" s="867"/>
      <c r="SET945" s="867"/>
      <c r="SEU945" s="867"/>
      <c r="SEV945" s="867"/>
      <c r="SEW945" s="867"/>
      <c r="SEX945" s="17"/>
      <c r="SEY945" s="17"/>
      <c r="SEZ945" s="17"/>
      <c r="SFA945" s="17"/>
      <c r="SFB945" s="17"/>
      <c r="SFC945" s="17"/>
      <c r="SFD945" s="17"/>
      <c r="SFE945" s="17"/>
      <c r="SFF945" s="17"/>
      <c r="SFG945" s="17"/>
      <c r="SFH945" s="17"/>
      <c r="SFI945" s="867"/>
      <c r="SFJ945" s="867"/>
      <c r="SFK945" s="867"/>
      <c r="SFL945" s="867"/>
      <c r="SFM945" s="867"/>
      <c r="SFN945" s="17"/>
      <c r="SFO945" s="17"/>
      <c r="SFP945" s="17"/>
      <c r="SFQ945" s="17"/>
      <c r="SFR945" s="17"/>
      <c r="SFS945" s="17"/>
      <c r="SFT945" s="17"/>
      <c r="SFU945" s="17"/>
      <c r="SFV945" s="17"/>
      <c r="SFW945" s="17"/>
      <c r="SFX945" s="17"/>
      <c r="SFY945" s="867"/>
      <c r="SFZ945" s="867"/>
      <c r="SGA945" s="867"/>
      <c r="SGB945" s="867"/>
      <c r="SGC945" s="867"/>
      <c r="SGD945" s="17"/>
      <c r="SGE945" s="17"/>
      <c r="SGF945" s="17"/>
      <c r="SGG945" s="17"/>
      <c r="SGH945" s="17"/>
      <c r="SGI945" s="17"/>
      <c r="SGJ945" s="17"/>
      <c r="SGK945" s="17"/>
      <c r="SGL945" s="17"/>
      <c r="SGM945" s="17"/>
      <c r="SGN945" s="17"/>
      <c r="SGO945" s="867"/>
      <c r="SGP945" s="867"/>
      <c r="SGQ945" s="867"/>
      <c r="SGR945" s="867"/>
      <c r="SGS945" s="867"/>
      <c r="SGT945" s="17"/>
      <c r="SGU945" s="17"/>
      <c r="SGV945" s="17"/>
      <c r="SGW945" s="17"/>
      <c r="SGX945" s="17"/>
      <c r="SGY945" s="17"/>
      <c r="SGZ945" s="17"/>
      <c r="SHA945" s="17"/>
      <c r="SHB945" s="17"/>
      <c r="SHC945" s="17"/>
      <c r="SHD945" s="17"/>
      <c r="SHE945" s="867"/>
      <c r="SHF945" s="867"/>
      <c r="SHG945" s="867"/>
      <c r="SHH945" s="867"/>
      <c r="SHI945" s="867"/>
      <c r="SHJ945" s="17"/>
      <c r="SHK945" s="17"/>
      <c r="SHL945" s="17"/>
      <c r="SHM945" s="17"/>
      <c r="SHN945" s="17"/>
      <c r="SHO945" s="17"/>
      <c r="SHP945" s="17"/>
      <c r="SHQ945" s="17"/>
      <c r="SHR945" s="17"/>
      <c r="SHS945" s="17"/>
      <c r="SHT945" s="17"/>
      <c r="SHU945" s="867"/>
      <c r="SHV945" s="867"/>
      <c r="SHW945" s="867"/>
      <c r="SHX945" s="867"/>
      <c r="SHY945" s="867"/>
      <c r="SHZ945" s="17"/>
      <c r="SIA945" s="17"/>
      <c r="SIB945" s="17"/>
      <c r="SIC945" s="17"/>
      <c r="SID945" s="17"/>
      <c r="SIE945" s="17"/>
      <c r="SIF945" s="17"/>
      <c r="SIG945" s="17"/>
      <c r="SIH945" s="17"/>
      <c r="SII945" s="17"/>
      <c r="SIJ945" s="17"/>
      <c r="SIK945" s="867"/>
      <c r="SIL945" s="867"/>
      <c r="SIM945" s="867"/>
      <c r="SIN945" s="867"/>
      <c r="SIO945" s="867"/>
      <c r="SIP945" s="17"/>
      <c r="SIQ945" s="17"/>
      <c r="SIR945" s="17"/>
      <c r="SIS945" s="17"/>
      <c r="SIT945" s="17"/>
      <c r="SIU945" s="17"/>
      <c r="SIV945" s="17"/>
      <c r="SIW945" s="17"/>
      <c r="SIX945" s="17"/>
      <c r="SIY945" s="17"/>
      <c r="SIZ945" s="17"/>
      <c r="SJA945" s="867"/>
      <c r="SJB945" s="867"/>
      <c r="SJC945" s="867"/>
      <c r="SJD945" s="867"/>
      <c r="SJE945" s="867"/>
      <c r="SJF945" s="17"/>
      <c r="SJG945" s="17"/>
      <c r="SJH945" s="17"/>
      <c r="SJI945" s="17"/>
      <c r="SJJ945" s="17"/>
      <c r="SJK945" s="17"/>
      <c r="SJL945" s="17"/>
      <c r="SJM945" s="17"/>
      <c r="SJN945" s="17"/>
      <c r="SJO945" s="17"/>
      <c r="SJP945" s="17"/>
      <c r="SJQ945" s="867"/>
      <c r="SJR945" s="867"/>
      <c r="SJS945" s="867"/>
      <c r="SJT945" s="867"/>
      <c r="SJU945" s="867"/>
      <c r="SJV945" s="17"/>
      <c r="SJW945" s="17"/>
      <c r="SJX945" s="17"/>
      <c r="SJY945" s="17"/>
      <c r="SJZ945" s="17"/>
      <c r="SKA945" s="17"/>
      <c r="SKB945" s="17"/>
      <c r="SKC945" s="17"/>
      <c r="SKD945" s="17"/>
      <c r="SKE945" s="17"/>
      <c r="SKF945" s="17"/>
      <c r="SKG945" s="867"/>
      <c r="SKH945" s="867"/>
      <c r="SKI945" s="867"/>
      <c r="SKJ945" s="867"/>
      <c r="SKK945" s="867"/>
      <c r="SKL945" s="17"/>
      <c r="SKM945" s="17"/>
      <c r="SKN945" s="17"/>
      <c r="SKO945" s="17"/>
      <c r="SKP945" s="17"/>
      <c r="SKQ945" s="17"/>
      <c r="SKR945" s="17"/>
      <c r="SKS945" s="17"/>
      <c r="SKT945" s="17"/>
      <c r="SKU945" s="17"/>
      <c r="SKV945" s="17"/>
      <c r="SKW945" s="867"/>
      <c r="SKX945" s="867"/>
      <c r="SKY945" s="867"/>
      <c r="SKZ945" s="867"/>
      <c r="SLA945" s="867"/>
      <c r="SLB945" s="17"/>
      <c r="SLC945" s="17"/>
      <c r="SLD945" s="17"/>
      <c r="SLE945" s="17"/>
      <c r="SLF945" s="17"/>
      <c r="SLG945" s="17"/>
      <c r="SLH945" s="17"/>
      <c r="SLI945" s="17"/>
      <c r="SLJ945" s="17"/>
      <c r="SLK945" s="17"/>
      <c r="SLL945" s="17"/>
      <c r="SLM945" s="867"/>
      <c r="SLN945" s="867"/>
      <c r="SLO945" s="867"/>
      <c r="SLP945" s="867"/>
      <c r="SLQ945" s="867"/>
      <c r="SLR945" s="17"/>
      <c r="SLS945" s="17"/>
      <c r="SLT945" s="17"/>
      <c r="SLU945" s="17"/>
      <c r="SLV945" s="17"/>
      <c r="SLW945" s="17"/>
      <c r="SLX945" s="17"/>
      <c r="SLY945" s="17"/>
      <c r="SLZ945" s="17"/>
      <c r="SMA945" s="17"/>
      <c r="SMB945" s="17"/>
      <c r="SMC945" s="867"/>
      <c r="SMD945" s="867"/>
      <c r="SME945" s="867"/>
      <c r="SMF945" s="867"/>
      <c r="SMG945" s="867"/>
      <c r="SMH945" s="17"/>
      <c r="SMI945" s="17"/>
      <c r="SMJ945" s="17"/>
      <c r="SMK945" s="17"/>
      <c r="SML945" s="17"/>
      <c r="SMM945" s="17"/>
      <c r="SMN945" s="17"/>
      <c r="SMO945" s="17"/>
      <c r="SMP945" s="17"/>
      <c r="SMQ945" s="17"/>
      <c r="SMR945" s="17"/>
      <c r="SMS945" s="867"/>
      <c r="SMT945" s="867"/>
      <c r="SMU945" s="867"/>
      <c r="SMV945" s="867"/>
      <c r="SMW945" s="867"/>
      <c r="SMX945" s="17"/>
      <c r="SMY945" s="17"/>
      <c r="SMZ945" s="17"/>
      <c r="SNA945" s="17"/>
      <c r="SNB945" s="17"/>
      <c r="SNC945" s="17"/>
      <c r="SND945" s="17"/>
      <c r="SNE945" s="17"/>
      <c r="SNF945" s="17"/>
      <c r="SNG945" s="17"/>
      <c r="SNH945" s="17"/>
      <c r="SNI945" s="867"/>
      <c r="SNJ945" s="867"/>
      <c r="SNK945" s="867"/>
      <c r="SNL945" s="867"/>
      <c r="SNM945" s="867"/>
      <c r="SNN945" s="17"/>
      <c r="SNO945" s="17"/>
      <c r="SNP945" s="17"/>
      <c r="SNQ945" s="17"/>
      <c r="SNR945" s="17"/>
      <c r="SNS945" s="17"/>
      <c r="SNT945" s="17"/>
      <c r="SNU945" s="17"/>
      <c r="SNV945" s="17"/>
      <c r="SNW945" s="17"/>
      <c r="SNX945" s="17"/>
      <c r="SNY945" s="867"/>
      <c r="SNZ945" s="867"/>
      <c r="SOA945" s="867"/>
      <c r="SOB945" s="867"/>
      <c r="SOC945" s="867"/>
      <c r="SOD945" s="17"/>
      <c r="SOE945" s="17"/>
      <c r="SOF945" s="17"/>
      <c r="SOG945" s="17"/>
      <c r="SOH945" s="17"/>
      <c r="SOI945" s="17"/>
      <c r="SOJ945" s="17"/>
      <c r="SOK945" s="17"/>
      <c r="SOL945" s="17"/>
      <c r="SOM945" s="17"/>
      <c r="SON945" s="17"/>
      <c r="SOO945" s="867"/>
      <c r="SOP945" s="867"/>
      <c r="SOQ945" s="867"/>
      <c r="SOR945" s="867"/>
      <c r="SOS945" s="867"/>
      <c r="SOT945" s="17"/>
      <c r="SOU945" s="17"/>
      <c r="SOV945" s="17"/>
      <c r="SOW945" s="17"/>
      <c r="SOX945" s="17"/>
      <c r="SOY945" s="17"/>
      <c r="SOZ945" s="17"/>
      <c r="SPA945" s="17"/>
      <c r="SPB945" s="17"/>
      <c r="SPC945" s="17"/>
      <c r="SPD945" s="17"/>
      <c r="SPE945" s="867"/>
      <c r="SPF945" s="867"/>
      <c r="SPG945" s="867"/>
      <c r="SPH945" s="867"/>
      <c r="SPI945" s="867"/>
      <c r="SPJ945" s="17"/>
      <c r="SPK945" s="17"/>
      <c r="SPL945" s="17"/>
      <c r="SPM945" s="17"/>
      <c r="SPN945" s="17"/>
      <c r="SPO945" s="17"/>
      <c r="SPP945" s="17"/>
      <c r="SPQ945" s="17"/>
      <c r="SPR945" s="17"/>
      <c r="SPS945" s="17"/>
      <c r="SPT945" s="17"/>
      <c r="SPU945" s="867"/>
      <c r="SPV945" s="867"/>
      <c r="SPW945" s="867"/>
      <c r="SPX945" s="867"/>
      <c r="SPY945" s="867"/>
      <c r="SPZ945" s="17"/>
      <c r="SQA945" s="17"/>
      <c r="SQB945" s="17"/>
      <c r="SQC945" s="17"/>
      <c r="SQD945" s="17"/>
      <c r="SQE945" s="17"/>
      <c r="SQF945" s="17"/>
      <c r="SQG945" s="17"/>
      <c r="SQH945" s="17"/>
      <c r="SQI945" s="17"/>
      <c r="SQJ945" s="17"/>
      <c r="SQK945" s="867"/>
      <c r="SQL945" s="867"/>
      <c r="SQM945" s="867"/>
      <c r="SQN945" s="867"/>
      <c r="SQO945" s="867"/>
      <c r="SQP945" s="17"/>
      <c r="SQQ945" s="17"/>
      <c r="SQR945" s="17"/>
      <c r="SQS945" s="17"/>
      <c r="SQT945" s="17"/>
      <c r="SQU945" s="17"/>
      <c r="SQV945" s="17"/>
      <c r="SQW945" s="17"/>
      <c r="SQX945" s="17"/>
      <c r="SQY945" s="17"/>
      <c r="SQZ945" s="17"/>
      <c r="SRA945" s="867"/>
      <c r="SRB945" s="867"/>
      <c r="SRC945" s="867"/>
      <c r="SRD945" s="867"/>
      <c r="SRE945" s="867"/>
      <c r="SRF945" s="17"/>
      <c r="SRG945" s="17"/>
      <c r="SRH945" s="17"/>
      <c r="SRI945" s="17"/>
      <c r="SRJ945" s="17"/>
      <c r="SRK945" s="17"/>
      <c r="SRL945" s="17"/>
      <c r="SRM945" s="17"/>
      <c r="SRN945" s="17"/>
      <c r="SRO945" s="17"/>
      <c r="SRP945" s="17"/>
      <c r="SRQ945" s="867"/>
      <c r="SRR945" s="867"/>
      <c r="SRS945" s="867"/>
      <c r="SRT945" s="867"/>
      <c r="SRU945" s="867"/>
      <c r="SRV945" s="17"/>
      <c r="SRW945" s="17"/>
      <c r="SRX945" s="17"/>
      <c r="SRY945" s="17"/>
      <c r="SRZ945" s="17"/>
      <c r="SSA945" s="17"/>
      <c r="SSB945" s="17"/>
      <c r="SSC945" s="17"/>
      <c r="SSD945" s="17"/>
      <c r="SSE945" s="17"/>
      <c r="SSF945" s="17"/>
      <c r="SSG945" s="867"/>
      <c r="SSH945" s="867"/>
      <c r="SSI945" s="867"/>
      <c r="SSJ945" s="867"/>
      <c r="SSK945" s="867"/>
      <c r="SSL945" s="17"/>
      <c r="SSM945" s="17"/>
      <c r="SSN945" s="17"/>
      <c r="SSO945" s="17"/>
      <c r="SSP945" s="17"/>
      <c r="SSQ945" s="17"/>
      <c r="SSR945" s="17"/>
      <c r="SSS945" s="17"/>
      <c r="SST945" s="17"/>
      <c r="SSU945" s="17"/>
      <c r="SSV945" s="17"/>
      <c r="SSW945" s="867"/>
      <c r="SSX945" s="867"/>
      <c r="SSY945" s="867"/>
      <c r="SSZ945" s="867"/>
      <c r="STA945" s="867"/>
      <c r="STB945" s="17"/>
      <c r="STC945" s="17"/>
      <c r="STD945" s="17"/>
      <c r="STE945" s="17"/>
      <c r="STF945" s="17"/>
      <c r="STG945" s="17"/>
      <c r="STH945" s="17"/>
      <c r="STI945" s="17"/>
      <c r="STJ945" s="17"/>
      <c r="STK945" s="17"/>
      <c r="STL945" s="17"/>
      <c r="STM945" s="867"/>
      <c r="STN945" s="867"/>
      <c r="STO945" s="867"/>
      <c r="STP945" s="867"/>
      <c r="STQ945" s="867"/>
      <c r="STR945" s="17"/>
      <c r="STS945" s="17"/>
      <c r="STT945" s="17"/>
      <c r="STU945" s="17"/>
      <c r="STV945" s="17"/>
      <c r="STW945" s="17"/>
      <c r="STX945" s="17"/>
      <c r="STY945" s="17"/>
      <c r="STZ945" s="17"/>
      <c r="SUA945" s="17"/>
      <c r="SUB945" s="17"/>
      <c r="SUC945" s="867"/>
      <c r="SUD945" s="867"/>
      <c r="SUE945" s="867"/>
      <c r="SUF945" s="867"/>
      <c r="SUG945" s="867"/>
      <c r="SUH945" s="17"/>
      <c r="SUI945" s="17"/>
      <c r="SUJ945" s="17"/>
      <c r="SUK945" s="17"/>
      <c r="SUL945" s="17"/>
      <c r="SUM945" s="17"/>
      <c r="SUN945" s="17"/>
      <c r="SUO945" s="17"/>
      <c r="SUP945" s="17"/>
      <c r="SUQ945" s="17"/>
      <c r="SUR945" s="17"/>
      <c r="SUS945" s="867"/>
      <c r="SUT945" s="867"/>
      <c r="SUU945" s="867"/>
      <c r="SUV945" s="867"/>
      <c r="SUW945" s="867"/>
      <c r="SUX945" s="17"/>
      <c r="SUY945" s="17"/>
      <c r="SUZ945" s="17"/>
      <c r="SVA945" s="17"/>
      <c r="SVB945" s="17"/>
      <c r="SVC945" s="17"/>
      <c r="SVD945" s="17"/>
      <c r="SVE945" s="17"/>
      <c r="SVF945" s="17"/>
      <c r="SVG945" s="17"/>
      <c r="SVH945" s="17"/>
      <c r="SVI945" s="867"/>
      <c r="SVJ945" s="867"/>
      <c r="SVK945" s="867"/>
      <c r="SVL945" s="867"/>
      <c r="SVM945" s="867"/>
      <c r="SVN945" s="17"/>
      <c r="SVO945" s="17"/>
      <c r="SVP945" s="17"/>
      <c r="SVQ945" s="17"/>
      <c r="SVR945" s="17"/>
      <c r="SVS945" s="17"/>
      <c r="SVT945" s="17"/>
      <c r="SVU945" s="17"/>
      <c r="SVV945" s="17"/>
      <c r="SVW945" s="17"/>
      <c r="SVX945" s="17"/>
      <c r="SVY945" s="867"/>
      <c r="SVZ945" s="867"/>
      <c r="SWA945" s="867"/>
      <c r="SWB945" s="867"/>
      <c r="SWC945" s="867"/>
      <c r="SWD945" s="17"/>
      <c r="SWE945" s="17"/>
      <c r="SWF945" s="17"/>
      <c r="SWG945" s="17"/>
      <c r="SWH945" s="17"/>
      <c r="SWI945" s="17"/>
      <c r="SWJ945" s="17"/>
      <c r="SWK945" s="17"/>
      <c r="SWL945" s="17"/>
      <c r="SWM945" s="17"/>
      <c r="SWN945" s="17"/>
      <c r="SWO945" s="867"/>
      <c r="SWP945" s="867"/>
      <c r="SWQ945" s="867"/>
      <c r="SWR945" s="867"/>
      <c r="SWS945" s="867"/>
      <c r="SWT945" s="17"/>
      <c r="SWU945" s="17"/>
      <c r="SWV945" s="17"/>
      <c r="SWW945" s="17"/>
      <c r="SWX945" s="17"/>
      <c r="SWY945" s="17"/>
      <c r="SWZ945" s="17"/>
      <c r="SXA945" s="17"/>
      <c r="SXB945" s="17"/>
      <c r="SXC945" s="17"/>
      <c r="SXD945" s="17"/>
      <c r="SXE945" s="867"/>
      <c r="SXF945" s="867"/>
      <c r="SXG945" s="867"/>
      <c r="SXH945" s="867"/>
      <c r="SXI945" s="867"/>
      <c r="SXJ945" s="17"/>
      <c r="SXK945" s="17"/>
      <c r="SXL945" s="17"/>
      <c r="SXM945" s="17"/>
      <c r="SXN945" s="17"/>
      <c r="SXO945" s="17"/>
      <c r="SXP945" s="17"/>
      <c r="SXQ945" s="17"/>
      <c r="SXR945" s="17"/>
      <c r="SXS945" s="17"/>
      <c r="SXT945" s="17"/>
      <c r="SXU945" s="867"/>
      <c r="SXV945" s="867"/>
      <c r="SXW945" s="867"/>
      <c r="SXX945" s="867"/>
      <c r="SXY945" s="867"/>
      <c r="SXZ945" s="17"/>
      <c r="SYA945" s="17"/>
      <c r="SYB945" s="17"/>
      <c r="SYC945" s="17"/>
      <c r="SYD945" s="17"/>
      <c r="SYE945" s="17"/>
      <c r="SYF945" s="17"/>
      <c r="SYG945" s="17"/>
      <c r="SYH945" s="17"/>
      <c r="SYI945" s="17"/>
      <c r="SYJ945" s="17"/>
      <c r="SYK945" s="867"/>
      <c r="SYL945" s="867"/>
      <c r="SYM945" s="867"/>
      <c r="SYN945" s="867"/>
      <c r="SYO945" s="867"/>
      <c r="SYP945" s="17"/>
      <c r="SYQ945" s="17"/>
      <c r="SYR945" s="17"/>
      <c r="SYS945" s="17"/>
      <c r="SYT945" s="17"/>
      <c r="SYU945" s="17"/>
      <c r="SYV945" s="17"/>
      <c r="SYW945" s="17"/>
      <c r="SYX945" s="17"/>
      <c r="SYY945" s="17"/>
      <c r="SYZ945" s="17"/>
      <c r="SZA945" s="867"/>
      <c r="SZB945" s="867"/>
      <c r="SZC945" s="867"/>
      <c r="SZD945" s="867"/>
      <c r="SZE945" s="867"/>
      <c r="SZF945" s="17"/>
      <c r="SZG945" s="17"/>
      <c r="SZH945" s="17"/>
      <c r="SZI945" s="17"/>
      <c r="SZJ945" s="17"/>
      <c r="SZK945" s="17"/>
      <c r="SZL945" s="17"/>
      <c r="SZM945" s="17"/>
      <c r="SZN945" s="17"/>
      <c r="SZO945" s="17"/>
      <c r="SZP945" s="17"/>
      <c r="SZQ945" s="867"/>
      <c r="SZR945" s="867"/>
      <c r="SZS945" s="867"/>
      <c r="SZT945" s="867"/>
      <c r="SZU945" s="867"/>
      <c r="SZV945" s="17"/>
      <c r="SZW945" s="17"/>
      <c r="SZX945" s="17"/>
      <c r="SZY945" s="17"/>
      <c r="SZZ945" s="17"/>
      <c r="TAA945" s="17"/>
      <c r="TAB945" s="17"/>
      <c r="TAC945" s="17"/>
      <c r="TAD945" s="17"/>
      <c r="TAE945" s="17"/>
      <c r="TAF945" s="17"/>
      <c r="TAG945" s="867"/>
      <c r="TAH945" s="867"/>
      <c r="TAI945" s="867"/>
      <c r="TAJ945" s="867"/>
      <c r="TAK945" s="867"/>
      <c r="TAL945" s="17"/>
      <c r="TAM945" s="17"/>
      <c r="TAN945" s="17"/>
      <c r="TAO945" s="17"/>
      <c r="TAP945" s="17"/>
      <c r="TAQ945" s="17"/>
      <c r="TAR945" s="17"/>
      <c r="TAS945" s="17"/>
      <c r="TAT945" s="17"/>
      <c r="TAU945" s="17"/>
      <c r="TAV945" s="17"/>
      <c r="TAW945" s="867"/>
      <c r="TAX945" s="867"/>
      <c r="TAY945" s="867"/>
      <c r="TAZ945" s="867"/>
      <c r="TBA945" s="867"/>
      <c r="TBB945" s="17"/>
      <c r="TBC945" s="17"/>
      <c r="TBD945" s="17"/>
      <c r="TBE945" s="17"/>
      <c r="TBF945" s="17"/>
      <c r="TBG945" s="17"/>
      <c r="TBH945" s="17"/>
      <c r="TBI945" s="17"/>
      <c r="TBJ945" s="17"/>
      <c r="TBK945" s="17"/>
      <c r="TBL945" s="17"/>
      <c r="TBM945" s="867"/>
      <c r="TBN945" s="867"/>
      <c r="TBO945" s="867"/>
      <c r="TBP945" s="867"/>
      <c r="TBQ945" s="867"/>
      <c r="TBR945" s="17"/>
      <c r="TBS945" s="17"/>
      <c r="TBT945" s="17"/>
      <c r="TBU945" s="17"/>
      <c r="TBV945" s="17"/>
      <c r="TBW945" s="17"/>
      <c r="TBX945" s="17"/>
      <c r="TBY945" s="17"/>
      <c r="TBZ945" s="17"/>
      <c r="TCA945" s="17"/>
      <c r="TCB945" s="17"/>
      <c r="TCC945" s="867"/>
      <c r="TCD945" s="867"/>
      <c r="TCE945" s="867"/>
      <c r="TCF945" s="867"/>
      <c r="TCG945" s="867"/>
      <c r="TCH945" s="17"/>
      <c r="TCI945" s="17"/>
      <c r="TCJ945" s="17"/>
      <c r="TCK945" s="17"/>
      <c r="TCL945" s="17"/>
      <c r="TCM945" s="17"/>
      <c r="TCN945" s="17"/>
      <c r="TCO945" s="17"/>
      <c r="TCP945" s="17"/>
      <c r="TCQ945" s="17"/>
      <c r="TCR945" s="17"/>
      <c r="TCS945" s="867"/>
      <c r="TCT945" s="867"/>
      <c r="TCU945" s="867"/>
      <c r="TCV945" s="867"/>
      <c r="TCW945" s="867"/>
      <c r="TCX945" s="17"/>
      <c r="TCY945" s="17"/>
      <c r="TCZ945" s="17"/>
      <c r="TDA945" s="17"/>
      <c r="TDB945" s="17"/>
      <c r="TDC945" s="17"/>
      <c r="TDD945" s="17"/>
      <c r="TDE945" s="17"/>
      <c r="TDF945" s="17"/>
      <c r="TDG945" s="17"/>
      <c r="TDH945" s="17"/>
      <c r="TDI945" s="867"/>
      <c r="TDJ945" s="867"/>
      <c r="TDK945" s="867"/>
      <c r="TDL945" s="867"/>
      <c r="TDM945" s="867"/>
      <c r="TDN945" s="17"/>
      <c r="TDO945" s="17"/>
      <c r="TDP945" s="17"/>
      <c r="TDQ945" s="17"/>
      <c r="TDR945" s="17"/>
      <c r="TDS945" s="17"/>
      <c r="TDT945" s="17"/>
      <c r="TDU945" s="17"/>
      <c r="TDV945" s="17"/>
      <c r="TDW945" s="17"/>
      <c r="TDX945" s="17"/>
      <c r="TDY945" s="867"/>
      <c r="TDZ945" s="867"/>
      <c r="TEA945" s="867"/>
      <c r="TEB945" s="867"/>
      <c r="TEC945" s="867"/>
      <c r="TED945" s="17"/>
      <c r="TEE945" s="17"/>
      <c r="TEF945" s="17"/>
      <c r="TEG945" s="17"/>
      <c r="TEH945" s="17"/>
      <c r="TEI945" s="17"/>
      <c r="TEJ945" s="17"/>
      <c r="TEK945" s="17"/>
      <c r="TEL945" s="17"/>
      <c r="TEM945" s="17"/>
      <c r="TEN945" s="17"/>
      <c r="TEO945" s="867"/>
      <c r="TEP945" s="867"/>
      <c r="TEQ945" s="867"/>
      <c r="TER945" s="867"/>
      <c r="TES945" s="867"/>
      <c r="TET945" s="17"/>
      <c r="TEU945" s="17"/>
      <c r="TEV945" s="17"/>
      <c r="TEW945" s="17"/>
      <c r="TEX945" s="17"/>
      <c r="TEY945" s="17"/>
      <c r="TEZ945" s="17"/>
      <c r="TFA945" s="17"/>
      <c r="TFB945" s="17"/>
      <c r="TFC945" s="17"/>
      <c r="TFD945" s="17"/>
      <c r="TFE945" s="867"/>
      <c r="TFF945" s="867"/>
      <c r="TFG945" s="867"/>
      <c r="TFH945" s="867"/>
      <c r="TFI945" s="867"/>
      <c r="TFJ945" s="17"/>
      <c r="TFK945" s="17"/>
      <c r="TFL945" s="17"/>
      <c r="TFM945" s="17"/>
      <c r="TFN945" s="17"/>
      <c r="TFO945" s="17"/>
      <c r="TFP945" s="17"/>
      <c r="TFQ945" s="17"/>
      <c r="TFR945" s="17"/>
      <c r="TFS945" s="17"/>
      <c r="TFT945" s="17"/>
      <c r="TFU945" s="867"/>
      <c r="TFV945" s="867"/>
      <c r="TFW945" s="867"/>
      <c r="TFX945" s="867"/>
      <c r="TFY945" s="867"/>
      <c r="TFZ945" s="17"/>
      <c r="TGA945" s="17"/>
      <c r="TGB945" s="17"/>
      <c r="TGC945" s="17"/>
      <c r="TGD945" s="17"/>
      <c r="TGE945" s="17"/>
      <c r="TGF945" s="17"/>
      <c r="TGG945" s="17"/>
      <c r="TGH945" s="17"/>
      <c r="TGI945" s="17"/>
      <c r="TGJ945" s="17"/>
      <c r="TGK945" s="867"/>
      <c r="TGL945" s="867"/>
      <c r="TGM945" s="867"/>
      <c r="TGN945" s="867"/>
      <c r="TGO945" s="867"/>
      <c r="TGP945" s="17"/>
      <c r="TGQ945" s="17"/>
      <c r="TGR945" s="17"/>
      <c r="TGS945" s="17"/>
      <c r="TGT945" s="17"/>
      <c r="TGU945" s="17"/>
      <c r="TGV945" s="17"/>
      <c r="TGW945" s="17"/>
      <c r="TGX945" s="17"/>
      <c r="TGY945" s="17"/>
      <c r="TGZ945" s="17"/>
      <c r="THA945" s="867"/>
      <c r="THB945" s="867"/>
      <c r="THC945" s="867"/>
      <c r="THD945" s="867"/>
      <c r="THE945" s="867"/>
      <c r="THF945" s="17"/>
      <c r="THG945" s="17"/>
      <c r="THH945" s="17"/>
      <c r="THI945" s="17"/>
      <c r="THJ945" s="17"/>
      <c r="THK945" s="17"/>
      <c r="THL945" s="17"/>
      <c r="THM945" s="17"/>
      <c r="THN945" s="17"/>
      <c r="THO945" s="17"/>
      <c r="THP945" s="17"/>
      <c r="THQ945" s="867"/>
      <c r="THR945" s="867"/>
      <c r="THS945" s="867"/>
      <c r="THT945" s="867"/>
      <c r="THU945" s="867"/>
      <c r="THV945" s="17"/>
      <c r="THW945" s="17"/>
      <c r="THX945" s="17"/>
      <c r="THY945" s="17"/>
      <c r="THZ945" s="17"/>
      <c r="TIA945" s="17"/>
      <c r="TIB945" s="17"/>
      <c r="TIC945" s="17"/>
      <c r="TID945" s="17"/>
      <c r="TIE945" s="17"/>
      <c r="TIF945" s="17"/>
      <c r="TIG945" s="867"/>
      <c r="TIH945" s="867"/>
      <c r="TII945" s="867"/>
      <c r="TIJ945" s="867"/>
      <c r="TIK945" s="867"/>
      <c r="TIL945" s="17"/>
      <c r="TIM945" s="17"/>
      <c r="TIN945" s="17"/>
      <c r="TIO945" s="17"/>
      <c r="TIP945" s="17"/>
      <c r="TIQ945" s="17"/>
      <c r="TIR945" s="17"/>
      <c r="TIS945" s="17"/>
      <c r="TIT945" s="17"/>
      <c r="TIU945" s="17"/>
      <c r="TIV945" s="17"/>
      <c r="TIW945" s="867"/>
      <c r="TIX945" s="867"/>
      <c r="TIY945" s="867"/>
      <c r="TIZ945" s="867"/>
      <c r="TJA945" s="867"/>
      <c r="TJB945" s="17"/>
      <c r="TJC945" s="17"/>
      <c r="TJD945" s="17"/>
      <c r="TJE945" s="17"/>
      <c r="TJF945" s="17"/>
      <c r="TJG945" s="17"/>
      <c r="TJH945" s="17"/>
      <c r="TJI945" s="17"/>
      <c r="TJJ945" s="17"/>
      <c r="TJK945" s="17"/>
      <c r="TJL945" s="17"/>
      <c r="TJM945" s="867"/>
      <c r="TJN945" s="867"/>
      <c r="TJO945" s="867"/>
      <c r="TJP945" s="867"/>
      <c r="TJQ945" s="867"/>
      <c r="TJR945" s="17"/>
      <c r="TJS945" s="17"/>
      <c r="TJT945" s="17"/>
      <c r="TJU945" s="17"/>
      <c r="TJV945" s="17"/>
      <c r="TJW945" s="17"/>
      <c r="TJX945" s="17"/>
      <c r="TJY945" s="17"/>
      <c r="TJZ945" s="17"/>
      <c r="TKA945" s="17"/>
      <c r="TKB945" s="17"/>
      <c r="TKC945" s="867"/>
      <c r="TKD945" s="867"/>
      <c r="TKE945" s="867"/>
      <c r="TKF945" s="867"/>
      <c r="TKG945" s="867"/>
      <c r="TKH945" s="17"/>
      <c r="TKI945" s="17"/>
      <c r="TKJ945" s="17"/>
      <c r="TKK945" s="17"/>
      <c r="TKL945" s="17"/>
      <c r="TKM945" s="17"/>
      <c r="TKN945" s="17"/>
      <c r="TKO945" s="17"/>
      <c r="TKP945" s="17"/>
      <c r="TKQ945" s="17"/>
      <c r="TKR945" s="17"/>
      <c r="TKS945" s="867"/>
      <c r="TKT945" s="867"/>
      <c r="TKU945" s="867"/>
      <c r="TKV945" s="867"/>
      <c r="TKW945" s="867"/>
      <c r="TKX945" s="17"/>
      <c r="TKY945" s="17"/>
      <c r="TKZ945" s="17"/>
      <c r="TLA945" s="17"/>
      <c r="TLB945" s="17"/>
      <c r="TLC945" s="17"/>
      <c r="TLD945" s="17"/>
      <c r="TLE945" s="17"/>
      <c r="TLF945" s="17"/>
      <c r="TLG945" s="17"/>
      <c r="TLH945" s="17"/>
      <c r="TLI945" s="867"/>
      <c r="TLJ945" s="867"/>
      <c r="TLK945" s="867"/>
      <c r="TLL945" s="867"/>
      <c r="TLM945" s="867"/>
      <c r="TLN945" s="17"/>
      <c r="TLO945" s="17"/>
      <c r="TLP945" s="17"/>
      <c r="TLQ945" s="17"/>
      <c r="TLR945" s="17"/>
      <c r="TLS945" s="17"/>
      <c r="TLT945" s="17"/>
      <c r="TLU945" s="17"/>
      <c r="TLV945" s="17"/>
      <c r="TLW945" s="17"/>
      <c r="TLX945" s="17"/>
      <c r="TLY945" s="867"/>
      <c r="TLZ945" s="867"/>
      <c r="TMA945" s="867"/>
      <c r="TMB945" s="867"/>
      <c r="TMC945" s="867"/>
      <c r="TMD945" s="17"/>
      <c r="TME945" s="17"/>
      <c r="TMF945" s="17"/>
      <c r="TMG945" s="17"/>
      <c r="TMH945" s="17"/>
      <c r="TMI945" s="17"/>
      <c r="TMJ945" s="17"/>
      <c r="TMK945" s="17"/>
      <c r="TML945" s="17"/>
      <c r="TMM945" s="17"/>
      <c r="TMN945" s="17"/>
      <c r="TMO945" s="867"/>
      <c r="TMP945" s="867"/>
      <c r="TMQ945" s="867"/>
      <c r="TMR945" s="867"/>
      <c r="TMS945" s="867"/>
      <c r="TMT945" s="17"/>
      <c r="TMU945" s="17"/>
      <c r="TMV945" s="17"/>
      <c r="TMW945" s="17"/>
      <c r="TMX945" s="17"/>
      <c r="TMY945" s="17"/>
      <c r="TMZ945" s="17"/>
      <c r="TNA945" s="17"/>
      <c r="TNB945" s="17"/>
      <c r="TNC945" s="17"/>
      <c r="TND945" s="17"/>
      <c r="TNE945" s="867"/>
      <c r="TNF945" s="867"/>
      <c r="TNG945" s="867"/>
      <c r="TNH945" s="867"/>
      <c r="TNI945" s="867"/>
      <c r="TNJ945" s="17"/>
      <c r="TNK945" s="17"/>
      <c r="TNL945" s="17"/>
      <c r="TNM945" s="17"/>
      <c r="TNN945" s="17"/>
      <c r="TNO945" s="17"/>
      <c r="TNP945" s="17"/>
      <c r="TNQ945" s="17"/>
      <c r="TNR945" s="17"/>
      <c r="TNS945" s="17"/>
      <c r="TNT945" s="17"/>
      <c r="TNU945" s="867"/>
      <c r="TNV945" s="867"/>
      <c r="TNW945" s="867"/>
      <c r="TNX945" s="867"/>
      <c r="TNY945" s="867"/>
      <c r="TNZ945" s="17"/>
      <c r="TOA945" s="17"/>
      <c r="TOB945" s="17"/>
      <c r="TOC945" s="17"/>
      <c r="TOD945" s="17"/>
      <c r="TOE945" s="17"/>
      <c r="TOF945" s="17"/>
      <c r="TOG945" s="17"/>
      <c r="TOH945" s="17"/>
      <c r="TOI945" s="17"/>
      <c r="TOJ945" s="17"/>
      <c r="TOK945" s="867"/>
      <c r="TOL945" s="867"/>
      <c r="TOM945" s="867"/>
      <c r="TON945" s="867"/>
      <c r="TOO945" s="867"/>
      <c r="TOP945" s="17"/>
      <c r="TOQ945" s="17"/>
      <c r="TOR945" s="17"/>
      <c r="TOS945" s="17"/>
      <c r="TOT945" s="17"/>
      <c r="TOU945" s="17"/>
      <c r="TOV945" s="17"/>
      <c r="TOW945" s="17"/>
      <c r="TOX945" s="17"/>
      <c r="TOY945" s="17"/>
      <c r="TOZ945" s="17"/>
      <c r="TPA945" s="867"/>
      <c r="TPB945" s="867"/>
      <c r="TPC945" s="867"/>
      <c r="TPD945" s="867"/>
      <c r="TPE945" s="867"/>
      <c r="TPF945" s="17"/>
      <c r="TPG945" s="17"/>
      <c r="TPH945" s="17"/>
      <c r="TPI945" s="17"/>
      <c r="TPJ945" s="17"/>
      <c r="TPK945" s="17"/>
      <c r="TPL945" s="17"/>
      <c r="TPM945" s="17"/>
      <c r="TPN945" s="17"/>
      <c r="TPO945" s="17"/>
      <c r="TPP945" s="17"/>
      <c r="TPQ945" s="867"/>
      <c r="TPR945" s="867"/>
      <c r="TPS945" s="867"/>
      <c r="TPT945" s="867"/>
      <c r="TPU945" s="867"/>
      <c r="TPV945" s="17"/>
      <c r="TPW945" s="17"/>
      <c r="TPX945" s="17"/>
      <c r="TPY945" s="17"/>
      <c r="TPZ945" s="17"/>
      <c r="TQA945" s="17"/>
      <c r="TQB945" s="17"/>
      <c r="TQC945" s="17"/>
      <c r="TQD945" s="17"/>
      <c r="TQE945" s="17"/>
      <c r="TQF945" s="17"/>
      <c r="TQG945" s="867"/>
      <c r="TQH945" s="867"/>
      <c r="TQI945" s="867"/>
      <c r="TQJ945" s="867"/>
      <c r="TQK945" s="867"/>
      <c r="TQL945" s="17"/>
      <c r="TQM945" s="17"/>
      <c r="TQN945" s="17"/>
      <c r="TQO945" s="17"/>
      <c r="TQP945" s="17"/>
      <c r="TQQ945" s="17"/>
      <c r="TQR945" s="17"/>
      <c r="TQS945" s="17"/>
      <c r="TQT945" s="17"/>
      <c r="TQU945" s="17"/>
      <c r="TQV945" s="17"/>
      <c r="TQW945" s="867"/>
      <c r="TQX945" s="867"/>
      <c r="TQY945" s="867"/>
      <c r="TQZ945" s="867"/>
      <c r="TRA945" s="867"/>
      <c r="TRB945" s="17"/>
      <c r="TRC945" s="17"/>
      <c r="TRD945" s="17"/>
      <c r="TRE945" s="17"/>
      <c r="TRF945" s="17"/>
      <c r="TRG945" s="17"/>
      <c r="TRH945" s="17"/>
      <c r="TRI945" s="17"/>
      <c r="TRJ945" s="17"/>
      <c r="TRK945" s="17"/>
      <c r="TRL945" s="17"/>
      <c r="TRM945" s="867"/>
      <c r="TRN945" s="867"/>
      <c r="TRO945" s="867"/>
      <c r="TRP945" s="867"/>
      <c r="TRQ945" s="867"/>
      <c r="TRR945" s="17"/>
      <c r="TRS945" s="17"/>
      <c r="TRT945" s="17"/>
      <c r="TRU945" s="17"/>
      <c r="TRV945" s="17"/>
      <c r="TRW945" s="17"/>
      <c r="TRX945" s="17"/>
      <c r="TRY945" s="17"/>
      <c r="TRZ945" s="17"/>
      <c r="TSA945" s="17"/>
      <c r="TSB945" s="17"/>
      <c r="TSC945" s="867"/>
      <c r="TSD945" s="867"/>
      <c r="TSE945" s="867"/>
      <c r="TSF945" s="867"/>
      <c r="TSG945" s="867"/>
      <c r="TSH945" s="17"/>
      <c r="TSI945" s="17"/>
      <c r="TSJ945" s="17"/>
      <c r="TSK945" s="17"/>
      <c r="TSL945" s="17"/>
      <c r="TSM945" s="17"/>
      <c r="TSN945" s="17"/>
      <c r="TSO945" s="17"/>
      <c r="TSP945" s="17"/>
      <c r="TSQ945" s="17"/>
      <c r="TSR945" s="17"/>
      <c r="TSS945" s="867"/>
      <c r="TST945" s="867"/>
      <c r="TSU945" s="867"/>
      <c r="TSV945" s="867"/>
      <c r="TSW945" s="867"/>
      <c r="TSX945" s="17"/>
      <c r="TSY945" s="17"/>
      <c r="TSZ945" s="17"/>
      <c r="TTA945" s="17"/>
      <c r="TTB945" s="17"/>
      <c r="TTC945" s="17"/>
      <c r="TTD945" s="17"/>
      <c r="TTE945" s="17"/>
      <c r="TTF945" s="17"/>
      <c r="TTG945" s="17"/>
      <c r="TTH945" s="17"/>
      <c r="TTI945" s="867"/>
      <c r="TTJ945" s="867"/>
      <c r="TTK945" s="867"/>
      <c r="TTL945" s="867"/>
      <c r="TTM945" s="867"/>
      <c r="TTN945" s="17"/>
      <c r="TTO945" s="17"/>
      <c r="TTP945" s="17"/>
      <c r="TTQ945" s="17"/>
      <c r="TTR945" s="17"/>
      <c r="TTS945" s="17"/>
      <c r="TTT945" s="17"/>
      <c r="TTU945" s="17"/>
      <c r="TTV945" s="17"/>
      <c r="TTW945" s="17"/>
      <c r="TTX945" s="17"/>
      <c r="TTY945" s="867"/>
      <c r="TTZ945" s="867"/>
      <c r="TUA945" s="867"/>
      <c r="TUB945" s="867"/>
      <c r="TUC945" s="867"/>
      <c r="TUD945" s="17"/>
      <c r="TUE945" s="17"/>
      <c r="TUF945" s="17"/>
      <c r="TUG945" s="17"/>
      <c r="TUH945" s="17"/>
      <c r="TUI945" s="17"/>
      <c r="TUJ945" s="17"/>
      <c r="TUK945" s="17"/>
      <c r="TUL945" s="17"/>
      <c r="TUM945" s="17"/>
      <c r="TUN945" s="17"/>
      <c r="TUO945" s="867"/>
      <c r="TUP945" s="867"/>
      <c r="TUQ945" s="867"/>
      <c r="TUR945" s="867"/>
      <c r="TUS945" s="867"/>
      <c r="TUT945" s="17"/>
      <c r="TUU945" s="17"/>
      <c r="TUV945" s="17"/>
      <c r="TUW945" s="17"/>
      <c r="TUX945" s="17"/>
      <c r="TUY945" s="17"/>
      <c r="TUZ945" s="17"/>
      <c r="TVA945" s="17"/>
      <c r="TVB945" s="17"/>
      <c r="TVC945" s="17"/>
      <c r="TVD945" s="17"/>
      <c r="TVE945" s="867"/>
      <c r="TVF945" s="867"/>
      <c r="TVG945" s="867"/>
      <c r="TVH945" s="867"/>
      <c r="TVI945" s="867"/>
      <c r="TVJ945" s="17"/>
      <c r="TVK945" s="17"/>
      <c r="TVL945" s="17"/>
      <c r="TVM945" s="17"/>
      <c r="TVN945" s="17"/>
      <c r="TVO945" s="17"/>
      <c r="TVP945" s="17"/>
      <c r="TVQ945" s="17"/>
      <c r="TVR945" s="17"/>
      <c r="TVS945" s="17"/>
      <c r="TVT945" s="17"/>
      <c r="TVU945" s="867"/>
      <c r="TVV945" s="867"/>
      <c r="TVW945" s="867"/>
      <c r="TVX945" s="867"/>
      <c r="TVY945" s="867"/>
      <c r="TVZ945" s="17"/>
      <c r="TWA945" s="17"/>
      <c r="TWB945" s="17"/>
      <c r="TWC945" s="17"/>
      <c r="TWD945" s="17"/>
      <c r="TWE945" s="17"/>
      <c r="TWF945" s="17"/>
      <c r="TWG945" s="17"/>
      <c r="TWH945" s="17"/>
      <c r="TWI945" s="17"/>
      <c r="TWJ945" s="17"/>
      <c r="TWK945" s="867"/>
      <c r="TWL945" s="867"/>
      <c r="TWM945" s="867"/>
      <c r="TWN945" s="867"/>
      <c r="TWO945" s="867"/>
      <c r="TWP945" s="17"/>
      <c r="TWQ945" s="17"/>
      <c r="TWR945" s="17"/>
      <c r="TWS945" s="17"/>
      <c r="TWT945" s="17"/>
      <c r="TWU945" s="17"/>
      <c r="TWV945" s="17"/>
      <c r="TWW945" s="17"/>
      <c r="TWX945" s="17"/>
      <c r="TWY945" s="17"/>
      <c r="TWZ945" s="17"/>
      <c r="TXA945" s="867"/>
      <c r="TXB945" s="867"/>
      <c r="TXC945" s="867"/>
      <c r="TXD945" s="867"/>
      <c r="TXE945" s="867"/>
      <c r="TXF945" s="17"/>
      <c r="TXG945" s="17"/>
      <c r="TXH945" s="17"/>
      <c r="TXI945" s="17"/>
      <c r="TXJ945" s="17"/>
      <c r="TXK945" s="17"/>
      <c r="TXL945" s="17"/>
      <c r="TXM945" s="17"/>
      <c r="TXN945" s="17"/>
      <c r="TXO945" s="17"/>
      <c r="TXP945" s="17"/>
      <c r="TXQ945" s="867"/>
      <c r="TXR945" s="867"/>
      <c r="TXS945" s="867"/>
      <c r="TXT945" s="867"/>
      <c r="TXU945" s="867"/>
      <c r="TXV945" s="17"/>
      <c r="TXW945" s="17"/>
      <c r="TXX945" s="17"/>
      <c r="TXY945" s="17"/>
      <c r="TXZ945" s="17"/>
      <c r="TYA945" s="17"/>
      <c r="TYB945" s="17"/>
      <c r="TYC945" s="17"/>
      <c r="TYD945" s="17"/>
      <c r="TYE945" s="17"/>
      <c r="TYF945" s="17"/>
      <c r="TYG945" s="867"/>
      <c r="TYH945" s="867"/>
      <c r="TYI945" s="867"/>
      <c r="TYJ945" s="867"/>
      <c r="TYK945" s="867"/>
      <c r="TYL945" s="17"/>
      <c r="TYM945" s="17"/>
      <c r="TYN945" s="17"/>
      <c r="TYO945" s="17"/>
      <c r="TYP945" s="17"/>
      <c r="TYQ945" s="17"/>
      <c r="TYR945" s="17"/>
      <c r="TYS945" s="17"/>
      <c r="TYT945" s="17"/>
      <c r="TYU945" s="17"/>
      <c r="TYV945" s="17"/>
      <c r="TYW945" s="867"/>
      <c r="TYX945" s="867"/>
      <c r="TYY945" s="867"/>
      <c r="TYZ945" s="867"/>
      <c r="TZA945" s="867"/>
      <c r="TZB945" s="17"/>
      <c r="TZC945" s="17"/>
      <c r="TZD945" s="17"/>
      <c r="TZE945" s="17"/>
      <c r="TZF945" s="17"/>
      <c r="TZG945" s="17"/>
      <c r="TZH945" s="17"/>
      <c r="TZI945" s="17"/>
      <c r="TZJ945" s="17"/>
      <c r="TZK945" s="17"/>
      <c r="TZL945" s="17"/>
      <c r="TZM945" s="867"/>
      <c r="TZN945" s="867"/>
      <c r="TZO945" s="867"/>
      <c r="TZP945" s="867"/>
      <c r="TZQ945" s="867"/>
      <c r="TZR945" s="17"/>
      <c r="TZS945" s="17"/>
      <c r="TZT945" s="17"/>
      <c r="TZU945" s="17"/>
      <c r="TZV945" s="17"/>
      <c r="TZW945" s="17"/>
      <c r="TZX945" s="17"/>
      <c r="TZY945" s="17"/>
      <c r="TZZ945" s="17"/>
      <c r="UAA945" s="17"/>
      <c r="UAB945" s="17"/>
      <c r="UAC945" s="867"/>
      <c r="UAD945" s="867"/>
      <c r="UAE945" s="867"/>
      <c r="UAF945" s="867"/>
      <c r="UAG945" s="867"/>
      <c r="UAH945" s="17"/>
      <c r="UAI945" s="17"/>
      <c r="UAJ945" s="17"/>
      <c r="UAK945" s="17"/>
      <c r="UAL945" s="17"/>
      <c r="UAM945" s="17"/>
      <c r="UAN945" s="17"/>
      <c r="UAO945" s="17"/>
      <c r="UAP945" s="17"/>
      <c r="UAQ945" s="17"/>
      <c r="UAR945" s="17"/>
      <c r="UAS945" s="867"/>
      <c r="UAT945" s="867"/>
      <c r="UAU945" s="867"/>
      <c r="UAV945" s="867"/>
      <c r="UAW945" s="867"/>
      <c r="UAX945" s="17"/>
      <c r="UAY945" s="17"/>
      <c r="UAZ945" s="17"/>
      <c r="UBA945" s="17"/>
      <c r="UBB945" s="17"/>
      <c r="UBC945" s="17"/>
      <c r="UBD945" s="17"/>
      <c r="UBE945" s="17"/>
      <c r="UBF945" s="17"/>
      <c r="UBG945" s="17"/>
      <c r="UBH945" s="17"/>
      <c r="UBI945" s="867"/>
      <c r="UBJ945" s="867"/>
      <c r="UBK945" s="867"/>
      <c r="UBL945" s="867"/>
      <c r="UBM945" s="867"/>
      <c r="UBN945" s="17"/>
      <c r="UBO945" s="17"/>
      <c r="UBP945" s="17"/>
      <c r="UBQ945" s="17"/>
      <c r="UBR945" s="17"/>
      <c r="UBS945" s="17"/>
      <c r="UBT945" s="17"/>
      <c r="UBU945" s="17"/>
      <c r="UBV945" s="17"/>
      <c r="UBW945" s="17"/>
      <c r="UBX945" s="17"/>
      <c r="UBY945" s="867"/>
      <c r="UBZ945" s="867"/>
      <c r="UCA945" s="867"/>
      <c r="UCB945" s="867"/>
      <c r="UCC945" s="867"/>
      <c r="UCD945" s="17"/>
      <c r="UCE945" s="17"/>
      <c r="UCF945" s="17"/>
      <c r="UCG945" s="17"/>
      <c r="UCH945" s="17"/>
      <c r="UCI945" s="17"/>
      <c r="UCJ945" s="17"/>
      <c r="UCK945" s="17"/>
      <c r="UCL945" s="17"/>
      <c r="UCM945" s="17"/>
      <c r="UCN945" s="17"/>
      <c r="UCO945" s="867"/>
      <c r="UCP945" s="867"/>
      <c r="UCQ945" s="867"/>
      <c r="UCR945" s="867"/>
      <c r="UCS945" s="867"/>
      <c r="UCT945" s="17"/>
      <c r="UCU945" s="17"/>
      <c r="UCV945" s="17"/>
      <c r="UCW945" s="17"/>
      <c r="UCX945" s="17"/>
      <c r="UCY945" s="17"/>
      <c r="UCZ945" s="17"/>
      <c r="UDA945" s="17"/>
      <c r="UDB945" s="17"/>
      <c r="UDC945" s="17"/>
      <c r="UDD945" s="17"/>
      <c r="UDE945" s="867"/>
      <c r="UDF945" s="867"/>
      <c r="UDG945" s="867"/>
      <c r="UDH945" s="867"/>
      <c r="UDI945" s="867"/>
      <c r="UDJ945" s="17"/>
      <c r="UDK945" s="17"/>
      <c r="UDL945" s="17"/>
      <c r="UDM945" s="17"/>
      <c r="UDN945" s="17"/>
      <c r="UDO945" s="17"/>
      <c r="UDP945" s="17"/>
      <c r="UDQ945" s="17"/>
      <c r="UDR945" s="17"/>
      <c r="UDS945" s="17"/>
      <c r="UDT945" s="17"/>
      <c r="UDU945" s="867"/>
      <c r="UDV945" s="867"/>
      <c r="UDW945" s="867"/>
      <c r="UDX945" s="867"/>
      <c r="UDY945" s="867"/>
      <c r="UDZ945" s="17"/>
      <c r="UEA945" s="17"/>
      <c r="UEB945" s="17"/>
      <c r="UEC945" s="17"/>
      <c r="UED945" s="17"/>
      <c r="UEE945" s="17"/>
      <c r="UEF945" s="17"/>
      <c r="UEG945" s="17"/>
      <c r="UEH945" s="17"/>
      <c r="UEI945" s="17"/>
      <c r="UEJ945" s="17"/>
      <c r="UEK945" s="867"/>
      <c r="UEL945" s="867"/>
      <c r="UEM945" s="867"/>
      <c r="UEN945" s="867"/>
      <c r="UEO945" s="867"/>
      <c r="UEP945" s="17"/>
      <c r="UEQ945" s="17"/>
      <c r="UER945" s="17"/>
      <c r="UES945" s="17"/>
      <c r="UET945" s="17"/>
      <c r="UEU945" s="17"/>
      <c r="UEV945" s="17"/>
      <c r="UEW945" s="17"/>
      <c r="UEX945" s="17"/>
      <c r="UEY945" s="17"/>
      <c r="UEZ945" s="17"/>
      <c r="UFA945" s="867"/>
      <c r="UFB945" s="867"/>
      <c r="UFC945" s="867"/>
      <c r="UFD945" s="867"/>
      <c r="UFE945" s="867"/>
      <c r="UFF945" s="17"/>
      <c r="UFG945" s="17"/>
      <c r="UFH945" s="17"/>
      <c r="UFI945" s="17"/>
      <c r="UFJ945" s="17"/>
      <c r="UFK945" s="17"/>
      <c r="UFL945" s="17"/>
      <c r="UFM945" s="17"/>
      <c r="UFN945" s="17"/>
      <c r="UFO945" s="17"/>
      <c r="UFP945" s="17"/>
      <c r="UFQ945" s="867"/>
      <c r="UFR945" s="867"/>
      <c r="UFS945" s="867"/>
      <c r="UFT945" s="867"/>
      <c r="UFU945" s="867"/>
      <c r="UFV945" s="17"/>
      <c r="UFW945" s="17"/>
      <c r="UFX945" s="17"/>
      <c r="UFY945" s="17"/>
      <c r="UFZ945" s="17"/>
      <c r="UGA945" s="17"/>
      <c r="UGB945" s="17"/>
      <c r="UGC945" s="17"/>
      <c r="UGD945" s="17"/>
      <c r="UGE945" s="17"/>
      <c r="UGF945" s="17"/>
      <c r="UGG945" s="867"/>
      <c r="UGH945" s="867"/>
      <c r="UGI945" s="867"/>
      <c r="UGJ945" s="867"/>
      <c r="UGK945" s="867"/>
      <c r="UGL945" s="17"/>
      <c r="UGM945" s="17"/>
      <c r="UGN945" s="17"/>
      <c r="UGO945" s="17"/>
      <c r="UGP945" s="17"/>
      <c r="UGQ945" s="17"/>
      <c r="UGR945" s="17"/>
      <c r="UGS945" s="17"/>
      <c r="UGT945" s="17"/>
      <c r="UGU945" s="17"/>
      <c r="UGV945" s="17"/>
      <c r="UGW945" s="867"/>
      <c r="UGX945" s="867"/>
      <c r="UGY945" s="867"/>
      <c r="UGZ945" s="867"/>
      <c r="UHA945" s="867"/>
      <c r="UHB945" s="17"/>
      <c r="UHC945" s="17"/>
      <c r="UHD945" s="17"/>
      <c r="UHE945" s="17"/>
      <c r="UHF945" s="17"/>
      <c r="UHG945" s="17"/>
      <c r="UHH945" s="17"/>
      <c r="UHI945" s="17"/>
      <c r="UHJ945" s="17"/>
      <c r="UHK945" s="17"/>
      <c r="UHL945" s="17"/>
      <c r="UHM945" s="867"/>
      <c r="UHN945" s="867"/>
      <c r="UHO945" s="867"/>
      <c r="UHP945" s="867"/>
      <c r="UHQ945" s="867"/>
      <c r="UHR945" s="17"/>
      <c r="UHS945" s="17"/>
      <c r="UHT945" s="17"/>
      <c r="UHU945" s="17"/>
      <c r="UHV945" s="17"/>
      <c r="UHW945" s="17"/>
      <c r="UHX945" s="17"/>
      <c r="UHY945" s="17"/>
      <c r="UHZ945" s="17"/>
      <c r="UIA945" s="17"/>
      <c r="UIB945" s="17"/>
      <c r="UIC945" s="867"/>
      <c r="UID945" s="867"/>
      <c r="UIE945" s="867"/>
      <c r="UIF945" s="867"/>
      <c r="UIG945" s="867"/>
      <c r="UIH945" s="17"/>
      <c r="UII945" s="17"/>
      <c r="UIJ945" s="17"/>
      <c r="UIK945" s="17"/>
      <c r="UIL945" s="17"/>
      <c r="UIM945" s="17"/>
      <c r="UIN945" s="17"/>
      <c r="UIO945" s="17"/>
      <c r="UIP945" s="17"/>
      <c r="UIQ945" s="17"/>
      <c r="UIR945" s="17"/>
      <c r="UIS945" s="867"/>
      <c r="UIT945" s="867"/>
      <c r="UIU945" s="867"/>
      <c r="UIV945" s="867"/>
      <c r="UIW945" s="867"/>
      <c r="UIX945" s="17"/>
      <c r="UIY945" s="17"/>
      <c r="UIZ945" s="17"/>
      <c r="UJA945" s="17"/>
      <c r="UJB945" s="17"/>
      <c r="UJC945" s="17"/>
      <c r="UJD945" s="17"/>
      <c r="UJE945" s="17"/>
      <c r="UJF945" s="17"/>
      <c r="UJG945" s="17"/>
      <c r="UJH945" s="17"/>
      <c r="UJI945" s="867"/>
      <c r="UJJ945" s="867"/>
      <c r="UJK945" s="867"/>
      <c r="UJL945" s="867"/>
      <c r="UJM945" s="867"/>
      <c r="UJN945" s="17"/>
      <c r="UJO945" s="17"/>
      <c r="UJP945" s="17"/>
      <c r="UJQ945" s="17"/>
      <c r="UJR945" s="17"/>
      <c r="UJS945" s="17"/>
      <c r="UJT945" s="17"/>
      <c r="UJU945" s="17"/>
      <c r="UJV945" s="17"/>
      <c r="UJW945" s="17"/>
      <c r="UJX945" s="17"/>
      <c r="UJY945" s="867"/>
      <c r="UJZ945" s="867"/>
      <c r="UKA945" s="867"/>
      <c r="UKB945" s="867"/>
      <c r="UKC945" s="867"/>
      <c r="UKD945" s="17"/>
      <c r="UKE945" s="17"/>
      <c r="UKF945" s="17"/>
      <c r="UKG945" s="17"/>
      <c r="UKH945" s="17"/>
      <c r="UKI945" s="17"/>
      <c r="UKJ945" s="17"/>
      <c r="UKK945" s="17"/>
      <c r="UKL945" s="17"/>
      <c r="UKM945" s="17"/>
      <c r="UKN945" s="17"/>
      <c r="UKO945" s="867"/>
      <c r="UKP945" s="867"/>
      <c r="UKQ945" s="867"/>
      <c r="UKR945" s="867"/>
      <c r="UKS945" s="867"/>
      <c r="UKT945" s="17"/>
      <c r="UKU945" s="17"/>
      <c r="UKV945" s="17"/>
      <c r="UKW945" s="17"/>
      <c r="UKX945" s="17"/>
      <c r="UKY945" s="17"/>
      <c r="UKZ945" s="17"/>
      <c r="ULA945" s="17"/>
      <c r="ULB945" s="17"/>
      <c r="ULC945" s="17"/>
      <c r="ULD945" s="17"/>
      <c r="ULE945" s="867"/>
      <c r="ULF945" s="867"/>
      <c r="ULG945" s="867"/>
      <c r="ULH945" s="867"/>
      <c r="ULI945" s="867"/>
      <c r="ULJ945" s="17"/>
      <c r="ULK945" s="17"/>
      <c r="ULL945" s="17"/>
      <c r="ULM945" s="17"/>
      <c r="ULN945" s="17"/>
      <c r="ULO945" s="17"/>
      <c r="ULP945" s="17"/>
      <c r="ULQ945" s="17"/>
      <c r="ULR945" s="17"/>
      <c r="ULS945" s="17"/>
      <c r="ULT945" s="17"/>
      <c r="ULU945" s="867"/>
      <c r="ULV945" s="867"/>
      <c r="ULW945" s="867"/>
      <c r="ULX945" s="867"/>
      <c r="ULY945" s="867"/>
      <c r="ULZ945" s="17"/>
      <c r="UMA945" s="17"/>
      <c r="UMB945" s="17"/>
      <c r="UMC945" s="17"/>
      <c r="UMD945" s="17"/>
      <c r="UME945" s="17"/>
      <c r="UMF945" s="17"/>
      <c r="UMG945" s="17"/>
      <c r="UMH945" s="17"/>
      <c r="UMI945" s="17"/>
      <c r="UMJ945" s="17"/>
      <c r="UMK945" s="867"/>
      <c r="UML945" s="867"/>
      <c r="UMM945" s="867"/>
      <c r="UMN945" s="867"/>
      <c r="UMO945" s="867"/>
      <c r="UMP945" s="17"/>
      <c r="UMQ945" s="17"/>
      <c r="UMR945" s="17"/>
      <c r="UMS945" s="17"/>
      <c r="UMT945" s="17"/>
      <c r="UMU945" s="17"/>
      <c r="UMV945" s="17"/>
      <c r="UMW945" s="17"/>
      <c r="UMX945" s="17"/>
      <c r="UMY945" s="17"/>
      <c r="UMZ945" s="17"/>
      <c r="UNA945" s="867"/>
      <c r="UNB945" s="867"/>
      <c r="UNC945" s="867"/>
      <c r="UND945" s="867"/>
      <c r="UNE945" s="867"/>
      <c r="UNF945" s="17"/>
      <c r="UNG945" s="17"/>
      <c r="UNH945" s="17"/>
      <c r="UNI945" s="17"/>
      <c r="UNJ945" s="17"/>
      <c r="UNK945" s="17"/>
      <c r="UNL945" s="17"/>
      <c r="UNM945" s="17"/>
      <c r="UNN945" s="17"/>
      <c r="UNO945" s="17"/>
      <c r="UNP945" s="17"/>
      <c r="UNQ945" s="867"/>
      <c r="UNR945" s="867"/>
      <c r="UNS945" s="867"/>
      <c r="UNT945" s="867"/>
      <c r="UNU945" s="867"/>
      <c r="UNV945" s="17"/>
      <c r="UNW945" s="17"/>
      <c r="UNX945" s="17"/>
      <c r="UNY945" s="17"/>
      <c r="UNZ945" s="17"/>
      <c r="UOA945" s="17"/>
      <c r="UOB945" s="17"/>
      <c r="UOC945" s="17"/>
      <c r="UOD945" s="17"/>
      <c r="UOE945" s="17"/>
      <c r="UOF945" s="17"/>
      <c r="UOG945" s="867"/>
      <c r="UOH945" s="867"/>
      <c r="UOI945" s="867"/>
      <c r="UOJ945" s="867"/>
      <c r="UOK945" s="867"/>
      <c r="UOL945" s="17"/>
      <c r="UOM945" s="17"/>
      <c r="UON945" s="17"/>
      <c r="UOO945" s="17"/>
      <c r="UOP945" s="17"/>
      <c r="UOQ945" s="17"/>
      <c r="UOR945" s="17"/>
      <c r="UOS945" s="17"/>
      <c r="UOT945" s="17"/>
      <c r="UOU945" s="17"/>
      <c r="UOV945" s="17"/>
      <c r="UOW945" s="867"/>
      <c r="UOX945" s="867"/>
      <c r="UOY945" s="867"/>
      <c r="UOZ945" s="867"/>
      <c r="UPA945" s="867"/>
      <c r="UPB945" s="17"/>
      <c r="UPC945" s="17"/>
      <c r="UPD945" s="17"/>
      <c r="UPE945" s="17"/>
      <c r="UPF945" s="17"/>
      <c r="UPG945" s="17"/>
      <c r="UPH945" s="17"/>
      <c r="UPI945" s="17"/>
      <c r="UPJ945" s="17"/>
      <c r="UPK945" s="17"/>
      <c r="UPL945" s="17"/>
      <c r="UPM945" s="867"/>
      <c r="UPN945" s="867"/>
      <c r="UPO945" s="867"/>
      <c r="UPP945" s="867"/>
      <c r="UPQ945" s="867"/>
      <c r="UPR945" s="17"/>
      <c r="UPS945" s="17"/>
      <c r="UPT945" s="17"/>
      <c r="UPU945" s="17"/>
      <c r="UPV945" s="17"/>
      <c r="UPW945" s="17"/>
      <c r="UPX945" s="17"/>
      <c r="UPY945" s="17"/>
      <c r="UPZ945" s="17"/>
      <c r="UQA945" s="17"/>
      <c r="UQB945" s="17"/>
      <c r="UQC945" s="867"/>
      <c r="UQD945" s="867"/>
      <c r="UQE945" s="867"/>
      <c r="UQF945" s="867"/>
      <c r="UQG945" s="867"/>
      <c r="UQH945" s="17"/>
      <c r="UQI945" s="17"/>
      <c r="UQJ945" s="17"/>
      <c r="UQK945" s="17"/>
      <c r="UQL945" s="17"/>
      <c r="UQM945" s="17"/>
      <c r="UQN945" s="17"/>
      <c r="UQO945" s="17"/>
      <c r="UQP945" s="17"/>
      <c r="UQQ945" s="17"/>
      <c r="UQR945" s="17"/>
      <c r="UQS945" s="867"/>
      <c r="UQT945" s="867"/>
      <c r="UQU945" s="867"/>
      <c r="UQV945" s="867"/>
      <c r="UQW945" s="867"/>
      <c r="UQX945" s="17"/>
      <c r="UQY945" s="17"/>
      <c r="UQZ945" s="17"/>
      <c r="URA945" s="17"/>
      <c r="URB945" s="17"/>
      <c r="URC945" s="17"/>
      <c r="URD945" s="17"/>
      <c r="URE945" s="17"/>
      <c r="URF945" s="17"/>
      <c r="URG945" s="17"/>
      <c r="URH945" s="17"/>
      <c r="URI945" s="867"/>
      <c r="URJ945" s="867"/>
      <c r="URK945" s="867"/>
      <c r="URL945" s="867"/>
      <c r="URM945" s="867"/>
      <c r="URN945" s="17"/>
      <c r="URO945" s="17"/>
      <c r="URP945" s="17"/>
      <c r="URQ945" s="17"/>
      <c r="URR945" s="17"/>
      <c r="URS945" s="17"/>
      <c r="URT945" s="17"/>
      <c r="URU945" s="17"/>
      <c r="URV945" s="17"/>
      <c r="URW945" s="17"/>
      <c r="URX945" s="17"/>
      <c r="URY945" s="867"/>
      <c r="URZ945" s="867"/>
      <c r="USA945" s="867"/>
      <c r="USB945" s="867"/>
      <c r="USC945" s="867"/>
      <c r="USD945" s="17"/>
      <c r="USE945" s="17"/>
      <c r="USF945" s="17"/>
      <c r="USG945" s="17"/>
      <c r="USH945" s="17"/>
      <c r="USI945" s="17"/>
      <c r="USJ945" s="17"/>
      <c r="USK945" s="17"/>
      <c r="USL945" s="17"/>
      <c r="USM945" s="17"/>
      <c r="USN945" s="17"/>
      <c r="USO945" s="867"/>
      <c r="USP945" s="867"/>
      <c r="USQ945" s="867"/>
      <c r="USR945" s="867"/>
      <c r="USS945" s="867"/>
      <c r="UST945" s="17"/>
      <c r="USU945" s="17"/>
      <c r="USV945" s="17"/>
      <c r="USW945" s="17"/>
      <c r="USX945" s="17"/>
      <c r="USY945" s="17"/>
      <c r="USZ945" s="17"/>
      <c r="UTA945" s="17"/>
      <c r="UTB945" s="17"/>
      <c r="UTC945" s="17"/>
      <c r="UTD945" s="17"/>
      <c r="UTE945" s="867"/>
      <c r="UTF945" s="867"/>
      <c r="UTG945" s="867"/>
      <c r="UTH945" s="867"/>
      <c r="UTI945" s="867"/>
      <c r="UTJ945" s="17"/>
      <c r="UTK945" s="17"/>
      <c r="UTL945" s="17"/>
      <c r="UTM945" s="17"/>
      <c r="UTN945" s="17"/>
      <c r="UTO945" s="17"/>
      <c r="UTP945" s="17"/>
      <c r="UTQ945" s="17"/>
      <c r="UTR945" s="17"/>
      <c r="UTS945" s="17"/>
      <c r="UTT945" s="17"/>
      <c r="UTU945" s="867"/>
      <c r="UTV945" s="867"/>
      <c r="UTW945" s="867"/>
      <c r="UTX945" s="867"/>
      <c r="UTY945" s="867"/>
      <c r="UTZ945" s="17"/>
      <c r="UUA945" s="17"/>
      <c r="UUB945" s="17"/>
      <c r="UUC945" s="17"/>
      <c r="UUD945" s="17"/>
      <c r="UUE945" s="17"/>
      <c r="UUF945" s="17"/>
      <c r="UUG945" s="17"/>
      <c r="UUH945" s="17"/>
      <c r="UUI945" s="17"/>
      <c r="UUJ945" s="17"/>
      <c r="UUK945" s="867"/>
      <c r="UUL945" s="867"/>
      <c r="UUM945" s="867"/>
      <c r="UUN945" s="867"/>
      <c r="UUO945" s="867"/>
      <c r="UUP945" s="17"/>
      <c r="UUQ945" s="17"/>
      <c r="UUR945" s="17"/>
      <c r="UUS945" s="17"/>
      <c r="UUT945" s="17"/>
      <c r="UUU945" s="17"/>
      <c r="UUV945" s="17"/>
      <c r="UUW945" s="17"/>
      <c r="UUX945" s="17"/>
      <c r="UUY945" s="17"/>
      <c r="UUZ945" s="17"/>
      <c r="UVA945" s="867"/>
      <c r="UVB945" s="867"/>
      <c r="UVC945" s="867"/>
      <c r="UVD945" s="867"/>
      <c r="UVE945" s="867"/>
      <c r="UVF945" s="17"/>
      <c r="UVG945" s="17"/>
      <c r="UVH945" s="17"/>
      <c r="UVI945" s="17"/>
      <c r="UVJ945" s="17"/>
      <c r="UVK945" s="17"/>
      <c r="UVL945" s="17"/>
      <c r="UVM945" s="17"/>
      <c r="UVN945" s="17"/>
      <c r="UVO945" s="17"/>
      <c r="UVP945" s="17"/>
      <c r="UVQ945" s="867"/>
      <c r="UVR945" s="867"/>
      <c r="UVS945" s="867"/>
      <c r="UVT945" s="867"/>
      <c r="UVU945" s="867"/>
      <c r="UVV945" s="17"/>
      <c r="UVW945" s="17"/>
      <c r="UVX945" s="17"/>
      <c r="UVY945" s="17"/>
      <c r="UVZ945" s="17"/>
      <c r="UWA945" s="17"/>
      <c r="UWB945" s="17"/>
      <c r="UWC945" s="17"/>
      <c r="UWD945" s="17"/>
      <c r="UWE945" s="17"/>
      <c r="UWF945" s="17"/>
      <c r="UWG945" s="867"/>
      <c r="UWH945" s="867"/>
      <c r="UWI945" s="867"/>
      <c r="UWJ945" s="867"/>
      <c r="UWK945" s="867"/>
      <c r="UWL945" s="17"/>
      <c r="UWM945" s="17"/>
      <c r="UWN945" s="17"/>
      <c r="UWO945" s="17"/>
      <c r="UWP945" s="17"/>
      <c r="UWQ945" s="17"/>
      <c r="UWR945" s="17"/>
      <c r="UWS945" s="17"/>
      <c r="UWT945" s="17"/>
      <c r="UWU945" s="17"/>
      <c r="UWV945" s="17"/>
      <c r="UWW945" s="867"/>
      <c r="UWX945" s="867"/>
      <c r="UWY945" s="867"/>
      <c r="UWZ945" s="867"/>
      <c r="UXA945" s="867"/>
      <c r="UXB945" s="17"/>
      <c r="UXC945" s="17"/>
      <c r="UXD945" s="17"/>
      <c r="UXE945" s="17"/>
      <c r="UXF945" s="17"/>
      <c r="UXG945" s="17"/>
      <c r="UXH945" s="17"/>
      <c r="UXI945" s="17"/>
      <c r="UXJ945" s="17"/>
      <c r="UXK945" s="17"/>
      <c r="UXL945" s="17"/>
      <c r="UXM945" s="867"/>
      <c r="UXN945" s="867"/>
      <c r="UXO945" s="867"/>
      <c r="UXP945" s="867"/>
      <c r="UXQ945" s="867"/>
      <c r="UXR945" s="17"/>
      <c r="UXS945" s="17"/>
      <c r="UXT945" s="17"/>
      <c r="UXU945" s="17"/>
      <c r="UXV945" s="17"/>
      <c r="UXW945" s="17"/>
      <c r="UXX945" s="17"/>
      <c r="UXY945" s="17"/>
      <c r="UXZ945" s="17"/>
      <c r="UYA945" s="17"/>
      <c r="UYB945" s="17"/>
      <c r="UYC945" s="867"/>
      <c r="UYD945" s="867"/>
      <c r="UYE945" s="867"/>
      <c r="UYF945" s="867"/>
      <c r="UYG945" s="867"/>
      <c r="UYH945" s="17"/>
      <c r="UYI945" s="17"/>
      <c r="UYJ945" s="17"/>
      <c r="UYK945" s="17"/>
      <c r="UYL945" s="17"/>
      <c r="UYM945" s="17"/>
      <c r="UYN945" s="17"/>
      <c r="UYO945" s="17"/>
      <c r="UYP945" s="17"/>
      <c r="UYQ945" s="17"/>
      <c r="UYR945" s="17"/>
      <c r="UYS945" s="867"/>
      <c r="UYT945" s="867"/>
      <c r="UYU945" s="867"/>
      <c r="UYV945" s="867"/>
      <c r="UYW945" s="867"/>
      <c r="UYX945" s="17"/>
      <c r="UYY945" s="17"/>
      <c r="UYZ945" s="17"/>
      <c r="UZA945" s="17"/>
      <c r="UZB945" s="17"/>
      <c r="UZC945" s="17"/>
      <c r="UZD945" s="17"/>
      <c r="UZE945" s="17"/>
      <c r="UZF945" s="17"/>
      <c r="UZG945" s="17"/>
      <c r="UZH945" s="17"/>
      <c r="UZI945" s="867"/>
      <c r="UZJ945" s="867"/>
      <c r="UZK945" s="867"/>
      <c r="UZL945" s="867"/>
      <c r="UZM945" s="867"/>
      <c r="UZN945" s="17"/>
      <c r="UZO945" s="17"/>
      <c r="UZP945" s="17"/>
      <c r="UZQ945" s="17"/>
      <c r="UZR945" s="17"/>
      <c r="UZS945" s="17"/>
      <c r="UZT945" s="17"/>
      <c r="UZU945" s="17"/>
      <c r="UZV945" s="17"/>
      <c r="UZW945" s="17"/>
      <c r="UZX945" s="17"/>
      <c r="UZY945" s="867"/>
      <c r="UZZ945" s="867"/>
      <c r="VAA945" s="867"/>
      <c r="VAB945" s="867"/>
      <c r="VAC945" s="867"/>
      <c r="VAD945" s="17"/>
      <c r="VAE945" s="17"/>
      <c r="VAF945" s="17"/>
      <c r="VAG945" s="17"/>
      <c r="VAH945" s="17"/>
      <c r="VAI945" s="17"/>
      <c r="VAJ945" s="17"/>
      <c r="VAK945" s="17"/>
      <c r="VAL945" s="17"/>
      <c r="VAM945" s="17"/>
      <c r="VAN945" s="17"/>
      <c r="VAO945" s="867"/>
      <c r="VAP945" s="867"/>
      <c r="VAQ945" s="867"/>
      <c r="VAR945" s="867"/>
      <c r="VAS945" s="867"/>
      <c r="VAT945" s="17"/>
      <c r="VAU945" s="17"/>
      <c r="VAV945" s="17"/>
      <c r="VAW945" s="17"/>
      <c r="VAX945" s="17"/>
      <c r="VAY945" s="17"/>
      <c r="VAZ945" s="17"/>
      <c r="VBA945" s="17"/>
      <c r="VBB945" s="17"/>
      <c r="VBC945" s="17"/>
      <c r="VBD945" s="17"/>
      <c r="VBE945" s="867"/>
      <c r="VBF945" s="867"/>
      <c r="VBG945" s="867"/>
      <c r="VBH945" s="867"/>
      <c r="VBI945" s="867"/>
      <c r="VBJ945" s="17"/>
      <c r="VBK945" s="17"/>
      <c r="VBL945" s="17"/>
      <c r="VBM945" s="17"/>
      <c r="VBN945" s="17"/>
      <c r="VBO945" s="17"/>
      <c r="VBP945" s="17"/>
      <c r="VBQ945" s="17"/>
      <c r="VBR945" s="17"/>
      <c r="VBS945" s="17"/>
      <c r="VBT945" s="17"/>
      <c r="VBU945" s="867"/>
      <c r="VBV945" s="867"/>
      <c r="VBW945" s="867"/>
      <c r="VBX945" s="867"/>
      <c r="VBY945" s="867"/>
      <c r="VBZ945" s="17"/>
      <c r="VCA945" s="17"/>
      <c r="VCB945" s="17"/>
      <c r="VCC945" s="17"/>
      <c r="VCD945" s="17"/>
      <c r="VCE945" s="17"/>
      <c r="VCF945" s="17"/>
      <c r="VCG945" s="17"/>
      <c r="VCH945" s="17"/>
      <c r="VCI945" s="17"/>
      <c r="VCJ945" s="17"/>
      <c r="VCK945" s="867"/>
      <c r="VCL945" s="867"/>
      <c r="VCM945" s="867"/>
      <c r="VCN945" s="867"/>
      <c r="VCO945" s="867"/>
      <c r="VCP945" s="17"/>
      <c r="VCQ945" s="17"/>
      <c r="VCR945" s="17"/>
      <c r="VCS945" s="17"/>
      <c r="VCT945" s="17"/>
      <c r="VCU945" s="17"/>
      <c r="VCV945" s="17"/>
      <c r="VCW945" s="17"/>
      <c r="VCX945" s="17"/>
      <c r="VCY945" s="17"/>
      <c r="VCZ945" s="17"/>
      <c r="VDA945" s="867"/>
      <c r="VDB945" s="867"/>
      <c r="VDC945" s="867"/>
      <c r="VDD945" s="867"/>
      <c r="VDE945" s="867"/>
      <c r="VDF945" s="17"/>
      <c r="VDG945" s="17"/>
      <c r="VDH945" s="17"/>
      <c r="VDI945" s="17"/>
      <c r="VDJ945" s="17"/>
      <c r="VDK945" s="17"/>
      <c r="VDL945" s="17"/>
      <c r="VDM945" s="17"/>
      <c r="VDN945" s="17"/>
      <c r="VDO945" s="17"/>
      <c r="VDP945" s="17"/>
      <c r="VDQ945" s="867"/>
      <c r="VDR945" s="867"/>
      <c r="VDS945" s="867"/>
      <c r="VDT945" s="867"/>
      <c r="VDU945" s="867"/>
      <c r="VDV945" s="17"/>
      <c r="VDW945" s="17"/>
      <c r="VDX945" s="17"/>
      <c r="VDY945" s="17"/>
      <c r="VDZ945" s="17"/>
      <c r="VEA945" s="17"/>
      <c r="VEB945" s="17"/>
      <c r="VEC945" s="17"/>
      <c r="VED945" s="17"/>
      <c r="VEE945" s="17"/>
      <c r="VEF945" s="17"/>
      <c r="VEG945" s="867"/>
      <c r="VEH945" s="867"/>
      <c r="VEI945" s="867"/>
      <c r="VEJ945" s="867"/>
      <c r="VEK945" s="867"/>
      <c r="VEL945" s="17"/>
      <c r="VEM945" s="17"/>
      <c r="VEN945" s="17"/>
      <c r="VEO945" s="17"/>
      <c r="VEP945" s="17"/>
      <c r="VEQ945" s="17"/>
      <c r="VER945" s="17"/>
      <c r="VES945" s="17"/>
      <c r="VET945" s="17"/>
      <c r="VEU945" s="17"/>
      <c r="VEV945" s="17"/>
      <c r="VEW945" s="867"/>
      <c r="VEX945" s="867"/>
      <c r="VEY945" s="867"/>
      <c r="VEZ945" s="867"/>
      <c r="VFA945" s="867"/>
      <c r="VFB945" s="17"/>
      <c r="VFC945" s="17"/>
      <c r="VFD945" s="17"/>
      <c r="VFE945" s="17"/>
      <c r="VFF945" s="17"/>
      <c r="VFG945" s="17"/>
      <c r="VFH945" s="17"/>
      <c r="VFI945" s="17"/>
      <c r="VFJ945" s="17"/>
      <c r="VFK945" s="17"/>
      <c r="VFL945" s="17"/>
      <c r="VFM945" s="867"/>
      <c r="VFN945" s="867"/>
      <c r="VFO945" s="867"/>
      <c r="VFP945" s="867"/>
      <c r="VFQ945" s="867"/>
      <c r="VFR945" s="17"/>
      <c r="VFS945" s="17"/>
      <c r="VFT945" s="17"/>
      <c r="VFU945" s="17"/>
      <c r="VFV945" s="17"/>
      <c r="VFW945" s="17"/>
      <c r="VFX945" s="17"/>
      <c r="VFY945" s="17"/>
      <c r="VFZ945" s="17"/>
      <c r="VGA945" s="17"/>
      <c r="VGB945" s="17"/>
      <c r="VGC945" s="867"/>
      <c r="VGD945" s="867"/>
      <c r="VGE945" s="867"/>
      <c r="VGF945" s="867"/>
      <c r="VGG945" s="867"/>
      <c r="VGH945" s="17"/>
      <c r="VGI945" s="17"/>
      <c r="VGJ945" s="17"/>
      <c r="VGK945" s="17"/>
      <c r="VGL945" s="17"/>
      <c r="VGM945" s="17"/>
      <c r="VGN945" s="17"/>
      <c r="VGO945" s="17"/>
      <c r="VGP945" s="17"/>
      <c r="VGQ945" s="17"/>
      <c r="VGR945" s="17"/>
      <c r="VGS945" s="867"/>
      <c r="VGT945" s="867"/>
      <c r="VGU945" s="867"/>
      <c r="VGV945" s="867"/>
      <c r="VGW945" s="867"/>
      <c r="VGX945" s="17"/>
      <c r="VGY945" s="17"/>
      <c r="VGZ945" s="17"/>
      <c r="VHA945" s="17"/>
      <c r="VHB945" s="17"/>
      <c r="VHC945" s="17"/>
      <c r="VHD945" s="17"/>
      <c r="VHE945" s="17"/>
      <c r="VHF945" s="17"/>
      <c r="VHG945" s="17"/>
      <c r="VHH945" s="17"/>
      <c r="VHI945" s="867"/>
      <c r="VHJ945" s="867"/>
      <c r="VHK945" s="867"/>
      <c r="VHL945" s="867"/>
      <c r="VHM945" s="867"/>
      <c r="VHN945" s="17"/>
      <c r="VHO945" s="17"/>
      <c r="VHP945" s="17"/>
      <c r="VHQ945" s="17"/>
      <c r="VHR945" s="17"/>
      <c r="VHS945" s="17"/>
      <c r="VHT945" s="17"/>
      <c r="VHU945" s="17"/>
      <c r="VHV945" s="17"/>
      <c r="VHW945" s="17"/>
      <c r="VHX945" s="17"/>
      <c r="VHY945" s="867"/>
      <c r="VHZ945" s="867"/>
      <c r="VIA945" s="867"/>
      <c r="VIB945" s="867"/>
      <c r="VIC945" s="867"/>
      <c r="VID945" s="17"/>
      <c r="VIE945" s="17"/>
      <c r="VIF945" s="17"/>
      <c r="VIG945" s="17"/>
      <c r="VIH945" s="17"/>
      <c r="VII945" s="17"/>
      <c r="VIJ945" s="17"/>
      <c r="VIK945" s="17"/>
      <c r="VIL945" s="17"/>
      <c r="VIM945" s="17"/>
      <c r="VIN945" s="17"/>
      <c r="VIO945" s="867"/>
      <c r="VIP945" s="867"/>
      <c r="VIQ945" s="867"/>
      <c r="VIR945" s="867"/>
      <c r="VIS945" s="867"/>
      <c r="VIT945" s="17"/>
      <c r="VIU945" s="17"/>
      <c r="VIV945" s="17"/>
      <c r="VIW945" s="17"/>
      <c r="VIX945" s="17"/>
      <c r="VIY945" s="17"/>
      <c r="VIZ945" s="17"/>
      <c r="VJA945" s="17"/>
      <c r="VJB945" s="17"/>
      <c r="VJC945" s="17"/>
      <c r="VJD945" s="17"/>
      <c r="VJE945" s="867"/>
      <c r="VJF945" s="867"/>
      <c r="VJG945" s="867"/>
      <c r="VJH945" s="867"/>
      <c r="VJI945" s="867"/>
      <c r="VJJ945" s="17"/>
      <c r="VJK945" s="17"/>
      <c r="VJL945" s="17"/>
      <c r="VJM945" s="17"/>
      <c r="VJN945" s="17"/>
      <c r="VJO945" s="17"/>
      <c r="VJP945" s="17"/>
      <c r="VJQ945" s="17"/>
      <c r="VJR945" s="17"/>
      <c r="VJS945" s="17"/>
      <c r="VJT945" s="17"/>
      <c r="VJU945" s="867"/>
      <c r="VJV945" s="867"/>
      <c r="VJW945" s="867"/>
      <c r="VJX945" s="867"/>
      <c r="VJY945" s="867"/>
      <c r="VJZ945" s="17"/>
      <c r="VKA945" s="17"/>
      <c r="VKB945" s="17"/>
      <c r="VKC945" s="17"/>
      <c r="VKD945" s="17"/>
      <c r="VKE945" s="17"/>
      <c r="VKF945" s="17"/>
      <c r="VKG945" s="17"/>
      <c r="VKH945" s="17"/>
      <c r="VKI945" s="17"/>
      <c r="VKJ945" s="17"/>
      <c r="VKK945" s="867"/>
      <c r="VKL945" s="867"/>
      <c r="VKM945" s="867"/>
      <c r="VKN945" s="867"/>
      <c r="VKO945" s="867"/>
      <c r="VKP945" s="17"/>
      <c r="VKQ945" s="17"/>
      <c r="VKR945" s="17"/>
      <c r="VKS945" s="17"/>
      <c r="VKT945" s="17"/>
      <c r="VKU945" s="17"/>
      <c r="VKV945" s="17"/>
      <c r="VKW945" s="17"/>
      <c r="VKX945" s="17"/>
      <c r="VKY945" s="17"/>
      <c r="VKZ945" s="17"/>
      <c r="VLA945" s="867"/>
      <c r="VLB945" s="867"/>
      <c r="VLC945" s="867"/>
      <c r="VLD945" s="867"/>
      <c r="VLE945" s="867"/>
      <c r="VLF945" s="17"/>
      <c r="VLG945" s="17"/>
      <c r="VLH945" s="17"/>
      <c r="VLI945" s="17"/>
      <c r="VLJ945" s="17"/>
      <c r="VLK945" s="17"/>
      <c r="VLL945" s="17"/>
      <c r="VLM945" s="17"/>
      <c r="VLN945" s="17"/>
      <c r="VLO945" s="17"/>
      <c r="VLP945" s="17"/>
      <c r="VLQ945" s="867"/>
      <c r="VLR945" s="867"/>
      <c r="VLS945" s="867"/>
      <c r="VLT945" s="867"/>
      <c r="VLU945" s="867"/>
      <c r="VLV945" s="17"/>
      <c r="VLW945" s="17"/>
      <c r="VLX945" s="17"/>
      <c r="VLY945" s="17"/>
      <c r="VLZ945" s="17"/>
      <c r="VMA945" s="17"/>
      <c r="VMB945" s="17"/>
      <c r="VMC945" s="17"/>
      <c r="VMD945" s="17"/>
      <c r="VME945" s="17"/>
      <c r="VMF945" s="17"/>
      <c r="VMG945" s="867"/>
      <c r="VMH945" s="867"/>
      <c r="VMI945" s="867"/>
      <c r="VMJ945" s="867"/>
      <c r="VMK945" s="867"/>
      <c r="VML945" s="17"/>
      <c r="VMM945" s="17"/>
      <c r="VMN945" s="17"/>
      <c r="VMO945" s="17"/>
      <c r="VMP945" s="17"/>
      <c r="VMQ945" s="17"/>
      <c r="VMR945" s="17"/>
      <c r="VMS945" s="17"/>
      <c r="VMT945" s="17"/>
      <c r="VMU945" s="17"/>
      <c r="VMV945" s="17"/>
      <c r="VMW945" s="867"/>
      <c r="VMX945" s="867"/>
      <c r="VMY945" s="867"/>
      <c r="VMZ945" s="867"/>
      <c r="VNA945" s="867"/>
      <c r="VNB945" s="17"/>
      <c r="VNC945" s="17"/>
      <c r="VND945" s="17"/>
      <c r="VNE945" s="17"/>
      <c r="VNF945" s="17"/>
      <c r="VNG945" s="17"/>
      <c r="VNH945" s="17"/>
      <c r="VNI945" s="17"/>
      <c r="VNJ945" s="17"/>
      <c r="VNK945" s="17"/>
      <c r="VNL945" s="17"/>
      <c r="VNM945" s="867"/>
      <c r="VNN945" s="867"/>
      <c r="VNO945" s="867"/>
      <c r="VNP945" s="867"/>
      <c r="VNQ945" s="867"/>
      <c r="VNR945" s="17"/>
      <c r="VNS945" s="17"/>
      <c r="VNT945" s="17"/>
      <c r="VNU945" s="17"/>
      <c r="VNV945" s="17"/>
      <c r="VNW945" s="17"/>
      <c r="VNX945" s="17"/>
      <c r="VNY945" s="17"/>
      <c r="VNZ945" s="17"/>
      <c r="VOA945" s="17"/>
      <c r="VOB945" s="17"/>
      <c r="VOC945" s="867"/>
      <c r="VOD945" s="867"/>
      <c r="VOE945" s="867"/>
      <c r="VOF945" s="867"/>
      <c r="VOG945" s="867"/>
      <c r="VOH945" s="17"/>
      <c r="VOI945" s="17"/>
      <c r="VOJ945" s="17"/>
      <c r="VOK945" s="17"/>
      <c r="VOL945" s="17"/>
      <c r="VOM945" s="17"/>
      <c r="VON945" s="17"/>
      <c r="VOO945" s="17"/>
      <c r="VOP945" s="17"/>
      <c r="VOQ945" s="17"/>
      <c r="VOR945" s="17"/>
      <c r="VOS945" s="867"/>
      <c r="VOT945" s="867"/>
      <c r="VOU945" s="867"/>
      <c r="VOV945" s="867"/>
      <c r="VOW945" s="867"/>
      <c r="VOX945" s="17"/>
      <c r="VOY945" s="17"/>
      <c r="VOZ945" s="17"/>
      <c r="VPA945" s="17"/>
      <c r="VPB945" s="17"/>
      <c r="VPC945" s="17"/>
      <c r="VPD945" s="17"/>
      <c r="VPE945" s="17"/>
      <c r="VPF945" s="17"/>
      <c r="VPG945" s="17"/>
      <c r="VPH945" s="17"/>
      <c r="VPI945" s="867"/>
      <c r="VPJ945" s="867"/>
      <c r="VPK945" s="867"/>
      <c r="VPL945" s="867"/>
      <c r="VPM945" s="867"/>
      <c r="VPN945" s="17"/>
      <c r="VPO945" s="17"/>
      <c r="VPP945" s="17"/>
      <c r="VPQ945" s="17"/>
      <c r="VPR945" s="17"/>
      <c r="VPS945" s="17"/>
      <c r="VPT945" s="17"/>
      <c r="VPU945" s="17"/>
      <c r="VPV945" s="17"/>
      <c r="VPW945" s="17"/>
      <c r="VPX945" s="17"/>
      <c r="VPY945" s="867"/>
      <c r="VPZ945" s="867"/>
      <c r="VQA945" s="867"/>
      <c r="VQB945" s="867"/>
      <c r="VQC945" s="867"/>
      <c r="VQD945" s="17"/>
      <c r="VQE945" s="17"/>
      <c r="VQF945" s="17"/>
      <c r="VQG945" s="17"/>
      <c r="VQH945" s="17"/>
      <c r="VQI945" s="17"/>
      <c r="VQJ945" s="17"/>
      <c r="VQK945" s="17"/>
      <c r="VQL945" s="17"/>
      <c r="VQM945" s="17"/>
      <c r="VQN945" s="17"/>
      <c r="VQO945" s="867"/>
      <c r="VQP945" s="867"/>
      <c r="VQQ945" s="867"/>
      <c r="VQR945" s="867"/>
      <c r="VQS945" s="867"/>
      <c r="VQT945" s="17"/>
      <c r="VQU945" s="17"/>
      <c r="VQV945" s="17"/>
      <c r="VQW945" s="17"/>
      <c r="VQX945" s="17"/>
      <c r="VQY945" s="17"/>
      <c r="VQZ945" s="17"/>
      <c r="VRA945" s="17"/>
      <c r="VRB945" s="17"/>
      <c r="VRC945" s="17"/>
      <c r="VRD945" s="17"/>
      <c r="VRE945" s="867"/>
      <c r="VRF945" s="867"/>
      <c r="VRG945" s="867"/>
      <c r="VRH945" s="867"/>
      <c r="VRI945" s="867"/>
      <c r="VRJ945" s="17"/>
      <c r="VRK945" s="17"/>
      <c r="VRL945" s="17"/>
      <c r="VRM945" s="17"/>
      <c r="VRN945" s="17"/>
      <c r="VRO945" s="17"/>
      <c r="VRP945" s="17"/>
      <c r="VRQ945" s="17"/>
      <c r="VRR945" s="17"/>
      <c r="VRS945" s="17"/>
      <c r="VRT945" s="17"/>
      <c r="VRU945" s="867"/>
      <c r="VRV945" s="867"/>
      <c r="VRW945" s="867"/>
      <c r="VRX945" s="867"/>
      <c r="VRY945" s="867"/>
      <c r="VRZ945" s="17"/>
      <c r="VSA945" s="17"/>
      <c r="VSB945" s="17"/>
      <c r="VSC945" s="17"/>
      <c r="VSD945" s="17"/>
      <c r="VSE945" s="17"/>
      <c r="VSF945" s="17"/>
      <c r="VSG945" s="17"/>
      <c r="VSH945" s="17"/>
      <c r="VSI945" s="17"/>
      <c r="VSJ945" s="17"/>
      <c r="VSK945" s="867"/>
      <c r="VSL945" s="867"/>
      <c r="VSM945" s="867"/>
      <c r="VSN945" s="867"/>
      <c r="VSO945" s="867"/>
      <c r="VSP945" s="17"/>
      <c r="VSQ945" s="17"/>
      <c r="VSR945" s="17"/>
      <c r="VSS945" s="17"/>
      <c r="VST945" s="17"/>
      <c r="VSU945" s="17"/>
      <c r="VSV945" s="17"/>
      <c r="VSW945" s="17"/>
      <c r="VSX945" s="17"/>
      <c r="VSY945" s="17"/>
      <c r="VSZ945" s="17"/>
      <c r="VTA945" s="867"/>
      <c r="VTB945" s="867"/>
      <c r="VTC945" s="867"/>
      <c r="VTD945" s="867"/>
      <c r="VTE945" s="867"/>
      <c r="VTF945" s="17"/>
      <c r="VTG945" s="17"/>
      <c r="VTH945" s="17"/>
      <c r="VTI945" s="17"/>
      <c r="VTJ945" s="17"/>
      <c r="VTK945" s="17"/>
      <c r="VTL945" s="17"/>
      <c r="VTM945" s="17"/>
      <c r="VTN945" s="17"/>
      <c r="VTO945" s="17"/>
      <c r="VTP945" s="17"/>
      <c r="VTQ945" s="867"/>
      <c r="VTR945" s="867"/>
      <c r="VTS945" s="867"/>
      <c r="VTT945" s="867"/>
      <c r="VTU945" s="867"/>
      <c r="VTV945" s="17"/>
      <c r="VTW945" s="17"/>
      <c r="VTX945" s="17"/>
      <c r="VTY945" s="17"/>
      <c r="VTZ945" s="17"/>
      <c r="VUA945" s="17"/>
      <c r="VUB945" s="17"/>
      <c r="VUC945" s="17"/>
      <c r="VUD945" s="17"/>
      <c r="VUE945" s="17"/>
      <c r="VUF945" s="17"/>
      <c r="VUG945" s="867"/>
      <c r="VUH945" s="867"/>
      <c r="VUI945" s="867"/>
      <c r="VUJ945" s="867"/>
      <c r="VUK945" s="867"/>
      <c r="VUL945" s="17"/>
      <c r="VUM945" s="17"/>
      <c r="VUN945" s="17"/>
      <c r="VUO945" s="17"/>
      <c r="VUP945" s="17"/>
      <c r="VUQ945" s="17"/>
      <c r="VUR945" s="17"/>
      <c r="VUS945" s="17"/>
      <c r="VUT945" s="17"/>
      <c r="VUU945" s="17"/>
      <c r="VUV945" s="17"/>
      <c r="VUW945" s="867"/>
      <c r="VUX945" s="867"/>
      <c r="VUY945" s="867"/>
      <c r="VUZ945" s="867"/>
      <c r="VVA945" s="867"/>
      <c r="VVB945" s="17"/>
      <c r="VVC945" s="17"/>
      <c r="VVD945" s="17"/>
      <c r="VVE945" s="17"/>
      <c r="VVF945" s="17"/>
      <c r="VVG945" s="17"/>
      <c r="VVH945" s="17"/>
      <c r="VVI945" s="17"/>
      <c r="VVJ945" s="17"/>
      <c r="VVK945" s="17"/>
      <c r="VVL945" s="17"/>
      <c r="VVM945" s="867"/>
      <c r="VVN945" s="867"/>
      <c r="VVO945" s="867"/>
      <c r="VVP945" s="867"/>
      <c r="VVQ945" s="867"/>
      <c r="VVR945" s="17"/>
      <c r="VVS945" s="17"/>
      <c r="VVT945" s="17"/>
      <c r="VVU945" s="17"/>
      <c r="VVV945" s="17"/>
      <c r="VVW945" s="17"/>
      <c r="VVX945" s="17"/>
      <c r="VVY945" s="17"/>
      <c r="VVZ945" s="17"/>
      <c r="VWA945" s="17"/>
      <c r="VWB945" s="17"/>
      <c r="VWC945" s="867"/>
      <c r="VWD945" s="867"/>
      <c r="VWE945" s="867"/>
      <c r="VWF945" s="867"/>
      <c r="VWG945" s="867"/>
      <c r="VWH945" s="17"/>
      <c r="VWI945" s="17"/>
      <c r="VWJ945" s="17"/>
      <c r="VWK945" s="17"/>
      <c r="VWL945" s="17"/>
      <c r="VWM945" s="17"/>
      <c r="VWN945" s="17"/>
      <c r="VWO945" s="17"/>
      <c r="VWP945" s="17"/>
      <c r="VWQ945" s="17"/>
      <c r="VWR945" s="17"/>
      <c r="VWS945" s="867"/>
      <c r="VWT945" s="867"/>
      <c r="VWU945" s="867"/>
      <c r="VWV945" s="867"/>
      <c r="VWW945" s="867"/>
      <c r="VWX945" s="17"/>
      <c r="VWY945" s="17"/>
      <c r="VWZ945" s="17"/>
      <c r="VXA945" s="17"/>
      <c r="VXB945" s="17"/>
      <c r="VXC945" s="17"/>
      <c r="VXD945" s="17"/>
      <c r="VXE945" s="17"/>
      <c r="VXF945" s="17"/>
      <c r="VXG945" s="17"/>
      <c r="VXH945" s="17"/>
      <c r="VXI945" s="867"/>
      <c r="VXJ945" s="867"/>
      <c r="VXK945" s="867"/>
      <c r="VXL945" s="867"/>
      <c r="VXM945" s="867"/>
      <c r="VXN945" s="17"/>
      <c r="VXO945" s="17"/>
      <c r="VXP945" s="17"/>
      <c r="VXQ945" s="17"/>
      <c r="VXR945" s="17"/>
      <c r="VXS945" s="17"/>
      <c r="VXT945" s="17"/>
      <c r="VXU945" s="17"/>
      <c r="VXV945" s="17"/>
      <c r="VXW945" s="17"/>
      <c r="VXX945" s="17"/>
      <c r="VXY945" s="867"/>
      <c r="VXZ945" s="867"/>
      <c r="VYA945" s="867"/>
      <c r="VYB945" s="867"/>
      <c r="VYC945" s="867"/>
      <c r="VYD945" s="17"/>
      <c r="VYE945" s="17"/>
      <c r="VYF945" s="17"/>
      <c r="VYG945" s="17"/>
      <c r="VYH945" s="17"/>
      <c r="VYI945" s="17"/>
      <c r="VYJ945" s="17"/>
      <c r="VYK945" s="17"/>
      <c r="VYL945" s="17"/>
      <c r="VYM945" s="17"/>
      <c r="VYN945" s="17"/>
      <c r="VYO945" s="867"/>
      <c r="VYP945" s="867"/>
      <c r="VYQ945" s="867"/>
      <c r="VYR945" s="867"/>
      <c r="VYS945" s="867"/>
      <c r="VYT945" s="17"/>
      <c r="VYU945" s="17"/>
      <c r="VYV945" s="17"/>
      <c r="VYW945" s="17"/>
      <c r="VYX945" s="17"/>
      <c r="VYY945" s="17"/>
      <c r="VYZ945" s="17"/>
      <c r="VZA945" s="17"/>
      <c r="VZB945" s="17"/>
      <c r="VZC945" s="17"/>
      <c r="VZD945" s="17"/>
      <c r="VZE945" s="867"/>
      <c r="VZF945" s="867"/>
      <c r="VZG945" s="867"/>
      <c r="VZH945" s="867"/>
      <c r="VZI945" s="867"/>
      <c r="VZJ945" s="17"/>
      <c r="VZK945" s="17"/>
      <c r="VZL945" s="17"/>
      <c r="VZM945" s="17"/>
      <c r="VZN945" s="17"/>
      <c r="VZO945" s="17"/>
      <c r="VZP945" s="17"/>
      <c r="VZQ945" s="17"/>
      <c r="VZR945" s="17"/>
      <c r="VZS945" s="17"/>
      <c r="VZT945" s="17"/>
      <c r="VZU945" s="867"/>
      <c r="VZV945" s="867"/>
      <c r="VZW945" s="867"/>
      <c r="VZX945" s="867"/>
      <c r="VZY945" s="867"/>
      <c r="VZZ945" s="17"/>
      <c r="WAA945" s="17"/>
      <c r="WAB945" s="17"/>
      <c r="WAC945" s="17"/>
      <c r="WAD945" s="17"/>
      <c r="WAE945" s="17"/>
      <c r="WAF945" s="17"/>
      <c r="WAG945" s="17"/>
      <c r="WAH945" s="17"/>
      <c r="WAI945" s="17"/>
      <c r="WAJ945" s="17"/>
      <c r="WAK945" s="867"/>
      <c r="WAL945" s="867"/>
      <c r="WAM945" s="867"/>
      <c r="WAN945" s="867"/>
      <c r="WAO945" s="867"/>
      <c r="WAP945" s="17"/>
      <c r="WAQ945" s="17"/>
      <c r="WAR945" s="17"/>
      <c r="WAS945" s="17"/>
      <c r="WAT945" s="17"/>
      <c r="WAU945" s="17"/>
      <c r="WAV945" s="17"/>
      <c r="WAW945" s="17"/>
      <c r="WAX945" s="17"/>
      <c r="WAY945" s="17"/>
      <c r="WAZ945" s="17"/>
      <c r="WBA945" s="867"/>
      <c r="WBB945" s="867"/>
      <c r="WBC945" s="867"/>
      <c r="WBD945" s="867"/>
      <c r="WBE945" s="867"/>
      <c r="WBF945" s="17"/>
      <c r="WBG945" s="17"/>
      <c r="WBH945" s="17"/>
      <c r="WBI945" s="17"/>
      <c r="WBJ945" s="17"/>
      <c r="WBK945" s="17"/>
      <c r="WBL945" s="17"/>
      <c r="WBM945" s="17"/>
      <c r="WBN945" s="17"/>
      <c r="WBO945" s="17"/>
      <c r="WBP945" s="17"/>
      <c r="WBQ945" s="867"/>
      <c r="WBR945" s="867"/>
      <c r="WBS945" s="867"/>
      <c r="WBT945" s="867"/>
      <c r="WBU945" s="867"/>
      <c r="WBV945" s="17"/>
      <c r="WBW945" s="17"/>
      <c r="WBX945" s="17"/>
      <c r="WBY945" s="17"/>
      <c r="WBZ945" s="17"/>
      <c r="WCA945" s="17"/>
      <c r="WCB945" s="17"/>
      <c r="WCC945" s="17"/>
      <c r="WCD945" s="17"/>
      <c r="WCE945" s="17"/>
      <c r="WCF945" s="17"/>
      <c r="WCG945" s="867"/>
      <c r="WCH945" s="867"/>
      <c r="WCI945" s="867"/>
      <c r="WCJ945" s="867"/>
      <c r="WCK945" s="867"/>
      <c r="WCL945" s="17"/>
      <c r="WCM945" s="17"/>
      <c r="WCN945" s="17"/>
      <c r="WCO945" s="17"/>
      <c r="WCP945" s="17"/>
      <c r="WCQ945" s="17"/>
      <c r="WCR945" s="17"/>
      <c r="WCS945" s="17"/>
      <c r="WCT945" s="17"/>
      <c r="WCU945" s="17"/>
      <c r="WCV945" s="17"/>
      <c r="WCW945" s="867"/>
      <c r="WCX945" s="867"/>
      <c r="WCY945" s="867"/>
      <c r="WCZ945" s="867"/>
      <c r="WDA945" s="867"/>
      <c r="WDB945" s="17"/>
      <c r="WDC945" s="17"/>
      <c r="WDD945" s="17"/>
      <c r="WDE945" s="17"/>
      <c r="WDF945" s="17"/>
      <c r="WDG945" s="17"/>
      <c r="WDH945" s="17"/>
      <c r="WDI945" s="17"/>
      <c r="WDJ945" s="17"/>
      <c r="WDK945" s="17"/>
      <c r="WDL945" s="17"/>
      <c r="WDM945" s="867"/>
      <c r="WDN945" s="867"/>
      <c r="WDO945" s="867"/>
      <c r="WDP945" s="867"/>
      <c r="WDQ945" s="867"/>
      <c r="WDR945" s="17"/>
      <c r="WDS945" s="17"/>
      <c r="WDT945" s="17"/>
      <c r="WDU945" s="17"/>
      <c r="WDV945" s="17"/>
      <c r="WDW945" s="17"/>
      <c r="WDX945" s="17"/>
      <c r="WDY945" s="17"/>
      <c r="WDZ945" s="17"/>
      <c r="WEA945" s="17"/>
      <c r="WEB945" s="17"/>
      <c r="WEC945" s="867"/>
      <c r="WED945" s="867"/>
      <c r="WEE945" s="867"/>
      <c r="WEF945" s="867"/>
      <c r="WEG945" s="867"/>
      <c r="WEH945" s="17"/>
      <c r="WEI945" s="17"/>
      <c r="WEJ945" s="17"/>
      <c r="WEK945" s="17"/>
      <c r="WEL945" s="17"/>
      <c r="WEM945" s="17"/>
      <c r="WEN945" s="17"/>
      <c r="WEO945" s="17"/>
      <c r="WEP945" s="17"/>
      <c r="WEQ945" s="17"/>
      <c r="WER945" s="17"/>
      <c r="WES945" s="867"/>
      <c r="WET945" s="867"/>
      <c r="WEU945" s="867"/>
      <c r="WEV945" s="867"/>
      <c r="WEW945" s="867"/>
      <c r="WEX945" s="17"/>
      <c r="WEY945" s="17"/>
      <c r="WEZ945" s="17"/>
      <c r="WFA945" s="17"/>
      <c r="WFB945" s="17"/>
      <c r="WFC945" s="17"/>
      <c r="WFD945" s="17"/>
      <c r="WFE945" s="17"/>
      <c r="WFF945" s="17"/>
      <c r="WFG945" s="17"/>
      <c r="WFH945" s="17"/>
      <c r="WFI945" s="867"/>
      <c r="WFJ945" s="867"/>
      <c r="WFK945" s="867"/>
      <c r="WFL945" s="867"/>
      <c r="WFM945" s="867"/>
      <c r="WFN945" s="17"/>
      <c r="WFO945" s="17"/>
      <c r="WFP945" s="17"/>
      <c r="WFQ945" s="17"/>
      <c r="WFR945" s="17"/>
      <c r="WFS945" s="17"/>
      <c r="WFT945" s="17"/>
      <c r="WFU945" s="17"/>
      <c r="WFV945" s="17"/>
      <c r="WFW945" s="17"/>
      <c r="WFX945" s="17"/>
      <c r="WFY945" s="867"/>
      <c r="WFZ945" s="867"/>
      <c r="WGA945" s="867"/>
      <c r="WGB945" s="867"/>
      <c r="WGC945" s="867"/>
      <c r="WGD945" s="17"/>
      <c r="WGE945" s="17"/>
      <c r="WGF945" s="17"/>
      <c r="WGG945" s="17"/>
      <c r="WGH945" s="17"/>
      <c r="WGI945" s="17"/>
      <c r="WGJ945" s="17"/>
      <c r="WGK945" s="17"/>
      <c r="WGL945" s="17"/>
      <c r="WGM945" s="17"/>
      <c r="WGN945" s="17"/>
      <c r="WGO945" s="867"/>
      <c r="WGP945" s="867"/>
      <c r="WGQ945" s="867"/>
      <c r="WGR945" s="867"/>
      <c r="WGS945" s="867"/>
      <c r="WGT945" s="17"/>
      <c r="WGU945" s="17"/>
      <c r="WGV945" s="17"/>
      <c r="WGW945" s="17"/>
      <c r="WGX945" s="17"/>
      <c r="WGY945" s="17"/>
      <c r="WGZ945" s="17"/>
      <c r="WHA945" s="17"/>
      <c r="WHB945" s="17"/>
      <c r="WHC945" s="17"/>
      <c r="WHD945" s="17"/>
      <c r="WHE945" s="867"/>
      <c r="WHF945" s="867"/>
      <c r="WHG945" s="867"/>
      <c r="WHH945" s="867"/>
      <c r="WHI945" s="867"/>
      <c r="WHJ945" s="17"/>
      <c r="WHK945" s="17"/>
      <c r="WHL945" s="17"/>
      <c r="WHM945" s="17"/>
      <c r="WHN945" s="17"/>
      <c r="WHO945" s="17"/>
      <c r="WHP945" s="17"/>
      <c r="WHQ945" s="17"/>
      <c r="WHR945" s="17"/>
      <c r="WHS945" s="17"/>
      <c r="WHT945" s="17"/>
      <c r="WHU945" s="867"/>
      <c r="WHV945" s="867"/>
      <c r="WHW945" s="867"/>
      <c r="WHX945" s="867"/>
      <c r="WHY945" s="867"/>
      <c r="WHZ945" s="17"/>
      <c r="WIA945" s="17"/>
      <c r="WIB945" s="17"/>
      <c r="WIC945" s="17"/>
      <c r="WID945" s="17"/>
      <c r="WIE945" s="17"/>
      <c r="WIF945" s="17"/>
      <c r="WIG945" s="17"/>
      <c r="WIH945" s="17"/>
      <c r="WII945" s="17"/>
      <c r="WIJ945" s="17"/>
      <c r="WIK945" s="867"/>
      <c r="WIL945" s="867"/>
      <c r="WIM945" s="867"/>
      <c r="WIN945" s="867"/>
      <c r="WIO945" s="867"/>
      <c r="WIP945" s="17"/>
      <c r="WIQ945" s="17"/>
      <c r="WIR945" s="17"/>
      <c r="WIS945" s="17"/>
      <c r="WIT945" s="17"/>
      <c r="WIU945" s="17"/>
      <c r="WIV945" s="17"/>
      <c r="WIW945" s="17"/>
      <c r="WIX945" s="17"/>
      <c r="WIY945" s="17"/>
      <c r="WIZ945" s="17"/>
      <c r="WJA945" s="867"/>
      <c r="WJB945" s="867"/>
      <c r="WJC945" s="867"/>
      <c r="WJD945" s="867"/>
      <c r="WJE945" s="867"/>
      <c r="WJF945" s="17"/>
      <c r="WJG945" s="17"/>
      <c r="WJH945" s="17"/>
      <c r="WJI945" s="17"/>
      <c r="WJJ945" s="17"/>
      <c r="WJK945" s="17"/>
      <c r="WJL945" s="17"/>
      <c r="WJM945" s="17"/>
      <c r="WJN945" s="17"/>
      <c r="WJO945" s="17"/>
      <c r="WJP945" s="17"/>
      <c r="WJQ945" s="867"/>
      <c r="WJR945" s="867"/>
      <c r="WJS945" s="867"/>
      <c r="WJT945" s="867"/>
      <c r="WJU945" s="867"/>
      <c r="WJV945" s="17"/>
      <c r="WJW945" s="17"/>
      <c r="WJX945" s="17"/>
      <c r="WJY945" s="17"/>
      <c r="WJZ945" s="17"/>
      <c r="WKA945" s="17"/>
      <c r="WKB945" s="17"/>
      <c r="WKC945" s="17"/>
      <c r="WKD945" s="17"/>
      <c r="WKE945" s="17"/>
      <c r="WKF945" s="17"/>
      <c r="WKG945" s="867"/>
      <c r="WKH945" s="867"/>
      <c r="WKI945" s="867"/>
      <c r="WKJ945" s="867"/>
      <c r="WKK945" s="867"/>
      <c r="WKL945" s="17"/>
      <c r="WKM945" s="17"/>
      <c r="WKN945" s="17"/>
      <c r="WKO945" s="17"/>
      <c r="WKP945" s="17"/>
      <c r="WKQ945" s="17"/>
      <c r="WKR945" s="17"/>
      <c r="WKS945" s="17"/>
      <c r="WKT945" s="17"/>
      <c r="WKU945" s="17"/>
      <c r="WKV945" s="17"/>
      <c r="WKW945" s="867"/>
      <c r="WKX945" s="867"/>
      <c r="WKY945" s="867"/>
      <c r="WKZ945" s="867"/>
      <c r="WLA945" s="867"/>
      <c r="WLB945" s="17"/>
      <c r="WLC945" s="17"/>
      <c r="WLD945" s="17"/>
      <c r="WLE945" s="17"/>
      <c r="WLF945" s="17"/>
      <c r="WLG945" s="17"/>
      <c r="WLH945" s="17"/>
      <c r="WLI945" s="17"/>
      <c r="WLJ945" s="17"/>
      <c r="WLK945" s="17"/>
      <c r="WLL945" s="17"/>
      <c r="WLM945" s="867"/>
      <c r="WLN945" s="867"/>
      <c r="WLO945" s="867"/>
      <c r="WLP945" s="867"/>
      <c r="WLQ945" s="867"/>
      <c r="WLR945" s="17"/>
      <c r="WLS945" s="17"/>
      <c r="WLT945" s="17"/>
      <c r="WLU945" s="17"/>
      <c r="WLV945" s="17"/>
      <c r="WLW945" s="17"/>
      <c r="WLX945" s="17"/>
      <c r="WLY945" s="17"/>
      <c r="WLZ945" s="17"/>
      <c r="WMA945" s="17"/>
      <c r="WMB945" s="17"/>
      <c r="WMC945" s="867"/>
      <c r="WMD945" s="867"/>
      <c r="WME945" s="867"/>
      <c r="WMF945" s="867"/>
      <c r="WMG945" s="867"/>
      <c r="WMH945" s="17"/>
      <c r="WMI945" s="17"/>
      <c r="WMJ945" s="17"/>
      <c r="WMK945" s="17"/>
      <c r="WML945" s="17"/>
      <c r="WMM945" s="17"/>
      <c r="WMN945" s="17"/>
      <c r="WMO945" s="17"/>
      <c r="WMP945" s="17"/>
      <c r="WMQ945" s="17"/>
      <c r="WMR945" s="17"/>
      <c r="WMS945" s="867"/>
      <c r="WMT945" s="867"/>
      <c r="WMU945" s="867"/>
      <c r="WMV945" s="867"/>
      <c r="WMW945" s="867"/>
      <c r="WMX945" s="17"/>
      <c r="WMY945" s="17"/>
      <c r="WMZ945" s="17"/>
      <c r="WNA945" s="17"/>
      <c r="WNB945" s="17"/>
      <c r="WNC945" s="17"/>
      <c r="WND945" s="17"/>
      <c r="WNE945" s="17"/>
      <c r="WNF945" s="17"/>
      <c r="WNG945" s="17"/>
      <c r="WNH945" s="17"/>
      <c r="WNI945" s="867"/>
      <c r="WNJ945" s="867"/>
      <c r="WNK945" s="867"/>
      <c r="WNL945" s="867"/>
      <c r="WNM945" s="867"/>
      <c r="WNN945" s="17"/>
      <c r="WNO945" s="17"/>
      <c r="WNP945" s="17"/>
      <c r="WNQ945" s="17"/>
      <c r="WNR945" s="17"/>
      <c r="WNS945" s="17"/>
      <c r="WNT945" s="17"/>
      <c r="WNU945" s="17"/>
      <c r="WNV945" s="17"/>
      <c r="WNW945" s="17"/>
      <c r="WNX945" s="17"/>
      <c r="WNY945" s="867"/>
      <c r="WNZ945" s="867"/>
      <c r="WOA945" s="867"/>
      <c r="WOB945" s="867"/>
      <c r="WOC945" s="867"/>
      <c r="WOD945" s="17"/>
      <c r="WOE945" s="17"/>
      <c r="WOF945" s="17"/>
      <c r="WOG945" s="17"/>
      <c r="WOH945" s="17"/>
      <c r="WOI945" s="17"/>
      <c r="WOJ945" s="17"/>
      <c r="WOK945" s="17"/>
      <c r="WOL945" s="17"/>
      <c r="WOM945" s="17"/>
      <c r="WON945" s="17"/>
      <c r="WOO945" s="867"/>
      <c r="WOP945" s="867"/>
      <c r="WOQ945" s="867"/>
      <c r="WOR945" s="867"/>
      <c r="WOS945" s="867"/>
      <c r="WOT945" s="17"/>
      <c r="WOU945" s="17"/>
      <c r="WOV945" s="17"/>
      <c r="WOW945" s="17"/>
      <c r="WOX945" s="17"/>
      <c r="WOY945" s="17"/>
      <c r="WOZ945" s="17"/>
      <c r="WPA945" s="17"/>
      <c r="WPB945" s="17"/>
      <c r="WPC945" s="17"/>
      <c r="WPD945" s="17"/>
      <c r="WPE945" s="867"/>
      <c r="WPF945" s="867"/>
      <c r="WPG945" s="867"/>
      <c r="WPH945" s="867"/>
      <c r="WPI945" s="867"/>
      <c r="WPJ945" s="17"/>
      <c r="WPK945" s="17"/>
      <c r="WPL945" s="17"/>
      <c r="WPM945" s="17"/>
      <c r="WPN945" s="17"/>
      <c r="WPO945" s="17"/>
      <c r="WPP945" s="17"/>
      <c r="WPQ945" s="17"/>
      <c r="WPR945" s="17"/>
      <c r="WPS945" s="17"/>
      <c r="WPT945" s="17"/>
      <c r="WPU945" s="867"/>
      <c r="WPV945" s="867"/>
      <c r="WPW945" s="867"/>
      <c r="WPX945" s="867"/>
      <c r="WPY945" s="867"/>
      <c r="WPZ945" s="17"/>
      <c r="WQA945" s="17"/>
      <c r="WQB945" s="17"/>
      <c r="WQC945" s="17"/>
      <c r="WQD945" s="17"/>
      <c r="WQE945" s="17"/>
      <c r="WQF945" s="17"/>
      <c r="WQG945" s="17"/>
      <c r="WQH945" s="17"/>
      <c r="WQI945" s="17"/>
      <c r="WQJ945" s="17"/>
      <c r="WQK945" s="867"/>
      <c r="WQL945" s="867"/>
      <c r="WQM945" s="867"/>
      <c r="WQN945" s="867"/>
      <c r="WQO945" s="867"/>
      <c r="WQP945" s="17"/>
      <c r="WQQ945" s="17"/>
      <c r="WQR945" s="17"/>
      <c r="WQS945" s="17"/>
      <c r="WQT945" s="17"/>
      <c r="WQU945" s="17"/>
      <c r="WQV945" s="17"/>
      <c r="WQW945" s="17"/>
      <c r="WQX945" s="17"/>
      <c r="WQY945" s="17"/>
      <c r="WQZ945" s="17"/>
      <c r="WRA945" s="867"/>
      <c r="WRB945" s="867"/>
      <c r="WRC945" s="867"/>
      <c r="WRD945" s="867"/>
      <c r="WRE945" s="867"/>
      <c r="WRF945" s="17"/>
      <c r="WRG945" s="17"/>
      <c r="WRH945" s="17"/>
      <c r="WRI945" s="17"/>
      <c r="WRJ945" s="17"/>
      <c r="WRK945" s="17"/>
      <c r="WRL945" s="17"/>
      <c r="WRM945" s="17"/>
      <c r="WRN945" s="17"/>
      <c r="WRO945" s="17"/>
      <c r="WRP945" s="17"/>
      <c r="WRQ945" s="867"/>
      <c r="WRR945" s="867"/>
      <c r="WRS945" s="867"/>
      <c r="WRT945" s="867"/>
      <c r="WRU945" s="867"/>
      <c r="WRV945" s="17"/>
      <c r="WRW945" s="17"/>
      <c r="WRX945" s="17"/>
      <c r="WRY945" s="17"/>
      <c r="WRZ945" s="17"/>
      <c r="WSA945" s="17"/>
      <c r="WSB945" s="17"/>
      <c r="WSC945" s="17"/>
      <c r="WSD945" s="17"/>
      <c r="WSE945" s="17"/>
      <c r="WSF945" s="17"/>
      <c r="WSG945" s="867"/>
      <c r="WSH945" s="867"/>
      <c r="WSI945" s="867"/>
      <c r="WSJ945" s="867"/>
      <c r="WSK945" s="867"/>
      <c r="WSL945" s="17"/>
      <c r="WSM945" s="17"/>
      <c r="WSN945" s="17"/>
      <c r="WSO945" s="17"/>
      <c r="WSP945" s="17"/>
      <c r="WSQ945" s="17"/>
      <c r="WSR945" s="17"/>
      <c r="WSS945" s="17"/>
      <c r="WST945" s="17"/>
      <c r="WSU945" s="17"/>
      <c r="WSV945" s="17"/>
      <c r="WSW945" s="867"/>
      <c r="WSX945" s="867"/>
      <c r="WSY945" s="867"/>
      <c r="WSZ945" s="867"/>
      <c r="WTA945" s="867"/>
      <c r="WTB945" s="17"/>
      <c r="WTC945" s="17"/>
      <c r="WTD945" s="17"/>
      <c r="WTE945" s="17"/>
      <c r="WTF945" s="17"/>
      <c r="WTG945" s="17"/>
      <c r="WTH945" s="17"/>
      <c r="WTI945" s="17"/>
      <c r="WTJ945" s="17"/>
      <c r="WTK945" s="17"/>
      <c r="WTL945" s="17"/>
      <c r="WTM945" s="867"/>
      <c r="WTN945" s="867"/>
      <c r="WTO945" s="867"/>
      <c r="WTP945" s="867"/>
      <c r="WTQ945" s="867"/>
      <c r="WTR945" s="17"/>
      <c r="WTS945" s="17"/>
      <c r="WTT945" s="17"/>
      <c r="WTU945" s="17"/>
      <c r="WTV945" s="17"/>
      <c r="WTW945" s="17"/>
      <c r="WTX945" s="17"/>
      <c r="WTY945" s="17"/>
      <c r="WTZ945" s="17"/>
      <c r="WUA945" s="17"/>
      <c r="WUB945" s="17"/>
      <c r="WUC945" s="867"/>
      <c r="WUD945" s="867"/>
      <c r="WUE945" s="867"/>
      <c r="WUF945" s="867"/>
      <c r="WUG945" s="867"/>
      <c r="WUH945" s="17"/>
      <c r="WUI945" s="17"/>
      <c r="WUJ945" s="17"/>
      <c r="WUK945" s="17"/>
      <c r="WUL945" s="17"/>
      <c r="WUM945" s="17"/>
      <c r="WUN945" s="17"/>
      <c r="WUO945" s="17"/>
      <c r="WUP945" s="17"/>
      <c r="WUQ945" s="17"/>
      <c r="WUR945" s="17"/>
      <c r="WUS945" s="867"/>
      <c r="WUT945" s="867"/>
      <c r="WUU945" s="867"/>
      <c r="WUV945" s="867"/>
      <c r="WUW945" s="867"/>
      <c r="WUX945" s="17"/>
      <c r="WUY945" s="17"/>
      <c r="WUZ945" s="17"/>
      <c r="WVA945" s="17"/>
      <c r="WVB945" s="17"/>
      <c r="WVC945" s="17"/>
      <c r="WVD945" s="17"/>
      <c r="WVE945" s="17"/>
      <c r="WVF945" s="17"/>
      <c r="WVG945" s="17"/>
      <c r="WVH945" s="17"/>
      <c r="WVI945" s="867"/>
      <c r="WVJ945" s="867"/>
      <c r="WVK945" s="867"/>
      <c r="WVL945" s="867"/>
      <c r="WVM945" s="867"/>
      <c r="WVN945" s="17"/>
      <c r="WVO945" s="17"/>
      <c r="WVP945" s="17"/>
      <c r="WVQ945" s="17"/>
      <c r="WVR945" s="17"/>
      <c r="WVS945" s="17"/>
      <c r="WVT945" s="17"/>
      <c r="WVU945" s="17"/>
      <c r="WVV945" s="17"/>
      <c r="WVW945" s="17"/>
      <c r="WVX945" s="17"/>
      <c r="WVY945" s="867"/>
      <c r="WVZ945" s="867"/>
      <c r="WWA945" s="867"/>
      <c r="WWB945" s="867"/>
      <c r="WWC945" s="867"/>
      <c r="WWD945" s="17"/>
      <c r="WWE945" s="17"/>
      <c r="WWF945" s="17"/>
      <c r="WWG945" s="17"/>
      <c r="WWH945" s="17"/>
      <c r="WWI945" s="17"/>
      <c r="WWJ945" s="17"/>
      <c r="WWK945" s="17"/>
      <c r="WWL945" s="17"/>
      <c r="WWM945" s="17"/>
      <c r="WWN945" s="17"/>
      <c r="WWO945" s="867"/>
      <c r="WWP945" s="867"/>
      <c r="WWQ945" s="867"/>
      <c r="WWR945" s="867"/>
      <c r="WWS945" s="867"/>
      <c r="WWT945" s="17"/>
      <c r="WWU945" s="17"/>
      <c r="WWV945" s="17"/>
      <c r="WWW945" s="17"/>
      <c r="WWX945" s="17"/>
      <c r="WWY945" s="17"/>
      <c r="WWZ945" s="17"/>
      <c r="WXA945" s="17"/>
      <c r="WXB945" s="17"/>
      <c r="WXC945" s="17"/>
      <c r="WXD945" s="17"/>
      <c r="WXE945" s="867"/>
      <c r="WXF945" s="867"/>
      <c r="WXG945" s="867"/>
      <c r="WXH945" s="867"/>
      <c r="WXI945" s="867"/>
      <c r="WXJ945" s="17"/>
      <c r="WXK945" s="17"/>
      <c r="WXL945" s="17"/>
      <c r="WXM945" s="17"/>
      <c r="WXN945" s="17"/>
      <c r="WXO945" s="17"/>
      <c r="WXP945" s="17"/>
      <c r="WXQ945" s="17"/>
      <c r="WXR945" s="17"/>
      <c r="WXS945" s="17"/>
      <c r="WXT945" s="17"/>
      <c r="WXU945" s="867"/>
      <c r="WXV945" s="867"/>
      <c r="WXW945" s="867"/>
      <c r="WXX945" s="867"/>
      <c r="WXY945" s="867"/>
      <c r="WXZ945" s="17"/>
      <c r="WYA945" s="17"/>
      <c r="WYB945" s="17"/>
      <c r="WYC945" s="17"/>
      <c r="WYD945" s="17"/>
      <c r="WYE945" s="17"/>
      <c r="WYF945" s="17"/>
      <c r="WYG945" s="17"/>
      <c r="WYH945" s="17"/>
      <c r="WYI945" s="17"/>
      <c r="WYJ945" s="17"/>
      <c r="WYK945" s="867"/>
      <c r="WYL945" s="867"/>
      <c r="WYM945" s="867"/>
      <c r="WYN945" s="867"/>
      <c r="WYO945" s="867"/>
      <c r="WYP945" s="17"/>
      <c r="WYQ945" s="17"/>
      <c r="WYR945" s="17"/>
      <c r="WYS945" s="17"/>
      <c r="WYT945" s="17"/>
      <c r="WYU945" s="17"/>
      <c r="WYV945" s="17"/>
      <c r="WYW945" s="17"/>
      <c r="WYX945" s="17"/>
      <c r="WYY945" s="17"/>
      <c r="WYZ945" s="17"/>
      <c r="WZA945" s="867"/>
      <c r="WZB945" s="867"/>
      <c r="WZC945" s="867"/>
      <c r="WZD945" s="867"/>
      <c r="WZE945" s="867"/>
      <c r="WZF945" s="17"/>
      <c r="WZG945" s="17"/>
      <c r="WZH945" s="17"/>
      <c r="WZI945" s="17"/>
      <c r="WZJ945" s="17"/>
      <c r="WZK945" s="17"/>
      <c r="WZL945" s="17"/>
      <c r="WZM945" s="17"/>
      <c r="WZN945" s="17"/>
      <c r="WZO945" s="17"/>
      <c r="WZP945" s="17"/>
      <c r="WZQ945" s="867"/>
      <c r="WZR945" s="867"/>
      <c r="WZS945" s="867"/>
      <c r="WZT945" s="867"/>
      <c r="WZU945" s="867"/>
      <c r="WZV945" s="17"/>
      <c r="WZW945" s="17"/>
      <c r="WZX945" s="17"/>
      <c r="WZY945" s="17"/>
      <c r="WZZ945" s="17"/>
      <c r="XAA945" s="17"/>
      <c r="XAB945" s="17"/>
      <c r="XAC945" s="17"/>
      <c r="XAD945" s="17"/>
      <c r="XAE945" s="17"/>
      <c r="XAF945" s="17"/>
      <c r="XAG945" s="867"/>
      <c r="XAH945" s="867"/>
      <c r="XAI945" s="867"/>
      <c r="XAJ945" s="867"/>
      <c r="XAK945" s="867"/>
      <c r="XAL945" s="17"/>
      <c r="XAM945" s="17"/>
      <c r="XAN945" s="17"/>
      <c r="XAO945" s="17"/>
      <c r="XAP945" s="17"/>
      <c r="XAQ945" s="17"/>
      <c r="XAR945" s="17"/>
      <c r="XAS945" s="17"/>
      <c r="XAT945" s="17"/>
      <c r="XAU945" s="17"/>
      <c r="XAV945" s="17"/>
      <c r="XAW945" s="867"/>
      <c r="XAX945" s="867"/>
      <c r="XAY945" s="867"/>
      <c r="XAZ945" s="867"/>
      <c r="XBA945" s="867"/>
      <c r="XBB945" s="17"/>
      <c r="XBC945" s="17"/>
      <c r="XBD945" s="17"/>
      <c r="XBE945" s="17"/>
      <c r="XBF945" s="17"/>
      <c r="XBG945" s="17"/>
      <c r="XBH945" s="17"/>
      <c r="XBI945" s="17"/>
      <c r="XBJ945" s="17"/>
      <c r="XBK945" s="17"/>
      <c r="XBL945" s="17"/>
      <c r="XBM945" s="867"/>
      <c r="XBN945" s="867"/>
      <c r="XBO945" s="867"/>
      <c r="XBP945" s="867"/>
      <c r="XBQ945" s="867"/>
      <c r="XBR945" s="17"/>
      <c r="XBS945" s="17"/>
      <c r="XBT945" s="17"/>
      <c r="XBU945" s="17"/>
      <c r="XBV945" s="17"/>
      <c r="XBW945" s="17"/>
      <c r="XBX945" s="17"/>
      <c r="XBY945" s="17"/>
      <c r="XBZ945" s="17"/>
      <c r="XCA945" s="17"/>
      <c r="XCB945" s="17"/>
      <c r="XCC945" s="867"/>
      <c r="XCD945" s="867"/>
      <c r="XCE945" s="867"/>
      <c r="XCF945" s="867"/>
      <c r="XCG945" s="867"/>
      <c r="XCH945" s="17"/>
      <c r="XCI945" s="17"/>
      <c r="XCJ945" s="17"/>
      <c r="XCK945" s="17"/>
      <c r="XCL945" s="17"/>
      <c r="XCM945" s="17"/>
      <c r="XCN945" s="17"/>
      <c r="XCO945" s="17"/>
      <c r="XCP945" s="17"/>
      <c r="XCQ945" s="17"/>
      <c r="XCR945" s="17"/>
      <c r="XCS945" s="867"/>
      <c r="XCT945" s="867"/>
      <c r="XCU945" s="867"/>
      <c r="XCV945" s="867"/>
      <c r="XCW945" s="867"/>
      <c r="XCX945" s="17"/>
      <c r="XCY945" s="17"/>
      <c r="XCZ945" s="17"/>
      <c r="XDA945" s="17"/>
      <c r="XDB945" s="17"/>
      <c r="XDC945" s="17"/>
      <c r="XDD945" s="17"/>
      <c r="XDE945" s="17"/>
      <c r="XDF945" s="17"/>
      <c r="XDG945" s="17"/>
      <c r="XDH945" s="17"/>
      <c r="XDI945" s="867"/>
      <c r="XDJ945" s="867"/>
      <c r="XDK945" s="867"/>
      <c r="XDL945" s="867"/>
      <c r="XDM945" s="867"/>
      <c r="XDN945" s="17"/>
      <c r="XDO945" s="17"/>
      <c r="XDP945" s="17"/>
      <c r="XDQ945" s="17"/>
      <c r="XDR945" s="17"/>
      <c r="XDS945" s="17"/>
      <c r="XDT945" s="17"/>
      <c r="XDU945" s="17"/>
      <c r="XDV945" s="17"/>
      <c r="XDW945" s="17"/>
      <c r="XDX945" s="17"/>
      <c r="XDY945" s="867"/>
      <c r="XDZ945" s="867"/>
      <c r="XEA945" s="867"/>
      <c r="XEB945" s="867"/>
      <c r="XEC945" s="867"/>
      <c r="XED945" s="17"/>
      <c r="XEE945" s="17"/>
      <c r="XEF945" s="17"/>
      <c r="XEG945" s="17"/>
      <c r="XEH945" s="17"/>
      <c r="XEI945" s="17"/>
      <c r="XEJ945" s="17"/>
      <c r="XEK945" s="17"/>
      <c r="XEL945" s="17"/>
      <c r="XEM945" s="17"/>
      <c r="XEN945" s="17"/>
      <c r="XEO945" s="867"/>
      <c r="XEP945" s="867"/>
      <c r="XEQ945" s="867"/>
      <c r="XER945" s="867"/>
      <c r="XES945" s="867"/>
      <c r="XET945" s="17"/>
      <c r="XEU945" s="17"/>
      <c r="XEV945" s="17"/>
      <c r="XEW945" s="17"/>
      <c r="XEX945" s="17"/>
      <c r="XEY945" s="17"/>
      <c r="XEZ945" s="17"/>
      <c r="XFA945" s="17"/>
      <c r="XFB945" s="17"/>
      <c r="XFC945" s="17"/>
      <c r="XFD945" s="17"/>
    </row>
    <row r="946" spans="1:16384" s="3" customFormat="1" ht="12" x14ac:dyDescent="0.2">
      <c r="A946" s="859" t="s">
        <v>128</v>
      </c>
      <c r="B946" s="861" t="s">
        <v>70</v>
      </c>
      <c r="C946" s="861" t="s">
        <v>135</v>
      </c>
      <c r="D946" s="806" t="s">
        <v>133</v>
      </c>
      <c r="E946" s="806"/>
      <c r="F946" s="806"/>
      <c r="G946" s="806"/>
      <c r="H946" s="806"/>
      <c r="I946" s="806"/>
      <c r="J946" s="806"/>
      <c r="K946" s="806"/>
      <c r="L946" s="806"/>
      <c r="M946" s="806"/>
      <c r="N946" s="806"/>
      <c r="O946" s="806"/>
      <c r="P946" s="807"/>
      <c r="Q946" s="868"/>
      <c r="R946" s="868"/>
      <c r="S946" s="868"/>
      <c r="T946" s="869"/>
      <c r="U946" s="869"/>
      <c r="V946" s="869"/>
      <c r="W946" s="869"/>
      <c r="X946" s="869"/>
      <c r="Y946" s="869"/>
      <c r="Z946" s="869"/>
      <c r="AA946" s="869"/>
      <c r="AB946" s="869"/>
      <c r="AC946" s="869"/>
      <c r="AD946" s="869"/>
      <c r="AE946" s="869"/>
      <c r="AF946" s="869"/>
      <c r="AG946" s="868"/>
      <c r="AH946" s="868"/>
      <c r="AI946" s="868"/>
      <c r="AJ946" s="869"/>
      <c r="AK946" s="869"/>
      <c r="AL946" s="869"/>
      <c r="AM946" s="869"/>
      <c r="AN946" s="869"/>
      <c r="AO946" s="869"/>
      <c r="AP946" s="869"/>
      <c r="AQ946" s="869"/>
      <c r="AR946" s="869"/>
      <c r="AS946" s="869"/>
      <c r="AT946" s="869"/>
      <c r="AU946" s="869"/>
      <c r="AV946" s="869"/>
      <c r="AW946" s="868"/>
      <c r="AX946" s="868"/>
      <c r="AY946" s="868"/>
      <c r="AZ946" s="869"/>
      <c r="BA946" s="869"/>
      <c r="BB946" s="869"/>
      <c r="BC946" s="869"/>
      <c r="BD946" s="869"/>
      <c r="BE946" s="869"/>
      <c r="BF946" s="869"/>
      <c r="BG946" s="869"/>
      <c r="BH946" s="869"/>
      <c r="BI946" s="869"/>
      <c r="BJ946" s="869"/>
      <c r="BK946" s="869"/>
      <c r="BL946" s="869"/>
      <c r="BM946" s="868"/>
      <c r="BN946" s="868"/>
      <c r="BO946" s="868"/>
      <c r="BP946" s="869"/>
      <c r="BQ946" s="869"/>
      <c r="BR946" s="869"/>
      <c r="BS946" s="869"/>
      <c r="BT946" s="869"/>
      <c r="BU946" s="869"/>
      <c r="BV946" s="869"/>
      <c r="BW946" s="869"/>
      <c r="BX946" s="869"/>
      <c r="BY946" s="869"/>
      <c r="BZ946" s="869"/>
      <c r="CA946" s="869"/>
      <c r="CB946" s="869"/>
      <c r="CC946" s="868"/>
      <c r="CD946" s="868"/>
      <c r="CE946" s="868"/>
      <c r="CF946" s="869"/>
      <c r="CG946" s="869"/>
      <c r="CH946" s="869"/>
      <c r="CI946" s="869"/>
      <c r="CJ946" s="869"/>
      <c r="CK946" s="869"/>
      <c r="CL946" s="869"/>
      <c r="CM946" s="869"/>
      <c r="CN946" s="869"/>
      <c r="CO946" s="869"/>
      <c r="CP946" s="869"/>
      <c r="CQ946" s="869"/>
      <c r="CR946" s="869"/>
      <c r="CS946" s="868"/>
      <c r="CT946" s="868"/>
      <c r="CU946" s="868"/>
      <c r="CV946" s="869"/>
      <c r="CW946" s="869"/>
      <c r="CX946" s="869"/>
      <c r="CY946" s="869"/>
      <c r="CZ946" s="869"/>
      <c r="DA946" s="869"/>
      <c r="DB946" s="869"/>
      <c r="DC946" s="869"/>
      <c r="DD946" s="869"/>
      <c r="DE946" s="869"/>
      <c r="DF946" s="869"/>
      <c r="DG946" s="869"/>
      <c r="DH946" s="869"/>
      <c r="DI946" s="868"/>
      <c r="DJ946" s="868"/>
      <c r="DK946" s="868"/>
      <c r="DL946" s="869"/>
      <c r="DM946" s="869"/>
      <c r="DN946" s="869"/>
      <c r="DO946" s="869"/>
      <c r="DP946" s="869"/>
      <c r="DQ946" s="869"/>
      <c r="DR946" s="869"/>
      <c r="DS946" s="869"/>
      <c r="DT946" s="869"/>
      <c r="DU946" s="869"/>
      <c r="DV946" s="869"/>
      <c r="DW946" s="869"/>
      <c r="DX946" s="869"/>
      <c r="DY946" s="868"/>
      <c r="DZ946" s="868"/>
      <c r="EA946" s="868"/>
      <c r="EB946" s="869"/>
      <c r="EC946" s="869"/>
      <c r="ED946" s="869"/>
      <c r="EE946" s="869"/>
      <c r="EF946" s="869"/>
      <c r="EG946" s="869"/>
      <c r="EH946" s="869"/>
      <c r="EI946" s="869"/>
      <c r="EJ946" s="869"/>
      <c r="EK946" s="869"/>
      <c r="EL946" s="869"/>
      <c r="EM946" s="869"/>
      <c r="EN946" s="869"/>
      <c r="EO946" s="868"/>
      <c r="EP946" s="868"/>
      <c r="EQ946" s="868"/>
      <c r="ER946" s="869"/>
      <c r="ES946" s="869"/>
      <c r="ET946" s="869"/>
      <c r="EU946" s="869"/>
      <c r="EV946" s="869"/>
      <c r="EW946" s="869"/>
      <c r="EX946" s="869"/>
      <c r="EY946" s="869"/>
      <c r="EZ946" s="869"/>
      <c r="FA946" s="869"/>
      <c r="FB946" s="869"/>
      <c r="FC946" s="869"/>
      <c r="FD946" s="869"/>
      <c r="FE946" s="868"/>
      <c r="FF946" s="868"/>
      <c r="FG946" s="868"/>
      <c r="FH946" s="869"/>
      <c r="FI946" s="869"/>
      <c r="FJ946" s="869"/>
      <c r="FK946" s="869"/>
      <c r="FL946" s="869"/>
      <c r="FM946" s="869"/>
      <c r="FN946" s="869"/>
      <c r="FO946" s="869"/>
      <c r="FP946" s="869"/>
      <c r="FQ946" s="869"/>
      <c r="FR946" s="869"/>
      <c r="FS946" s="869"/>
      <c r="FT946" s="869"/>
      <c r="FU946" s="868"/>
      <c r="FV946" s="868"/>
      <c r="FW946" s="868"/>
      <c r="FX946" s="869"/>
      <c r="FY946" s="869"/>
      <c r="FZ946" s="869"/>
      <c r="GA946" s="869"/>
      <c r="GB946" s="869"/>
      <c r="GC946" s="869"/>
      <c r="GD946" s="869"/>
      <c r="GE946" s="869"/>
      <c r="GF946" s="869"/>
      <c r="GG946" s="869"/>
      <c r="GH946" s="869"/>
      <c r="GI946" s="869"/>
      <c r="GJ946" s="869"/>
      <c r="GK946" s="868"/>
      <c r="GL946" s="868"/>
      <c r="GM946" s="868"/>
      <c r="GN946" s="869"/>
      <c r="GO946" s="869"/>
      <c r="GP946" s="869"/>
      <c r="GQ946" s="869"/>
      <c r="GR946" s="869"/>
      <c r="GS946" s="869"/>
      <c r="GT946" s="869"/>
      <c r="GU946" s="869"/>
      <c r="GV946" s="869"/>
      <c r="GW946" s="869"/>
      <c r="GX946" s="869"/>
      <c r="GY946" s="869"/>
      <c r="GZ946" s="869"/>
      <c r="HA946" s="868"/>
      <c r="HB946" s="868"/>
      <c r="HC946" s="868"/>
      <c r="HD946" s="869"/>
      <c r="HE946" s="869"/>
      <c r="HF946" s="869"/>
      <c r="HG946" s="869"/>
      <c r="HH946" s="869"/>
      <c r="HI946" s="869"/>
      <c r="HJ946" s="869"/>
      <c r="HK946" s="869"/>
      <c r="HL946" s="869"/>
      <c r="HM946" s="869"/>
      <c r="HN946" s="869"/>
      <c r="HO946" s="869"/>
      <c r="HP946" s="869"/>
      <c r="HQ946" s="868"/>
      <c r="HR946" s="868"/>
      <c r="HS946" s="868"/>
      <c r="HT946" s="869"/>
      <c r="HU946" s="869"/>
      <c r="HV946" s="869"/>
      <c r="HW946" s="869"/>
      <c r="HX946" s="869"/>
      <c r="HY946" s="869"/>
      <c r="HZ946" s="869"/>
      <c r="IA946" s="869"/>
      <c r="IB946" s="869"/>
      <c r="IC946" s="869"/>
      <c r="ID946" s="869"/>
      <c r="IE946" s="869"/>
      <c r="IF946" s="869"/>
      <c r="IG946" s="868"/>
      <c r="IH946" s="868"/>
      <c r="II946" s="868"/>
      <c r="IJ946" s="869"/>
      <c r="IK946" s="869"/>
      <c r="IL946" s="869"/>
      <c r="IM946" s="869"/>
      <c r="IN946" s="869"/>
      <c r="IO946" s="869"/>
      <c r="IP946" s="869"/>
      <c r="IQ946" s="869"/>
      <c r="IR946" s="869"/>
      <c r="IS946" s="869"/>
      <c r="IT946" s="869"/>
      <c r="IU946" s="869"/>
      <c r="IV946" s="869"/>
      <c r="IW946" s="868"/>
      <c r="IX946" s="868"/>
      <c r="IY946" s="868"/>
      <c r="IZ946" s="869"/>
      <c r="JA946" s="869"/>
      <c r="JB946" s="869"/>
      <c r="JC946" s="869"/>
      <c r="JD946" s="869"/>
      <c r="JE946" s="869"/>
      <c r="JF946" s="869"/>
      <c r="JG946" s="869"/>
      <c r="JH946" s="869"/>
      <c r="JI946" s="869"/>
      <c r="JJ946" s="869"/>
      <c r="JK946" s="869"/>
      <c r="JL946" s="869"/>
      <c r="JM946" s="868"/>
      <c r="JN946" s="868"/>
      <c r="JO946" s="868"/>
      <c r="JP946" s="869"/>
      <c r="JQ946" s="869"/>
      <c r="JR946" s="869"/>
      <c r="JS946" s="869"/>
      <c r="JT946" s="869"/>
      <c r="JU946" s="869"/>
      <c r="JV946" s="869"/>
      <c r="JW946" s="869"/>
      <c r="JX946" s="869"/>
      <c r="JY946" s="869"/>
      <c r="JZ946" s="869"/>
      <c r="KA946" s="869"/>
      <c r="KB946" s="869"/>
      <c r="KC946" s="868"/>
      <c r="KD946" s="868"/>
      <c r="KE946" s="868"/>
      <c r="KF946" s="869"/>
      <c r="KG946" s="869"/>
      <c r="KH946" s="869"/>
      <c r="KI946" s="869"/>
      <c r="KJ946" s="869"/>
      <c r="KK946" s="869"/>
      <c r="KL946" s="869"/>
      <c r="KM946" s="869"/>
      <c r="KN946" s="869"/>
      <c r="KO946" s="869"/>
      <c r="KP946" s="869"/>
      <c r="KQ946" s="869"/>
      <c r="KR946" s="869"/>
      <c r="KS946" s="868"/>
      <c r="KT946" s="868"/>
      <c r="KU946" s="868"/>
      <c r="KV946" s="869"/>
      <c r="KW946" s="869"/>
      <c r="KX946" s="869"/>
      <c r="KY946" s="869"/>
      <c r="KZ946" s="869"/>
      <c r="LA946" s="869"/>
      <c r="LB946" s="869"/>
      <c r="LC946" s="869"/>
      <c r="LD946" s="869"/>
      <c r="LE946" s="869"/>
      <c r="LF946" s="869"/>
      <c r="LG946" s="869"/>
      <c r="LH946" s="869"/>
      <c r="LI946" s="868"/>
      <c r="LJ946" s="868"/>
      <c r="LK946" s="868"/>
      <c r="LL946" s="869"/>
      <c r="LM946" s="869"/>
      <c r="LN946" s="869"/>
      <c r="LO946" s="869"/>
      <c r="LP946" s="869"/>
      <c r="LQ946" s="869"/>
      <c r="LR946" s="869"/>
      <c r="LS946" s="869"/>
      <c r="LT946" s="869"/>
      <c r="LU946" s="869"/>
      <c r="LV946" s="869"/>
      <c r="LW946" s="869"/>
      <c r="LX946" s="869"/>
      <c r="LY946" s="868"/>
      <c r="LZ946" s="868"/>
      <c r="MA946" s="868"/>
      <c r="MB946" s="869"/>
      <c r="MC946" s="869"/>
      <c r="MD946" s="869"/>
      <c r="ME946" s="869"/>
      <c r="MF946" s="869"/>
      <c r="MG946" s="869"/>
      <c r="MH946" s="869"/>
      <c r="MI946" s="869"/>
      <c r="MJ946" s="869"/>
      <c r="MK946" s="869"/>
      <c r="ML946" s="869"/>
      <c r="MM946" s="869"/>
      <c r="MN946" s="869"/>
      <c r="MO946" s="868"/>
      <c r="MP946" s="868"/>
      <c r="MQ946" s="868"/>
      <c r="MR946" s="869"/>
      <c r="MS946" s="869"/>
      <c r="MT946" s="869"/>
      <c r="MU946" s="869"/>
      <c r="MV946" s="869"/>
      <c r="MW946" s="869"/>
      <c r="MX946" s="869"/>
      <c r="MY946" s="869"/>
      <c r="MZ946" s="869"/>
      <c r="NA946" s="869"/>
      <c r="NB946" s="869"/>
      <c r="NC946" s="869"/>
      <c r="ND946" s="869"/>
      <c r="NE946" s="868"/>
      <c r="NF946" s="868"/>
      <c r="NG946" s="868"/>
      <c r="NH946" s="869"/>
      <c r="NI946" s="869"/>
      <c r="NJ946" s="869"/>
      <c r="NK946" s="869"/>
      <c r="NL946" s="869"/>
      <c r="NM946" s="869"/>
      <c r="NN946" s="869"/>
      <c r="NO946" s="869"/>
      <c r="NP946" s="869"/>
      <c r="NQ946" s="869"/>
      <c r="NR946" s="869"/>
      <c r="NS946" s="869"/>
      <c r="NT946" s="869"/>
      <c r="NU946" s="868"/>
      <c r="NV946" s="868"/>
      <c r="NW946" s="868"/>
      <c r="NX946" s="869"/>
      <c r="NY946" s="869"/>
      <c r="NZ946" s="869"/>
      <c r="OA946" s="869"/>
      <c r="OB946" s="869"/>
      <c r="OC946" s="869"/>
      <c r="OD946" s="869"/>
      <c r="OE946" s="869"/>
      <c r="OF946" s="869"/>
      <c r="OG946" s="869"/>
      <c r="OH946" s="869"/>
      <c r="OI946" s="869"/>
      <c r="OJ946" s="869"/>
      <c r="OK946" s="868"/>
      <c r="OL946" s="868"/>
      <c r="OM946" s="868"/>
      <c r="ON946" s="869"/>
      <c r="OO946" s="869"/>
      <c r="OP946" s="869"/>
      <c r="OQ946" s="869"/>
      <c r="OR946" s="869"/>
      <c r="OS946" s="869"/>
      <c r="OT946" s="869"/>
      <c r="OU946" s="869"/>
      <c r="OV946" s="869"/>
      <c r="OW946" s="869"/>
      <c r="OX946" s="869"/>
      <c r="OY946" s="869"/>
      <c r="OZ946" s="869"/>
      <c r="PA946" s="868"/>
      <c r="PB946" s="868"/>
      <c r="PC946" s="868"/>
      <c r="PD946" s="869"/>
      <c r="PE946" s="869"/>
      <c r="PF946" s="869"/>
      <c r="PG946" s="869"/>
      <c r="PH946" s="869"/>
      <c r="PI946" s="869"/>
      <c r="PJ946" s="869"/>
      <c r="PK946" s="869"/>
      <c r="PL946" s="869"/>
      <c r="PM946" s="869"/>
      <c r="PN946" s="869"/>
      <c r="PO946" s="869"/>
      <c r="PP946" s="869"/>
      <c r="PQ946" s="868"/>
      <c r="PR946" s="868"/>
      <c r="PS946" s="868"/>
      <c r="PT946" s="869"/>
      <c r="PU946" s="869"/>
      <c r="PV946" s="869"/>
      <c r="PW946" s="869"/>
      <c r="PX946" s="869"/>
      <c r="PY946" s="869"/>
      <c r="PZ946" s="869"/>
      <c r="QA946" s="869"/>
      <c r="QB946" s="869"/>
      <c r="QC946" s="869"/>
      <c r="QD946" s="869"/>
      <c r="QE946" s="869"/>
      <c r="QF946" s="869"/>
      <c r="QG946" s="868"/>
      <c r="QH946" s="868"/>
      <c r="QI946" s="868"/>
      <c r="QJ946" s="869"/>
      <c r="QK946" s="869"/>
      <c r="QL946" s="869"/>
      <c r="QM946" s="869"/>
      <c r="QN946" s="869"/>
      <c r="QO946" s="869"/>
      <c r="QP946" s="869"/>
      <c r="QQ946" s="869"/>
      <c r="QR946" s="869"/>
      <c r="QS946" s="869"/>
      <c r="QT946" s="869"/>
      <c r="QU946" s="869"/>
      <c r="QV946" s="869"/>
      <c r="QW946" s="868"/>
      <c r="QX946" s="868"/>
      <c r="QY946" s="868"/>
      <c r="QZ946" s="869"/>
      <c r="RA946" s="869"/>
      <c r="RB946" s="869"/>
      <c r="RC946" s="869"/>
      <c r="RD946" s="869"/>
      <c r="RE946" s="869"/>
      <c r="RF946" s="869"/>
      <c r="RG946" s="869"/>
      <c r="RH946" s="869"/>
      <c r="RI946" s="869"/>
      <c r="RJ946" s="869"/>
      <c r="RK946" s="869"/>
      <c r="RL946" s="869"/>
      <c r="RM946" s="868"/>
      <c r="RN946" s="868"/>
      <c r="RO946" s="868"/>
      <c r="RP946" s="869"/>
      <c r="RQ946" s="869"/>
      <c r="RR946" s="869"/>
      <c r="RS946" s="869"/>
      <c r="RT946" s="869"/>
      <c r="RU946" s="869"/>
      <c r="RV946" s="869"/>
      <c r="RW946" s="869"/>
      <c r="RX946" s="869"/>
      <c r="RY946" s="869"/>
      <c r="RZ946" s="869"/>
      <c r="SA946" s="869"/>
      <c r="SB946" s="869"/>
      <c r="SC946" s="868"/>
      <c r="SD946" s="868"/>
      <c r="SE946" s="868"/>
      <c r="SF946" s="869"/>
      <c r="SG946" s="869"/>
      <c r="SH946" s="869"/>
      <c r="SI946" s="869"/>
      <c r="SJ946" s="869"/>
      <c r="SK946" s="869"/>
      <c r="SL946" s="869"/>
      <c r="SM946" s="869"/>
      <c r="SN946" s="869"/>
      <c r="SO946" s="869"/>
      <c r="SP946" s="869"/>
      <c r="SQ946" s="869"/>
      <c r="SR946" s="869"/>
      <c r="SS946" s="868"/>
      <c r="ST946" s="868"/>
      <c r="SU946" s="868"/>
      <c r="SV946" s="869"/>
      <c r="SW946" s="869"/>
      <c r="SX946" s="869"/>
      <c r="SY946" s="869"/>
      <c r="SZ946" s="869"/>
      <c r="TA946" s="869"/>
      <c r="TB946" s="869"/>
      <c r="TC946" s="869"/>
      <c r="TD946" s="869"/>
      <c r="TE946" s="869"/>
      <c r="TF946" s="869"/>
      <c r="TG946" s="869"/>
      <c r="TH946" s="869"/>
      <c r="TI946" s="868"/>
      <c r="TJ946" s="868"/>
      <c r="TK946" s="868"/>
      <c r="TL946" s="869"/>
      <c r="TM946" s="869"/>
      <c r="TN946" s="869"/>
      <c r="TO946" s="869"/>
      <c r="TP946" s="869"/>
      <c r="TQ946" s="869"/>
      <c r="TR946" s="869"/>
      <c r="TS946" s="869"/>
      <c r="TT946" s="869"/>
      <c r="TU946" s="869"/>
      <c r="TV946" s="869"/>
      <c r="TW946" s="869"/>
      <c r="TX946" s="869"/>
      <c r="TY946" s="868"/>
      <c r="TZ946" s="868"/>
      <c r="UA946" s="868"/>
      <c r="UB946" s="869"/>
      <c r="UC946" s="869"/>
      <c r="UD946" s="869"/>
      <c r="UE946" s="869"/>
      <c r="UF946" s="869"/>
      <c r="UG946" s="869"/>
      <c r="UH946" s="869"/>
      <c r="UI946" s="869"/>
      <c r="UJ946" s="869"/>
      <c r="UK946" s="869"/>
      <c r="UL946" s="869"/>
      <c r="UM946" s="869"/>
      <c r="UN946" s="869"/>
      <c r="UO946" s="868"/>
      <c r="UP946" s="868"/>
      <c r="UQ946" s="868"/>
      <c r="UR946" s="869"/>
      <c r="US946" s="869"/>
      <c r="UT946" s="869"/>
      <c r="UU946" s="869"/>
      <c r="UV946" s="869"/>
      <c r="UW946" s="869"/>
      <c r="UX946" s="869"/>
      <c r="UY946" s="869"/>
      <c r="UZ946" s="869"/>
      <c r="VA946" s="869"/>
      <c r="VB946" s="869"/>
      <c r="VC946" s="869"/>
      <c r="VD946" s="869"/>
      <c r="VE946" s="868"/>
      <c r="VF946" s="868"/>
      <c r="VG946" s="868"/>
      <c r="VH946" s="869"/>
      <c r="VI946" s="869"/>
      <c r="VJ946" s="869"/>
      <c r="VK946" s="869"/>
      <c r="VL946" s="869"/>
      <c r="VM946" s="869"/>
      <c r="VN946" s="869"/>
      <c r="VO946" s="869"/>
      <c r="VP946" s="869"/>
      <c r="VQ946" s="869"/>
      <c r="VR946" s="869"/>
      <c r="VS946" s="869"/>
      <c r="VT946" s="869"/>
      <c r="VU946" s="868"/>
      <c r="VV946" s="868"/>
      <c r="VW946" s="868"/>
      <c r="VX946" s="869"/>
      <c r="VY946" s="869"/>
      <c r="VZ946" s="869"/>
      <c r="WA946" s="869"/>
      <c r="WB946" s="869"/>
      <c r="WC946" s="869"/>
      <c r="WD946" s="869"/>
      <c r="WE946" s="869"/>
      <c r="WF946" s="869"/>
      <c r="WG946" s="869"/>
      <c r="WH946" s="869"/>
      <c r="WI946" s="869"/>
      <c r="WJ946" s="869"/>
      <c r="WK946" s="868"/>
      <c r="WL946" s="868"/>
      <c r="WM946" s="868"/>
      <c r="WN946" s="869"/>
      <c r="WO946" s="869"/>
      <c r="WP946" s="869"/>
      <c r="WQ946" s="869"/>
      <c r="WR946" s="869"/>
      <c r="WS946" s="869"/>
      <c r="WT946" s="869"/>
      <c r="WU946" s="869"/>
      <c r="WV946" s="869"/>
      <c r="WW946" s="869"/>
      <c r="WX946" s="869"/>
      <c r="WY946" s="869"/>
      <c r="WZ946" s="869"/>
      <c r="XA946" s="868"/>
      <c r="XB946" s="868"/>
      <c r="XC946" s="868"/>
      <c r="XD946" s="869"/>
      <c r="XE946" s="869"/>
      <c r="XF946" s="869"/>
      <c r="XG946" s="869"/>
      <c r="XH946" s="869"/>
      <c r="XI946" s="869"/>
      <c r="XJ946" s="869"/>
      <c r="XK946" s="869"/>
      <c r="XL946" s="869"/>
      <c r="XM946" s="869"/>
      <c r="XN946" s="869"/>
      <c r="XO946" s="869"/>
      <c r="XP946" s="869"/>
      <c r="XQ946" s="868"/>
      <c r="XR946" s="868"/>
      <c r="XS946" s="868"/>
      <c r="XT946" s="869"/>
      <c r="XU946" s="869"/>
      <c r="XV946" s="869"/>
      <c r="XW946" s="869"/>
      <c r="XX946" s="869"/>
      <c r="XY946" s="869"/>
      <c r="XZ946" s="869"/>
      <c r="YA946" s="869"/>
      <c r="YB946" s="869"/>
      <c r="YC946" s="869"/>
      <c r="YD946" s="869"/>
      <c r="YE946" s="869"/>
      <c r="YF946" s="869"/>
      <c r="YG946" s="868"/>
      <c r="YH946" s="868"/>
      <c r="YI946" s="868"/>
      <c r="YJ946" s="869"/>
      <c r="YK946" s="869"/>
      <c r="YL946" s="869"/>
      <c r="YM946" s="869"/>
      <c r="YN946" s="869"/>
      <c r="YO946" s="869"/>
      <c r="YP946" s="869"/>
      <c r="YQ946" s="869"/>
      <c r="YR946" s="869"/>
      <c r="YS946" s="869"/>
      <c r="YT946" s="869"/>
      <c r="YU946" s="869"/>
      <c r="YV946" s="869"/>
      <c r="YW946" s="868"/>
      <c r="YX946" s="868"/>
      <c r="YY946" s="868"/>
      <c r="YZ946" s="869"/>
      <c r="ZA946" s="869"/>
      <c r="ZB946" s="869"/>
      <c r="ZC946" s="869"/>
      <c r="ZD946" s="869"/>
      <c r="ZE946" s="869"/>
      <c r="ZF946" s="869"/>
      <c r="ZG946" s="869"/>
      <c r="ZH946" s="869"/>
      <c r="ZI946" s="869"/>
      <c r="ZJ946" s="869"/>
      <c r="ZK946" s="869"/>
      <c r="ZL946" s="869"/>
      <c r="ZM946" s="868"/>
      <c r="ZN946" s="868"/>
      <c r="ZO946" s="868"/>
      <c r="ZP946" s="869"/>
      <c r="ZQ946" s="869"/>
      <c r="ZR946" s="869"/>
      <c r="ZS946" s="869"/>
      <c r="ZT946" s="869"/>
      <c r="ZU946" s="869"/>
      <c r="ZV946" s="869"/>
      <c r="ZW946" s="869"/>
      <c r="ZX946" s="869"/>
      <c r="ZY946" s="869"/>
      <c r="ZZ946" s="869"/>
      <c r="AAA946" s="869"/>
      <c r="AAB946" s="869"/>
      <c r="AAC946" s="868"/>
      <c r="AAD946" s="868"/>
      <c r="AAE946" s="868"/>
      <c r="AAF946" s="869"/>
      <c r="AAG946" s="869"/>
      <c r="AAH946" s="869"/>
      <c r="AAI946" s="869"/>
      <c r="AAJ946" s="869"/>
      <c r="AAK946" s="869"/>
      <c r="AAL946" s="869"/>
      <c r="AAM946" s="869"/>
      <c r="AAN946" s="869"/>
      <c r="AAO946" s="869"/>
      <c r="AAP946" s="869"/>
      <c r="AAQ946" s="869"/>
      <c r="AAR946" s="869"/>
      <c r="AAS946" s="868"/>
      <c r="AAT946" s="868"/>
      <c r="AAU946" s="868"/>
      <c r="AAV946" s="869"/>
      <c r="AAW946" s="869"/>
      <c r="AAX946" s="869"/>
      <c r="AAY946" s="869"/>
      <c r="AAZ946" s="869"/>
      <c r="ABA946" s="869"/>
      <c r="ABB946" s="869"/>
      <c r="ABC946" s="869"/>
      <c r="ABD946" s="869"/>
      <c r="ABE946" s="869"/>
      <c r="ABF946" s="869"/>
      <c r="ABG946" s="869"/>
      <c r="ABH946" s="869"/>
      <c r="ABI946" s="868"/>
      <c r="ABJ946" s="868"/>
      <c r="ABK946" s="868"/>
      <c r="ABL946" s="869"/>
      <c r="ABM946" s="869"/>
      <c r="ABN946" s="869"/>
      <c r="ABO946" s="869"/>
      <c r="ABP946" s="869"/>
      <c r="ABQ946" s="869"/>
      <c r="ABR946" s="869"/>
      <c r="ABS946" s="869"/>
      <c r="ABT946" s="869"/>
      <c r="ABU946" s="869"/>
      <c r="ABV946" s="869"/>
      <c r="ABW946" s="869"/>
      <c r="ABX946" s="869"/>
      <c r="ABY946" s="868"/>
      <c r="ABZ946" s="868"/>
      <c r="ACA946" s="868"/>
      <c r="ACB946" s="869"/>
      <c r="ACC946" s="869"/>
      <c r="ACD946" s="869"/>
      <c r="ACE946" s="869"/>
      <c r="ACF946" s="869"/>
      <c r="ACG946" s="869"/>
      <c r="ACH946" s="869"/>
      <c r="ACI946" s="869"/>
      <c r="ACJ946" s="869"/>
      <c r="ACK946" s="869"/>
      <c r="ACL946" s="869"/>
      <c r="ACM946" s="869"/>
      <c r="ACN946" s="869"/>
      <c r="ACO946" s="868"/>
      <c r="ACP946" s="868"/>
      <c r="ACQ946" s="868"/>
      <c r="ACR946" s="869"/>
      <c r="ACS946" s="869"/>
      <c r="ACT946" s="869"/>
      <c r="ACU946" s="869"/>
      <c r="ACV946" s="869"/>
      <c r="ACW946" s="869"/>
      <c r="ACX946" s="869"/>
      <c r="ACY946" s="869"/>
      <c r="ACZ946" s="869"/>
      <c r="ADA946" s="869"/>
      <c r="ADB946" s="869"/>
      <c r="ADC946" s="869"/>
      <c r="ADD946" s="869"/>
      <c r="ADE946" s="868"/>
      <c r="ADF946" s="868"/>
      <c r="ADG946" s="868"/>
      <c r="ADH946" s="869"/>
      <c r="ADI946" s="869"/>
      <c r="ADJ946" s="869"/>
      <c r="ADK946" s="869"/>
      <c r="ADL946" s="869"/>
      <c r="ADM946" s="869"/>
      <c r="ADN946" s="869"/>
      <c r="ADO946" s="869"/>
      <c r="ADP946" s="869"/>
      <c r="ADQ946" s="869"/>
      <c r="ADR946" s="869"/>
      <c r="ADS946" s="869"/>
      <c r="ADT946" s="869"/>
      <c r="ADU946" s="868"/>
      <c r="ADV946" s="868"/>
      <c r="ADW946" s="868"/>
      <c r="ADX946" s="869"/>
      <c r="ADY946" s="869"/>
      <c r="ADZ946" s="869"/>
      <c r="AEA946" s="869"/>
      <c r="AEB946" s="869"/>
      <c r="AEC946" s="869"/>
      <c r="AED946" s="869"/>
      <c r="AEE946" s="869"/>
      <c r="AEF946" s="869"/>
      <c r="AEG946" s="869"/>
      <c r="AEH946" s="869"/>
      <c r="AEI946" s="869"/>
      <c r="AEJ946" s="869"/>
      <c r="AEK946" s="868"/>
      <c r="AEL946" s="868"/>
      <c r="AEM946" s="868"/>
      <c r="AEN946" s="869"/>
      <c r="AEO946" s="869"/>
      <c r="AEP946" s="869"/>
      <c r="AEQ946" s="869"/>
      <c r="AER946" s="869"/>
      <c r="AES946" s="869"/>
      <c r="AET946" s="869"/>
      <c r="AEU946" s="869"/>
      <c r="AEV946" s="869"/>
      <c r="AEW946" s="869"/>
      <c r="AEX946" s="869"/>
      <c r="AEY946" s="869"/>
      <c r="AEZ946" s="869"/>
      <c r="AFA946" s="868"/>
      <c r="AFB946" s="868"/>
      <c r="AFC946" s="868"/>
      <c r="AFD946" s="869"/>
      <c r="AFE946" s="869"/>
      <c r="AFF946" s="869"/>
      <c r="AFG946" s="869"/>
      <c r="AFH946" s="869"/>
      <c r="AFI946" s="869"/>
      <c r="AFJ946" s="869"/>
      <c r="AFK946" s="869"/>
      <c r="AFL946" s="869"/>
      <c r="AFM946" s="869"/>
      <c r="AFN946" s="869"/>
      <c r="AFO946" s="869"/>
      <c r="AFP946" s="869"/>
      <c r="AFQ946" s="868"/>
      <c r="AFR946" s="868"/>
      <c r="AFS946" s="868"/>
      <c r="AFT946" s="869"/>
      <c r="AFU946" s="869"/>
      <c r="AFV946" s="869"/>
      <c r="AFW946" s="869"/>
      <c r="AFX946" s="869"/>
      <c r="AFY946" s="869"/>
      <c r="AFZ946" s="869"/>
      <c r="AGA946" s="869"/>
      <c r="AGB946" s="869"/>
      <c r="AGC946" s="869"/>
      <c r="AGD946" s="869"/>
      <c r="AGE946" s="869"/>
      <c r="AGF946" s="869"/>
      <c r="AGG946" s="868"/>
      <c r="AGH946" s="868"/>
      <c r="AGI946" s="868"/>
      <c r="AGJ946" s="869"/>
      <c r="AGK946" s="869"/>
      <c r="AGL946" s="869"/>
      <c r="AGM946" s="869"/>
      <c r="AGN946" s="869"/>
      <c r="AGO946" s="869"/>
      <c r="AGP946" s="869"/>
      <c r="AGQ946" s="869"/>
      <c r="AGR946" s="869"/>
      <c r="AGS946" s="869"/>
      <c r="AGT946" s="869"/>
      <c r="AGU946" s="869"/>
      <c r="AGV946" s="869"/>
      <c r="AGW946" s="868"/>
      <c r="AGX946" s="868"/>
      <c r="AGY946" s="868"/>
      <c r="AGZ946" s="869"/>
      <c r="AHA946" s="869"/>
      <c r="AHB946" s="869"/>
      <c r="AHC946" s="869"/>
      <c r="AHD946" s="869"/>
      <c r="AHE946" s="869"/>
      <c r="AHF946" s="869"/>
      <c r="AHG946" s="869"/>
      <c r="AHH946" s="869"/>
      <c r="AHI946" s="869"/>
      <c r="AHJ946" s="869"/>
      <c r="AHK946" s="869"/>
      <c r="AHL946" s="869"/>
      <c r="AHM946" s="868"/>
      <c r="AHN946" s="868"/>
      <c r="AHO946" s="868"/>
      <c r="AHP946" s="869"/>
      <c r="AHQ946" s="869"/>
      <c r="AHR946" s="869"/>
      <c r="AHS946" s="869"/>
      <c r="AHT946" s="869"/>
      <c r="AHU946" s="869"/>
      <c r="AHV946" s="869"/>
      <c r="AHW946" s="869"/>
      <c r="AHX946" s="869"/>
      <c r="AHY946" s="869"/>
      <c r="AHZ946" s="869"/>
      <c r="AIA946" s="869"/>
      <c r="AIB946" s="869"/>
      <c r="AIC946" s="868"/>
      <c r="AID946" s="868"/>
      <c r="AIE946" s="868"/>
      <c r="AIF946" s="869"/>
      <c r="AIG946" s="869"/>
      <c r="AIH946" s="869"/>
      <c r="AII946" s="869"/>
      <c r="AIJ946" s="869"/>
      <c r="AIK946" s="869"/>
      <c r="AIL946" s="869"/>
      <c r="AIM946" s="869"/>
      <c r="AIN946" s="869"/>
      <c r="AIO946" s="869"/>
      <c r="AIP946" s="869"/>
      <c r="AIQ946" s="869"/>
      <c r="AIR946" s="869"/>
      <c r="AIS946" s="868"/>
      <c r="AIT946" s="868"/>
      <c r="AIU946" s="868"/>
      <c r="AIV946" s="869"/>
      <c r="AIW946" s="869"/>
      <c r="AIX946" s="869"/>
      <c r="AIY946" s="869"/>
      <c r="AIZ946" s="869"/>
      <c r="AJA946" s="869"/>
      <c r="AJB946" s="869"/>
      <c r="AJC946" s="869"/>
      <c r="AJD946" s="869"/>
      <c r="AJE946" s="869"/>
      <c r="AJF946" s="869"/>
      <c r="AJG946" s="869"/>
      <c r="AJH946" s="869"/>
      <c r="AJI946" s="868"/>
      <c r="AJJ946" s="868"/>
      <c r="AJK946" s="868"/>
      <c r="AJL946" s="869"/>
      <c r="AJM946" s="869"/>
      <c r="AJN946" s="869"/>
      <c r="AJO946" s="869"/>
      <c r="AJP946" s="869"/>
      <c r="AJQ946" s="869"/>
      <c r="AJR946" s="869"/>
      <c r="AJS946" s="869"/>
      <c r="AJT946" s="869"/>
      <c r="AJU946" s="869"/>
      <c r="AJV946" s="869"/>
      <c r="AJW946" s="869"/>
      <c r="AJX946" s="869"/>
      <c r="AJY946" s="868"/>
      <c r="AJZ946" s="868"/>
      <c r="AKA946" s="868"/>
      <c r="AKB946" s="869"/>
      <c r="AKC946" s="869"/>
      <c r="AKD946" s="869"/>
      <c r="AKE946" s="869"/>
      <c r="AKF946" s="869"/>
      <c r="AKG946" s="869"/>
      <c r="AKH946" s="869"/>
      <c r="AKI946" s="869"/>
      <c r="AKJ946" s="869"/>
      <c r="AKK946" s="869"/>
      <c r="AKL946" s="869"/>
      <c r="AKM946" s="869"/>
      <c r="AKN946" s="869"/>
      <c r="AKO946" s="868"/>
      <c r="AKP946" s="868"/>
      <c r="AKQ946" s="868"/>
      <c r="AKR946" s="869"/>
      <c r="AKS946" s="869"/>
      <c r="AKT946" s="869"/>
      <c r="AKU946" s="869"/>
      <c r="AKV946" s="869"/>
      <c r="AKW946" s="869"/>
      <c r="AKX946" s="869"/>
      <c r="AKY946" s="869"/>
      <c r="AKZ946" s="869"/>
      <c r="ALA946" s="869"/>
      <c r="ALB946" s="869"/>
      <c r="ALC946" s="869"/>
      <c r="ALD946" s="869"/>
      <c r="ALE946" s="868"/>
      <c r="ALF946" s="868"/>
      <c r="ALG946" s="868"/>
      <c r="ALH946" s="869"/>
      <c r="ALI946" s="869"/>
      <c r="ALJ946" s="869"/>
      <c r="ALK946" s="869"/>
      <c r="ALL946" s="869"/>
      <c r="ALM946" s="869"/>
      <c r="ALN946" s="869"/>
      <c r="ALO946" s="869"/>
      <c r="ALP946" s="869"/>
      <c r="ALQ946" s="869"/>
      <c r="ALR946" s="869"/>
      <c r="ALS946" s="869"/>
      <c r="ALT946" s="869"/>
      <c r="ALU946" s="868"/>
      <c r="ALV946" s="868"/>
      <c r="ALW946" s="868"/>
      <c r="ALX946" s="869"/>
      <c r="ALY946" s="869"/>
      <c r="ALZ946" s="869"/>
      <c r="AMA946" s="869"/>
      <c r="AMB946" s="869"/>
      <c r="AMC946" s="869"/>
      <c r="AMD946" s="869"/>
      <c r="AME946" s="869"/>
      <c r="AMF946" s="869"/>
      <c r="AMG946" s="869"/>
      <c r="AMH946" s="869"/>
      <c r="AMI946" s="869"/>
      <c r="AMJ946" s="869"/>
      <c r="AMK946" s="868"/>
      <c r="AML946" s="868"/>
      <c r="AMM946" s="868"/>
      <c r="AMN946" s="869"/>
      <c r="AMO946" s="869"/>
      <c r="AMP946" s="869"/>
      <c r="AMQ946" s="869"/>
      <c r="AMR946" s="869"/>
      <c r="AMS946" s="869"/>
      <c r="AMT946" s="869"/>
      <c r="AMU946" s="869"/>
      <c r="AMV946" s="869"/>
      <c r="AMW946" s="869"/>
      <c r="AMX946" s="869"/>
      <c r="AMY946" s="869"/>
      <c r="AMZ946" s="869"/>
      <c r="ANA946" s="868"/>
      <c r="ANB946" s="868"/>
      <c r="ANC946" s="868"/>
      <c r="AND946" s="869"/>
      <c r="ANE946" s="869"/>
      <c r="ANF946" s="869"/>
      <c r="ANG946" s="869"/>
      <c r="ANH946" s="869"/>
      <c r="ANI946" s="869"/>
      <c r="ANJ946" s="869"/>
      <c r="ANK946" s="869"/>
      <c r="ANL946" s="869"/>
      <c r="ANM946" s="869"/>
      <c r="ANN946" s="869"/>
      <c r="ANO946" s="869"/>
      <c r="ANP946" s="869"/>
      <c r="ANQ946" s="868"/>
      <c r="ANR946" s="868"/>
      <c r="ANS946" s="868"/>
      <c r="ANT946" s="869"/>
      <c r="ANU946" s="869"/>
      <c r="ANV946" s="869"/>
      <c r="ANW946" s="869"/>
      <c r="ANX946" s="869"/>
      <c r="ANY946" s="869"/>
      <c r="ANZ946" s="869"/>
      <c r="AOA946" s="869"/>
      <c r="AOB946" s="869"/>
      <c r="AOC946" s="869"/>
      <c r="AOD946" s="869"/>
      <c r="AOE946" s="869"/>
      <c r="AOF946" s="869"/>
      <c r="AOG946" s="868"/>
      <c r="AOH946" s="868"/>
      <c r="AOI946" s="868"/>
      <c r="AOJ946" s="869"/>
      <c r="AOK946" s="869"/>
      <c r="AOL946" s="869"/>
      <c r="AOM946" s="869"/>
      <c r="AON946" s="869"/>
      <c r="AOO946" s="869"/>
      <c r="AOP946" s="869"/>
      <c r="AOQ946" s="869"/>
      <c r="AOR946" s="869"/>
      <c r="AOS946" s="869"/>
      <c r="AOT946" s="869"/>
      <c r="AOU946" s="869"/>
      <c r="AOV946" s="869"/>
      <c r="AOW946" s="868"/>
      <c r="AOX946" s="868"/>
      <c r="AOY946" s="868"/>
      <c r="AOZ946" s="869"/>
      <c r="APA946" s="869"/>
      <c r="APB946" s="869"/>
      <c r="APC946" s="869"/>
      <c r="APD946" s="869"/>
      <c r="APE946" s="869"/>
      <c r="APF946" s="869"/>
      <c r="APG946" s="869"/>
      <c r="APH946" s="869"/>
      <c r="API946" s="869"/>
      <c r="APJ946" s="869"/>
      <c r="APK946" s="869"/>
      <c r="APL946" s="869"/>
      <c r="APM946" s="868"/>
      <c r="APN946" s="868"/>
      <c r="APO946" s="868"/>
      <c r="APP946" s="869"/>
      <c r="APQ946" s="869"/>
      <c r="APR946" s="869"/>
      <c r="APS946" s="869"/>
      <c r="APT946" s="869"/>
      <c r="APU946" s="869"/>
      <c r="APV946" s="869"/>
      <c r="APW946" s="869"/>
      <c r="APX946" s="869"/>
      <c r="APY946" s="869"/>
      <c r="APZ946" s="869"/>
      <c r="AQA946" s="869"/>
      <c r="AQB946" s="869"/>
      <c r="AQC946" s="868"/>
      <c r="AQD946" s="868"/>
      <c r="AQE946" s="868"/>
      <c r="AQF946" s="869"/>
      <c r="AQG946" s="869"/>
      <c r="AQH946" s="869"/>
      <c r="AQI946" s="869"/>
      <c r="AQJ946" s="869"/>
      <c r="AQK946" s="869"/>
      <c r="AQL946" s="869"/>
      <c r="AQM946" s="869"/>
      <c r="AQN946" s="869"/>
      <c r="AQO946" s="869"/>
      <c r="AQP946" s="869"/>
      <c r="AQQ946" s="869"/>
      <c r="AQR946" s="869"/>
      <c r="AQS946" s="868"/>
      <c r="AQT946" s="868"/>
      <c r="AQU946" s="868"/>
      <c r="AQV946" s="869"/>
      <c r="AQW946" s="869"/>
      <c r="AQX946" s="869"/>
      <c r="AQY946" s="869"/>
      <c r="AQZ946" s="869"/>
      <c r="ARA946" s="869"/>
      <c r="ARB946" s="869"/>
      <c r="ARC946" s="869"/>
      <c r="ARD946" s="869"/>
      <c r="ARE946" s="869"/>
      <c r="ARF946" s="869"/>
      <c r="ARG946" s="869"/>
      <c r="ARH946" s="869"/>
      <c r="ARI946" s="868"/>
      <c r="ARJ946" s="868"/>
      <c r="ARK946" s="868"/>
      <c r="ARL946" s="869"/>
      <c r="ARM946" s="869"/>
      <c r="ARN946" s="869"/>
      <c r="ARO946" s="869"/>
      <c r="ARP946" s="869"/>
      <c r="ARQ946" s="869"/>
      <c r="ARR946" s="869"/>
      <c r="ARS946" s="869"/>
      <c r="ART946" s="869"/>
      <c r="ARU946" s="869"/>
      <c r="ARV946" s="869"/>
      <c r="ARW946" s="869"/>
      <c r="ARX946" s="869"/>
      <c r="ARY946" s="868"/>
      <c r="ARZ946" s="868"/>
      <c r="ASA946" s="868"/>
      <c r="ASB946" s="869"/>
      <c r="ASC946" s="869"/>
      <c r="ASD946" s="869"/>
      <c r="ASE946" s="869"/>
      <c r="ASF946" s="869"/>
      <c r="ASG946" s="869"/>
      <c r="ASH946" s="869"/>
      <c r="ASI946" s="869"/>
      <c r="ASJ946" s="869"/>
      <c r="ASK946" s="869"/>
      <c r="ASL946" s="869"/>
      <c r="ASM946" s="869"/>
      <c r="ASN946" s="869"/>
      <c r="ASO946" s="868"/>
      <c r="ASP946" s="868"/>
      <c r="ASQ946" s="868"/>
      <c r="ASR946" s="869"/>
      <c r="ASS946" s="869"/>
      <c r="AST946" s="869"/>
      <c r="ASU946" s="869"/>
      <c r="ASV946" s="869"/>
      <c r="ASW946" s="869"/>
      <c r="ASX946" s="869"/>
      <c r="ASY946" s="869"/>
      <c r="ASZ946" s="869"/>
      <c r="ATA946" s="869"/>
      <c r="ATB946" s="869"/>
      <c r="ATC946" s="869"/>
      <c r="ATD946" s="869"/>
      <c r="ATE946" s="868"/>
      <c r="ATF946" s="868"/>
      <c r="ATG946" s="868"/>
      <c r="ATH946" s="869"/>
      <c r="ATI946" s="869"/>
      <c r="ATJ946" s="869"/>
      <c r="ATK946" s="869"/>
      <c r="ATL946" s="869"/>
      <c r="ATM946" s="869"/>
      <c r="ATN946" s="869"/>
      <c r="ATO946" s="869"/>
      <c r="ATP946" s="869"/>
      <c r="ATQ946" s="869"/>
      <c r="ATR946" s="869"/>
      <c r="ATS946" s="869"/>
      <c r="ATT946" s="869"/>
      <c r="ATU946" s="868"/>
      <c r="ATV946" s="868"/>
      <c r="ATW946" s="868"/>
      <c r="ATX946" s="869"/>
      <c r="ATY946" s="869"/>
      <c r="ATZ946" s="869"/>
      <c r="AUA946" s="869"/>
      <c r="AUB946" s="869"/>
      <c r="AUC946" s="869"/>
      <c r="AUD946" s="869"/>
      <c r="AUE946" s="869"/>
      <c r="AUF946" s="869"/>
      <c r="AUG946" s="869"/>
      <c r="AUH946" s="869"/>
      <c r="AUI946" s="869"/>
      <c r="AUJ946" s="869"/>
      <c r="AUK946" s="868"/>
      <c r="AUL946" s="868"/>
      <c r="AUM946" s="868"/>
      <c r="AUN946" s="869"/>
      <c r="AUO946" s="869"/>
      <c r="AUP946" s="869"/>
      <c r="AUQ946" s="869"/>
      <c r="AUR946" s="869"/>
      <c r="AUS946" s="869"/>
      <c r="AUT946" s="869"/>
      <c r="AUU946" s="869"/>
      <c r="AUV946" s="869"/>
      <c r="AUW946" s="869"/>
      <c r="AUX946" s="869"/>
      <c r="AUY946" s="869"/>
      <c r="AUZ946" s="869"/>
      <c r="AVA946" s="868"/>
      <c r="AVB946" s="868"/>
      <c r="AVC946" s="868"/>
      <c r="AVD946" s="869"/>
      <c r="AVE946" s="869"/>
      <c r="AVF946" s="869"/>
      <c r="AVG946" s="869"/>
      <c r="AVH946" s="869"/>
      <c r="AVI946" s="869"/>
      <c r="AVJ946" s="869"/>
      <c r="AVK946" s="869"/>
      <c r="AVL946" s="869"/>
      <c r="AVM946" s="869"/>
      <c r="AVN946" s="869"/>
      <c r="AVO946" s="869"/>
      <c r="AVP946" s="869"/>
      <c r="AVQ946" s="868"/>
      <c r="AVR946" s="868"/>
      <c r="AVS946" s="868"/>
      <c r="AVT946" s="869"/>
      <c r="AVU946" s="869"/>
      <c r="AVV946" s="869"/>
      <c r="AVW946" s="869"/>
      <c r="AVX946" s="869"/>
      <c r="AVY946" s="869"/>
      <c r="AVZ946" s="869"/>
      <c r="AWA946" s="869"/>
      <c r="AWB946" s="869"/>
      <c r="AWC946" s="869"/>
      <c r="AWD946" s="869"/>
      <c r="AWE946" s="869"/>
      <c r="AWF946" s="869"/>
      <c r="AWG946" s="868"/>
      <c r="AWH946" s="868"/>
      <c r="AWI946" s="868"/>
      <c r="AWJ946" s="869"/>
      <c r="AWK946" s="869"/>
      <c r="AWL946" s="869"/>
      <c r="AWM946" s="869"/>
      <c r="AWN946" s="869"/>
      <c r="AWO946" s="869"/>
      <c r="AWP946" s="869"/>
      <c r="AWQ946" s="869"/>
      <c r="AWR946" s="869"/>
      <c r="AWS946" s="869"/>
      <c r="AWT946" s="869"/>
      <c r="AWU946" s="869"/>
      <c r="AWV946" s="869"/>
      <c r="AWW946" s="868"/>
      <c r="AWX946" s="868"/>
      <c r="AWY946" s="868"/>
      <c r="AWZ946" s="869"/>
      <c r="AXA946" s="869"/>
      <c r="AXB946" s="869"/>
      <c r="AXC946" s="869"/>
      <c r="AXD946" s="869"/>
      <c r="AXE946" s="869"/>
      <c r="AXF946" s="869"/>
      <c r="AXG946" s="869"/>
      <c r="AXH946" s="869"/>
      <c r="AXI946" s="869"/>
      <c r="AXJ946" s="869"/>
      <c r="AXK946" s="869"/>
      <c r="AXL946" s="869"/>
      <c r="AXM946" s="868"/>
      <c r="AXN946" s="868"/>
      <c r="AXO946" s="868"/>
      <c r="AXP946" s="869"/>
      <c r="AXQ946" s="869"/>
      <c r="AXR946" s="869"/>
      <c r="AXS946" s="869"/>
      <c r="AXT946" s="869"/>
      <c r="AXU946" s="869"/>
      <c r="AXV946" s="869"/>
      <c r="AXW946" s="869"/>
      <c r="AXX946" s="869"/>
      <c r="AXY946" s="869"/>
      <c r="AXZ946" s="869"/>
      <c r="AYA946" s="869"/>
      <c r="AYB946" s="869"/>
      <c r="AYC946" s="868"/>
      <c r="AYD946" s="868"/>
      <c r="AYE946" s="868"/>
      <c r="AYF946" s="869"/>
      <c r="AYG946" s="869"/>
      <c r="AYH946" s="869"/>
      <c r="AYI946" s="869"/>
      <c r="AYJ946" s="869"/>
      <c r="AYK946" s="869"/>
      <c r="AYL946" s="869"/>
      <c r="AYM946" s="869"/>
      <c r="AYN946" s="869"/>
      <c r="AYO946" s="869"/>
      <c r="AYP946" s="869"/>
      <c r="AYQ946" s="869"/>
      <c r="AYR946" s="869"/>
      <c r="AYS946" s="868"/>
      <c r="AYT946" s="868"/>
      <c r="AYU946" s="868"/>
      <c r="AYV946" s="869"/>
      <c r="AYW946" s="869"/>
      <c r="AYX946" s="869"/>
      <c r="AYY946" s="869"/>
      <c r="AYZ946" s="869"/>
      <c r="AZA946" s="869"/>
      <c r="AZB946" s="869"/>
      <c r="AZC946" s="869"/>
      <c r="AZD946" s="869"/>
      <c r="AZE946" s="869"/>
      <c r="AZF946" s="869"/>
      <c r="AZG946" s="869"/>
      <c r="AZH946" s="869"/>
      <c r="AZI946" s="868"/>
      <c r="AZJ946" s="868"/>
      <c r="AZK946" s="868"/>
      <c r="AZL946" s="869"/>
      <c r="AZM946" s="869"/>
      <c r="AZN946" s="869"/>
      <c r="AZO946" s="869"/>
      <c r="AZP946" s="869"/>
      <c r="AZQ946" s="869"/>
      <c r="AZR946" s="869"/>
      <c r="AZS946" s="869"/>
      <c r="AZT946" s="869"/>
      <c r="AZU946" s="869"/>
      <c r="AZV946" s="869"/>
      <c r="AZW946" s="869"/>
      <c r="AZX946" s="869"/>
      <c r="AZY946" s="868"/>
      <c r="AZZ946" s="868"/>
      <c r="BAA946" s="868"/>
      <c r="BAB946" s="869"/>
      <c r="BAC946" s="869"/>
      <c r="BAD946" s="869"/>
      <c r="BAE946" s="869"/>
      <c r="BAF946" s="869"/>
      <c r="BAG946" s="869"/>
      <c r="BAH946" s="869"/>
      <c r="BAI946" s="869"/>
      <c r="BAJ946" s="869"/>
      <c r="BAK946" s="869"/>
      <c r="BAL946" s="869"/>
      <c r="BAM946" s="869"/>
      <c r="BAN946" s="869"/>
      <c r="BAO946" s="868"/>
      <c r="BAP946" s="868"/>
      <c r="BAQ946" s="868"/>
      <c r="BAR946" s="869"/>
      <c r="BAS946" s="869"/>
      <c r="BAT946" s="869"/>
      <c r="BAU946" s="869"/>
      <c r="BAV946" s="869"/>
      <c r="BAW946" s="869"/>
      <c r="BAX946" s="869"/>
      <c r="BAY946" s="869"/>
      <c r="BAZ946" s="869"/>
      <c r="BBA946" s="869"/>
      <c r="BBB946" s="869"/>
      <c r="BBC946" s="869"/>
      <c r="BBD946" s="869"/>
      <c r="BBE946" s="868"/>
      <c r="BBF946" s="868"/>
      <c r="BBG946" s="868"/>
      <c r="BBH946" s="869"/>
      <c r="BBI946" s="869"/>
      <c r="BBJ946" s="869"/>
      <c r="BBK946" s="869"/>
      <c r="BBL946" s="869"/>
      <c r="BBM946" s="869"/>
      <c r="BBN946" s="869"/>
      <c r="BBO946" s="869"/>
      <c r="BBP946" s="869"/>
      <c r="BBQ946" s="869"/>
      <c r="BBR946" s="869"/>
      <c r="BBS946" s="869"/>
      <c r="BBT946" s="869"/>
      <c r="BBU946" s="868"/>
      <c r="BBV946" s="868"/>
      <c r="BBW946" s="868"/>
      <c r="BBX946" s="869"/>
      <c r="BBY946" s="869"/>
      <c r="BBZ946" s="869"/>
      <c r="BCA946" s="869"/>
      <c r="BCB946" s="869"/>
      <c r="BCC946" s="869"/>
      <c r="BCD946" s="869"/>
      <c r="BCE946" s="869"/>
      <c r="BCF946" s="869"/>
      <c r="BCG946" s="869"/>
      <c r="BCH946" s="869"/>
      <c r="BCI946" s="869"/>
      <c r="BCJ946" s="869"/>
      <c r="BCK946" s="868"/>
      <c r="BCL946" s="868"/>
      <c r="BCM946" s="868"/>
      <c r="BCN946" s="869"/>
      <c r="BCO946" s="869"/>
      <c r="BCP946" s="869"/>
      <c r="BCQ946" s="869"/>
      <c r="BCR946" s="869"/>
      <c r="BCS946" s="869"/>
      <c r="BCT946" s="869"/>
      <c r="BCU946" s="869"/>
      <c r="BCV946" s="869"/>
      <c r="BCW946" s="869"/>
      <c r="BCX946" s="869"/>
      <c r="BCY946" s="869"/>
      <c r="BCZ946" s="869"/>
      <c r="BDA946" s="868"/>
      <c r="BDB946" s="868"/>
      <c r="BDC946" s="868"/>
      <c r="BDD946" s="869"/>
      <c r="BDE946" s="869"/>
      <c r="BDF946" s="869"/>
      <c r="BDG946" s="869"/>
      <c r="BDH946" s="869"/>
      <c r="BDI946" s="869"/>
      <c r="BDJ946" s="869"/>
      <c r="BDK946" s="869"/>
      <c r="BDL946" s="869"/>
      <c r="BDM946" s="869"/>
      <c r="BDN946" s="869"/>
      <c r="BDO946" s="869"/>
      <c r="BDP946" s="869"/>
      <c r="BDQ946" s="868"/>
      <c r="BDR946" s="868"/>
      <c r="BDS946" s="868"/>
      <c r="BDT946" s="869"/>
      <c r="BDU946" s="869"/>
      <c r="BDV946" s="869"/>
      <c r="BDW946" s="869"/>
      <c r="BDX946" s="869"/>
      <c r="BDY946" s="869"/>
      <c r="BDZ946" s="869"/>
      <c r="BEA946" s="869"/>
      <c r="BEB946" s="869"/>
      <c r="BEC946" s="869"/>
      <c r="BED946" s="869"/>
      <c r="BEE946" s="869"/>
      <c r="BEF946" s="869"/>
      <c r="BEG946" s="868"/>
      <c r="BEH946" s="868"/>
      <c r="BEI946" s="868"/>
      <c r="BEJ946" s="869"/>
      <c r="BEK946" s="869"/>
      <c r="BEL946" s="869"/>
      <c r="BEM946" s="869"/>
      <c r="BEN946" s="869"/>
      <c r="BEO946" s="869"/>
      <c r="BEP946" s="869"/>
      <c r="BEQ946" s="869"/>
      <c r="BER946" s="869"/>
      <c r="BES946" s="869"/>
      <c r="BET946" s="869"/>
      <c r="BEU946" s="869"/>
      <c r="BEV946" s="869"/>
      <c r="BEW946" s="868"/>
      <c r="BEX946" s="868"/>
      <c r="BEY946" s="868"/>
      <c r="BEZ946" s="869"/>
      <c r="BFA946" s="869"/>
      <c r="BFB946" s="869"/>
      <c r="BFC946" s="869"/>
      <c r="BFD946" s="869"/>
      <c r="BFE946" s="869"/>
      <c r="BFF946" s="869"/>
      <c r="BFG946" s="869"/>
      <c r="BFH946" s="869"/>
      <c r="BFI946" s="869"/>
      <c r="BFJ946" s="869"/>
      <c r="BFK946" s="869"/>
      <c r="BFL946" s="869"/>
      <c r="BFM946" s="868"/>
      <c r="BFN946" s="868"/>
      <c r="BFO946" s="868"/>
      <c r="BFP946" s="869"/>
      <c r="BFQ946" s="869"/>
      <c r="BFR946" s="869"/>
      <c r="BFS946" s="869"/>
      <c r="BFT946" s="869"/>
      <c r="BFU946" s="869"/>
      <c r="BFV946" s="869"/>
      <c r="BFW946" s="869"/>
      <c r="BFX946" s="869"/>
      <c r="BFY946" s="869"/>
      <c r="BFZ946" s="869"/>
      <c r="BGA946" s="869"/>
      <c r="BGB946" s="869"/>
      <c r="BGC946" s="868"/>
      <c r="BGD946" s="868"/>
      <c r="BGE946" s="868"/>
      <c r="BGF946" s="869"/>
      <c r="BGG946" s="869"/>
      <c r="BGH946" s="869"/>
      <c r="BGI946" s="869"/>
      <c r="BGJ946" s="869"/>
      <c r="BGK946" s="869"/>
      <c r="BGL946" s="869"/>
      <c r="BGM946" s="869"/>
      <c r="BGN946" s="869"/>
      <c r="BGO946" s="869"/>
      <c r="BGP946" s="869"/>
      <c r="BGQ946" s="869"/>
      <c r="BGR946" s="869"/>
      <c r="BGS946" s="868"/>
      <c r="BGT946" s="868"/>
      <c r="BGU946" s="868"/>
      <c r="BGV946" s="869"/>
      <c r="BGW946" s="869"/>
      <c r="BGX946" s="869"/>
      <c r="BGY946" s="869"/>
      <c r="BGZ946" s="869"/>
      <c r="BHA946" s="869"/>
      <c r="BHB946" s="869"/>
      <c r="BHC946" s="869"/>
      <c r="BHD946" s="869"/>
      <c r="BHE946" s="869"/>
      <c r="BHF946" s="869"/>
      <c r="BHG946" s="869"/>
      <c r="BHH946" s="869"/>
      <c r="BHI946" s="868"/>
      <c r="BHJ946" s="868"/>
      <c r="BHK946" s="868"/>
      <c r="BHL946" s="869"/>
      <c r="BHM946" s="869"/>
      <c r="BHN946" s="869"/>
      <c r="BHO946" s="869"/>
      <c r="BHP946" s="869"/>
      <c r="BHQ946" s="869"/>
      <c r="BHR946" s="869"/>
      <c r="BHS946" s="869"/>
      <c r="BHT946" s="869"/>
      <c r="BHU946" s="869"/>
      <c r="BHV946" s="869"/>
      <c r="BHW946" s="869"/>
      <c r="BHX946" s="869"/>
      <c r="BHY946" s="868"/>
      <c r="BHZ946" s="868"/>
      <c r="BIA946" s="868"/>
      <c r="BIB946" s="869"/>
      <c r="BIC946" s="869"/>
      <c r="BID946" s="869"/>
      <c r="BIE946" s="869"/>
      <c r="BIF946" s="869"/>
      <c r="BIG946" s="869"/>
      <c r="BIH946" s="869"/>
      <c r="BII946" s="869"/>
      <c r="BIJ946" s="869"/>
      <c r="BIK946" s="869"/>
      <c r="BIL946" s="869"/>
      <c r="BIM946" s="869"/>
      <c r="BIN946" s="869"/>
      <c r="BIO946" s="868"/>
      <c r="BIP946" s="868"/>
      <c r="BIQ946" s="868"/>
      <c r="BIR946" s="869"/>
      <c r="BIS946" s="869"/>
      <c r="BIT946" s="869"/>
      <c r="BIU946" s="869"/>
      <c r="BIV946" s="869"/>
      <c r="BIW946" s="869"/>
      <c r="BIX946" s="869"/>
      <c r="BIY946" s="869"/>
      <c r="BIZ946" s="869"/>
      <c r="BJA946" s="869"/>
      <c r="BJB946" s="869"/>
      <c r="BJC946" s="869"/>
      <c r="BJD946" s="869"/>
      <c r="BJE946" s="868"/>
      <c r="BJF946" s="868"/>
      <c r="BJG946" s="868"/>
      <c r="BJH946" s="869"/>
      <c r="BJI946" s="869"/>
      <c r="BJJ946" s="869"/>
      <c r="BJK946" s="869"/>
      <c r="BJL946" s="869"/>
      <c r="BJM946" s="869"/>
      <c r="BJN946" s="869"/>
      <c r="BJO946" s="869"/>
      <c r="BJP946" s="869"/>
      <c r="BJQ946" s="869"/>
      <c r="BJR946" s="869"/>
      <c r="BJS946" s="869"/>
      <c r="BJT946" s="869"/>
      <c r="BJU946" s="868"/>
      <c r="BJV946" s="868"/>
      <c r="BJW946" s="868"/>
      <c r="BJX946" s="869"/>
      <c r="BJY946" s="869"/>
      <c r="BJZ946" s="869"/>
      <c r="BKA946" s="869"/>
      <c r="BKB946" s="869"/>
      <c r="BKC946" s="869"/>
      <c r="BKD946" s="869"/>
      <c r="BKE946" s="869"/>
      <c r="BKF946" s="869"/>
      <c r="BKG946" s="869"/>
      <c r="BKH946" s="869"/>
      <c r="BKI946" s="869"/>
      <c r="BKJ946" s="869"/>
      <c r="BKK946" s="868"/>
      <c r="BKL946" s="868"/>
      <c r="BKM946" s="868"/>
      <c r="BKN946" s="869"/>
      <c r="BKO946" s="869"/>
      <c r="BKP946" s="869"/>
      <c r="BKQ946" s="869"/>
      <c r="BKR946" s="869"/>
      <c r="BKS946" s="869"/>
      <c r="BKT946" s="869"/>
      <c r="BKU946" s="869"/>
      <c r="BKV946" s="869"/>
      <c r="BKW946" s="869"/>
      <c r="BKX946" s="869"/>
      <c r="BKY946" s="869"/>
      <c r="BKZ946" s="869"/>
      <c r="BLA946" s="868"/>
      <c r="BLB946" s="868"/>
      <c r="BLC946" s="868"/>
      <c r="BLD946" s="869"/>
      <c r="BLE946" s="869"/>
      <c r="BLF946" s="869"/>
      <c r="BLG946" s="869"/>
      <c r="BLH946" s="869"/>
      <c r="BLI946" s="869"/>
      <c r="BLJ946" s="869"/>
      <c r="BLK946" s="869"/>
      <c r="BLL946" s="869"/>
      <c r="BLM946" s="869"/>
      <c r="BLN946" s="869"/>
      <c r="BLO946" s="869"/>
      <c r="BLP946" s="869"/>
      <c r="BLQ946" s="868"/>
      <c r="BLR946" s="868"/>
      <c r="BLS946" s="868"/>
      <c r="BLT946" s="869"/>
      <c r="BLU946" s="869"/>
      <c r="BLV946" s="869"/>
      <c r="BLW946" s="869"/>
      <c r="BLX946" s="869"/>
      <c r="BLY946" s="869"/>
      <c r="BLZ946" s="869"/>
      <c r="BMA946" s="869"/>
      <c r="BMB946" s="869"/>
      <c r="BMC946" s="869"/>
      <c r="BMD946" s="869"/>
      <c r="BME946" s="869"/>
      <c r="BMF946" s="869"/>
      <c r="BMG946" s="868"/>
      <c r="BMH946" s="868"/>
      <c r="BMI946" s="868"/>
      <c r="BMJ946" s="869"/>
      <c r="BMK946" s="869"/>
      <c r="BML946" s="869"/>
      <c r="BMM946" s="869"/>
      <c r="BMN946" s="869"/>
      <c r="BMO946" s="869"/>
      <c r="BMP946" s="869"/>
      <c r="BMQ946" s="869"/>
      <c r="BMR946" s="869"/>
      <c r="BMS946" s="869"/>
      <c r="BMT946" s="869"/>
      <c r="BMU946" s="869"/>
      <c r="BMV946" s="869"/>
      <c r="BMW946" s="868"/>
      <c r="BMX946" s="868"/>
      <c r="BMY946" s="868"/>
      <c r="BMZ946" s="869"/>
      <c r="BNA946" s="869"/>
      <c r="BNB946" s="869"/>
      <c r="BNC946" s="869"/>
      <c r="BND946" s="869"/>
      <c r="BNE946" s="869"/>
      <c r="BNF946" s="869"/>
      <c r="BNG946" s="869"/>
      <c r="BNH946" s="869"/>
      <c r="BNI946" s="869"/>
      <c r="BNJ946" s="869"/>
      <c r="BNK946" s="869"/>
      <c r="BNL946" s="869"/>
      <c r="BNM946" s="868"/>
      <c r="BNN946" s="868"/>
      <c r="BNO946" s="868"/>
      <c r="BNP946" s="869"/>
      <c r="BNQ946" s="869"/>
      <c r="BNR946" s="869"/>
      <c r="BNS946" s="869"/>
      <c r="BNT946" s="869"/>
      <c r="BNU946" s="869"/>
      <c r="BNV946" s="869"/>
      <c r="BNW946" s="869"/>
      <c r="BNX946" s="869"/>
      <c r="BNY946" s="869"/>
      <c r="BNZ946" s="869"/>
      <c r="BOA946" s="869"/>
      <c r="BOB946" s="869"/>
      <c r="BOC946" s="868"/>
      <c r="BOD946" s="868"/>
      <c r="BOE946" s="868"/>
      <c r="BOF946" s="869"/>
      <c r="BOG946" s="869"/>
      <c r="BOH946" s="869"/>
      <c r="BOI946" s="869"/>
      <c r="BOJ946" s="869"/>
      <c r="BOK946" s="869"/>
      <c r="BOL946" s="869"/>
      <c r="BOM946" s="869"/>
      <c r="BON946" s="869"/>
      <c r="BOO946" s="869"/>
      <c r="BOP946" s="869"/>
      <c r="BOQ946" s="869"/>
      <c r="BOR946" s="869"/>
      <c r="BOS946" s="868"/>
      <c r="BOT946" s="868"/>
      <c r="BOU946" s="868"/>
      <c r="BOV946" s="869"/>
      <c r="BOW946" s="869"/>
      <c r="BOX946" s="869"/>
      <c r="BOY946" s="869"/>
      <c r="BOZ946" s="869"/>
      <c r="BPA946" s="869"/>
      <c r="BPB946" s="869"/>
      <c r="BPC946" s="869"/>
      <c r="BPD946" s="869"/>
      <c r="BPE946" s="869"/>
      <c r="BPF946" s="869"/>
      <c r="BPG946" s="869"/>
      <c r="BPH946" s="869"/>
      <c r="BPI946" s="868"/>
      <c r="BPJ946" s="868"/>
      <c r="BPK946" s="868"/>
      <c r="BPL946" s="869"/>
      <c r="BPM946" s="869"/>
      <c r="BPN946" s="869"/>
      <c r="BPO946" s="869"/>
      <c r="BPP946" s="869"/>
      <c r="BPQ946" s="869"/>
      <c r="BPR946" s="869"/>
      <c r="BPS946" s="869"/>
      <c r="BPT946" s="869"/>
      <c r="BPU946" s="869"/>
      <c r="BPV946" s="869"/>
      <c r="BPW946" s="869"/>
      <c r="BPX946" s="869"/>
      <c r="BPY946" s="868"/>
      <c r="BPZ946" s="868"/>
      <c r="BQA946" s="868"/>
      <c r="BQB946" s="869"/>
      <c r="BQC946" s="869"/>
      <c r="BQD946" s="869"/>
      <c r="BQE946" s="869"/>
      <c r="BQF946" s="869"/>
      <c r="BQG946" s="869"/>
      <c r="BQH946" s="869"/>
      <c r="BQI946" s="869"/>
      <c r="BQJ946" s="869"/>
      <c r="BQK946" s="869"/>
      <c r="BQL946" s="869"/>
      <c r="BQM946" s="869"/>
      <c r="BQN946" s="869"/>
      <c r="BQO946" s="868"/>
      <c r="BQP946" s="868"/>
      <c r="BQQ946" s="868"/>
      <c r="BQR946" s="869"/>
      <c r="BQS946" s="869"/>
      <c r="BQT946" s="869"/>
      <c r="BQU946" s="869"/>
      <c r="BQV946" s="869"/>
      <c r="BQW946" s="869"/>
      <c r="BQX946" s="869"/>
      <c r="BQY946" s="869"/>
      <c r="BQZ946" s="869"/>
      <c r="BRA946" s="869"/>
      <c r="BRB946" s="869"/>
      <c r="BRC946" s="869"/>
      <c r="BRD946" s="869"/>
      <c r="BRE946" s="868"/>
      <c r="BRF946" s="868"/>
      <c r="BRG946" s="868"/>
      <c r="BRH946" s="869"/>
      <c r="BRI946" s="869"/>
      <c r="BRJ946" s="869"/>
      <c r="BRK946" s="869"/>
      <c r="BRL946" s="869"/>
      <c r="BRM946" s="869"/>
      <c r="BRN946" s="869"/>
      <c r="BRO946" s="869"/>
      <c r="BRP946" s="869"/>
      <c r="BRQ946" s="869"/>
      <c r="BRR946" s="869"/>
      <c r="BRS946" s="869"/>
      <c r="BRT946" s="869"/>
      <c r="BRU946" s="868"/>
      <c r="BRV946" s="868"/>
      <c r="BRW946" s="868"/>
      <c r="BRX946" s="869"/>
      <c r="BRY946" s="869"/>
      <c r="BRZ946" s="869"/>
      <c r="BSA946" s="869"/>
      <c r="BSB946" s="869"/>
      <c r="BSC946" s="869"/>
      <c r="BSD946" s="869"/>
      <c r="BSE946" s="869"/>
      <c r="BSF946" s="869"/>
      <c r="BSG946" s="869"/>
      <c r="BSH946" s="869"/>
      <c r="BSI946" s="869"/>
      <c r="BSJ946" s="869"/>
      <c r="BSK946" s="868"/>
      <c r="BSL946" s="868"/>
      <c r="BSM946" s="868"/>
      <c r="BSN946" s="869"/>
      <c r="BSO946" s="869"/>
      <c r="BSP946" s="869"/>
      <c r="BSQ946" s="869"/>
      <c r="BSR946" s="869"/>
      <c r="BSS946" s="869"/>
      <c r="BST946" s="869"/>
      <c r="BSU946" s="869"/>
      <c r="BSV946" s="869"/>
      <c r="BSW946" s="869"/>
      <c r="BSX946" s="869"/>
      <c r="BSY946" s="869"/>
      <c r="BSZ946" s="869"/>
      <c r="BTA946" s="868"/>
      <c r="BTB946" s="868"/>
      <c r="BTC946" s="868"/>
      <c r="BTD946" s="869"/>
      <c r="BTE946" s="869"/>
      <c r="BTF946" s="869"/>
      <c r="BTG946" s="869"/>
      <c r="BTH946" s="869"/>
      <c r="BTI946" s="869"/>
      <c r="BTJ946" s="869"/>
      <c r="BTK946" s="869"/>
      <c r="BTL946" s="869"/>
      <c r="BTM946" s="869"/>
      <c r="BTN946" s="869"/>
      <c r="BTO946" s="869"/>
      <c r="BTP946" s="869"/>
      <c r="BTQ946" s="868"/>
      <c r="BTR946" s="868"/>
      <c r="BTS946" s="868"/>
      <c r="BTT946" s="869"/>
      <c r="BTU946" s="869"/>
      <c r="BTV946" s="869"/>
      <c r="BTW946" s="869"/>
      <c r="BTX946" s="869"/>
      <c r="BTY946" s="869"/>
      <c r="BTZ946" s="869"/>
      <c r="BUA946" s="869"/>
      <c r="BUB946" s="869"/>
      <c r="BUC946" s="869"/>
      <c r="BUD946" s="869"/>
      <c r="BUE946" s="869"/>
      <c r="BUF946" s="869"/>
      <c r="BUG946" s="868"/>
      <c r="BUH946" s="868"/>
      <c r="BUI946" s="868"/>
      <c r="BUJ946" s="869"/>
      <c r="BUK946" s="869"/>
      <c r="BUL946" s="869"/>
      <c r="BUM946" s="869"/>
      <c r="BUN946" s="869"/>
      <c r="BUO946" s="869"/>
      <c r="BUP946" s="869"/>
      <c r="BUQ946" s="869"/>
      <c r="BUR946" s="869"/>
      <c r="BUS946" s="869"/>
      <c r="BUT946" s="869"/>
      <c r="BUU946" s="869"/>
      <c r="BUV946" s="869"/>
      <c r="BUW946" s="868"/>
      <c r="BUX946" s="868"/>
      <c r="BUY946" s="868"/>
      <c r="BUZ946" s="869"/>
      <c r="BVA946" s="869"/>
      <c r="BVB946" s="869"/>
      <c r="BVC946" s="869"/>
      <c r="BVD946" s="869"/>
      <c r="BVE946" s="869"/>
      <c r="BVF946" s="869"/>
      <c r="BVG946" s="869"/>
      <c r="BVH946" s="869"/>
      <c r="BVI946" s="869"/>
      <c r="BVJ946" s="869"/>
      <c r="BVK946" s="869"/>
      <c r="BVL946" s="869"/>
      <c r="BVM946" s="868"/>
      <c r="BVN946" s="868"/>
      <c r="BVO946" s="868"/>
      <c r="BVP946" s="869"/>
      <c r="BVQ946" s="869"/>
      <c r="BVR946" s="869"/>
      <c r="BVS946" s="869"/>
      <c r="BVT946" s="869"/>
      <c r="BVU946" s="869"/>
      <c r="BVV946" s="869"/>
      <c r="BVW946" s="869"/>
      <c r="BVX946" s="869"/>
      <c r="BVY946" s="869"/>
      <c r="BVZ946" s="869"/>
      <c r="BWA946" s="869"/>
      <c r="BWB946" s="869"/>
      <c r="BWC946" s="868"/>
      <c r="BWD946" s="868"/>
      <c r="BWE946" s="868"/>
      <c r="BWF946" s="869"/>
      <c r="BWG946" s="869"/>
      <c r="BWH946" s="869"/>
      <c r="BWI946" s="869"/>
      <c r="BWJ946" s="869"/>
      <c r="BWK946" s="869"/>
      <c r="BWL946" s="869"/>
      <c r="BWM946" s="869"/>
      <c r="BWN946" s="869"/>
      <c r="BWO946" s="869"/>
      <c r="BWP946" s="869"/>
      <c r="BWQ946" s="869"/>
      <c r="BWR946" s="869"/>
      <c r="BWS946" s="868"/>
      <c r="BWT946" s="868"/>
      <c r="BWU946" s="868"/>
      <c r="BWV946" s="869"/>
      <c r="BWW946" s="869"/>
      <c r="BWX946" s="869"/>
      <c r="BWY946" s="869"/>
      <c r="BWZ946" s="869"/>
      <c r="BXA946" s="869"/>
      <c r="BXB946" s="869"/>
      <c r="BXC946" s="869"/>
      <c r="BXD946" s="869"/>
      <c r="BXE946" s="869"/>
      <c r="BXF946" s="869"/>
      <c r="BXG946" s="869"/>
      <c r="BXH946" s="869"/>
      <c r="BXI946" s="868"/>
      <c r="BXJ946" s="868"/>
      <c r="BXK946" s="868"/>
      <c r="BXL946" s="869"/>
      <c r="BXM946" s="869"/>
      <c r="BXN946" s="869"/>
      <c r="BXO946" s="869"/>
      <c r="BXP946" s="869"/>
      <c r="BXQ946" s="869"/>
      <c r="BXR946" s="869"/>
      <c r="BXS946" s="869"/>
      <c r="BXT946" s="869"/>
      <c r="BXU946" s="869"/>
      <c r="BXV946" s="869"/>
      <c r="BXW946" s="869"/>
      <c r="BXX946" s="869"/>
      <c r="BXY946" s="868"/>
      <c r="BXZ946" s="868"/>
      <c r="BYA946" s="868"/>
      <c r="BYB946" s="869"/>
      <c r="BYC946" s="869"/>
      <c r="BYD946" s="869"/>
      <c r="BYE946" s="869"/>
      <c r="BYF946" s="869"/>
      <c r="BYG946" s="869"/>
      <c r="BYH946" s="869"/>
      <c r="BYI946" s="869"/>
      <c r="BYJ946" s="869"/>
      <c r="BYK946" s="869"/>
      <c r="BYL946" s="869"/>
      <c r="BYM946" s="869"/>
      <c r="BYN946" s="869"/>
      <c r="BYO946" s="868"/>
      <c r="BYP946" s="868"/>
      <c r="BYQ946" s="868"/>
      <c r="BYR946" s="869"/>
      <c r="BYS946" s="869"/>
      <c r="BYT946" s="869"/>
      <c r="BYU946" s="869"/>
      <c r="BYV946" s="869"/>
      <c r="BYW946" s="869"/>
      <c r="BYX946" s="869"/>
      <c r="BYY946" s="869"/>
      <c r="BYZ946" s="869"/>
      <c r="BZA946" s="869"/>
      <c r="BZB946" s="869"/>
      <c r="BZC946" s="869"/>
      <c r="BZD946" s="869"/>
      <c r="BZE946" s="868"/>
      <c r="BZF946" s="868"/>
      <c r="BZG946" s="868"/>
      <c r="BZH946" s="869"/>
      <c r="BZI946" s="869"/>
      <c r="BZJ946" s="869"/>
      <c r="BZK946" s="869"/>
      <c r="BZL946" s="869"/>
      <c r="BZM946" s="869"/>
      <c r="BZN946" s="869"/>
      <c r="BZO946" s="869"/>
      <c r="BZP946" s="869"/>
      <c r="BZQ946" s="869"/>
      <c r="BZR946" s="869"/>
      <c r="BZS946" s="869"/>
      <c r="BZT946" s="869"/>
      <c r="BZU946" s="868"/>
      <c r="BZV946" s="868"/>
      <c r="BZW946" s="868"/>
      <c r="BZX946" s="869"/>
      <c r="BZY946" s="869"/>
      <c r="BZZ946" s="869"/>
      <c r="CAA946" s="869"/>
      <c r="CAB946" s="869"/>
      <c r="CAC946" s="869"/>
      <c r="CAD946" s="869"/>
      <c r="CAE946" s="869"/>
      <c r="CAF946" s="869"/>
      <c r="CAG946" s="869"/>
      <c r="CAH946" s="869"/>
      <c r="CAI946" s="869"/>
      <c r="CAJ946" s="869"/>
      <c r="CAK946" s="868"/>
      <c r="CAL946" s="868"/>
      <c r="CAM946" s="868"/>
      <c r="CAN946" s="869"/>
      <c r="CAO946" s="869"/>
      <c r="CAP946" s="869"/>
      <c r="CAQ946" s="869"/>
      <c r="CAR946" s="869"/>
      <c r="CAS946" s="869"/>
      <c r="CAT946" s="869"/>
      <c r="CAU946" s="869"/>
      <c r="CAV946" s="869"/>
      <c r="CAW946" s="869"/>
      <c r="CAX946" s="869"/>
      <c r="CAY946" s="869"/>
      <c r="CAZ946" s="869"/>
      <c r="CBA946" s="868"/>
      <c r="CBB946" s="868"/>
      <c r="CBC946" s="868"/>
      <c r="CBD946" s="869"/>
      <c r="CBE946" s="869"/>
      <c r="CBF946" s="869"/>
      <c r="CBG946" s="869"/>
      <c r="CBH946" s="869"/>
      <c r="CBI946" s="869"/>
      <c r="CBJ946" s="869"/>
      <c r="CBK946" s="869"/>
      <c r="CBL946" s="869"/>
      <c r="CBM946" s="869"/>
      <c r="CBN946" s="869"/>
      <c r="CBO946" s="869"/>
      <c r="CBP946" s="869"/>
      <c r="CBQ946" s="868"/>
      <c r="CBR946" s="868"/>
      <c r="CBS946" s="868"/>
      <c r="CBT946" s="869"/>
      <c r="CBU946" s="869"/>
      <c r="CBV946" s="869"/>
      <c r="CBW946" s="869"/>
      <c r="CBX946" s="869"/>
      <c r="CBY946" s="869"/>
      <c r="CBZ946" s="869"/>
      <c r="CCA946" s="869"/>
      <c r="CCB946" s="869"/>
      <c r="CCC946" s="869"/>
      <c r="CCD946" s="869"/>
      <c r="CCE946" s="869"/>
      <c r="CCF946" s="869"/>
      <c r="CCG946" s="868"/>
      <c r="CCH946" s="868"/>
      <c r="CCI946" s="868"/>
      <c r="CCJ946" s="869"/>
      <c r="CCK946" s="869"/>
      <c r="CCL946" s="869"/>
      <c r="CCM946" s="869"/>
      <c r="CCN946" s="869"/>
      <c r="CCO946" s="869"/>
      <c r="CCP946" s="869"/>
      <c r="CCQ946" s="869"/>
      <c r="CCR946" s="869"/>
      <c r="CCS946" s="869"/>
      <c r="CCT946" s="869"/>
      <c r="CCU946" s="869"/>
      <c r="CCV946" s="869"/>
      <c r="CCW946" s="868"/>
      <c r="CCX946" s="868"/>
      <c r="CCY946" s="868"/>
      <c r="CCZ946" s="869"/>
      <c r="CDA946" s="869"/>
      <c r="CDB946" s="869"/>
      <c r="CDC946" s="869"/>
      <c r="CDD946" s="869"/>
      <c r="CDE946" s="869"/>
      <c r="CDF946" s="869"/>
      <c r="CDG946" s="869"/>
      <c r="CDH946" s="869"/>
      <c r="CDI946" s="869"/>
      <c r="CDJ946" s="869"/>
      <c r="CDK946" s="869"/>
      <c r="CDL946" s="869"/>
      <c r="CDM946" s="868"/>
      <c r="CDN946" s="868"/>
      <c r="CDO946" s="868"/>
      <c r="CDP946" s="869"/>
      <c r="CDQ946" s="869"/>
      <c r="CDR946" s="869"/>
      <c r="CDS946" s="869"/>
      <c r="CDT946" s="869"/>
      <c r="CDU946" s="869"/>
      <c r="CDV946" s="869"/>
      <c r="CDW946" s="869"/>
      <c r="CDX946" s="869"/>
      <c r="CDY946" s="869"/>
      <c r="CDZ946" s="869"/>
      <c r="CEA946" s="869"/>
      <c r="CEB946" s="869"/>
      <c r="CEC946" s="868"/>
      <c r="CED946" s="868"/>
      <c r="CEE946" s="868"/>
      <c r="CEF946" s="869"/>
      <c r="CEG946" s="869"/>
      <c r="CEH946" s="869"/>
      <c r="CEI946" s="869"/>
      <c r="CEJ946" s="869"/>
      <c r="CEK946" s="869"/>
      <c r="CEL946" s="869"/>
      <c r="CEM946" s="869"/>
      <c r="CEN946" s="869"/>
      <c r="CEO946" s="869"/>
      <c r="CEP946" s="869"/>
      <c r="CEQ946" s="869"/>
      <c r="CER946" s="869"/>
      <c r="CES946" s="868"/>
      <c r="CET946" s="868"/>
      <c r="CEU946" s="868"/>
      <c r="CEV946" s="869"/>
      <c r="CEW946" s="869"/>
      <c r="CEX946" s="869"/>
      <c r="CEY946" s="869"/>
      <c r="CEZ946" s="869"/>
      <c r="CFA946" s="869"/>
      <c r="CFB946" s="869"/>
      <c r="CFC946" s="869"/>
      <c r="CFD946" s="869"/>
      <c r="CFE946" s="869"/>
      <c r="CFF946" s="869"/>
      <c r="CFG946" s="869"/>
      <c r="CFH946" s="869"/>
      <c r="CFI946" s="868"/>
      <c r="CFJ946" s="868"/>
      <c r="CFK946" s="868"/>
      <c r="CFL946" s="869"/>
      <c r="CFM946" s="869"/>
      <c r="CFN946" s="869"/>
      <c r="CFO946" s="869"/>
      <c r="CFP946" s="869"/>
      <c r="CFQ946" s="869"/>
      <c r="CFR946" s="869"/>
      <c r="CFS946" s="869"/>
      <c r="CFT946" s="869"/>
      <c r="CFU946" s="869"/>
      <c r="CFV946" s="869"/>
      <c r="CFW946" s="869"/>
      <c r="CFX946" s="869"/>
      <c r="CFY946" s="868"/>
      <c r="CFZ946" s="868"/>
      <c r="CGA946" s="868"/>
      <c r="CGB946" s="869"/>
      <c r="CGC946" s="869"/>
      <c r="CGD946" s="869"/>
      <c r="CGE946" s="869"/>
      <c r="CGF946" s="869"/>
      <c r="CGG946" s="869"/>
      <c r="CGH946" s="869"/>
      <c r="CGI946" s="869"/>
      <c r="CGJ946" s="869"/>
      <c r="CGK946" s="869"/>
      <c r="CGL946" s="869"/>
      <c r="CGM946" s="869"/>
      <c r="CGN946" s="869"/>
      <c r="CGO946" s="868"/>
      <c r="CGP946" s="868"/>
      <c r="CGQ946" s="868"/>
      <c r="CGR946" s="869"/>
      <c r="CGS946" s="869"/>
      <c r="CGT946" s="869"/>
      <c r="CGU946" s="869"/>
      <c r="CGV946" s="869"/>
      <c r="CGW946" s="869"/>
      <c r="CGX946" s="869"/>
      <c r="CGY946" s="869"/>
      <c r="CGZ946" s="869"/>
      <c r="CHA946" s="869"/>
      <c r="CHB946" s="869"/>
      <c r="CHC946" s="869"/>
      <c r="CHD946" s="869"/>
      <c r="CHE946" s="868"/>
      <c r="CHF946" s="868"/>
      <c r="CHG946" s="868"/>
      <c r="CHH946" s="869"/>
      <c r="CHI946" s="869"/>
      <c r="CHJ946" s="869"/>
      <c r="CHK946" s="869"/>
      <c r="CHL946" s="869"/>
      <c r="CHM946" s="869"/>
      <c r="CHN946" s="869"/>
      <c r="CHO946" s="869"/>
      <c r="CHP946" s="869"/>
      <c r="CHQ946" s="869"/>
      <c r="CHR946" s="869"/>
      <c r="CHS946" s="869"/>
      <c r="CHT946" s="869"/>
      <c r="CHU946" s="868"/>
      <c r="CHV946" s="868"/>
      <c r="CHW946" s="868"/>
      <c r="CHX946" s="869"/>
      <c r="CHY946" s="869"/>
      <c r="CHZ946" s="869"/>
      <c r="CIA946" s="869"/>
      <c r="CIB946" s="869"/>
      <c r="CIC946" s="869"/>
      <c r="CID946" s="869"/>
      <c r="CIE946" s="869"/>
      <c r="CIF946" s="869"/>
      <c r="CIG946" s="869"/>
      <c r="CIH946" s="869"/>
      <c r="CII946" s="869"/>
      <c r="CIJ946" s="869"/>
      <c r="CIK946" s="868"/>
      <c r="CIL946" s="868"/>
      <c r="CIM946" s="868"/>
      <c r="CIN946" s="869"/>
      <c r="CIO946" s="869"/>
      <c r="CIP946" s="869"/>
      <c r="CIQ946" s="869"/>
      <c r="CIR946" s="869"/>
      <c r="CIS946" s="869"/>
      <c r="CIT946" s="869"/>
      <c r="CIU946" s="869"/>
      <c r="CIV946" s="869"/>
      <c r="CIW946" s="869"/>
      <c r="CIX946" s="869"/>
      <c r="CIY946" s="869"/>
      <c r="CIZ946" s="869"/>
      <c r="CJA946" s="868"/>
      <c r="CJB946" s="868"/>
      <c r="CJC946" s="868"/>
      <c r="CJD946" s="869"/>
      <c r="CJE946" s="869"/>
      <c r="CJF946" s="869"/>
      <c r="CJG946" s="869"/>
      <c r="CJH946" s="869"/>
      <c r="CJI946" s="869"/>
      <c r="CJJ946" s="869"/>
      <c r="CJK946" s="869"/>
      <c r="CJL946" s="869"/>
      <c r="CJM946" s="869"/>
      <c r="CJN946" s="869"/>
      <c r="CJO946" s="869"/>
      <c r="CJP946" s="869"/>
      <c r="CJQ946" s="868"/>
      <c r="CJR946" s="868"/>
      <c r="CJS946" s="868"/>
      <c r="CJT946" s="869"/>
      <c r="CJU946" s="869"/>
      <c r="CJV946" s="869"/>
      <c r="CJW946" s="869"/>
      <c r="CJX946" s="869"/>
      <c r="CJY946" s="869"/>
      <c r="CJZ946" s="869"/>
      <c r="CKA946" s="869"/>
      <c r="CKB946" s="869"/>
      <c r="CKC946" s="869"/>
      <c r="CKD946" s="869"/>
      <c r="CKE946" s="869"/>
      <c r="CKF946" s="869"/>
      <c r="CKG946" s="868"/>
      <c r="CKH946" s="868"/>
      <c r="CKI946" s="868"/>
      <c r="CKJ946" s="869"/>
      <c r="CKK946" s="869"/>
      <c r="CKL946" s="869"/>
      <c r="CKM946" s="869"/>
      <c r="CKN946" s="869"/>
      <c r="CKO946" s="869"/>
      <c r="CKP946" s="869"/>
      <c r="CKQ946" s="869"/>
      <c r="CKR946" s="869"/>
      <c r="CKS946" s="869"/>
      <c r="CKT946" s="869"/>
      <c r="CKU946" s="869"/>
      <c r="CKV946" s="869"/>
      <c r="CKW946" s="868"/>
      <c r="CKX946" s="868"/>
      <c r="CKY946" s="868"/>
      <c r="CKZ946" s="869"/>
      <c r="CLA946" s="869"/>
      <c r="CLB946" s="869"/>
      <c r="CLC946" s="869"/>
      <c r="CLD946" s="869"/>
      <c r="CLE946" s="869"/>
      <c r="CLF946" s="869"/>
      <c r="CLG946" s="869"/>
      <c r="CLH946" s="869"/>
      <c r="CLI946" s="869"/>
      <c r="CLJ946" s="869"/>
      <c r="CLK946" s="869"/>
      <c r="CLL946" s="869"/>
      <c r="CLM946" s="868"/>
      <c r="CLN946" s="868"/>
      <c r="CLO946" s="868"/>
      <c r="CLP946" s="869"/>
      <c r="CLQ946" s="869"/>
      <c r="CLR946" s="869"/>
      <c r="CLS946" s="869"/>
      <c r="CLT946" s="869"/>
      <c r="CLU946" s="869"/>
      <c r="CLV946" s="869"/>
      <c r="CLW946" s="869"/>
      <c r="CLX946" s="869"/>
      <c r="CLY946" s="869"/>
      <c r="CLZ946" s="869"/>
      <c r="CMA946" s="869"/>
      <c r="CMB946" s="869"/>
      <c r="CMC946" s="868"/>
      <c r="CMD946" s="868"/>
      <c r="CME946" s="868"/>
      <c r="CMF946" s="869"/>
      <c r="CMG946" s="869"/>
      <c r="CMH946" s="869"/>
      <c r="CMI946" s="869"/>
      <c r="CMJ946" s="869"/>
      <c r="CMK946" s="869"/>
      <c r="CML946" s="869"/>
      <c r="CMM946" s="869"/>
      <c r="CMN946" s="869"/>
      <c r="CMO946" s="869"/>
      <c r="CMP946" s="869"/>
      <c r="CMQ946" s="869"/>
      <c r="CMR946" s="869"/>
      <c r="CMS946" s="868"/>
      <c r="CMT946" s="868"/>
      <c r="CMU946" s="868"/>
      <c r="CMV946" s="869"/>
      <c r="CMW946" s="869"/>
      <c r="CMX946" s="869"/>
      <c r="CMY946" s="869"/>
      <c r="CMZ946" s="869"/>
      <c r="CNA946" s="869"/>
      <c r="CNB946" s="869"/>
      <c r="CNC946" s="869"/>
      <c r="CND946" s="869"/>
      <c r="CNE946" s="869"/>
      <c r="CNF946" s="869"/>
      <c r="CNG946" s="869"/>
      <c r="CNH946" s="869"/>
      <c r="CNI946" s="868"/>
      <c r="CNJ946" s="868"/>
      <c r="CNK946" s="868"/>
      <c r="CNL946" s="869"/>
      <c r="CNM946" s="869"/>
      <c r="CNN946" s="869"/>
      <c r="CNO946" s="869"/>
      <c r="CNP946" s="869"/>
      <c r="CNQ946" s="869"/>
      <c r="CNR946" s="869"/>
      <c r="CNS946" s="869"/>
      <c r="CNT946" s="869"/>
      <c r="CNU946" s="869"/>
      <c r="CNV946" s="869"/>
      <c r="CNW946" s="869"/>
      <c r="CNX946" s="869"/>
      <c r="CNY946" s="868"/>
      <c r="CNZ946" s="868"/>
      <c r="COA946" s="868"/>
      <c r="COB946" s="869"/>
      <c r="COC946" s="869"/>
      <c r="COD946" s="869"/>
      <c r="COE946" s="869"/>
      <c r="COF946" s="869"/>
      <c r="COG946" s="869"/>
      <c r="COH946" s="869"/>
      <c r="COI946" s="869"/>
      <c r="COJ946" s="869"/>
      <c r="COK946" s="869"/>
      <c r="COL946" s="869"/>
      <c r="COM946" s="869"/>
      <c r="CON946" s="869"/>
      <c r="COO946" s="868"/>
      <c r="COP946" s="868"/>
      <c r="COQ946" s="868"/>
      <c r="COR946" s="869"/>
      <c r="COS946" s="869"/>
      <c r="COT946" s="869"/>
      <c r="COU946" s="869"/>
      <c r="COV946" s="869"/>
      <c r="COW946" s="869"/>
      <c r="COX946" s="869"/>
      <c r="COY946" s="869"/>
      <c r="COZ946" s="869"/>
      <c r="CPA946" s="869"/>
      <c r="CPB946" s="869"/>
      <c r="CPC946" s="869"/>
      <c r="CPD946" s="869"/>
      <c r="CPE946" s="868"/>
      <c r="CPF946" s="868"/>
      <c r="CPG946" s="868"/>
      <c r="CPH946" s="869"/>
      <c r="CPI946" s="869"/>
      <c r="CPJ946" s="869"/>
      <c r="CPK946" s="869"/>
      <c r="CPL946" s="869"/>
      <c r="CPM946" s="869"/>
      <c r="CPN946" s="869"/>
      <c r="CPO946" s="869"/>
      <c r="CPP946" s="869"/>
      <c r="CPQ946" s="869"/>
      <c r="CPR946" s="869"/>
      <c r="CPS946" s="869"/>
      <c r="CPT946" s="869"/>
      <c r="CPU946" s="868"/>
      <c r="CPV946" s="868"/>
      <c r="CPW946" s="868"/>
      <c r="CPX946" s="869"/>
      <c r="CPY946" s="869"/>
      <c r="CPZ946" s="869"/>
      <c r="CQA946" s="869"/>
      <c r="CQB946" s="869"/>
      <c r="CQC946" s="869"/>
      <c r="CQD946" s="869"/>
      <c r="CQE946" s="869"/>
      <c r="CQF946" s="869"/>
      <c r="CQG946" s="869"/>
      <c r="CQH946" s="869"/>
      <c r="CQI946" s="869"/>
      <c r="CQJ946" s="869"/>
      <c r="CQK946" s="868"/>
      <c r="CQL946" s="868"/>
      <c r="CQM946" s="868"/>
      <c r="CQN946" s="869"/>
      <c r="CQO946" s="869"/>
      <c r="CQP946" s="869"/>
      <c r="CQQ946" s="869"/>
      <c r="CQR946" s="869"/>
      <c r="CQS946" s="869"/>
      <c r="CQT946" s="869"/>
      <c r="CQU946" s="869"/>
      <c r="CQV946" s="869"/>
      <c r="CQW946" s="869"/>
      <c r="CQX946" s="869"/>
      <c r="CQY946" s="869"/>
      <c r="CQZ946" s="869"/>
      <c r="CRA946" s="868"/>
      <c r="CRB946" s="868"/>
      <c r="CRC946" s="868"/>
      <c r="CRD946" s="869"/>
      <c r="CRE946" s="869"/>
      <c r="CRF946" s="869"/>
      <c r="CRG946" s="869"/>
      <c r="CRH946" s="869"/>
      <c r="CRI946" s="869"/>
      <c r="CRJ946" s="869"/>
      <c r="CRK946" s="869"/>
      <c r="CRL946" s="869"/>
      <c r="CRM946" s="869"/>
      <c r="CRN946" s="869"/>
      <c r="CRO946" s="869"/>
      <c r="CRP946" s="869"/>
      <c r="CRQ946" s="868"/>
      <c r="CRR946" s="868"/>
      <c r="CRS946" s="868"/>
      <c r="CRT946" s="869"/>
      <c r="CRU946" s="869"/>
      <c r="CRV946" s="869"/>
      <c r="CRW946" s="869"/>
      <c r="CRX946" s="869"/>
      <c r="CRY946" s="869"/>
      <c r="CRZ946" s="869"/>
      <c r="CSA946" s="869"/>
      <c r="CSB946" s="869"/>
      <c r="CSC946" s="869"/>
      <c r="CSD946" s="869"/>
      <c r="CSE946" s="869"/>
      <c r="CSF946" s="869"/>
      <c r="CSG946" s="868"/>
      <c r="CSH946" s="868"/>
      <c r="CSI946" s="868"/>
      <c r="CSJ946" s="869"/>
      <c r="CSK946" s="869"/>
      <c r="CSL946" s="869"/>
      <c r="CSM946" s="869"/>
      <c r="CSN946" s="869"/>
      <c r="CSO946" s="869"/>
      <c r="CSP946" s="869"/>
      <c r="CSQ946" s="869"/>
      <c r="CSR946" s="869"/>
      <c r="CSS946" s="869"/>
      <c r="CST946" s="869"/>
      <c r="CSU946" s="869"/>
      <c r="CSV946" s="869"/>
      <c r="CSW946" s="868"/>
      <c r="CSX946" s="868"/>
      <c r="CSY946" s="868"/>
      <c r="CSZ946" s="869"/>
      <c r="CTA946" s="869"/>
      <c r="CTB946" s="869"/>
      <c r="CTC946" s="869"/>
      <c r="CTD946" s="869"/>
      <c r="CTE946" s="869"/>
      <c r="CTF946" s="869"/>
      <c r="CTG946" s="869"/>
      <c r="CTH946" s="869"/>
      <c r="CTI946" s="869"/>
      <c r="CTJ946" s="869"/>
      <c r="CTK946" s="869"/>
      <c r="CTL946" s="869"/>
      <c r="CTM946" s="868"/>
      <c r="CTN946" s="868"/>
      <c r="CTO946" s="868"/>
      <c r="CTP946" s="869"/>
      <c r="CTQ946" s="869"/>
      <c r="CTR946" s="869"/>
      <c r="CTS946" s="869"/>
      <c r="CTT946" s="869"/>
      <c r="CTU946" s="869"/>
      <c r="CTV946" s="869"/>
      <c r="CTW946" s="869"/>
      <c r="CTX946" s="869"/>
      <c r="CTY946" s="869"/>
      <c r="CTZ946" s="869"/>
      <c r="CUA946" s="869"/>
      <c r="CUB946" s="869"/>
      <c r="CUC946" s="868"/>
      <c r="CUD946" s="868"/>
      <c r="CUE946" s="868"/>
      <c r="CUF946" s="869"/>
      <c r="CUG946" s="869"/>
      <c r="CUH946" s="869"/>
      <c r="CUI946" s="869"/>
      <c r="CUJ946" s="869"/>
      <c r="CUK946" s="869"/>
      <c r="CUL946" s="869"/>
      <c r="CUM946" s="869"/>
      <c r="CUN946" s="869"/>
      <c r="CUO946" s="869"/>
      <c r="CUP946" s="869"/>
      <c r="CUQ946" s="869"/>
      <c r="CUR946" s="869"/>
      <c r="CUS946" s="868"/>
      <c r="CUT946" s="868"/>
      <c r="CUU946" s="868"/>
      <c r="CUV946" s="869"/>
      <c r="CUW946" s="869"/>
      <c r="CUX946" s="869"/>
      <c r="CUY946" s="869"/>
      <c r="CUZ946" s="869"/>
      <c r="CVA946" s="869"/>
      <c r="CVB946" s="869"/>
      <c r="CVC946" s="869"/>
      <c r="CVD946" s="869"/>
      <c r="CVE946" s="869"/>
      <c r="CVF946" s="869"/>
      <c r="CVG946" s="869"/>
      <c r="CVH946" s="869"/>
      <c r="CVI946" s="868"/>
      <c r="CVJ946" s="868"/>
      <c r="CVK946" s="868"/>
      <c r="CVL946" s="869"/>
      <c r="CVM946" s="869"/>
      <c r="CVN946" s="869"/>
      <c r="CVO946" s="869"/>
      <c r="CVP946" s="869"/>
      <c r="CVQ946" s="869"/>
      <c r="CVR946" s="869"/>
      <c r="CVS946" s="869"/>
      <c r="CVT946" s="869"/>
      <c r="CVU946" s="869"/>
      <c r="CVV946" s="869"/>
      <c r="CVW946" s="869"/>
      <c r="CVX946" s="869"/>
      <c r="CVY946" s="868"/>
      <c r="CVZ946" s="868"/>
      <c r="CWA946" s="868"/>
      <c r="CWB946" s="869"/>
      <c r="CWC946" s="869"/>
      <c r="CWD946" s="869"/>
      <c r="CWE946" s="869"/>
      <c r="CWF946" s="869"/>
      <c r="CWG946" s="869"/>
      <c r="CWH946" s="869"/>
      <c r="CWI946" s="869"/>
      <c r="CWJ946" s="869"/>
      <c r="CWK946" s="869"/>
      <c r="CWL946" s="869"/>
      <c r="CWM946" s="869"/>
      <c r="CWN946" s="869"/>
      <c r="CWO946" s="868"/>
      <c r="CWP946" s="868"/>
      <c r="CWQ946" s="868"/>
      <c r="CWR946" s="869"/>
      <c r="CWS946" s="869"/>
      <c r="CWT946" s="869"/>
      <c r="CWU946" s="869"/>
      <c r="CWV946" s="869"/>
      <c r="CWW946" s="869"/>
      <c r="CWX946" s="869"/>
      <c r="CWY946" s="869"/>
      <c r="CWZ946" s="869"/>
      <c r="CXA946" s="869"/>
      <c r="CXB946" s="869"/>
      <c r="CXC946" s="869"/>
      <c r="CXD946" s="869"/>
      <c r="CXE946" s="868"/>
      <c r="CXF946" s="868"/>
      <c r="CXG946" s="868"/>
      <c r="CXH946" s="869"/>
      <c r="CXI946" s="869"/>
      <c r="CXJ946" s="869"/>
      <c r="CXK946" s="869"/>
      <c r="CXL946" s="869"/>
      <c r="CXM946" s="869"/>
      <c r="CXN946" s="869"/>
      <c r="CXO946" s="869"/>
      <c r="CXP946" s="869"/>
      <c r="CXQ946" s="869"/>
      <c r="CXR946" s="869"/>
      <c r="CXS946" s="869"/>
      <c r="CXT946" s="869"/>
      <c r="CXU946" s="868"/>
      <c r="CXV946" s="868"/>
      <c r="CXW946" s="868"/>
      <c r="CXX946" s="869"/>
      <c r="CXY946" s="869"/>
      <c r="CXZ946" s="869"/>
      <c r="CYA946" s="869"/>
      <c r="CYB946" s="869"/>
      <c r="CYC946" s="869"/>
      <c r="CYD946" s="869"/>
      <c r="CYE946" s="869"/>
      <c r="CYF946" s="869"/>
      <c r="CYG946" s="869"/>
      <c r="CYH946" s="869"/>
      <c r="CYI946" s="869"/>
      <c r="CYJ946" s="869"/>
      <c r="CYK946" s="868"/>
      <c r="CYL946" s="868"/>
      <c r="CYM946" s="868"/>
      <c r="CYN946" s="869"/>
      <c r="CYO946" s="869"/>
      <c r="CYP946" s="869"/>
      <c r="CYQ946" s="869"/>
      <c r="CYR946" s="869"/>
      <c r="CYS946" s="869"/>
      <c r="CYT946" s="869"/>
      <c r="CYU946" s="869"/>
      <c r="CYV946" s="869"/>
      <c r="CYW946" s="869"/>
      <c r="CYX946" s="869"/>
      <c r="CYY946" s="869"/>
      <c r="CYZ946" s="869"/>
      <c r="CZA946" s="868"/>
      <c r="CZB946" s="868"/>
      <c r="CZC946" s="868"/>
      <c r="CZD946" s="869"/>
      <c r="CZE946" s="869"/>
      <c r="CZF946" s="869"/>
      <c r="CZG946" s="869"/>
      <c r="CZH946" s="869"/>
      <c r="CZI946" s="869"/>
      <c r="CZJ946" s="869"/>
      <c r="CZK946" s="869"/>
      <c r="CZL946" s="869"/>
      <c r="CZM946" s="869"/>
      <c r="CZN946" s="869"/>
      <c r="CZO946" s="869"/>
      <c r="CZP946" s="869"/>
      <c r="CZQ946" s="868"/>
      <c r="CZR946" s="868"/>
      <c r="CZS946" s="868"/>
      <c r="CZT946" s="869"/>
      <c r="CZU946" s="869"/>
      <c r="CZV946" s="869"/>
      <c r="CZW946" s="869"/>
      <c r="CZX946" s="869"/>
      <c r="CZY946" s="869"/>
      <c r="CZZ946" s="869"/>
      <c r="DAA946" s="869"/>
      <c r="DAB946" s="869"/>
      <c r="DAC946" s="869"/>
      <c r="DAD946" s="869"/>
      <c r="DAE946" s="869"/>
      <c r="DAF946" s="869"/>
      <c r="DAG946" s="868"/>
      <c r="DAH946" s="868"/>
      <c r="DAI946" s="868"/>
      <c r="DAJ946" s="869"/>
      <c r="DAK946" s="869"/>
      <c r="DAL946" s="869"/>
      <c r="DAM946" s="869"/>
      <c r="DAN946" s="869"/>
      <c r="DAO946" s="869"/>
      <c r="DAP946" s="869"/>
      <c r="DAQ946" s="869"/>
      <c r="DAR946" s="869"/>
      <c r="DAS946" s="869"/>
      <c r="DAT946" s="869"/>
      <c r="DAU946" s="869"/>
      <c r="DAV946" s="869"/>
      <c r="DAW946" s="868"/>
      <c r="DAX946" s="868"/>
      <c r="DAY946" s="868"/>
      <c r="DAZ946" s="869"/>
      <c r="DBA946" s="869"/>
      <c r="DBB946" s="869"/>
      <c r="DBC946" s="869"/>
      <c r="DBD946" s="869"/>
      <c r="DBE946" s="869"/>
      <c r="DBF946" s="869"/>
      <c r="DBG946" s="869"/>
      <c r="DBH946" s="869"/>
      <c r="DBI946" s="869"/>
      <c r="DBJ946" s="869"/>
      <c r="DBK946" s="869"/>
      <c r="DBL946" s="869"/>
      <c r="DBM946" s="868"/>
      <c r="DBN946" s="868"/>
      <c r="DBO946" s="868"/>
      <c r="DBP946" s="869"/>
      <c r="DBQ946" s="869"/>
      <c r="DBR946" s="869"/>
      <c r="DBS946" s="869"/>
      <c r="DBT946" s="869"/>
      <c r="DBU946" s="869"/>
      <c r="DBV946" s="869"/>
      <c r="DBW946" s="869"/>
      <c r="DBX946" s="869"/>
      <c r="DBY946" s="869"/>
      <c r="DBZ946" s="869"/>
      <c r="DCA946" s="869"/>
      <c r="DCB946" s="869"/>
      <c r="DCC946" s="868"/>
      <c r="DCD946" s="868"/>
      <c r="DCE946" s="868"/>
      <c r="DCF946" s="869"/>
      <c r="DCG946" s="869"/>
      <c r="DCH946" s="869"/>
      <c r="DCI946" s="869"/>
      <c r="DCJ946" s="869"/>
      <c r="DCK946" s="869"/>
      <c r="DCL946" s="869"/>
      <c r="DCM946" s="869"/>
      <c r="DCN946" s="869"/>
      <c r="DCO946" s="869"/>
      <c r="DCP946" s="869"/>
      <c r="DCQ946" s="869"/>
      <c r="DCR946" s="869"/>
      <c r="DCS946" s="868"/>
      <c r="DCT946" s="868"/>
      <c r="DCU946" s="868"/>
      <c r="DCV946" s="869"/>
      <c r="DCW946" s="869"/>
      <c r="DCX946" s="869"/>
      <c r="DCY946" s="869"/>
      <c r="DCZ946" s="869"/>
      <c r="DDA946" s="869"/>
      <c r="DDB946" s="869"/>
      <c r="DDC946" s="869"/>
      <c r="DDD946" s="869"/>
      <c r="DDE946" s="869"/>
      <c r="DDF946" s="869"/>
      <c r="DDG946" s="869"/>
      <c r="DDH946" s="869"/>
      <c r="DDI946" s="868"/>
      <c r="DDJ946" s="868"/>
      <c r="DDK946" s="868"/>
      <c r="DDL946" s="869"/>
      <c r="DDM946" s="869"/>
      <c r="DDN946" s="869"/>
      <c r="DDO946" s="869"/>
      <c r="DDP946" s="869"/>
      <c r="DDQ946" s="869"/>
      <c r="DDR946" s="869"/>
      <c r="DDS946" s="869"/>
      <c r="DDT946" s="869"/>
      <c r="DDU946" s="869"/>
      <c r="DDV946" s="869"/>
      <c r="DDW946" s="869"/>
      <c r="DDX946" s="869"/>
      <c r="DDY946" s="868"/>
      <c r="DDZ946" s="868"/>
      <c r="DEA946" s="868"/>
      <c r="DEB946" s="869"/>
      <c r="DEC946" s="869"/>
      <c r="DED946" s="869"/>
      <c r="DEE946" s="869"/>
      <c r="DEF946" s="869"/>
      <c r="DEG946" s="869"/>
      <c r="DEH946" s="869"/>
      <c r="DEI946" s="869"/>
      <c r="DEJ946" s="869"/>
      <c r="DEK946" s="869"/>
      <c r="DEL946" s="869"/>
      <c r="DEM946" s="869"/>
      <c r="DEN946" s="869"/>
      <c r="DEO946" s="868"/>
      <c r="DEP946" s="868"/>
      <c r="DEQ946" s="868"/>
      <c r="DER946" s="869"/>
      <c r="DES946" s="869"/>
      <c r="DET946" s="869"/>
      <c r="DEU946" s="869"/>
      <c r="DEV946" s="869"/>
      <c r="DEW946" s="869"/>
      <c r="DEX946" s="869"/>
      <c r="DEY946" s="869"/>
      <c r="DEZ946" s="869"/>
      <c r="DFA946" s="869"/>
      <c r="DFB946" s="869"/>
      <c r="DFC946" s="869"/>
      <c r="DFD946" s="869"/>
      <c r="DFE946" s="868"/>
      <c r="DFF946" s="868"/>
      <c r="DFG946" s="868"/>
      <c r="DFH946" s="869"/>
      <c r="DFI946" s="869"/>
      <c r="DFJ946" s="869"/>
      <c r="DFK946" s="869"/>
      <c r="DFL946" s="869"/>
      <c r="DFM946" s="869"/>
      <c r="DFN946" s="869"/>
      <c r="DFO946" s="869"/>
      <c r="DFP946" s="869"/>
      <c r="DFQ946" s="869"/>
      <c r="DFR946" s="869"/>
      <c r="DFS946" s="869"/>
      <c r="DFT946" s="869"/>
      <c r="DFU946" s="868"/>
      <c r="DFV946" s="868"/>
      <c r="DFW946" s="868"/>
      <c r="DFX946" s="869"/>
      <c r="DFY946" s="869"/>
      <c r="DFZ946" s="869"/>
      <c r="DGA946" s="869"/>
      <c r="DGB946" s="869"/>
      <c r="DGC946" s="869"/>
      <c r="DGD946" s="869"/>
      <c r="DGE946" s="869"/>
      <c r="DGF946" s="869"/>
      <c r="DGG946" s="869"/>
      <c r="DGH946" s="869"/>
      <c r="DGI946" s="869"/>
      <c r="DGJ946" s="869"/>
      <c r="DGK946" s="868"/>
      <c r="DGL946" s="868"/>
      <c r="DGM946" s="868"/>
      <c r="DGN946" s="869"/>
      <c r="DGO946" s="869"/>
      <c r="DGP946" s="869"/>
      <c r="DGQ946" s="869"/>
      <c r="DGR946" s="869"/>
      <c r="DGS946" s="869"/>
      <c r="DGT946" s="869"/>
      <c r="DGU946" s="869"/>
      <c r="DGV946" s="869"/>
      <c r="DGW946" s="869"/>
      <c r="DGX946" s="869"/>
      <c r="DGY946" s="869"/>
      <c r="DGZ946" s="869"/>
      <c r="DHA946" s="868"/>
      <c r="DHB946" s="868"/>
      <c r="DHC946" s="868"/>
      <c r="DHD946" s="869"/>
      <c r="DHE946" s="869"/>
      <c r="DHF946" s="869"/>
      <c r="DHG946" s="869"/>
      <c r="DHH946" s="869"/>
      <c r="DHI946" s="869"/>
      <c r="DHJ946" s="869"/>
      <c r="DHK946" s="869"/>
      <c r="DHL946" s="869"/>
      <c r="DHM946" s="869"/>
      <c r="DHN946" s="869"/>
      <c r="DHO946" s="869"/>
      <c r="DHP946" s="869"/>
      <c r="DHQ946" s="868"/>
      <c r="DHR946" s="868"/>
      <c r="DHS946" s="868"/>
      <c r="DHT946" s="869"/>
      <c r="DHU946" s="869"/>
      <c r="DHV946" s="869"/>
      <c r="DHW946" s="869"/>
      <c r="DHX946" s="869"/>
      <c r="DHY946" s="869"/>
      <c r="DHZ946" s="869"/>
      <c r="DIA946" s="869"/>
      <c r="DIB946" s="869"/>
      <c r="DIC946" s="869"/>
      <c r="DID946" s="869"/>
      <c r="DIE946" s="869"/>
      <c r="DIF946" s="869"/>
      <c r="DIG946" s="868"/>
      <c r="DIH946" s="868"/>
      <c r="DII946" s="868"/>
      <c r="DIJ946" s="869"/>
      <c r="DIK946" s="869"/>
      <c r="DIL946" s="869"/>
      <c r="DIM946" s="869"/>
      <c r="DIN946" s="869"/>
      <c r="DIO946" s="869"/>
      <c r="DIP946" s="869"/>
      <c r="DIQ946" s="869"/>
      <c r="DIR946" s="869"/>
      <c r="DIS946" s="869"/>
      <c r="DIT946" s="869"/>
      <c r="DIU946" s="869"/>
      <c r="DIV946" s="869"/>
      <c r="DIW946" s="868"/>
      <c r="DIX946" s="868"/>
      <c r="DIY946" s="868"/>
      <c r="DIZ946" s="869"/>
      <c r="DJA946" s="869"/>
      <c r="DJB946" s="869"/>
      <c r="DJC946" s="869"/>
      <c r="DJD946" s="869"/>
      <c r="DJE946" s="869"/>
      <c r="DJF946" s="869"/>
      <c r="DJG946" s="869"/>
      <c r="DJH946" s="869"/>
      <c r="DJI946" s="869"/>
      <c r="DJJ946" s="869"/>
      <c r="DJK946" s="869"/>
      <c r="DJL946" s="869"/>
      <c r="DJM946" s="868"/>
      <c r="DJN946" s="868"/>
      <c r="DJO946" s="868"/>
      <c r="DJP946" s="869"/>
      <c r="DJQ946" s="869"/>
      <c r="DJR946" s="869"/>
      <c r="DJS946" s="869"/>
      <c r="DJT946" s="869"/>
      <c r="DJU946" s="869"/>
      <c r="DJV946" s="869"/>
      <c r="DJW946" s="869"/>
      <c r="DJX946" s="869"/>
      <c r="DJY946" s="869"/>
      <c r="DJZ946" s="869"/>
      <c r="DKA946" s="869"/>
      <c r="DKB946" s="869"/>
      <c r="DKC946" s="868"/>
      <c r="DKD946" s="868"/>
      <c r="DKE946" s="868"/>
      <c r="DKF946" s="869"/>
      <c r="DKG946" s="869"/>
      <c r="DKH946" s="869"/>
      <c r="DKI946" s="869"/>
      <c r="DKJ946" s="869"/>
      <c r="DKK946" s="869"/>
      <c r="DKL946" s="869"/>
      <c r="DKM946" s="869"/>
      <c r="DKN946" s="869"/>
      <c r="DKO946" s="869"/>
      <c r="DKP946" s="869"/>
      <c r="DKQ946" s="869"/>
      <c r="DKR946" s="869"/>
      <c r="DKS946" s="868"/>
      <c r="DKT946" s="868"/>
      <c r="DKU946" s="868"/>
      <c r="DKV946" s="869"/>
      <c r="DKW946" s="869"/>
      <c r="DKX946" s="869"/>
      <c r="DKY946" s="869"/>
      <c r="DKZ946" s="869"/>
      <c r="DLA946" s="869"/>
      <c r="DLB946" s="869"/>
      <c r="DLC946" s="869"/>
      <c r="DLD946" s="869"/>
      <c r="DLE946" s="869"/>
      <c r="DLF946" s="869"/>
      <c r="DLG946" s="869"/>
      <c r="DLH946" s="869"/>
      <c r="DLI946" s="868"/>
      <c r="DLJ946" s="868"/>
      <c r="DLK946" s="868"/>
      <c r="DLL946" s="869"/>
      <c r="DLM946" s="869"/>
      <c r="DLN946" s="869"/>
      <c r="DLO946" s="869"/>
      <c r="DLP946" s="869"/>
      <c r="DLQ946" s="869"/>
      <c r="DLR946" s="869"/>
      <c r="DLS946" s="869"/>
      <c r="DLT946" s="869"/>
      <c r="DLU946" s="869"/>
      <c r="DLV946" s="869"/>
      <c r="DLW946" s="869"/>
      <c r="DLX946" s="869"/>
      <c r="DLY946" s="868"/>
      <c r="DLZ946" s="868"/>
      <c r="DMA946" s="868"/>
      <c r="DMB946" s="869"/>
      <c r="DMC946" s="869"/>
      <c r="DMD946" s="869"/>
      <c r="DME946" s="869"/>
      <c r="DMF946" s="869"/>
      <c r="DMG946" s="869"/>
      <c r="DMH946" s="869"/>
      <c r="DMI946" s="869"/>
      <c r="DMJ946" s="869"/>
      <c r="DMK946" s="869"/>
      <c r="DML946" s="869"/>
      <c r="DMM946" s="869"/>
      <c r="DMN946" s="869"/>
      <c r="DMO946" s="868"/>
      <c r="DMP946" s="868"/>
      <c r="DMQ946" s="868"/>
      <c r="DMR946" s="869"/>
      <c r="DMS946" s="869"/>
      <c r="DMT946" s="869"/>
      <c r="DMU946" s="869"/>
      <c r="DMV946" s="869"/>
      <c r="DMW946" s="869"/>
      <c r="DMX946" s="869"/>
      <c r="DMY946" s="869"/>
      <c r="DMZ946" s="869"/>
      <c r="DNA946" s="869"/>
      <c r="DNB946" s="869"/>
      <c r="DNC946" s="869"/>
      <c r="DND946" s="869"/>
      <c r="DNE946" s="868"/>
      <c r="DNF946" s="868"/>
      <c r="DNG946" s="868"/>
      <c r="DNH946" s="869"/>
      <c r="DNI946" s="869"/>
      <c r="DNJ946" s="869"/>
      <c r="DNK946" s="869"/>
      <c r="DNL946" s="869"/>
      <c r="DNM946" s="869"/>
      <c r="DNN946" s="869"/>
      <c r="DNO946" s="869"/>
      <c r="DNP946" s="869"/>
      <c r="DNQ946" s="869"/>
      <c r="DNR946" s="869"/>
      <c r="DNS946" s="869"/>
      <c r="DNT946" s="869"/>
      <c r="DNU946" s="868"/>
      <c r="DNV946" s="868"/>
      <c r="DNW946" s="868"/>
      <c r="DNX946" s="869"/>
      <c r="DNY946" s="869"/>
      <c r="DNZ946" s="869"/>
      <c r="DOA946" s="869"/>
      <c r="DOB946" s="869"/>
      <c r="DOC946" s="869"/>
      <c r="DOD946" s="869"/>
      <c r="DOE946" s="869"/>
      <c r="DOF946" s="869"/>
      <c r="DOG946" s="869"/>
      <c r="DOH946" s="869"/>
      <c r="DOI946" s="869"/>
      <c r="DOJ946" s="869"/>
      <c r="DOK946" s="868"/>
      <c r="DOL946" s="868"/>
      <c r="DOM946" s="868"/>
      <c r="DON946" s="869"/>
      <c r="DOO946" s="869"/>
      <c r="DOP946" s="869"/>
      <c r="DOQ946" s="869"/>
      <c r="DOR946" s="869"/>
      <c r="DOS946" s="869"/>
      <c r="DOT946" s="869"/>
      <c r="DOU946" s="869"/>
      <c r="DOV946" s="869"/>
      <c r="DOW946" s="869"/>
      <c r="DOX946" s="869"/>
      <c r="DOY946" s="869"/>
      <c r="DOZ946" s="869"/>
      <c r="DPA946" s="868"/>
      <c r="DPB946" s="868"/>
      <c r="DPC946" s="868"/>
      <c r="DPD946" s="869"/>
      <c r="DPE946" s="869"/>
      <c r="DPF946" s="869"/>
      <c r="DPG946" s="869"/>
      <c r="DPH946" s="869"/>
      <c r="DPI946" s="869"/>
      <c r="DPJ946" s="869"/>
      <c r="DPK946" s="869"/>
      <c r="DPL946" s="869"/>
      <c r="DPM946" s="869"/>
      <c r="DPN946" s="869"/>
      <c r="DPO946" s="869"/>
      <c r="DPP946" s="869"/>
      <c r="DPQ946" s="868"/>
      <c r="DPR946" s="868"/>
      <c r="DPS946" s="868"/>
      <c r="DPT946" s="869"/>
      <c r="DPU946" s="869"/>
      <c r="DPV946" s="869"/>
      <c r="DPW946" s="869"/>
      <c r="DPX946" s="869"/>
      <c r="DPY946" s="869"/>
      <c r="DPZ946" s="869"/>
      <c r="DQA946" s="869"/>
      <c r="DQB946" s="869"/>
      <c r="DQC946" s="869"/>
      <c r="DQD946" s="869"/>
      <c r="DQE946" s="869"/>
      <c r="DQF946" s="869"/>
      <c r="DQG946" s="868"/>
      <c r="DQH946" s="868"/>
      <c r="DQI946" s="868"/>
      <c r="DQJ946" s="869"/>
      <c r="DQK946" s="869"/>
      <c r="DQL946" s="869"/>
      <c r="DQM946" s="869"/>
      <c r="DQN946" s="869"/>
      <c r="DQO946" s="869"/>
      <c r="DQP946" s="869"/>
      <c r="DQQ946" s="869"/>
      <c r="DQR946" s="869"/>
      <c r="DQS946" s="869"/>
      <c r="DQT946" s="869"/>
      <c r="DQU946" s="869"/>
      <c r="DQV946" s="869"/>
      <c r="DQW946" s="868"/>
      <c r="DQX946" s="868"/>
      <c r="DQY946" s="868"/>
      <c r="DQZ946" s="869"/>
      <c r="DRA946" s="869"/>
      <c r="DRB946" s="869"/>
      <c r="DRC946" s="869"/>
      <c r="DRD946" s="869"/>
      <c r="DRE946" s="869"/>
      <c r="DRF946" s="869"/>
      <c r="DRG946" s="869"/>
      <c r="DRH946" s="869"/>
      <c r="DRI946" s="869"/>
      <c r="DRJ946" s="869"/>
      <c r="DRK946" s="869"/>
      <c r="DRL946" s="869"/>
      <c r="DRM946" s="868"/>
      <c r="DRN946" s="868"/>
      <c r="DRO946" s="868"/>
      <c r="DRP946" s="869"/>
      <c r="DRQ946" s="869"/>
      <c r="DRR946" s="869"/>
      <c r="DRS946" s="869"/>
      <c r="DRT946" s="869"/>
      <c r="DRU946" s="869"/>
      <c r="DRV946" s="869"/>
      <c r="DRW946" s="869"/>
      <c r="DRX946" s="869"/>
      <c r="DRY946" s="869"/>
      <c r="DRZ946" s="869"/>
      <c r="DSA946" s="869"/>
      <c r="DSB946" s="869"/>
      <c r="DSC946" s="868"/>
      <c r="DSD946" s="868"/>
      <c r="DSE946" s="868"/>
      <c r="DSF946" s="869"/>
      <c r="DSG946" s="869"/>
      <c r="DSH946" s="869"/>
      <c r="DSI946" s="869"/>
      <c r="DSJ946" s="869"/>
      <c r="DSK946" s="869"/>
      <c r="DSL946" s="869"/>
      <c r="DSM946" s="869"/>
      <c r="DSN946" s="869"/>
      <c r="DSO946" s="869"/>
      <c r="DSP946" s="869"/>
      <c r="DSQ946" s="869"/>
      <c r="DSR946" s="869"/>
      <c r="DSS946" s="868"/>
      <c r="DST946" s="868"/>
      <c r="DSU946" s="868"/>
      <c r="DSV946" s="869"/>
      <c r="DSW946" s="869"/>
      <c r="DSX946" s="869"/>
      <c r="DSY946" s="869"/>
      <c r="DSZ946" s="869"/>
      <c r="DTA946" s="869"/>
      <c r="DTB946" s="869"/>
      <c r="DTC946" s="869"/>
      <c r="DTD946" s="869"/>
      <c r="DTE946" s="869"/>
      <c r="DTF946" s="869"/>
      <c r="DTG946" s="869"/>
      <c r="DTH946" s="869"/>
      <c r="DTI946" s="868"/>
      <c r="DTJ946" s="868"/>
      <c r="DTK946" s="868"/>
      <c r="DTL946" s="869"/>
      <c r="DTM946" s="869"/>
      <c r="DTN946" s="869"/>
      <c r="DTO946" s="869"/>
      <c r="DTP946" s="869"/>
      <c r="DTQ946" s="869"/>
      <c r="DTR946" s="869"/>
      <c r="DTS946" s="869"/>
      <c r="DTT946" s="869"/>
      <c r="DTU946" s="869"/>
      <c r="DTV946" s="869"/>
      <c r="DTW946" s="869"/>
      <c r="DTX946" s="869"/>
      <c r="DTY946" s="868"/>
      <c r="DTZ946" s="868"/>
      <c r="DUA946" s="868"/>
      <c r="DUB946" s="869"/>
      <c r="DUC946" s="869"/>
      <c r="DUD946" s="869"/>
      <c r="DUE946" s="869"/>
      <c r="DUF946" s="869"/>
      <c r="DUG946" s="869"/>
      <c r="DUH946" s="869"/>
      <c r="DUI946" s="869"/>
      <c r="DUJ946" s="869"/>
      <c r="DUK946" s="869"/>
      <c r="DUL946" s="869"/>
      <c r="DUM946" s="869"/>
      <c r="DUN946" s="869"/>
      <c r="DUO946" s="868"/>
      <c r="DUP946" s="868"/>
      <c r="DUQ946" s="868"/>
      <c r="DUR946" s="869"/>
      <c r="DUS946" s="869"/>
      <c r="DUT946" s="869"/>
      <c r="DUU946" s="869"/>
      <c r="DUV946" s="869"/>
      <c r="DUW946" s="869"/>
      <c r="DUX946" s="869"/>
      <c r="DUY946" s="869"/>
      <c r="DUZ946" s="869"/>
      <c r="DVA946" s="869"/>
      <c r="DVB946" s="869"/>
      <c r="DVC946" s="869"/>
      <c r="DVD946" s="869"/>
      <c r="DVE946" s="868"/>
      <c r="DVF946" s="868"/>
      <c r="DVG946" s="868"/>
      <c r="DVH946" s="869"/>
      <c r="DVI946" s="869"/>
      <c r="DVJ946" s="869"/>
      <c r="DVK946" s="869"/>
      <c r="DVL946" s="869"/>
      <c r="DVM946" s="869"/>
      <c r="DVN946" s="869"/>
      <c r="DVO946" s="869"/>
      <c r="DVP946" s="869"/>
      <c r="DVQ946" s="869"/>
      <c r="DVR946" s="869"/>
      <c r="DVS946" s="869"/>
      <c r="DVT946" s="869"/>
      <c r="DVU946" s="868"/>
      <c r="DVV946" s="868"/>
      <c r="DVW946" s="868"/>
      <c r="DVX946" s="869"/>
      <c r="DVY946" s="869"/>
      <c r="DVZ946" s="869"/>
      <c r="DWA946" s="869"/>
      <c r="DWB946" s="869"/>
      <c r="DWC946" s="869"/>
      <c r="DWD946" s="869"/>
      <c r="DWE946" s="869"/>
      <c r="DWF946" s="869"/>
      <c r="DWG946" s="869"/>
      <c r="DWH946" s="869"/>
      <c r="DWI946" s="869"/>
      <c r="DWJ946" s="869"/>
      <c r="DWK946" s="868"/>
      <c r="DWL946" s="868"/>
      <c r="DWM946" s="868"/>
      <c r="DWN946" s="869"/>
      <c r="DWO946" s="869"/>
      <c r="DWP946" s="869"/>
      <c r="DWQ946" s="869"/>
      <c r="DWR946" s="869"/>
      <c r="DWS946" s="869"/>
      <c r="DWT946" s="869"/>
      <c r="DWU946" s="869"/>
      <c r="DWV946" s="869"/>
      <c r="DWW946" s="869"/>
      <c r="DWX946" s="869"/>
      <c r="DWY946" s="869"/>
      <c r="DWZ946" s="869"/>
      <c r="DXA946" s="868"/>
      <c r="DXB946" s="868"/>
      <c r="DXC946" s="868"/>
      <c r="DXD946" s="869"/>
      <c r="DXE946" s="869"/>
      <c r="DXF946" s="869"/>
      <c r="DXG946" s="869"/>
      <c r="DXH946" s="869"/>
      <c r="DXI946" s="869"/>
      <c r="DXJ946" s="869"/>
      <c r="DXK946" s="869"/>
      <c r="DXL946" s="869"/>
      <c r="DXM946" s="869"/>
      <c r="DXN946" s="869"/>
      <c r="DXO946" s="869"/>
      <c r="DXP946" s="869"/>
      <c r="DXQ946" s="868"/>
      <c r="DXR946" s="868"/>
      <c r="DXS946" s="868"/>
      <c r="DXT946" s="869"/>
      <c r="DXU946" s="869"/>
      <c r="DXV946" s="869"/>
      <c r="DXW946" s="869"/>
      <c r="DXX946" s="869"/>
      <c r="DXY946" s="869"/>
      <c r="DXZ946" s="869"/>
      <c r="DYA946" s="869"/>
      <c r="DYB946" s="869"/>
      <c r="DYC946" s="869"/>
      <c r="DYD946" s="869"/>
      <c r="DYE946" s="869"/>
      <c r="DYF946" s="869"/>
      <c r="DYG946" s="868"/>
      <c r="DYH946" s="868"/>
      <c r="DYI946" s="868"/>
      <c r="DYJ946" s="869"/>
      <c r="DYK946" s="869"/>
      <c r="DYL946" s="869"/>
      <c r="DYM946" s="869"/>
      <c r="DYN946" s="869"/>
      <c r="DYO946" s="869"/>
      <c r="DYP946" s="869"/>
      <c r="DYQ946" s="869"/>
      <c r="DYR946" s="869"/>
      <c r="DYS946" s="869"/>
      <c r="DYT946" s="869"/>
      <c r="DYU946" s="869"/>
      <c r="DYV946" s="869"/>
      <c r="DYW946" s="868"/>
      <c r="DYX946" s="868"/>
      <c r="DYY946" s="868"/>
      <c r="DYZ946" s="869"/>
      <c r="DZA946" s="869"/>
      <c r="DZB946" s="869"/>
      <c r="DZC946" s="869"/>
      <c r="DZD946" s="869"/>
      <c r="DZE946" s="869"/>
      <c r="DZF946" s="869"/>
      <c r="DZG946" s="869"/>
      <c r="DZH946" s="869"/>
      <c r="DZI946" s="869"/>
      <c r="DZJ946" s="869"/>
      <c r="DZK946" s="869"/>
      <c r="DZL946" s="869"/>
      <c r="DZM946" s="868"/>
      <c r="DZN946" s="868"/>
      <c r="DZO946" s="868"/>
      <c r="DZP946" s="869"/>
      <c r="DZQ946" s="869"/>
      <c r="DZR946" s="869"/>
      <c r="DZS946" s="869"/>
      <c r="DZT946" s="869"/>
      <c r="DZU946" s="869"/>
      <c r="DZV946" s="869"/>
      <c r="DZW946" s="869"/>
      <c r="DZX946" s="869"/>
      <c r="DZY946" s="869"/>
      <c r="DZZ946" s="869"/>
      <c r="EAA946" s="869"/>
      <c r="EAB946" s="869"/>
      <c r="EAC946" s="868"/>
      <c r="EAD946" s="868"/>
      <c r="EAE946" s="868"/>
      <c r="EAF946" s="869"/>
      <c r="EAG946" s="869"/>
      <c r="EAH946" s="869"/>
      <c r="EAI946" s="869"/>
      <c r="EAJ946" s="869"/>
      <c r="EAK946" s="869"/>
      <c r="EAL946" s="869"/>
      <c r="EAM946" s="869"/>
      <c r="EAN946" s="869"/>
      <c r="EAO946" s="869"/>
      <c r="EAP946" s="869"/>
      <c r="EAQ946" s="869"/>
      <c r="EAR946" s="869"/>
      <c r="EAS946" s="868"/>
      <c r="EAT946" s="868"/>
      <c r="EAU946" s="868"/>
      <c r="EAV946" s="869"/>
      <c r="EAW946" s="869"/>
      <c r="EAX946" s="869"/>
      <c r="EAY946" s="869"/>
      <c r="EAZ946" s="869"/>
      <c r="EBA946" s="869"/>
      <c r="EBB946" s="869"/>
      <c r="EBC946" s="869"/>
      <c r="EBD946" s="869"/>
      <c r="EBE946" s="869"/>
      <c r="EBF946" s="869"/>
      <c r="EBG946" s="869"/>
      <c r="EBH946" s="869"/>
      <c r="EBI946" s="868"/>
      <c r="EBJ946" s="868"/>
      <c r="EBK946" s="868"/>
      <c r="EBL946" s="869"/>
      <c r="EBM946" s="869"/>
      <c r="EBN946" s="869"/>
      <c r="EBO946" s="869"/>
      <c r="EBP946" s="869"/>
      <c r="EBQ946" s="869"/>
      <c r="EBR946" s="869"/>
      <c r="EBS946" s="869"/>
      <c r="EBT946" s="869"/>
      <c r="EBU946" s="869"/>
      <c r="EBV946" s="869"/>
      <c r="EBW946" s="869"/>
      <c r="EBX946" s="869"/>
      <c r="EBY946" s="868"/>
      <c r="EBZ946" s="868"/>
      <c r="ECA946" s="868"/>
      <c r="ECB946" s="869"/>
      <c r="ECC946" s="869"/>
      <c r="ECD946" s="869"/>
      <c r="ECE946" s="869"/>
      <c r="ECF946" s="869"/>
      <c r="ECG946" s="869"/>
      <c r="ECH946" s="869"/>
      <c r="ECI946" s="869"/>
      <c r="ECJ946" s="869"/>
      <c r="ECK946" s="869"/>
      <c r="ECL946" s="869"/>
      <c r="ECM946" s="869"/>
      <c r="ECN946" s="869"/>
      <c r="ECO946" s="868"/>
      <c r="ECP946" s="868"/>
      <c r="ECQ946" s="868"/>
      <c r="ECR946" s="869"/>
      <c r="ECS946" s="869"/>
      <c r="ECT946" s="869"/>
      <c r="ECU946" s="869"/>
      <c r="ECV946" s="869"/>
      <c r="ECW946" s="869"/>
      <c r="ECX946" s="869"/>
      <c r="ECY946" s="869"/>
      <c r="ECZ946" s="869"/>
      <c r="EDA946" s="869"/>
      <c r="EDB946" s="869"/>
      <c r="EDC946" s="869"/>
      <c r="EDD946" s="869"/>
      <c r="EDE946" s="868"/>
      <c r="EDF946" s="868"/>
      <c r="EDG946" s="868"/>
      <c r="EDH946" s="869"/>
      <c r="EDI946" s="869"/>
      <c r="EDJ946" s="869"/>
      <c r="EDK946" s="869"/>
      <c r="EDL946" s="869"/>
      <c r="EDM946" s="869"/>
      <c r="EDN946" s="869"/>
      <c r="EDO946" s="869"/>
      <c r="EDP946" s="869"/>
      <c r="EDQ946" s="869"/>
      <c r="EDR946" s="869"/>
      <c r="EDS946" s="869"/>
      <c r="EDT946" s="869"/>
      <c r="EDU946" s="868"/>
      <c r="EDV946" s="868"/>
      <c r="EDW946" s="868"/>
      <c r="EDX946" s="869"/>
      <c r="EDY946" s="869"/>
      <c r="EDZ946" s="869"/>
      <c r="EEA946" s="869"/>
      <c r="EEB946" s="869"/>
      <c r="EEC946" s="869"/>
      <c r="EED946" s="869"/>
      <c r="EEE946" s="869"/>
      <c r="EEF946" s="869"/>
      <c r="EEG946" s="869"/>
      <c r="EEH946" s="869"/>
      <c r="EEI946" s="869"/>
      <c r="EEJ946" s="869"/>
      <c r="EEK946" s="868"/>
      <c r="EEL946" s="868"/>
      <c r="EEM946" s="868"/>
      <c r="EEN946" s="869"/>
      <c r="EEO946" s="869"/>
      <c r="EEP946" s="869"/>
      <c r="EEQ946" s="869"/>
      <c r="EER946" s="869"/>
      <c r="EES946" s="869"/>
      <c r="EET946" s="869"/>
      <c r="EEU946" s="869"/>
      <c r="EEV946" s="869"/>
      <c r="EEW946" s="869"/>
      <c r="EEX946" s="869"/>
      <c r="EEY946" s="869"/>
      <c r="EEZ946" s="869"/>
      <c r="EFA946" s="868"/>
      <c r="EFB946" s="868"/>
      <c r="EFC946" s="868"/>
      <c r="EFD946" s="869"/>
      <c r="EFE946" s="869"/>
      <c r="EFF946" s="869"/>
      <c r="EFG946" s="869"/>
      <c r="EFH946" s="869"/>
      <c r="EFI946" s="869"/>
      <c r="EFJ946" s="869"/>
      <c r="EFK946" s="869"/>
      <c r="EFL946" s="869"/>
      <c r="EFM946" s="869"/>
      <c r="EFN946" s="869"/>
      <c r="EFO946" s="869"/>
      <c r="EFP946" s="869"/>
      <c r="EFQ946" s="868"/>
      <c r="EFR946" s="868"/>
      <c r="EFS946" s="868"/>
      <c r="EFT946" s="869"/>
      <c r="EFU946" s="869"/>
      <c r="EFV946" s="869"/>
      <c r="EFW946" s="869"/>
      <c r="EFX946" s="869"/>
      <c r="EFY946" s="869"/>
      <c r="EFZ946" s="869"/>
      <c r="EGA946" s="869"/>
      <c r="EGB946" s="869"/>
      <c r="EGC946" s="869"/>
      <c r="EGD946" s="869"/>
      <c r="EGE946" s="869"/>
      <c r="EGF946" s="869"/>
      <c r="EGG946" s="868"/>
      <c r="EGH946" s="868"/>
      <c r="EGI946" s="868"/>
      <c r="EGJ946" s="869"/>
      <c r="EGK946" s="869"/>
      <c r="EGL946" s="869"/>
      <c r="EGM946" s="869"/>
      <c r="EGN946" s="869"/>
      <c r="EGO946" s="869"/>
      <c r="EGP946" s="869"/>
      <c r="EGQ946" s="869"/>
      <c r="EGR946" s="869"/>
      <c r="EGS946" s="869"/>
      <c r="EGT946" s="869"/>
      <c r="EGU946" s="869"/>
      <c r="EGV946" s="869"/>
      <c r="EGW946" s="868"/>
      <c r="EGX946" s="868"/>
      <c r="EGY946" s="868"/>
      <c r="EGZ946" s="869"/>
      <c r="EHA946" s="869"/>
      <c r="EHB946" s="869"/>
      <c r="EHC946" s="869"/>
      <c r="EHD946" s="869"/>
      <c r="EHE946" s="869"/>
      <c r="EHF946" s="869"/>
      <c r="EHG946" s="869"/>
      <c r="EHH946" s="869"/>
      <c r="EHI946" s="869"/>
      <c r="EHJ946" s="869"/>
      <c r="EHK946" s="869"/>
      <c r="EHL946" s="869"/>
      <c r="EHM946" s="868"/>
      <c r="EHN946" s="868"/>
      <c r="EHO946" s="868"/>
      <c r="EHP946" s="869"/>
      <c r="EHQ946" s="869"/>
      <c r="EHR946" s="869"/>
      <c r="EHS946" s="869"/>
      <c r="EHT946" s="869"/>
      <c r="EHU946" s="869"/>
      <c r="EHV946" s="869"/>
      <c r="EHW946" s="869"/>
      <c r="EHX946" s="869"/>
      <c r="EHY946" s="869"/>
      <c r="EHZ946" s="869"/>
      <c r="EIA946" s="869"/>
      <c r="EIB946" s="869"/>
      <c r="EIC946" s="868"/>
      <c r="EID946" s="868"/>
      <c r="EIE946" s="868"/>
      <c r="EIF946" s="869"/>
      <c r="EIG946" s="869"/>
      <c r="EIH946" s="869"/>
      <c r="EII946" s="869"/>
      <c r="EIJ946" s="869"/>
      <c r="EIK946" s="869"/>
      <c r="EIL946" s="869"/>
      <c r="EIM946" s="869"/>
      <c r="EIN946" s="869"/>
      <c r="EIO946" s="869"/>
      <c r="EIP946" s="869"/>
      <c r="EIQ946" s="869"/>
      <c r="EIR946" s="869"/>
      <c r="EIS946" s="868"/>
      <c r="EIT946" s="868"/>
      <c r="EIU946" s="868"/>
      <c r="EIV946" s="869"/>
      <c r="EIW946" s="869"/>
      <c r="EIX946" s="869"/>
      <c r="EIY946" s="869"/>
      <c r="EIZ946" s="869"/>
      <c r="EJA946" s="869"/>
      <c r="EJB946" s="869"/>
      <c r="EJC946" s="869"/>
      <c r="EJD946" s="869"/>
      <c r="EJE946" s="869"/>
      <c r="EJF946" s="869"/>
      <c r="EJG946" s="869"/>
      <c r="EJH946" s="869"/>
      <c r="EJI946" s="868"/>
      <c r="EJJ946" s="868"/>
      <c r="EJK946" s="868"/>
      <c r="EJL946" s="869"/>
      <c r="EJM946" s="869"/>
      <c r="EJN946" s="869"/>
      <c r="EJO946" s="869"/>
      <c r="EJP946" s="869"/>
      <c r="EJQ946" s="869"/>
      <c r="EJR946" s="869"/>
      <c r="EJS946" s="869"/>
      <c r="EJT946" s="869"/>
      <c r="EJU946" s="869"/>
      <c r="EJV946" s="869"/>
      <c r="EJW946" s="869"/>
      <c r="EJX946" s="869"/>
      <c r="EJY946" s="868"/>
      <c r="EJZ946" s="868"/>
      <c r="EKA946" s="868"/>
      <c r="EKB946" s="869"/>
      <c r="EKC946" s="869"/>
      <c r="EKD946" s="869"/>
      <c r="EKE946" s="869"/>
      <c r="EKF946" s="869"/>
      <c r="EKG946" s="869"/>
      <c r="EKH946" s="869"/>
      <c r="EKI946" s="869"/>
      <c r="EKJ946" s="869"/>
      <c r="EKK946" s="869"/>
      <c r="EKL946" s="869"/>
      <c r="EKM946" s="869"/>
      <c r="EKN946" s="869"/>
      <c r="EKO946" s="868"/>
      <c r="EKP946" s="868"/>
      <c r="EKQ946" s="868"/>
      <c r="EKR946" s="869"/>
      <c r="EKS946" s="869"/>
      <c r="EKT946" s="869"/>
      <c r="EKU946" s="869"/>
      <c r="EKV946" s="869"/>
      <c r="EKW946" s="869"/>
      <c r="EKX946" s="869"/>
      <c r="EKY946" s="869"/>
      <c r="EKZ946" s="869"/>
      <c r="ELA946" s="869"/>
      <c r="ELB946" s="869"/>
      <c r="ELC946" s="869"/>
      <c r="ELD946" s="869"/>
      <c r="ELE946" s="868"/>
      <c r="ELF946" s="868"/>
      <c r="ELG946" s="868"/>
      <c r="ELH946" s="869"/>
      <c r="ELI946" s="869"/>
      <c r="ELJ946" s="869"/>
      <c r="ELK946" s="869"/>
      <c r="ELL946" s="869"/>
      <c r="ELM946" s="869"/>
      <c r="ELN946" s="869"/>
      <c r="ELO946" s="869"/>
      <c r="ELP946" s="869"/>
      <c r="ELQ946" s="869"/>
      <c r="ELR946" s="869"/>
      <c r="ELS946" s="869"/>
      <c r="ELT946" s="869"/>
      <c r="ELU946" s="868"/>
      <c r="ELV946" s="868"/>
      <c r="ELW946" s="868"/>
      <c r="ELX946" s="869"/>
      <c r="ELY946" s="869"/>
      <c r="ELZ946" s="869"/>
      <c r="EMA946" s="869"/>
      <c r="EMB946" s="869"/>
      <c r="EMC946" s="869"/>
      <c r="EMD946" s="869"/>
      <c r="EME946" s="869"/>
      <c r="EMF946" s="869"/>
      <c r="EMG946" s="869"/>
      <c r="EMH946" s="869"/>
      <c r="EMI946" s="869"/>
      <c r="EMJ946" s="869"/>
      <c r="EMK946" s="868"/>
      <c r="EML946" s="868"/>
      <c r="EMM946" s="868"/>
      <c r="EMN946" s="869"/>
      <c r="EMO946" s="869"/>
      <c r="EMP946" s="869"/>
      <c r="EMQ946" s="869"/>
      <c r="EMR946" s="869"/>
      <c r="EMS946" s="869"/>
      <c r="EMT946" s="869"/>
      <c r="EMU946" s="869"/>
      <c r="EMV946" s="869"/>
      <c r="EMW946" s="869"/>
      <c r="EMX946" s="869"/>
      <c r="EMY946" s="869"/>
      <c r="EMZ946" s="869"/>
      <c r="ENA946" s="868"/>
      <c r="ENB946" s="868"/>
      <c r="ENC946" s="868"/>
      <c r="END946" s="869"/>
      <c r="ENE946" s="869"/>
      <c r="ENF946" s="869"/>
      <c r="ENG946" s="869"/>
      <c r="ENH946" s="869"/>
      <c r="ENI946" s="869"/>
      <c r="ENJ946" s="869"/>
      <c r="ENK946" s="869"/>
      <c r="ENL946" s="869"/>
      <c r="ENM946" s="869"/>
      <c r="ENN946" s="869"/>
      <c r="ENO946" s="869"/>
      <c r="ENP946" s="869"/>
      <c r="ENQ946" s="868"/>
      <c r="ENR946" s="868"/>
      <c r="ENS946" s="868"/>
      <c r="ENT946" s="869"/>
      <c r="ENU946" s="869"/>
      <c r="ENV946" s="869"/>
      <c r="ENW946" s="869"/>
      <c r="ENX946" s="869"/>
      <c r="ENY946" s="869"/>
      <c r="ENZ946" s="869"/>
      <c r="EOA946" s="869"/>
      <c r="EOB946" s="869"/>
      <c r="EOC946" s="869"/>
      <c r="EOD946" s="869"/>
      <c r="EOE946" s="869"/>
      <c r="EOF946" s="869"/>
      <c r="EOG946" s="868"/>
      <c r="EOH946" s="868"/>
      <c r="EOI946" s="868"/>
      <c r="EOJ946" s="869"/>
      <c r="EOK946" s="869"/>
      <c r="EOL946" s="869"/>
      <c r="EOM946" s="869"/>
      <c r="EON946" s="869"/>
      <c r="EOO946" s="869"/>
      <c r="EOP946" s="869"/>
      <c r="EOQ946" s="869"/>
      <c r="EOR946" s="869"/>
      <c r="EOS946" s="869"/>
      <c r="EOT946" s="869"/>
      <c r="EOU946" s="869"/>
      <c r="EOV946" s="869"/>
      <c r="EOW946" s="868"/>
      <c r="EOX946" s="868"/>
      <c r="EOY946" s="868"/>
      <c r="EOZ946" s="869"/>
      <c r="EPA946" s="869"/>
      <c r="EPB946" s="869"/>
      <c r="EPC946" s="869"/>
      <c r="EPD946" s="869"/>
      <c r="EPE946" s="869"/>
      <c r="EPF946" s="869"/>
      <c r="EPG946" s="869"/>
      <c r="EPH946" s="869"/>
      <c r="EPI946" s="869"/>
      <c r="EPJ946" s="869"/>
      <c r="EPK946" s="869"/>
      <c r="EPL946" s="869"/>
      <c r="EPM946" s="868"/>
      <c r="EPN946" s="868"/>
      <c r="EPO946" s="868"/>
      <c r="EPP946" s="869"/>
      <c r="EPQ946" s="869"/>
      <c r="EPR946" s="869"/>
      <c r="EPS946" s="869"/>
      <c r="EPT946" s="869"/>
      <c r="EPU946" s="869"/>
      <c r="EPV946" s="869"/>
      <c r="EPW946" s="869"/>
      <c r="EPX946" s="869"/>
      <c r="EPY946" s="869"/>
      <c r="EPZ946" s="869"/>
      <c r="EQA946" s="869"/>
      <c r="EQB946" s="869"/>
      <c r="EQC946" s="868"/>
      <c r="EQD946" s="868"/>
      <c r="EQE946" s="868"/>
      <c r="EQF946" s="869"/>
      <c r="EQG946" s="869"/>
      <c r="EQH946" s="869"/>
      <c r="EQI946" s="869"/>
      <c r="EQJ946" s="869"/>
      <c r="EQK946" s="869"/>
      <c r="EQL946" s="869"/>
      <c r="EQM946" s="869"/>
      <c r="EQN946" s="869"/>
      <c r="EQO946" s="869"/>
      <c r="EQP946" s="869"/>
      <c r="EQQ946" s="869"/>
      <c r="EQR946" s="869"/>
      <c r="EQS946" s="868"/>
      <c r="EQT946" s="868"/>
      <c r="EQU946" s="868"/>
      <c r="EQV946" s="869"/>
      <c r="EQW946" s="869"/>
      <c r="EQX946" s="869"/>
      <c r="EQY946" s="869"/>
      <c r="EQZ946" s="869"/>
      <c r="ERA946" s="869"/>
      <c r="ERB946" s="869"/>
      <c r="ERC946" s="869"/>
      <c r="ERD946" s="869"/>
      <c r="ERE946" s="869"/>
      <c r="ERF946" s="869"/>
      <c r="ERG946" s="869"/>
      <c r="ERH946" s="869"/>
      <c r="ERI946" s="868"/>
      <c r="ERJ946" s="868"/>
      <c r="ERK946" s="868"/>
      <c r="ERL946" s="869"/>
      <c r="ERM946" s="869"/>
      <c r="ERN946" s="869"/>
      <c r="ERO946" s="869"/>
      <c r="ERP946" s="869"/>
      <c r="ERQ946" s="869"/>
      <c r="ERR946" s="869"/>
      <c r="ERS946" s="869"/>
      <c r="ERT946" s="869"/>
      <c r="ERU946" s="869"/>
      <c r="ERV946" s="869"/>
      <c r="ERW946" s="869"/>
      <c r="ERX946" s="869"/>
      <c r="ERY946" s="868"/>
      <c r="ERZ946" s="868"/>
      <c r="ESA946" s="868"/>
      <c r="ESB946" s="869"/>
      <c r="ESC946" s="869"/>
      <c r="ESD946" s="869"/>
      <c r="ESE946" s="869"/>
      <c r="ESF946" s="869"/>
      <c r="ESG946" s="869"/>
      <c r="ESH946" s="869"/>
      <c r="ESI946" s="869"/>
      <c r="ESJ946" s="869"/>
      <c r="ESK946" s="869"/>
      <c r="ESL946" s="869"/>
      <c r="ESM946" s="869"/>
      <c r="ESN946" s="869"/>
      <c r="ESO946" s="868"/>
      <c r="ESP946" s="868"/>
      <c r="ESQ946" s="868"/>
      <c r="ESR946" s="869"/>
      <c r="ESS946" s="869"/>
      <c r="EST946" s="869"/>
      <c r="ESU946" s="869"/>
      <c r="ESV946" s="869"/>
      <c r="ESW946" s="869"/>
      <c r="ESX946" s="869"/>
      <c r="ESY946" s="869"/>
      <c r="ESZ946" s="869"/>
      <c r="ETA946" s="869"/>
      <c r="ETB946" s="869"/>
      <c r="ETC946" s="869"/>
      <c r="ETD946" s="869"/>
      <c r="ETE946" s="868"/>
      <c r="ETF946" s="868"/>
      <c r="ETG946" s="868"/>
      <c r="ETH946" s="869"/>
      <c r="ETI946" s="869"/>
      <c r="ETJ946" s="869"/>
      <c r="ETK946" s="869"/>
      <c r="ETL946" s="869"/>
      <c r="ETM946" s="869"/>
      <c r="ETN946" s="869"/>
      <c r="ETO946" s="869"/>
      <c r="ETP946" s="869"/>
      <c r="ETQ946" s="869"/>
      <c r="ETR946" s="869"/>
      <c r="ETS946" s="869"/>
      <c r="ETT946" s="869"/>
      <c r="ETU946" s="868"/>
      <c r="ETV946" s="868"/>
      <c r="ETW946" s="868"/>
      <c r="ETX946" s="869"/>
      <c r="ETY946" s="869"/>
      <c r="ETZ946" s="869"/>
      <c r="EUA946" s="869"/>
      <c r="EUB946" s="869"/>
      <c r="EUC946" s="869"/>
      <c r="EUD946" s="869"/>
      <c r="EUE946" s="869"/>
      <c r="EUF946" s="869"/>
      <c r="EUG946" s="869"/>
      <c r="EUH946" s="869"/>
      <c r="EUI946" s="869"/>
      <c r="EUJ946" s="869"/>
      <c r="EUK946" s="868"/>
      <c r="EUL946" s="868"/>
      <c r="EUM946" s="868"/>
      <c r="EUN946" s="869"/>
      <c r="EUO946" s="869"/>
      <c r="EUP946" s="869"/>
      <c r="EUQ946" s="869"/>
      <c r="EUR946" s="869"/>
      <c r="EUS946" s="869"/>
      <c r="EUT946" s="869"/>
      <c r="EUU946" s="869"/>
      <c r="EUV946" s="869"/>
      <c r="EUW946" s="869"/>
      <c r="EUX946" s="869"/>
      <c r="EUY946" s="869"/>
      <c r="EUZ946" s="869"/>
      <c r="EVA946" s="868"/>
      <c r="EVB946" s="868"/>
      <c r="EVC946" s="868"/>
      <c r="EVD946" s="869"/>
      <c r="EVE946" s="869"/>
      <c r="EVF946" s="869"/>
      <c r="EVG946" s="869"/>
      <c r="EVH946" s="869"/>
      <c r="EVI946" s="869"/>
      <c r="EVJ946" s="869"/>
      <c r="EVK946" s="869"/>
      <c r="EVL946" s="869"/>
      <c r="EVM946" s="869"/>
      <c r="EVN946" s="869"/>
      <c r="EVO946" s="869"/>
      <c r="EVP946" s="869"/>
      <c r="EVQ946" s="868"/>
      <c r="EVR946" s="868"/>
      <c r="EVS946" s="868"/>
      <c r="EVT946" s="869"/>
      <c r="EVU946" s="869"/>
      <c r="EVV946" s="869"/>
      <c r="EVW946" s="869"/>
      <c r="EVX946" s="869"/>
      <c r="EVY946" s="869"/>
      <c r="EVZ946" s="869"/>
      <c r="EWA946" s="869"/>
      <c r="EWB946" s="869"/>
      <c r="EWC946" s="869"/>
      <c r="EWD946" s="869"/>
      <c r="EWE946" s="869"/>
      <c r="EWF946" s="869"/>
      <c r="EWG946" s="868"/>
      <c r="EWH946" s="868"/>
      <c r="EWI946" s="868"/>
      <c r="EWJ946" s="869"/>
      <c r="EWK946" s="869"/>
      <c r="EWL946" s="869"/>
      <c r="EWM946" s="869"/>
      <c r="EWN946" s="869"/>
      <c r="EWO946" s="869"/>
      <c r="EWP946" s="869"/>
      <c r="EWQ946" s="869"/>
      <c r="EWR946" s="869"/>
      <c r="EWS946" s="869"/>
      <c r="EWT946" s="869"/>
      <c r="EWU946" s="869"/>
      <c r="EWV946" s="869"/>
      <c r="EWW946" s="868"/>
      <c r="EWX946" s="868"/>
      <c r="EWY946" s="868"/>
      <c r="EWZ946" s="869"/>
      <c r="EXA946" s="869"/>
      <c r="EXB946" s="869"/>
      <c r="EXC946" s="869"/>
      <c r="EXD946" s="869"/>
      <c r="EXE946" s="869"/>
      <c r="EXF946" s="869"/>
      <c r="EXG946" s="869"/>
      <c r="EXH946" s="869"/>
      <c r="EXI946" s="869"/>
      <c r="EXJ946" s="869"/>
      <c r="EXK946" s="869"/>
      <c r="EXL946" s="869"/>
      <c r="EXM946" s="868"/>
      <c r="EXN946" s="868"/>
      <c r="EXO946" s="868"/>
      <c r="EXP946" s="869"/>
      <c r="EXQ946" s="869"/>
      <c r="EXR946" s="869"/>
      <c r="EXS946" s="869"/>
      <c r="EXT946" s="869"/>
      <c r="EXU946" s="869"/>
      <c r="EXV946" s="869"/>
      <c r="EXW946" s="869"/>
      <c r="EXX946" s="869"/>
      <c r="EXY946" s="869"/>
      <c r="EXZ946" s="869"/>
      <c r="EYA946" s="869"/>
      <c r="EYB946" s="869"/>
      <c r="EYC946" s="868"/>
      <c r="EYD946" s="868"/>
      <c r="EYE946" s="868"/>
      <c r="EYF946" s="869"/>
      <c r="EYG946" s="869"/>
      <c r="EYH946" s="869"/>
      <c r="EYI946" s="869"/>
      <c r="EYJ946" s="869"/>
      <c r="EYK946" s="869"/>
      <c r="EYL946" s="869"/>
      <c r="EYM946" s="869"/>
      <c r="EYN946" s="869"/>
      <c r="EYO946" s="869"/>
      <c r="EYP946" s="869"/>
      <c r="EYQ946" s="869"/>
      <c r="EYR946" s="869"/>
      <c r="EYS946" s="868"/>
      <c r="EYT946" s="868"/>
      <c r="EYU946" s="868"/>
      <c r="EYV946" s="869"/>
      <c r="EYW946" s="869"/>
      <c r="EYX946" s="869"/>
      <c r="EYY946" s="869"/>
      <c r="EYZ946" s="869"/>
      <c r="EZA946" s="869"/>
      <c r="EZB946" s="869"/>
      <c r="EZC946" s="869"/>
      <c r="EZD946" s="869"/>
      <c r="EZE946" s="869"/>
      <c r="EZF946" s="869"/>
      <c r="EZG946" s="869"/>
      <c r="EZH946" s="869"/>
      <c r="EZI946" s="868"/>
      <c r="EZJ946" s="868"/>
      <c r="EZK946" s="868"/>
      <c r="EZL946" s="869"/>
      <c r="EZM946" s="869"/>
      <c r="EZN946" s="869"/>
      <c r="EZO946" s="869"/>
      <c r="EZP946" s="869"/>
      <c r="EZQ946" s="869"/>
      <c r="EZR946" s="869"/>
      <c r="EZS946" s="869"/>
      <c r="EZT946" s="869"/>
      <c r="EZU946" s="869"/>
      <c r="EZV946" s="869"/>
      <c r="EZW946" s="869"/>
      <c r="EZX946" s="869"/>
      <c r="EZY946" s="868"/>
      <c r="EZZ946" s="868"/>
      <c r="FAA946" s="868"/>
      <c r="FAB946" s="869"/>
      <c r="FAC946" s="869"/>
      <c r="FAD946" s="869"/>
      <c r="FAE946" s="869"/>
      <c r="FAF946" s="869"/>
      <c r="FAG946" s="869"/>
      <c r="FAH946" s="869"/>
      <c r="FAI946" s="869"/>
      <c r="FAJ946" s="869"/>
      <c r="FAK946" s="869"/>
      <c r="FAL946" s="869"/>
      <c r="FAM946" s="869"/>
      <c r="FAN946" s="869"/>
      <c r="FAO946" s="868"/>
      <c r="FAP946" s="868"/>
      <c r="FAQ946" s="868"/>
      <c r="FAR946" s="869"/>
      <c r="FAS946" s="869"/>
      <c r="FAT946" s="869"/>
      <c r="FAU946" s="869"/>
      <c r="FAV946" s="869"/>
      <c r="FAW946" s="869"/>
      <c r="FAX946" s="869"/>
      <c r="FAY946" s="869"/>
      <c r="FAZ946" s="869"/>
      <c r="FBA946" s="869"/>
      <c r="FBB946" s="869"/>
      <c r="FBC946" s="869"/>
      <c r="FBD946" s="869"/>
      <c r="FBE946" s="868"/>
      <c r="FBF946" s="868"/>
      <c r="FBG946" s="868"/>
      <c r="FBH946" s="869"/>
      <c r="FBI946" s="869"/>
      <c r="FBJ946" s="869"/>
      <c r="FBK946" s="869"/>
      <c r="FBL946" s="869"/>
      <c r="FBM946" s="869"/>
      <c r="FBN946" s="869"/>
      <c r="FBO946" s="869"/>
      <c r="FBP946" s="869"/>
      <c r="FBQ946" s="869"/>
      <c r="FBR946" s="869"/>
      <c r="FBS946" s="869"/>
      <c r="FBT946" s="869"/>
      <c r="FBU946" s="868"/>
      <c r="FBV946" s="868"/>
      <c r="FBW946" s="868"/>
      <c r="FBX946" s="869"/>
      <c r="FBY946" s="869"/>
      <c r="FBZ946" s="869"/>
      <c r="FCA946" s="869"/>
      <c r="FCB946" s="869"/>
      <c r="FCC946" s="869"/>
      <c r="FCD946" s="869"/>
      <c r="FCE946" s="869"/>
      <c r="FCF946" s="869"/>
      <c r="FCG946" s="869"/>
      <c r="FCH946" s="869"/>
      <c r="FCI946" s="869"/>
      <c r="FCJ946" s="869"/>
      <c r="FCK946" s="868"/>
      <c r="FCL946" s="868"/>
      <c r="FCM946" s="868"/>
      <c r="FCN946" s="869"/>
      <c r="FCO946" s="869"/>
      <c r="FCP946" s="869"/>
      <c r="FCQ946" s="869"/>
      <c r="FCR946" s="869"/>
      <c r="FCS946" s="869"/>
      <c r="FCT946" s="869"/>
      <c r="FCU946" s="869"/>
      <c r="FCV946" s="869"/>
      <c r="FCW946" s="869"/>
      <c r="FCX946" s="869"/>
      <c r="FCY946" s="869"/>
      <c r="FCZ946" s="869"/>
      <c r="FDA946" s="868"/>
      <c r="FDB946" s="868"/>
      <c r="FDC946" s="868"/>
      <c r="FDD946" s="869"/>
      <c r="FDE946" s="869"/>
      <c r="FDF946" s="869"/>
      <c r="FDG946" s="869"/>
      <c r="FDH946" s="869"/>
      <c r="FDI946" s="869"/>
      <c r="FDJ946" s="869"/>
      <c r="FDK946" s="869"/>
      <c r="FDL946" s="869"/>
      <c r="FDM946" s="869"/>
      <c r="FDN946" s="869"/>
      <c r="FDO946" s="869"/>
      <c r="FDP946" s="869"/>
      <c r="FDQ946" s="868"/>
      <c r="FDR946" s="868"/>
      <c r="FDS946" s="868"/>
      <c r="FDT946" s="869"/>
      <c r="FDU946" s="869"/>
      <c r="FDV946" s="869"/>
      <c r="FDW946" s="869"/>
      <c r="FDX946" s="869"/>
      <c r="FDY946" s="869"/>
      <c r="FDZ946" s="869"/>
      <c r="FEA946" s="869"/>
      <c r="FEB946" s="869"/>
      <c r="FEC946" s="869"/>
      <c r="FED946" s="869"/>
      <c r="FEE946" s="869"/>
      <c r="FEF946" s="869"/>
      <c r="FEG946" s="868"/>
      <c r="FEH946" s="868"/>
      <c r="FEI946" s="868"/>
      <c r="FEJ946" s="869"/>
      <c r="FEK946" s="869"/>
      <c r="FEL946" s="869"/>
      <c r="FEM946" s="869"/>
      <c r="FEN946" s="869"/>
      <c r="FEO946" s="869"/>
      <c r="FEP946" s="869"/>
      <c r="FEQ946" s="869"/>
      <c r="FER946" s="869"/>
      <c r="FES946" s="869"/>
      <c r="FET946" s="869"/>
      <c r="FEU946" s="869"/>
      <c r="FEV946" s="869"/>
      <c r="FEW946" s="868"/>
      <c r="FEX946" s="868"/>
      <c r="FEY946" s="868"/>
      <c r="FEZ946" s="869"/>
      <c r="FFA946" s="869"/>
      <c r="FFB946" s="869"/>
      <c r="FFC946" s="869"/>
      <c r="FFD946" s="869"/>
      <c r="FFE946" s="869"/>
      <c r="FFF946" s="869"/>
      <c r="FFG946" s="869"/>
      <c r="FFH946" s="869"/>
      <c r="FFI946" s="869"/>
      <c r="FFJ946" s="869"/>
      <c r="FFK946" s="869"/>
      <c r="FFL946" s="869"/>
      <c r="FFM946" s="868"/>
      <c r="FFN946" s="868"/>
      <c r="FFO946" s="868"/>
      <c r="FFP946" s="869"/>
      <c r="FFQ946" s="869"/>
      <c r="FFR946" s="869"/>
      <c r="FFS946" s="869"/>
      <c r="FFT946" s="869"/>
      <c r="FFU946" s="869"/>
      <c r="FFV946" s="869"/>
      <c r="FFW946" s="869"/>
      <c r="FFX946" s="869"/>
      <c r="FFY946" s="869"/>
      <c r="FFZ946" s="869"/>
      <c r="FGA946" s="869"/>
      <c r="FGB946" s="869"/>
      <c r="FGC946" s="868"/>
      <c r="FGD946" s="868"/>
      <c r="FGE946" s="868"/>
      <c r="FGF946" s="869"/>
      <c r="FGG946" s="869"/>
      <c r="FGH946" s="869"/>
      <c r="FGI946" s="869"/>
      <c r="FGJ946" s="869"/>
      <c r="FGK946" s="869"/>
      <c r="FGL946" s="869"/>
      <c r="FGM946" s="869"/>
      <c r="FGN946" s="869"/>
      <c r="FGO946" s="869"/>
      <c r="FGP946" s="869"/>
      <c r="FGQ946" s="869"/>
      <c r="FGR946" s="869"/>
      <c r="FGS946" s="868"/>
      <c r="FGT946" s="868"/>
      <c r="FGU946" s="868"/>
      <c r="FGV946" s="869"/>
      <c r="FGW946" s="869"/>
      <c r="FGX946" s="869"/>
      <c r="FGY946" s="869"/>
      <c r="FGZ946" s="869"/>
      <c r="FHA946" s="869"/>
      <c r="FHB946" s="869"/>
      <c r="FHC946" s="869"/>
      <c r="FHD946" s="869"/>
      <c r="FHE946" s="869"/>
      <c r="FHF946" s="869"/>
      <c r="FHG946" s="869"/>
      <c r="FHH946" s="869"/>
      <c r="FHI946" s="868"/>
      <c r="FHJ946" s="868"/>
      <c r="FHK946" s="868"/>
      <c r="FHL946" s="869"/>
      <c r="FHM946" s="869"/>
      <c r="FHN946" s="869"/>
      <c r="FHO946" s="869"/>
      <c r="FHP946" s="869"/>
      <c r="FHQ946" s="869"/>
      <c r="FHR946" s="869"/>
      <c r="FHS946" s="869"/>
      <c r="FHT946" s="869"/>
      <c r="FHU946" s="869"/>
      <c r="FHV946" s="869"/>
      <c r="FHW946" s="869"/>
      <c r="FHX946" s="869"/>
      <c r="FHY946" s="868"/>
      <c r="FHZ946" s="868"/>
      <c r="FIA946" s="868"/>
      <c r="FIB946" s="869"/>
      <c r="FIC946" s="869"/>
      <c r="FID946" s="869"/>
      <c r="FIE946" s="869"/>
      <c r="FIF946" s="869"/>
      <c r="FIG946" s="869"/>
      <c r="FIH946" s="869"/>
      <c r="FII946" s="869"/>
      <c r="FIJ946" s="869"/>
      <c r="FIK946" s="869"/>
      <c r="FIL946" s="869"/>
      <c r="FIM946" s="869"/>
      <c r="FIN946" s="869"/>
      <c r="FIO946" s="868"/>
      <c r="FIP946" s="868"/>
      <c r="FIQ946" s="868"/>
      <c r="FIR946" s="869"/>
      <c r="FIS946" s="869"/>
      <c r="FIT946" s="869"/>
      <c r="FIU946" s="869"/>
      <c r="FIV946" s="869"/>
      <c r="FIW946" s="869"/>
      <c r="FIX946" s="869"/>
      <c r="FIY946" s="869"/>
      <c r="FIZ946" s="869"/>
      <c r="FJA946" s="869"/>
      <c r="FJB946" s="869"/>
      <c r="FJC946" s="869"/>
      <c r="FJD946" s="869"/>
      <c r="FJE946" s="868"/>
      <c r="FJF946" s="868"/>
      <c r="FJG946" s="868"/>
      <c r="FJH946" s="869"/>
      <c r="FJI946" s="869"/>
      <c r="FJJ946" s="869"/>
      <c r="FJK946" s="869"/>
      <c r="FJL946" s="869"/>
      <c r="FJM946" s="869"/>
      <c r="FJN946" s="869"/>
      <c r="FJO946" s="869"/>
      <c r="FJP946" s="869"/>
      <c r="FJQ946" s="869"/>
      <c r="FJR946" s="869"/>
      <c r="FJS946" s="869"/>
      <c r="FJT946" s="869"/>
      <c r="FJU946" s="868"/>
      <c r="FJV946" s="868"/>
      <c r="FJW946" s="868"/>
      <c r="FJX946" s="869"/>
      <c r="FJY946" s="869"/>
      <c r="FJZ946" s="869"/>
      <c r="FKA946" s="869"/>
      <c r="FKB946" s="869"/>
      <c r="FKC946" s="869"/>
      <c r="FKD946" s="869"/>
      <c r="FKE946" s="869"/>
      <c r="FKF946" s="869"/>
      <c r="FKG946" s="869"/>
      <c r="FKH946" s="869"/>
      <c r="FKI946" s="869"/>
      <c r="FKJ946" s="869"/>
      <c r="FKK946" s="868"/>
      <c r="FKL946" s="868"/>
      <c r="FKM946" s="868"/>
      <c r="FKN946" s="869"/>
      <c r="FKO946" s="869"/>
      <c r="FKP946" s="869"/>
      <c r="FKQ946" s="869"/>
      <c r="FKR946" s="869"/>
      <c r="FKS946" s="869"/>
      <c r="FKT946" s="869"/>
      <c r="FKU946" s="869"/>
      <c r="FKV946" s="869"/>
      <c r="FKW946" s="869"/>
      <c r="FKX946" s="869"/>
      <c r="FKY946" s="869"/>
      <c r="FKZ946" s="869"/>
      <c r="FLA946" s="868"/>
      <c r="FLB946" s="868"/>
      <c r="FLC946" s="868"/>
      <c r="FLD946" s="869"/>
      <c r="FLE946" s="869"/>
      <c r="FLF946" s="869"/>
      <c r="FLG946" s="869"/>
      <c r="FLH946" s="869"/>
      <c r="FLI946" s="869"/>
      <c r="FLJ946" s="869"/>
      <c r="FLK946" s="869"/>
      <c r="FLL946" s="869"/>
      <c r="FLM946" s="869"/>
      <c r="FLN946" s="869"/>
      <c r="FLO946" s="869"/>
      <c r="FLP946" s="869"/>
      <c r="FLQ946" s="868"/>
      <c r="FLR946" s="868"/>
      <c r="FLS946" s="868"/>
      <c r="FLT946" s="869"/>
      <c r="FLU946" s="869"/>
      <c r="FLV946" s="869"/>
      <c r="FLW946" s="869"/>
      <c r="FLX946" s="869"/>
      <c r="FLY946" s="869"/>
      <c r="FLZ946" s="869"/>
      <c r="FMA946" s="869"/>
      <c r="FMB946" s="869"/>
      <c r="FMC946" s="869"/>
      <c r="FMD946" s="869"/>
      <c r="FME946" s="869"/>
      <c r="FMF946" s="869"/>
      <c r="FMG946" s="868"/>
      <c r="FMH946" s="868"/>
      <c r="FMI946" s="868"/>
      <c r="FMJ946" s="869"/>
      <c r="FMK946" s="869"/>
      <c r="FML946" s="869"/>
      <c r="FMM946" s="869"/>
      <c r="FMN946" s="869"/>
      <c r="FMO946" s="869"/>
      <c r="FMP946" s="869"/>
      <c r="FMQ946" s="869"/>
      <c r="FMR946" s="869"/>
      <c r="FMS946" s="869"/>
      <c r="FMT946" s="869"/>
      <c r="FMU946" s="869"/>
      <c r="FMV946" s="869"/>
      <c r="FMW946" s="868"/>
      <c r="FMX946" s="868"/>
      <c r="FMY946" s="868"/>
      <c r="FMZ946" s="869"/>
      <c r="FNA946" s="869"/>
      <c r="FNB946" s="869"/>
      <c r="FNC946" s="869"/>
      <c r="FND946" s="869"/>
      <c r="FNE946" s="869"/>
      <c r="FNF946" s="869"/>
      <c r="FNG946" s="869"/>
      <c r="FNH946" s="869"/>
      <c r="FNI946" s="869"/>
      <c r="FNJ946" s="869"/>
      <c r="FNK946" s="869"/>
      <c r="FNL946" s="869"/>
      <c r="FNM946" s="868"/>
      <c r="FNN946" s="868"/>
      <c r="FNO946" s="868"/>
      <c r="FNP946" s="869"/>
      <c r="FNQ946" s="869"/>
      <c r="FNR946" s="869"/>
      <c r="FNS946" s="869"/>
      <c r="FNT946" s="869"/>
      <c r="FNU946" s="869"/>
      <c r="FNV946" s="869"/>
      <c r="FNW946" s="869"/>
      <c r="FNX946" s="869"/>
      <c r="FNY946" s="869"/>
      <c r="FNZ946" s="869"/>
      <c r="FOA946" s="869"/>
      <c r="FOB946" s="869"/>
      <c r="FOC946" s="868"/>
      <c r="FOD946" s="868"/>
      <c r="FOE946" s="868"/>
      <c r="FOF946" s="869"/>
      <c r="FOG946" s="869"/>
      <c r="FOH946" s="869"/>
      <c r="FOI946" s="869"/>
      <c r="FOJ946" s="869"/>
      <c r="FOK946" s="869"/>
      <c r="FOL946" s="869"/>
      <c r="FOM946" s="869"/>
      <c r="FON946" s="869"/>
      <c r="FOO946" s="869"/>
      <c r="FOP946" s="869"/>
      <c r="FOQ946" s="869"/>
      <c r="FOR946" s="869"/>
      <c r="FOS946" s="868"/>
      <c r="FOT946" s="868"/>
      <c r="FOU946" s="868"/>
      <c r="FOV946" s="869"/>
      <c r="FOW946" s="869"/>
      <c r="FOX946" s="869"/>
      <c r="FOY946" s="869"/>
      <c r="FOZ946" s="869"/>
      <c r="FPA946" s="869"/>
      <c r="FPB946" s="869"/>
      <c r="FPC946" s="869"/>
      <c r="FPD946" s="869"/>
      <c r="FPE946" s="869"/>
      <c r="FPF946" s="869"/>
      <c r="FPG946" s="869"/>
      <c r="FPH946" s="869"/>
      <c r="FPI946" s="868"/>
      <c r="FPJ946" s="868"/>
      <c r="FPK946" s="868"/>
      <c r="FPL946" s="869"/>
      <c r="FPM946" s="869"/>
      <c r="FPN946" s="869"/>
      <c r="FPO946" s="869"/>
      <c r="FPP946" s="869"/>
      <c r="FPQ946" s="869"/>
      <c r="FPR946" s="869"/>
      <c r="FPS946" s="869"/>
      <c r="FPT946" s="869"/>
      <c r="FPU946" s="869"/>
      <c r="FPV946" s="869"/>
      <c r="FPW946" s="869"/>
      <c r="FPX946" s="869"/>
      <c r="FPY946" s="868"/>
      <c r="FPZ946" s="868"/>
      <c r="FQA946" s="868"/>
      <c r="FQB946" s="869"/>
      <c r="FQC946" s="869"/>
      <c r="FQD946" s="869"/>
      <c r="FQE946" s="869"/>
      <c r="FQF946" s="869"/>
      <c r="FQG946" s="869"/>
      <c r="FQH946" s="869"/>
      <c r="FQI946" s="869"/>
      <c r="FQJ946" s="869"/>
      <c r="FQK946" s="869"/>
      <c r="FQL946" s="869"/>
      <c r="FQM946" s="869"/>
      <c r="FQN946" s="869"/>
      <c r="FQO946" s="868"/>
      <c r="FQP946" s="868"/>
      <c r="FQQ946" s="868"/>
      <c r="FQR946" s="869"/>
      <c r="FQS946" s="869"/>
      <c r="FQT946" s="869"/>
      <c r="FQU946" s="869"/>
      <c r="FQV946" s="869"/>
      <c r="FQW946" s="869"/>
      <c r="FQX946" s="869"/>
      <c r="FQY946" s="869"/>
      <c r="FQZ946" s="869"/>
      <c r="FRA946" s="869"/>
      <c r="FRB946" s="869"/>
      <c r="FRC946" s="869"/>
      <c r="FRD946" s="869"/>
      <c r="FRE946" s="868"/>
      <c r="FRF946" s="868"/>
      <c r="FRG946" s="868"/>
      <c r="FRH946" s="869"/>
      <c r="FRI946" s="869"/>
      <c r="FRJ946" s="869"/>
      <c r="FRK946" s="869"/>
      <c r="FRL946" s="869"/>
      <c r="FRM946" s="869"/>
      <c r="FRN946" s="869"/>
      <c r="FRO946" s="869"/>
      <c r="FRP946" s="869"/>
      <c r="FRQ946" s="869"/>
      <c r="FRR946" s="869"/>
      <c r="FRS946" s="869"/>
      <c r="FRT946" s="869"/>
      <c r="FRU946" s="868"/>
      <c r="FRV946" s="868"/>
      <c r="FRW946" s="868"/>
      <c r="FRX946" s="869"/>
      <c r="FRY946" s="869"/>
      <c r="FRZ946" s="869"/>
      <c r="FSA946" s="869"/>
      <c r="FSB946" s="869"/>
      <c r="FSC946" s="869"/>
      <c r="FSD946" s="869"/>
      <c r="FSE946" s="869"/>
      <c r="FSF946" s="869"/>
      <c r="FSG946" s="869"/>
      <c r="FSH946" s="869"/>
      <c r="FSI946" s="869"/>
      <c r="FSJ946" s="869"/>
      <c r="FSK946" s="868"/>
      <c r="FSL946" s="868"/>
      <c r="FSM946" s="868"/>
      <c r="FSN946" s="869"/>
      <c r="FSO946" s="869"/>
      <c r="FSP946" s="869"/>
      <c r="FSQ946" s="869"/>
      <c r="FSR946" s="869"/>
      <c r="FSS946" s="869"/>
      <c r="FST946" s="869"/>
      <c r="FSU946" s="869"/>
      <c r="FSV946" s="869"/>
      <c r="FSW946" s="869"/>
      <c r="FSX946" s="869"/>
      <c r="FSY946" s="869"/>
      <c r="FSZ946" s="869"/>
      <c r="FTA946" s="868"/>
      <c r="FTB946" s="868"/>
      <c r="FTC946" s="868"/>
      <c r="FTD946" s="869"/>
      <c r="FTE946" s="869"/>
      <c r="FTF946" s="869"/>
      <c r="FTG946" s="869"/>
      <c r="FTH946" s="869"/>
      <c r="FTI946" s="869"/>
      <c r="FTJ946" s="869"/>
      <c r="FTK946" s="869"/>
      <c r="FTL946" s="869"/>
      <c r="FTM946" s="869"/>
      <c r="FTN946" s="869"/>
      <c r="FTO946" s="869"/>
      <c r="FTP946" s="869"/>
      <c r="FTQ946" s="868"/>
      <c r="FTR946" s="868"/>
      <c r="FTS946" s="868"/>
      <c r="FTT946" s="869"/>
      <c r="FTU946" s="869"/>
      <c r="FTV946" s="869"/>
      <c r="FTW946" s="869"/>
      <c r="FTX946" s="869"/>
      <c r="FTY946" s="869"/>
      <c r="FTZ946" s="869"/>
      <c r="FUA946" s="869"/>
      <c r="FUB946" s="869"/>
      <c r="FUC946" s="869"/>
      <c r="FUD946" s="869"/>
      <c r="FUE946" s="869"/>
      <c r="FUF946" s="869"/>
      <c r="FUG946" s="868"/>
      <c r="FUH946" s="868"/>
      <c r="FUI946" s="868"/>
      <c r="FUJ946" s="869"/>
      <c r="FUK946" s="869"/>
      <c r="FUL946" s="869"/>
      <c r="FUM946" s="869"/>
      <c r="FUN946" s="869"/>
      <c r="FUO946" s="869"/>
      <c r="FUP946" s="869"/>
      <c r="FUQ946" s="869"/>
      <c r="FUR946" s="869"/>
      <c r="FUS946" s="869"/>
      <c r="FUT946" s="869"/>
      <c r="FUU946" s="869"/>
      <c r="FUV946" s="869"/>
      <c r="FUW946" s="868"/>
      <c r="FUX946" s="868"/>
      <c r="FUY946" s="868"/>
      <c r="FUZ946" s="869"/>
      <c r="FVA946" s="869"/>
      <c r="FVB946" s="869"/>
      <c r="FVC946" s="869"/>
      <c r="FVD946" s="869"/>
      <c r="FVE946" s="869"/>
      <c r="FVF946" s="869"/>
      <c r="FVG946" s="869"/>
      <c r="FVH946" s="869"/>
      <c r="FVI946" s="869"/>
      <c r="FVJ946" s="869"/>
      <c r="FVK946" s="869"/>
      <c r="FVL946" s="869"/>
      <c r="FVM946" s="868"/>
      <c r="FVN946" s="868"/>
      <c r="FVO946" s="868"/>
      <c r="FVP946" s="869"/>
      <c r="FVQ946" s="869"/>
      <c r="FVR946" s="869"/>
      <c r="FVS946" s="869"/>
      <c r="FVT946" s="869"/>
      <c r="FVU946" s="869"/>
      <c r="FVV946" s="869"/>
      <c r="FVW946" s="869"/>
      <c r="FVX946" s="869"/>
      <c r="FVY946" s="869"/>
      <c r="FVZ946" s="869"/>
      <c r="FWA946" s="869"/>
      <c r="FWB946" s="869"/>
      <c r="FWC946" s="868"/>
      <c r="FWD946" s="868"/>
      <c r="FWE946" s="868"/>
      <c r="FWF946" s="869"/>
      <c r="FWG946" s="869"/>
      <c r="FWH946" s="869"/>
      <c r="FWI946" s="869"/>
      <c r="FWJ946" s="869"/>
      <c r="FWK946" s="869"/>
      <c r="FWL946" s="869"/>
      <c r="FWM946" s="869"/>
      <c r="FWN946" s="869"/>
      <c r="FWO946" s="869"/>
      <c r="FWP946" s="869"/>
      <c r="FWQ946" s="869"/>
      <c r="FWR946" s="869"/>
      <c r="FWS946" s="868"/>
      <c r="FWT946" s="868"/>
      <c r="FWU946" s="868"/>
      <c r="FWV946" s="869"/>
      <c r="FWW946" s="869"/>
      <c r="FWX946" s="869"/>
      <c r="FWY946" s="869"/>
      <c r="FWZ946" s="869"/>
      <c r="FXA946" s="869"/>
      <c r="FXB946" s="869"/>
      <c r="FXC946" s="869"/>
      <c r="FXD946" s="869"/>
      <c r="FXE946" s="869"/>
      <c r="FXF946" s="869"/>
      <c r="FXG946" s="869"/>
      <c r="FXH946" s="869"/>
      <c r="FXI946" s="868"/>
      <c r="FXJ946" s="868"/>
      <c r="FXK946" s="868"/>
      <c r="FXL946" s="869"/>
      <c r="FXM946" s="869"/>
      <c r="FXN946" s="869"/>
      <c r="FXO946" s="869"/>
      <c r="FXP946" s="869"/>
      <c r="FXQ946" s="869"/>
      <c r="FXR946" s="869"/>
      <c r="FXS946" s="869"/>
      <c r="FXT946" s="869"/>
      <c r="FXU946" s="869"/>
      <c r="FXV946" s="869"/>
      <c r="FXW946" s="869"/>
      <c r="FXX946" s="869"/>
      <c r="FXY946" s="868"/>
      <c r="FXZ946" s="868"/>
      <c r="FYA946" s="868"/>
      <c r="FYB946" s="869"/>
      <c r="FYC946" s="869"/>
      <c r="FYD946" s="869"/>
      <c r="FYE946" s="869"/>
      <c r="FYF946" s="869"/>
      <c r="FYG946" s="869"/>
      <c r="FYH946" s="869"/>
      <c r="FYI946" s="869"/>
      <c r="FYJ946" s="869"/>
      <c r="FYK946" s="869"/>
      <c r="FYL946" s="869"/>
      <c r="FYM946" s="869"/>
      <c r="FYN946" s="869"/>
      <c r="FYO946" s="868"/>
      <c r="FYP946" s="868"/>
      <c r="FYQ946" s="868"/>
      <c r="FYR946" s="869"/>
      <c r="FYS946" s="869"/>
      <c r="FYT946" s="869"/>
      <c r="FYU946" s="869"/>
      <c r="FYV946" s="869"/>
      <c r="FYW946" s="869"/>
      <c r="FYX946" s="869"/>
      <c r="FYY946" s="869"/>
      <c r="FYZ946" s="869"/>
      <c r="FZA946" s="869"/>
      <c r="FZB946" s="869"/>
      <c r="FZC946" s="869"/>
      <c r="FZD946" s="869"/>
      <c r="FZE946" s="868"/>
      <c r="FZF946" s="868"/>
      <c r="FZG946" s="868"/>
      <c r="FZH946" s="869"/>
      <c r="FZI946" s="869"/>
      <c r="FZJ946" s="869"/>
      <c r="FZK946" s="869"/>
      <c r="FZL946" s="869"/>
      <c r="FZM946" s="869"/>
      <c r="FZN946" s="869"/>
      <c r="FZO946" s="869"/>
      <c r="FZP946" s="869"/>
      <c r="FZQ946" s="869"/>
      <c r="FZR946" s="869"/>
      <c r="FZS946" s="869"/>
      <c r="FZT946" s="869"/>
      <c r="FZU946" s="868"/>
      <c r="FZV946" s="868"/>
      <c r="FZW946" s="868"/>
      <c r="FZX946" s="869"/>
      <c r="FZY946" s="869"/>
      <c r="FZZ946" s="869"/>
      <c r="GAA946" s="869"/>
      <c r="GAB946" s="869"/>
      <c r="GAC946" s="869"/>
      <c r="GAD946" s="869"/>
      <c r="GAE946" s="869"/>
      <c r="GAF946" s="869"/>
      <c r="GAG946" s="869"/>
      <c r="GAH946" s="869"/>
      <c r="GAI946" s="869"/>
      <c r="GAJ946" s="869"/>
      <c r="GAK946" s="868"/>
      <c r="GAL946" s="868"/>
      <c r="GAM946" s="868"/>
      <c r="GAN946" s="869"/>
      <c r="GAO946" s="869"/>
      <c r="GAP946" s="869"/>
      <c r="GAQ946" s="869"/>
      <c r="GAR946" s="869"/>
      <c r="GAS946" s="869"/>
      <c r="GAT946" s="869"/>
      <c r="GAU946" s="869"/>
      <c r="GAV946" s="869"/>
      <c r="GAW946" s="869"/>
      <c r="GAX946" s="869"/>
      <c r="GAY946" s="869"/>
      <c r="GAZ946" s="869"/>
      <c r="GBA946" s="868"/>
      <c r="GBB946" s="868"/>
      <c r="GBC946" s="868"/>
      <c r="GBD946" s="869"/>
      <c r="GBE946" s="869"/>
      <c r="GBF946" s="869"/>
      <c r="GBG946" s="869"/>
      <c r="GBH946" s="869"/>
      <c r="GBI946" s="869"/>
      <c r="GBJ946" s="869"/>
      <c r="GBK946" s="869"/>
      <c r="GBL946" s="869"/>
      <c r="GBM946" s="869"/>
      <c r="GBN946" s="869"/>
      <c r="GBO946" s="869"/>
      <c r="GBP946" s="869"/>
      <c r="GBQ946" s="868"/>
      <c r="GBR946" s="868"/>
      <c r="GBS946" s="868"/>
      <c r="GBT946" s="869"/>
      <c r="GBU946" s="869"/>
      <c r="GBV946" s="869"/>
      <c r="GBW946" s="869"/>
      <c r="GBX946" s="869"/>
      <c r="GBY946" s="869"/>
      <c r="GBZ946" s="869"/>
      <c r="GCA946" s="869"/>
      <c r="GCB946" s="869"/>
      <c r="GCC946" s="869"/>
      <c r="GCD946" s="869"/>
      <c r="GCE946" s="869"/>
      <c r="GCF946" s="869"/>
      <c r="GCG946" s="868"/>
      <c r="GCH946" s="868"/>
      <c r="GCI946" s="868"/>
      <c r="GCJ946" s="869"/>
      <c r="GCK946" s="869"/>
      <c r="GCL946" s="869"/>
      <c r="GCM946" s="869"/>
      <c r="GCN946" s="869"/>
      <c r="GCO946" s="869"/>
      <c r="GCP946" s="869"/>
      <c r="GCQ946" s="869"/>
      <c r="GCR946" s="869"/>
      <c r="GCS946" s="869"/>
      <c r="GCT946" s="869"/>
      <c r="GCU946" s="869"/>
      <c r="GCV946" s="869"/>
      <c r="GCW946" s="868"/>
      <c r="GCX946" s="868"/>
      <c r="GCY946" s="868"/>
      <c r="GCZ946" s="869"/>
      <c r="GDA946" s="869"/>
      <c r="GDB946" s="869"/>
      <c r="GDC946" s="869"/>
      <c r="GDD946" s="869"/>
      <c r="GDE946" s="869"/>
      <c r="GDF946" s="869"/>
      <c r="GDG946" s="869"/>
      <c r="GDH946" s="869"/>
      <c r="GDI946" s="869"/>
      <c r="GDJ946" s="869"/>
      <c r="GDK946" s="869"/>
      <c r="GDL946" s="869"/>
      <c r="GDM946" s="868"/>
      <c r="GDN946" s="868"/>
      <c r="GDO946" s="868"/>
      <c r="GDP946" s="869"/>
      <c r="GDQ946" s="869"/>
      <c r="GDR946" s="869"/>
      <c r="GDS946" s="869"/>
      <c r="GDT946" s="869"/>
      <c r="GDU946" s="869"/>
      <c r="GDV946" s="869"/>
      <c r="GDW946" s="869"/>
      <c r="GDX946" s="869"/>
      <c r="GDY946" s="869"/>
      <c r="GDZ946" s="869"/>
      <c r="GEA946" s="869"/>
      <c r="GEB946" s="869"/>
      <c r="GEC946" s="868"/>
      <c r="GED946" s="868"/>
      <c r="GEE946" s="868"/>
      <c r="GEF946" s="869"/>
      <c r="GEG946" s="869"/>
      <c r="GEH946" s="869"/>
      <c r="GEI946" s="869"/>
      <c r="GEJ946" s="869"/>
      <c r="GEK946" s="869"/>
      <c r="GEL946" s="869"/>
      <c r="GEM946" s="869"/>
      <c r="GEN946" s="869"/>
      <c r="GEO946" s="869"/>
      <c r="GEP946" s="869"/>
      <c r="GEQ946" s="869"/>
      <c r="GER946" s="869"/>
      <c r="GES946" s="868"/>
      <c r="GET946" s="868"/>
      <c r="GEU946" s="868"/>
      <c r="GEV946" s="869"/>
      <c r="GEW946" s="869"/>
      <c r="GEX946" s="869"/>
      <c r="GEY946" s="869"/>
      <c r="GEZ946" s="869"/>
      <c r="GFA946" s="869"/>
      <c r="GFB946" s="869"/>
      <c r="GFC946" s="869"/>
      <c r="GFD946" s="869"/>
      <c r="GFE946" s="869"/>
      <c r="GFF946" s="869"/>
      <c r="GFG946" s="869"/>
      <c r="GFH946" s="869"/>
      <c r="GFI946" s="868"/>
      <c r="GFJ946" s="868"/>
      <c r="GFK946" s="868"/>
      <c r="GFL946" s="869"/>
      <c r="GFM946" s="869"/>
      <c r="GFN946" s="869"/>
      <c r="GFO946" s="869"/>
      <c r="GFP946" s="869"/>
      <c r="GFQ946" s="869"/>
      <c r="GFR946" s="869"/>
      <c r="GFS946" s="869"/>
      <c r="GFT946" s="869"/>
      <c r="GFU946" s="869"/>
      <c r="GFV946" s="869"/>
      <c r="GFW946" s="869"/>
      <c r="GFX946" s="869"/>
      <c r="GFY946" s="868"/>
      <c r="GFZ946" s="868"/>
      <c r="GGA946" s="868"/>
      <c r="GGB946" s="869"/>
      <c r="GGC946" s="869"/>
      <c r="GGD946" s="869"/>
      <c r="GGE946" s="869"/>
      <c r="GGF946" s="869"/>
      <c r="GGG946" s="869"/>
      <c r="GGH946" s="869"/>
      <c r="GGI946" s="869"/>
      <c r="GGJ946" s="869"/>
      <c r="GGK946" s="869"/>
      <c r="GGL946" s="869"/>
      <c r="GGM946" s="869"/>
      <c r="GGN946" s="869"/>
      <c r="GGO946" s="868"/>
      <c r="GGP946" s="868"/>
      <c r="GGQ946" s="868"/>
      <c r="GGR946" s="869"/>
      <c r="GGS946" s="869"/>
      <c r="GGT946" s="869"/>
      <c r="GGU946" s="869"/>
      <c r="GGV946" s="869"/>
      <c r="GGW946" s="869"/>
      <c r="GGX946" s="869"/>
      <c r="GGY946" s="869"/>
      <c r="GGZ946" s="869"/>
      <c r="GHA946" s="869"/>
      <c r="GHB946" s="869"/>
      <c r="GHC946" s="869"/>
      <c r="GHD946" s="869"/>
      <c r="GHE946" s="868"/>
      <c r="GHF946" s="868"/>
      <c r="GHG946" s="868"/>
      <c r="GHH946" s="869"/>
      <c r="GHI946" s="869"/>
      <c r="GHJ946" s="869"/>
      <c r="GHK946" s="869"/>
      <c r="GHL946" s="869"/>
      <c r="GHM946" s="869"/>
      <c r="GHN946" s="869"/>
      <c r="GHO946" s="869"/>
      <c r="GHP946" s="869"/>
      <c r="GHQ946" s="869"/>
      <c r="GHR946" s="869"/>
      <c r="GHS946" s="869"/>
      <c r="GHT946" s="869"/>
      <c r="GHU946" s="868"/>
      <c r="GHV946" s="868"/>
      <c r="GHW946" s="868"/>
      <c r="GHX946" s="869"/>
      <c r="GHY946" s="869"/>
      <c r="GHZ946" s="869"/>
      <c r="GIA946" s="869"/>
      <c r="GIB946" s="869"/>
      <c r="GIC946" s="869"/>
      <c r="GID946" s="869"/>
      <c r="GIE946" s="869"/>
      <c r="GIF946" s="869"/>
      <c r="GIG946" s="869"/>
      <c r="GIH946" s="869"/>
      <c r="GII946" s="869"/>
      <c r="GIJ946" s="869"/>
      <c r="GIK946" s="868"/>
      <c r="GIL946" s="868"/>
      <c r="GIM946" s="868"/>
      <c r="GIN946" s="869"/>
      <c r="GIO946" s="869"/>
      <c r="GIP946" s="869"/>
      <c r="GIQ946" s="869"/>
      <c r="GIR946" s="869"/>
      <c r="GIS946" s="869"/>
      <c r="GIT946" s="869"/>
      <c r="GIU946" s="869"/>
      <c r="GIV946" s="869"/>
      <c r="GIW946" s="869"/>
      <c r="GIX946" s="869"/>
      <c r="GIY946" s="869"/>
      <c r="GIZ946" s="869"/>
      <c r="GJA946" s="868"/>
      <c r="GJB946" s="868"/>
      <c r="GJC946" s="868"/>
      <c r="GJD946" s="869"/>
      <c r="GJE946" s="869"/>
      <c r="GJF946" s="869"/>
      <c r="GJG946" s="869"/>
      <c r="GJH946" s="869"/>
      <c r="GJI946" s="869"/>
      <c r="GJJ946" s="869"/>
      <c r="GJK946" s="869"/>
      <c r="GJL946" s="869"/>
      <c r="GJM946" s="869"/>
      <c r="GJN946" s="869"/>
      <c r="GJO946" s="869"/>
      <c r="GJP946" s="869"/>
      <c r="GJQ946" s="868"/>
      <c r="GJR946" s="868"/>
      <c r="GJS946" s="868"/>
      <c r="GJT946" s="869"/>
      <c r="GJU946" s="869"/>
      <c r="GJV946" s="869"/>
      <c r="GJW946" s="869"/>
      <c r="GJX946" s="869"/>
      <c r="GJY946" s="869"/>
      <c r="GJZ946" s="869"/>
      <c r="GKA946" s="869"/>
      <c r="GKB946" s="869"/>
      <c r="GKC946" s="869"/>
      <c r="GKD946" s="869"/>
      <c r="GKE946" s="869"/>
      <c r="GKF946" s="869"/>
      <c r="GKG946" s="868"/>
      <c r="GKH946" s="868"/>
      <c r="GKI946" s="868"/>
      <c r="GKJ946" s="869"/>
      <c r="GKK946" s="869"/>
      <c r="GKL946" s="869"/>
      <c r="GKM946" s="869"/>
      <c r="GKN946" s="869"/>
      <c r="GKO946" s="869"/>
      <c r="GKP946" s="869"/>
      <c r="GKQ946" s="869"/>
      <c r="GKR946" s="869"/>
      <c r="GKS946" s="869"/>
      <c r="GKT946" s="869"/>
      <c r="GKU946" s="869"/>
      <c r="GKV946" s="869"/>
      <c r="GKW946" s="868"/>
      <c r="GKX946" s="868"/>
      <c r="GKY946" s="868"/>
      <c r="GKZ946" s="869"/>
      <c r="GLA946" s="869"/>
      <c r="GLB946" s="869"/>
      <c r="GLC946" s="869"/>
      <c r="GLD946" s="869"/>
      <c r="GLE946" s="869"/>
      <c r="GLF946" s="869"/>
      <c r="GLG946" s="869"/>
      <c r="GLH946" s="869"/>
      <c r="GLI946" s="869"/>
      <c r="GLJ946" s="869"/>
      <c r="GLK946" s="869"/>
      <c r="GLL946" s="869"/>
      <c r="GLM946" s="868"/>
      <c r="GLN946" s="868"/>
      <c r="GLO946" s="868"/>
      <c r="GLP946" s="869"/>
      <c r="GLQ946" s="869"/>
      <c r="GLR946" s="869"/>
      <c r="GLS946" s="869"/>
      <c r="GLT946" s="869"/>
      <c r="GLU946" s="869"/>
      <c r="GLV946" s="869"/>
      <c r="GLW946" s="869"/>
      <c r="GLX946" s="869"/>
      <c r="GLY946" s="869"/>
      <c r="GLZ946" s="869"/>
      <c r="GMA946" s="869"/>
      <c r="GMB946" s="869"/>
      <c r="GMC946" s="868"/>
      <c r="GMD946" s="868"/>
      <c r="GME946" s="868"/>
      <c r="GMF946" s="869"/>
      <c r="GMG946" s="869"/>
      <c r="GMH946" s="869"/>
      <c r="GMI946" s="869"/>
      <c r="GMJ946" s="869"/>
      <c r="GMK946" s="869"/>
      <c r="GML946" s="869"/>
      <c r="GMM946" s="869"/>
      <c r="GMN946" s="869"/>
      <c r="GMO946" s="869"/>
      <c r="GMP946" s="869"/>
      <c r="GMQ946" s="869"/>
      <c r="GMR946" s="869"/>
      <c r="GMS946" s="868"/>
      <c r="GMT946" s="868"/>
      <c r="GMU946" s="868"/>
      <c r="GMV946" s="869"/>
      <c r="GMW946" s="869"/>
      <c r="GMX946" s="869"/>
      <c r="GMY946" s="869"/>
      <c r="GMZ946" s="869"/>
      <c r="GNA946" s="869"/>
      <c r="GNB946" s="869"/>
      <c r="GNC946" s="869"/>
      <c r="GND946" s="869"/>
      <c r="GNE946" s="869"/>
      <c r="GNF946" s="869"/>
      <c r="GNG946" s="869"/>
      <c r="GNH946" s="869"/>
      <c r="GNI946" s="868"/>
      <c r="GNJ946" s="868"/>
      <c r="GNK946" s="868"/>
      <c r="GNL946" s="869"/>
      <c r="GNM946" s="869"/>
      <c r="GNN946" s="869"/>
      <c r="GNO946" s="869"/>
      <c r="GNP946" s="869"/>
      <c r="GNQ946" s="869"/>
      <c r="GNR946" s="869"/>
      <c r="GNS946" s="869"/>
      <c r="GNT946" s="869"/>
      <c r="GNU946" s="869"/>
      <c r="GNV946" s="869"/>
      <c r="GNW946" s="869"/>
      <c r="GNX946" s="869"/>
      <c r="GNY946" s="868"/>
      <c r="GNZ946" s="868"/>
      <c r="GOA946" s="868"/>
      <c r="GOB946" s="869"/>
      <c r="GOC946" s="869"/>
      <c r="GOD946" s="869"/>
      <c r="GOE946" s="869"/>
      <c r="GOF946" s="869"/>
      <c r="GOG946" s="869"/>
      <c r="GOH946" s="869"/>
      <c r="GOI946" s="869"/>
      <c r="GOJ946" s="869"/>
      <c r="GOK946" s="869"/>
      <c r="GOL946" s="869"/>
      <c r="GOM946" s="869"/>
      <c r="GON946" s="869"/>
      <c r="GOO946" s="868"/>
      <c r="GOP946" s="868"/>
      <c r="GOQ946" s="868"/>
      <c r="GOR946" s="869"/>
      <c r="GOS946" s="869"/>
      <c r="GOT946" s="869"/>
      <c r="GOU946" s="869"/>
      <c r="GOV946" s="869"/>
      <c r="GOW946" s="869"/>
      <c r="GOX946" s="869"/>
      <c r="GOY946" s="869"/>
      <c r="GOZ946" s="869"/>
      <c r="GPA946" s="869"/>
      <c r="GPB946" s="869"/>
      <c r="GPC946" s="869"/>
      <c r="GPD946" s="869"/>
      <c r="GPE946" s="868"/>
      <c r="GPF946" s="868"/>
      <c r="GPG946" s="868"/>
      <c r="GPH946" s="869"/>
      <c r="GPI946" s="869"/>
      <c r="GPJ946" s="869"/>
      <c r="GPK946" s="869"/>
      <c r="GPL946" s="869"/>
      <c r="GPM946" s="869"/>
      <c r="GPN946" s="869"/>
      <c r="GPO946" s="869"/>
      <c r="GPP946" s="869"/>
      <c r="GPQ946" s="869"/>
      <c r="GPR946" s="869"/>
      <c r="GPS946" s="869"/>
      <c r="GPT946" s="869"/>
      <c r="GPU946" s="868"/>
      <c r="GPV946" s="868"/>
      <c r="GPW946" s="868"/>
      <c r="GPX946" s="869"/>
      <c r="GPY946" s="869"/>
      <c r="GPZ946" s="869"/>
      <c r="GQA946" s="869"/>
      <c r="GQB946" s="869"/>
      <c r="GQC946" s="869"/>
      <c r="GQD946" s="869"/>
      <c r="GQE946" s="869"/>
      <c r="GQF946" s="869"/>
      <c r="GQG946" s="869"/>
      <c r="GQH946" s="869"/>
      <c r="GQI946" s="869"/>
      <c r="GQJ946" s="869"/>
      <c r="GQK946" s="868"/>
      <c r="GQL946" s="868"/>
      <c r="GQM946" s="868"/>
      <c r="GQN946" s="869"/>
      <c r="GQO946" s="869"/>
      <c r="GQP946" s="869"/>
      <c r="GQQ946" s="869"/>
      <c r="GQR946" s="869"/>
      <c r="GQS946" s="869"/>
      <c r="GQT946" s="869"/>
      <c r="GQU946" s="869"/>
      <c r="GQV946" s="869"/>
      <c r="GQW946" s="869"/>
      <c r="GQX946" s="869"/>
      <c r="GQY946" s="869"/>
      <c r="GQZ946" s="869"/>
      <c r="GRA946" s="868"/>
      <c r="GRB946" s="868"/>
      <c r="GRC946" s="868"/>
      <c r="GRD946" s="869"/>
      <c r="GRE946" s="869"/>
      <c r="GRF946" s="869"/>
      <c r="GRG946" s="869"/>
      <c r="GRH946" s="869"/>
      <c r="GRI946" s="869"/>
      <c r="GRJ946" s="869"/>
      <c r="GRK946" s="869"/>
      <c r="GRL946" s="869"/>
      <c r="GRM946" s="869"/>
      <c r="GRN946" s="869"/>
      <c r="GRO946" s="869"/>
      <c r="GRP946" s="869"/>
      <c r="GRQ946" s="868"/>
      <c r="GRR946" s="868"/>
      <c r="GRS946" s="868"/>
      <c r="GRT946" s="869"/>
      <c r="GRU946" s="869"/>
      <c r="GRV946" s="869"/>
      <c r="GRW946" s="869"/>
      <c r="GRX946" s="869"/>
      <c r="GRY946" s="869"/>
      <c r="GRZ946" s="869"/>
      <c r="GSA946" s="869"/>
      <c r="GSB946" s="869"/>
      <c r="GSC946" s="869"/>
      <c r="GSD946" s="869"/>
      <c r="GSE946" s="869"/>
      <c r="GSF946" s="869"/>
      <c r="GSG946" s="868"/>
      <c r="GSH946" s="868"/>
      <c r="GSI946" s="868"/>
      <c r="GSJ946" s="869"/>
      <c r="GSK946" s="869"/>
      <c r="GSL946" s="869"/>
      <c r="GSM946" s="869"/>
      <c r="GSN946" s="869"/>
      <c r="GSO946" s="869"/>
      <c r="GSP946" s="869"/>
      <c r="GSQ946" s="869"/>
      <c r="GSR946" s="869"/>
      <c r="GSS946" s="869"/>
      <c r="GST946" s="869"/>
      <c r="GSU946" s="869"/>
      <c r="GSV946" s="869"/>
      <c r="GSW946" s="868"/>
      <c r="GSX946" s="868"/>
      <c r="GSY946" s="868"/>
      <c r="GSZ946" s="869"/>
      <c r="GTA946" s="869"/>
      <c r="GTB946" s="869"/>
      <c r="GTC946" s="869"/>
      <c r="GTD946" s="869"/>
      <c r="GTE946" s="869"/>
      <c r="GTF946" s="869"/>
      <c r="GTG946" s="869"/>
      <c r="GTH946" s="869"/>
      <c r="GTI946" s="869"/>
      <c r="GTJ946" s="869"/>
      <c r="GTK946" s="869"/>
      <c r="GTL946" s="869"/>
      <c r="GTM946" s="868"/>
      <c r="GTN946" s="868"/>
      <c r="GTO946" s="868"/>
      <c r="GTP946" s="869"/>
      <c r="GTQ946" s="869"/>
      <c r="GTR946" s="869"/>
      <c r="GTS946" s="869"/>
      <c r="GTT946" s="869"/>
      <c r="GTU946" s="869"/>
      <c r="GTV946" s="869"/>
      <c r="GTW946" s="869"/>
      <c r="GTX946" s="869"/>
      <c r="GTY946" s="869"/>
      <c r="GTZ946" s="869"/>
      <c r="GUA946" s="869"/>
      <c r="GUB946" s="869"/>
      <c r="GUC946" s="868"/>
      <c r="GUD946" s="868"/>
      <c r="GUE946" s="868"/>
      <c r="GUF946" s="869"/>
      <c r="GUG946" s="869"/>
      <c r="GUH946" s="869"/>
      <c r="GUI946" s="869"/>
      <c r="GUJ946" s="869"/>
      <c r="GUK946" s="869"/>
      <c r="GUL946" s="869"/>
      <c r="GUM946" s="869"/>
      <c r="GUN946" s="869"/>
      <c r="GUO946" s="869"/>
      <c r="GUP946" s="869"/>
      <c r="GUQ946" s="869"/>
      <c r="GUR946" s="869"/>
      <c r="GUS946" s="868"/>
      <c r="GUT946" s="868"/>
      <c r="GUU946" s="868"/>
      <c r="GUV946" s="869"/>
      <c r="GUW946" s="869"/>
      <c r="GUX946" s="869"/>
      <c r="GUY946" s="869"/>
      <c r="GUZ946" s="869"/>
      <c r="GVA946" s="869"/>
      <c r="GVB946" s="869"/>
      <c r="GVC946" s="869"/>
      <c r="GVD946" s="869"/>
      <c r="GVE946" s="869"/>
      <c r="GVF946" s="869"/>
      <c r="GVG946" s="869"/>
      <c r="GVH946" s="869"/>
      <c r="GVI946" s="868"/>
      <c r="GVJ946" s="868"/>
      <c r="GVK946" s="868"/>
      <c r="GVL946" s="869"/>
      <c r="GVM946" s="869"/>
      <c r="GVN946" s="869"/>
      <c r="GVO946" s="869"/>
      <c r="GVP946" s="869"/>
      <c r="GVQ946" s="869"/>
      <c r="GVR946" s="869"/>
      <c r="GVS946" s="869"/>
      <c r="GVT946" s="869"/>
      <c r="GVU946" s="869"/>
      <c r="GVV946" s="869"/>
      <c r="GVW946" s="869"/>
      <c r="GVX946" s="869"/>
      <c r="GVY946" s="868"/>
      <c r="GVZ946" s="868"/>
      <c r="GWA946" s="868"/>
      <c r="GWB946" s="869"/>
      <c r="GWC946" s="869"/>
      <c r="GWD946" s="869"/>
      <c r="GWE946" s="869"/>
      <c r="GWF946" s="869"/>
      <c r="GWG946" s="869"/>
      <c r="GWH946" s="869"/>
      <c r="GWI946" s="869"/>
      <c r="GWJ946" s="869"/>
      <c r="GWK946" s="869"/>
      <c r="GWL946" s="869"/>
      <c r="GWM946" s="869"/>
      <c r="GWN946" s="869"/>
      <c r="GWO946" s="868"/>
      <c r="GWP946" s="868"/>
      <c r="GWQ946" s="868"/>
      <c r="GWR946" s="869"/>
      <c r="GWS946" s="869"/>
      <c r="GWT946" s="869"/>
      <c r="GWU946" s="869"/>
      <c r="GWV946" s="869"/>
      <c r="GWW946" s="869"/>
      <c r="GWX946" s="869"/>
      <c r="GWY946" s="869"/>
      <c r="GWZ946" s="869"/>
      <c r="GXA946" s="869"/>
      <c r="GXB946" s="869"/>
      <c r="GXC946" s="869"/>
      <c r="GXD946" s="869"/>
      <c r="GXE946" s="868"/>
      <c r="GXF946" s="868"/>
      <c r="GXG946" s="868"/>
      <c r="GXH946" s="869"/>
      <c r="GXI946" s="869"/>
      <c r="GXJ946" s="869"/>
      <c r="GXK946" s="869"/>
      <c r="GXL946" s="869"/>
      <c r="GXM946" s="869"/>
      <c r="GXN946" s="869"/>
      <c r="GXO946" s="869"/>
      <c r="GXP946" s="869"/>
      <c r="GXQ946" s="869"/>
      <c r="GXR946" s="869"/>
      <c r="GXS946" s="869"/>
      <c r="GXT946" s="869"/>
      <c r="GXU946" s="868"/>
      <c r="GXV946" s="868"/>
      <c r="GXW946" s="868"/>
      <c r="GXX946" s="869"/>
      <c r="GXY946" s="869"/>
      <c r="GXZ946" s="869"/>
      <c r="GYA946" s="869"/>
      <c r="GYB946" s="869"/>
      <c r="GYC946" s="869"/>
      <c r="GYD946" s="869"/>
      <c r="GYE946" s="869"/>
      <c r="GYF946" s="869"/>
      <c r="GYG946" s="869"/>
      <c r="GYH946" s="869"/>
      <c r="GYI946" s="869"/>
      <c r="GYJ946" s="869"/>
      <c r="GYK946" s="868"/>
      <c r="GYL946" s="868"/>
      <c r="GYM946" s="868"/>
      <c r="GYN946" s="869"/>
      <c r="GYO946" s="869"/>
      <c r="GYP946" s="869"/>
      <c r="GYQ946" s="869"/>
      <c r="GYR946" s="869"/>
      <c r="GYS946" s="869"/>
      <c r="GYT946" s="869"/>
      <c r="GYU946" s="869"/>
      <c r="GYV946" s="869"/>
      <c r="GYW946" s="869"/>
      <c r="GYX946" s="869"/>
      <c r="GYY946" s="869"/>
      <c r="GYZ946" s="869"/>
      <c r="GZA946" s="868"/>
      <c r="GZB946" s="868"/>
      <c r="GZC946" s="868"/>
      <c r="GZD946" s="869"/>
      <c r="GZE946" s="869"/>
      <c r="GZF946" s="869"/>
      <c r="GZG946" s="869"/>
      <c r="GZH946" s="869"/>
      <c r="GZI946" s="869"/>
      <c r="GZJ946" s="869"/>
      <c r="GZK946" s="869"/>
      <c r="GZL946" s="869"/>
      <c r="GZM946" s="869"/>
      <c r="GZN946" s="869"/>
      <c r="GZO946" s="869"/>
      <c r="GZP946" s="869"/>
      <c r="GZQ946" s="868"/>
      <c r="GZR946" s="868"/>
      <c r="GZS946" s="868"/>
      <c r="GZT946" s="869"/>
      <c r="GZU946" s="869"/>
      <c r="GZV946" s="869"/>
      <c r="GZW946" s="869"/>
      <c r="GZX946" s="869"/>
      <c r="GZY946" s="869"/>
      <c r="GZZ946" s="869"/>
      <c r="HAA946" s="869"/>
      <c r="HAB946" s="869"/>
      <c r="HAC946" s="869"/>
      <c r="HAD946" s="869"/>
      <c r="HAE946" s="869"/>
      <c r="HAF946" s="869"/>
      <c r="HAG946" s="868"/>
      <c r="HAH946" s="868"/>
      <c r="HAI946" s="868"/>
      <c r="HAJ946" s="869"/>
      <c r="HAK946" s="869"/>
      <c r="HAL946" s="869"/>
      <c r="HAM946" s="869"/>
      <c r="HAN946" s="869"/>
      <c r="HAO946" s="869"/>
      <c r="HAP946" s="869"/>
      <c r="HAQ946" s="869"/>
      <c r="HAR946" s="869"/>
      <c r="HAS946" s="869"/>
      <c r="HAT946" s="869"/>
      <c r="HAU946" s="869"/>
      <c r="HAV946" s="869"/>
      <c r="HAW946" s="868"/>
      <c r="HAX946" s="868"/>
      <c r="HAY946" s="868"/>
      <c r="HAZ946" s="869"/>
      <c r="HBA946" s="869"/>
      <c r="HBB946" s="869"/>
      <c r="HBC946" s="869"/>
      <c r="HBD946" s="869"/>
      <c r="HBE946" s="869"/>
      <c r="HBF946" s="869"/>
      <c r="HBG946" s="869"/>
      <c r="HBH946" s="869"/>
      <c r="HBI946" s="869"/>
      <c r="HBJ946" s="869"/>
      <c r="HBK946" s="869"/>
      <c r="HBL946" s="869"/>
      <c r="HBM946" s="868"/>
      <c r="HBN946" s="868"/>
      <c r="HBO946" s="868"/>
      <c r="HBP946" s="869"/>
      <c r="HBQ946" s="869"/>
      <c r="HBR946" s="869"/>
      <c r="HBS946" s="869"/>
      <c r="HBT946" s="869"/>
      <c r="HBU946" s="869"/>
      <c r="HBV946" s="869"/>
      <c r="HBW946" s="869"/>
      <c r="HBX946" s="869"/>
      <c r="HBY946" s="869"/>
      <c r="HBZ946" s="869"/>
      <c r="HCA946" s="869"/>
      <c r="HCB946" s="869"/>
      <c r="HCC946" s="868"/>
      <c r="HCD946" s="868"/>
      <c r="HCE946" s="868"/>
      <c r="HCF946" s="869"/>
      <c r="HCG946" s="869"/>
      <c r="HCH946" s="869"/>
      <c r="HCI946" s="869"/>
      <c r="HCJ946" s="869"/>
      <c r="HCK946" s="869"/>
      <c r="HCL946" s="869"/>
      <c r="HCM946" s="869"/>
      <c r="HCN946" s="869"/>
      <c r="HCO946" s="869"/>
      <c r="HCP946" s="869"/>
      <c r="HCQ946" s="869"/>
      <c r="HCR946" s="869"/>
      <c r="HCS946" s="868"/>
      <c r="HCT946" s="868"/>
      <c r="HCU946" s="868"/>
      <c r="HCV946" s="869"/>
      <c r="HCW946" s="869"/>
      <c r="HCX946" s="869"/>
      <c r="HCY946" s="869"/>
      <c r="HCZ946" s="869"/>
      <c r="HDA946" s="869"/>
      <c r="HDB946" s="869"/>
      <c r="HDC946" s="869"/>
      <c r="HDD946" s="869"/>
      <c r="HDE946" s="869"/>
      <c r="HDF946" s="869"/>
      <c r="HDG946" s="869"/>
      <c r="HDH946" s="869"/>
      <c r="HDI946" s="868"/>
      <c r="HDJ946" s="868"/>
      <c r="HDK946" s="868"/>
      <c r="HDL946" s="869"/>
      <c r="HDM946" s="869"/>
      <c r="HDN946" s="869"/>
      <c r="HDO946" s="869"/>
      <c r="HDP946" s="869"/>
      <c r="HDQ946" s="869"/>
      <c r="HDR946" s="869"/>
      <c r="HDS946" s="869"/>
      <c r="HDT946" s="869"/>
      <c r="HDU946" s="869"/>
      <c r="HDV946" s="869"/>
      <c r="HDW946" s="869"/>
      <c r="HDX946" s="869"/>
      <c r="HDY946" s="868"/>
      <c r="HDZ946" s="868"/>
      <c r="HEA946" s="868"/>
      <c r="HEB946" s="869"/>
      <c r="HEC946" s="869"/>
      <c r="HED946" s="869"/>
      <c r="HEE946" s="869"/>
      <c r="HEF946" s="869"/>
      <c r="HEG946" s="869"/>
      <c r="HEH946" s="869"/>
      <c r="HEI946" s="869"/>
      <c r="HEJ946" s="869"/>
      <c r="HEK946" s="869"/>
      <c r="HEL946" s="869"/>
      <c r="HEM946" s="869"/>
      <c r="HEN946" s="869"/>
      <c r="HEO946" s="868"/>
      <c r="HEP946" s="868"/>
      <c r="HEQ946" s="868"/>
      <c r="HER946" s="869"/>
      <c r="HES946" s="869"/>
      <c r="HET946" s="869"/>
      <c r="HEU946" s="869"/>
      <c r="HEV946" s="869"/>
      <c r="HEW946" s="869"/>
      <c r="HEX946" s="869"/>
      <c r="HEY946" s="869"/>
      <c r="HEZ946" s="869"/>
      <c r="HFA946" s="869"/>
      <c r="HFB946" s="869"/>
      <c r="HFC946" s="869"/>
      <c r="HFD946" s="869"/>
      <c r="HFE946" s="868"/>
      <c r="HFF946" s="868"/>
      <c r="HFG946" s="868"/>
      <c r="HFH946" s="869"/>
      <c r="HFI946" s="869"/>
      <c r="HFJ946" s="869"/>
      <c r="HFK946" s="869"/>
      <c r="HFL946" s="869"/>
      <c r="HFM946" s="869"/>
      <c r="HFN946" s="869"/>
      <c r="HFO946" s="869"/>
      <c r="HFP946" s="869"/>
      <c r="HFQ946" s="869"/>
      <c r="HFR946" s="869"/>
      <c r="HFS946" s="869"/>
      <c r="HFT946" s="869"/>
      <c r="HFU946" s="868"/>
      <c r="HFV946" s="868"/>
      <c r="HFW946" s="868"/>
      <c r="HFX946" s="869"/>
      <c r="HFY946" s="869"/>
      <c r="HFZ946" s="869"/>
      <c r="HGA946" s="869"/>
      <c r="HGB946" s="869"/>
      <c r="HGC946" s="869"/>
      <c r="HGD946" s="869"/>
      <c r="HGE946" s="869"/>
      <c r="HGF946" s="869"/>
      <c r="HGG946" s="869"/>
      <c r="HGH946" s="869"/>
      <c r="HGI946" s="869"/>
      <c r="HGJ946" s="869"/>
      <c r="HGK946" s="868"/>
      <c r="HGL946" s="868"/>
      <c r="HGM946" s="868"/>
      <c r="HGN946" s="869"/>
      <c r="HGO946" s="869"/>
      <c r="HGP946" s="869"/>
      <c r="HGQ946" s="869"/>
      <c r="HGR946" s="869"/>
      <c r="HGS946" s="869"/>
      <c r="HGT946" s="869"/>
      <c r="HGU946" s="869"/>
      <c r="HGV946" s="869"/>
      <c r="HGW946" s="869"/>
      <c r="HGX946" s="869"/>
      <c r="HGY946" s="869"/>
      <c r="HGZ946" s="869"/>
      <c r="HHA946" s="868"/>
      <c r="HHB946" s="868"/>
      <c r="HHC946" s="868"/>
      <c r="HHD946" s="869"/>
      <c r="HHE946" s="869"/>
      <c r="HHF946" s="869"/>
      <c r="HHG946" s="869"/>
      <c r="HHH946" s="869"/>
      <c r="HHI946" s="869"/>
      <c r="HHJ946" s="869"/>
      <c r="HHK946" s="869"/>
      <c r="HHL946" s="869"/>
      <c r="HHM946" s="869"/>
      <c r="HHN946" s="869"/>
      <c r="HHO946" s="869"/>
      <c r="HHP946" s="869"/>
      <c r="HHQ946" s="868"/>
      <c r="HHR946" s="868"/>
      <c r="HHS946" s="868"/>
      <c r="HHT946" s="869"/>
      <c r="HHU946" s="869"/>
      <c r="HHV946" s="869"/>
      <c r="HHW946" s="869"/>
      <c r="HHX946" s="869"/>
      <c r="HHY946" s="869"/>
      <c r="HHZ946" s="869"/>
      <c r="HIA946" s="869"/>
      <c r="HIB946" s="869"/>
      <c r="HIC946" s="869"/>
      <c r="HID946" s="869"/>
      <c r="HIE946" s="869"/>
      <c r="HIF946" s="869"/>
      <c r="HIG946" s="868"/>
      <c r="HIH946" s="868"/>
      <c r="HII946" s="868"/>
      <c r="HIJ946" s="869"/>
      <c r="HIK946" s="869"/>
      <c r="HIL946" s="869"/>
      <c r="HIM946" s="869"/>
      <c r="HIN946" s="869"/>
      <c r="HIO946" s="869"/>
      <c r="HIP946" s="869"/>
      <c r="HIQ946" s="869"/>
      <c r="HIR946" s="869"/>
      <c r="HIS946" s="869"/>
      <c r="HIT946" s="869"/>
      <c r="HIU946" s="869"/>
      <c r="HIV946" s="869"/>
      <c r="HIW946" s="868"/>
      <c r="HIX946" s="868"/>
      <c r="HIY946" s="868"/>
      <c r="HIZ946" s="869"/>
      <c r="HJA946" s="869"/>
      <c r="HJB946" s="869"/>
      <c r="HJC946" s="869"/>
      <c r="HJD946" s="869"/>
      <c r="HJE946" s="869"/>
      <c r="HJF946" s="869"/>
      <c r="HJG946" s="869"/>
      <c r="HJH946" s="869"/>
      <c r="HJI946" s="869"/>
      <c r="HJJ946" s="869"/>
      <c r="HJK946" s="869"/>
      <c r="HJL946" s="869"/>
      <c r="HJM946" s="868"/>
      <c r="HJN946" s="868"/>
      <c r="HJO946" s="868"/>
      <c r="HJP946" s="869"/>
      <c r="HJQ946" s="869"/>
      <c r="HJR946" s="869"/>
      <c r="HJS946" s="869"/>
      <c r="HJT946" s="869"/>
      <c r="HJU946" s="869"/>
      <c r="HJV946" s="869"/>
      <c r="HJW946" s="869"/>
      <c r="HJX946" s="869"/>
      <c r="HJY946" s="869"/>
      <c r="HJZ946" s="869"/>
      <c r="HKA946" s="869"/>
      <c r="HKB946" s="869"/>
      <c r="HKC946" s="868"/>
      <c r="HKD946" s="868"/>
      <c r="HKE946" s="868"/>
      <c r="HKF946" s="869"/>
      <c r="HKG946" s="869"/>
      <c r="HKH946" s="869"/>
      <c r="HKI946" s="869"/>
      <c r="HKJ946" s="869"/>
      <c r="HKK946" s="869"/>
      <c r="HKL946" s="869"/>
      <c r="HKM946" s="869"/>
      <c r="HKN946" s="869"/>
      <c r="HKO946" s="869"/>
      <c r="HKP946" s="869"/>
      <c r="HKQ946" s="869"/>
      <c r="HKR946" s="869"/>
      <c r="HKS946" s="868"/>
      <c r="HKT946" s="868"/>
      <c r="HKU946" s="868"/>
      <c r="HKV946" s="869"/>
      <c r="HKW946" s="869"/>
      <c r="HKX946" s="869"/>
      <c r="HKY946" s="869"/>
      <c r="HKZ946" s="869"/>
      <c r="HLA946" s="869"/>
      <c r="HLB946" s="869"/>
      <c r="HLC946" s="869"/>
      <c r="HLD946" s="869"/>
      <c r="HLE946" s="869"/>
      <c r="HLF946" s="869"/>
      <c r="HLG946" s="869"/>
      <c r="HLH946" s="869"/>
      <c r="HLI946" s="868"/>
      <c r="HLJ946" s="868"/>
      <c r="HLK946" s="868"/>
      <c r="HLL946" s="869"/>
      <c r="HLM946" s="869"/>
      <c r="HLN946" s="869"/>
      <c r="HLO946" s="869"/>
      <c r="HLP946" s="869"/>
      <c r="HLQ946" s="869"/>
      <c r="HLR946" s="869"/>
      <c r="HLS946" s="869"/>
      <c r="HLT946" s="869"/>
      <c r="HLU946" s="869"/>
      <c r="HLV946" s="869"/>
      <c r="HLW946" s="869"/>
      <c r="HLX946" s="869"/>
      <c r="HLY946" s="868"/>
      <c r="HLZ946" s="868"/>
      <c r="HMA946" s="868"/>
      <c r="HMB946" s="869"/>
      <c r="HMC946" s="869"/>
      <c r="HMD946" s="869"/>
      <c r="HME946" s="869"/>
      <c r="HMF946" s="869"/>
      <c r="HMG946" s="869"/>
      <c r="HMH946" s="869"/>
      <c r="HMI946" s="869"/>
      <c r="HMJ946" s="869"/>
      <c r="HMK946" s="869"/>
      <c r="HML946" s="869"/>
      <c r="HMM946" s="869"/>
      <c r="HMN946" s="869"/>
      <c r="HMO946" s="868"/>
      <c r="HMP946" s="868"/>
      <c r="HMQ946" s="868"/>
      <c r="HMR946" s="869"/>
      <c r="HMS946" s="869"/>
      <c r="HMT946" s="869"/>
      <c r="HMU946" s="869"/>
      <c r="HMV946" s="869"/>
      <c r="HMW946" s="869"/>
      <c r="HMX946" s="869"/>
      <c r="HMY946" s="869"/>
      <c r="HMZ946" s="869"/>
      <c r="HNA946" s="869"/>
      <c r="HNB946" s="869"/>
      <c r="HNC946" s="869"/>
      <c r="HND946" s="869"/>
      <c r="HNE946" s="868"/>
      <c r="HNF946" s="868"/>
      <c r="HNG946" s="868"/>
      <c r="HNH946" s="869"/>
      <c r="HNI946" s="869"/>
      <c r="HNJ946" s="869"/>
      <c r="HNK946" s="869"/>
      <c r="HNL946" s="869"/>
      <c r="HNM946" s="869"/>
      <c r="HNN946" s="869"/>
      <c r="HNO946" s="869"/>
      <c r="HNP946" s="869"/>
      <c r="HNQ946" s="869"/>
      <c r="HNR946" s="869"/>
      <c r="HNS946" s="869"/>
      <c r="HNT946" s="869"/>
      <c r="HNU946" s="868"/>
      <c r="HNV946" s="868"/>
      <c r="HNW946" s="868"/>
      <c r="HNX946" s="869"/>
      <c r="HNY946" s="869"/>
      <c r="HNZ946" s="869"/>
      <c r="HOA946" s="869"/>
      <c r="HOB946" s="869"/>
      <c r="HOC946" s="869"/>
      <c r="HOD946" s="869"/>
      <c r="HOE946" s="869"/>
      <c r="HOF946" s="869"/>
      <c r="HOG946" s="869"/>
      <c r="HOH946" s="869"/>
      <c r="HOI946" s="869"/>
      <c r="HOJ946" s="869"/>
      <c r="HOK946" s="868"/>
      <c r="HOL946" s="868"/>
      <c r="HOM946" s="868"/>
      <c r="HON946" s="869"/>
      <c r="HOO946" s="869"/>
      <c r="HOP946" s="869"/>
      <c r="HOQ946" s="869"/>
      <c r="HOR946" s="869"/>
      <c r="HOS946" s="869"/>
      <c r="HOT946" s="869"/>
      <c r="HOU946" s="869"/>
      <c r="HOV946" s="869"/>
      <c r="HOW946" s="869"/>
      <c r="HOX946" s="869"/>
      <c r="HOY946" s="869"/>
      <c r="HOZ946" s="869"/>
      <c r="HPA946" s="868"/>
      <c r="HPB946" s="868"/>
      <c r="HPC946" s="868"/>
      <c r="HPD946" s="869"/>
      <c r="HPE946" s="869"/>
      <c r="HPF946" s="869"/>
      <c r="HPG946" s="869"/>
      <c r="HPH946" s="869"/>
      <c r="HPI946" s="869"/>
      <c r="HPJ946" s="869"/>
      <c r="HPK946" s="869"/>
      <c r="HPL946" s="869"/>
      <c r="HPM946" s="869"/>
      <c r="HPN946" s="869"/>
      <c r="HPO946" s="869"/>
      <c r="HPP946" s="869"/>
      <c r="HPQ946" s="868"/>
      <c r="HPR946" s="868"/>
      <c r="HPS946" s="868"/>
      <c r="HPT946" s="869"/>
      <c r="HPU946" s="869"/>
      <c r="HPV946" s="869"/>
      <c r="HPW946" s="869"/>
      <c r="HPX946" s="869"/>
      <c r="HPY946" s="869"/>
      <c r="HPZ946" s="869"/>
      <c r="HQA946" s="869"/>
      <c r="HQB946" s="869"/>
      <c r="HQC946" s="869"/>
      <c r="HQD946" s="869"/>
      <c r="HQE946" s="869"/>
      <c r="HQF946" s="869"/>
      <c r="HQG946" s="868"/>
      <c r="HQH946" s="868"/>
      <c r="HQI946" s="868"/>
      <c r="HQJ946" s="869"/>
      <c r="HQK946" s="869"/>
      <c r="HQL946" s="869"/>
      <c r="HQM946" s="869"/>
      <c r="HQN946" s="869"/>
      <c r="HQO946" s="869"/>
      <c r="HQP946" s="869"/>
      <c r="HQQ946" s="869"/>
      <c r="HQR946" s="869"/>
      <c r="HQS946" s="869"/>
      <c r="HQT946" s="869"/>
      <c r="HQU946" s="869"/>
      <c r="HQV946" s="869"/>
      <c r="HQW946" s="868"/>
      <c r="HQX946" s="868"/>
      <c r="HQY946" s="868"/>
      <c r="HQZ946" s="869"/>
      <c r="HRA946" s="869"/>
      <c r="HRB946" s="869"/>
      <c r="HRC946" s="869"/>
      <c r="HRD946" s="869"/>
      <c r="HRE946" s="869"/>
      <c r="HRF946" s="869"/>
      <c r="HRG946" s="869"/>
      <c r="HRH946" s="869"/>
      <c r="HRI946" s="869"/>
      <c r="HRJ946" s="869"/>
      <c r="HRK946" s="869"/>
      <c r="HRL946" s="869"/>
      <c r="HRM946" s="868"/>
      <c r="HRN946" s="868"/>
      <c r="HRO946" s="868"/>
      <c r="HRP946" s="869"/>
      <c r="HRQ946" s="869"/>
      <c r="HRR946" s="869"/>
      <c r="HRS946" s="869"/>
      <c r="HRT946" s="869"/>
      <c r="HRU946" s="869"/>
      <c r="HRV946" s="869"/>
      <c r="HRW946" s="869"/>
      <c r="HRX946" s="869"/>
      <c r="HRY946" s="869"/>
      <c r="HRZ946" s="869"/>
      <c r="HSA946" s="869"/>
      <c r="HSB946" s="869"/>
      <c r="HSC946" s="868"/>
      <c r="HSD946" s="868"/>
      <c r="HSE946" s="868"/>
      <c r="HSF946" s="869"/>
      <c r="HSG946" s="869"/>
      <c r="HSH946" s="869"/>
      <c r="HSI946" s="869"/>
      <c r="HSJ946" s="869"/>
      <c r="HSK946" s="869"/>
      <c r="HSL946" s="869"/>
      <c r="HSM946" s="869"/>
      <c r="HSN946" s="869"/>
      <c r="HSO946" s="869"/>
      <c r="HSP946" s="869"/>
      <c r="HSQ946" s="869"/>
      <c r="HSR946" s="869"/>
      <c r="HSS946" s="868"/>
      <c r="HST946" s="868"/>
      <c r="HSU946" s="868"/>
      <c r="HSV946" s="869"/>
      <c r="HSW946" s="869"/>
      <c r="HSX946" s="869"/>
      <c r="HSY946" s="869"/>
      <c r="HSZ946" s="869"/>
      <c r="HTA946" s="869"/>
      <c r="HTB946" s="869"/>
      <c r="HTC946" s="869"/>
      <c r="HTD946" s="869"/>
      <c r="HTE946" s="869"/>
      <c r="HTF946" s="869"/>
      <c r="HTG946" s="869"/>
      <c r="HTH946" s="869"/>
      <c r="HTI946" s="868"/>
      <c r="HTJ946" s="868"/>
      <c r="HTK946" s="868"/>
      <c r="HTL946" s="869"/>
      <c r="HTM946" s="869"/>
      <c r="HTN946" s="869"/>
      <c r="HTO946" s="869"/>
      <c r="HTP946" s="869"/>
      <c r="HTQ946" s="869"/>
      <c r="HTR946" s="869"/>
      <c r="HTS946" s="869"/>
      <c r="HTT946" s="869"/>
      <c r="HTU946" s="869"/>
      <c r="HTV946" s="869"/>
      <c r="HTW946" s="869"/>
      <c r="HTX946" s="869"/>
      <c r="HTY946" s="868"/>
      <c r="HTZ946" s="868"/>
      <c r="HUA946" s="868"/>
      <c r="HUB946" s="869"/>
      <c r="HUC946" s="869"/>
      <c r="HUD946" s="869"/>
      <c r="HUE946" s="869"/>
      <c r="HUF946" s="869"/>
      <c r="HUG946" s="869"/>
      <c r="HUH946" s="869"/>
      <c r="HUI946" s="869"/>
      <c r="HUJ946" s="869"/>
      <c r="HUK946" s="869"/>
      <c r="HUL946" s="869"/>
      <c r="HUM946" s="869"/>
      <c r="HUN946" s="869"/>
      <c r="HUO946" s="868"/>
      <c r="HUP946" s="868"/>
      <c r="HUQ946" s="868"/>
      <c r="HUR946" s="869"/>
      <c r="HUS946" s="869"/>
      <c r="HUT946" s="869"/>
      <c r="HUU946" s="869"/>
      <c r="HUV946" s="869"/>
      <c r="HUW946" s="869"/>
      <c r="HUX946" s="869"/>
      <c r="HUY946" s="869"/>
      <c r="HUZ946" s="869"/>
      <c r="HVA946" s="869"/>
      <c r="HVB946" s="869"/>
      <c r="HVC946" s="869"/>
      <c r="HVD946" s="869"/>
      <c r="HVE946" s="868"/>
      <c r="HVF946" s="868"/>
      <c r="HVG946" s="868"/>
      <c r="HVH946" s="869"/>
      <c r="HVI946" s="869"/>
      <c r="HVJ946" s="869"/>
      <c r="HVK946" s="869"/>
      <c r="HVL946" s="869"/>
      <c r="HVM946" s="869"/>
      <c r="HVN946" s="869"/>
      <c r="HVO946" s="869"/>
      <c r="HVP946" s="869"/>
      <c r="HVQ946" s="869"/>
      <c r="HVR946" s="869"/>
      <c r="HVS946" s="869"/>
      <c r="HVT946" s="869"/>
      <c r="HVU946" s="868"/>
      <c r="HVV946" s="868"/>
      <c r="HVW946" s="868"/>
      <c r="HVX946" s="869"/>
      <c r="HVY946" s="869"/>
      <c r="HVZ946" s="869"/>
      <c r="HWA946" s="869"/>
      <c r="HWB946" s="869"/>
      <c r="HWC946" s="869"/>
      <c r="HWD946" s="869"/>
      <c r="HWE946" s="869"/>
      <c r="HWF946" s="869"/>
      <c r="HWG946" s="869"/>
      <c r="HWH946" s="869"/>
      <c r="HWI946" s="869"/>
      <c r="HWJ946" s="869"/>
      <c r="HWK946" s="868"/>
      <c r="HWL946" s="868"/>
      <c r="HWM946" s="868"/>
      <c r="HWN946" s="869"/>
      <c r="HWO946" s="869"/>
      <c r="HWP946" s="869"/>
      <c r="HWQ946" s="869"/>
      <c r="HWR946" s="869"/>
      <c r="HWS946" s="869"/>
      <c r="HWT946" s="869"/>
      <c r="HWU946" s="869"/>
      <c r="HWV946" s="869"/>
      <c r="HWW946" s="869"/>
      <c r="HWX946" s="869"/>
      <c r="HWY946" s="869"/>
      <c r="HWZ946" s="869"/>
      <c r="HXA946" s="868"/>
      <c r="HXB946" s="868"/>
      <c r="HXC946" s="868"/>
      <c r="HXD946" s="869"/>
      <c r="HXE946" s="869"/>
      <c r="HXF946" s="869"/>
      <c r="HXG946" s="869"/>
      <c r="HXH946" s="869"/>
      <c r="HXI946" s="869"/>
      <c r="HXJ946" s="869"/>
      <c r="HXK946" s="869"/>
      <c r="HXL946" s="869"/>
      <c r="HXM946" s="869"/>
      <c r="HXN946" s="869"/>
      <c r="HXO946" s="869"/>
      <c r="HXP946" s="869"/>
      <c r="HXQ946" s="868"/>
      <c r="HXR946" s="868"/>
      <c r="HXS946" s="868"/>
      <c r="HXT946" s="869"/>
      <c r="HXU946" s="869"/>
      <c r="HXV946" s="869"/>
      <c r="HXW946" s="869"/>
      <c r="HXX946" s="869"/>
      <c r="HXY946" s="869"/>
      <c r="HXZ946" s="869"/>
      <c r="HYA946" s="869"/>
      <c r="HYB946" s="869"/>
      <c r="HYC946" s="869"/>
      <c r="HYD946" s="869"/>
      <c r="HYE946" s="869"/>
      <c r="HYF946" s="869"/>
      <c r="HYG946" s="868"/>
      <c r="HYH946" s="868"/>
      <c r="HYI946" s="868"/>
      <c r="HYJ946" s="869"/>
      <c r="HYK946" s="869"/>
      <c r="HYL946" s="869"/>
      <c r="HYM946" s="869"/>
      <c r="HYN946" s="869"/>
      <c r="HYO946" s="869"/>
      <c r="HYP946" s="869"/>
      <c r="HYQ946" s="869"/>
      <c r="HYR946" s="869"/>
      <c r="HYS946" s="869"/>
      <c r="HYT946" s="869"/>
      <c r="HYU946" s="869"/>
      <c r="HYV946" s="869"/>
      <c r="HYW946" s="868"/>
      <c r="HYX946" s="868"/>
      <c r="HYY946" s="868"/>
      <c r="HYZ946" s="869"/>
      <c r="HZA946" s="869"/>
      <c r="HZB946" s="869"/>
      <c r="HZC946" s="869"/>
      <c r="HZD946" s="869"/>
      <c r="HZE946" s="869"/>
      <c r="HZF946" s="869"/>
      <c r="HZG946" s="869"/>
      <c r="HZH946" s="869"/>
      <c r="HZI946" s="869"/>
      <c r="HZJ946" s="869"/>
      <c r="HZK946" s="869"/>
      <c r="HZL946" s="869"/>
      <c r="HZM946" s="868"/>
      <c r="HZN946" s="868"/>
      <c r="HZO946" s="868"/>
      <c r="HZP946" s="869"/>
      <c r="HZQ946" s="869"/>
      <c r="HZR946" s="869"/>
      <c r="HZS946" s="869"/>
      <c r="HZT946" s="869"/>
      <c r="HZU946" s="869"/>
      <c r="HZV946" s="869"/>
      <c r="HZW946" s="869"/>
      <c r="HZX946" s="869"/>
      <c r="HZY946" s="869"/>
      <c r="HZZ946" s="869"/>
      <c r="IAA946" s="869"/>
      <c r="IAB946" s="869"/>
      <c r="IAC946" s="868"/>
      <c r="IAD946" s="868"/>
      <c r="IAE946" s="868"/>
      <c r="IAF946" s="869"/>
      <c r="IAG946" s="869"/>
      <c r="IAH946" s="869"/>
      <c r="IAI946" s="869"/>
      <c r="IAJ946" s="869"/>
      <c r="IAK946" s="869"/>
      <c r="IAL946" s="869"/>
      <c r="IAM946" s="869"/>
      <c r="IAN946" s="869"/>
      <c r="IAO946" s="869"/>
      <c r="IAP946" s="869"/>
      <c r="IAQ946" s="869"/>
      <c r="IAR946" s="869"/>
      <c r="IAS946" s="868"/>
      <c r="IAT946" s="868"/>
      <c r="IAU946" s="868"/>
      <c r="IAV946" s="869"/>
      <c r="IAW946" s="869"/>
      <c r="IAX946" s="869"/>
      <c r="IAY946" s="869"/>
      <c r="IAZ946" s="869"/>
      <c r="IBA946" s="869"/>
      <c r="IBB946" s="869"/>
      <c r="IBC946" s="869"/>
      <c r="IBD946" s="869"/>
      <c r="IBE946" s="869"/>
      <c r="IBF946" s="869"/>
      <c r="IBG946" s="869"/>
      <c r="IBH946" s="869"/>
      <c r="IBI946" s="868"/>
      <c r="IBJ946" s="868"/>
      <c r="IBK946" s="868"/>
      <c r="IBL946" s="869"/>
      <c r="IBM946" s="869"/>
      <c r="IBN946" s="869"/>
      <c r="IBO946" s="869"/>
      <c r="IBP946" s="869"/>
      <c r="IBQ946" s="869"/>
      <c r="IBR946" s="869"/>
      <c r="IBS946" s="869"/>
      <c r="IBT946" s="869"/>
      <c r="IBU946" s="869"/>
      <c r="IBV946" s="869"/>
      <c r="IBW946" s="869"/>
      <c r="IBX946" s="869"/>
      <c r="IBY946" s="868"/>
      <c r="IBZ946" s="868"/>
      <c r="ICA946" s="868"/>
      <c r="ICB946" s="869"/>
      <c r="ICC946" s="869"/>
      <c r="ICD946" s="869"/>
      <c r="ICE946" s="869"/>
      <c r="ICF946" s="869"/>
      <c r="ICG946" s="869"/>
      <c r="ICH946" s="869"/>
      <c r="ICI946" s="869"/>
      <c r="ICJ946" s="869"/>
      <c r="ICK946" s="869"/>
      <c r="ICL946" s="869"/>
      <c r="ICM946" s="869"/>
      <c r="ICN946" s="869"/>
      <c r="ICO946" s="868"/>
      <c r="ICP946" s="868"/>
      <c r="ICQ946" s="868"/>
      <c r="ICR946" s="869"/>
      <c r="ICS946" s="869"/>
      <c r="ICT946" s="869"/>
      <c r="ICU946" s="869"/>
      <c r="ICV946" s="869"/>
      <c r="ICW946" s="869"/>
      <c r="ICX946" s="869"/>
      <c r="ICY946" s="869"/>
      <c r="ICZ946" s="869"/>
      <c r="IDA946" s="869"/>
      <c r="IDB946" s="869"/>
      <c r="IDC946" s="869"/>
      <c r="IDD946" s="869"/>
      <c r="IDE946" s="868"/>
      <c r="IDF946" s="868"/>
      <c r="IDG946" s="868"/>
      <c r="IDH946" s="869"/>
      <c r="IDI946" s="869"/>
      <c r="IDJ946" s="869"/>
      <c r="IDK946" s="869"/>
      <c r="IDL946" s="869"/>
      <c r="IDM946" s="869"/>
      <c r="IDN946" s="869"/>
      <c r="IDO946" s="869"/>
      <c r="IDP946" s="869"/>
      <c r="IDQ946" s="869"/>
      <c r="IDR946" s="869"/>
      <c r="IDS946" s="869"/>
      <c r="IDT946" s="869"/>
      <c r="IDU946" s="868"/>
      <c r="IDV946" s="868"/>
      <c r="IDW946" s="868"/>
      <c r="IDX946" s="869"/>
      <c r="IDY946" s="869"/>
      <c r="IDZ946" s="869"/>
      <c r="IEA946" s="869"/>
      <c r="IEB946" s="869"/>
      <c r="IEC946" s="869"/>
      <c r="IED946" s="869"/>
      <c r="IEE946" s="869"/>
      <c r="IEF946" s="869"/>
      <c r="IEG946" s="869"/>
      <c r="IEH946" s="869"/>
      <c r="IEI946" s="869"/>
      <c r="IEJ946" s="869"/>
      <c r="IEK946" s="868"/>
      <c r="IEL946" s="868"/>
      <c r="IEM946" s="868"/>
      <c r="IEN946" s="869"/>
      <c r="IEO946" s="869"/>
      <c r="IEP946" s="869"/>
      <c r="IEQ946" s="869"/>
      <c r="IER946" s="869"/>
      <c r="IES946" s="869"/>
      <c r="IET946" s="869"/>
      <c r="IEU946" s="869"/>
      <c r="IEV946" s="869"/>
      <c r="IEW946" s="869"/>
      <c r="IEX946" s="869"/>
      <c r="IEY946" s="869"/>
      <c r="IEZ946" s="869"/>
      <c r="IFA946" s="868"/>
      <c r="IFB946" s="868"/>
      <c r="IFC946" s="868"/>
      <c r="IFD946" s="869"/>
      <c r="IFE946" s="869"/>
      <c r="IFF946" s="869"/>
      <c r="IFG946" s="869"/>
      <c r="IFH946" s="869"/>
      <c r="IFI946" s="869"/>
      <c r="IFJ946" s="869"/>
      <c r="IFK946" s="869"/>
      <c r="IFL946" s="869"/>
      <c r="IFM946" s="869"/>
      <c r="IFN946" s="869"/>
      <c r="IFO946" s="869"/>
      <c r="IFP946" s="869"/>
      <c r="IFQ946" s="868"/>
      <c r="IFR946" s="868"/>
      <c r="IFS946" s="868"/>
      <c r="IFT946" s="869"/>
      <c r="IFU946" s="869"/>
      <c r="IFV946" s="869"/>
      <c r="IFW946" s="869"/>
      <c r="IFX946" s="869"/>
      <c r="IFY946" s="869"/>
      <c r="IFZ946" s="869"/>
      <c r="IGA946" s="869"/>
      <c r="IGB946" s="869"/>
      <c r="IGC946" s="869"/>
      <c r="IGD946" s="869"/>
      <c r="IGE946" s="869"/>
      <c r="IGF946" s="869"/>
      <c r="IGG946" s="868"/>
      <c r="IGH946" s="868"/>
      <c r="IGI946" s="868"/>
      <c r="IGJ946" s="869"/>
      <c r="IGK946" s="869"/>
      <c r="IGL946" s="869"/>
      <c r="IGM946" s="869"/>
      <c r="IGN946" s="869"/>
      <c r="IGO946" s="869"/>
      <c r="IGP946" s="869"/>
      <c r="IGQ946" s="869"/>
      <c r="IGR946" s="869"/>
      <c r="IGS946" s="869"/>
      <c r="IGT946" s="869"/>
      <c r="IGU946" s="869"/>
      <c r="IGV946" s="869"/>
      <c r="IGW946" s="868"/>
      <c r="IGX946" s="868"/>
      <c r="IGY946" s="868"/>
      <c r="IGZ946" s="869"/>
      <c r="IHA946" s="869"/>
      <c r="IHB946" s="869"/>
      <c r="IHC946" s="869"/>
      <c r="IHD946" s="869"/>
      <c r="IHE946" s="869"/>
      <c r="IHF946" s="869"/>
      <c r="IHG946" s="869"/>
      <c r="IHH946" s="869"/>
      <c r="IHI946" s="869"/>
      <c r="IHJ946" s="869"/>
      <c r="IHK946" s="869"/>
      <c r="IHL946" s="869"/>
      <c r="IHM946" s="868"/>
      <c r="IHN946" s="868"/>
      <c r="IHO946" s="868"/>
      <c r="IHP946" s="869"/>
      <c r="IHQ946" s="869"/>
      <c r="IHR946" s="869"/>
      <c r="IHS946" s="869"/>
      <c r="IHT946" s="869"/>
      <c r="IHU946" s="869"/>
      <c r="IHV946" s="869"/>
      <c r="IHW946" s="869"/>
      <c r="IHX946" s="869"/>
      <c r="IHY946" s="869"/>
      <c r="IHZ946" s="869"/>
      <c r="IIA946" s="869"/>
      <c r="IIB946" s="869"/>
      <c r="IIC946" s="868"/>
      <c r="IID946" s="868"/>
      <c r="IIE946" s="868"/>
      <c r="IIF946" s="869"/>
      <c r="IIG946" s="869"/>
      <c r="IIH946" s="869"/>
      <c r="III946" s="869"/>
      <c r="IIJ946" s="869"/>
      <c r="IIK946" s="869"/>
      <c r="IIL946" s="869"/>
      <c r="IIM946" s="869"/>
      <c r="IIN946" s="869"/>
      <c r="IIO946" s="869"/>
      <c r="IIP946" s="869"/>
      <c r="IIQ946" s="869"/>
      <c r="IIR946" s="869"/>
      <c r="IIS946" s="868"/>
      <c r="IIT946" s="868"/>
      <c r="IIU946" s="868"/>
      <c r="IIV946" s="869"/>
      <c r="IIW946" s="869"/>
      <c r="IIX946" s="869"/>
      <c r="IIY946" s="869"/>
      <c r="IIZ946" s="869"/>
      <c r="IJA946" s="869"/>
      <c r="IJB946" s="869"/>
      <c r="IJC946" s="869"/>
      <c r="IJD946" s="869"/>
      <c r="IJE946" s="869"/>
      <c r="IJF946" s="869"/>
      <c r="IJG946" s="869"/>
      <c r="IJH946" s="869"/>
      <c r="IJI946" s="868"/>
      <c r="IJJ946" s="868"/>
      <c r="IJK946" s="868"/>
      <c r="IJL946" s="869"/>
      <c r="IJM946" s="869"/>
      <c r="IJN946" s="869"/>
      <c r="IJO946" s="869"/>
      <c r="IJP946" s="869"/>
      <c r="IJQ946" s="869"/>
      <c r="IJR946" s="869"/>
      <c r="IJS946" s="869"/>
      <c r="IJT946" s="869"/>
      <c r="IJU946" s="869"/>
      <c r="IJV946" s="869"/>
      <c r="IJW946" s="869"/>
      <c r="IJX946" s="869"/>
      <c r="IJY946" s="868"/>
      <c r="IJZ946" s="868"/>
      <c r="IKA946" s="868"/>
      <c r="IKB946" s="869"/>
      <c r="IKC946" s="869"/>
      <c r="IKD946" s="869"/>
      <c r="IKE946" s="869"/>
      <c r="IKF946" s="869"/>
      <c r="IKG946" s="869"/>
      <c r="IKH946" s="869"/>
      <c r="IKI946" s="869"/>
      <c r="IKJ946" s="869"/>
      <c r="IKK946" s="869"/>
      <c r="IKL946" s="869"/>
      <c r="IKM946" s="869"/>
      <c r="IKN946" s="869"/>
      <c r="IKO946" s="868"/>
      <c r="IKP946" s="868"/>
      <c r="IKQ946" s="868"/>
      <c r="IKR946" s="869"/>
      <c r="IKS946" s="869"/>
      <c r="IKT946" s="869"/>
      <c r="IKU946" s="869"/>
      <c r="IKV946" s="869"/>
      <c r="IKW946" s="869"/>
      <c r="IKX946" s="869"/>
      <c r="IKY946" s="869"/>
      <c r="IKZ946" s="869"/>
      <c r="ILA946" s="869"/>
      <c r="ILB946" s="869"/>
      <c r="ILC946" s="869"/>
      <c r="ILD946" s="869"/>
      <c r="ILE946" s="868"/>
      <c r="ILF946" s="868"/>
      <c r="ILG946" s="868"/>
      <c r="ILH946" s="869"/>
      <c r="ILI946" s="869"/>
      <c r="ILJ946" s="869"/>
      <c r="ILK946" s="869"/>
      <c r="ILL946" s="869"/>
      <c r="ILM946" s="869"/>
      <c r="ILN946" s="869"/>
      <c r="ILO946" s="869"/>
      <c r="ILP946" s="869"/>
      <c r="ILQ946" s="869"/>
      <c r="ILR946" s="869"/>
      <c r="ILS946" s="869"/>
      <c r="ILT946" s="869"/>
      <c r="ILU946" s="868"/>
      <c r="ILV946" s="868"/>
      <c r="ILW946" s="868"/>
      <c r="ILX946" s="869"/>
      <c r="ILY946" s="869"/>
      <c r="ILZ946" s="869"/>
      <c r="IMA946" s="869"/>
      <c r="IMB946" s="869"/>
      <c r="IMC946" s="869"/>
      <c r="IMD946" s="869"/>
      <c r="IME946" s="869"/>
      <c r="IMF946" s="869"/>
      <c r="IMG946" s="869"/>
      <c r="IMH946" s="869"/>
      <c r="IMI946" s="869"/>
      <c r="IMJ946" s="869"/>
      <c r="IMK946" s="868"/>
      <c r="IML946" s="868"/>
      <c r="IMM946" s="868"/>
      <c r="IMN946" s="869"/>
      <c r="IMO946" s="869"/>
      <c r="IMP946" s="869"/>
      <c r="IMQ946" s="869"/>
      <c r="IMR946" s="869"/>
      <c r="IMS946" s="869"/>
      <c r="IMT946" s="869"/>
      <c r="IMU946" s="869"/>
      <c r="IMV946" s="869"/>
      <c r="IMW946" s="869"/>
      <c r="IMX946" s="869"/>
      <c r="IMY946" s="869"/>
      <c r="IMZ946" s="869"/>
      <c r="INA946" s="868"/>
      <c r="INB946" s="868"/>
      <c r="INC946" s="868"/>
      <c r="IND946" s="869"/>
      <c r="INE946" s="869"/>
      <c r="INF946" s="869"/>
      <c r="ING946" s="869"/>
      <c r="INH946" s="869"/>
      <c r="INI946" s="869"/>
      <c r="INJ946" s="869"/>
      <c r="INK946" s="869"/>
      <c r="INL946" s="869"/>
      <c r="INM946" s="869"/>
      <c r="INN946" s="869"/>
      <c r="INO946" s="869"/>
      <c r="INP946" s="869"/>
      <c r="INQ946" s="868"/>
      <c r="INR946" s="868"/>
      <c r="INS946" s="868"/>
      <c r="INT946" s="869"/>
      <c r="INU946" s="869"/>
      <c r="INV946" s="869"/>
      <c r="INW946" s="869"/>
      <c r="INX946" s="869"/>
      <c r="INY946" s="869"/>
      <c r="INZ946" s="869"/>
      <c r="IOA946" s="869"/>
      <c r="IOB946" s="869"/>
      <c r="IOC946" s="869"/>
      <c r="IOD946" s="869"/>
      <c r="IOE946" s="869"/>
      <c r="IOF946" s="869"/>
      <c r="IOG946" s="868"/>
      <c r="IOH946" s="868"/>
      <c r="IOI946" s="868"/>
      <c r="IOJ946" s="869"/>
      <c r="IOK946" s="869"/>
      <c r="IOL946" s="869"/>
      <c r="IOM946" s="869"/>
      <c r="ION946" s="869"/>
      <c r="IOO946" s="869"/>
      <c r="IOP946" s="869"/>
      <c r="IOQ946" s="869"/>
      <c r="IOR946" s="869"/>
      <c r="IOS946" s="869"/>
      <c r="IOT946" s="869"/>
      <c r="IOU946" s="869"/>
      <c r="IOV946" s="869"/>
      <c r="IOW946" s="868"/>
      <c r="IOX946" s="868"/>
      <c r="IOY946" s="868"/>
      <c r="IOZ946" s="869"/>
      <c r="IPA946" s="869"/>
      <c r="IPB946" s="869"/>
      <c r="IPC946" s="869"/>
      <c r="IPD946" s="869"/>
      <c r="IPE946" s="869"/>
      <c r="IPF946" s="869"/>
      <c r="IPG946" s="869"/>
      <c r="IPH946" s="869"/>
      <c r="IPI946" s="869"/>
      <c r="IPJ946" s="869"/>
      <c r="IPK946" s="869"/>
      <c r="IPL946" s="869"/>
      <c r="IPM946" s="868"/>
      <c r="IPN946" s="868"/>
      <c r="IPO946" s="868"/>
      <c r="IPP946" s="869"/>
      <c r="IPQ946" s="869"/>
      <c r="IPR946" s="869"/>
      <c r="IPS946" s="869"/>
      <c r="IPT946" s="869"/>
      <c r="IPU946" s="869"/>
      <c r="IPV946" s="869"/>
      <c r="IPW946" s="869"/>
      <c r="IPX946" s="869"/>
      <c r="IPY946" s="869"/>
      <c r="IPZ946" s="869"/>
      <c r="IQA946" s="869"/>
      <c r="IQB946" s="869"/>
      <c r="IQC946" s="868"/>
      <c r="IQD946" s="868"/>
      <c r="IQE946" s="868"/>
      <c r="IQF946" s="869"/>
      <c r="IQG946" s="869"/>
      <c r="IQH946" s="869"/>
      <c r="IQI946" s="869"/>
      <c r="IQJ946" s="869"/>
      <c r="IQK946" s="869"/>
      <c r="IQL946" s="869"/>
      <c r="IQM946" s="869"/>
      <c r="IQN946" s="869"/>
      <c r="IQO946" s="869"/>
      <c r="IQP946" s="869"/>
      <c r="IQQ946" s="869"/>
      <c r="IQR946" s="869"/>
      <c r="IQS946" s="868"/>
      <c r="IQT946" s="868"/>
      <c r="IQU946" s="868"/>
      <c r="IQV946" s="869"/>
      <c r="IQW946" s="869"/>
      <c r="IQX946" s="869"/>
      <c r="IQY946" s="869"/>
      <c r="IQZ946" s="869"/>
      <c r="IRA946" s="869"/>
      <c r="IRB946" s="869"/>
      <c r="IRC946" s="869"/>
      <c r="IRD946" s="869"/>
      <c r="IRE946" s="869"/>
      <c r="IRF946" s="869"/>
      <c r="IRG946" s="869"/>
      <c r="IRH946" s="869"/>
      <c r="IRI946" s="868"/>
      <c r="IRJ946" s="868"/>
      <c r="IRK946" s="868"/>
      <c r="IRL946" s="869"/>
      <c r="IRM946" s="869"/>
      <c r="IRN946" s="869"/>
      <c r="IRO946" s="869"/>
      <c r="IRP946" s="869"/>
      <c r="IRQ946" s="869"/>
      <c r="IRR946" s="869"/>
      <c r="IRS946" s="869"/>
      <c r="IRT946" s="869"/>
      <c r="IRU946" s="869"/>
      <c r="IRV946" s="869"/>
      <c r="IRW946" s="869"/>
      <c r="IRX946" s="869"/>
      <c r="IRY946" s="868"/>
      <c r="IRZ946" s="868"/>
      <c r="ISA946" s="868"/>
      <c r="ISB946" s="869"/>
      <c r="ISC946" s="869"/>
      <c r="ISD946" s="869"/>
      <c r="ISE946" s="869"/>
      <c r="ISF946" s="869"/>
      <c r="ISG946" s="869"/>
      <c r="ISH946" s="869"/>
      <c r="ISI946" s="869"/>
      <c r="ISJ946" s="869"/>
      <c r="ISK946" s="869"/>
      <c r="ISL946" s="869"/>
      <c r="ISM946" s="869"/>
      <c r="ISN946" s="869"/>
      <c r="ISO946" s="868"/>
      <c r="ISP946" s="868"/>
      <c r="ISQ946" s="868"/>
      <c r="ISR946" s="869"/>
      <c r="ISS946" s="869"/>
      <c r="IST946" s="869"/>
      <c r="ISU946" s="869"/>
      <c r="ISV946" s="869"/>
      <c r="ISW946" s="869"/>
      <c r="ISX946" s="869"/>
      <c r="ISY946" s="869"/>
      <c r="ISZ946" s="869"/>
      <c r="ITA946" s="869"/>
      <c r="ITB946" s="869"/>
      <c r="ITC946" s="869"/>
      <c r="ITD946" s="869"/>
      <c r="ITE946" s="868"/>
      <c r="ITF946" s="868"/>
      <c r="ITG946" s="868"/>
      <c r="ITH946" s="869"/>
      <c r="ITI946" s="869"/>
      <c r="ITJ946" s="869"/>
      <c r="ITK946" s="869"/>
      <c r="ITL946" s="869"/>
      <c r="ITM946" s="869"/>
      <c r="ITN946" s="869"/>
      <c r="ITO946" s="869"/>
      <c r="ITP946" s="869"/>
      <c r="ITQ946" s="869"/>
      <c r="ITR946" s="869"/>
      <c r="ITS946" s="869"/>
      <c r="ITT946" s="869"/>
      <c r="ITU946" s="868"/>
      <c r="ITV946" s="868"/>
      <c r="ITW946" s="868"/>
      <c r="ITX946" s="869"/>
      <c r="ITY946" s="869"/>
      <c r="ITZ946" s="869"/>
      <c r="IUA946" s="869"/>
      <c r="IUB946" s="869"/>
      <c r="IUC946" s="869"/>
      <c r="IUD946" s="869"/>
      <c r="IUE946" s="869"/>
      <c r="IUF946" s="869"/>
      <c r="IUG946" s="869"/>
      <c r="IUH946" s="869"/>
      <c r="IUI946" s="869"/>
      <c r="IUJ946" s="869"/>
      <c r="IUK946" s="868"/>
      <c r="IUL946" s="868"/>
      <c r="IUM946" s="868"/>
      <c r="IUN946" s="869"/>
      <c r="IUO946" s="869"/>
      <c r="IUP946" s="869"/>
      <c r="IUQ946" s="869"/>
      <c r="IUR946" s="869"/>
      <c r="IUS946" s="869"/>
      <c r="IUT946" s="869"/>
      <c r="IUU946" s="869"/>
      <c r="IUV946" s="869"/>
      <c r="IUW946" s="869"/>
      <c r="IUX946" s="869"/>
      <c r="IUY946" s="869"/>
      <c r="IUZ946" s="869"/>
      <c r="IVA946" s="868"/>
      <c r="IVB946" s="868"/>
      <c r="IVC946" s="868"/>
      <c r="IVD946" s="869"/>
      <c r="IVE946" s="869"/>
      <c r="IVF946" s="869"/>
      <c r="IVG946" s="869"/>
      <c r="IVH946" s="869"/>
      <c r="IVI946" s="869"/>
      <c r="IVJ946" s="869"/>
      <c r="IVK946" s="869"/>
      <c r="IVL946" s="869"/>
      <c r="IVM946" s="869"/>
      <c r="IVN946" s="869"/>
      <c r="IVO946" s="869"/>
      <c r="IVP946" s="869"/>
      <c r="IVQ946" s="868"/>
      <c r="IVR946" s="868"/>
      <c r="IVS946" s="868"/>
      <c r="IVT946" s="869"/>
      <c r="IVU946" s="869"/>
      <c r="IVV946" s="869"/>
      <c r="IVW946" s="869"/>
      <c r="IVX946" s="869"/>
      <c r="IVY946" s="869"/>
      <c r="IVZ946" s="869"/>
      <c r="IWA946" s="869"/>
      <c r="IWB946" s="869"/>
      <c r="IWC946" s="869"/>
      <c r="IWD946" s="869"/>
      <c r="IWE946" s="869"/>
      <c r="IWF946" s="869"/>
      <c r="IWG946" s="868"/>
      <c r="IWH946" s="868"/>
      <c r="IWI946" s="868"/>
      <c r="IWJ946" s="869"/>
      <c r="IWK946" s="869"/>
      <c r="IWL946" s="869"/>
      <c r="IWM946" s="869"/>
      <c r="IWN946" s="869"/>
      <c r="IWO946" s="869"/>
      <c r="IWP946" s="869"/>
      <c r="IWQ946" s="869"/>
      <c r="IWR946" s="869"/>
      <c r="IWS946" s="869"/>
      <c r="IWT946" s="869"/>
      <c r="IWU946" s="869"/>
      <c r="IWV946" s="869"/>
      <c r="IWW946" s="868"/>
      <c r="IWX946" s="868"/>
      <c r="IWY946" s="868"/>
      <c r="IWZ946" s="869"/>
      <c r="IXA946" s="869"/>
      <c r="IXB946" s="869"/>
      <c r="IXC946" s="869"/>
      <c r="IXD946" s="869"/>
      <c r="IXE946" s="869"/>
      <c r="IXF946" s="869"/>
      <c r="IXG946" s="869"/>
      <c r="IXH946" s="869"/>
      <c r="IXI946" s="869"/>
      <c r="IXJ946" s="869"/>
      <c r="IXK946" s="869"/>
      <c r="IXL946" s="869"/>
      <c r="IXM946" s="868"/>
      <c r="IXN946" s="868"/>
      <c r="IXO946" s="868"/>
      <c r="IXP946" s="869"/>
      <c r="IXQ946" s="869"/>
      <c r="IXR946" s="869"/>
      <c r="IXS946" s="869"/>
      <c r="IXT946" s="869"/>
      <c r="IXU946" s="869"/>
      <c r="IXV946" s="869"/>
      <c r="IXW946" s="869"/>
      <c r="IXX946" s="869"/>
      <c r="IXY946" s="869"/>
      <c r="IXZ946" s="869"/>
      <c r="IYA946" s="869"/>
      <c r="IYB946" s="869"/>
      <c r="IYC946" s="868"/>
      <c r="IYD946" s="868"/>
      <c r="IYE946" s="868"/>
      <c r="IYF946" s="869"/>
      <c r="IYG946" s="869"/>
      <c r="IYH946" s="869"/>
      <c r="IYI946" s="869"/>
      <c r="IYJ946" s="869"/>
      <c r="IYK946" s="869"/>
      <c r="IYL946" s="869"/>
      <c r="IYM946" s="869"/>
      <c r="IYN946" s="869"/>
      <c r="IYO946" s="869"/>
      <c r="IYP946" s="869"/>
      <c r="IYQ946" s="869"/>
      <c r="IYR946" s="869"/>
      <c r="IYS946" s="868"/>
      <c r="IYT946" s="868"/>
      <c r="IYU946" s="868"/>
      <c r="IYV946" s="869"/>
      <c r="IYW946" s="869"/>
      <c r="IYX946" s="869"/>
      <c r="IYY946" s="869"/>
      <c r="IYZ946" s="869"/>
      <c r="IZA946" s="869"/>
      <c r="IZB946" s="869"/>
      <c r="IZC946" s="869"/>
      <c r="IZD946" s="869"/>
      <c r="IZE946" s="869"/>
      <c r="IZF946" s="869"/>
      <c r="IZG946" s="869"/>
      <c r="IZH946" s="869"/>
      <c r="IZI946" s="868"/>
      <c r="IZJ946" s="868"/>
      <c r="IZK946" s="868"/>
      <c r="IZL946" s="869"/>
      <c r="IZM946" s="869"/>
      <c r="IZN946" s="869"/>
      <c r="IZO946" s="869"/>
      <c r="IZP946" s="869"/>
      <c r="IZQ946" s="869"/>
      <c r="IZR946" s="869"/>
      <c r="IZS946" s="869"/>
      <c r="IZT946" s="869"/>
      <c r="IZU946" s="869"/>
      <c r="IZV946" s="869"/>
      <c r="IZW946" s="869"/>
      <c r="IZX946" s="869"/>
      <c r="IZY946" s="868"/>
      <c r="IZZ946" s="868"/>
      <c r="JAA946" s="868"/>
      <c r="JAB946" s="869"/>
      <c r="JAC946" s="869"/>
      <c r="JAD946" s="869"/>
      <c r="JAE946" s="869"/>
      <c r="JAF946" s="869"/>
      <c r="JAG946" s="869"/>
      <c r="JAH946" s="869"/>
      <c r="JAI946" s="869"/>
      <c r="JAJ946" s="869"/>
      <c r="JAK946" s="869"/>
      <c r="JAL946" s="869"/>
      <c r="JAM946" s="869"/>
      <c r="JAN946" s="869"/>
      <c r="JAO946" s="868"/>
      <c r="JAP946" s="868"/>
      <c r="JAQ946" s="868"/>
      <c r="JAR946" s="869"/>
      <c r="JAS946" s="869"/>
      <c r="JAT946" s="869"/>
      <c r="JAU946" s="869"/>
      <c r="JAV946" s="869"/>
      <c r="JAW946" s="869"/>
      <c r="JAX946" s="869"/>
      <c r="JAY946" s="869"/>
      <c r="JAZ946" s="869"/>
      <c r="JBA946" s="869"/>
      <c r="JBB946" s="869"/>
      <c r="JBC946" s="869"/>
      <c r="JBD946" s="869"/>
      <c r="JBE946" s="868"/>
      <c r="JBF946" s="868"/>
      <c r="JBG946" s="868"/>
      <c r="JBH946" s="869"/>
      <c r="JBI946" s="869"/>
      <c r="JBJ946" s="869"/>
      <c r="JBK946" s="869"/>
      <c r="JBL946" s="869"/>
      <c r="JBM946" s="869"/>
      <c r="JBN946" s="869"/>
      <c r="JBO946" s="869"/>
      <c r="JBP946" s="869"/>
      <c r="JBQ946" s="869"/>
      <c r="JBR946" s="869"/>
      <c r="JBS946" s="869"/>
      <c r="JBT946" s="869"/>
      <c r="JBU946" s="868"/>
      <c r="JBV946" s="868"/>
      <c r="JBW946" s="868"/>
      <c r="JBX946" s="869"/>
      <c r="JBY946" s="869"/>
      <c r="JBZ946" s="869"/>
      <c r="JCA946" s="869"/>
      <c r="JCB946" s="869"/>
      <c r="JCC946" s="869"/>
      <c r="JCD946" s="869"/>
      <c r="JCE946" s="869"/>
      <c r="JCF946" s="869"/>
      <c r="JCG946" s="869"/>
      <c r="JCH946" s="869"/>
      <c r="JCI946" s="869"/>
      <c r="JCJ946" s="869"/>
      <c r="JCK946" s="868"/>
      <c r="JCL946" s="868"/>
      <c r="JCM946" s="868"/>
      <c r="JCN946" s="869"/>
      <c r="JCO946" s="869"/>
      <c r="JCP946" s="869"/>
      <c r="JCQ946" s="869"/>
      <c r="JCR946" s="869"/>
      <c r="JCS946" s="869"/>
      <c r="JCT946" s="869"/>
      <c r="JCU946" s="869"/>
      <c r="JCV946" s="869"/>
      <c r="JCW946" s="869"/>
      <c r="JCX946" s="869"/>
      <c r="JCY946" s="869"/>
      <c r="JCZ946" s="869"/>
      <c r="JDA946" s="868"/>
      <c r="JDB946" s="868"/>
      <c r="JDC946" s="868"/>
      <c r="JDD946" s="869"/>
      <c r="JDE946" s="869"/>
      <c r="JDF946" s="869"/>
      <c r="JDG946" s="869"/>
      <c r="JDH946" s="869"/>
      <c r="JDI946" s="869"/>
      <c r="JDJ946" s="869"/>
      <c r="JDK946" s="869"/>
      <c r="JDL946" s="869"/>
      <c r="JDM946" s="869"/>
      <c r="JDN946" s="869"/>
      <c r="JDO946" s="869"/>
      <c r="JDP946" s="869"/>
      <c r="JDQ946" s="868"/>
      <c r="JDR946" s="868"/>
      <c r="JDS946" s="868"/>
      <c r="JDT946" s="869"/>
      <c r="JDU946" s="869"/>
      <c r="JDV946" s="869"/>
      <c r="JDW946" s="869"/>
      <c r="JDX946" s="869"/>
      <c r="JDY946" s="869"/>
      <c r="JDZ946" s="869"/>
      <c r="JEA946" s="869"/>
      <c r="JEB946" s="869"/>
      <c r="JEC946" s="869"/>
      <c r="JED946" s="869"/>
      <c r="JEE946" s="869"/>
      <c r="JEF946" s="869"/>
      <c r="JEG946" s="868"/>
      <c r="JEH946" s="868"/>
      <c r="JEI946" s="868"/>
      <c r="JEJ946" s="869"/>
      <c r="JEK946" s="869"/>
      <c r="JEL946" s="869"/>
      <c r="JEM946" s="869"/>
      <c r="JEN946" s="869"/>
      <c r="JEO946" s="869"/>
      <c r="JEP946" s="869"/>
      <c r="JEQ946" s="869"/>
      <c r="JER946" s="869"/>
      <c r="JES946" s="869"/>
      <c r="JET946" s="869"/>
      <c r="JEU946" s="869"/>
      <c r="JEV946" s="869"/>
      <c r="JEW946" s="868"/>
      <c r="JEX946" s="868"/>
      <c r="JEY946" s="868"/>
      <c r="JEZ946" s="869"/>
      <c r="JFA946" s="869"/>
      <c r="JFB946" s="869"/>
      <c r="JFC946" s="869"/>
      <c r="JFD946" s="869"/>
      <c r="JFE946" s="869"/>
      <c r="JFF946" s="869"/>
      <c r="JFG946" s="869"/>
      <c r="JFH946" s="869"/>
      <c r="JFI946" s="869"/>
      <c r="JFJ946" s="869"/>
      <c r="JFK946" s="869"/>
      <c r="JFL946" s="869"/>
      <c r="JFM946" s="868"/>
      <c r="JFN946" s="868"/>
      <c r="JFO946" s="868"/>
      <c r="JFP946" s="869"/>
      <c r="JFQ946" s="869"/>
      <c r="JFR946" s="869"/>
      <c r="JFS946" s="869"/>
      <c r="JFT946" s="869"/>
      <c r="JFU946" s="869"/>
      <c r="JFV946" s="869"/>
      <c r="JFW946" s="869"/>
      <c r="JFX946" s="869"/>
      <c r="JFY946" s="869"/>
      <c r="JFZ946" s="869"/>
      <c r="JGA946" s="869"/>
      <c r="JGB946" s="869"/>
      <c r="JGC946" s="868"/>
      <c r="JGD946" s="868"/>
      <c r="JGE946" s="868"/>
      <c r="JGF946" s="869"/>
      <c r="JGG946" s="869"/>
      <c r="JGH946" s="869"/>
      <c r="JGI946" s="869"/>
      <c r="JGJ946" s="869"/>
      <c r="JGK946" s="869"/>
      <c r="JGL946" s="869"/>
      <c r="JGM946" s="869"/>
      <c r="JGN946" s="869"/>
      <c r="JGO946" s="869"/>
      <c r="JGP946" s="869"/>
      <c r="JGQ946" s="869"/>
      <c r="JGR946" s="869"/>
      <c r="JGS946" s="868"/>
      <c r="JGT946" s="868"/>
      <c r="JGU946" s="868"/>
      <c r="JGV946" s="869"/>
      <c r="JGW946" s="869"/>
      <c r="JGX946" s="869"/>
      <c r="JGY946" s="869"/>
      <c r="JGZ946" s="869"/>
      <c r="JHA946" s="869"/>
      <c r="JHB946" s="869"/>
      <c r="JHC946" s="869"/>
      <c r="JHD946" s="869"/>
      <c r="JHE946" s="869"/>
      <c r="JHF946" s="869"/>
      <c r="JHG946" s="869"/>
      <c r="JHH946" s="869"/>
      <c r="JHI946" s="868"/>
      <c r="JHJ946" s="868"/>
      <c r="JHK946" s="868"/>
      <c r="JHL946" s="869"/>
      <c r="JHM946" s="869"/>
      <c r="JHN946" s="869"/>
      <c r="JHO946" s="869"/>
      <c r="JHP946" s="869"/>
      <c r="JHQ946" s="869"/>
      <c r="JHR946" s="869"/>
      <c r="JHS946" s="869"/>
      <c r="JHT946" s="869"/>
      <c r="JHU946" s="869"/>
      <c r="JHV946" s="869"/>
      <c r="JHW946" s="869"/>
      <c r="JHX946" s="869"/>
      <c r="JHY946" s="868"/>
      <c r="JHZ946" s="868"/>
      <c r="JIA946" s="868"/>
      <c r="JIB946" s="869"/>
      <c r="JIC946" s="869"/>
      <c r="JID946" s="869"/>
      <c r="JIE946" s="869"/>
      <c r="JIF946" s="869"/>
      <c r="JIG946" s="869"/>
      <c r="JIH946" s="869"/>
      <c r="JII946" s="869"/>
      <c r="JIJ946" s="869"/>
      <c r="JIK946" s="869"/>
      <c r="JIL946" s="869"/>
      <c r="JIM946" s="869"/>
      <c r="JIN946" s="869"/>
      <c r="JIO946" s="868"/>
      <c r="JIP946" s="868"/>
      <c r="JIQ946" s="868"/>
      <c r="JIR946" s="869"/>
      <c r="JIS946" s="869"/>
      <c r="JIT946" s="869"/>
      <c r="JIU946" s="869"/>
      <c r="JIV946" s="869"/>
      <c r="JIW946" s="869"/>
      <c r="JIX946" s="869"/>
      <c r="JIY946" s="869"/>
      <c r="JIZ946" s="869"/>
      <c r="JJA946" s="869"/>
      <c r="JJB946" s="869"/>
      <c r="JJC946" s="869"/>
      <c r="JJD946" s="869"/>
      <c r="JJE946" s="868"/>
      <c r="JJF946" s="868"/>
      <c r="JJG946" s="868"/>
      <c r="JJH946" s="869"/>
      <c r="JJI946" s="869"/>
      <c r="JJJ946" s="869"/>
      <c r="JJK946" s="869"/>
      <c r="JJL946" s="869"/>
      <c r="JJM946" s="869"/>
      <c r="JJN946" s="869"/>
      <c r="JJO946" s="869"/>
      <c r="JJP946" s="869"/>
      <c r="JJQ946" s="869"/>
      <c r="JJR946" s="869"/>
      <c r="JJS946" s="869"/>
      <c r="JJT946" s="869"/>
      <c r="JJU946" s="868"/>
      <c r="JJV946" s="868"/>
      <c r="JJW946" s="868"/>
      <c r="JJX946" s="869"/>
      <c r="JJY946" s="869"/>
      <c r="JJZ946" s="869"/>
      <c r="JKA946" s="869"/>
      <c r="JKB946" s="869"/>
      <c r="JKC946" s="869"/>
      <c r="JKD946" s="869"/>
      <c r="JKE946" s="869"/>
      <c r="JKF946" s="869"/>
      <c r="JKG946" s="869"/>
      <c r="JKH946" s="869"/>
      <c r="JKI946" s="869"/>
      <c r="JKJ946" s="869"/>
      <c r="JKK946" s="868"/>
      <c r="JKL946" s="868"/>
      <c r="JKM946" s="868"/>
      <c r="JKN946" s="869"/>
      <c r="JKO946" s="869"/>
      <c r="JKP946" s="869"/>
      <c r="JKQ946" s="869"/>
      <c r="JKR946" s="869"/>
      <c r="JKS946" s="869"/>
      <c r="JKT946" s="869"/>
      <c r="JKU946" s="869"/>
      <c r="JKV946" s="869"/>
      <c r="JKW946" s="869"/>
      <c r="JKX946" s="869"/>
      <c r="JKY946" s="869"/>
      <c r="JKZ946" s="869"/>
      <c r="JLA946" s="868"/>
      <c r="JLB946" s="868"/>
      <c r="JLC946" s="868"/>
      <c r="JLD946" s="869"/>
      <c r="JLE946" s="869"/>
      <c r="JLF946" s="869"/>
      <c r="JLG946" s="869"/>
      <c r="JLH946" s="869"/>
      <c r="JLI946" s="869"/>
      <c r="JLJ946" s="869"/>
      <c r="JLK946" s="869"/>
      <c r="JLL946" s="869"/>
      <c r="JLM946" s="869"/>
      <c r="JLN946" s="869"/>
      <c r="JLO946" s="869"/>
      <c r="JLP946" s="869"/>
      <c r="JLQ946" s="868"/>
      <c r="JLR946" s="868"/>
      <c r="JLS946" s="868"/>
      <c r="JLT946" s="869"/>
      <c r="JLU946" s="869"/>
      <c r="JLV946" s="869"/>
      <c r="JLW946" s="869"/>
      <c r="JLX946" s="869"/>
      <c r="JLY946" s="869"/>
      <c r="JLZ946" s="869"/>
      <c r="JMA946" s="869"/>
      <c r="JMB946" s="869"/>
      <c r="JMC946" s="869"/>
      <c r="JMD946" s="869"/>
      <c r="JME946" s="869"/>
      <c r="JMF946" s="869"/>
      <c r="JMG946" s="868"/>
      <c r="JMH946" s="868"/>
      <c r="JMI946" s="868"/>
      <c r="JMJ946" s="869"/>
      <c r="JMK946" s="869"/>
      <c r="JML946" s="869"/>
      <c r="JMM946" s="869"/>
      <c r="JMN946" s="869"/>
      <c r="JMO946" s="869"/>
      <c r="JMP946" s="869"/>
      <c r="JMQ946" s="869"/>
      <c r="JMR946" s="869"/>
      <c r="JMS946" s="869"/>
      <c r="JMT946" s="869"/>
      <c r="JMU946" s="869"/>
      <c r="JMV946" s="869"/>
      <c r="JMW946" s="868"/>
      <c r="JMX946" s="868"/>
      <c r="JMY946" s="868"/>
      <c r="JMZ946" s="869"/>
      <c r="JNA946" s="869"/>
      <c r="JNB946" s="869"/>
      <c r="JNC946" s="869"/>
      <c r="JND946" s="869"/>
      <c r="JNE946" s="869"/>
      <c r="JNF946" s="869"/>
      <c r="JNG946" s="869"/>
      <c r="JNH946" s="869"/>
      <c r="JNI946" s="869"/>
      <c r="JNJ946" s="869"/>
      <c r="JNK946" s="869"/>
      <c r="JNL946" s="869"/>
      <c r="JNM946" s="868"/>
      <c r="JNN946" s="868"/>
      <c r="JNO946" s="868"/>
      <c r="JNP946" s="869"/>
      <c r="JNQ946" s="869"/>
      <c r="JNR946" s="869"/>
      <c r="JNS946" s="869"/>
      <c r="JNT946" s="869"/>
      <c r="JNU946" s="869"/>
      <c r="JNV946" s="869"/>
      <c r="JNW946" s="869"/>
      <c r="JNX946" s="869"/>
      <c r="JNY946" s="869"/>
      <c r="JNZ946" s="869"/>
      <c r="JOA946" s="869"/>
      <c r="JOB946" s="869"/>
      <c r="JOC946" s="868"/>
      <c r="JOD946" s="868"/>
      <c r="JOE946" s="868"/>
      <c r="JOF946" s="869"/>
      <c r="JOG946" s="869"/>
      <c r="JOH946" s="869"/>
      <c r="JOI946" s="869"/>
      <c r="JOJ946" s="869"/>
      <c r="JOK946" s="869"/>
      <c r="JOL946" s="869"/>
      <c r="JOM946" s="869"/>
      <c r="JON946" s="869"/>
      <c r="JOO946" s="869"/>
      <c r="JOP946" s="869"/>
      <c r="JOQ946" s="869"/>
      <c r="JOR946" s="869"/>
      <c r="JOS946" s="868"/>
      <c r="JOT946" s="868"/>
      <c r="JOU946" s="868"/>
      <c r="JOV946" s="869"/>
      <c r="JOW946" s="869"/>
      <c r="JOX946" s="869"/>
      <c r="JOY946" s="869"/>
      <c r="JOZ946" s="869"/>
      <c r="JPA946" s="869"/>
      <c r="JPB946" s="869"/>
      <c r="JPC946" s="869"/>
      <c r="JPD946" s="869"/>
      <c r="JPE946" s="869"/>
      <c r="JPF946" s="869"/>
      <c r="JPG946" s="869"/>
      <c r="JPH946" s="869"/>
      <c r="JPI946" s="868"/>
      <c r="JPJ946" s="868"/>
      <c r="JPK946" s="868"/>
      <c r="JPL946" s="869"/>
      <c r="JPM946" s="869"/>
      <c r="JPN946" s="869"/>
      <c r="JPO946" s="869"/>
      <c r="JPP946" s="869"/>
      <c r="JPQ946" s="869"/>
      <c r="JPR946" s="869"/>
      <c r="JPS946" s="869"/>
      <c r="JPT946" s="869"/>
      <c r="JPU946" s="869"/>
      <c r="JPV946" s="869"/>
      <c r="JPW946" s="869"/>
      <c r="JPX946" s="869"/>
      <c r="JPY946" s="868"/>
      <c r="JPZ946" s="868"/>
      <c r="JQA946" s="868"/>
      <c r="JQB946" s="869"/>
      <c r="JQC946" s="869"/>
      <c r="JQD946" s="869"/>
      <c r="JQE946" s="869"/>
      <c r="JQF946" s="869"/>
      <c r="JQG946" s="869"/>
      <c r="JQH946" s="869"/>
      <c r="JQI946" s="869"/>
      <c r="JQJ946" s="869"/>
      <c r="JQK946" s="869"/>
      <c r="JQL946" s="869"/>
      <c r="JQM946" s="869"/>
      <c r="JQN946" s="869"/>
      <c r="JQO946" s="868"/>
      <c r="JQP946" s="868"/>
      <c r="JQQ946" s="868"/>
      <c r="JQR946" s="869"/>
      <c r="JQS946" s="869"/>
      <c r="JQT946" s="869"/>
      <c r="JQU946" s="869"/>
      <c r="JQV946" s="869"/>
      <c r="JQW946" s="869"/>
      <c r="JQX946" s="869"/>
      <c r="JQY946" s="869"/>
      <c r="JQZ946" s="869"/>
      <c r="JRA946" s="869"/>
      <c r="JRB946" s="869"/>
      <c r="JRC946" s="869"/>
      <c r="JRD946" s="869"/>
      <c r="JRE946" s="868"/>
      <c r="JRF946" s="868"/>
      <c r="JRG946" s="868"/>
      <c r="JRH946" s="869"/>
      <c r="JRI946" s="869"/>
      <c r="JRJ946" s="869"/>
      <c r="JRK946" s="869"/>
      <c r="JRL946" s="869"/>
      <c r="JRM946" s="869"/>
      <c r="JRN946" s="869"/>
      <c r="JRO946" s="869"/>
      <c r="JRP946" s="869"/>
      <c r="JRQ946" s="869"/>
      <c r="JRR946" s="869"/>
      <c r="JRS946" s="869"/>
      <c r="JRT946" s="869"/>
      <c r="JRU946" s="868"/>
      <c r="JRV946" s="868"/>
      <c r="JRW946" s="868"/>
      <c r="JRX946" s="869"/>
      <c r="JRY946" s="869"/>
      <c r="JRZ946" s="869"/>
      <c r="JSA946" s="869"/>
      <c r="JSB946" s="869"/>
      <c r="JSC946" s="869"/>
      <c r="JSD946" s="869"/>
      <c r="JSE946" s="869"/>
      <c r="JSF946" s="869"/>
      <c r="JSG946" s="869"/>
      <c r="JSH946" s="869"/>
      <c r="JSI946" s="869"/>
      <c r="JSJ946" s="869"/>
      <c r="JSK946" s="868"/>
      <c r="JSL946" s="868"/>
      <c r="JSM946" s="868"/>
      <c r="JSN946" s="869"/>
      <c r="JSO946" s="869"/>
      <c r="JSP946" s="869"/>
      <c r="JSQ946" s="869"/>
      <c r="JSR946" s="869"/>
      <c r="JSS946" s="869"/>
      <c r="JST946" s="869"/>
      <c r="JSU946" s="869"/>
      <c r="JSV946" s="869"/>
      <c r="JSW946" s="869"/>
      <c r="JSX946" s="869"/>
      <c r="JSY946" s="869"/>
      <c r="JSZ946" s="869"/>
      <c r="JTA946" s="868"/>
      <c r="JTB946" s="868"/>
      <c r="JTC946" s="868"/>
      <c r="JTD946" s="869"/>
      <c r="JTE946" s="869"/>
      <c r="JTF946" s="869"/>
      <c r="JTG946" s="869"/>
      <c r="JTH946" s="869"/>
      <c r="JTI946" s="869"/>
      <c r="JTJ946" s="869"/>
      <c r="JTK946" s="869"/>
      <c r="JTL946" s="869"/>
      <c r="JTM946" s="869"/>
      <c r="JTN946" s="869"/>
      <c r="JTO946" s="869"/>
      <c r="JTP946" s="869"/>
      <c r="JTQ946" s="868"/>
      <c r="JTR946" s="868"/>
      <c r="JTS946" s="868"/>
      <c r="JTT946" s="869"/>
      <c r="JTU946" s="869"/>
      <c r="JTV946" s="869"/>
      <c r="JTW946" s="869"/>
      <c r="JTX946" s="869"/>
      <c r="JTY946" s="869"/>
      <c r="JTZ946" s="869"/>
      <c r="JUA946" s="869"/>
      <c r="JUB946" s="869"/>
      <c r="JUC946" s="869"/>
      <c r="JUD946" s="869"/>
      <c r="JUE946" s="869"/>
      <c r="JUF946" s="869"/>
      <c r="JUG946" s="868"/>
      <c r="JUH946" s="868"/>
      <c r="JUI946" s="868"/>
      <c r="JUJ946" s="869"/>
      <c r="JUK946" s="869"/>
      <c r="JUL946" s="869"/>
      <c r="JUM946" s="869"/>
      <c r="JUN946" s="869"/>
      <c r="JUO946" s="869"/>
      <c r="JUP946" s="869"/>
      <c r="JUQ946" s="869"/>
      <c r="JUR946" s="869"/>
      <c r="JUS946" s="869"/>
      <c r="JUT946" s="869"/>
      <c r="JUU946" s="869"/>
      <c r="JUV946" s="869"/>
      <c r="JUW946" s="868"/>
      <c r="JUX946" s="868"/>
      <c r="JUY946" s="868"/>
      <c r="JUZ946" s="869"/>
      <c r="JVA946" s="869"/>
      <c r="JVB946" s="869"/>
      <c r="JVC946" s="869"/>
      <c r="JVD946" s="869"/>
      <c r="JVE946" s="869"/>
      <c r="JVF946" s="869"/>
      <c r="JVG946" s="869"/>
      <c r="JVH946" s="869"/>
      <c r="JVI946" s="869"/>
      <c r="JVJ946" s="869"/>
      <c r="JVK946" s="869"/>
      <c r="JVL946" s="869"/>
      <c r="JVM946" s="868"/>
      <c r="JVN946" s="868"/>
      <c r="JVO946" s="868"/>
      <c r="JVP946" s="869"/>
      <c r="JVQ946" s="869"/>
      <c r="JVR946" s="869"/>
      <c r="JVS946" s="869"/>
      <c r="JVT946" s="869"/>
      <c r="JVU946" s="869"/>
      <c r="JVV946" s="869"/>
      <c r="JVW946" s="869"/>
      <c r="JVX946" s="869"/>
      <c r="JVY946" s="869"/>
      <c r="JVZ946" s="869"/>
      <c r="JWA946" s="869"/>
      <c r="JWB946" s="869"/>
      <c r="JWC946" s="868"/>
      <c r="JWD946" s="868"/>
      <c r="JWE946" s="868"/>
      <c r="JWF946" s="869"/>
      <c r="JWG946" s="869"/>
      <c r="JWH946" s="869"/>
      <c r="JWI946" s="869"/>
      <c r="JWJ946" s="869"/>
      <c r="JWK946" s="869"/>
      <c r="JWL946" s="869"/>
      <c r="JWM946" s="869"/>
      <c r="JWN946" s="869"/>
      <c r="JWO946" s="869"/>
      <c r="JWP946" s="869"/>
      <c r="JWQ946" s="869"/>
      <c r="JWR946" s="869"/>
      <c r="JWS946" s="868"/>
      <c r="JWT946" s="868"/>
      <c r="JWU946" s="868"/>
      <c r="JWV946" s="869"/>
      <c r="JWW946" s="869"/>
      <c r="JWX946" s="869"/>
      <c r="JWY946" s="869"/>
      <c r="JWZ946" s="869"/>
      <c r="JXA946" s="869"/>
      <c r="JXB946" s="869"/>
      <c r="JXC946" s="869"/>
      <c r="JXD946" s="869"/>
      <c r="JXE946" s="869"/>
      <c r="JXF946" s="869"/>
      <c r="JXG946" s="869"/>
      <c r="JXH946" s="869"/>
      <c r="JXI946" s="868"/>
      <c r="JXJ946" s="868"/>
      <c r="JXK946" s="868"/>
      <c r="JXL946" s="869"/>
      <c r="JXM946" s="869"/>
      <c r="JXN946" s="869"/>
      <c r="JXO946" s="869"/>
      <c r="JXP946" s="869"/>
      <c r="JXQ946" s="869"/>
      <c r="JXR946" s="869"/>
      <c r="JXS946" s="869"/>
      <c r="JXT946" s="869"/>
      <c r="JXU946" s="869"/>
      <c r="JXV946" s="869"/>
      <c r="JXW946" s="869"/>
      <c r="JXX946" s="869"/>
      <c r="JXY946" s="868"/>
      <c r="JXZ946" s="868"/>
      <c r="JYA946" s="868"/>
      <c r="JYB946" s="869"/>
      <c r="JYC946" s="869"/>
      <c r="JYD946" s="869"/>
      <c r="JYE946" s="869"/>
      <c r="JYF946" s="869"/>
      <c r="JYG946" s="869"/>
      <c r="JYH946" s="869"/>
      <c r="JYI946" s="869"/>
      <c r="JYJ946" s="869"/>
      <c r="JYK946" s="869"/>
      <c r="JYL946" s="869"/>
      <c r="JYM946" s="869"/>
      <c r="JYN946" s="869"/>
      <c r="JYO946" s="868"/>
      <c r="JYP946" s="868"/>
      <c r="JYQ946" s="868"/>
      <c r="JYR946" s="869"/>
      <c r="JYS946" s="869"/>
      <c r="JYT946" s="869"/>
      <c r="JYU946" s="869"/>
      <c r="JYV946" s="869"/>
      <c r="JYW946" s="869"/>
      <c r="JYX946" s="869"/>
      <c r="JYY946" s="869"/>
      <c r="JYZ946" s="869"/>
      <c r="JZA946" s="869"/>
      <c r="JZB946" s="869"/>
      <c r="JZC946" s="869"/>
      <c r="JZD946" s="869"/>
      <c r="JZE946" s="868"/>
      <c r="JZF946" s="868"/>
      <c r="JZG946" s="868"/>
      <c r="JZH946" s="869"/>
      <c r="JZI946" s="869"/>
      <c r="JZJ946" s="869"/>
      <c r="JZK946" s="869"/>
      <c r="JZL946" s="869"/>
      <c r="JZM946" s="869"/>
      <c r="JZN946" s="869"/>
      <c r="JZO946" s="869"/>
      <c r="JZP946" s="869"/>
      <c r="JZQ946" s="869"/>
      <c r="JZR946" s="869"/>
      <c r="JZS946" s="869"/>
      <c r="JZT946" s="869"/>
      <c r="JZU946" s="868"/>
      <c r="JZV946" s="868"/>
      <c r="JZW946" s="868"/>
      <c r="JZX946" s="869"/>
      <c r="JZY946" s="869"/>
      <c r="JZZ946" s="869"/>
      <c r="KAA946" s="869"/>
      <c r="KAB946" s="869"/>
      <c r="KAC946" s="869"/>
      <c r="KAD946" s="869"/>
      <c r="KAE946" s="869"/>
      <c r="KAF946" s="869"/>
      <c r="KAG946" s="869"/>
      <c r="KAH946" s="869"/>
      <c r="KAI946" s="869"/>
      <c r="KAJ946" s="869"/>
      <c r="KAK946" s="868"/>
      <c r="KAL946" s="868"/>
      <c r="KAM946" s="868"/>
      <c r="KAN946" s="869"/>
      <c r="KAO946" s="869"/>
      <c r="KAP946" s="869"/>
      <c r="KAQ946" s="869"/>
      <c r="KAR946" s="869"/>
      <c r="KAS946" s="869"/>
      <c r="KAT946" s="869"/>
      <c r="KAU946" s="869"/>
      <c r="KAV946" s="869"/>
      <c r="KAW946" s="869"/>
      <c r="KAX946" s="869"/>
      <c r="KAY946" s="869"/>
      <c r="KAZ946" s="869"/>
      <c r="KBA946" s="868"/>
      <c r="KBB946" s="868"/>
      <c r="KBC946" s="868"/>
      <c r="KBD946" s="869"/>
      <c r="KBE946" s="869"/>
      <c r="KBF946" s="869"/>
      <c r="KBG946" s="869"/>
      <c r="KBH946" s="869"/>
      <c r="KBI946" s="869"/>
      <c r="KBJ946" s="869"/>
      <c r="KBK946" s="869"/>
      <c r="KBL946" s="869"/>
      <c r="KBM946" s="869"/>
      <c r="KBN946" s="869"/>
      <c r="KBO946" s="869"/>
      <c r="KBP946" s="869"/>
      <c r="KBQ946" s="868"/>
      <c r="KBR946" s="868"/>
      <c r="KBS946" s="868"/>
      <c r="KBT946" s="869"/>
      <c r="KBU946" s="869"/>
      <c r="KBV946" s="869"/>
      <c r="KBW946" s="869"/>
      <c r="KBX946" s="869"/>
      <c r="KBY946" s="869"/>
      <c r="KBZ946" s="869"/>
      <c r="KCA946" s="869"/>
      <c r="KCB946" s="869"/>
      <c r="KCC946" s="869"/>
      <c r="KCD946" s="869"/>
      <c r="KCE946" s="869"/>
      <c r="KCF946" s="869"/>
      <c r="KCG946" s="868"/>
      <c r="KCH946" s="868"/>
      <c r="KCI946" s="868"/>
      <c r="KCJ946" s="869"/>
      <c r="KCK946" s="869"/>
      <c r="KCL946" s="869"/>
      <c r="KCM946" s="869"/>
      <c r="KCN946" s="869"/>
      <c r="KCO946" s="869"/>
      <c r="KCP946" s="869"/>
      <c r="KCQ946" s="869"/>
      <c r="KCR946" s="869"/>
      <c r="KCS946" s="869"/>
      <c r="KCT946" s="869"/>
      <c r="KCU946" s="869"/>
      <c r="KCV946" s="869"/>
      <c r="KCW946" s="868"/>
      <c r="KCX946" s="868"/>
      <c r="KCY946" s="868"/>
      <c r="KCZ946" s="869"/>
      <c r="KDA946" s="869"/>
      <c r="KDB946" s="869"/>
      <c r="KDC946" s="869"/>
      <c r="KDD946" s="869"/>
      <c r="KDE946" s="869"/>
      <c r="KDF946" s="869"/>
      <c r="KDG946" s="869"/>
      <c r="KDH946" s="869"/>
      <c r="KDI946" s="869"/>
      <c r="KDJ946" s="869"/>
      <c r="KDK946" s="869"/>
      <c r="KDL946" s="869"/>
      <c r="KDM946" s="868"/>
      <c r="KDN946" s="868"/>
      <c r="KDO946" s="868"/>
      <c r="KDP946" s="869"/>
      <c r="KDQ946" s="869"/>
      <c r="KDR946" s="869"/>
      <c r="KDS946" s="869"/>
      <c r="KDT946" s="869"/>
      <c r="KDU946" s="869"/>
      <c r="KDV946" s="869"/>
      <c r="KDW946" s="869"/>
      <c r="KDX946" s="869"/>
      <c r="KDY946" s="869"/>
      <c r="KDZ946" s="869"/>
      <c r="KEA946" s="869"/>
      <c r="KEB946" s="869"/>
      <c r="KEC946" s="868"/>
      <c r="KED946" s="868"/>
      <c r="KEE946" s="868"/>
      <c r="KEF946" s="869"/>
      <c r="KEG946" s="869"/>
      <c r="KEH946" s="869"/>
      <c r="KEI946" s="869"/>
      <c r="KEJ946" s="869"/>
      <c r="KEK946" s="869"/>
      <c r="KEL946" s="869"/>
      <c r="KEM946" s="869"/>
      <c r="KEN946" s="869"/>
      <c r="KEO946" s="869"/>
      <c r="KEP946" s="869"/>
      <c r="KEQ946" s="869"/>
      <c r="KER946" s="869"/>
      <c r="KES946" s="868"/>
      <c r="KET946" s="868"/>
      <c r="KEU946" s="868"/>
      <c r="KEV946" s="869"/>
      <c r="KEW946" s="869"/>
      <c r="KEX946" s="869"/>
      <c r="KEY946" s="869"/>
      <c r="KEZ946" s="869"/>
      <c r="KFA946" s="869"/>
      <c r="KFB946" s="869"/>
      <c r="KFC946" s="869"/>
      <c r="KFD946" s="869"/>
      <c r="KFE946" s="869"/>
      <c r="KFF946" s="869"/>
      <c r="KFG946" s="869"/>
      <c r="KFH946" s="869"/>
      <c r="KFI946" s="868"/>
      <c r="KFJ946" s="868"/>
      <c r="KFK946" s="868"/>
      <c r="KFL946" s="869"/>
      <c r="KFM946" s="869"/>
      <c r="KFN946" s="869"/>
      <c r="KFO946" s="869"/>
      <c r="KFP946" s="869"/>
      <c r="KFQ946" s="869"/>
      <c r="KFR946" s="869"/>
      <c r="KFS946" s="869"/>
      <c r="KFT946" s="869"/>
      <c r="KFU946" s="869"/>
      <c r="KFV946" s="869"/>
      <c r="KFW946" s="869"/>
      <c r="KFX946" s="869"/>
      <c r="KFY946" s="868"/>
      <c r="KFZ946" s="868"/>
      <c r="KGA946" s="868"/>
      <c r="KGB946" s="869"/>
      <c r="KGC946" s="869"/>
      <c r="KGD946" s="869"/>
      <c r="KGE946" s="869"/>
      <c r="KGF946" s="869"/>
      <c r="KGG946" s="869"/>
      <c r="KGH946" s="869"/>
      <c r="KGI946" s="869"/>
      <c r="KGJ946" s="869"/>
      <c r="KGK946" s="869"/>
      <c r="KGL946" s="869"/>
      <c r="KGM946" s="869"/>
      <c r="KGN946" s="869"/>
      <c r="KGO946" s="868"/>
      <c r="KGP946" s="868"/>
      <c r="KGQ946" s="868"/>
      <c r="KGR946" s="869"/>
      <c r="KGS946" s="869"/>
      <c r="KGT946" s="869"/>
      <c r="KGU946" s="869"/>
      <c r="KGV946" s="869"/>
      <c r="KGW946" s="869"/>
      <c r="KGX946" s="869"/>
      <c r="KGY946" s="869"/>
      <c r="KGZ946" s="869"/>
      <c r="KHA946" s="869"/>
      <c r="KHB946" s="869"/>
      <c r="KHC946" s="869"/>
      <c r="KHD946" s="869"/>
      <c r="KHE946" s="868"/>
      <c r="KHF946" s="868"/>
      <c r="KHG946" s="868"/>
      <c r="KHH946" s="869"/>
      <c r="KHI946" s="869"/>
      <c r="KHJ946" s="869"/>
      <c r="KHK946" s="869"/>
      <c r="KHL946" s="869"/>
      <c r="KHM946" s="869"/>
      <c r="KHN946" s="869"/>
      <c r="KHO946" s="869"/>
      <c r="KHP946" s="869"/>
      <c r="KHQ946" s="869"/>
      <c r="KHR946" s="869"/>
      <c r="KHS946" s="869"/>
      <c r="KHT946" s="869"/>
      <c r="KHU946" s="868"/>
      <c r="KHV946" s="868"/>
      <c r="KHW946" s="868"/>
      <c r="KHX946" s="869"/>
      <c r="KHY946" s="869"/>
      <c r="KHZ946" s="869"/>
      <c r="KIA946" s="869"/>
      <c r="KIB946" s="869"/>
      <c r="KIC946" s="869"/>
      <c r="KID946" s="869"/>
      <c r="KIE946" s="869"/>
      <c r="KIF946" s="869"/>
      <c r="KIG946" s="869"/>
      <c r="KIH946" s="869"/>
      <c r="KII946" s="869"/>
      <c r="KIJ946" s="869"/>
      <c r="KIK946" s="868"/>
      <c r="KIL946" s="868"/>
      <c r="KIM946" s="868"/>
      <c r="KIN946" s="869"/>
      <c r="KIO946" s="869"/>
      <c r="KIP946" s="869"/>
      <c r="KIQ946" s="869"/>
      <c r="KIR946" s="869"/>
      <c r="KIS946" s="869"/>
      <c r="KIT946" s="869"/>
      <c r="KIU946" s="869"/>
      <c r="KIV946" s="869"/>
      <c r="KIW946" s="869"/>
      <c r="KIX946" s="869"/>
      <c r="KIY946" s="869"/>
      <c r="KIZ946" s="869"/>
      <c r="KJA946" s="868"/>
      <c r="KJB946" s="868"/>
      <c r="KJC946" s="868"/>
      <c r="KJD946" s="869"/>
      <c r="KJE946" s="869"/>
      <c r="KJF946" s="869"/>
      <c r="KJG946" s="869"/>
      <c r="KJH946" s="869"/>
      <c r="KJI946" s="869"/>
      <c r="KJJ946" s="869"/>
      <c r="KJK946" s="869"/>
      <c r="KJL946" s="869"/>
      <c r="KJM946" s="869"/>
      <c r="KJN946" s="869"/>
      <c r="KJO946" s="869"/>
      <c r="KJP946" s="869"/>
      <c r="KJQ946" s="868"/>
      <c r="KJR946" s="868"/>
      <c r="KJS946" s="868"/>
      <c r="KJT946" s="869"/>
      <c r="KJU946" s="869"/>
      <c r="KJV946" s="869"/>
      <c r="KJW946" s="869"/>
      <c r="KJX946" s="869"/>
      <c r="KJY946" s="869"/>
      <c r="KJZ946" s="869"/>
      <c r="KKA946" s="869"/>
      <c r="KKB946" s="869"/>
      <c r="KKC946" s="869"/>
      <c r="KKD946" s="869"/>
      <c r="KKE946" s="869"/>
      <c r="KKF946" s="869"/>
      <c r="KKG946" s="868"/>
      <c r="KKH946" s="868"/>
      <c r="KKI946" s="868"/>
      <c r="KKJ946" s="869"/>
      <c r="KKK946" s="869"/>
      <c r="KKL946" s="869"/>
      <c r="KKM946" s="869"/>
      <c r="KKN946" s="869"/>
      <c r="KKO946" s="869"/>
      <c r="KKP946" s="869"/>
      <c r="KKQ946" s="869"/>
      <c r="KKR946" s="869"/>
      <c r="KKS946" s="869"/>
      <c r="KKT946" s="869"/>
      <c r="KKU946" s="869"/>
      <c r="KKV946" s="869"/>
      <c r="KKW946" s="868"/>
      <c r="KKX946" s="868"/>
      <c r="KKY946" s="868"/>
      <c r="KKZ946" s="869"/>
      <c r="KLA946" s="869"/>
      <c r="KLB946" s="869"/>
      <c r="KLC946" s="869"/>
      <c r="KLD946" s="869"/>
      <c r="KLE946" s="869"/>
      <c r="KLF946" s="869"/>
      <c r="KLG946" s="869"/>
      <c r="KLH946" s="869"/>
      <c r="KLI946" s="869"/>
      <c r="KLJ946" s="869"/>
      <c r="KLK946" s="869"/>
      <c r="KLL946" s="869"/>
      <c r="KLM946" s="868"/>
      <c r="KLN946" s="868"/>
      <c r="KLO946" s="868"/>
      <c r="KLP946" s="869"/>
      <c r="KLQ946" s="869"/>
      <c r="KLR946" s="869"/>
      <c r="KLS946" s="869"/>
      <c r="KLT946" s="869"/>
      <c r="KLU946" s="869"/>
      <c r="KLV946" s="869"/>
      <c r="KLW946" s="869"/>
      <c r="KLX946" s="869"/>
      <c r="KLY946" s="869"/>
      <c r="KLZ946" s="869"/>
      <c r="KMA946" s="869"/>
      <c r="KMB946" s="869"/>
      <c r="KMC946" s="868"/>
      <c r="KMD946" s="868"/>
      <c r="KME946" s="868"/>
      <c r="KMF946" s="869"/>
      <c r="KMG946" s="869"/>
      <c r="KMH946" s="869"/>
      <c r="KMI946" s="869"/>
      <c r="KMJ946" s="869"/>
      <c r="KMK946" s="869"/>
      <c r="KML946" s="869"/>
      <c r="KMM946" s="869"/>
      <c r="KMN946" s="869"/>
      <c r="KMO946" s="869"/>
      <c r="KMP946" s="869"/>
      <c r="KMQ946" s="869"/>
      <c r="KMR946" s="869"/>
      <c r="KMS946" s="868"/>
      <c r="KMT946" s="868"/>
      <c r="KMU946" s="868"/>
      <c r="KMV946" s="869"/>
      <c r="KMW946" s="869"/>
      <c r="KMX946" s="869"/>
      <c r="KMY946" s="869"/>
      <c r="KMZ946" s="869"/>
      <c r="KNA946" s="869"/>
      <c r="KNB946" s="869"/>
      <c r="KNC946" s="869"/>
      <c r="KND946" s="869"/>
      <c r="KNE946" s="869"/>
      <c r="KNF946" s="869"/>
      <c r="KNG946" s="869"/>
      <c r="KNH946" s="869"/>
      <c r="KNI946" s="868"/>
      <c r="KNJ946" s="868"/>
      <c r="KNK946" s="868"/>
      <c r="KNL946" s="869"/>
      <c r="KNM946" s="869"/>
      <c r="KNN946" s="869"/>
      <c r="KNO946" s="869"/>
      <c r="KNP946" s="869"/>
      <c r="KNQ946" s="869"/>
      <c r="KNR946" s="869"/>
      <c r="KNS946" s="869"/>
      <c r="KNT946" s="869"/>
      <c r="KNU946" s="869"/>
      <c r="KNV946" s="869"/>
      <c r="KNW946" s="869"/>
      <c r="KNX946" s="869"/>
      <c r="KNY946" s="868"/>
      <c r="KNZ946" s="868"/>
      <c r="KOA946" s="868"/>
      <c r="KOB946" s="869"/>
      <c r="KOC946" s="869"/>
      <c r="KOD946" s="869"/>
      <c r="KOE946" s="869"/>
      <c r="KOF946" s="869"/>
      <c r="KOG946" s="869"/>
      <c r="KOH946" s="869"/>
      <c r="KOI946" s="869"/>
      <c r="KOJ946" s="869"/>
      <c r="KOK946" s="869"/>
      <c r="KOL946" s="869"/>
      <c r="KOM946" s="869"/>
      <c r="KON946" s="869"/>
      <c r="KOO946" s="868"/>
      <c r="KOP946" s="868"/>
      <c r="KOQ946" s="868"/>
      <c r="KOR946" s="869"/>
      <c r="KOS946" s="869"/>
      <c r="KOT946" s="869"/>
      <c r="KOU946" s="869"/>
      <c r="KOV946" s="869"/>
      <c r="KOW946" s="869"/>
      <c r="KOX946" s="869"/>
      <c r="KOY946" s="869"/>
      <c r="KOZ946" s="869"/>
      <c r="KPA946" s="869"/>
      <c r="KPB946" s="869"/>
      <c r="KPC946" s="869"/>
      <c r="KPD946" s="869"/>
      <c r="KPE946" s="868"/>
      <c r="KPF946" s="868"/>
      <c r="KPG946" s="868"/>
      <c r="KPH946" s="869"/>
      <c r="KPI946" s="869"/>
      <c r="KPJ946" s="869"/>
      <c r="KPK946" s="869"/>
      <c r="KPL946" s="869"/>
      <c r="KPM946" s="869"/>
      <c r="KPN946" s="869"/>
      <c r="KPO946" s="869"/>
      <c r="KPP946" s="869"/>
      <c r="KPQ946" s="869"/>
      <c r="KPR946" s="869"/>
      <c r="KPS946" s="869"/>
      <c r="KPT946" s="869"/>
      <c r="KPU946" s="868"/>
      <c r="KPV946" s="868"/>
      <c r="KPW946" s="868"/>
      <c r="KPX946" s="869"/>
      <c r="KPY946" s="869"/>
      <c r="KPZ946" s="869"/>
      <c r="KQA946" s="869"/>
      <c r="KQB946" s="869"/>
      <c r="KQC946" s="869"/>
      <c r="KQD946" s="869"/>
      <c r="KQE946" s="869"/>
      <c r="KQF946" s="869"/>
      <c r="KQG946" s="869"/>
      <c r="KQH946" s="869"/>
      <c r="KQI946" s="869"/>
      <c r="KQJ946" s="869"/>
      <c r="KQK946" s="868"/>
      <c r="KQL946" s="868"/>
      <c r="KQM946" s="868"/>
      <c r="KQN946" s="869"/>
      <c r="KQO946" s="869"/>
      <c r="KQP946" s="869"/>
      <c r="KQQ946" s="869"/>
      <c r="KQR946" s="869"/>
      <c r="KQS946" s="869"/>
      <c r="KQT946" s="869"/>
      <c r="KQU946" s="869"/>
      <c r="KQV946" s="869"/>
      <c r="KQW946" s="869"/>
      <c r="KQX946" s="869"/>
      <c r="KQY946" s="869"/>
      <c r="KQZ946" s="869"/>
      <c r="KRA946" s="868"/>
      <c r="KRB946" s="868"/>
      <c r="KRC946" s="868"/>
      <c r="KRD946" s="869"/>
      <c r="KRE946" s="869"/>
      <c r="KRF946" s="869"/>
      <c r="KRG946" s="869"/>
      <c r="KRH946" s="869"/>
      <c r="KRI946" s="869"/>
      <c r="KRJ946" s="869"/>
      <c r="KRK946" s="869"/>
      <c r="KRL946" s="869"/>
      <c r="KRM946" s="869"/>
      <c r="KRN946" s="869"/>
      <c r="KRO946" s="869"/>
      <c r="KRP946" s="869"/>
      <c r="KRQ946" s="868"/>
      <c r="KRR946" s="868"/>
      <c r="KRS946" s="868"/>
      <c r="KRT946" s="869"/>
      <c r="KRU946" s="869"/>
      <c r="KRV946" s="869"/>
      <c r="KRW946" s="869"/>
      <c r="KRX946" s="869"/>
      <c r="KRY946" s="869"/>
      <c r="KRZ946" s="869"/>
      <c r="KSA946" s="869"/>
      <c r="KSB946" s="869"/>
      <c r="KSC946" s="869"/>
      <c r="KSD946" s="869"/>
      <c r="KSE946" s="869"/>
      <c r="KSF946" s="869"/>
      <c r="KSG946" s="868"/>
      <c r="KSH946" s="868"/>
      <c r="KSI946" s="868"/>
      <c r="KSJ946" s="869"/>
      <c r="KSK946" s="869"/>
      <c r="KSL946" s="869"/>
      <c r="KSM946" s="869"/>
      <c r="KSN946" s="869"/>
      <c r="KSO946" s="869"/>
      <c r="KSP946" s="869"/>
      <c r="KSQ946" s="869"/>
      <c r="KSR946" s="869"/>
      <c r="KSS946" s="869"/>
      <c r="KST946" s="869"/>
      <c r="KSU946" s="869"/>
      <c r="KSV946" s="869"/>
      <c r="KSW946" s="868"/>
      <c r="KSX946" s="868"/>
      <c r="KSY946" s="868"/>
      <c r="KSZ946" s="869"/>
      <c r="KTA946" s="869"/>
      <c r="KTB946" s="869"/>
      <c r="KTC946" s="869"/>
      <c r="KTD946" s="869"/>
      <c r="KTE946" s="869"/>
      <c r="KTF946" s="869"/>
      <c r="KTG946" s="869"/>
      <c r="KTH946" s="869"/>
      <c r="KTI946" s="869"/>
      <c r="KTJ946" s="869"/>
      <c r="KTK946" s="869"/>
      <c r="KTL946" s="869"/>
      <c r="KTM946" s="868"/>
      <c r="KTN946" s="868"/>
      <c r="KTO946" s="868"/>
      <c r="KTP946" s="869"/>
      <c r="KTQ946" s="869"/>
      <c r="KTR946" s="869"/>
      <c r="KTS946" s="869"/>
      <c r="KTT946" s="869"/>
      <c r="KTU946" s="869"/>
      <c r="KTV946" s="869"/>
      <c r="KTW946" s="869"/>
      <c r="KTX946" s="869"/>
      <c r="KTY946" s="869"/>
      <c r="KTZ946" s="869"/>
      <c r="KUA946" s="869"/>
      <c r="KUB946" s="869"/>
      <c r="KUC946" s="868"/>
      <c r="KUD946" s="868"/>
      <c r="KUE946" s="868"/>
      <c r="KUF946" s="869"/>
      <c r="KUG946" s="869"/>
      <c r="KUH946" s="869"/>
      <c r="KUI946" s="869"/>
      <c r="KUJ946" s="869"/>
      <c r="KUK946" s="869"/>
      <c r="KUL946" s="869"/>
      <c r="KUM946" s="869"/>
      <c r="KUN946" s="869"/>
      <c r="KUO946" s="869"/>
      <c r="KUP946" s="869"/>
      <c r="KUQ946" s="869"/>
      <c r="KUR946" s="869"/>
      <c r="KUS946" s="868"/>
      <c r="KUT946" s="868"/>
      <c r="KUU946" s="868"/>
      <c r="KUV946" s="869"/>
      <c r="KUW946" s="869"/>
      <c r="KUX946" s="869"/>
      <c r="KUY946" s="869"/>
      <c r="KUZ946" s="869"/>
      <c r="KVA946" s="869"/>
      <c r="KVB946" s="869"/>
      <c r="KVC946" s="869"/>
      <c r="KVD946" s="869"/>
      <c r="KVE946" s="869"/>
      <c r="KVF946" s="869"/>
      <c r="KVG946" s="869"/>
      <c r="KVH946" s="869"/>
      <c r="KVI946" s="868"/>
      <c r="KVJ946" s="868"/>
      <c r="KVK946" s="868"/>
      <c r="KVL946" s="869"/>
      <c r="KVM946" s="869"/>
      <c r="KVN946" s="869"/>
      <c r="KVO946" s="869"/>
      <c r="KVP946" s="869"/>
      <c r="KVQ946" s="869"/>
      <c r="KVR946" s="869"/>
      <c r="KVS946" s="869"/>
      <c r="KVT946" s="869"/>
      <c r="KVU946" s="869"/>
      <c r="KVV946" s="869"/>
      <c r="KVW946" s="869"/>
      <c r="KVX946" s="869"/>
      <c r="KVY946" s="868"/>
      <c r="KVZ946" s="868"/>
      <c r="KWA946" s="868"/>
      <c r="KWB946" s="869"/>
      <c r="KWC946" s="869"/>
      <c r="KWD946" s="869"/>
      <c r="KWE946" s="869"/>
      <c r="KWF946" s="869"/>
      <c r="KWG946" s="869"/>
      <c r="KWH946" s="869"/>
      <c r="KWI946" s="869"/>
      <c r="KWJ946" s="869"/>
      <c r="KWK946" s="869"/>
      <c r="KWL946" s="869"/>
      <c r="KWM946" s="869"/>
      <c r="KWN946" s="869"/>
      <c r="KWO946" s="868"/>
      <c r="KWP946" s="868"/>
      <c r="KWQ946" s="868"/>
      <c r="KWR946" s="869"/>
      <c r="KWS946" s="869"/>
      <c r="KWT946" s="869"/>
      <c r="KWU946" s="869"/>
      <c r="KWV946" s="869"/>
      <c r="KWW946" s="869"/>
      <c r="KWX946" s="869"/>
      <c r="KWY946" s="869"/>
      <c r="KWZ946" s="869"/>
      <c r="KXA946" s="869"/>
      <c r="KXB946" s="869"/>
      <c r="KXC946" s="869"/>
      <c r="KXD946" s="869"/>
      <c r="KXE946" s="868"/>
      <c r="KXF946" s="868"/>
      <c r="KXG946" s="868"/>
      <c r="KXH946" s="869"/>
      <c r="KXI946" s="869"/>
      <c r="KXJ946" s="869"/>
      <c r="KXK946" s="869"/>
      <c r="KXL946" s="869"/>
      <c r="KXM946" s="869"/>
      <c r="KXN946" s="869"/>
      <c r="KXO946" s="869"/>
      <c r="KXP946" s="869"/>
      <c r="KXQ946" s="869"/>
      <c r="KXR946" s="869"/>
      <c r="KXS946" s="869"/>
      <c r="KXT946" s="869"/>
      <c r="KXU946" s="868"/>
      <c r="KXV946" s="868"/>
      <c r="KXW946" s="868"/>
      <c r="KXX946" s="869"/>
      <c r="KXY946" s="869"/>
      <c r="KXZ946" s="869"/>
      <c r="KYA946" s="869"/>
      <c r="KYB946" s="869"/>
      <c r="KYC946" s="869"/>
      <c r="KYD946" s="869"/>
      <c r="KYE946" s="869"/>
      <c r="KYF946" s="869"/>
      <c r="KYG946" s="869"/>
      <c r="KYH946" s="869"/>
      <c r="KYI946" s="869"/>
      <c r="KYJ946" s="869"/>
      <c r="KYK946" s="868"/>
      <c r="KYL946" s="868"/>
      <c r="KYM946" s="868"/>
      <c r="KYN946" s="869"/>
      <c r="KYO946" s="869"/>
      <c r="KYP946" s="869"/>
      <c r="KYQ946" s="869"/>
      <c r="KYR946" s="869"/>
      <c r="KYS946" s="869"/>
      <c r="KYT946" s="869"/>
      <c r="KYU946" s="869"/>
      <c r="KYV946" s="869"/>
      <c r="KYW946" s="869"/>
      <c r="KYX946" s="869"/>
      <c r="KYY946" s="869"/>
      <c r="KYZ946" s="869"/>
      <c r="KZA946" s="868"/>
      <c r="KZB946" s="868"/>
      <c r="KZC946" s="868"/>
      <c r="KZD946" s="869"/>
      <c r="KZE946" s="869"/>
      <c r="KZF946" s="869"/>
      <c r="KZG946" s="869"/>
      <c r="KZH946" s="869"/>
      <c r="KZI946" s="869"/>
      <c r="KZJ946" s="869"/>
      <c r="KZK946" s="869"/>
      <c r="KZL946" s="869"/>
      <c r="KZM946" s="869"/>
      <c r="KZN946" s="869"/>
      <c r="KZO946" s="869"/>
      <c r="KZP946" s="869"/>
      <c r="KZQ946" s="868"/>
      <c r="KZR946" s="868"/>
      <c r="KZS946" s="868"/>
      <c r="KZT946" s="869"/>
      <c r="KZU946" s="869"/>
      <c r="KZV946" s="869"/>
      <c r="KZW946" s="869"/>
      <c r="KZX946" s="869"/>
      <c r="KZY946" s="869"/>
      <c r="KZZ946" s="869"/>
      <c r="LAA946" s="869"/>
      <c r="LAB946" s="869"/>
      <c r="LAC946" s="869"/>
      <c r="LAD946" s="869"/>
      <c r="LAE946" s="869"/>
      <c r="LAF946" s="869"/>
      <c r="LAG946" s="868"/>
      <c r="LAH946" s="868"/>
      <c r="LAI946" s="868"/>
      <c r="LAJ946" s="869"/>
      <c r="LAK946" s="869"/>
      <c r="LAL946" s="869"/>
      <c r="LAM946" s="869"/>
      <c r="LAN946" s="869"/>
      <c r="LAO946" s="869"/>
      <c r="LAP946" s="869"/>
      <c r="LAQ946" s="869"/>
      <c r="LAR946" s="869"/>
      <c r="LAS946" s="869"/>
      <c r="LAT946" s="869"/>
      <c r="LAU946" s="869"/>
      <c r="LAV946" s="869"/>
      <c r="LAW946" s="868"/>
      <c r="LAX946" s="868"/>
      <c r="LAY946" s="868"/>
      <c r="LAZ946" s="869"/>
      <c r="LBA946" s="869"/>
      <c r="LBB946" s="869"/>
      <c r="LBC946" s="869"/>
      <c r="LBD946" s="869"/>
      <c r="LBE946" s="869"/>
      <c r="LBF946" s="869"/>
      <c r="LBG946" s="869"/>
      <c r="LBH946" s="869"/>
      <c r="LBI946" s="869"/>
      <c r="LBJ946" s="869"/>
      <c r="LBK946" s="869"/>
      <c r="LBL946" s="869"/>
      <c r="LBM946" s="868"/>
      <c r="LBN946" s="868"/>
      <c r="LBO946" s="868"/>
      <c r="LBP946" s="869"/>
      <c r="LBQ946" s="869"/>
      <c r="LBR946" s="869"/>
      <c r="LBS946" s="869"/>
      <c r="LBT946" s="869"/>
      <c r="LBU946" s="869"/>
      <c r="LBV946" s="869"/>
      <c r="LBW946" s="869"/>
      <c r="LBX946" s="869"/>
      <c r="LBY946" s="869"/>
      <c r="LBZ946" s="869"/>
      <c r="LCA946" s="869"/>
      <c r="LCB946" s="869"/>
      <c r="LCC946" s="868"/>
      <c r="LCD946" s="868"/>
      <c r="LCE946" s="868"/>
      <c r="LCF946" s="869"/>
      <c r="LCG946" s="869"/>
      <c r="LCH946" s="869"/>
      <c r="LCI946" s="869"/>
      <c r="LCJ946" s="869"/>
      <c r="LCK946" s="869"/>
      <c r="LCL946" s="869"/>
      <c r="LCM946" s="869"/>
      <c r="LCN946" s="869"/>
      <c r="LCO946" s="869"/>
      <c r="LCP946" s="869"/>
      <c r="LCQ946" s="869"/>
      <c r="LCR946" s="869"/>
      <c r="LCS946" s="868"/>
      <c r="LCT946" s="868"/>
      <c r="LCU946" s="868"/>
      <c r="LCV946" s="869"/>
      <c r="LCW946" s="869"/>
      <c r="LCX946" s="869"/>
      <c r="LCY946" s="869"/>
      <c r="LCZ946" s="869"/>
      <c r="LDA946" s="869"/>
      <c r="LDB946" s="869"/>
      <c r="LDC946" s="869"/>
      <c r="LDD946" s="869"/>
      <c r="LDE946" s="869"/>
      <c r="LDF946" s="869"/>
      <c r="LDG946" s="869"/>
      <c r="LDH946" s="869"/>
      <c r="LDI946" s="868"/>
      <c r="LDJ946" s="868"/>
      <c r="LDK946" s="868"/>
      <c r="LDL946" s="869"/>
      <c r="LDM946" s="869"/>
      <c r="LDN946" s="869"/>
      <c r="LDO946" s="869"/>
      <c r="LDP946" s="869"/>
      <c r="LDQ946" s="869"/>
      <c r="LDR946" s="869"/>
      <c r="LDS946" s="869"/>
      <c r="LDT946" s="869"/>
      <c r="LDU946" s="869"/>
      <c r="LDV946" s="869"/>
      <c r="LDW946" s="869"/>
      <c r="LDX946" s="869"/>
      <c r="LDY946" s="868"/>
      <c r="LDZ946" s="868"/>
      <c r="LEA946" s="868"/>
      <c r="LEB946" s="869"/>
      <c r="LEC946" s="869"/>
      <c r="LED946" s="869"/>
      <c r="LEE946" s="869"/>
      <c r="LEF946" s="869"/>
      <c r="LEG946" s="869"/>
      <c r="LEH946" s="869"/>
      <c r="LEI946" s="869"/>
      <c r="LEJ946" s="869"/>
      <c r="LEK946" s="869"/>
      <c r="LEL946" s="869"/>
      <c r="LEM946" s="869"/>
      <c r="LEN946" s="869"/>
      <c r="LEO946" s="868"/>
      <c r="LEP946" s="868"/>
      <c r="LEQ946" s="868"/>
      <c r="LER946" s="869"/>
      <c r="LES946" s="869"/>
      <c r="LET946" s="869"/>
      <c r="LEU946" s="869"/>
      <c r="LEV946" s="869"/>
      <c r="LEW946" s="869"/>
      <c r="LEX946" s="869"/>
      <c r="LEY946" s="869"/>
      <c r="LEZ946" s="869"/>
      <c r="LFA946" s="869"/>
      <c r="LFB946" s="869"/>
      <c r="LFC946" s="869"/>
      <c r="LFD946" s="869"/>
      <c r="LFE946" s="868"/>
      <c r="LFF946" s="868"/>
      <c r="LFG946" s="868"/>
      <c r="LFH946" s="869"/>
      <c r="LFI946" s="869"/>
      <c r="LFJ946" s="869"/>
      <c r="LFK946" s="869"/>
      <c r="LFL946" s="869"/>
      <c r="LFM946" s="869"/>
      <c r="LFN946" s="869"/>
      <c r="LFO946" s="869"/>
      <c r="LFP946" s="869"/>
      <c r="LFQ946" s="869"/>
      <c r="LFR946" s="869"/>
      <c r="LFS946" s="869"/>
      <c r="LFT946" s="869"/>
      <c r="LFU946" s="868"/>
      <c r="LFV946" s="868"/>
      <c r="LFW946" s="868"/>
      <c r="LFX946" s="869"/>
      <c r="LFY946" s="869"/>
      <c r="LFZ946" s="869"/>
      <c r="LGA946" s="869"/>
      <c r="LGB946" s="869"/>
      <c r="LGC946" s="869"/>
      <c r="LGD946" s="869"/>
      <c r="LGE946" s="869"/>
      <c r="LGF946" s="869"/>
      <c r="LGG946" s="869"/>
      <c r="LGH946" s="869"/>
      <c r="LGI946" s="869"/>
      <c r="LGJ946" s="869"/>
      <c r="LGK946" s="868"/>
      <c r="LGL946" s="868"/>
      <c r="LGM946" s="868"/>
      <c r="LGN946" s="869"/>
      <c r="LGO946" s="869"/>
      <c r="LGP946" s="869"/>
      <c r="LGQ946" s="869"/>
      <c r="LGR946" s="869"/>
      <c r="LGS946" s="869"/>
      <c r="LGT946" s="869"/>
      <c r="LGU946" s="869"/>
      <c r="LGV946" s="869"/>
      <c r="LGW946" s="869"/>
      <c r="LGX946" s="869"/>
      <c r="LGY946" s="869"/>
      <c r="LGZ946" s="869"/>
      <c r="LHA946" s="868"/>
      <c r="LHB946" s="868"/>
      <c r="LHC946" s="868"/>
      <c r="LHD946" s="869"/>
      <c r="LHE946" s="869"/>
      <c r="LHF946" s="869"/>
      <c r="LHG946" s="869"/>
      <c r="LHH946" s="869"/>
      <c r="LHI946" s="869"/>
      <c r="LHJ946" s="869"/>
      <c r="LHK946" s="869"/>
      <c r="LHL946" s="869"/>
      <c r="LHM946" s="869"/>
      <c r="LHN946" s="869"/>
      <c r="LHO946" s="869"/>
      <c r="LHP946" s="869"/>
      <c r="LHQ946" s="868"/>
      <c r="LHR946" s="868"/>
      <c r="LHS946" s="868"/>
      <c r="LHT946" s="869"/>
      <c r="LHU946" s="869"/>
      <c r="LHV946" s="869"/>
      <c r="LHW946" s="869"/>
      <c r="LHX946" s="869"/>
      <c r="LHY946" s="869"/>
      <c r="LHZ946" s="869"/>
      <c r="LIA946" s="869"/>
      <c r="LIB946" s="869"/>
      <c r="LIC946" s="869"/>
      <c r="LID946" s="869"/>
      <c r="LIE946" s="869"/>
      <c r="LIF946" s="869"/>
      <c r="LIG946" s="868"/>
      <c r="LIH946" s="868"/>
      <c r="LII946" s="868"/>
      <c r="LIJ946" s="869"/>
      <c r="LIK946" s="869"/>
      <c r="LIL946" s="869"/>
      <c r="LIM946" s="869"/>
      <c r="LIN946" s="869"/>
      <c r="LIO946" s="869"/>
      <c r="LIP946" s="869"/>
      <c r="LIQ946" s="869"/>
      <c r="LIR946" s="869"/>
      <c r="LIS946" s="869"/>
      <c r="LIT946" s="869"/>
      <c r="LIU946" s="869"/>
      <c r="LIV946" s="869"/>
      <c r="LIW946" s="868"/>
      <c r="LIX946" s="868"/>
      <c r="LIY946" s="868"/>
      <c r="LIZ946" s="869"/>
      <c r="LJA946" s="869"/>
      <c r="LJB946" s="869"/>
      <c r="LJC946" s="869"/>
      <c r="LJD946" s="869"/>
      <c r="LJE946" s="869"/>
      <c r="LJF946" s="869"/>
      <c r="LJG946" s="869"/>
      <c r="LJH946" s="869"/>
      <c r="LJI946" s="869"/>
      <c r="LJJ946" s="869"/>
      <c r="LJK946" s="869"/>
      <c r="LJL946" s="869"/>
      <c r="LJM946" s="868"/>
      <c r="LJN946" s="868"/>
      <c r="LJO946" s="868"/>
      <c r="LJP946" s="869"/>
      <c r="LJQ946" s="869"/>
      <c r="LJR946" s="869"/>
      <c r="LJS946" s="869"/>
      <c r="LJT946" s="869"/>
      <c r="LJU946" s="869"/>
      <c r="LJV946" s="869"/>
      <c r="LJW946" s="869"/>
      <c r="LJX946" s="869"/>
      <c r="LJY946" s="869"/>
      <c r="LJZ946" s="869"/>
      <c r="LKA946" s="869"/>
      <c r="LKB946" s="869"/>
      <c r="LKC946" s="868"/>
      <c r="LKD946" s="868"/>
      <c r="LKE946" s="868"/>
      <c r="LKF946" s="869"/>
      <c r="LKG946" s="869"/>
      <c r="LKH946" s="869"/>
      <c r="LKI946" s="869"/>
      <c r="LKJ946" s="869"/>
      <c r="LKK946" s="869"/>
      <c r="LKL946" s="869"/>
      <c r="LKM946" s="869"/>
      <c r="LKN946" s="869"/>
      <c r="LKO946" s="869"/>
      <c r="LKP946" s="869"/>
      <c r="LKQ946" s="869"/>
      <c r="LKR946" s="869"/>
      <c r="LKS946" s="868"/>
      <c r="LKT946" s="868"/>
      <c r="LKU946" s="868"/>
      <c r="LKV946" s="869"/>
      <c r="LKW946" s="869"/>
      <c r="LKX946" s="869"/>
      <c r="LKY946" s="869"/>
      <c r="LKZ946" s="869"/>
      <c r="LLA946" s="869"/>
      <c r="LLB946" s="869"/>
      <c r="LLC946" s="869"/>
      <c r="LLD946" s="869"/>
      <c r="LLE946" s="869"/>
      <c r="LLF946" s="869"/>
      <c r="LLG946" s="869"/>
      <c r="LLH946" s="869"/>
      <c r="LLI946" s="868"/>
      <c r="LLJ946" s="868"/>
      <c r="LLK946" s="868"/>
      <c r="LLL946" s="869"/>
      <c r="LLM946" s="869"/>
      <c r="LLN946" s="869"/>
      <c r="LLO946" s="869"/>
      <c r="LLP946" s="869"/>
      <c r="LLQ946" s="869"/>
      <c r="LLR946" s="869"/>
      <c r="LLS946" s="869"/>
      <c r="LLT946" s="869"/>
      <c r="LLU946" s="869"/>
      <c r="LLV946" s="869"/>
      <c r="LLW946" s="869"/>
      <c r="LLX946" s="869"/>
      <c r="LLY946" s="868"/>
      <c r="LLZ946" s="868"/>
      <c r="LMA946" s="868"/>
      <c r="LMB946" s="869"/>
      <c r="LMC946" s="869"/>
      <c r="LMD946" s="869"/>
      <c r="LME946" s="869"/>
      <c r="LMF946" s="869"/>
      <c r="LMG946" s="869"/>
      <c r="LMH946" s="869"/>
      <c r="LMI946" s="869"/>
      <c r="LMJ946" s="869"/>
      <c r="LMK946" s="869"/>
      <c r="LML946" s="869"/>
      <c r="LMM946" s="869"/>
      <c r="LMN946" s="869"/>
      <c r="LMO946" s="868"/>
      <c r="LMP946" s="868"/>
      <c r="LMQ946" s="868"/>
      <c r="LMR946" s="869"/>
      <c r="LMS946" s="869"/>
      <c r="LMT946" s="869"/>
      <c r="LMU946" s="869"/>
      <c r="LMV946" s="869"/>
      <c r="LMW946" s="869"/>
      <c r="LMX946" s="869"/>
      <c r="LMY946" s="869"/>
      <c r="LMZ946" s="869"/>
      <c r="LNA946" s="869"/>
      <c r="LNB946" s="869"/>
      <c r="LNC946" s="869"/>
      <c r="LND946" s="869"/>
      <c r="LNE946" s="868"/>
      <c r="LNF946" s="868"/>
      <c r="LNG946" s="868"/>
      <c r="LNH946" s="869"/>
      <c r="LNI946" s="869"/>
      <c r="LNJ946" s="869"/>
      <c r="LNK946" s="869"/>
      <c r="LNL946" s="869"/>
      <c r="LNM946" s="869"/>
      <c r="LNN946" s="869"/>
      <c r="LNO946" s="869"/>
      <c r="LNP946" s="869"/>
      <c r="LNQ946" s="869"/>
      <c r="LNR946" s="869"/>
      <c r="LNS946" s="869"/>
      <c r="LNT946" s="869"/>
      <c r="LNU946" s="868"/>
      <c r="LNV946" s="868"/>
      <c r="LNW946" s="868"/>
      <c r="LNX946" s="869"/>
      <c r="LNY946" s="869"/>
      <c r="LNZ946" s="869"/>
      <c r="LOA946" s="869"/>
      <c r="LOB946" s="869"/>
      <c r="LOC946" s="869"/>
      <c r="LOD946" s="869"/>
      <c r="LOE946" s="869"/>
      <c r="LOF946" s="869"/>
      <c r="LOG946" s="869"/>
      <c r="LOH946" s="869"/>
      <c r="LOI946" s="869"/>
      <c r="LOJ946" s="869"/>
      <c r="LOK946" s="868"/>
      <c r="LOL946" s="868"/>
      <c r="LOM946" s="868"/>
      <c r="LON946" s="869"/>
      <c r="LOO946" s="869"/>
      <c r="LOP946" s="869"/>
      <c r="LOQ946" s="869"/>
      <c r="LOR946" s="869"/>
      <c r="LOS946" s="869"/>
      <c r="LOT946" s="869"/>
      <c r="LOU946" s="869"/>
      <c r="LOV946" s="869"/>
      <c r="LOW946" s="869"/>
      <c r="LOX946" s="869"/>
      <c r="LOY946" s="869"/>
      <c r="LOZ946" s="869"/>
      <c r="LPA946" s="868"/>
      <c r="LPB946" s="868"/>
      <c r="LPC946" s="868"/>
      <c r="LPD946" s="869"/>
      <c r="LPE946" s="869"/>
      <c r="LPF946" s="869"/>
      <c r="LPG946" s="869"/>
      <c r="LPH946" s="869"/>
      <c r="LPI946" s="869"/>
      <c r="LPJ946" s="869"/>
      <c r="LPK946" s="869"/>
      <c r="LPL946" s="869"/>
      <c r="LPM946" s="869"/>
      <c r="LPN946" s="869"/>
      <c r="LPO946" s="869"/>
      <c r="LPP946" s="869"/>
      <c r="LPQ946" s="868"/>
      <c r="LPR946" s="868"/>
      <c r="LPS946" s="868"/>
      <c r="LPT946" s="869"/>
      <c r="LPU946" s="869"/>
      <c r="LPV946" s="869"/>
      <c r="LPW946" s="869"/>
      <c r="LPX946" s="869"/>
      <c r="LPY946" s="869"/>
      <c r="LPZ946" s="869"/>
      <c r="LQA946" s="869"/>
      <c r="LQB946" s="869"/>
      <c r="LQC946" s="869"/>
      <c r="LQD946" s="869"/>
      <c r="LQE946" s="869"/>
      <c r="LQF946" s="869"/>
      <c r="LQG946" s="868"/>
      <c r="LQH946" s="868"/>
      <c r="LQI946" s="868"/>
      <c r="LQJ946" s="869"/>
      <c r="LQK946" s="869"/>
      <c r="LQL946" s="869"/>
      <c r="LQM946" s="869"/>
      <c r="LQN946" s="869"/>
      <c r="LQO946" s="869"/>
      <c r="LQP946" s="869"/>
      <c r="LQQ946" s="869"/>
      <c r="LQR946" s="869"/>
      <c r="LQS946" s="869"/>
      <c r="LQT946" s="869"/>
      <c r="LQU946" s="869"/>
      <c r="LQV946" s="869"/>
      <c r="LQW946" s="868"/>
      <c r="LQX946" s="868"/>
      <c r="LQY946" s="868"/>
      <c r="LQZ946" s="869"/>
      <c r="LRA946" s="869"/>
      <c r="LRB946" s="869"/>
      <c r="LRC946" s="869"/>
      <c r="LRD946" s="869"/>
      <c r="LRE946" s="869"/>
      <c r="LRF946" s="869"/>
      <c r="LRG946" s="869"/>
      <c r="LRH946" s="869"/>
      <c r="LRI946" s="869"/>
      <c r="LRJ946" s="869"/>
      <c r="LRK946" s="869"/>
      <c r="LRL946" s="869"/>
      <c r="LRM946" s="868"/>
      <c r="LRN946" s="868"/>
      <c r="LRO946" s="868"/>
      <c r="LRP946" s="869"/>
      <c r="LRQ946" s="869"/>
      <c r="LRR946" s="869"/>
      <c r="LRS946" s="869"/>
      <c r="LRT946" s="869"/>
      <c r="LRU946" s="869"/>
      <c r="LRV946" s="869"/>
      <c r="LRW946" s="869"/>
      <c r="LRX946" s="869"/>
      <c r="LRY946" s="869"/>
      <c r="LRZ946" s="869"/>
      <c r="LSA946" s="869"/>
      <c r="LSB946" s="869"/>
      <c r="LSC946" s="868"/>
      <c r="LSD946" s="868"/>
      <c r="LSE946" s="868"/>
      <c r="LSF946" s="869"/>
      <c r="LSG946" s="869"/>
      <c r="LSH946" s="869"/>
      <c r="LSI946" s="869"/>
      <c r="LSJ946" s="869"/>
      <c r="LSK946" s="869"/>
      <c r="LSL946" s="869"/>
      <c r="LSM946" s="869"/>
      <c r="LSN946" s="869"/>
      <c r="LSO946" s="869"/>
      <c r="LSP946" s="869"/>
      <c r="LSQ946" s="869"/>
      <c r="LSR946" s="869"/>
      <c r="LSS946" s="868"/>
      <c r="LST946" s="868"/>
      <c r="LSU946" s="868"/>
      <c r="LSV946" s="869"/>
      <c r="LSW946" s="869"/>
      <c r="LSX946" s="869"/>
      <c r="LSY946" s="869"/>
      <c r="LSZ946" s="869"/>
      <c r="LTA946" s="869"/>
      <c r="LTB946" s="869"/>
      <c r="LTC946" s="869"/>
      <c r="LTD946" s="869"/>
      <c r="LTE946" s="869"/>
      <c r="LTF946" s="869"/>
      <c r="LTG946" s="869"/>
      <c r="LTH946" s="869"/>
      <c r="LTI946" s="868"/>
      <c r="LTJ946" s="868"/>
      <c r="LTK946" s="868"/>
      <c r="LTL946" s="869"/>
      <c r="LTM946" s="869"/>
      <c r="LTN946" s="869"/>
      <c r="LTO946" s="869"/>
      <c r="LTP946" s="869"/>
      <c r="LTQ946" s="869"/>
      <c r="LTR946" s="869"/>
      <c r="LTS946" s="869"/>
      <c r="LTT946" s="869"/>
      <c r="LTU946" s="869"/>
      <c r="LTV946" s="869"/>
      <c r="LTW946" s="869"/>
      <c r="LTX946" s="869"/>
      <c r="LTY946" s="868"/>
      <c r="LTZ946" s="868"/>
      <c r="LUA946" s="868"/>
      <c r="LUB946" s="869"/>
      <c r="LUC946" s="869"/>
      <c r="LUD946" s="869"/>
      <c r="LUE946" s="869"/>
      <c r="LUF946" s="869"/>
      <c r="LUG946" s="869"/>
      <c r="LUH946" s="869"/>
      <c r="LUI946" s="869"/>
      <c r="LUJ946" s="869"/>
      <c r="LUK946" s="869"/>
      <c r="LUL946" s="869"/>
      <c r="LUM946" s="869"/>
      <c r="LUN946" s="869"/>
      <c r="LUO946" s="868"/>
      <c r="LUP946" s="868"/>
      <c r="LUQ946" s="868"/>
      <c r="LUR946" s="869"/>
      <c r="LUS946" s="869"/>
      <c r="LUT946" s="869"/>
      <c r="LUU946" s="869"/>
      <c r="LUV946" s="869"/>
      <c r="LUW946" s="869"/>
      <c r="LUX946" s="869"/>
      <c r="LUY946" s="869"/>
      <c r="LUZ946" s="869"/>
      <c r="LVA946" s="869"/>
      <c r="LVB946" s="869"/>
      <c r="LVC946" s="869"/>
      <c r="LVD946" s="869"/>
      <c r="LVE946" s="868"/>
      <c r="LVF946" s="868"/>
      <c r="LVG946" s="868"/>
      <c r="LVH946" s="869"/>
      <c r="LVI946" s="869"/>
      <c r="LVJ946" s="869"/>
      <c r="LVK946" s="869"/>
      <c r="LVL946" s="869"/>
      <c r="LVM946" s="869"/>
      <c r="LVN946" s="869"/>
      <c r="LVO946" s="869"/>
      <c r="LVP946" s="869"/>
      <c r="LVQ946" s="869"/>
      <c r="LVR946" s="869"/>
      <c r="LVS946" s="869"/>
      <c r="LVT946" s="869"/>
      <c r="LVU946" s="868"/>
      <c r="LVV946" s="868"/>
      <c r="LVW946" s="868"/>
      <c r="LVX946" s="869"/>
      <c r="LVY946" s="869"/>
      <c r="LVZ946" s="869"/>
      <c r="LWA946" s="869"/>
      <c r="LWB946" s="869"/>
      <c r="LWC946" s="869"/>
      <c r="LWD946" s="869"/>
      <c r="LWE946" s="869"/>
      <c r="LWF946" s="869"/>
      <c r="LWG946" s="869"/>
      <c r="LWH946" s="869"/>
      <c r="LWI946" s="869"/>
      <c r="LWJ946" s="869"/>
      <c r="LWK946" s="868"/>
      <c r="LWL946" s="868"/>
      <c r="LWM946" s="868"/>
      <c r="LWN946" s="869"/>
      <c r="LWO946" s="869"/>
      <c r="LWP946" s="869"/>
      <c r="LWQ946" s="869"/>
      <c r="LWR946" s="869"/>
      <c r="LWS946" s="869"/>
      <c r="LWT946" s="869"/>
      <c r="LWU946" s="869"/>
      <c r="LWV946" s="869"/>
      <c r="LWW946" s="869"/>
      <c r="LWX946" s="869"/>
      <c r="LWY946" s="869"/>
      <c r="LWZ946" s="869"/>
      <c r="LXA946" s="868"/>
      <c r="LXB946" s="868"/>
      <c r="LXC946" s="868"/>
      <c r="LXD946" s="869"/>
      <c r="LXE946" s="869"/>
      <c r="LXF946" s="869"/>
      <c r="LXG946" s="869"/>
      <c r="LXH946" s="869"/>
      <c r="LXI946" s="869"/>
      <c r="LXJ946" s="869"/>
      <c r="LXK946" s="869"/>
      <c r="LXL946" s="869"/>
      <c r="LXM946" s="869"/>
      <c r="LXN946" s="869"/>
      <c r="LXO946" s="869"/>
      <c r="LXP946" s="869"/>
      <c r="LXQ946" s="868"/>
      <c r="LXR946" s="868"/>
      <c r="LXS946" s="868"/>
      <c r="LXT946" s="869"/>
      <c r="LXU946" s="869"/>
      <c r="LXV946" s="869"/>
      <c r="LXW946" s="869"/>
      <c r="LXX946" s="869"/>
      <c r="LXY946" s="869"/>
      <c r="LXZ946" s="869"/>
      <c r="LYA946" s="869"/>
      <c r="LYB946" s="869"/>
      <c r="LYC946" s="869"/>
      <c r="LYD946" s="869"/>
      <c r="LYE946" s="869"/>
      <c r="LYF946" s="869"/>
      <c r="LYG946" s="868"/>
      <c r="LYH946" s="868"/>
      <c r="LYI946" s="868"/>
      <c r="LYJ946" s="869"/>
      <c r="LYK946" s="869"/>
      <c r="LYL946" s="869"/>
      <c r="LYM946" s="869"/>
      <c r="LYN946" s="869"/>
      <c r="LYO946" s="869"/>
      <c r="LYP946" s="869"/>
      <c r="LYQ946" s="869"/>
      <c r="LYR946" s="869"/>
      <c r="LYS946" s="869"/>
      <c r="LYT946" s="869"/>
      <c r="LYU946" s="869"/>
      <c r="LYV946" s="869"/>
      <c r="LYW946" s="868"/>
      <c r="LYX946" s="868"/>
      <c r="LYY946" s="868"/>
      <c r="LYZ946" s="869"/>
      <c r="LZA946" s="869"/>
      <c r="LZB946" s="869"/>
      <c r="LZC946" s="869"/>
      <c r="LZD946" s="869"/>
      <c r="LZE946" s="869"/>
      <c r="LZF946" s="869"/>
      <c r="LZG946" s="869"/>
      <c r="LZH946" s="869"/>
      <c r="LZI946" s="869"/>
      <c r="LZJ946" s="869"/>
      <c r="LZK946" s="869"/>
      <c r="LZL946" s="869"/>
      <c r="LZM946" s="868"/>
      <c r="LZN946" s="868"/>
      <c r="LZO946" s="868"/>
      <c r="LZP946" s="869"/>
      <c r="LZQ946" s="869"/>
      <c r="LZR946" s="869"/>
      <c r="LZS946" s="869"/>
      <c r="LZT946" s="869"/>
      <c r="LZU946" s="869"/>
      <c r="LZV946" s="869"/>
      <c r="LZW946" s="869"/>
      <c r="LZX946" s="869"/>
      <c r="LZY946" s="869"/>
      <c r="LZZ946" s="869"/>
      <c r="MAA946" s="869"/>
      <c r="MAB946" s="869"/>
      <c r="MAC946" s="868"/>
      <c r="MAD946" s="868"/>
      <c r="MAE946" s="868"/>
      <c r="MAF946" s="869"/>
      <c r="MAG946" s="869"/>
      <c r="MAH946" s="869"/>
      <c r="MAI946" s="869"/>
      <c r="MAJ946" s="869"/>
      <c r="MAK946" s="869"/>
      <c r="MAL946" s="869"/>
      <c r="MAM946" s="869"/>
      <c r="MAN946" s="869"/>
      <c r="MAO946" s="869"/>
      <c r="MAP946" s="869"/>
      <c r="MAQ946" s="869"/>
      <c r="MAR946" s="869"/>
      <c r="MAS946" s="868"/>
      <c r="MAT946" s="868"/>
      <c r="MAU946" s="868"/>
      <c r="MAV946" s="869"/>
      <c r="MAW946" s="869"/>
      <c r="MAX946" s="869"/>
      <c r="MAY946" s="869"/>
      <c r="MAZ946" s="869"/>
      <c r="MBA946" s="869"/>
      <c r="MBB946" s="869"/>
      <c r="MBC946" s="869"/>
      <c r="MBD946" s="869"/>
      <c r="MBE946" s="869"/>
      <c r="MBF946" s="869"/>
      <c r="MBG946" s="869"/>
      <c r="MBH946" s="869"/>
      <c r="MBI946" s="868"/>
      <c r="MBJ946" s="868"/>
      <c r="MBK946" s="868"/>
      <c r="MBL946" s="869"/>
      <c r="MBM946" s="869"/>
      <c r="MBN946" s="869"/>
      <c r="MBO946" s="869"/>
      <c r="MBP946" s="869"/>
      <c r="MBQ946" s="869"/>
      <c r="MBR946" s="869"/>
      <c r="MBS946" s="869"/>
      <c r="MBT946" s="869"/>
      <c r="MBU946" s="869"/>
      <c r="MBV946" s="869"/>
      <c r="MBW946" s="869"/>
      <c r="MBX946" s="869"/>
      <c r="MBY946" s="868"/>
      <c r="MBZ946" s="868"/>
      <c r="MCA946" s="868"/>
      <c r="MCB946" s="869"/>
      <c r="MCC946" s="869"/>
      <c r="MCD946" s="869"/>
      <c r="MCE946" s="869"/>
      <c r="MCF946" s="869"/>
      <c r="MCG946" s="869"/>
      <c r="MCH946" s="869"/>
      <c r="MCI946" s="869"/>
      <c r="MCJ946" s="869"/>
      <c r="MCK946" s="869"/>
      <c r="MCL946" s="869"/>
      <c r="MCM946" s="869"/>
      <c r="MCN946" s="869"/>
      <c r="MCO946" s="868"/>
      <c r="MCP946" s="868"/>
      <c r="MCQ946" s="868"/>
      <c r="MCR946" s="869"/>
      <c r="MCS946" s="869"/>
      <c r="MCT946" s="869"/>
      <c r="MCU946" s="869"/>
      <c r="MCV946" s="869"/>
      <c r="MCW946" s="869"/>
      <c r="MCX946" s="869"/>
      <c r="MCY946" s="869"/>
      <c r="MCZ946" s="869"/>
      <c r="MDA946" s="869"/>
      <c r="MDB946" s="869"/>
      <c r="MDC946" s="869"/>
      <c r="MDD946" s="869"/>
      <c r="MDE946" s="868"/>
      <c r="MDF946" s="868"/>
      <c r="MDG946" s="868"/>
      <c r="MDH946" s="869"/>
      <c r="MDI946" s="869"/>
      <c r="MDJ946" s="869"/>
      <c r="MDK946" s="869"/>
      <c r="MDL946" s="869"/>
      <c r="MDM946" s="869"/>
      <c r="MDN946" s="869"/>
      <c r="MDO946" s="869"/>
      <c r="MDP946" s="869"/>
      <c r="MDQ946" s="869"/>
      <c r="MDR946" s="869"/>
      <c r="MDS946" s="869"/>
      <c r="MDT946" s="869"/>
      <c r="MDU946" s="868"/>
      <c r="MDV946" s="868"/>
      <c r="MDW946" s="868"/>
      <c r="MDX946" s="869"/>
      <c r="MDY946" s="869"/>
      <c r="MDZ946" s="869"/>
      <c r="MEA946" s="869"/>
      <c r="MEB946" s="869"/>
      <c r="MEC946" s="869"/>
      <c r="MED946" s="869"/>
      <c r="MEE946" s="869"/>
      <c r="MEF946" s="869"/>
      <c r="MEG946" s="869"/>
      <c r="MEH946" s="869"/>
      <c r="MEI946" s="869"/>
      <c r="MEJ946" s="869"/>
      <c r="MEK946" s="868"/>
      <c r="MEL946" s="868"/>
      <c r="MEM946" s="868"/>
      <c r="MEN946" s="869"/>
      <c r="MEO946" s="869"/>
      <c r="MEP946" s="869"/>
      <c r="MEQ946" s="869"/>
      <c r="MER946" s="869"/>
      <c r="MES946" s="869"/>
      <c r="MET946" s="869"/>
      <c r="MEU946" s="869"/>
      <c r="MEV946" s="869"/>
      <c r="MEW946" s="869"/>
      <c r="MEX946" s="869"/>
      <c r="MEY946" s="869"/>
      <c r="MEZ946" s="869"/>
      <c r="MFA946" s="868"/>
      <c r="MFB946" s="868"/>
      <c r="MFC946" s="868"/>
      <c r="MFD946" s="869"/>
      <c r="MFE946" s="869"/>
      <c r="MFF946" s="869"/>
      <c r="MFG946" s="869"/>
      <c r="MFH946" s="869"/>
      <c r="MFI946" s="869"/>
      <c r="MFJ946" s="869"/>
      <c r="MFK946" s="869"/>
      <c r="MFL946" s="869"/>
      <c r="MFM946" s="869"/>
      <c r="MFN946" s="869"/>
      <c r="MFO946" s="869"/>
      <c r="MFP946" s="869"/>
      <c r="MFQ946" s="868"/>
      <c r="MFR946" s="868"/>
      <c r="MFS946" s="868"/>
      <c r="MFT946" s="869"/>
      <c r="MFU946" s="869"/>
      <c r="MFV946" s="869"/>
      <c r="MFW946" s="869"/>
      <c r="MFX946" s="869"/>
      <c r="MFY946" s="869"/>
      <c r="MFZ946" s="869"/>
      <c r="MGA946" s="869"/>
      <c r="MGB946" s="869"/>
      <c r="MGC946" s="869"/>
      <c r="MGD946" s="869"/>
      <c r="MGE946" s="869"/>
      <c r="MGF946" s="869"/>
      <c r="MGG946" s="868"/>
      <c r="MGH946" s="868"/>
      <c r="MGI946" s="868"/>
      <c r="MGJ946" s="869"/>
      <c r="MGK946" s="869"/>
      <c r="MGL946" s="869"/>
      <c r="MGM946" s="869"/>
      <c r="MGN946" s="869"/>
      <c r="MGO946" s="869"/>
      <c r="MGP946" s="869"/>
      <c r="MGQ946" s="869"/>
      <c r="MGR946" s="869"/>
      <c r="MGS946" s="869"/>
      <c r="MGT946" s="869"/>
      <c r="MGU946" s="869"/>
      <c r="MGV946" s="869"/>
      <c r="MGW946" s="868"/>
      <c r="MGX946" s="868"/>
      <c r="MGY946" s="868"/>
      <c r="MGZ946" s="869"/>
      <c r="MHA946" s="869"/>
      <c r="MHB946" s="869"/>
      <c r="MHC946" s="869"/>
      <c r="MHD946" s="869"/>
      <c r="MHE946" s="869"/>
      <c r="MHF946" s="869"/>
      <c r="MHG946" s="869"/>
      <c r="MHH946" s="869"/>
      <c r="MHI946" s="869"/>
      <c r="MHJ946" s="869"/>
      <c r="MHK946" s="869"/>
      <c r="MHL946" s="869"/>
      <c r="MHM946" s="868"/>
      <c r="MHN946" s="868"/>
      <c r="MHO946" s="868"/>
      <c r="MHP946" s="869"/>
      <c r="MHQ946" s="869"/>
      <c r="MHR946" s="869"/>
      <c r="MHS946" s="869"/>
      <c r="MHT946" s="869"/>
      <c r="MHU946" s="869"/>
      <c r="MHV946" s="869"/>
      <c r="MHW946" s="869"/>
      <c r="MHX946" s="869"/>
      <c r="MHY946" s="869"/>
      <c r="MHZ946" s="869"/>
      <c r="MIA946" s="869"/>
      <c r="MIB946" s="869"/>
      <c r="MIC946" s="868"/>
      <c r="MID946" s="868"/>
      <c r="MIE946" s="868"/>
      <c r="MIF946" s="869"/>
      <c r="MIG946" s="869"/>
      <c r="MIH946" s="869"/>
      <c r="MII946" s="869"/>
      <c r="MIJ946" s="869"/>
      <c r="MIK946" s="869"/>
      <c r="MIL946" s="869"/>
      <c r="MIM946" s="869"/>
      <c r="MIN946" s="869"/>
      <c r="MIO946" s="869"/>
      <c r="MIP946" s="869"/>
      <c r="MIQ946" s="869"/>
      <c r="MIR946" s="869"/>
      <c r="MIS946" s="868"/>
      <c r="MIT946" s="868"/>
      <c r="MIU946" s="868"/>
      <c r="MIV946" s="869"/>
      <c r="MIW946" s="869"/>
      <c r="MIX946" s="869"/>
      <c r="MIY946" s="869"/>
      <c r="MIZ946" s="869"/>
      <c r="MJA946" s="869"/>
      <c r="MJB946" s="869"/>
      <c r="MJC946" s="869"/>
      <c r="MJD946" s="869"/>
      <c r="MJE946" s="869"/>
      <c r="MJF946" s="869"/>
      <c r="MJG946" s="869"/>
      <c r="MJH946" s="869"/>
      <c r="MJI946" s="868"/>
      <c r="MJJ946" s="868"/>
      <c r="MJK946" s="868"/>
      <c r="MJL946" s="869"/>
      <c r="MJM946" s="869"/>
      <c r="MJN946" s="869"/>
      <c r="MJO946" s="869"/>
      <c r="MJP946" s="869"/>
      <c r="MJQ946" s="869"/>
      <c r="MJR946" s="869"/>
      <c r="MJS946" s="869"/>
      <c r="MJT946" s="869"/>
      <c r="MJU946" s="869"/>
      <c r="MJV946" s="869"/>
      <c r="MJW946" s="869"/>
      <c r="MJX946" s="869"/>
      <c r="MJY946" s="868"/>
      <c r="MJZ946" s="868"/>
      <c r="MKA946" s="868"/>
      <c r="MKB946" s="869"/>
      <c r="MKC946" s="869"/>
      <c r="MKD946" s="869"/>
      <c r="MKE946" s="869"/>
      <c r="MKF946" s="869"/>
      <c r="MKG946" s="869"/>
      <c r="MKH946" s="869"/>
      <c r="MKI946" s="869"/>
      <c r="MKJ946" s="869"/>
      <c r="MKK946" s="869"/>
      <c r="MKL946" s="869"/>
      <c r="MKM946" s="869"/>
      <c r="MKN946" s="869"/>
      <c r="MKO946" s="868"/>
      <c r="MKP946" s="868"/>
      <c r="MKQ946" s="868"/>
      <c r="MKR946" s="869"/>
      <c r="MKS946" s="869"/>
      <c r="MKT946" s="869"/>
      <c r="MKU946" s="869"/>
      <c r="MKV946" s="869"/>
      <c r="MKW946" s="869"/>
      <c r="MKX946" s="869"/>
      <c r="MKY946" s="869"/>
      <c r="MKZ946" s="869"/>
      <c r="MLA946" s="869"/>
      <c r="MLB946" s="869"/>
      <c r="MLC946" s="869"/>
      <c r="MLD946" s="869"/>
      <c r="MLE946" s="868"/>
      <c r="MLF946" s="868"/>
      <c r="MLG946" s="868"/>
      <c r="MLH946" s="869"/>
      <c r="MLI946" s="869"/>
      <c r="MLJ946" s="869"/>
      <c r="MLK946" s="869"/>
      <c r="MLL946" s="869"/>
      <c r="MLM946" s="869"/>
      <c r="MLN946" s="869"/>
      <c r="MLO946" s="869"/>
      <c r="MLP946" s="869"/>
      <c r="MLQ946" s="869"/>
      <c r="MLR946" s="869"/>
      <c r="MLS946" s="869"/>
      <c r="MLT946" s="869"/>
      <c r="MLU946" s="868"/>
      <c r="MLV946" s="868"/>
      <c r="MLW946" s="868"/>
      <c r="MLX946" s="869"/>
      <c r="MLY946" s="869"/>
      <c r="MLZ946" s="869"/>
      <c r="MMA946" s="869"/>
      <c r="MMB946" s="869"/>
      <c r="MMC946" s="869"/>
      <c r="MMD946" s="869"/>
      <c r="MME946" s="869"/>
      <c r="MMF946" s="869"/>
      <c r="MMG946" s="869"/>
      <c r="MMH946" s="869"/>
      <c r="MMI946" s="869"/>
      <c r="MMJ946" s="869"/>
      <c r="MMK946" s="868"/>
      <c r="MML946" s="868"/>
      <c r="MMM946" s="868"/>
      <c r="MMN946" s="869"/>
      <c r="MMO946" s="869"/>
      <c r="MMP946" s="869"/>
      <c r="MMQ946" s="869"/>
      <c r="MMR946" s="869"/>
      <c r="MMS946" s="869"/>
      <c r="MMT946" s="869"/>
      <c r="MMU946" s="869"/>
      <c r="MMV946" s="869"/>
      <c r="MMW946" s="869"/>
      <c r="MMX946" s="869"/>
      <c r="MMY946" s="869"/>
      <c r="MMZ946" s="869"/>
      <c r="MNA946" s="868"/>
      <c r="MNB946" s="868"/>
      <c r="MNC946" s="868"/>
      <c r="MND946" s="869"/>
      <c r="MNE946" s="869"/>
      <c r="MNF946" s="869"/>
      <c r="MNG946" s="869"/>
      <c r="MNH946" s="869"/>
      <c r="MNI946" s="869"/>
      <c r="MNJ946" s="869"/>
      <c r="MNK946" s="869"/>
      <c r="MNL946" s="869"/>
      <c r="MNM946" s="869"/>
      <c r="MNN946" s="869"/>
      <c r="MNO946" s="869"/>
      <c r="MNP946" s="869"/>
      <c r="MNQ946" s="868"/>
      <c r="MNR946" s="868"/>
      <c r="MNS946" s="868"/>
      <c r="MNT946" s="869"/>
      <c r="MNU946" s="869"/>
      <c r="MNV946" s="869"/>
      <c r="MNW946" s="869"/>
      <c r="MNX946" s="869"/>
      <c r="MNY946" s="869"/>
      <c r="MNZ946" s="869"/>
      <c r="MOA946" s="869"/>
      <c r="MOB946" s="869"/>
      <c r="MOC946" s="869"/>
      <c r="MOD946" s="869"/>
      <c r="MOE946" s="869"/>
      <c r="MOF946" s="869"/>
      <c r="MOG946" s="868"/>
      <c r="MOH946" s="868"/>
      <c r="MOI946" s="868"/>
      <c r="MOJ946" s="869"/>
      <c r="MOK946" s="869"/>
      <c r="MOL946" s="869"/>
      <c r="MOM946" s="869"/>
      <c r="MON946" s="869"/>
      <c r="MOO946" s="869"/>
      <c r="MOP946" s="869"/>
      <c r="MOQ946" s="869"/>
      <c r="MOR946" s="869"/>
      <c r="MOS946" s="869"/>
      <c r="MOT946" s="869"/>
      <c r="MOU946" s="869"/>
      <c r="MOV946" s="869"/>
      <c r="MOW946" s="868"/>
      <c r="MOX946" s="868"/>
      <c r="MOY946" s="868"/>
      <c r="MOZ946" s="869"/>
      <c r="MPA946" s="869"/>
      <c r="MPB946" s="869"/>
      <c r="MPC946" s="869"/>
      <c r="MPD946" s="869"/>
      <c r="MPE946" s="869"/>
      <c r="MPF946" s="869"/>
      <c r="MPG946" s="869"/>
      <c r="MPH946" s="869"/>
      <c r="MPI946" s="869"/>
      <c r="MPJ946" s="869"/>
      <c r="MPK946" s="869"/>
      <c r="MPL946" s="869"/>
      <c r="MPM946" s="868"/>
      <c r="MPN946" s="868"/>
      <c r="MPO946" s="868"/>
      <c r="MPP946" s="869"/>
      <c r="MPQ946" s="869"/>
      <c r="MPR946" s="869"/>
      <c r="MPS946" s="869"/>
      <c r="MPT946" s="869"/>
      <c r="MPU946" s="869"/>
      <c r="MPV946" s="869"/>
      <c r="MPW946" s="869"/>
      <c r="MPX946" s="869"/>
      <c r="MPY946" s="869"/>
      <c r="MPZ946" s="869"/>
      <c r="MQA946" s="869"/>
      <c r="MQB946" s="869"/>
      <c r="MQC946" s="868"/>
      <c r="MQD946" s="868"/>
      <c r="MQE946" s="868"/>
      <c r="MQF946" s="869"/>
      <c r="MQG946" s="869"/>
      <c r="MQH946" s="869"/>
      <c r="MQI946" s="869"/>
      <c r="MQJ946" s="869"/>
      <c r="MQK946" s="869"/>
      <c r="MQL946" s="869"/>
      <c r="MQM946" s="869"/>
      <c r="MQN946" s="869"/>
      <c r="MQO946" s="869"/>
      <c r="MQP946" s="869"/>
      <c r="MQQ946" s="869"/>
      <c r="MQR946" s="869"/>
      <c r="MQS946" s="868"/>
      <c r="MQT946" s="868"/>
      <c r="MQU946" s="868"/>
      <c r="MQV946" s="869"/>
      <c r="MQW946" s="869"/>
      <c r="MQX946" s="869"/>
      <c r="MQY946" s="869"/>
      <c r="MQZ946" s="869"/>
      <c r="MRA946" s="869"/>
      <c r="MRB946" s="869"/>
      <c r="MRC946" s="869"/>
      <c r="MRD946" s="869"/>
      <c r="MRE946" s="869"/>
      <c r="MRF946" s="869"/>
      <c r="MRG946" s="869"/>
      <c r="MRH946" s="869"/>
      <c r="MRI946" s="868"/>
      <c r="MRJ946" s="868"/>
      <c r="MRK946" s="868"/>
      <c r="MRL946" s="869"/>
      <c r="MRM946" s="869"/>
      <c r="MRN946" s="869"/>
      <c r="MRO946" s="869"/>
      <c r="MRP946" s="869"/>
      <c r="MRQ946" s="869"/>
      <c r="MRR946" s="869"/>
      <c r="MRS946" s="869"/>
      <c r="MRT946" s="869"/>
      <c r="MRU946" s="869"/>
      <c r="MRV946" s="869"/>
      <c r="MRW946" s="869"/>
      <c r="MRX946" s="869"/>
      <c r="MRY946" s="868"/>
      <c r="MRZ946" s="868"/>
      <c r="MSA946" s="868"/>
      <c r="MSB946" s="869"/>
      <c r="MSC946" s="869"/>
      <c r="MSD946" s="869"/>
      <c r="MSE946" s="869"/>
      <c r="MSF946" s="869"/>
      <c r="MSG946" s="869"/>
      <c r="MSH946" s="869"/>
      <c r="MSI946" s="869"/>
      <c r="MSJ946" s="869"/>
      <c r="MSK946" s="869"/>
      <c r="MSL946" s="869"/>
      <c r="MSM946" s="869"/>
      <c r="MSN946" s="869"/>
      <c r="MSO946" s="868"/>
      <c r="MSP946" s="868"/>
      <c r="MSQ946" s="868"/>
      <c r="MSR946" s="869"/>
      <c r="MSS946" s="869"/>
      <c r="MST946" s="869"/>
      <c r="MSU946" s="869"/>
      <c r="MSV946" s="869"/>
      <c r="MSW946" s="869"/>
      <c r="MSX946" s="869"/>
      <c r="MSY946" s="869"/>
      <c r="MSZ946" s="869"/>
      <c r="MTA946" s="869"/>
      <c r="MTB946" s="869"/>
      <c r="MTC946" s="869"/>
      <c r="MTD946" s="869"/>
      <c r="MTE946" s="868"/>
      <c r="MTF946" s="868"/>
      <c r="MTG946" s="868"/>
      <c r="MTH946" s="869"/>
      <c r="MTI946" s="869"/>
      <c r="MTJ946" s="869"/>
      <c r="MTK946" s="869"/>
      <c r="MTL946" s="869"/>
      <c r="MTM946" s="869"/>
      <c r="MTN946" s="869"/>
      <c r="MTO946" s="869"/>
      <c r="MTP946" s="869"/>
      <c r="MTQ946" s="869"/>
      <c r="MTR946" s="869"/>
      <c r="MTS946" s="869"/>
      <c r="MTT946" s="869"/>
      <c r="MTU946" s="868"/>
      <c r="MTV946" s="868"/>
      <c r="MTW946" s="868"/>
      <c r="MTX946" s="869"/>
      <c r="MTY946" s="869"/>
      <c r="MTZ946" s="869"/>
      <c r="MUA946" s="869"/>
      <c r="MUB946" s="869"/>
      <c r="MUC946" s="869"/>
      <c r="MUD946" s="869"/>
      <c r="MUE946" s="869"/>
      <c r="MUF946" s="869"/>
      <c r="MUG946" s="869"/>
      <c r="MUH946" s="869"/>
      <c r="MUI946" s="869"/>
      <c r="MUJ946" s="869"/>
      <c r="MUK946" s="868"/>
      <c r="MUL946" s="868"/>
      <c r="MUM946" s="868"/>
      <c r="MUN946" s="869"/>
      <c r="MUO946" s="869"/>
      <c r="MUP946" s="869"/>
      <c r="MUQ946" s="869"/>
      <c r="MUR946" s="869"/>
      <c r="MUS946" s="869"/>
      <c r="MUT946" s="869"/>
      <c r="MUU946" s="869"/>
      <c r="MUV946" s="869"/>
      <c r="MUW946" s="869"/>
      <c r="MUX946" s="869"/>
      <c r="MUY946" s="869"/>
      <c r="MUZ946" s="869"/>
      <c r="MVA946" s="868"/>
      <c r="MVB946" s="868"/>
      <c r="MVC946" s="868"/>
      <c r="MVD946" s="869"/>
      <c r="MVE946" s="869"/>
      <c r="MVF946" s="869"/>
      <c r="MVG946" s="869"/>
      <c r="MVH946" s="869"/>
      <c r="MVI946" s="869"/>
      <c r="MVJ946" s="869"/>
      <c r="MVK946" s="869"/>
      <c r="MVL946" s="869"/>
      <c r="MVM946" s="869"/>
      <c r="MVN946" s="869"/>
      <c r="MVO946" s="869"/>
      <c r="MVP946" s="869"/>
      <c r="MVQ946" s="868"/>
      <c r="MVR946" s="868"/>
      <c r="MVS946" s="868"/>
      <c r="MVT946" s="869"/>
      <c r="MVU946" s="869"/>
      <c r="MVV946" s="869"/>
      <c r="MVW946" s="869"/>
      <c r="MVX946" s="869"/>
      <c r="MVY946" s="869"/>
      <c r="MVZ946" s="869"/>
      <c r="MWA946" s="869"/>
      <c r="MWB946" s="869"/>
      <c r="MWC946" s="869"/>
      <c r="MWD946" s="869"/>
      <c r="MWE946" s="869"/>
      <c r="MWF946" s="869"/>
      <c r="MWG946" s="868"/>
      <c r="MWH946" s="868"/>
      <c r="MWI946" s="868"/>
      <c r="MWJ946" s="869"/>
      <c r="MWK946" s="869"/>
      <c r="MWL946" s="869"/>
      <c r="MWM946" s="869"/>
      <c r="MWN946" s="869"/>
      <c r="MWO946" s="869"/>
      <c r="MWP946" s="869"/>
      <c r="MWQ946" s="869"/>
      <c r="MWR946" s="869"/>
      <c r="MWS946" s="869"/>
      <c r="MWT946" s="869"/>
      <c r="MWU946" s="869"/>
      <c r="MWV946" s="869"/>
      <c r="MWW946" s="868"/>
      <c r="MWX946" s="868"/>
      <c r="MWY946" s="868"/>
      <c r="MWZ946" s="869"/>
      <c r="MXA946" s="869"/>
      <c r="MXB946" s="869"/>
      <c r="MXC946" s="869"/>
      <c r="MXD946" s="869"/>
      <c r="MXE946" s="869"/>
      <c r="MXF946" s="869"/>
      <c r="MXG946" s="869"/>
      <c r="MXH946" s="869"/>
      <c r="MXI946" s="869"/>
      <c r="MXJ946" s="869"/>
      <c r="MXK946" s="869"/>
      <c r="MXL946" s="869"/>
      <c r="MXM946" s="868"/>
      <c r="MXN946" s="868"/>
      <c r="MXO946" s="868"/>
      <c r="MXP946" s="869"/>
      <c r="MXQ946" s="869"/>
      <c r="MXR946" s="869"/>
      <c r="MXS946" s="869"/>
      <c r="MXT946" s="869"/>
      <c r="MXU946" s="869"/>
      <c r="MXV946" s="869"/>
      <c r="MXW946" s="869"/>
      <c r="MXX946" s="869"/>
      <c r="MXY946" s="869"/>
      <c r="MXZ946" s="869"/>
      <c r="MYA946" s="869"/>
      <c r="MYB946" s="869"/>
      <c r="MYC946" s="868"/>
      <c r="MYD946" s="868"/>
      <c r="MYE946" s="868"/>
      <c r="MYF946" s="869"/>
      <c r="MYG946" s="869"/>
      <c r="MYH946" s="869"/>
      <c r="MYI946" s="869"/>
      <c r="MYJ946" s="869"/>
      <c r="MYK946" s="869"/>
      <c r="MYL946" s="869"/>
      <c r="MYM946" s="869"/>
      <c r="MYN946" s="869"/>
      <c r="MYO946" s="869"/>
      <c r="MYP946" s="869"/>
      <c r="MYQ946" s="869"/>
      <c r="MYR946" s="869"/>
      <c r="MYS946" s="868"/>
      <c r="MYT946" s="868"/>
      <c r="MYU946" s="868"/>
      <c r="MYV946" s="869"/>
      <c r="MYW946" s="869"/>
      <c r="MYX946" s="869"/>
      <c r="MYY946" s="869"/>
      <c r="MYZ946" s="869"/>
      <c r="MZA946" s="869"/>
      <c r="MZB946" s="869"/>
      <c r="MZC946" s="869"/>
      <c r="MZD946" s="869"/>
      <c r="MZE946" s="869"/>
      <c r="MZF946" s="869"/>
      <c r="MZG946" s="869"/>
      <c r="MZH946" s="869"/>
      <c r="MZI946" s="868"/>
      <c r="MZJ946" s="868"/>
      <c r="MZK946" s="868"/>
      <c r="MZL946" s="869"/>
      <c r="MZM946" s="869"/>
      <c r="MZN946" s="869"/>
      <c r="MZO946" s="869"/>
      <c r="MZP946" s="869"/>
      <c r="MZQ946" s="869"/>
      <c r="MZR946" s="869"/>
      <c r="MZS946" s="869"/>
      <c r="MZT946" s="869"/>
      <c r="MZU946" s="869"/>
      <c r="MZV946" s="869"/>
      <c r="MZW946" s="869"/>
      <c r="MZX946" s="869"/>
      <c r="MZY946" s="868"/>
      <c r="MZZ946" s="868"/>
      <c r="NAA946" s="868"/>
      <c r="NAB946" s="869"/>
      <c r="NAC946" s="869"/>
      <c r="NAD946" s="869"/>
      <c r="NAE946" s="869"/>
      <c r="NAF946" s="869"/>
      <c r="NAG946" s="869"/>
      <c r="NAH946" s="869"/>
      <c r="NAI946" s="869"/>
      <c r="NAJ946" s="869"/>
      <c r="NAK946" s="869"/>
      <c r="NAL946" s="869"/>
      <c r="NAM946" s="869"/>
      <c r="NAN946" s="869"/>
      <c r="NAO946" s="868"/>
      <c r="NAP946" s="868"/>
      <c r="NAQ946" s="868"/>
      <c r="NAR946" s="869"/>
      <c r="NAS946" s="869"/>
      <c r="NAT946" s="869"/>
      <c r="NAU946" s="869"/>
      <c r="NAV946" s="869"/>
      <c r="NAW946" s="869"/>
      <c r="NAX946" s="869"/>
      <c r="NAY946" s="869"/>
      <c r="NAZ946" s="869"/>
      <c r="NBA946" s="869"/>
      <c r="NBB946" s="869"/>
      <c r="NBC946" s="869"/>
      <c r="NBD946" s="869"/>
      <c r="NBE946" s="868"/>
      <c r="NBF946" s="868"/>
      <c r="NBG946" s="868"/>
      <c r="NBH946" s="869"/>
      <c r="NBI946" s="869"/>
      <c r="NBJ946" s="869"/>
      <c r="NBK946" s="869"/>
      <c r="NBL946" s="869"/>
      <c r="NBM946" s="869"/>
      <c r="NBN946" s="869"/>
      <c r="NBO946" s="869"/>
      <c r="NBP946" s="869"/>
      <c r="NBQ946" s="869"/>
      <c r="NBR946" s="869"/>
      <c r="NBS946" s="869"/>
      <c r="NBT946" s="869"/>
      <c r="NBU946" s="868"/>
      <c r="NBV946" s="868"/>
      <c r="NBW946" s="868"/>
      <c r="NBX946" s="869"/>
      <c r="NBY946" s="869"/>
      <c r="NBZ946" s="869"/>
      <c r="NCA946" s="869"/>
      <c r="NCB946" s="869"/>
      <c r="NCC946" s="869"/>
      <c r="NCD946" s="869"/>
      <c r="NCE946" s="869"/>
      <c r="NCF946" s="869"/>
      <c r="NCG946" s="869"/>
      <c r="NCH946" s="869"/>
      <c r="NCI946" s="869"/>
      <c r="NCJ946" s="869"/>
      <c r="NCK946" s="868"/>
      <c r="NCL946" s="868"/>
      <c r="NCM946" s="868"/>
      <c r="NCN946" s="869"/>
      <c r="NCO946" s="869"/>
      <c r="NCP946" s="869"/>
      <c r="NCQ946" s="869"/>
      <c r="NCR946" s="869"/>
      <c r="NCS946" s="869"/>
      <c r="NCT946" s="869"/>
      <c r="NCU946" s="869"/>
      <c r="NCV946" s="869"/>
      <c r="NCW946" s="869"/>
      <c r="NCX946" s="869"/>
      <c r="NCY946" s="869"/>
      <c r="NCZ946" s="869"/>
      <c r="NDA946" s="868"/>
      <c r="NDB946" s="868"/>
      <c r="NDC946" s="868"/>
      <c r="NDD946" s="869"/>
      <c r="NDE946" s="869"/>
      <c r="NDF946" s="869"/>
      <c r="NDG946" s="869"/>
      <c r="NDH946" s="869"/>
      <c r="NDI946" s="869"/>
      <c r="NDJ946" s="869"/>
      <c r="NDK946" s="869"/>
      <c r="NDL946" s="869"/>
      <c r="NDM946" s="869"/>
      <c r="NDN946" s="869"/>
      <c r="NDO946" s="869"/>
      <c r="NDP946" s="869"/>
      <c r="NDQ946" s="868"/>
      <c r="NDR946" s="868"/>
      <c r="NDS946" s="868"/>
      <c r="NDT946" s="869"/>
      <c r="NDU946" s="869"/>
      <c r="NDV946" s="869"/>
      <c r="NDW946" s="869"/>
      <c r="NDX946" s="869"/>
      <c r="NDY946" s="869"/>
      <c r="NDZ946" s="869"/>
      <c r="NEA946" s="869"/>
      <c r="NEB946" s="869"/>
      <c r="NEC946" s="869"/>
      <c r="NED946" s="869"/>
      <c r="NEE946" s="869"/>
      <c r="NEF946" s="869"/>
      <c r="NEG946" s="868"/>
      <c r="NEH946" s="868"/>
      <c r="NEI946" s="868"/>
      <c r="NEJ946" s="869"/>
      <c r="NEK946" s="869"/>
      <c r="NEL946" s="869"/>
      <c r="NEM946" s="869"/>
      <c r="NEN946" s="869"/>
      <c r="NEO946" s="869"/>
      <c r="NEP946" s="869"/>
      <c r="NEQ946" s="869"/>
      <c r="NER946" s="869"/>
      <c r="NES946" s="869"/>
      <c r="NET946" s="869"/>
      <c r="NEU946" s="869"/>
      <c r="NEV946" s="869"/>
      <c r="NEW946" s="868"/>
      <c r="NEX946" s="868"/>
      <c r="NEY946" s="868"/>
      <c r="NEZ946" s="869"/>
      <c r="NFA946" s="869"/>
      <c r="NFB946" s="869"/>
      <c r="NFC946" s="869"/>
      <c r="NFD946" s="869"/>
      <c r="NFE946" s="869"/>
      <c r="NFF946" s="869"/>
      <c r="NFG946" s="869"/>
      <c r="NFH946" s="869"/>
      <c r="NFI946" s="869"/>
      <c r="NFJ946" s="869"/>
      <c r="NFK946" s="869"/>
      <c r="NFL946" s="869"/>
      <c r="NFM946" s="868"/>
      <c r="NFN946" s="868"/>
      <c r="NFO946" s="868"/>
      <c r="NFP946" s="869"/>
      <c r="NFQ946" s="869"/>
      <c r="NFR946" s="869"/>
      <c r="NFS946" s="869"/>
      <c r="NFT946" s="869"/>
      <c r="NFU946" s="869"/>
      <c r="NFV946" s="869"/>
      <c r="NFW946" s="869"/>
      <c r="NFX946" s="869"/>
      <c r="NFY946" s="869"/>
      <c r="NFZ946" s="869"/>
      <c r="NGA946" s="869"/>
      <c r="NGB946" s="869"/>
      <c r="NGC946" s="868"/>
      <c r="NGD946" s="868"/>
      <c r="NGE946" s="868"/>
      <c r="NGF946" s="869"/>
      <c r="NGG946" s="869"/>
      <c r="NGH946" s="869"/>
      <c r="NGI946" s="869"/>
      <c r="NGJ946" s="869"/>
      <c r="NGK946" s="869"/>
      <c r="NGL946" s="869"/>
      <c r="NGM946" s="869"/>
      <c r="NGN946" s="869"/>
      <c r="NGO946" s="869"/>
      <c r="NGP946" s="869"/>
      <c r="NGQ946" s="869"/>
      <c r="NGR946" s="869"/>
      <c r="NGS946" s="868"/>
      <c r="NGT946" s="868"/>
      <c r="NGU946" s="868"/>
      <c r="NGV946" s="869"/>
      <c r="NGW946" s="869"/>
      <c r="NGX946" s="869"/>
      <c r="NGY946" s="869"/>
      <c r="NGZ946" s="869"/>
      <c r="NHA946" s="869"/>
      <c r="NHB946" s="869"/>
      <c r="NHC946" s="869"/>
      <c r="NHD946" s="869"/>
      <c r="NHE946" s="869"/>
      <c r="NHF946" s="869"/>
      <c r="NHG946" s="869"/>
      <c r="NHH946" s="869"/>
      <c r="NHI946" s="868"/>
      <c r="NHJ946" s="868"/>
      <c r="NHK946" s="868"/>
      <c r="NHL946" s="869"/>
      <c r="NHM946" s="869"/>
      <c r="NHN946" s="869"/>
      <c r="NHO946" s="869"/>
      <c r="NHP946" s="869"/>
      <c r="NHQ946" s="869"/>
      <c r="NHR946" s="869"/>
      <c r="NHS946" s="869"/>
      <c r="NHT946" s="869"/>
      <c r="NHU946" s="869"/>
      <c r="NHV946" s="869"/>
      <c r="NHW946" s="869"/>
      <c r="NHX946" s="869"/>
      <c r="NHY946" s="868"/>
      <c r="NHZ946" s="868"/>
      <c r="NIA946" s="868"/>
      <c r="NIB946" s="869"/>
      <c r="NIC946" s="869"/>
      <c r="NID946" s="869"/>
      <c r="NIE946" s="869"/>
      <c r="NIF946" s="869"/>
      <c r="NIG946" s="869"/>
      <c r="NIH946" s="869"/>
      <c r="NII946" s="869"/>
      <c r="NIJ946" s="869"/>
      <c r="NIK946" s="869"/>
      <c r="NIL946" s="869"/>
      <c r="NIM946" s="869"/>
      <c r="NIN946" s="869"/>
      <c r="NIO946" s="868"/>
      <c r="NIP946" s="868"/>
      <c r="NIQ946" s="868"/>
      <c r="NIR946" s="869"/>
      <c r="NIS946" s="869"/>
      <c r="NIT946" s="869"/>
      <c r="NIU946" s="869"/>
      <c r="NIV946" s="869"/>
      <c r="NIW946" s="869"/>
      <c r="NIX946" s="869"/>
      <c r="NIY946" s="869"/>
      <c r="NIZ946" s="869"/>
      <c r="NJA946" s="869"/>
      <c r="NJB946" s="869"/>
      <c r="NJC946" s="869"/>
      <c r="NJD946" s="869"/>
      <c r="NJE946" s="868"/>
      <c r="NJF946" s="868"/>
      <c r="NJG946" s="868"/>
      <c r="NJH946" s="869"/>
      <c r="NJI946" s="869"/>
      <c r="NJJ946" s="869"/>
      <c r="NJK946" s="869"/>
      <c r="NJL946" s="869"/>
      <c r="NJM946" s="869"/>
      <c r="NJN946" s="869"/>
      <c r="NJO946" s="869"/>
      <c r="NJP946" s="869"/>
      <c r="NJQ946" s="869"/>
      <c r="NJR946" s="869"/>
      <c r="NJS946" s="869"/>
      <c r="NJT946" s="869"/>
      <c r="NJU946" s="868"/>
      <c r="NJV946" s="868"/>
      <c r="NJW946" s="868"/>
      <c r="NJX946" s="869"/>
      <c r="NJY946" s="869"/>
      <c r="NJZ946" s="869"/>
      <c r="NKA946" s="869"/>
      <c r="NKB946" s="869"/>
      <c r="NKC946" s="869"/>
      <c r="NKD946" s="869"/>
      <c r="NKE946" s="869"/>
      <c r="NKF946" s="869"/>
      <c r="NKG946" s="869"/>
      <c r="NKH946" s="869"/>
      <c r="NKI946" s="869"/>
      <c r="NKJ946" s="869"/>
      <c r="NKK946" s="868"/>
      <c r="NKL946" s="868"/>
      <c r="NKM946" s="868"/>
      <c r="NKN946" s="869"/>
      <c r="NKO946" s="869"/>
      <c r="NKP946" s="869"/>
      <c r="NKQ946" s="869"/>
      <c r="NKR946" s="869"/>
      <c r="NKS946" s="869"/>
      <c r="NKT946" s="869"/>
      <c r="NKU946" s="869"/>
      <c r="NKV946" s="869"/>
      <c r="NKW946" s="869"/>
      <c r="NKX946" s="869"/>
      <c r="NKY946" s="869"/>
      <c r="NKZ946" s="869"/>
      <c r="NLA946" s="868"/>
      <c r="NLB946" s="868"/>
      <c r="NLC946" s="868"/>
      <c r="NLD946" s="869"/>
      <c r="NLE946" s="869"/>
      <c r="NLF946" s="869"/>
      <c r="NLG946" s="869"/>
      <c r="NLH946" s="869"/>
      <c r="NLI946" s="869"/>
      <c r="NLJ946" s="869"/>
      <c r="NLK946" s="869"/>
      <c r="NLL946" s="869"/>
      <c r="NLM946" s="869"/>
      <c r="NLN946" s="869"/>
      <c r="NLO946" s="869"/>
      <c r="NLP946" s="869"/>
      <c r="NLQ946" s="868"/>
      <c r="NLR946" s="868"/>
      <c r="NLS946" s="868"/>
      <c r="NLT946" s="869"/>
      <c r="NLU946" s="869"/>
      <c r="NLV946" s="869"/>
      <c r="NLW946" s="869"/>
      <c r="NLX946" s="869"/>
      <c r="NLY946" s="869"/>
      <c r="NLZ946" s="869"/>
      <c r="NMA946" s="869"/>
      <c r="NMB946" s="869"/>
      <c r="NMC946" s="869"/>
      <c r="NMD946" s="869"/>
      <c r="NME946" s="869"/>
      <c r="NMF946" s="869"/>
      <c r="NMG946" s="868"/>
      <c r="NMH946" s="868"/>
      <c r="NMI946" s="868"/>
      <c r="NMJ946" s="869"/>
      <c r="NMK946" s="869"/>
      <c r="NML946" s="869"/>
      <c r="NMM946" s="869"/>
      <c r="NMN946" s="869"/>
      <c r="NMO946" s="869"/>
      <c r="NMP946" s="869"/>
      <c r="NMQ946" s="869"/>
      <c r="NMR946" s="869"/>
      <c r="NMS946" s="869"/>
      <c r="NMT946" s="869"/>
      <c r="NMU946" s="869"/>
      <c r="NMV946" s="869"/>
      <c r="NMW946" s="868"/>
      <c r="NMX946" s="868"/>
      <c r="NMY946" s="868"/>
      <c r="NMZ946" s="869"/>
      <c r="NNA946" s="869"/>
      <c r="NNB946" s="869"/>
      <c r="NNC946" s="869"/>
      <c r="NND946" s="869"/>
      <c r="NNE946" s="869"/>
      <c r="NNF946" s="869"/>
      <c r="NNG946" s="869"/>
      <c r="NNH946" s="869"/>
      <c r="NNI946" s="869"/>
      <c r="NNJ946" s="869"/>
      <c r="NNK946" s="869"/>
      <c r="NNL946" s="869"/>
      <c r="NNM946" s="868"/>
      <c r="NNN946" s="868"/>
      <c r="NNO946" s="868"/>
      <c r="NNP946" s="869"/>
      <c r="NNQ946" s="869"/>
      <c r="NNR946" s="869"/>
      <c r="NNS946" s="869"/>
      <c r="NNT946" s="869"/>
      <c r="NNU946" s="869"/>
      <c r="NNV946" s="869"/>
      <c r="NNW946" s="869"/>
      <c r="NNX946" s="869"/>
      <c r="NNY946" s="869"/>
      <c r="NNZ946" s="869"/>
      <c r="NOA946" s="869"/>
      <c r="NOB946" s="869"/>
      <c r="NOC946" s="868"/>
      <c r="NOD946" s="868"/>
      <c r="NOE946" s="868"/>
      <c r="NOF946" s="869"/>
      <c r="NOG946" s="869"/>
      <c r="NOH946" s="869"/>
      <c r="NOI946" s="869"/>
      <c r="NOJ946" s="869"/>
      <c r="NOK946" s="869"/>
      <c r="NOL946" s="869"/>
      <c r="NOM946" s="869"/>
      <c r="NON946" s="869"/>
      <c r="NOO946" s="869"/>
      <c r="NOP946" s="869"/>
      <c r="NOQ946" s="869"/>
      <c r="NOR946" s="869"/>
      <c r="NOS946" s="868"/>
      <c r="NOT946" s="868"/>
      <c r="NOU946" s="868"/>
      <c r="NOV946" s="869"/>
      <c r="NOW946" s="869"/>
      <c r="NOX946" s="869"/>
      <c r="NOY946" s="869"/>
      <c r="NOZ946" s="869"/>
      <c r="NPA946" s="869"/>
      <c r="NPB946" s="869"/>
      <c r="NPC946" s="869"/>
      <c r="NPD946" s="869"/>
      <c r="NPE946" s="869"/>
      <c r="NPF946" s="869"/>
      <c r="NPG946" s="869"/>
      <c r="NPH946" s="869"/>
      <c r="NPI946" s="868"/>
      <c r="NPJ946" s="868"/>
      <c r="NPK946" s="868"/>
      <c r="NPL946" s="869"/>
      <c r="NPM946" s="869"/>
      <c r="NPN946" s="869"/>
      <c r="NPO946" s="869"/>
      <c r="NPP946" s="869"/>
      <c r="NPQ946" s="869"/>
      <c r="NPR946" s="869"/>
      <c r="NPS946" s="869"/>
      <c r="NPT946" s="869"/>
      <c r="NPU946" s="869"/>
      <c r="NPV946" s="869"/>
      <c r="NPW946" s="869"/>
      <c r="NPX946" s="869"/>
      <c r="NPY946" s="868"/>
      <c r="NPZ946" s="868"/>
      <c r="NQA946" s="868"/>
      <c r="NQB946" s="869"/>
      <c r="NQC946" s="869"/>
      <c r="NQD946" s="869"/>
      <c r="NQE946" s="869"/>
      <c r="NQF946" s="869"/>
      <c r="NQG946" s="869"/>
      <c r="NQH946" s="869"/>
      <c r="NQI946" s="869"/>
      <c r="NQJ946" s="869"/>
      <c r="NQK946" s="869"/>
      <c r="NQL946" s="869"/>
      <c r="NQM946" s="869"/>
      <c r="NQN946" s="869"/>
      <c r="NQO946" s="868"/>
      <c r="NQP946" s="868"/>
      <c r="NQQ946" s="868"/>
      <c r="NQR946" s="869"/>
      <c r="NQS946" s="869"/>
      <c r="NQT946" s="869"/>
      <c r="NQU946" s="869"/>
      <c r="NQV946" s="869"/>
      <c r="NQW946" s="869"/>
      <c r="NQX946" s="869"/>
      <c r="NQY946" s="869"/>
      <c r="NQZ946" s="869"/>
      <c r="NRA946" s="869"/>
      <c r="NRB946" s="869"/>
      <c r="NRC946" s="869"/>
      <c r="NRD946" s="869"/>
      <c r="NRE946" s="868"/>
      <c r="NRF946" s="868"/>
      <c r="NRG946" s="868"/>
      <c r="NRH946" s="869"/>
      <c r="NRI946" s="869"/>
      <c r="NRJ946" s="869"/>
      <c r="NRK946" s="869"/>
      <c r="NRL946" s="869"/>
      <c r="NRM946" s="869"/>
      <c r="NRN946" s="869"/>
      <c r="NRO946" s="869"/>
      <c r="NRP946" s="869"/>
      <c r="NRQ946" s="869"/>
      <c r="NRR946" s="869"/>
      <c r="NRS946" s="869"/>
      <c r="NRT946" s="869"/>
      <c r="NRU946" s="868"/>
      <c r="NRV946" s="868"/>
      <c r="NRW946" s="868"/>
      <c r="NRX946" s="869"/>
      <c r="NRY946" s="869"/>
      <c r="NRZ946" s="869"/>
      <c r="NSA946" s="869"/>
      <c r="NSB946" s="869"/>
      <c r="NSC946" s="869"/>
      <c r="NSD946" s="869"/>
      <c r="NSE946" s="869"/>
      <c r="NSF946" s="869"/>
      <c r="NSG946" s="869"/>
      <c r="NSH946" s="869"/>
      <c r="NSI946" s="869"/>
      <c r="NSJ946" s="869"/>
      <c r="NSK946" s="868"/>
      <c r="NSL946" s="868"/>
      <c r="NSM946" s="868"/>
      <c r="NSN946" s="869"/>
      <c r="NSO946" s="869"/>
      <c r="NSP946" s="869"/>
      <c r="NSQ946" s="869"/>
      <c r="NSR946" s="869"/>
      <c r="NSS946" s="869"/>
      <c r="NST946" s="869"/>
      <c r="NSU946" s="869"/>
      <c r="NSV946" s="869"/>
      <c r="NSW946" s="869"/>
      <c r="NSX946" s="869"/>
      <c r="NSY946" s="869"/>
      <c r="NSZ946" s="869"/>
      <c r="NTA946" s="868"/>
      <c r="NTB946" s="868"/>
      <c r="NTC946" s="868"/>
      <c r="NTD946" s="869"/>
      <c r="NTE946" s="869"/>
      <c r="NTF946" s="869"/>
      <c r="NTG946" s="869"/>
      <c r="NTH946" s="869"/>
      <c r="NTI946" s="869"/>
      <c r="NTJ946" s="869"/>
      <c r="NTK946" s="869"/>
      <c r="NTL946" s="869"/>
      <c r="NTM946" s="869"/>
      <c r="NTN946" s="869"/>
      <c r="NTO946" s="869"/>
      <c r="NTP946" s="869"/>
      <c r="NTQ946" s="868"/>
      <c r="NTR946" s="868"/>
      <c r="NTS946" s="868"/>
      <c r="NTT946" s="869"/>
      <c r="NTU946" s="869"/>
      <c r="NTV946" s="869"/>
      <c r="NTW946" s="869"/>
      <c r="NTX946" s="869"/>
      <c r="NTY946" s="869"/>
      <c r="NTZ946" s="869"/>
      <c r="NUA946" s="869"/>
      <c r="NUB946" s="869"/>
      <c r="NUC946" s="869"/>
      <c r="NUD946" s="869"/>
      <c r="NUE946" s="869"/>
      <c r="NUF946" s="869"/>
      <c r="NUG946" s="868"/>
      <c r="NUH946" s="868"/>
      <c r="NUI946" s="868"/>
      <c r="NUJ946" s="869"/>
      <c r="NUK946" s="869"/>
      <c r="NUL946" s="869"/>
      <c r="NUM946" s="869"/>
      <c r="NUN946" s="869"/>
      <c r="NUO946" s="869"/>
      <c r="NUP946" s="869"/>
      <c r="NUQ946" s="869"/>
      <c r="NUR946" s="869"/>
      <c r="NUS946" s="869"/>
      <c r="NUT946" s="869"/>
      <c r="NUU946" s="869"/>
      <c r="NUV946" s="869"/>
      <c r="NUW946" s="868"/>
      <c r="NUX946" s="868"/>
      <c r="NUY946" s="868"/>
      <c r="NUZ946" s="869"/>
      <c r="NVA946" s="869"/>
      <c r="NVB946" s="869"/>
      <c r="NVC946" s="869"/>
      <c r="NVD946" s="869"/>
      <c r="NVE946" s="869"/>
      <c r="NVF946" s="869"/>
      <c r="NVG946" s="869"/>
      <c r="NVH946" s="869"/>
      <c r="NVI946" s="869"/>
      <c r="NVJ946" s="869"/>
      <c r="NVK946" s="869"/>
      <c r="NVL946" s="869"/>
      <c r="NVM946" s="868"/>
      <c r="NVN946" s="868"/>
      <c r="NVO946" s="868"/>
      <c r="NVP946" s="869"/>
      <c r="NVQ946" s="869"/>
      <c r="NVR946" s="869"/>
      <c r="NVS946" s="869"/>
      <c r="NVT946" s="869"/>
      <c r="NVU946" s="869"/>
      <c r="NVV946" s="869"/>
      <c r="NVW946" s="869"/>
      <c r="NVX946" s="869"/>
      <c r="NVY946" s="869"/>
      <c r="NVZ946" s="869"/>
      <c r="NWA946" s="869"/>
      <c r="NWB946" s="869"/>
      <c r="NWC946" s="868"/>
      <c r="NWD946" s="868"/>
      <c r="NWE946" s="868"/>
      <c r="NWF946" s="869"/>
      <c r="NWG946" s="869"/>
      <c r="NWH946" s="869"/>
      <c r="NWI946" s="869"/>
      <c r="NWJ946" s="869"/>
      <c r="NWK946" s="869"/>
      <c r="NWL946" s="869"/>
      <c r="NWM946" s="869"/>
      <c r="NWN946" s="869"/>
      <c r="NWO946" s="869"/>
      <c r="NWP946" s="869"/>
      <c r="NWQ946" s="869"/>
      <c r="NWR946" s="869"/>
      <c r="NWS946" s="868"/>
      <c r="NWT946" s="868"/>
      <c r="NWU946" s="868"/>
      <c r="NWV946" s="869"/>
      <c r="NWW946" s="869"/>
      <c r="NWX946" s="869"/>
      <c r="NWY946" s="869"/>
      <c r="NWZ946" s="869"/>
      <c r="NXA946" s="869"/>
      <c r="NXB946" s="869"/>
      <c r="NXC946" s="869"/>
      <c r="NXD946" s="869"/>
      <c r="NXE946" s="869"/>
      <c r="NXF946" s="869"/>
      <c r="NXG946" s="869"/>
      <c r="NXH946" s="869"/>
      <c r="NXI946" s="868"/>
      <c r="NXJ946" s="868"/>
      <c r="NXK946" s="868"/>
      <c r="NXL946" s="869"/>
      <c r="NXM946" s="869"/>
      <c r="NXN946" s="869"/>
      <c r="NXO946" s="869"/>
      <c r="NXP946" s="869"/>
      <c r="NXQ946" s="869"/>
      <c r="NXR946" s="869"/>
      <c r="NXS946" s="869"/>
      <c r="NXT946" s="869"/>
      <c r="NXU946" s="869"/>
      <c r="NXV946" s="869"/>
      <c r="NXW946" s="869"/>
      <c r="NXX946" s="869"/>
      <c r="NXY946" s="868"/>
      <c r="NXZ946" s="868"/>
      <c r="NYA946" s="868"/>
      <c r="NYB946" s="869"/>
      <c r="NYC946" s="869"/>
      <c r="NYD946" s="869"/>
      <c r="NYE946" s="869"/>
      <c r="NYF946" s="869"/>
      <c r="NYG946" s="869"/>
      <c r="NYH946" s="869"/>
      <c r="NYI946" s="869"/>
      <c r="NYJ946" s="869"/>
      <c r="NYK946" s="869"/>
      <c r="NYL946" s="869"/>
      <c r="NYM946" s="869"/>
      <c r="NYN946" s="869"/>
      <c r="NYO946" s="868"/>
      <c r="NYP946" s="868"/>
      <c r="NYQ946" s="868"/>
      <c r="NYR946" s="869"/>
      <c r="NYS946" s="869"/>
      <c r="NYT946" s="869"/>
      <c r="NYU946" s="869"/>
      <c r="NYV946" s="869"/>
      <c r="NYW946" s="869"/>
      <c r="NYX946" s="869"/>
      <c r="NYY946" s="869"/>
      <c r="NYZ946" s="869"/>
      <c r="NZA946" s="869"/>
      <c r="NZB946" s="869"/>
      <c r="NZC946" s="869"/>
      <c r="NZD946" s="869"/>
      <c r="NZE946" s="868"/>
      <c r="NZF946" s="868"/>
      <c r="NZG946" s="868"/>
      <c r="NZH946" s="869"/>
      <c r="NZI946" s="869"/>
      <c r="NZJ946" s="869"/>
      <c r="NZK946" s="869"/>
      <c r="NZL946" s="869"/>
      <c r="NZM946" s="869"/>
      <c r="NZN946" s="869"/>
      <c r="NZO946" s="869"/>
      <c r="NZP946" s="869"/>
      <c r="NZQ946" s="869"/>
      <c r="NZR946" s="869"/>
      <c r="NZS946" s="869"/>
      <c r="NZT946" s="869"/>
      <c r="NZU946" s="868"/>
      <c r="NZV946" s="868"/>
      <c r="NZW946" s="868"/>
      <c r="NZX946" s="869"/>
      <c r="NZY946" s="869"/>
      <c r="NZZ946" s="869"/>
      <c r="OAA946" s="869"/>
      <c r="OAB946" s="869"/>
      <c r="OAC946" s="869"/>
      <c r="OAD946" s="869"/>
      <c r="OAE946" s="869"/>
      <c r="OAF946" s="869"/>
      <c r="OAG946" s="869"/>
      <c r="OAH946" s="869"/>
      <c r="OAI946" s="869"/>
      <c r="OAJ946" s="869"/>
      <c r="OAK946" s="868"/>
      <c r="OAL946" s="868"/>
      <c r="OAM946" s="868"/>
      <c r="OAN946" s="869"/>
      <c r="OAO946" s="869"/>
      <c r="OAP946" s="869"/>
      <c r="OAQ946" s="869"/>
      <c r="OAR946" s="869"/>
      <c r="OAS946" s="869"/>
      <c r="OAT946" s="869"/>
      <c r="OAU946" s="869"/>
      <c r="OAV946" s="869"/>
      <c r="OAW946" s="869"/>
      <c r="OAX946" s="869"/>
      <c r="OAY946" s="869"/>
      <c r="OAZ946" s="869"/>
      <c r="OBA946" s="868"/>
      <c r="OBB946" s="868"/>
      <c r="OBC946" s="868"/>
      <c r="OBD946" s="869"/>
      <c r="OBE946" s="869"/>
      <c r="OBF946" s="869"/>
      <c r="OBG946" s="869"/>
      <c r="OBH946" s="869"/>
      <c r="OBI946" s="869"/>
      <c r="OBJ946" s="869"/>
      <c r="OBK946" s="869"/>
      <c r="OBL946" s="869"/>
      <c r="OBM946" s="869"/>
      <c r="OBN946" s="869"/>
      <c r="OBO946" s="869"/>
      <c r="OBP946" s="869"/>
      <c r="OBQ946" s="868"/>
      <c r="OBR946" s="868"/>
      <c r="OBS946" s="868"/>
      <c r="OBT946" s="869"/>
      <c r="OBU946" s="869"/>
      <c r="OBV946" s="869"/>
      <c r="OBW946" s="869"/>
      <c r="OBX946" s="869"/>
      <c r="OBY946" s="869"/>
      <c r="OBZ946" s="869"/>
      <c r="OCA946" s="869"/>
      <c r="OCB946" s="869"/>
      <c r="OCC946" s="869"/>
      <c r="OCD946" s="869"/>
      <c r="OCE946" s="869"/>
      <c r="OCF946" s="869"/>
      <c r="OCG946" s="868"/>
      <c r="OCH946" s="868"/>
      <c r="OCI946" s="868"/>
      <c r="OCJ946" s="869"/>
      <c r="OCK946" s="869"/>
      <c r="OCL946" s="869"/>
      <c r="OCM946" s="869"/>
      <c r="OCN946" s="869"/>
      <c r="OCO946" s="869"/>
      <c r="OCP946" s="869"/>
      <c r="OCQ946" s="869"/>
      <c r="OCR946" s="869"/>
      <c r="OCS946" s="869"/>
      <c r="OCT946" s="869"/>
      <c r="OCU946" s="869"/>
      <c r="OCV946" s="869"/>
      <c r="OCW946" s="868"/>
      <c r="OCX946" s="868"/>
      <c r="OCY946" s="868"/>
      <c r="OCZ946" s="869"/>
      <c r="ODA946" s="869"/>
      <c r="ODB946" s="869"/>
      <c r="ODC946" s="869"/>
      <c r="ODD946" s="869"/>
      <c r="ODE946" s="869"/>
      <c r="ODF946" s="869"/>
      <c r="ODG946" s="869"/>
      <c r="ODH946" s="869"/>
      <c r="ODI946" s="869"/>
      <c r="ODJ946" s="869"/>
      <c r="ODK946" s="869"/>
      <c r="ODL946" s="869"/>
      <c r="ODM946" s="868"/>
      <c r="ODN946" s="868"/>
      <c r="ODO946" s="868"/>
      <c r="ODP946" s="869"/>
      <c r="ODQ946" s="869"/>
      <c r="ODR946" s="869"/>
      <c r="ODS946" s="869"/>
      <c r="ODT946" s="869"/>
      <c r="ODU946" s="869"/>
      <c r="ODV946" s="869"/>
      <c r="ODW946" s="869"/>
      <c r="ODX946" s="869"/>
      <c r="ODY946" s="869"/>
      <c r="ODZ946" s="869"/>
      <c r="OEA946" s="869"/>
      <c r="OEB946" s="869"/>
      <c r="OEC946" s="868"/>
      <c r="OED946" s="868"/>
      <c r="OEE946" s="868"/>
      <c r="OEF946" s="869"/>
      <c r="OEG946" s="869"/>
      <c r="OEH946" s="869"/>
      <c r="OEI946" s="869"/>
      <c r="OEJ946" s="869"/>
      <c r="OEK946" s="869"/>
      <c r="OEL946" s="869"/>
      <c r="OEM946" s="869"/>
      <c r="OEN946" s="869"/>
      <c r="OEO946" s="869"/>
      <c r="OEP946" s="869"/>
      <c r="OEQ946" s="869"/>
      <c r="OER946" s="869"/>
      <c r="OES946" s="868"/>
      <c r="OET946" s="868"/>
      <c r="OEU946" s="868"/>
      <c r="OEV946" s="869"/>
      <c r="OEW946" s="869"/>
      <c r="OEX946" s="869"/>
      <c r="OEY946" s="869"/>
      <c r="OEZ946" s="869"/>
      <c r="OFA946" s="869"/>
      <c r="OFB946" s="869"/>
      <c r="OFC946" s="869"/>
      <c r="OFD946" s="869"/>
      <c r="OFE946" s="869"/>
      <c r="OFF946" s="869"/>
      <c r="OFG946" s="869"/>
      <c r="OFH946" s="869"/>
      <c r="OFI946" s="868"/>
      <c r="OFJ946" s="868"/>
      <c r="OFK946" s="868"/>
      <c r="OFL946" s="869"/>
      <c r="OFM946" s="869"/>
      <c r="OFN946" s="869"/>
      <c r="OFO946" s="869"/>
      <c r="OFP946" s="869"/>
      <c r="OFQ946" s="869"/>
      <c r="OFR946" s="869"/>
      <c r="OFS946" s="869"/>
      <c r="OFT946" s="869"/>
      <c r="OFU946" s="869"/>
      <c r="OFV946" s="869"/>
      <c r="OFW946" s="869"/>
      <c r="OFX946" s="869"/>
      <c r="OFY946" s="868"/>
      <c r="OFZ946" s="868"/>
      <c r="OGA946" s="868"/>
      <c r="OGB946" s="869"/>
      <c r="OGC946" s="869"/>
      <c r="OGD946" s="869"/>
      <c r="OGE946" s="869"/>
      <c r="OGF946" s="869"/>
      <c r="OGG946" s="869"/>
      <c r="OGH946" s="869"/>
      <c r="OGI946" s="869"/>
      <c r="OGJ946" s="869"/>
      <c r="OGK946" s="869"/>
      <c r="OGL946" s="869"/>
      <c r="OGM946" s="869"/>
      <c r="OGN946" s="869"/>
      <c r="OGO946" s="868"/>
      <c r="OGP946" s="868"/>
      <c r="OGQ946" s="868"/>
      <c r="OGR946" s="869"/>
      <c r="OGS946" s="869"/>
      <c r="OGT946" s="869"/>
      <c r="OGU946" s="869"/>
      <c r="OGV946" s="869"/>
      <c r="OGW946" s="869"/>
      <c r="OGX946" s="869"/>
      <c r="OGY946" s="869"/>
      <c r="OGZ946" s="869"/>
      <c r="OHA946" s="869"/>
      <c r="OHB946" s="869"/>
      <c r="OHC946" s="869"/>
      <c r="OHD946" s="869"/>
      <c r="OHE946" s="868"/>
      <c r="OHF946" s="868"/>
      <c r="OHG946" s="868"/>
      <c r="OHH946" s="869"/>
      <c r="OHI946" s="869"/>
      <c r="OHJ946" s="869"/>
      <c r="OHK946" s="869"/>
      <c r="OHL946" s="869"/>
      <c r="OHM946" s="869"/>
      <c r="OHN946" s="869"/>
      <c r="OHO946" s="869"/>
      <c r="OHP946" s="869"/>
      <c r="OHQ946" s="869"/>
      <c r="OHR946" s="869"/>
      <c r="OHS946" s="869"/>
      <c r="OHT946" s="869"/>
      <c r="OHU946" s="868"/>
      <c r="OHV946" s="868"/>
      <c r="OHW946" s="868"/>
      <c r="OHX946" s="869"/>
      <c r="OHY946" s="869"/>
      <c r="OHZ946" s="869"/>
      <c r="OIA946" s="869"/>
      <c r="OIB946" s="869"/>
      <c r="OIC946" s="869"/>
      <c r="OID946" s="869"/>
      <c r="OIE946" s="869"/>
      <c r="OIF946" s="869"/>
      <c r="OIG946" s="869"/>
      <c r="OIH946" s="869"/>
      <c r="OII946" s="869"/>
      <c r="OIJ946" s="869"/>
      <c r="OIK946" s="868"/>
      <c r="OIL946" s="868"/>
      <c r="OIM946" s="868"/>
      <c r="OIN946" s="869"/>
      <c r="OIO946" s="869"/>
      <c r="OIP946" s="869"/>
      <c r="OIQ946" s="869"/>
      <c r="OIR946" s="869"/>
      <c r="OIS946" s="869"/>
      <c r="OIT946" s="869"/>
      <c r="OIU946" s="869"/>
      <c r="OIV946" s="869"/>
      <c r="OIW946" s="869"/>
      <c r="OIX946" s="869"/>
      <c r="OIY946" s="869"/>
      <c r="OIZ946" s="869"/>
      <c r="OJA946" s="868"/>
      <c r="OJB946" s="868"/>
      <c r="OJC946" s="868"/>
      <c r="OJD946" s="869"/>
      <c r="OJE946" s="869"/>
      <c r="OJF946" s="869"/>
      <c r="OJG946" s="869"/>
      <c r="OJH946" s="869"/>
      <c r="OJI946" s="869"/>
      <c r="OJJ946" s="869"/>
      <c r="OJK946" s="869"/>
      <c r="OJL946" s="869"/>
      <c r="OJM946" s="869"/>
      <c r="OJN946" s="869"/>
      <c r="OJO946" s="869"/>
      <c r="OJP946" s="869"/>
      <c r="OJQ946" s="868"/>
      <c r="OJR946" s="868"/>
      <c r="OJS946" s="868"/>
      <c r="OJT946" s="869"/>
      <c r="OJU946" s="869"/>
      <c r="OJV946" s="869"/>
      <c r="OJW946" s="869"/>
      <c r="OJX946" s="869"/>
      <c r="OJY946" s="869"/>
      <c r="OJZ946" s="869"/>
      <c r="OKA946" s="869"/>
      <c r="OKB946" s="869"/>
      <c r="OKC946" s="869"/>
      <c r="OKD946" s="869"/>
      <c r="OKE946" s="869"/>
      <c r="OKF946" s="869"/>
      <c r="OKG946" s="868"/>
      <c r="OKH946" s="868"/>
      <c r="OKI946" s="868"/>
      <c r="OKJ946" s="869"/>
      <c r="OKK946" s="869"/>
      <c r="OKL946" s="869"/>
      <c r="OKM946" s="869"/>
      <c r="OKN946" s="869"/>
      <c r="OKO946" s="869"/>
      <c r="OKP946" s="869"/>
      <c r="OKQ946" s="869"/>
      <c r="OKR946" s="869"/>
      <c r="OKS946" s="869"/>
      <c r="OKT946" s="869"/>
      <c r="OKU946" s="869"/>
      <c r="OKV946" s="869"/>
      <c r="OKW946" s="868"/>
      <c r="OKX946" s="868"/>
      <c r="OKY946" s="868"/>
      <c r="OKZ946" s="869"/>
      <c r="OLA946" s="869"/>
      <c r="OLB946" s="869"/>
      <c r="OLC946" s="869"/>
      <c r="OLD946" s="869"/>
      <c r="OLE946" s="869"/>
      <c r="OLF946" s="869"/>
      <c r="OLG946" s="869"/>
      <c r="OLH946" s="869"/>
      <c r="OLI946" s="869"/>
      <c r="OLJ946" s="869"/>
      <c r="OLK946" s="869"/>
      <c r="OLL946" s="869"/>
      <c r="OLM946" s="868"/>
      <c r="OLN946" s="868"/>
      <c r="OLO946" s="868"/>
      <c r="OLP946" s="869"/>
      <c r="OLQ946" s="869"/>
      <c r="OLR946" s="869"/>
      <c r="OLS946" s="869"/>
      <c r="OLT946" s="869"/>
      <c r="OLU946" s="869"/>
      <c r="OLV946" s="869"/>
      <c r="OLW946" s="869"/>
      <c r="OLX946" s="869"/>
      <c r="OLY946" s="869"/>
      <c r="OLZ946" s="869"/>
      <c r="OMA946" s="869"/>
      <c r="OMB946" s="869"/>
      <c r="OMC946" s="868"/>
      <c r="OMD946" s="868"/>
      <c r="OME946" s="868"/>
      <c r="OMF946" s="869"/>
      <c r="OMG946" s="869"/>
      <c r="OMH946" s="869"/>
      <c r="OMI946" s="869"/>
      <c r="OMJ946" s="869"/>
      <c r="OMK946" s="869"/>
      <c r="OML946" s="869"/>
      <c r="OMM946" s="869"/>
      <c r="OMN946" s="869"/>
      <c r="OMO946" s="869"/>
      <c r="OMP946" s="869"/>
      <c r="OMQ946" s="869"/>
      <c r="OMR946" s="869"/>
      <c r="OMS946" s="868"/>
      <c r="OMT946" s="868"/>
      <c r="OMU946" s="868"/>
      <c r="OMV946" s="869"/>
      <c r="OMW946" s="869"/>
      <c r="OMX946" s="869"/>
      <c r="OMY946" s="869"/>
      <c r="OMZ946" s="869"/>
      <c r="ONA946" s="869"/>
      <c r="ONB946" s="869"/>
      <c r="ONC946" s="869"/>
      <c r="OND946" s="869"/>
      <c r="ONE946" s="869"/>
      <c r="ONF946" s="869"/>
      <c r="ONG946" s="869"/>
      <c r="ONH946" s="869"/>
      <c r="ONI946" s="868"/>
      <c r="ONJ946" s="868"/>
      <c r="ONK946" s="868"/>
      <c r="ONL946" s="869"/>
      <c r="ONM946" s="869"/>
      <c r="ONN946" s="869"/>
      <c r="ONO946" s="869"/>
      <c r="ONP946" s="869"/>
      <c r="ONQ946" s="869"/>
      <c r="ONR946" s="869"/>
      <c r="ONS946" s="869"/>
      <c r="ONT946" s="869"/>
      <c r="ONU946" s="869"/>
      <c r="ONV946" s="869"/>
      <c r="ONW946" s="869"/>
      <c r="ONX946" s="869"/>
      <c r="ONY946" s="868"/>
      <c r="ONZ946" s="868"/>
      <c r="OOA946" s="868"/>
      <c r="OOB946" s="869"/>
      <c r="OOC946" s="869"/>
      <c r="OOD946" s="869"/>
      <c r="OOE946" s="869"/>
      <c r="OOF946" s="869"/>
      <c r="OOG946" s="869"/>
      <c r="OOH946" s="869"/>
      <c r="OOI946" s="869"/>
      <c r="OOJ946" s="869"/>
      <c r="OOK946" s="869"/>
      <c r="OOL946" s="869"/>
      <c r="OOM946" s="869"/>
      <c r="OON946" s="869"/>
      <c r="OOO946" s="868"/>
      <c r="OOP946" s="868"/>
      <c r="OOQ946" s="868"/>
      <c r="OOR946" s="869"/>
      <c r="OOS946" s="869"/>
      <c r="OOT946" s="869"/>
      <c r="OOU946" s="869"/>
      <c r="OOV946" s="869"/>
      <c r="OOW946" s="869"/>
      <c r="OOX946" s="869"/>
      <c r="OOY946" s="869"/>
      <c r="OOZ946" s="869"/>
      <c r="OPA946" s="869"/>
      <c r="OPB946" s="869"/>
      <c r="OPC946" s="869"/>
      <c r="OPD946" s="869"/>
      <c r="OPE946" s="868"/>
      <c r="OPF946" s="868"/>
      <c r="OPG946" s="868"/>
      <c r="OPH946" s="869"/>
      <c r="OPI946" s="869"/>
      <c r="OPJ946" s="869"/>
      <c r="OPK946" s="869"/>
      <c r="OPL946" s="869"/>
      <c r="OPM946" s="869"/>
      <c r="OPN946" s="869"/>
      <c r="OPO946" s="869"/>
      <c r="OPP946" s="869"/>
      <c r="OPQ946" s="869"/>
      <c r="OPR946" s="869"/>
      <c r="OPS946" s="869"/>
      <c r="OPT946" s="869"/>
      <c r="OPU946" s="868"/>
      <c r="OPV946" s="868"/>
      <c r="OPW946" s="868"/>
      <c r="OPX946" s="869"/>
      <c r="OPY946" s="869"/>
      <c r="OPZ946" s="869"/>
      <c r="OQA946" s="869"/>
      <c r="OQB946" s="869"/>
      <c r="OQC946" s="869"/>
      <c r="OQD946" s="869"/>
      <c r="OQE946" s="869"/>
      <c r="OQF946" s="869"/>
      <c r="OQG946" s="869"/>
      <c r="OQH946" s="869"/>
      <c r="OQI946" s="869"/>
      <c r="OQJ946" s="869"/>
      <c r="OQK946" s="868"/>
      <c r="OQL946" s="868"/>
      <c r="OQM946" s="868"/>
      <c r="OQN946" s="869"/>
      <c r="OQO946" s="869"/>
      <c r="OQP946" s="869"/>
      <c r="OQQ946" s="869"/>
      <c r="OQR946" s="869"/>
      <c r="OQS946" s="869"/>
      <c r="OQT946" s="869"/>
      <c r="OQU946" s="869"/>
      <c r="OQV946" s="869"/>
      <c r="OQW946" s="869"/>
      <c r="OQX946" s="869"/>
      <c r="OQY946" s="869"/>
      <c r="OQZ946" s="869"/>
      <c r="ORA946" s="868"/>
      <c r="ORB946" s="868"/>
      <c r="ORC946" s="868"/>
      <c r="ORD946" s="869"/>
      <c r="ORE946" s="869"/>
      <c r="ORF946" s="869"/>
      <c r="ORG946" s="869"/>
      <c r="ORH946" s="869"/>
      <c r="ORI946" s="869"/>
      <c r="ORJ946" s="869"/>
      <c r="ORK946" s="869"/>
      <c r="ORL946" s="869"/>
      <c r="ORM946" s="869"/>
      <c r="ORN946" s="869"/>
      <c r="ORO946" s="869"/>
      <c r="ORP946" s="869"/>
      <c r="ORQ946" s="868"/>
      <c r="ORR946" s="868"/>
      <c r="ORS946" s="868"/>
      <c r="ORT946" s="869"/>
      <c r="ORU946" s="869"/>
      <c r="ORV946" s="869"/>
      <c r="ORW946" s="869"/>
      <c r="ORX946" s="869"/>
      <c r="ORY946" s="869"/>
      <c r="ORZ946" s="869"/>
      <c r="OSA946" s="869"/>
      <c r="OSB946" s="869"/>
      <c r="OSC946" s="869"/>
      <c r="OSD946" s="869"/>
      <c r="OSE946" s="869"/>
      <c r="OSF946" s="869"/>
      <c r="OSG946" s="868"/>
      <c r="OSH946" s="868"/>
      <c r="OSI946" s="868"/>
      <c r="OSJ946" s="869"/>
      <c r="OSK946" s="869"/>
      <c r="OSL946" s="869"/>
      <c r="OSM946" s="869"/>
      <c r="OSN946" s="869"/>
      <c r="OSO946" s="869"/>
      <c r="OSP946" s="869"/>
      <c r="OSQ946" s="869"/>
      <c r="OSR946" s="869"/>
      <c r="OSS946" s="869"/>
      <c r="OST946" s="869"/>
      <c r="OSU946" s="869"/>
      <c r="OSV946" s="869"/>
      <c r="OSW946" s="868"/>
      <c r="OSX946" s="868"/>
      <c r="OSY946" s="868"/>
      <c r="OSZ946" s="869"/>
      <c r="OTA946" s="869"/>
      <c r="OTB946" s="869"/>
      <c r="OTC946" s="869"/>
      <c r="OTD946" s="869"/>
      <c r="OTE946" s="869"/>
      <c r="OTF946" s="869"/>
      <c r="OTG946" s="869"/>
      <c r="OTH946" s="869"/>
      <c r="OTI946" s="869"/>
      <c r="OTJ946" s="869"/>
      <c r="OTK946" s="869"/>
      <c r="OTL946" s="869"/>
      <c r="OTM946" s="868"/>
      <c r="OTN946" s="868"/>
      <c r="OTO946" s="868"/>
      <c r="OTP946" s="869"/>
      <c r="OTQ946" s="869"/>
      <c r="OTR946" s="869"/>
      <c r="OTS946" s="869"/>
      <c r="OTT946" s="869"/>
      <c r="OTU946" s="869"/>
      <c r="OTV946" s="869"/>
      <c r="OTW946" s="869"/>
      <c r="OTX946" s="869"/>
      <c r="OTY946" s="869"/>
      <c r="OTZ946" s="869"/>
      <c r="OUA946" s="869"/>
      <c r="OUB946" s="869"/>
      <c r="OUC946" s="868"/>
      <c r="OUD946" s="868"/>
      <c r="OUE946" s="868"/>
      <c r="OUF946" s="869"/>
      <c r="OUG946" s="869"/>
      <c r="OUH946" s="869"/>
      <c r="OUI946" s="869"/>
      <c r="OUJ946" s="869"/>
      <c r="OUK946" s="869"/>
      <c r="OUL946" s="869"/>
      <c r="OUM946" s="869"/>
      <c r="OUN946" s="869"/>
      <c r="OUO946" s="869"/>
      <c r="OUP946" s="869"/>
      <c r="OUQ946" s="869"/>
      <c r="OUR946" s="869"/>
      <c r="OUS946" s="868"/>
      <c r="OUT946" s="868"/>
      <c r="OUU946" s="868"/>
      <c r="OUV946" s="869"/>
      <c r="OUW946" s="869"/>
      <c r="OUX946" s="869"/>
      <c r="OUY946" s="869"/>
      <c r="OUZ946" s="869"/>
      <c r="OVA946" s="869"/>
      <c r="OVB946" s="869"/>
      <c r="OVC946" s="869"/>
      <c r="OVD946" s="869"/>
      <c r="OVE946" s="869"/>
      <c r="OVF946" s="869"/>
      <c r="OVG946" s="869"/>
      <c r="OVH946" s="869"/>
      <c r="OVI946" s="868"/>
      <c r="OVJ946" s="868"/>
      <c r="OVK946" s="868"/>
      <c r="OVL946" s="869"/>
      <c r="OVM946" s="869"/>
      <c r="OVN946" s="869"/>
      <c r="OVO946" s="869"/>
      <c r="OVP946" s="869"/>
      <c r="OVQ946" s="869"/>
      <c r="OVR946" s="869"/>
      <c r="OVS946" s="869"/>
      <c r="OVT946" s="869"/>
      <c r="OVU946" s="869"/>
      <c r="OVV946" s="869"/>
      <c r="OVW946" s="869"/>
      <c r="OVX946" s="869"/>
      <c r="OVY946" s="868"/>
      <c r="OVZ946" s="868"/>
      <c r="OWA946" s="868"/>
      <c r="OWB946" s="869"/>
      <c r="OWC946" s="869"/>
      <c r="OWD946" s="869"/>
      <c r="OWE946" s="869"/>
      <c r="OWF946" s="869"/>
      <c r="OWG946" s="869"/>
      <c r="OWH946" s="869"/>
      <c r="OWI946" s="869"/>
      <c r="OWJ946" s="869"/>
      <c r="OWK946" s="869"/>
      <c r="OWL946" s="869"/>
      <c r="OWM946" s="869"/>
      <c r="OWN946" s="869"/>
      <c r="OWO946" s="868"/>
      <c r="OWP946" s="868"/>
      <c r="OWQ946" s="868"/>
      <c r="OWR946" s="869"/>
      <c r="OWS946" s="869"/>
      <c r="OWT946" s="869"/>
      <c r="OWU946" s="869"/>
      <c r="OWV946" s="869"/>
      <c r="OWW946" s="869"/>
      <c r="OWX946" s="869"/>
      <c r="OWY946" s="869"/>
      <c r="OWZ946" s="869"/>
      <c r="OXA946" s="869"/>
      <c r="OXB946" s="869"/>
      <c r="OXC946" s="869"/>
      <c r="OXD946" s="869"/>
      <c r="OXE946" s="868"/>
      <c r="OXF946" s="868"/>
      <c r="OXG946" s="868"/>
      <c r="OXH946" s="869"/>
      <c r="OXI946" s="869"/>
      <c r="OXJ946" s="869"/>
      <c r="OXK946" s="869"/>
      <c r="OXL946" s="869"/>
      <c r="OXM946" s="869"/>
      <c r="OXN946" s="869"/>
      <c r="OXO946" s="869"/>
      <c r="OXP946" s="869"/>
      <c r="OXQ946" s="869"/>
      <c r="OXR946" s="869"/>
      <c r="OXS946" s="869"/>
      <c r="OXT946" s="869"/>
      <c r="OXU946" s="868"/>
      <c r="OXV946" s="868"/>
      <c r="OXW946" s="868"/>
      <c r="OXX946" s="869"/>
      <c r="OXY946" s="869"/>
      <c r="OXZ946" s="869"/>
      <c r="OYA946" s="869"/>
      <c r="OYB946" s="869"/>
      <c r="OYC946" s="869"/>
      <c r="OYD946" s="869"/>
      <c r="OYE946" s="869"/>
      <c r="OYF946" s="869"/>
      <c r="OYG946" s="869"/>
      <c r="OYH946" s="869"/>
      <c r="OYI946" s="869"/>
      <c r="OYJ946" s="869"/>
      <c r="OYK946" s="868"/>
      <c r="OYL946" s="868"/>
      <c r="OYM946" s="868"/>
      <c r="OYN946" s="869"/>
      <c r="OYO946" s="869"/>
      <c r="OYP946" s="869"/>
      <c r="OYQ946" s="869"/>
      <c r="OYR946" s="869"/>
      <c r="OYS946" s="869"/>
      <c r="OYT946" s="869"/>
      <c r="OYU946" s="869"/>
      <c r="OYV946" s="869"/>
      <c r="OYW946" s="869"/>
      <c r="OYX946" s="869"/>
      <c r="OYY946" s="869"/>
      <c r="OYZ946" s="869"/>
      <c r="OZA946" s="868"/>
      <c r="OZB946" s="868"/>
      <c r="OZC946" s="868"/>
      <c r="OZD946" s="869"/>
      <c r="OZE946" s="869"/>
      <c r="OZF946" s="869"/>
      <c r="OZG946" s="869"/>
      <c r="OZH946" s="869"/>
      <c r="OZI946" s="869"/>
      <c r="OZJ946" s="869"/>
      <c r="OZK946" s="869"/>
      <c r="OZL946" s="869"/>
      <c r="OZM946" s="869"/>
      <c r="OZN946" s="869"/>
      <c r="OZO946" s="869"/>
      <c r="OZP946" s="869"/>
      <c r="OZQ946" s="868"/>
      <c r="OZR946" s="868"/>
      <c r="OZS946" s="868"/>
      <c r="OZT946" s="869"/>
      <c r="OZU946" s="869"/>
      <c r="OZV946" s="869"/>
      <c r="OZW946" s="869"/>
      <c r="OZX946" s="869"/>
      <c r="OZY946" s="869"/>
      <c r="OZZ946" s="869"/>
      <c r="PAA946" s="869"/>
      <c r="PAB946" s="869"/>
      <c r="PAC946" s="869"/>
      <c r="PAD946" s="869"/>
      <c r="PAE946" s="869"/>
      <c r="PAF946" s="869"/>
      <c r="PAG946" s="868"/>
      <c r="PAH946" s="868"/>
      <c r="PAI946" s="868"/>
      <c r="PAJ946" s="869"/>
      <c r="PAK946" s="869"/>
      <c r="PAL946" s="869"/>
      <c r="PAM946" s="869"/>
      <c r="PAN946" s="869"/>
      <c r="PAO946" s="869"/>
      <c r="PAP946" s="869"/>
      <c r="PAQ946" s="869"/>
      <c r="PAR946" s="869"/>
      <c r="PAS946" s="869"/>
      <c r="PAT946" s="869"/>
      <c r="PAU946" s="869"/>
      <c r="PAV946" s="869"/>
      <c r="PAW946" s="868"/>
      <c r="PAX946" s="868"/>
      <c r="PAY946" s="868"/>
      <c r="PAZ946" s="869"/>
      <c r="PBA946" s="869"/>
      <c r="PBB946" s="869"/>
      <c r="PBC946" s="869"/>
      <c r="PBD946" s="869"/>
      <c r="PBE946" s="869"/>
      <c r="PBF946" s="869"/>
      <c r="PBG946" s="869"/>
      <c r="PBH946" s="869"/>
      <c r="PBI946" s="869"/>
      <c r="PBJ946" s="869"/>
      <c r="PBK946" s="869"/>
      <c r="PBL946" s="869"/>
      <c r="PBM946" s="868"/>
      <c r="PBN946" s="868"/>
      <c r="PBO946" s="868"/>
      <c r="PBP946" s="869"/>
      <c r="PBQ946" s="869"/>
      <c r="PBR946" s="869"/>
      <c r="PBS946" s="869"/>
      <c r="PBT946" s="869"/>
      <c r="PBU946" s="869"/>
      <c r="PBV946" s="869"/>
      <c r="PBW946" s="869"/>
      <c r="PBX946" s="869"/>
      <c r="PBY946" s="869"/>
      <c r="PBZ946" s="869"/>
      <c r="PCA946" s="869"/>
      <c r="PCB946" s="869"/>
      <c r="PCC946" s="868"/>
      <c r="PCD946" s="868"/>
      <c r="PCE946" s="868"/>
      <c r="PCF946" s="869"/>
      <c r="PCG946" s="869"/>
      <c r="PCH946" s="869"/>
      <c r="PCI946" s="869"/>
      <c r="PCJ946" s="869"/>
      <c r="PCK946" s="869"/>
      <c r="PCL946" s="869"/>
      <c r="PCM946" s="869"/>
      <c r="PCN946" s="869"/>
      <c r="PCO946" s="869"/>
      <c r="PCP946" s="869"/>
      <c r="PCQ946" s="869"/>
      <c r="PCR946" s="869"/>
      <c r="PCS946" s="868"/>
      <c r="PCT946" s="868"/>
      <c r="PCU946" s="868"/>
      <c r="PCV946" s="869"/>
      <c r="PCW946" s="869"/>
      <c r="PCX946" s="869"/>
      <c r="PCY946" s="869"/>
      <c r="PCZ946" s="869"/>
      <c r="PDA946" s="869"/>
      <c r="PDB946" s="869"/>
      <c r="PDC946" s="869"/>
      <c r="PDD946" s="869"/>
      <c r="PDE946" s="869"/>
      <c r="PDF946" s="869"/>
      <c r="PDG946" s="869"/>
      <c r="PDH946" s="869"/>
      <c r="PDI946" s="868"/>
      <c r="PDJ946" s="868"/>
      <c r="PDK946" s="868"/>
      <c r="PDL946" s="869"/>
      <c r="PDM946" s="869"/>
      <c r="PDN946" s="869"/>
      <c r="PDO946" s="869"/>
      <c r="PDP946" s="869"/>
      <c r="PDQ946" s="869"/>
      <c r="PDR946" s="869"/>
      <c r="PDS946" s="869"/>
      <c r="PDT946" s="869"/>
      <c r="PDU946" s="869"/>
      <c r="PDV946" s="869"/>
      <c r="PDW946" s="869"/>
      <c r="PDX946" s="869"/>
      <c r="PDY946" s="868"/>
      <c r="PDZ946" s="868"/>
      <c r="PEA946" s="868"/>
      <c r="PEB946" s="869"/>
      <c r="PEC946" s="869"/>
      <c r="PED946" s="869"/>
      <c r="PEE946" s="869"/>
      <c r="PEF946" s="869"/>
      <c r="PEG946" s="869"/>
      <c r="PEH946" s="869"/>
      <c r="PEI946" s="869"/>
      <c r="PEJ946" s="869"/>
      <c r="PEK946" s="869"/>
      <c r="PEL946" s="869"/>
      <c r="PEM946" s="869"/>
      <c r="PEN946" s="869"/>
      <c r="PEO946" s="868"/>
      <c r="PEP946" s="868"/>
      <c r="PEQ946" s="868"/>
      <c r="PER946" s="869"/>
      <c r="PES946" s="869"/>
      <c r="PET946" s="869"/>
      <c r="PEU946" s="869"/>
      <c r="PEV946" s="869"/>
      <c r="PEW946" s="869"/>
      <c r="PEX946" s="869"/>
      <c r="PEY946" s="869"/>
      <c r="PEZ946" s="869"/>
      <c r="PFA946" s="869"/>
      <c r="PFB946" s="869"/>
      <c r="PFC946" s="869"/>
      <c r="PFD946" s="869"/>
      <c r="PFE946" s="868"/>
      <c r="PFF946" s="868"/>
      <c r="PFG946" s="868"/>
      <c r="PFH946" s="869"/>
      <c r="PFI946" s="869"/>
      <c r="PFJ946" s="869"/>
      <c r="PFK946" s="869"/>
      <c r="PFL946" s="869"/>
      <c r="PFM946" s="869"/>
      <c r="PFN946" s="869"/>
      <c r="PFO946" s="869"/>
      <c r="PFP946" s="869"/>
      <c r="PFQ946" s="869"/>
      <c r="PFR946" s="869"/>
      <c r="PFS946" s="869"/>
      <c r="PFT946" s="869"/>
      <c r="PFU946" s="868"/>
      <c r="PFV946" s="868"/>
      <c r="PFW946" s="868"/>
      <c r="PFX946" s="869"/>
      <c r="PFY946" s="869"/>
      <c r="PFZ946" s="869"/>
      <c r="PGA946" s="869"/>
      <c r="PGB946" s="869"/>
      <c r="PGC946" s="869"/>
      <c r="PGD946" s="869"/>
      <c r="PGE946" s="869"/>
      <c r="PGF946" s="869"/>
      <c r="PGG946" s="869"/>
      <c r="PGH946" s="869"/>
      <c r="PGI946" s="869"/>
      <c r="PGJ946" s="869"/>
      <c r="PGK946" s="868"/>
      <c r="PGL946" s="868"/>
      <c r="PGM946" s="868"/>
      <c r="PGN946" s="869"/>
      <c r="PGO946" s="869"/>
      <c r="PGP946" s="869"/>
      <c r="PGQ946" s="869"/>
      <c r="PGR946" s="869"/>
      <c r="PGS946" s="869"/>
      <c r="PGT946" s="869"/>
      <c r="PGU946" s="869"/>
      <c r="PGV946" s="869"/>
      <c r="PGW946" s="869"/>
      <c r="PGX946" s="869"/>
      <c r="PGY946" s="869"/>
      <c r="PGZ946" s="869"/>
      <c r="PHA946" s="868"/>
      <c r="PHB946" s="868"/>
      <c r="PHC946" s="868"/>
      <c r="PHD946" s="869"/>
      <c r="PHE946" s="869"/>
      <c r="PHF946" s="869"/>
      <c r="PHG946" s="869"/>
      <c r="PHH946" s="869"/>
      <c r="PHI946" s="869"/>
      <c r="PHJ946" s="869"/>
      <c r="PHK946" s="869"/>
      <c r="PHL946" s="869"/>
      <c r="PHM946" s="869"/>
      <c r="PHN946" s="869"/>
      <c r="PHO946" s="869"/>
      <c r="PHP946" s="869"/>
      <c r="PHQ946" s="868"/>
      <c r="PHR946" s="868"/>
      <c r="PHS946" s="868"/>
      <c r="PHT946" s="869"/>
      <c r="PHU946" s="869"/>
      <c r="PHV946" s="869"/>
      <c r="PHW946" s="869"/>
      <c r="PHX946" s="869"/>
      <c r="PHY946" s="869"/>
      <c r="PHZ946" s="869"/>
      <c r="PIA946" s="869"/>
      <c r="PIB946" s="869"/>
      <c r="PIC946" s="869"/>
      <c r="PID946" s="869"/>
      <c r="PIE946" s="869"/>
      <c r="PIF946" s="869"/>
      <c r="PIG946" s="868"/>
      <c r="PIH946" s="868"/>
      <c r="PII946" s="868"/>
      <c r="PIJ946" s="869"/>
      <c r="PIK946" s="869"/>
      <c r="PIL946" s="869"/>
      <c r="PIM946" s="869"/>
      <c r="PIN946" s="869"/>
      <c r="PIO946" s="869"/>
      <c r="PIP946" s="869"/>
      <c r="PIQ946" s="869"/>
      <c r="PIR946" s="869"/>
      <c r="PIS946" s="869"/>
      <c r="PIT946" s="869"/>
      <c r="PIU946" s="869"/>
      <c r="PIV946" s="869"/>
      <c r="PIW946" s="868"/>
      <c r="PIX946" s="868"/>
      <c r="PIY946" s="868"/>
      <c r="PIZ946" s="869"/>
      <c r="PJA946" s="869"/>
      <c r="PJB946" s="869"/>
      <c r="PJC946" s="869"/>
      <c r="PJD946" s="869"/>
      <c r="PJE946" s="869"/>
      <c r="PJF946" s="869"/>
      <c r="PJG946" s="869"/>
      <c r="PJH946" s="869"/>
      <c r="PJI946" s="869"/>
      <c r="PJJ946" s="869"/>
      <c r="PJK946" s="869"/>
      <c r="PJL946" s="869"/>
      <c r="PJM946" s="868"/>
      <c r="PJN946" s="868"/>
      <c r="PJO946" s="868"/>
      <c r="PJP946" s="869"/>
      <c r="PJQ946" s="869"/>
      <c r="PJR946" s="869"/>
      <c r="PJS946" s="869"/>
      <c r="PJT946" s="869"/>
      <c r="PJU946" s="869"/>
      <c r="PJV946" s="869"/>
      <c r="PJW946" s="869"/>
      <c r="PJX946" s="869"/>
      <c r="PJY946" s="869"/>
      <c r="PJZ946" s="869"/>
      <c r="PKA946" s="869"/>
      <c r="PKB946" s="869"/>
      <c r="PKC946" s="868"/>
      <c r="PKD946" s="868"/>
      <c r="PKE946" s="868"/>
      <c r="PKF946" s="869"/>
      <c r="PKG946" s="869"/>
      <c r="PKH946" s="869"/>
      <c r="PKI946" s="869"/>
      <c r="PKJ946" s="869"/>
      <c r="PKK946" s="869"/>
      <c r="PKL946" s="869"/>
      <c r="PKM946" s="869"/>
      <c r="PKN946" s="869"/>
      <c r="PKO946" s="869"/>
      <c r="PKP946" s="869"/>
      <c r="PKQ946" s="869"/>
      <c r="PKR946" s="869"/>
      <c r="PKS946" s="868"/>
      <c r="PKT946" s="868"/>
      <c r="PKU946" s="868"/>
      <c r="PKV946" s="869"/>
      <c r="PKW946" s="869"/>
      <c r="PKX946" s="869"/>
      <c r="PKY946" s="869"/>
      <c r="PKZ946" s="869"/>
      <c r="PLA946" s="869"/>
      <c r="PLB946" s="869"/>
      <c r="PLC946" s="869"/>
      <c r="PLD946" s="869"/>
      <c r="PLE946" s="869"/>
      <c r="PLF946" s="869"/>
      <c r="PLG946" s="869"/>
      <c r="PLH946" s="869"/>
      <c r="PLI946" s="868"/>
      <c r="PLJ946" s="868"/>
      <c r="PLK946" s="868"/>
      <c r="PLL946" s="869"/>
      <c r="PLM946" s="869"/>
      <c r="PLN946" s="869"/>
      <c r="PLO946" s="869"/>
      <c r="PLP946" s="869"/>
      <c r="PLQ946" s="869"/>
      <c r="PLR946" s="869"/>
      <c r="PLS946" s="869"/>
      <c r="PLT946" s="869"/>
      <c r="PLU946" s="869"/>
      <c r="PLV946" s="869"/>
      <c r="PLW946" s="869"/>
      <c r="PLX946" s="869"/>
      <c r="PLY946" s="868"/>
      <c r="PLZ946" s="868"/>
      <c r="PMA946" s="868"/>
      <c r="PMB946" s="869"/>
      <c r="PMC946" s="869"/>
      <c r="PMD946" s="869"/>
      <c r="PME946" s="869"/>
      <c r="PMF946" s="869"/>
      <c r="PMG946" s="869"/>
      <c r="PMH946" s="869"/>
      <c r="PMI946" s="869"/>
      <c r="PMJ946" s="869"/>
      <c r="PMK946" s="869"/>
      <c r="PML946" s="869"/>
      <c r="PMM946" s="869"/>
      <c r="PMN946" s="869"/>
      <c r="PMO946" s="868"/>
      <c r="PMP946" s="868"/>
      <c r="PMQ946" s="868"/>
      <c r="PMR946" s="869"/>
      <c r="PMS946" s="869"/>
      <c r="PMT946" s="869"/>
      <c r="PMU946" s="869"/>
      <c r="PMV946" s="869"/>
      <c r="PMW946" s="869"/>
      <c r="PMX946" s="869"/>
      <c r="PMY946" s="869"/>
      <c r="PMZ946" s="869"/>
      <c r="PNA946" s="869"/>
      <c r="PNB946" s="869"/>
      <c r="PNC946" s="869"/>
      <c r="PND946" s="869"/>
      <c r="PNE946" s="868"/>
      <c r="PNF946" s="868"/>
      <c r="PNG946" s="868"/>
      <c r="PNH946" s="869"/>
      <c r="PNI946" s="869"/>
      <c r="PNJ946" s="869"/>
      <c r="PNK946" s="869"/>
      <c r="PNL946" s="869"/>
      <c r="PNM946" s="869"/>
      <c r="PNN946" s="869"/>
      <c r="PNO946" s="869"/>
      <c r="PNP946" s="869"/>
      <c r="PNQ946" s="869"/>
      <c r="PNR946" s="869"/>
      <c r="PNS946" s="869"/>
      <c r="PNT946" s="869"/>
      <c r="PNU946" s="868"/>
      <c r="PNV946" s="868"/>
      <c r="PNW946" s="868"/>
      <c r="PNX946" s="869"/>
      <c r="PNY946" s="869"/>
      <c r="PNZ946" s="869"/>
      <c r="POA946" s="869"/>
      <c r="POB946" s="869"/>
      <c r="POC946" s="869"/>
      <c r="POD946" s="869"/>
      <c r="POE946" s="869"/>
      <c r="POF946" s="869"/>
      <c r="POG946" s="869"/>
      <c r="POH946" s="869"/>
      <c r="POI946" s="869"/>
      <c r="POJ946" s="869"/>
      <c r="POK946" s="868"/>
      <c r="POL946" s="868"/>
      <c r="POM946" s="868"/>
      <c r="PON946" s="869"/>
      <c r="POO946" s="869"/>
      <c r="POP946" s="869"/>
      <c r="POQ946" s="869"/>
      <c r="POR946" s="869"/>
      <c r="POS946" s="869"/>
      <c r="POT946" s="869"/>
      <c r="POU946" s="869"/>
      <c r="POV946" s="869"/>
      <c r="POW946" s="869"/>
      <c r="POX946" s="869"/>
      <c r="POY946" s="869"/>
      <c r="POZ946" s="869"/>
      <c r="PPA946" s="868"/>
      <c r="PPB946" s="868"/>
      <c r="PPC946" s="868"/>
      <c r="PPD946" s="869"/>
      <c r="PPE946" s="869"/>
      <c r="PPF946" s="869"/>
      <c r="PPG946" s="869"/>
      <c r="PPH946" s="869"/>
      <c r="PPI946" s="869"/>
      <c r="PPJ946" s="869"/>
      <c r="PPK946" s="869"/>
      <c r="PPL946" s="869"/>
      <c r="PPM946" s="869"/>
      <c r="PPN946" s="869"/>
      <c r="PPO946" s="869"/>
      <c r="PPP946" s="869"/>
      <c r="PPQ946" s="868"/>
      <c r="PPR946" s="868"/>
      <c r="PPS946" s="868"/>
      <c r="PPT946" s="869"/>
      <c r="PPU946" s="869"/>
      <c r="PPV946" s="869"/>
      <c r="PPW946" s="869"/>
      <c r="PPX946" s="869"/>
      <c r="PPY946" s="869"/>
      <c r="PPZ946" s="869"/>
      <c r="PQA946" s="869"/>
      <c r="PQB946" s="869"/>
      <c r="PQC946" s="869"/>
      <c r="PQD946" s="869"/>
      <c r="PQE946" s="869"/>
      <c r="PQF946" s="869"/>
      <c r="PQG946" s="868"/>
      <c r="PQH946" s="868"/>
      <c r="PQI946" s="868"/>
      <c r="PQJ946" s="869"/>
      <c r="PQK946" s="869"/>
      <c r="PQL946" s="869"/>
      <c r="PQM946" s="869"/>
      <c r="PQN946" s="869"/>
      <c r="PQO946" s="869"/>
      <c r="PQP946" s="869"/>
      <c r="PQQ946" s="869"/>
      <c r="PQR946" s="869"/>
      <c r="PQS946" s="869"/>
      <c r="PQT946" s="869"/>
      <c r="PQU946" s="869"/>
      <c r="PQV946" s="869"/>
      <c r="PQW946" s="868"/>
      <c r="PQX946" s="868"/>
      <c r="PQY946" s="868"/>
      <c r="PQZ946" s="869"/>
      <c r="PRA946" s="869"/>
      <c r="PRB946" s="869"/>
      <c r="PRC946" s="869"/>
      <c r="PRD946" s="869"/>
      <c r="PRE946" s="869"/>
      <c r="PRF946" s="869"/>
      <c r="PRG946" s="869"/>
      <c r="PRH946" s="869"/>
      <c r="PRI946" s="869"/>
      <c r="PRJ946" s="869"/>
      <c r="PRK946" s="869"/>
      <c r="PRL946" s="869"/>
      <c r="PRM946" s="868"/>
      <c r="PRN946" s="868"/>
      <c r="PRO946" s="868"/>
      <c r="PRP946" s="869"/>
      <c r="PRQ946" s="869"/>
      <c r="PRR946" s="869"/>
      <c r="PRS946" s="869"/>
      <c r="PRT946" s="869"/>
      <c r="PRU946" s="869"/>
      <c r="PRV946" s="869"/>
      <c r="PRW946" s="869"/>
      <c r="PRX946" s="869"/>
      <c r="PRY946" s="869"/>
      <c r="PRZ946" s="869"/>
      <c r="PSA946" s="869"/>
      <c r="PSB946" s="869"/>
      <c r="PSC946" s="868"/>
      <c r="PSD946" s="868"/>
      <c r="PSE946" s="868"/>
      <c r="PSF946" s="869"/>
      <c r="PSG946" s="869"/>
      <c r="PSH946" s="869"/>
      <c r="PSI946" s="869"/>
      <c r="PSJ946" s="869"/>
      <c r="PSK946" s="869"/>
      <c r="PSL946" s="869"/>
      <c r="PSM946" s="869"/>
      <c r="PSN946" s="869"/>
      <c r="PSO946" s="869"/>
      <c r="PSP946" s="869"/>
      <c r="PSQ946" s="869"/>
      <c r="PSR946" s="869"/>
      <c r="PSS946" s="868"/>
      <c r="PST946" s="868"/>
      <c r="PSU946" s="868"/>
      <c r="PSV946" s="869"/>
      <c r="PSW946" s="869"/>
      <c r="PSX946" s="869"/>
      <c r="PSY946" s="869"/>
      <c r="PSZ946" s="869"/>
      <c r="PTA946" s="869"/>
      <c r="PTB946" s="869"/>
      <c r="PTC946" s="869"/>
      <c r="PTD946" s="869"/>
      <c r="PTE946" s="869"/>
      <c r="PTF946" s="869"/>
      <c r="PTG946" s="869"/>
      <c r="PTH946" s="869"/>
      <c r="PTI946" s="868"/>
      <c r="PTJ946" s="868"/>
      <c r="PTK946" s="868"/>
      <c r="PTL946" s="869"/>
      <c r="PTM946" s="869"/>
      <c r="PTN946" s="869"/>
      <c r="PTO946" s="869"/>
      <c r="PTP946" s="869"/>
      <c r="PTQ946" s="869"/>
      <c r="PTR946" s="869"/>
      <c r="PTS946" s="869"/>
      <c r="PTT946" s="869"/>
      <c r="PTU946" s="869"/>
      <c r="PTV946" s="869"/>
      <c r="PTW946" s="869"/>
      <c r="PTX946" s="869"/>
      <c r="PTY946" s="868"/>
      <c r="PTZ946" s="868"/>
      <c r="PUA946" s="868"/>
      <c r="PUB946" s="869"/>
      <c r="PUC946" s="869"/>
      <c r="PUD946" s="869"/>
      <c r="PUE946" s="869"/>
      <c r="PUF946" s="869"/>
      <c r="PUG946" s="869"/>
      <c r="PUH946" s="869"/>
      <c r="PUI946" s="869"/>
      <c r="PUJ946" s="869"/>
      <c r="PUK946" s="869"/>
      <c r="PUL946" s="869"/>
      <c r="PUM946" s="869"/>
      <c r="PUN946" s="869"/>
      <c r="PUO946" s="868"/>
      <c r="PUP946" s="868"/>
      <c r="PUQ946" s="868"/>
      <c r="PUR946" s="869"/>
      <c r="PUS946" s="869"/>
      <c r="PUT946" s="869"/>
      <c r="PUU946" s="869"/>
      <c r="PUV946" s="869"/>
      <c r="PUW946" s="869"/>
      <c r="PUX946" s="869"/>
      <c r="PUY946" s="869"/>
      <c r="PUZ946" s="869"/>
      <c r="PVA946" s="869"/>
      <c r="PVB946" s="869"/>
      <c r="PVC946" s="869"/>
      <c r="PVD946" s="869"/>
      <c r="PVE946" s="868"/>
      <c r="PVF946" s="868"/>
      <c r="PVG946" s="868"/>
      <c r="PVH946" s="869"/>
      <c r="PVI946" s="869"/>
      <c r="PVJ946" s="869"/>
      <c r="PVK946" s="869"/>
      <c r="PVL946" s="869"/>
      <c r="PVM946" s="869"/>
      <c r="PVN946" s="869"/>
      <c r="PVO946" s="869"/>
      <c r="PVP946" s="869"/>
      <c r="PVQ946" s="869"/>
      <c r="PVR946" s="869"/>
      <c r="PVS946" s="869"/>
      <c r="PVT946" s="869"/>
      <c r="PVU946" s="868"/>
      <c r="PVV946" s="868"/>
      <c r="PVW946" s="868"/>
      <c r="PVX946" s="869"/>
      <c r="PVY946" s="869"/>
      <c r="PVZ946" s="869"/>
      <c r="PWA946" s="869"/>
      <c r="PWB946" s="869"/>
      <c r="PWC946" s="869"/>
      <c r="PWD946" s="869"/>
      <c r="PWE946" s="869"/>
      <c r="PWF946" s="869"/>
      <c r="PWG946" s="869"/>
      <c r="PWH946" s="869"/>
      <c r="PWI946" s="869"/>
      <c r="PWJ946" s="869"/>
      <c r="PWK946" s="868"/>
      <c r="PWL946" s="868"/>
      <c r="PWM946" s="868"/>
      <c r="PWN946" s="869"/>
      <c r="PWO946" s="869"/>
      <c r="PWP946" s="869"/>
      <c r="PWQ946" s="869"/>
      <c r="PWR946" s="869"/>
      <c r="PWS946" s="869"/>
      <c r="PWT946" s="869"/>
      <c r="PWU946" s="869"/>
      <c r="PWV946" s="869"/>
      <c r="PWW946" s="869"/>
      <c r="PWX946" s="869"/>
      <c r="PWY946" s="869"/>
      <c r="PWZ946" s="869"/>
      <c r="PXA946" s="868"/>
      <c r="PXB946" s="868"/>
      <c r="PXC946" s="868"/>
      <c r="PXD946" s="869"/>
      <c r="PXE946" s="869"/>
      <c r="PXF946" s="869"/>
      <c r="PXG946" s="869"/>
      <c r="PXH946" s="869"/>
      <c r="PXI946" s="869"/>
      <c r="PXJ946" s="869"/>
      <c r="PXK946" s="869"/>
      <c r="PXL946" s="869"/>
      <c r="PXM946" s="869"/>
      <c r="PXN946" s="869"/>
      <c r="PXO946" s="869"/>
      <c r="PXP946" s="869"/>
      <c r="PXQ946" s="868"/>
      <c r="PXR946" s="868"/>
      <c r="PXS946" s="868"/>
      <c r="PXT946" s="869"/>
      <c r="PXU946" s="869"/>
      <c r="PXV946" s="869"/>
      <c r="PXW946" s="869"/>
      <c r="PXX946" s="869"/>
      <c r="PXY946" s="869"/>
      <c r="PXZ946" s="869"/>
      <c r="PYA946" s="869"/>
      <c r="PYB946" s="869"/>
      <c r="PYC946" s="869"/>
      <c r="PYD946" s="869"/>
      <c r="PYE946" s="869"/>
      <c r="PYF946" s="869"/>
      <c r="PYG946" s="868"/>
      <c r="PYH946" s="868"/>
      <c r="PYI946" s="868"/>
      <c r="PYJ946" s="869"/>
      <c r="PYK946" s="869"/>
      <c r="PYL946" s="869"/>
      <c r="PYM946" s="869"/>
      <c r="PYN946" s="869"/>
      <c r="PYO946" s="869"/>
      <c r="PYP946" s="869"/>
      <c r="PYQ946" s="869"/>
      <c r="PYR946" s="869"/>
      <c r="PYS946" s="869"/>
      <c r="PYT946" s="869"/>
      <c r="PYU946" s="869"/>
      <c r="PYV946" s="869"/>
      <c r="PYW946" s="868"/>
      <c r="PYX946" s="868"/>
      <c r="PYY946" s="868"/>
      <c r="PYZ946" s="869"/>
      <c r="PZA946" s="869"/>
      <c r="PZB946" s="869"/>
      <c r="PZC946" s="869"/>
      <c r="PZD946" s="869"/>
      <c r="PZE946" s="869"/>
      <c r="PZF946" s="869"/>
      <c r="PZG946" s="869"/>
      <c r="PZH946" s="869"/>
      <c r="PZI946" s="869"/>
      <c r="PZJ946" s="869"/>
      <c r="PZK946" s="869"/>
      <c r="PZL946" s="869"/>
      <c r="PZM946" s="868"/>
      <c r="PZN946" s="868"/>
      <c r="PZO946" s="868"/>
      <c r="PZP946" s="869"/>
      <c r="PZQ946" s="869"/>
      <c r="PZR946" s="869"/>
      <c r="PZS946" s="869"/>
      <c r="PZT946" s="869"/>
      <c r="PZU946" s="869"/>
      <c r="PZV946" s="869"/>
      <c r="PZW946" s="869"/>
      <c r="PZX946" s="869"/>
      <c r="PZY946" s="869"/>
      <c r="PZZ946" s="869"/>
      <c r="QAA946" s="869"/>
      <c r="QAB946" s="869"/>
      <c r="QAC946" s="868"/>
      <c r="QAD946" s="868"/>
      <c r="QAE946" s="868"/>
      <c r="QAF946" s="869"/>
      <c r="QAG946" s="869"/>
      <c r="QAH946" s="869"/>
      <c r="QAI946" s="869"/>
      <c r="QAJ946" s="869"/>
      <c r="QAK946" s="869"/>
      <c r="QAL946" s="869"/>
      <c r="QAM946" s="869"/>
      <c r="QAN946" s="869"/>
      <c r="QAO946" s="869"/>
      <c r="QAP946" s="869"/>
      <c r="QAQ946" s="869"/>
      <c r="QAR946" s="869"/>
      <c r="QAS946" s="868"/>
      <c r="QAT946" s="868"/>
      <c r="QAU946" s="868"/>
      <c r="QAV946" s="869"/>
      <c r="QAW946" s="869"/>
      <c r="QAX946" s="869"/>
      <c r="QAY946" s="869"/>
      <c r="QAZ946" s="869"/>
      <c r="QBA946" s="869"/>
      <c r="QBB946" s="869"/>
      <c r="QBC946" s="869"/>
      <c r="QBD946" s="869"/>
      <c r="QBE946" s="869"/>
      <c r="QBF946" s="869"/>
      <c r="QBG946" s="869"/>
      <c r="QBH946" s="869"/>
      <c r="QBI946" s="868"/>
      <c r="QBJ946" s="868"/>
      <c r="QBK946" s="868"/>
      <c r="QBL946" s="869"/>
      <c r="QBM946" s="869"/>
      <c r="QBN946" s="869"/>
      <c r="QBO946" s="869"/>
      <c r="QBP946" s="869"/>
      <c r="QBQ946" s="869"/>
      <c r="QBR946" s="869"/>
      <c r="QBS946" s="869"/>
      <c r="QBT946" s="869"/>
      <c r="QBU946" s="869"/>
      <c r="QBV946" s="869"/>
      <c r="QBW946" s="869"/>
      <c r="QBX946" s="869"/>
      <c r="QBY946" s="868"/>
      <c r="QBZ946" s="868"/>
      <c r="QCA946" s="868"/>
      <c r="QCB946" s="869"/>
      <c r="QCC946" s="869"/>
      <c r="QCD946" s="869"/>
      <c r="QCE946" s="869"/>
      <c r="QCF946" s="869"/>
      <c r="QCG946" s="869"/>
      <c r="QCH946" s="869"/>
      <c r="QCI946" s="869"/>
      <c r="QCJ946" s="869"/>
      <c r="QCK946" s="869"/>
      <c r="QCL946" s="869"/>
      <c r="QCM946" s="869"/>
      <c r="QCN946" s="869"/>
      <c r="QCO946" s="868"/>
      <c r="QCP946" s="868"/>
      <c r="QCQ946" s="868"/>
      <c r="QCR946" s="869"/>
      <c r="QCS946" s="869"/>
      <c r="QCT946" s="869"/>
      <c r="QCU946" s="869"/>
      <c r="QCV946" s="869"/>
      <c r="QCW946" s="869"/>
      <c r="QCX946" s="869"/>
      <c r="QCY946" s="869"/>
      <c r="QCZ946" s="869"/>
      <c r="QDA946" s="869"/>
      <c r="QDB946" s="869"/>
      <c r="QDC946" s="869"/>
      <c r="QDD946" s="869"/>
      <c r="QDE946" s="868"/>
      <c r="QDF946" s="868"/>
      <c r="QDG946" s="868"/>
      <c r="QDH946" s="869"/>
      <c r="QDI946" s="869"/>
      <c r="QDJ946" s="869"/>
      <c r="QDK946" s="869"/>
      <c r="QDL946" s="869"/>
      <c r="QDM946" s="869"/>
      <c r="QDN946" s="869"/>
      <c r="QDO946" s="869"/>
      <c r="QDP946" s="869"/>
      <c r="QDQ946" s="869"/>
      <c r="QDR946" s="869"/>
      <c r="QDS946" s="869"/>
      <c r="QDT946" s="869"/>
      <c r="QDU946" s="868"/>
      <c r="QDV946" s="868"/>
      <c r="QDW946" s="868"/>
      <c r="QDX946" s="869"/>
      <c r="QDY946" s="869"/>
      <c r="QDZ946" s="869"/>
      <c r="QEA946" s="869"/>
      <c r="QEB946" s="869"/>
      <c r="QEC946" s="869"/>
      <c r="QED946" s="869"/>
      <c r="QEE946" s="869"/>
      <c r="QEF946" s="869"/>
      <c r="QEG946" s="869"/>
      <c r="QEH946" s="869"/>
      <c r="QEI946" s="869"/>
      <c r="QEJ946" s="869"/>
      <c r="QEK946" s="868"/>
      <c r="QEL946" s="868"/>
      <c r="QEM946" s="868"/>
      <c r="QEN946" s="869"/>
      <c r="QEO946" s="869"/>
      <c r="QEP946" s="869"/>
      <c r="QEQ946" s="869"/>
      <c r="QER946" s="869"/>
      <c r="QES946" s="869"/>
      <c r="QET946" s="869"/>
      <c r="QEU946" s="869"/>
      <c r="QEV946" s="869"/>
      <c r="QEW946" s="869"/>
      <c r="QEX946" s="869"/>
      <c r="QEY946" s="869"/>
      <c r="QEZ946" s="869"/>
      <c r="QFA946" s="868"/>
      <c r="QFB946" s="868"/>
      <c r="QFC946" s="868"/>
      <c r="QFD946" s="869"/>
      <c r="QFE946" s="869"/>
      <c r="QFF946" s="869"/>
      <c r="QFG946" s="869"/>
      <c r="QFH946" s="869"/>
      <c r="QFI946" s="869"/>
      <c r="QFJ946" s="869"/>
      <c r="QFK946" s="869"/>
      <c r="QFL946" s="869"/>
      <c r="QFM946" s="869"/>
      <c r="QFN946" s="869"/>
      <c r="QFO946" s="869"/>
      <c r="QFP946" s="869"/>
      <c r="QFQ946" s="868"/>
      <c r="QFR946" s="868"/>
      <c r="QFS946" s="868"/>
      <c r="QFT946" s="869"/>
      <c r="QFU946" s="869"/>
      <c r="QFV946" s="869"/>
      <c r="QFW946" s="869"/>
      <c r="QFX946" s="869"/>
      <c r="QFY946" s="869"/>
      <c r="QFZ946" s="869"/>
      <c r="QGA946" s="869"/>
      <c r="QGB946" s="869"/>
      <c r="QGC946" s="869"/>
      <c r="QGD946" s="869"/>
      <c r="QGE946" s="869"/>
      <c r="QGF946" s="869"/>
      <c r="QGG946" s="868"/>
      <c r="QGH946" s="868"/>
      <c r="QGI946" s="868"/>
      <c r="QGJ946" s="869"/>
      <c r="QGK946" s="869"/>
      <c r="QGL946" s="869"/>
      <c r="QGM946" s="869"/>
      <c r="QGN946" s="869"/>
      <c r="QGO946" s="869"/>
      <c r="QGP946" s="869"/>
      <c r="QGQ946" s="869"/>
      <c r="QGR946" s="869"/>
      <c r="QGS946" s="869"/>
      <c r="QGT946" s="869"/>
      <c r="QGU946" s="869"/>
      <c r="QGV946" s="869"/>
      <c r="QGW946" s="868"/>
      <c r="QGX946" s="868"/>
      <c r="QGY946" s="868"/>
      <c r="QGZ946" s="869"/>
      <c r="QHA946" s="869"/>
      <c r="QHB946" s="869"/>
      <c r="QHC946" s="869"/>
      <c r="QHD946" s="869"/>
      <c r="QHE946" s="869"/>
      <c r="QHF946" s="869"/>
      <c r="QHG946" s="869"/>
      <c r="QHH946" s="869"/>
      <c r="QHI946" s="869"/>
      <c r="QHJ946" s="869"/>
      <c r="QHK946" s="869"/>
      <c r="QHL946" s="869"/>
      <c r="QHM946" s="868"/>
      <c r="QHN946" s="868"/>
      <c r="QHO946" s="868"/>
      <c r="QHP946" s="869"/>
      <c r="QHQ946" s="869"/>
      <c r="QHR946" s="869"/>
      <c r="QHS946" s="869"/>
      <c r="QHT946" s="869"/>
      <c r="QHU946" s="869"/>
      <c r="QHV946" s="869"/>
      <c r="QHW946" s="869"/>
      <c r="QHX946" s="869"/>
      <c r="QHY946" s="869"/>
      <c r="QHZ946" s="869"/>
      <c r="QIA946" s="869"/>
      <c r="QIB946" s="869"/>
      <c r="QIC946" s="868"/>
      <c r="QID946" s="868"/>
      <c r="QIE946" s="868"/>
      <c r="QIF946" s="869"/>
      <c r="QIG946" s="869"/>
      <c r="QIH946" s="869"/>
      <c r="QII946" s="869"/>
      <c r="QIJ946" s="869"/>
      <c r="QIK946" s="869"/>
      <c r="QIL946" s="869"/>
      <c r="QIM946" s="869"/>
      <c r="QIN946" s="869"/>
      <c r="QIO946" s="869"/>
      <c r="QIP946" s="869"/>
      <c r="QIQ946" s="869"/>
      <c r="QIR946" s="869"/>
      <c r="QIS946" s="868"/>
      <c r="QIT946" s="868"/>
      <c r="QIU946" s="868"/>
      <c r="QIV946" s="869"/>
      <c r="QIW946" s="869"/>
      <c r="QIX946" s="869"/>
      <c r="QIY946" s="869"/>
      <c r="QIZ946" s="869"/>
      <c r="QJA946" s="869"/>
      <c r="QJB946" s="869"/>
      <c r="QJC946" s="869"/>
      <c r="QJD946" s="869"/>
      <c r="QJE946" s="869"/>
      <c r="QJF946" s="869"/>
      <c r="QJG946" s="869"/>
      <c r="QJH946" s="869"/>
      <c r="QJI946" s="868"/>
      <c r="QJJ946" s="868"/>
      <c r="QJK946" s="868"/>
      <c r="QJL946" s="869"/>
      <c r="QJM946" s="869"/>
      <c r="QJN946" s="869"/>
      <c r="QJO946" s="869"/>
      <c r="QJP946" s="869"/>
      <c r="QJQ946" s="869"/>
      <c r="QJR946" s="869"/>
      <c r="QJS946" s="869"/>
      <c r="QJT946" s="869"/>
      <c r="QJU946" s="869"/>
      <c r="QJV946" s="869"/>
      <c r="QJW946" s="869"/>
      <c r="QJX946" s="869"/>
      <c r="QJY946" s="868"/>
      <c r="QJZ946" s="868"/>
      <c r="QKA946" s="868"/>
      <c r="QKB946" s="869"/>
      <c r="QKC946" s="869"/>
      <c r="QKD946" s="869"/>
      <c r="QKE946" s="869"/>
      <c r="QKF946" s="869"/>
      <c r="QKG946" s="869"/>
      <c r="QKH946" s="869"/>
      <c r="QKI946" s="869"/>
      <c r="QKJ946" s="869"/>
      <c r="QKK946" s="869"/>
      <c r="QKL946" s="869"/>
      <c r="QKM946" s="869"/>
      <c r="QKN946" s="869"/>
      <c r="QKO946" s="868"/>
      <c r="QKP946" s="868"/>
      <c r="QKQ946" s="868"/>
      <c r="QKR946" s="869"/>
      <c r="QKS946" s="869"/>
      <c r="QKT946" s="869"/>
      <c r="QKU946" s="869"/>
      <c r="QKV946" s="869"/>
      <c r="QKW946" s="869"/>
      <c r="QKX946" s="869"/>
      <c r="QKY946" s="869"/>
      <c r="QKZ946" s="869"/>
      <c r="QLA946" s="869"/>
      <c r="QLB946" s="869"/>
      <c r="QLC946" s="869"/>
      <c r="QLD946" s="869"/>
      <c r="QLE946" s="868"/>
      <c r="QLF946" s="868"/>
      <c r="QLG946" s="868"/>
      <c r="QLH946" s="869"/>
      <c r="QLI946" s="869"/>
      <c r="QLJ946" s="869"/>
      <c r="QLK946" s="869"/>
      <c r="QLL946" s="869"/>
      <c r="QLM946" s="869"/>
      <c r="QLN946" s="869"/>
      <c r="QLO946" s="869"/>
      <c r="QLP946" s="869"/>
      <c r="QLQ946" s="869"/>
      <c r="QLR946" s="869"/>
      <c r="QLS946" s="869"/>
      <c r="QLT946" s="869"/>
      <c r="QLU946" s="868"/>
      <c r="QLV946" s="868"/>
      <c r="QLW946" s="868"/>
      <c r="QLX946" s="869"/>
      <c r="QLY946" s="869"/>
      <c r="QLZ946" s="869"/>
      <c r="QMA946" s="869"/>
      <c r="QMB946" s="869"/>
      <c r="QMC946" s="869"/>
      <c r="QMD946" s="869"/>
      <c r="QME946" s="869"/>
      <c r="QMF946" s="869"/>
      <c r="QMG946" s="869"/>
      <c r="QMH946" s="869"/>
      <c r="QMI946" s="869"/>
      <c r="QMJ946" s="869"/>
      <c r="QMK946" s="868"/>
      <c r="QML946" s="868"/>
      <c r="QMM946" s="868"/>
      <c r="QMN946" s="869"/>
      <c r="QMO946" s="869"/>
      <c r="QMP946" s="869"/>
      <c r="QMQ946" s="869"/>
      <c r="QMR946" s="869"/>
      <c r="QMS946" s="869"/>
      <c r="QMT946" s="869"/>
      <c r="QMU946" s="869"/>
      <c r="QMV946" s="869"/>
      <c r="QMW946" s="869"/>
      <c r="QMX946" s="869"/>
      <c r="QMY946" s="869"/>
      <c r="QMZ946" s="869"/>
      <c r="QNA946" s="868"/>
      <c r="QNB946" s="868"/>
      <c r="QNC946" s="868"/>
      <c r="QND946" s="869"/>
      <c r="QNE946" s="869"/>
      <c r="QNF946" s="869"/>
      <c r="QNG946" s="869"/>
      <c r="QNH946" s="869"/>
      <c r="QNI946" s="869"/>
      <c r="QNJ946" s="869"/>
      <c r="QNK946" s="869"/>
      <c r="QNL946" s="869"/>
      <c r="QNM946" s="869"/>
      <c r="QNN946" s="869"/>
      <c r="QNO946" s="869"/>
      <c r="QNP946" s="869"/>
      <c r="QNQ946" s="868"/>
      <c r="QNR946" s="868"/>
      <c r="QNS946" s="868"/>
      <c r="QNT946" s="869"/>
      <c r="QNU946" s="869"/>
      <c r="QNV946" s="869"/>
      <c r="QNW946" s="869"/>
      <c r="QNX946" s="869"/>
      <c r="QNY946" s="869"/>
      <c r="QNZ946" s="869"/>
      <c r="QOA946" s="869"/>
      <c r="QOB946" s="869"/>
      <c r="QOC946" s="869"/>
      <c r="QOD946" s="869"/>
      <c r="QOE946" s="869"/>
      <c r="QOF946" s="869"/>
      <c r="QOG946" s="868"/>
      <c r="QOH946" s="868"/>
      <c r="QOI946" s="868"/>
      <c r="QOJ946" s="869"/>
      <c r="QOK946" s="869"/>
      <c r="QOL946" s="869"/>
      <c r="QOM946" s="869"/>
      <c r="QON946" s="869"/>
      <c r="QOO946" s="869"/>
      <c r="QOP946" s="869"/>
      <c r="QOQ946" s="869"/>
      <c r="QOR946" s="869"/>
      <c r="QOS946" s="869"/>
      <c r="QOT946" s="869"/>
      <c r="QOU946" s="869"/>
      <c r="QOV946" s="869"/>
      <c r="QOW946" s="868"/>
      <c r="QOX946" s="868"/>
      <c r="QOY946" s="868"/>
      <c r="QOZ946" s="869"/>
      <c r="QPA946" s="869"/>
      <c r="QPB946" s="869"/>
      <c r="QPC946" s="869"/>
      <c r="QPD946" s="869"/>
      <c r="QPE946" s="869"/>
      <c r="QPF946" s="869"/>
      <c r="QPG946" s="869"/>
      <c r="QPH946" s="869"/>
      <c r="QPI946" s="869"/>
      <c r="QPJ946" s="869"/>
      <c r="QPK946" s="869"/>
      <c r="QPL946" s="869"/>
      <c r="QPM946" s="868"/>
      <c r="QPN946" s="868"/>
      <c r="QPO946" s="868"/>
      <c r="QPP946" s="869"/>
      <c r="QPQ946" s="869"/>
      <c r="QPR946" s="869"/>
      <c r="QPS946" s="869"/>
      <c r="QPT946" s="869"/>
      <c r="QPU946" s="869"/>
      <c r="QPV946" s="869"/>
      <c r="QPW946" s="869"/>
      <c r="QPX946" s="869"/>
      <c r="QPY946" s="869"/>
      <c r="QPZ946" s="869"/>
      <c r="QQA946" s="869"/>
      <c r="QQB946" s="869"/>
      <c r="QQC946" s="868"/>
      <c r="QQD946" s="868"/>
      <c r="QQE946" s="868"/>
      <c r="QQF946" s="869"/>
      <c r="QQG946" s="869"/>
      <c r="QQH946" s="869"/>
      <c r="QQI946" s="869"/>
      <c r="QQJ946" s="869"/>
      <c r="QQK946" s="869"/>
      <c r="QQL946" s="869"/>
      <c r="QQM946" s="869"/>
      <c r="QQN946" s="869"/>
      <c r="QQO946" s="869"/>
      <c r="QQP946" s="869"/>
      <c r="QQQ946" s="869"/>
      <c r="QQR946" s="869"/>
      <c r="QQS946" s="868"/>
      <c r="QQT946" s="868"/>
      <c r="QQU946" s="868"/>
      <c r="QQV946" s="869"/>
      <c r="QQW946" s="869"/>
      <c r="QQX946" s="869"/>
      <c r="QQY946" s="869"/>
      <c r="QQZ946" s="869"/>
      <c r="QRA946" s="869"/>
      <c r="QRB946" s="869"/>
      <c r="QRC946" s="869"/>
      <c r="QRD946" s="869"/>
      <c r="QRE946" s="869"/>
      <c r="QRF946" s="869"/>
      <c r="QRG946" s="869"/>
      <c r="QRH946" s="869"/>
      <c r="QRI946" s="868"/>
      <c r="QRJ946" s="868"/>
      <c r="QRK946" s="868"/>
      <c r="QRL946" s="869"/>
      <c r="QRM946" s="869"/>
      <c r="QRN946" s="869"/>
      <c r="QRO946" s="869"/>
      <c r="QRP946" s="869"/>
      <c r="QRQ946" s="869"/>
      <c r="QRR946" s="869"/>
      <c r="QRS946" s="869"/>
      <c r="QRT946" s="869"/>
      <c r="QRU946" s="869"/>
      <c r="QRV946" s="869"/>
      <c r="QRW946" s="869"/>
      <c r="QRX946" s="869"/>
      <c r="QRY946" s="868"/>
      <c r="QRZ946" s="868"/>
      <c r="QSA946" s="868"/>
      <c r="QSB946" s="869"/>
      <c r="QSC946" s="869"/>
      <c r="QSD946" s="869"/>
      <c r="QSE946" s="869"/>
      <c r="QSF946" s="869"/>
      <c r="QSG946" s="869"/>
      <c r="QSH946" s="869"/>
      <c r="QSI946" s="869"/>
      <c r="QSJ946" s="869"/>
      <c r="QSK946" s="869"/>
      <c r="QSL946" s="869"/>
      <c r="QSM946" s="869"/>
      <c r="QSN946" s="869"/>
      <c r="QSO946" s="868"/>
      <c r="QSP946" s="868"/>
      <c r="QSQ946" s="868"/>
      <c r="QSR946" s="869"/>
      <c r="QSS946" s="869"/>
      <c r="QST946" s="869"/>
      <c r="QSU946" s="869"/>
      <c r="QSV946" s="869"/>
      <c r="QSW946" s="869"/>
      <c r="QSX946" s="869"/>
      <c r="QSY946" s="869"/>
      <c r="QSZ946" s="869"/>
      <c r="QTA946" s="869"/>
      <c r="QTB946" s="869"/>
      <c r="QTC946" s="869"/>
      <c r="QTD946" s="869"/>
      <c r="QTE946" s="868"/>
      <c r="QTF946" s="868"/>
      <c r="QTG946" s="868"/>
      <c r="QTH946" s="869"/>
      <c r="QTI946" s="869"/>
      <c r="QTJ946" s="869"/>
      <c r="QTK946" s="869"/>
      <c r="QTL946" s="869"/>
      <c r="QTM946" s="869"/>
      <c r="QTN946" s="869"/>
      <c r="QTO946" s="869"/>
      <c r="QTP946" s="869"/>
      <c r="QTQ946" s="869"/>
      <c r="QTR946" s="869"/>
      <c r="QTS946" s="869"/>
      <c r="QTT946" s="869"/>
      <c r="QTU946" s="868"/>
      <c r="QTV946" s="868"/>
      <c r="QTW946" s="868"/>
      <c r="QTX946" s="869"/>
      <c r="QTY946" s="869"/>
      <c r="QTZ946" s="869"/>
      <c r="QUA946" s="869"/>
      <c r="QUB946" s="869"/>
      <c r="QUC946" s="869"/>
      <c r="QUD946" s="869"/>
      <c r="QUE946" s="869"/>
      <c r="QUF946" s="869"/>
      <c r="QUG946" s="869"/>
      <c r="QUH946" s="869"/>
      <c r="QUI946" s="869"/>
      <c r="QUJ946" s="869"/>
      <c r="QUK946" s="868"/>
      <c r="QUL946" s="868"/>
      <c r="QUM946" s="868"/>
      <c r="QUN946" s="869"/>
      <c r="QUO946" s="869"/>
      <c r="QUP946" s="869"/>
      <c r="QUQ946" s="869"/>
      <c r="QUR946" s="869"/>
      <c r="QUS946" s="869"/>
      <c r="QUT946" s="869"/>
      <c r="QUU946" s="869"/>
      <c r="QUV946" s="869"/>
      <c r="QUW946" s="869"/>
      <c r="QUX946" s="869"/>
      <c r="QUY946" s="869"/>
      <c r="QUZ946" s="869"/>
      <c r="QVA946" s="868"/>
      <c r="QVB946" s="868"/>
      <c r="QVC946" s="868"/>
      <c r="QVD946" s="869"/>
      <c r="QVE946" s="869"/>
      <c r="QVF946" s="869"/>
      <c r="QVG946" s="869"/>
      <c r="QVH946" s="869"/>
      <c r="QVI946" s="869"/>
      <c r="QVJ946" s="869"/>
      <c r="QVK946" s="869"/>
      <c r="QVL946" s="869"/>
      <c r="QVM946" s="869"/>
      <c r="QVN946" s="869"/>
      <c r="QVO946" s="869"/>
      <c r="QVP946" s="869"/>
      <c r="QVQ946" s="868"/>
      <c r="QVR946" s="868"/>
      <c r="QVS946" s="868"/>
      <c r="QVT946" s="869"/>
      <c r="QVU946" s="869"/>
      <c r="QVV946" s="869"/>
      <c r="QVW946" s="869"/>
      <c r="QVX946" s="869"/>
      <c r="QVY946" s="869"/>
      <c r="QVZ946" s="869"/>
      <c r="QWA946" s="869"/>
      <c r="QWB946" s="869"/>
      <c r="QWC946" s="869"/>
      <c r="QWD946" s="869"/>
      <c r="QWE946" s="869"/>
      <c r="QWF946" s="869"/>
      <c r="QWG946" s="868"/>
      <c r="QWH946" s="868"/>
      <c r="QWI946" s="868"/>
      <c r="QWJ946" s="869"/>
      <c r="QWK946" s="869"/>
      <c r="QWL946" s="869"/>
      <c r="QWM946" s="869"/>
      <c r="QWN946" s="869"/>
      <c r="QWO946" s="869"/>
      <c r="QWP946" s="869"/>
      <c r="QWQ946" s="869"/>
      <c r="QWR946" s="869"/>
      <c r="QWS946" s="869"/>
      <c r="QWT946" s="869"/>
      <c r="QWU946" s="869"/>
      <c r="QWV946" s="869"/>
      <c r="QWW946" s="868"/>
      <c r="QWX946" s="868"/>
      <c r="QWY946" s="868"/>
      <c r="QWZ946" s="869"/>
      <c r="QXA946" s="869"/>
      <c r="QXB946" s="869"/>
      <c r="QXC946" s="869"/>
      <c r="QXD946" s="869"/>
      <c r="QXE946" s="869"/>
      <c r="QXF946" s="869"/>
      <c r="QXG946" s="869"/>
      <c r="QXH946" s="869"/>
      <c r="QXI946" s="869"/>
      <c r="QXJ946" s="869"/>
      <c r="QXK946" s="869"/>
      <c r="QXL946" s="869"/>
      <c r="QXM946" s="868"/>
      <c r="QXN946" s="868"/>
      <c r="QXO946" s="868"/>
      <c r="QXP946" s="869"/>
      <c r="QXQ946" s="869"/>
      <c r="QXR946" s="869"/>
      <c r="QXS946" s="869"/>
      <c r="QXT946" s="869"/>
      <c r="QXU946" s="869"/>
      <c r="QXV946" s="869"/>
      <c r="QXW946" s="869"/>
      <c r="QXX946" s="869"/>
      <c r="QXY946" s="869"/>
      <c r="QXZ946" s="869"/>
      <c r="QYA946" s="869"/>
      <c r="QYB946" s="869"/>
      <c r="QYC946" s="868"/>
      <c r="QYD946" s="868"/>
      <c r="QYE946" s="868"/>
      <c r="QYF946" s="869"/>
      <c r="QYG946" s="869"/>
      <c r="QYH946" s="869"/>
      <c r="QYI946" s="869"/>
      <c r="QYJ946" s="869"/>
      <c r="QYK946" s="869"/>
      <c r="QYL946" s="869"/>
      <c r="QYM946" s="869"/>
      <c r="QYN946" s="869"/>
      <c r="QYO946" s="869"/>
      <c r="QYP946" s="869"/>
      <c r="QYQ946" s="869"/>
      <c r="QYR946" s="869"/>
      <c r="QYS946" s="868"/>
      <c r="QYT946" s="868"/>
      <c r="QYU946" s="868"/>
      <c r="QYV946" s="869"/>
      <c r="QYW946" s="869"/>
      <c r="QYX946" s="869"/>
      <c r="QYY946" s="869"/>
      <c r="QYZ946" s="869"/>
      <c r="QZA946" s="869"/>
      <c r="QZB946" s="869"/>
      <c r="QZC946" s="869"/>
      <c r="QZD946" s="869"/>
      <c r="QZE946" s="869"/>
      <c r="QZF946" s="869"/>
      <c r="QZG946" s="869"/>
      <c r="QZH946" s="869"/>
      <c r="QZI946" s="868"/>
      <c r="QZJ946" s="868"/>
      <c r="QZK946" s="868"/>
      <c r="QZL946" s="869"/>
      <c r="QZM946" s="869"/>
      <c r="QZN946" s="869"/>
      <c r="QZO946" s="869"/>
      <c r="QZP946" s="869"/>
      <c r="QZQ946" s="869"/>
      <c r="QZR946" s="869"/>
      <c r="QZS946" s="869"/>
      <c r="QZT946" s="869"/>
      <c r="QZU946" s="869"/>
      <c r="QZV946" s="869"/>
      <c r="QZW946" s="869"/>
      <c r="QZX946" s="869"/>
      <c r="QZY946" s="868"/>
      <c r="QZZ946" s="868"/>
      <c r="RAA946" s="868"/>
      <c r="RAB946" s="869"/>
      <c r="RAC946" s="869"/>
      <c r="RAD946" s="869"/>
      <c r="RAE946" s="869"/>
      <c r="RAF946" s="869"/>
      <c r="RAG946" s="869"/>
      <c r="RAH946" s="869"/>
      <c r="RAI946" s="869"/>
      <c r="RAJ946" s="869"/>
      <c r="RAK946" s="869"/>
      <c r="RAL946" s="869"/>
      <c r="RAM946" s="869"/>
      <c r="RAN946" s="869"/>
      <c r="RAO946" s="868"/>
      <c r="RAP946" s="868"/>
      <c r="RAQ946" s="868"/>
      <c r="RAR946" s="869"/>
      <c r="RAS946" s="869"/>
      <c r="RAT946" s="869"/>
      <c r="RAU946" s="869"/>
      <c r="RAV946" s="869"/>
      <c r="RAW946" s="869"/>
      <c r="RAX946" s="869"/>
      <c r="RAY946" s="869"/>
      <c r="RAZ946" s="869"/>
      <c r="RBA946" s="869"/>
      <c r="RBB946" s="869"/>
      <c r="RBC946" s="869"/>
      <c r="RBD946" s="869"/>
      <c r="RBE946" s="868"/>
      <c r="RBF946" s="868"/>
      <c r="RBG946" s="868"/>
      <c r="RBH946" s="869"/>
      <c r="RBI946" s="869"/>
      <c r="RBJ946" s="869"/>
      <c r="RBK946" s="869"/>
      <c r="RBL946" s="869"/>
      <c r="RBM946" s="869"/>
      <c r="RBN946" s="869"/>
      <c r="RBO946" s="869"/>
      <c r="RBP946" s="869"/>
      <c r="RBQ946" s="869"/>
      <c r="RBR946" s="869"/>
      <c r="RBS946" s="869"/>
      <c r="RBT946" s="869"/>
      <c r="RBU946" s="868"/>
      <c r="RBV946" s="868"/>
      <c r="RBW946" s="868"/>
      <c r="RBX946" s="869"/>
      <c r="RBY946" s="869"/>
      <c r="RBZ946" s="869"/>
      <c r="RCA946" s="869"/>
      <c r="RCB946" s="869"/>
      <c r="RCC946" s="869"/>
      <c r="RCD946" s="869"/>
      <c r="RCE946" s="869"/>
      <c r="RCF946" s="869"/>
      <c r="RCG946" s="869"/>
      <c r="RCH946" s="869"/>
      <c r="RCI946" s="869"/>
      <c r="RCJ946" s="869"/>
      <c r="RCK946" s="868"/>
      <c r="RCL946" s="868"/>
      <c r="RCM946" s="868"/>
      <c r="RCN946" s="869"/>
      <c r="RCO946" s="869"/>
      <c r="RCP946" s="869"/>
      <c r="RCQ946" s="869"/>
      <c r="RCR946" s="869"/>
      <c r="RCS946" s="869"/>
      <c r="RCT946" s="869"/>
      <c r="RCU946" s="869"/>
      <c r="RCV946" s="869"/>
      <c r="RCW946" s="869"/>
      <c r="RCX946" s="869"/>
      <c r="RCY946" s="869"/>
      <c r="RCZ946" s="869"/>
      <c r="RDA946" s="868"/>
      <c r="RDB946" s="868"/>
      <c r="RDC946" s="868"/>
      <c r="RDD946" s="869"/>
      <c r="RDE946" s="869"/>
      <c r="RDF946" s="869"/>
      <c r="RDG946" s="869"/>
      <c r="RDH946" s="869"/>
      <c r="RDI946" s="869"/>
      <c r="RDJ946" s="869"/>
      <c r="RDK946" s="869"/>
      <c r="RDL946" s="869"/>
      <c r="RDM946" s="869"/>
      <c r="RDN946" s="869"/>
      <c r="RDO946" s="869"/>
      <c r="RDP946" s="869"/>
      <c r="RDQ946" s="868"/>
      <c r="RDR946" s="868"/>
      <c r="RDS946" s="868"/>
      <c r="RDT946" s="869"/>
      <c r="RDU946" s="869"/>
      <c r="RDV946" s="869"/>
      <c r="RDW946" s="869"/>
      <c r="RDX946" s="869"/>
      <c r="RDY946" s="869"/>
      <c r="RDZ946" s="869"/>
      <c r="REA946" s="869"/>
      <c r="REB946" s="869"/>
      <c r="REC946" s="869"/>
      <c r="RED946" s="869"/>
      <c r="REE946" s="869"/>
      <c r="REF946" s="869"/>
      <c r="REG946" s="868"/>
      <c r="REH946" s="868"/>
      <c r="REI946" s="868"/>
      <c r="REJ946" s="869"/>
      <c r="REK946" s="869"/>
      <c r="REL946" s="869"/>
      <c r="REM946" s="869"/>
      <c r="REN946" s="869"/>
      <c r="REO946" s="869"/>
      <c r="REP946" s="869"/>
      <c r="REQ946" s="869"/>
      <c r="RER946" s="869"/>
      <c r="RES946" s="869"/>
      <c r="RET946" s="869"/>
      <c r="REU946" s="869"/>
      <c r="REV946" s="869"/>
      <c r="REW946" s="868"/>
      <c r="REX946" s="868"/>
      <c r="REY946" s="868"/>
      <c r="REZ946" s="869"/>
      <c r="RFA946" s="869"/>
      <c r="RFB946" s="869"/>
      <c r="RFC946" s="869"/>
      <c r="RFD946" s="869"/>
      <c r="RFE946" s="869"/>
      <c r="RFF946" s="869"/>
      <c r="RFG946" s="869"/>
      <c r="RFH946" s="869"/>
      <c r="RFI946" s="869"/>
      <c r="RFJ946" s="869"/>
      <c r="RFK946" s="869"/>
      <c r="RFL946" s="869"/>
      <c r="RFM946" s="868"/>
      <c r="RFN946" s="868"/>
      <c r="RFO946" s="868"/>
      <c r="RFP946" s="869"/>
      <c r="RFQ946" s="869"/>
      <c r="RFR946" s="869"/>
      <c r="RFS946" s="869"/>
      <c r="RFT946" s="869"/>
      <c r="RFU946" s="869"/>
      <c r="RFV946" s="869"/>
      <c r="RFW946" s="869"/>
      <c r="RFX946" s="869"/>
      <c r="RFY946" s="869"/>
      <c r="RFZ946" s="869"/>
      <c r="RGA946" s="869"/>
      <c r="RGB946" s="869"/>
      <c r="RGC946" s="868"/>
      <c r="RGD946" s="868"/>
      <c r="RGE946" s="868"/>
      <c r="RGF946" s="869"/>
      <c r="RGG946" s="869"/>
      <c r="RGH946" s="869"/>
      <c r="RGI946" s="869"/>
      <c r="RGJ946" s="869"/>
      <c r="RGK946" s="869"/>
      <c r="RGL946" s="869"/>
      <c r="RGM946" s="869"/>
      <c r="RGN946" s="869"/>
      <c r="RGO946" s="869"/>
      <c r="RGP946" s="869"/>
      <c r="RGQ946" s="869"/>
      <c r="RGR946" s="869"/>
      <c r="RGS946" s="868"/>
      <c r="RGT946" s="868"/>
      <c r="RGU946" s="868"/>
      <c r="RGV946" s="869"/>
      <c r="RGW946" s="869"/>
      <c r="RGX946" s="869"/>
      <c r="RGY946" s="869"/>
      <c r="RGZ946" s="869"/>
      <c r="RHA946" s="869"/>
      <c r="RHB946" s="869"/>
      <c r="RHC946" s="869"/>
      <c r="RHD946" s="869"/>
      <c r="RHE946" s="869"/>
      <c r="RHF946" s="869"/>
      <c r="RHG946" s="869"/>
      <c r="RHH946" s="869"/>
      <c r="RHI946" s="868"/>
      <c r="RHJ946" s="868"/>
      <c r="RHK946" s="868"/>
      <c r="RHL946" s="869"/>
      <c r="RHM946" s="869"/>
      <c r="RHN946" s="869"/>
      <c r="RHO946" s="869"/>
      <c r="RHP946" s="869"/>
      <c r="RHQ946" s="869"/>
      <c r="RHR946" s="869"/>
      <c r="RHS946" s="869"/>
      <c r="RHT946" s="869"/>
      <c r="RHU946" s="869"/>
      <c r="RHV946" s="869"/>
      <c r="RHW946" s="869"/>
      <c r="RHX946" s="869"/>
      <c r="RHY946" s="868"/>
      <c r="RHZ946" s="868"/>
      <c r="RIA946" s="868"/>
      <c r="RIB946" s="869"/>
      <c r="RIC946" s="869"/>
      <c r="RID946" s="869"/>
      <c r="RIE946" s="869"/>
      <c r="RIF946" s="869"/>
      <c r="RIG946" s="869"/>
      <c r="RIH946" s="869"/>
      <c r="RII946" s="869"/>
      <c r="RIJ946" s="869"/>
      <c r="RIK946" s="869"/>
      <c r="RIL946" s="869"/>
      <c r="RIM946" s="869"/>
      <c r="RIN946" s="869"/>
      <c r="RIO946" s="868"/>
      <c r="RIP946" s="868"/>
      <c r="RIQ946" s="868"/>
      <c r="RIR946" s="869"/>
      <c r="RIS946" s="869"/>
      <c r="RIT946" s="869"/>
      <c r="RIU946" s="869"/>
      <c r="RIV946" s="869"/>
      <c r="RIW946" s="869"/>
      <c r="RIX946" s="869"/>
      <c r="RIY946" s="869"/>
      <c r="RIZ946" s="869"/>
      <c r="RJA946" s="869"/>
      <c r="RJB946" s="869"/>
      <c r="RJC946" s="869"/>
      <c r="RJD946" s="869"/>
      <c r="RJE946" s="868"/>
      <c r="RJF946" s="868"/>
      <c r="RJG946" s="868"/>
      <c r="RJH946" s="869"/>
      <c r="RJI946" s="869"/>
      <c r="RJJ946" s="869"/>
      <c r="RJK946" s="869"/>
      <c r="RJL946" s="869"/>
      <c r="RJM946" s="869"/>
      <c r="RJN946" s="869"/>
      <c r="RJO946" s="869"/>
      <c r="RJP946" s="869"/>
      <c r="RJQ946" s="869"/>
      <c r="RJR946" s="869"/>
      <c r="RJS946" s="869"/>
      <c r="RJT946" s="869"/>
      <c r="RJU946" s="868"/>
      <c r="RJV946" s="868"/>
      <c r="RJW946" s="868"/>
      <c r="RJX946" s="869"/>
      <c r="RJY946" s="869"/>
      <c r="RJZ946" s="869"/>
      <c r="RKA946" s="869"/>
      <c r="RKB946" s="869"/>
      <c r="RKC946" s="869"/>
      <c r="RKD946" s="869"/>
      <c r="RKE946" s="869"/>
      <c r="RKF946" s="869"/>
      <c r="RKG946" s="869"/>
      <c r="RKH946" s="869"/>
      <c r="RKI946" s="869"/>
      <c r="RKJ946" s="869"/>
      <c r="RKK946" s="868"/>
      <c r="RKL946" s="868"/>
      <c r="RKM946" s="868"/>
      <c r="RKN946" s="869"/>
      <c r="RKO946" s="869"/>
      <c r="RKP946" s="869"/>
      <c r="RKQ946" s="869"/>
      <c r="RKR946" s="869"/>
      <c r="RKS946" s="869"/>
      <c r="RKT946" s="869"/>
      <c r="RKU946" s="869"/>
      <c r="RKV946" s="869"/>
      <c r="RKW946" s="869"/>
      <c r="RKX946" s="869"/>
      <c r="RKY946" s="869"/>
      <c r="RKZ946" s="869"/>
      <c r="RLA946" s="868"/>
      <c r="RLB946" s="868"/>
      <c r="RLC946" s="868"/>
      <c r="RLD946" s="869"/>
      <c r="RLE946" s="869"/>
      <c r="RLF946" s="869"/>
      <c r="RLG946" s="869"/>
      <c r="RLH946" s="869"/>
      <c r="RLI946" s="869"/>
      <c r="RLJ946" s="869"/>
      <c r="RLK946" s="869"/>
      <c r="RLL946" s="869"/>
      <c r="RLM946" s="869"/>
      <c r="RLN946" s="869"/>
      <c r="RLO946" s="869"/>
      <c r="RLP946" s="869"/>
      <c r="RLQ946" s="868"/>
      <c r="RLR946" s="868"/>
      <c r="RLS946" s="868"/>
      <c r="RLT946" s="869"/>
      <c r="RLU946" s="869"/>
      <c r="RLV946" s="869"/>
      <c r="RLW946" s="869"/>
      <c r="RLX946" s="869"/>
      <c r="RLY946" s="869"/>
      <c r="RLZ946" s="869"/>
      <c r="RMA946" s="869"/>
      <c r="RMB946" s="869"/>
      <c r="RMC946" s="869"/>
      <c r="RMD946" s="869"/>
      <c r="RME946" s="869"/>
      <c r="RMF946" s="869"/>
      <c r="RMG946" s="868"/>
      <c r="RMH946" s="868"/>
      <c r="RMI946" s="868"/>
      <c r="RMJ946" s="869"/>
      <c r="RMK946" s="869"/>
      <c r="RML946" s="869"/>
      <c r="RMM946" s="869"/>
      <c r="RMN946" s="869"/>
      <c r="RMO946" s="869"/>
      <c r="RMP946" s="869"/>
      <c r="RMQ946" s="869"/>
      <c r="RMR946" s="869"/>
      <c r="RMS946" s="869"/>
      <c r="RMT946" s="869"/>
      <c r="RMU946" s="869"/>
      <c r="RMV946" s="869"/>
      <c r="RMW946" s="868"/>
      <c r="RMX946" s="868"/>
      <c r="RMY946" s="868"/>
      <c r="RMZ946" s="869"/>
      <c r="RNA946" s="869"/>
      <c r="RNB946" s="869"/>
      <c r="RNC946" s="869"/>
      <c r="RND946" s="869"/>
      <c r="RNE946" s="869"/>
      <c r="RNF946" s="869"/>
      <c r="RNG946" s="869"/>
      <c r="RNH946" s="869"/>
      <c r="RNI946" s="869"/>
      <c r="RNJ946" s="869"/>
      <c r="RNK946" s="869"/>
      <c r="RNL946" s="869"/>
      <c r="RNM946" s="868"/>
      <c r="RNN946" s="868"/>
      <c r="RNO946" s="868"/>
      <c r="RNP946" s="869"/>
      <c r="RNQ946" s="869"/>
      <c r="RNR946" s="869"/>
      <c r="RNS946" s="869"/>
      <c r="RNT946" s="869"/>
      <c r="RNU946" s="869"/>
      <c r="RNV946" s="869"/>
      <c r="RNW946" s="869"/>
      <c r="RNX946" s="869"/>
      <c r="RNY946" s="869"/>
      <c r="RNZ946" s="869"/>
      <c r="ROA946" s="869"/>
      <c r="ROB946" s="869"/>
      <c r="ROC946" s="868"/>
      <c r="ROD946" s="868"/>
      <c r="ROE946" s="868"/>
      <c r="ROF946" s="869"/>
      <c r="ROG946" s="869"/>
      <c r="ROH946" s="869"/>
      <c r="ROI946" s="869"/>
      <c r="ROJ946" s="869"/>
      <c r="ROK946" s="869"/>
      <c r="ROL946" s="869"/>
      <c r="ROM946" s="869"/>
      <c r="RON946" s="869"/>
      <c r="ROO946" s="869"/>
      <c r="ROP946" s="869"/>
      <c r="ROQ946" s="869"/>
      <c r="ROR946" s="869"/>
      <c r="ROS946" s="868"/>
      <c r="ROT946" s="868"/>
      <c r="ROU946" s="868"/>
      <c r="ROV946" s="869"/>
      <c r="ROW946" s="869"/>
      <c r="ROX946" s="869"/>
      <c r="ROY946" s="869"/>
      <c r="ROZ946" s="869"/>
      <c r="RPA946" s="869"/>
      <c r="RPB946" s="869"/>
      <c r="RPC946" s="869"/>
      <c r="RPD946" s="869"/>
      <c r="RPE946" s="869"/>
      <c r="RPF946" s="869"/>
      <c r="RPG946" s="869"/>
      <c r="RPH946" s="869"/>
      <c r="RPI946" s="868"/>
      <c r="RPJ946" s="868"/>
      <c r="RPK946" s="868"/>
      <c r="RPL946" s="869"/>
      <c r="RPM946" s="869"/>
      <c r="RPN946" s="869"/>
      <c r="RPO946" s="869"/>
      <c r="RPP946" s="869"/>
      <c r="RPQ946" s="869"/>
      <c r="RPR946" s="869"/>
      <c r="RPS946" s="869"/>
      <c r="RPT946" s="869"/>
      <c r="RPU946" s="869"/>
      <c r="RPV946" s="869"/>
      <c r="RPW946" s="869"/>
      <c r="RPX946" s="869"/>
      <c r="RPY946" s="868"/>
      <c r="RPZ946" s="868"/>
      <c r="RQA946" s="868"/>
      <c r="RQB946" s="869"/>
      <c r="RQC946" s="869"/>
      <c r="RQD946" s="869"/>
      <c r="RQE946" s="869"/>
      <c r="RQF946" s="869"/>
      <c r="RQG946" s="869"/>
      <c r="RQH946" s="869"/>
      <c r="RQI946" s="869"/>
      <c r="RQJ946" s="869"/>
      <c r="RQK946" s="869"/>
      <c r="RQL946" s="869"/>
      <c r="RQM946" s="869"/>
      <c r="RQN946" s="869"/>
      <c r="RQO946" s="868"/>
      <c r="RQP946" s="868"/>
      <c r="RQQ946" s="868"/>
      <c r="RQR946" s="869"/>
      <c r="RQS946" s="869"/>
      <c r="RQT946" s="869"/>
      <c r="RQU946" s="869"/>
      <c r="RQV946" s="869"/>
      <c r="RQW946" s="869"/>
      <c r="RQX946" s="869"/>
      <c r="RQY946" s="869"/>
      <c r="RQZ946" s="869"/>
      <c r="RRA946" s="869"/>
      <c r="RRB946" s="869"/>
      <c r="RRC946" s="869"/>
      <c r="RRD946" s="869"/>
      <c r="RRE946" s="868"/>
      <c r="RRF946" s="868"/>
      <c r="RRG946" s="868"/>
      <c r="RRH946" s="869"/>
      <c r="RRI946" s="869"/>
      <c r="RRJ946" s="869"/>
      <c r="RRK946" s="869"/>
      <c r="RRL946" s="869"/>
      <c r="RRM946" s="869"/>
      <c r="RRN946" s="869"/>
      <c r="RRO946" s="869"/>
      <c r="RRP946" s="869"/>
      <c r="RRQ946" s="869"/>
      <c r="RRR946" s="869"/>
      <c r="RRS946" s="869"/>
      <c r="RRT946" s="869"/>
      <c r="RRU946" s="868"/>
      <c r="RRV946" s="868"/>
      <c r="RRW946" s="868"/>
      <c r="RRX946" s="869"/>
      <c r="RRY946" s="869"/>
      <c r="RRZ946" s="869"/>
      <c r="RSA946" s="869"/>
      <c r="RSB946" s="869"/>
      <c r="RSC946" s="869"/>
      <c r="RSD946" s="869"/>
      <c r="RSE946" s="869"/>
      <c r="RSF946" s="869"/>
      <c r="RSG946" s="869"/>
      <c r="RSH946" s="869"/>
      <c r="RSI946" s="869"/>
      <c r="RSJ946" s="869"/>
      <c r="RSK946" s="868"/>
      <c r="RSL946" s="868"/>
      <c r="RSM946" s="868"/>
      <c r="RSN946" s="869"/>
      <c r="RSO946" s="869"/>
      <c r="RSP946" s="869"/>
      <c r="RSQ946" s="869"/>
      <c r="RSR946" s="869"/>
      <c r="RSS946" s="869"/>
      <c r="RST946" s="869"/>
      <c r="RSU946" s="869"/>
      <c r="RSV946" s="869"/>
      <c r="RSW946" s="869"/>
      <c r="RSX946" s="869"/>
      <c r="RSY946" s="869"/>
      <c r="RSZ946" s="869"/>
      <c r="RTA946" s="868"/>
      <c r="RTB946" s="868"/>
      <c r="RTC946" s="868"/>
      <c r="RTD946" s="869"/>
      <c r="RTE946" s="869"/>
      <c r="RTF946" s="869"/>
      <c r="RTG946" s="869"/>
      <c r="RTH946" s="869"/>
      <c r="RTI946" s="869"/>
      <c r="RTJ946" s="869"/>
      <c r="RTK946" s="869"/>
      <c r="RTL946" s="869"/>
      <c r="RTM946" s="869"/>
      <c r="RTN946" s="869"/>
      <c r="RTO946" s="869"/>
      <c r="RTP946" s="869"/>
      <c r="RTQ946" s="868"/>
      <c r="RTR946" s="868"/>
      <c r="RTS946" s="868"/>
      <c r="RTT946" s="869"/>
      <c r="RTU946" s="869"/>
      <c r="RTV946" s="869"/>
      <c r="RTW946" s="869"/>
      <c r="RTX946" s="869"/>
      <c r="RTY946" s="869"/>
      <c r="RTZ946" s="869"/>
      <c r="RUA946" s="869"/>
      <c r="RUB946" s="869"/>
      <c r="RUC946" s="869"/>
      <c r="RUD946" s="869"/>
      <c r="RUE946" s="869"/>
      <c r="RUF946" s="869"/>
      <c r="RUG946" s="868"/>
      <c r="RUH946" s="868"/>
      <c r="RUI946" s="868"/>
      <c r="RUJ946" s="869"/>
      <c r="RUK946" s="869"/>
      <c r="RUL946" s="869"/>
      <c r="RUM946" s="869"/>
      <c r="RUN946" s="869"/>
      <c r="RUO946" s="869"/>
      <c r="RUP946" s="869"/>
      <c r="RUQ946" s="869"/>
      <c r="RUR946" s="869"/>
      <c r="RUS946" s="869"/>
      <c r="RUT946" s="869"/>
      <c r="RUU946" s="869"/>
      <c r="RUV946" s="869"/>
      <c r="RUW946" s="868"/>
      <c r="RUX946" s="868"/>
      <c r="RUY946" s="868"/>
      <c r="RUZ946" s="869"/>
      <c r="RVA946" s="869"/>
      <c r="RVB946" s="869"/>
      <c r="RVC946" s="869"/>
      <c r="RVD946" s="869"/>
      <c r="RVE946" s="869"/>
      <c r="RVF946" s="869"/>
      <c r="RVG946" s="869"/>
      <c r="RVH946" s="869"/>
      <c r="RVI946" s="869"/>
      <c r="RVJ946" s="869"/>
      <c r="RVK946" s="869"/>
      <c r="RVL946" s="869"/>
      <c r="RVM946" s="868"/>
      <c r="RVN946" s="868"/>
      <c r="RVO946" s="868"/>
      <c r="RVP946" s="869"/>
      <c r="RVQ946" s="869"/>
      <c r="RVR946" s="869"/>
      <c r="RVS946" s="869"/>
      <c r="RVT946" s="869"/>
      <c r="RVU946" s="869"/>
      <c r="RVV946" s="869"/>
      <c r="RVW946" s="869"/>
      <c r="RVX946" s="869"/>
      <c r="RVY946" s="869"/>
      <c r="RVZ946" s="869"/>
      <c r="RWA946" s="869"/>
      <c r="RWB946" s="869"/>
      <c r="RWC946" s="868"/>
      <c r="RWD946" s="868"/>
      <c r="RWE946" s="868"/>
      <c r="RWF946" s="869"/>
      <c r="RWG946" s="869"/>
      <c r="RWH946" s="869"/>
      <c r="RWI946" s="869"/>
      <c r="RWJ946" s="869"/>
      <c r="RWK946" s="869"/>
      <c r="RWL946" s="869"/>
      <c r="RWM946" s="869"/>
      <c r="RWN946" s="869"/>
      <c r="RWO946" s="869"/>
      <c r="RWP946" s="869"/>
      <c r="RWQ946" s="869"/>
      <c r="RWR946" s="869"/>
      <c r="RWS946" s="868"/>
      <c r="RWT946" s="868"/>
      <c r="RWU946" s="868"/>
      <c r="RWV946" s="869"/>
      <c r="RWW946" s="869"/>
      <c r="RWX946" s="869"/>
      <c r="RWY946" s="869"/>
      <c r="RWZ946" s="869"/>
      <c r="RXA946" s="869"/>
      <c r="RXB946" s="869"/>
      <c r="RXC946" s="869"/>
      <c r="RXD946" s="869"/>
      <c r="RXE946" s="869"/>
      <c r="RXF946" s="869"/>
      <c r="RXG946" s="869"/>
      <c r="RXH946" s="869"/>
      <c r="RXI946" s="868"/>
      <c r="RXJ946" s="868"/>
      <c r="RXK946" s="868"/>
      <c r="RXL946" s="869"/>
      <c r="RXM946" s="869"/>
      <c r="RXN946" s="869"/>
      <c r="RXO946" s="869"/>
      <c r="RXP946" s="869"/>
      <c r="RXQ946" s="869"/>
      <c r="RXR946" s="869"/>
      <c r="RXS946" s="869"/>
      <c r="RXT946" s="869"/>
      <c r="RXU946" s="869"/>
      <c r="RXV946" s="869"/>
      <c r="RXW946" s="869"/>
      <c r="RXX946" s="869"/>
      <c r="RXY946" s="868"/>
      <c r="RXZ946" s="868"/>
      <c r="RYA946" s="868"/>
      <c r="RYB946" s="869"/>
      <c r="RYC946" s="869"/>
      <c r="RYD946" s="869"/>
      <c r="RYE946" s="869"/>
      <c r="RYF946" s="869"/>
      <c r="RYG946" s="869"/>
      <c r="RYH946" s="869"/>
      <c r="RYI946" s="869"/>
      <c r="RYJ946" s="869"/>
      <c r="RYK946" s="869"/>
      <c r="RYL946" s="869"/>
      <c r="RYM946" s="869"/>
      <c r="RYN946" s="869"/>
      <c r="RYO946" s="868"/>
      <c r="RYP946" s="868"/>
      <c r="RYQ946" s="868"/>
      <c r="RYR946" s="869"/>
      <c r="RYS946" s="869"/>
      <c r="RYT946" s="869"/>
      <c r="RYU946" s="869"/>
      <c r="RYV946" s="869"/>
      <c r="RYW946" s="869"/>
      <c r="RYX946" s="869"/>
      <c r="RYY946" s="869"/>
      <c r="RYZ946" s="869"/>
      <c r="RZA946" s="869"/>
      <c r="RZB946" s="869"/>
      <c r="RZC946" s="869"/>
      <c r="RZD946" s="869"/>
      <c r="RZE946" s="868"/>
      <c r="RZF946" s="868"/>
      <c r="RZG946" s="868"/>
      <c r="RZH946" s="869"/>
      <c r="RZI946" s="869"/>
      <c r="RZJ946" s="869"/>
      <c r="RZK946" s="869"/>
      <c r="RZL946" s="869"/>
      <c r="RZM946" s="869"/>
      <c r="RZN946" s="869"/>
      <c r="RZO946" s="869"/>
      <c r="RZP946" s="869"/>
      <c r="RZQ946" s="869"/>
      <c r="RZR946" s="869"/>
      <c r="RZS946" s="869"/>
      <c r="RZT946" s="869"/>
      <c r="RZU946" s="868"/>
      <c r="RZV946" s="868"/>
      <c r="RZW946" s="868"/>
      <c r="RZX946" s="869"/>
      <c r="RZY946" s="869"/>
      <c r="RZZ946" s="869"/>
      <c r="SAA946" s="869"/>
      <c r="SAB946" s="869"/>
      <c r="SAC946" s="869"/>
      <c r="SAD946" s="869"/>
      <c r="SAE946" s="869"/>
      <c r="SAF946" s="869"/>
      <c r="SAG946" s="869"/>
      <c r="SAH946" s="869"/>
      <c r="SAI946" s="869"/>
      <c r="SAJ946" s="869"/>
      <c r="SAK946" s="868"/>
      <c r="SAL946" s="868"/>
      <c r="SAM946" s="868"/>
      <c r="SAN946" s="869"/>
      <c r="SAO946" s="869"/>
      <c r="SAP946" s="869"/>
      <c r="SAQ946" s="869"/>
      <c r="SAR946" s="869"/>
      <c r="SAS946" s="869"/>
      <c r="SAT946" s="869"/>
      <c r="SAU946" s="869"/>
      <c r="SAV946" s="869"/>
      <c r="SAW946" s="869"/>
      <c r="SAX946" s="869"/>
      <c r="SAY946" s="869"/>
      <c r="SAZ946" s="869"/>
      <c r="SBA946" s="868"/>
      <c r="SBB946" s="868"/>
      <c r="SBC946" s="868"/>
      <c r="SBD946" s="869"/>
      <c r="SBE946" s="869"/>
      <c r="SBF946" s="869"/>
      <c r="SBG946" s="869"/>
      <c r="SBH946" s="869"/>
      <c r="SBI946" s="869"/>
      <c r="SBJ946" s="869"/>
      <c r="SBK946" s="869"/>
      <c r="SBL946" s="869"/>
      <c r="SBM946" s="869"/>
      <c r="SBN946" s="869"/>
      <c r="SBO946" s="869"/>
      <c r="SBP946" s="869"/>
      <c r="SBQ946" s="868"/>
      <c r="SBR946" s="868"/>
      <c r="SBS946" s="868"/>
      <c r="SBT946" s="869"/>
      <c r="SBU946" s="869"/>
      <c r="SBV946" s="869"/>
      <c r="SBW946" s="869"/>
      <c r="SBX946" s="869"/>
      <c r="SBY946" s="869"/>
      <c r="SBZ946" s="869"/>
      <c r="SCA946" s="869"/>
      <c r="SCB946" s="869"/>
      <c r="SCC946" s="869"/>
      <c r="SCD946" s="869"/>
      <c r="SCE946" s="869"/>
      <c r="SCF946" s="869"/>
      <c r="SCG946" s="868"/>
      <c r="SCH946" s="868"/>
      <c r="SCI946" s="868"/>
      <c r="SCJ946" s="869"/>
      <c r="SCK946" s="869"/>
      <c r="SCL946" s="869"/>
      <c r="SCM946" s="869"/>
      <c r="SCN946" s="869"/>
      <c r="SCO946" s="869"/>
      <c r="SCP946" s="869"/>
      <c r="SCQ946" s="869"/>
      <c r="SCR946" s="869"/>
      <c r="SCS946" s="869"/>
      <c r="SCT946" s="869"/>
      <c r="SCU946" s="869"/>
      <c r="SCV946" s="869"/>
      <c r="SCW946" s="868"/>
      <c r="SCX946" s="868"/>
      <c r="SCY946" s="868"/>
      <c r="SCZ946" s="869"/>
      <c r="SDA946" s="869"/>
      <c r="SDB946" s="869"/>
      <c r="SDC946" s="869"/>
      <c r="SDD946" s="869"/>
      <c r="SDE946" s="869"/>
      <c r="SDF946" s="869"/>
      <c r="SDG946" s="869"/>
      <c r="SDH946" s="869"/>
      <c r="SDI946" s="869"/>
      <c r="SDJ946" s="869"/>
      <c r="SDK946" s="869"/>
      <c r="SDL946" s="869"/>
      <c r="SDM946" s="868"/>
      <c r="SDN946" s="868"/>
      <c r="SDO946" s="868"/>
      <c r="SDP946" s="869"/>
      <c r="SDQ946" s="869"/>
      <c r="SDR946" s="869"/>
      <c r="SDS946" s="869"/>
      <c r="SDT946" s="869"/>
      <c r="SDU946" s="869"/>
      <c r="SDV946" s="869"/>
      <c r="SDW946" s="869"/>
      <c r="SDX946" s="869"/>
      <c r="SDY946" s="869"/>
      <c r="SDZ946" s="869"/>
      <c r="SEA946" s="869"/>
      <c r="SEB946" s="869"/>
      <c r="SEC946" s="868"/>
      <c r="SED946" s="868"/>
      <c r="SEE946" s="868"/>
      <c r="SEF946" s="869"/>
      <c r="SEG946" s="869"/>
      <c r="SEH946" s="869"/>
      <c r="SEI946" s="869"/>
      <c r="SEJ946" s="869"/>
      <c r="SEK946" s="869"/>
      <c r="SEL946" s="869"/>
      <c r="SEM946" s="869"/>
      <c r="SEN946" s="869"/>
      <c r="SEO946" s="869"/>
      <c r="SEP946" s="869"/>
      <c r="SEQ946" s="869"/>
      <c r="SER946" s="869"/>
      <c r="SES946" s="868"/>
      <c r="SET946" s="868"/>
      <c r="SEU946" s="868"/>
      <c r="SEV946" s="869"/>
      <c r="SEW946" s="869"/>
      <c r="SEX946" s="869"/>
      <c r="SEY946" s="869"/>
      <c r="SEZ946" s="869"/>
      <c r="SFA946" s="869"/>
      <c r="SFB946" s="869"/>
      <c r="SFC946" s="869"/>
      <c r="SFD946" s="869"/>
      <c r="SFE946" s="869"/>
      <c r="SFF946" s="869"/>
      <c r="SFG946" s="869"/>
      <c r="SFH946" s="869"/>
      <c r="SFI946" s="868"/>
      <c r="SFJ946" s="868"/>
      <c r="SFK946" s="868"/>
      <c r="SFL946" s="869"/>
      <c r="SFM946" s="869"/>
      <c r="SFN946" s="869"/>
      <c r="SFO946" s="869"/>
      <c r="SFP946" s="869"/>
      <c r="SFQ946" s="869"/>
      <c r="SFR946" s="869"/>
      <c r="SFS946" s="869"/>
      <c r="SFT946" s="869"/>
      <c r="SFU946" s="869"/>
      <c r="SFV946" s="869"/>
      <c r="SFW946" s="869"/>
      <c r="SFX946" s="869"/>
      <c r="SFY946" s="868"/>
      <c r="SFZ946" s="868"/>
      <c r="SGA946" s="868"/>
      <c r="SGB946" s="869"/>
      <c r="SGC946" s="869"/>
      <c r="SGD946" s="869"/>
      <c r="SGE946" s="869"/>
      <c r="SGF946" s="869"/>
      <c r="SGG946" s="869"/>
      <c r="SGH946" s="869"/>
      <c r="SGI946" s="869"/>
      <c r="SGJ946" s="869"/>
      <c r="SGK946" s="869"/>
      <c r="SGL946" s="869"/>
      <c r="SGM946" s="869"/>
      <c r="SGN946" s="869"/>
      <c r="SGO946" s="868"/>
      <c r="SGP946" s="868"/>
      <c r="SGQ946" s="868"/>
      <c r="SGR946" s="869"/>
      <c r="SGS946" s="869"/>
      <c r="SGT946" s="869"/>
      <c r="SGU946" s="869"/>
      <c r="SGV946" s="869"/>
      <c r="SGW946" s="869"/>
      <c r="SGX946" s="869"/>
      <c r="SGY946" s="869"/>
      <c r="SGZ946" s="869"/>
      <c r="SHA946" s="869"/>
      <c r="SHB946" s="869"/>
      <c r="SHC946" s="869"/>
      <c r="SHD946" s="869"/>
      <c r="SHE946" s="868"/>
      <c r="SHF946" s="868"/>
      <c r="SHG946" s="868"/>
      <c r="SHH946" s="869"/>
      <c r="SHI946" s="869"/>
      <c r="SHJ946" s="869"/>
      <c r="SHK946" s="869"/>
      <c r="SHL946" s="869"/>
      <c r="SHM946" s="869"/>
      <c r="SHN946" s="869"/>
      <c r="SHO946" s="869"/>
      <c r="SHP946" s="869"/>
      <c r="SHQ946" s="869"/>
      <c r="SHR946" s="869"/>
      <c r="SHS946" s="869"/>
      <c r="SHT946" s="869"/>
      <c r="SHU946" s="868"/>
      <c r="SHV946" s="868"/>
      <c r="SHW946" s="868"/>
      <c r="SHX946" s="869"/>
      <c r="SHY946" s="869"/>
      <c r="SHZ946" s="869"/>
      <c r="SIA946" s="869"/>
      <c r="SIB946" s="869"/>
      <c r="SIC946" s="869"/>
      <c r="SID946" s="869"/>
      <c r="SIE946" s="869"/>
      <c r="SIF946" s="869"/>
      <c r="SIG946" s="869"/>
      <c r="SIH946" s="869"/>
      <c r="SII946" s="869"/>
      <c r="SIJ946" s="869"/>
      <c r="SIK946" s="868"/>
      <c r="SIL946" s="868"/>
      <c r="SIM946" s="868"/>
      <c r="SIN946" s="869"/>
      <c r="SIO946" s="869"/>
      <c r="SIP946" s="869"/>
      <c r="SIQ946" s="869"/>
      <c r="SIR946" s="869"/>
      <c r="SIS946" s="869"/>
      <c r="SIT946" s="869"/>
      <c r="SIU946" s="869"/>
      <c r="SIV946" s="869"/>
      <c r="SIW946" s="869"/>
      <c r="SIX946" s="869"/>
      <c r="SIY946" s="869"/>
      <c r="SIZ946" s="869"/>
      <c r="SJA946" s="868"/>
      <c r="SJB946" s="868"/>
      <c r="SJC946" s="868"/>
      <c r="SJD946" s="869"/>
      <c r="SJE946" s="869"/>
      <c r="SJF946" s="869"/>
      <c r="SJG946" s="869"/>
      <c r="SJH946" s="869"/>
      <c r="SJI946" s="869"/>
      <c r="SJJ946" s="869"/>
      <c r="SJK946" s="869"/>
      <c r="SJL946" s="869"/>
      <c r="SJM946" s="869"/>
      <c r="SJN946" s="869"/>
      <c r="SJO946" s="869"/>
      <c r="SJP946" s="869"/>
      <c r="SJQ946" s="868"/>
      <c r="SJR946" s="868"/>
      <c r="SJS946" s="868"/>
      <c r="SJT946" s="869"/>
      <c r="SJU946" s="869"/>
      <c r="SJV946" s="869"/>
      <c r="SJW946" s="869"/>
      <c r="SJX946" s="869"/>
      <c r="SJY946" s="869"/>
      <c r="SJZ946" s="869"/>
      <c r="SKA946" s="869"/>
      <c r="SKB946" s="869"/>
      <c r="SKC946" s="869"/>
      <c r="SKD946" s="869"/>
      <c r="SKE946" s="869"/>
      <c r="SKF946" s="869"/>
      <c r="SKG946" s="868"/>
      <c r="SKH946" s="868"/>
      <c r="SKI946" s="868"/>
      <c r="SKJ946" s="869"/>
      <c r="SKK946" s="869"/>
      <c r="SKL946" s="869"/>
      <c r="SKM946" s="869"/>
      <c r="SKN946" s="869"/>
      <c r="SKO946" s="869"/>
      <c r="SKP946" s="869"/>
      <c r="SKQ946" s="869"/>
      <c r="SKR946" s="869"/>
      <c r="SKS946" s="869"/>
      <c r="SKT946" s="869"/>
      <c r="SKU946" s="869"/>
      <c r="SKV946" s="869"/>
      <c r="SKW946" s="868"/>
      <c r="SKX946" s="868"/>
      <c r="SKY946" s="868"/>
      <c r="SKZ946" s="869"/>
      <c r="SLA946" s="869"/>
      <c r="SLB946" s="869"/>
      <c r="SLC946" s="869"/>
      <c r="SLD946" s="869"/>
      <c r="SLE946" s="869"/>
      <c r="SLF946" s="869"/>
      <c r="SLG946" s="869"/>
      <c r="SLH946" s="869"/>
      <c r="SLI946" s="869"/>
      <c r="SLJ946" s="869"/>
      <c r="SLK946" s="869"/>
      <c r="SLL946" s="869"/>
      <c r="SLM946" s="868"/>
      <c r="SLN946" s="868"/>
      <c r="SLO946" s="868"/>
      <c r="SLP946" s="869"/>
      <c r="SLQ946" s="869"/>
      <c r="SLR946" s="869"/>
      <c r="SLS946" s="869"/>
      <c r="SLT946" s="869"/>
      <c r="SLU946" s="869"/>
      <c r="SLV946" s="869"/>
      <c r="SLW946" s="869"/>
      <c r="SLX946" s="869"/>
      <c r="SLY946" s="869"/>
      <c r="SLZ946" s="869"/>
      <c r="SMA946" s="869"/>
      <c r="SMB946" s="869"/>
      <c r="SMC946" s="868"/>
      <c r="SMD946" s="868"/>
      <c r="SME946" s="868"/>
      <c r="SMF946" s="869"/>
      <c r="SMG946" s="869"/>
      <c r="SMH946" s="869"/>
      <c r="SMI946" s="869"/>
      <c r="SMJ946" s="869"/>
      <c r="SMK946" s="869"/>
      <c r="SML946" s="869"/>
      <c r="SMM946" s="869"/>
      <c r="SMN946" s="869"/>
      <c r="SMO946" s="869"/>
      <c r="SMP946" s="869"/>
      <c r="SMQ946" s="869"/>
      <c r="SMR946" s="869"/>
      <c r="SMS946" s="868"/>
      <c r="SMT946" s="868"/>
      <c r="SMU946" s="868"/>
      <c r="SMV946" s="869"/>
      <c r="SMW946" s="869"/>
      <c r="SMX946" s="869"/>
      <c r="SMY946" s="869"/>
      <c r="SMZ946" s="869"/>
      <c r="SNA946" s="869"/>
      <c r="SNB946" s="869"/>
      <c r="SNC946" s="869"/>
      <c r="SND946" s="869"/>
      <c r="SNE946" s="869"/>
      <c r="SNF946" s="869"/>
      <c r="SNG946" s="869"/>
      <c r="SNH946" s="869"/>
      <c r="SNI946" s="868"/>
      <c r="SNJ946" s="868"/>
      <c r="SNK946" s="868"/>
      <c r="SNL946" s="869"/>
      <c r="SNM946" s="869"/>
      <c r="SNN946" s="869"/>
      <c r="SNO946" s="869"/>
      <c r="SNP946" s="869"/>
      <c r="SNQ946" s="869"/>
      <c r="SNR946" s="869"/>
      <c r="SNS946" s="869"/>
      <c r="SNT946" s="869"/>
      <c r="SNU946" s="869"/>
      <c r="SNV946" s="869"/>
      <c r="SNW946" s="869"/>
      <c r="SNX946" s="869"/>
      <c r="SNY946" s="868"/>
      <c r="SNZ946" s="868"/>
      <c r="SOA946" s="868"/>
      <c r="SOB946" s="869"/>
      <c r="SOC946" s="869"/>
      <c r="SOD946" s="869"/>
      <c r="SOE946" s="869"/>
      <c r="SOF946" s="869"/>
      <c r="SOG946" s="869"/>
      <c r="SOH946" s="869"/>
      <c r="SOI946" s="869"/>
      <c r="SOJ946" s="869"/>
      <c r="SOK946" s="869"/>
      <c r="SOL946" s="869"/>
      <c r="SOM946" s="869"/>
      <c r="SON946" s="869"/>
      <c r="SOO946" s="868"/>
      <c r="SOP946" s="868"/>
      <c r="SOQ946" s="868"/>
      <c r="SOR946" s="869"/>
      <c r="SOS946" s="869"/>
      <c r="SOT946" s="869"/>
      <c r="SOU946" s="869"/>
      <c r="SOV946" s="869"/>
      <c r="SOW946" s="869"/>
      <c r="SOX946" s="869"/>
      <c r="SOY946" s="869"/>
      <c r="SOZ946" s="869"/>
      <c r="SPA946" s="869"/>
      <c r="SPB946" s="869"/>
      <c r="SPC946" s="869"/>
      <c r="SPD946" s="869"/>
      <c r="SPE946" s="868"/>
      <c r="SPF946" s="868"/>
      <c r="SPG946" s="868"/>
      <c r="SPH946" s="869"/>
      <c r="SPI946" s="869"/>
      <c r="SPJ946" s="869"/>
      <c r="SPK946" s="869"/>
      <c r="SPL946" s="869"/>
      <c r="SPM946" s="869"/>
      <c r="SPN946" s="869"/>
      <c r="SPO946" s="869"/>
      <c r="SPP946" s="869"/>
      <c r="SPQ946" s="869"/>
      <c r="SPR946" s="869"/>
      <c r="SPS946" s="869"/>
      <c r="SPT946" s="869"/>
      <c r="SPU946" s="868"/>
      <c r="SPV946" s="868"/>
      <c r="SPW946" s="868"/>
      <c r="SPX946" s="869"/>
      <c r="SPY946" s="869"/>
      <c r="SPZ946" s="869"/>
      <c r="SQA946" s="869"/>
      <c r="SQB946" s="869"/>
      <c r="SQC946" s="869"/>
      <c r="SQD946" s="869"/>
      <c r="SQE946" s="869"/>
      <c r="SQF946" s="869"/>
      <c r="SQG946" s="869"/>
      <c r="SQH946" s="869"/>
      <c r="SQI946" s="869"/>
      <c r="SQJ946" s="869"/>
      <c r="SQK946" s="868"/>
      <c r="SQL946" s="868"/>
      <c r="SQM946" s="868"/>
      <c r="SQN946" s="869"/>
      <c r="SQO946" s="869"/>
      <c r="SQP946" s="869"/>
      <c r="SQQ946" s="869"/>
      <c r="SQR946" s="869"/>
      <c r="SQS946" s="869"/>
      <c r="SQT946" s="869"/>
      <c r="SQU946" s="869"/>
      <c r="SQV946" s="869"/>
      <c r="SQW946" s="869"/>
      <c r="SQX946" s="869"/>
      <c r="SQY946" s="869"/>
      <c r="SQZ946" s="869"/>
      <c r="SRA946" s="868"/>
      <c r="SRB946" s="868"/>
      <c r="SRC946" s="868"/>
      <c r="SRD946" s="869"/>
      <c r="SRE946" s="869"/>
      <c r="SRF946" s="869"/>
      <c r="SRG946" s="869"/>
      <c r="SRH946" s="869"/>
      <c r="SRI946" s="869"/>
      <c r="SRJ946" s="869"/>
      <c r="SRK946" s="869"/>
      <c r="SRL946" s="869"/>
      <c r="SRM946" s="869"/>
      <c r="SRN946" s="869"/>
      <c r="SRO946" s="869"/>
      <c r="SRP946" s="869"/>
      <c r="SRQ946" s="868"/>
      <c r="SRR946" s="868"/>
      <c r="SRS946" s="868"/>
      <c r="SRT946" s="869"/>
      <c r="SRU946" s="869"/>
      <c r="SRV946" s="869"/>
      <c r="SRW946" s="869"/>
      <c r="SRX946" s="869"/>
      <c r="SRY946" s="869"/>
      <c r="SRZ946" s="869"/>
      <c r="SSA946" s="869"/>
      <c r="SSB946" s="869"/>
      <c r="SSC946" s="869"/>
      <c r="SSD946" s="869"/>
      <c r="SSE946" s="869"/>
      <c r="SSF946" s="869"/>
      <c r="SSG946" s="868"/>
      <c r="SSH946" s="868"/>
      <c r="SSI946" s="868"/>
      <c r="SSJ946" s="869"/>
      <c r="SSK946" s="869"/>
      <c r="SSL946" s="869"/>
      <c r="SSM946" s="869"/>
      <c r="SSN946" s="869"/>
      <c r="SSO946" s="869"/>
      <c r="SSP946" s="869"/>
      <c r="SSQ946" s="869"/>
      <c r="SSR946" s="869"/>
      <c r="SSS946" s="869"/>
      <c r="SST946" s="869"/>
      <c r="SSU946" s="869"/>
      <c r="SSV946" s="869"/>
      <c r="SSW946" s="868"/>
      <c r="SSX946" s="868"/>
      <c r="SSY946" s="868"/>
      <c r="SSZ946" s="869"/>
      <c r="STA946" s="869"/>
      <c r="STB946" s="869"/>
      <c r="STC946" s="869"/>
      <c r="STD946" s="869"/>
      <c r="STE946" s="869"/>
      <c r="STF946" s="869"/>
      <c r="STG946" s="869"/>
      <c r="STH946" s="869"/>
      <c r="STI946" s="869"/>
      <c r="STJ946" s="869"/>
      <c r="STK946" s="869"/>
      <c r="STL946" s="869"/>
      <c r="STM946" s="868"/>
      <c r="STN946" s="868"/>
      <c r="STO946" s="868"/>
      <c r="STP946" s="869"/>
      <c r="STQ946" s="869"/>
      <c r="STR946" s="869"/>
      <c r="STS946" s="869"/>
      <c r="STT946" s="869"/>
      <c r="STU946" s="869"/>
      <c r="STV946" s="869"/>
      <c r="STW946" s="869"/>
      <c r="STX946" s="869"/>
      <c r="STY946" s="869"/>
      <c r="STZ946" s="869"/>
      <c r="SUA946" s="869"/>
      <c r="SUB946" s="869"/>
      <c r="SUC946" s="868"/>
      <c r="SUD946" s="868"/>
      <c r="SUE946" s="868"/>
      <c r="SUF946" s="869"/>
      <c r="SUG946" s="869"/>
      <c r="SUH946" s="869"/>
      <c r="SUI946" s="869"/>
      <c r="SUJ946" s="869"/>
      <c r="SUK946" s="869"/>
      <c r="SUL946" s="869"/>
      <c r="SUM946" s="869"/>
      <c r="SUN946" s="869"/>
      <c r="SUO946" s="869"/>
      <c r="SUP946" s="869"/>
      <c r="SUQ946" s="869"/>
      <c r="SUR946" s="869"/>
      <c r="SUS946" s="868"/>
      <c r="SUT946" s="868"/>
      <c r="SUU946" s="868"/>
      <c r="SUV946" s="869"/>
      <c r="SUW946" s="869"/>
      <c r="SUX946" s="869"/>
      <c r="SUY946" s="869"/>
      <c r="SUZ946" s="869"/>
      <c r="SVA946" s="869"/>
      <c r="SVB946" s="869"/>
      <c r="SVC946" s="869"/>
      <c r="SVD946" s="869"/>
      <c r="SVE946" s="869"/>
      <c r="SVF946" s="869"/>
      <c r="SVG946" s="869"/>
      <c r="SVH946" s="869"/>
      <c r="SVI946" s="868"/>
      <c r="SVJ946" s="868"/>
      <c r="SVK946" s="868"/>
      <c r="SVL946" s="869"/>
      <c r="SVM946" s="869"/>
      <c r="SVN946" s="869"/>
      <c r="SVO946" s="869"/>
      <c r="SVP946" s="869"/>
      <c r="SVQ946" s="869"/>
      <c r="SVR946" s="869"/>
      <c r="SVS946" s="869"/>
      <c r="SVT946" s="869"/>
      <c r="SVU946" s="869"/>
      <c r="SVV946" s="869"/>
      <c r="SVW946" s="869"/>
      <c r="SVX946" s="869"/>
      <c r="SVY946" s="868"/>
      <c r="SVZ946" s="868"/>
      <c r="SWA946" s="868"/>
      <c r="SWB946" s="869"/>
      <c r="SWC946" s="869"/>
      <c r="SWD946" s="869"/>
      <c r="SWE946" s="869"/>
      <c r="SWF946" s="869"/>
      <c r="SWG946" s="869"/>
      <c r="SWH946" s="869"/>
      <c r="SWI946" s="869"/>
      <c r="SWJ946" s="869"/>
      <c r="SWK946" s="869"/>
      <c r="SWL946" s="869"/>
      <c r="SWM946" s="869"/>
      <c r="SWN946" s="869"/>
      <c r="SWO946" s="868"/>
      <c r="SWP946" s="868"/>
      <c r="SWQ946" s="868"/>
      <c r="SWR946" s="869"/>
      <c r="SWS946" s="869"/>
      <c r="SWT946" s="869"/>
      <c r="SWU946" s="869"/>
      <c r="SWV946" s="869"/>
      <c r="SWW946" s="869"/>
      <c r="SWX946" s="869"/>
      <c r="SWY946" s="869"/>
      <c r="SWZ946" s="869"/>
      <c r="SXA946" s="869"/>
      <c r="SXB946" s="869"/>
      <c r="SXC946" s="869"/>
      <c r="SXD946" s="869"/>
      <c r="SXE946" s="868"/>
      <c r="SXF946" s="868"/>
      <c r="SXG946" s="868"/>
      <c r="SXH946" s="869"/>
      <c r="SXI946" s="869"/>
      <c r="SXJ946" s="869"/>
      <c r="SXK946" s="869"/>
      <c r="SXL946" s="869"/>
      <c r="SXM946" s="869"/>
      <c r="SXN946" s="869"/>
      <c r="SXO946" s="869"/>
      <c r="SXP946" s="869"/>
      <c r="SXQ946" s="869"/>
      <c r="SXR946" s="869"/>
      <c r="SXS946" s="869"/>
      <c r="SXT946" s="869"/>
      <c r="SXU946" s="868"/>
      <c r="SXV946" s="868"/>
      <c r="SXW946" s="868"/>
      <c r="SXX946" s="869"/>
      <c r="SXY946" s="869"/>
      <c r="SXZ946" s="869"/>
      <c r="SYA946" s="869"/>
      <c r="SYB946" s="869"/>
      <c r="SYC946" s="869"/>
      <c r="SYD946" s="869"/>
      <c r="SYE946" s="869"/>
      <c r="SYF946" s="869"/>
      <c r="SYG946" s="869"/>
      <c r="SYH946" s="869"/>
      <c r="SYI946" s="869"/>
      <c r="SYJ946" s="869"/>
      <c r="SYK946" s="868"/>
      <c r="SYL946" s="868"/>
      <c r="SYM946" s="868"/>
      <c r="SYN946" s="869"/>
      <c r="SYO946" s="869"/>
      <c r="SYP946" s="869"/>
      <c r="SYQ946" s="869"/>
      <c r="SYR946" s="869"/>
      <c r="SYS946" s="869"/>
      <c r="SYT946" s="869"/>
      <c r="SYU946" s="869"/>
      <c r="SYV946" s="869"/>
      <c r="SYW946" s="869"/>
      <c r="SYX946" s="869"/>
      <c r="SYY946" s="869"/>
      <c r="SYZ946" s="869"/>
      <c r="SZA946" s="868"/>
      <c r="SZB946" s="868"/>
      <c r="SZC946" s="868"/>
      <c r="SZD946" s="869"/>
      <c r="SZE946" s="869"/>
      <c r="SZF946" s="869"/>
      <c r="SZG946" s="869"/>
      <c r="SZH946" s="869"/>
      <c r="SZI946" s="869"/>
      <c r="SZJ946" s="869"/>
      <c r="SZK946" s="869"/>
      <c r="SZL946" s="869"/>
      <c r="SZM946" s="869"/>
      <c r="SZN946" s="869"/>
      <c r="SZO946" s="869"/>
      <c r="SZP946" s="869"/>
      <c r="SZQ946" s="868"/>
      <c r="SZR946" s="868"/>
      <c r="SZS946" s="868"/>
      <c r="SZT946" s="869"/>
      <c r="SZU946" s="869"/>
      <c r="SZV946" s="869"/>
      <c r="SZW946" s="869"/>
      <c r="SZX946" s="869"/>
      <c r="SZY946" s="869"/>
      <c r="SZZ946" s="869"/>
      <c r="TAA946" s="869"/>
      <c r="TAB946" s="869"/>
      <c r="TAC946" s="869"/>
      <c r="TAD946" s="869"/>
      <c r="TAE946" s="869"/>
      <c r="TAF946" s="869"/>
      <c r="TAG946" s="868"/>
      <c r="TAH946" s="868"/>
      <c r="TAI946" s="868"/>
      <c r="TAJ946" s="869"/>
      <c r="TAK946" s="869"/>
      <c r="TAL946" s="869"/>
      <c r="TAM946" s="869"/>
      <c r="TAN946" s="869"/>
      <c r="TAO946" s="869"/>
      <c r="TAP946" s="869"/>
      <c r="TAQ946" s="869"/>
      <c r="TAR946" s="869"/>
      <c r="TAS946" s="869"/>
      <c r="TAT946" s="869"/>
      <c r="TAU946" s="869"/>
      <c r="TAV946" s="869"/>
      <c r="TAW946" s="868"/>
      <c r="TAX946" s="868"/>
      <c r="TAY946" s="868"/>
      <c r="TAZ946" s="869"/>
      <c r="TBA946" s="869"/>
      <c r="TBB946" s="869"/>
      <c r="TBC946" s="869"/>
      <c r="TBD946" s="869"/>
      <c r="TBE946" s="869"/>
      <c r="TBF946" s="869"/>
      <c r="TBG946" s="869"/>
      <c r="TBH946" s="869"/>
      <c r="TBI946" s="869"/>
      <c r="TBJ946" s="869"/>
      <c r="TBK946" s="869"/>
      <c r="TBL946" s="869"/>
      <c r="TBM946" s="868"/>
      <c r="TBN946" s="868"/>
      <c r="TBO946" s="868"/>
      <c r="TBP946" s="869"/>
      <c r="TBQ946" s="869"/>
      <c r="TBR946" s="869"/>
      <c r="TBS946" s="869"/>
      <c r="TBT946" s="869"/>
      <c r="TBU946" s="869"/>
      <c r="TBV946" s="869"/>
      <c r="TBW946" s="869"/>
      <c r="TBX946" s="869"/>
      <c r="TBY946" s="869"/>
      <c r="TBZ946" s="869"/>
      <c r="TCA946" s="869"/>
      <c r="TCB946" s="869"/>
      <c r="TCC946" s="868"/>
      <c r="TCD946" s="868"/>
      <c r="TCE946" s="868"/>
      <c r="TCF946" s="869"/>
      <c r="TCG946" s="869"/>
      <c r="TCH946" s="869"/>
      <c r="TCI946" s="869"/>
      <c r="TCJ946" s="869"/>
      <c r="TCK946" s="869"/>
      <c r="TCL946" s="869"/>
      <c r="TCM946" s="869"/>
      <c r="TCN946" s="869"/>
      <c r="TCO946" s="869"/>
      <c r="TCP946" s="869"/>
      <c r="TCQ946" s="869"/>
      <c r="TCR946" s="869"/>
      <c r="TCS946" s="868"/>
      <c r="TCT946" s="868"/>
      <c r="TCU946" s="868"/>
      <c r="TCV946" s="869"/>
      <c r="TCW946" s="869"/>
      <c r="TCX946" s="869"/>
      <c r="TCY946" s="869"/>
      <c r="TCZ946" s="869"/>
      <c r="TDA946" s="869"/>
      <c r="TDB946" s="869"/>
      <c r="TDC946" s="869"/>
      <c r="TDD946" s="869"/>
      <c r="TDE946" s="869"/>
      <c r="TDF946" s="869"/>
      <c r="TDG946" s="869"/>
      <c r="TDH946" s="869"/>
      <c r="TDI946" s="868"/>
      <c r="TDJ946" s="868"/>
      <c r="TDK946" s="868"/>
      <c r="TDL946" s="869"/>
      <c r="TDM946" s="869"/>
      <c r="TDN946" s="869"/>
      <c r="TDO946" s="869"/>
      <c r="TDP946" s="869"/>
      <c r="TDQ946" s="869"/>
      <c r="TDR946" s="869"/>
      <c r="TDS946" s="869"/>
      <c r="TDT946" s="869"/>
      <c r="TDU946" s="869"/>
      <c r="TDV946" s="869"/>
      <c r="TDW946" s="869"/>
      <c r="TDX946" s="869"/>
      <c r="TDY946" s="868"/>
      <c r="TDZ946" s="868"/>
      <c r="TEA946" s="868"/>
      <c r="TEB946" s="869"/>
      <c r="TEC946" s="869"/>
      <c r="TED946" s="869"/>
      <c r="TEE946" s="869"/>
      <c r="TEF946" s="869"/>
      <c r="TEG946" s="869"/>
      <c r="TEH946" s="869"/>
      <c r="TEI946" s="869"/>
      <c r="TEJ946" s="869"/>
      <c r="TEK946" s="869"/>
      <c r="TEL946" s="869"/>
      <c r="TEM946" s="869"/>
      <c r="TEN946" s="869"/>
      <c r="TEO946" s="868"/>
      <c r="TEP946" s="868"/>
      <c r="TEQ946" s="868"/>
      <c r="TER946" s="869"/>
      <c r="TES946" s="869"/>
      <c r="TET946" s="869"/>
      <c r="TEU946" s="869"/>
      <c r="TEV946" s="869"/>
      <c r="TEW946" s="869"/>
      <c r="TEX946" s="869"/>
      <c r="TEY946" s="869"/>
      <c r="TEZ946" s="869"/>
      <c r="TFA946" s="869"/>
      <c r="TFB946" s="869"/>
      <c r="TFC946" s="869"/>
      <c r="TFD946" s="869"/>
      <c r="TFE946" s="868"/>
      <c r="TFF946" s="868"/>
      <c r="TFG946" s="868"/>
      <c r="TFH946" s="869"/>
      <c r="TFI946" s="869"/>
      <c r="TFJ946" s="869"/>
      <c r="TFK946" s="869"/>
      <c r="TFL946" s="869"/>
      <c r="TFM946" s="869"/>
      <c r="TFN946" s="869"/>
      <c r="TFO946" s="869"/>
      <c r="TFP946" s="869"/>
      <c r="TFQ946" s="869"/>
      <c r="TFR946" s="869"/>
      <c r="TFS946" s="869"/>
      <c r="TFT946" s="869"/>
      <c r="TFU946" s="868"/>
      <c r="TFV946" s="868"/>
      <c r="TFW946" s="868"/>
      <c r="TFX946" s="869"/>
      <c r="TFY946" s="869"/>
      <c r="TFZ946" s="869"/>
      <c r="TGA946" s="869"/>
      <c r="TGB946" s="869"/>
      <c r="TGC946" s="869"/>
      <c r="TGD946" s="869"/>
      <c r="TGE946" s="869"/>
      <c r="TGF946" s="869"/>
      <c r="TGG946" s="869"/>
      <c r="TGH946" s="869"/>
      <c r="TGI946" s="869"/>
      <c r="TGJ946" s="869"/>
      <c r="TGK946" s="868"/>
      <c r="TGL946" s="868"/>
      <c r="TGM946" s="868"/>
      <c r="TGN946" s="869"/>
      <c r="TGO946" s="869"/>
      <c r="TGP946" s="869"/>
      <c r="TGQ946" s="869"/>
      <c r="TGR946" s="869"/>
      <c r="TGS946" s="869"/>
      <c r="TGT946" s="869"/>
      <c r="TGU946" s="869"/>
      <c r="TGV946" s="869"/>
      <c r="TGW946" s="869"/>
      <c r="TGX946" s="869"/>
      <c r="TGY946" s="869"/>
      <c r="TGZ946" s="869"/>
      <c r="THA946" s="868"/>
      <c r="THB946" s="868"/>
      <c r="THC946" s="868"/>
      <c r="THD946" s="869"/>
      <c r="THE946" s="869"/>
      <c r="THF946" s="869"/>
      <c r="THG946" s="869"/>
      <c r="THH946" s="869"/>
      <c r="THI946" s="869"/>
      <c r="THJ946" s="869"/>
      <c r="THK946" s="869"/>
      <c r="THL946" s="869"/>
      <c r="THM946" s="869"/>
      <c r="THN946" s="869"/>
      <c r="THO946" s="869"/>
      <c r="THP946" s="869"/>
      <c r="THQ946" s="868"/>
      <c r="THR946" s="868"/>
      <c r="THS946" s="868"/>
      <c r="THT946" s="869"/>
      <c r="THU946" s="869"/>
      <c r="THV946" s="869"/>
      <c r="THW946" s="869"/>
      <c r="THX946" s="869"/>
      <c r="THY946" s="869"/>
      <c r="THZ946" s="869"/>
      <c r="TIA946" s="869"/>
      <c r="TIB946" s="869"/>
      <c r="TIC946" s="869"/>
      <c r="TID946" s="869"/>
      <c r="TIE946" s="869"/>
      <c r="TIF946" s="869"/>
      <c r="TIG946" s="868"/>
      <c r="TIH946" s="868"/>
      <c r="TII946" s="868"/>
      <c r="TIJ946" s="869"/>
      <c r="TIK946" s="869"/>
      <c r="TIL946" s="869"/>
      <c r="TIM946" s="869"/>
      <c r="TIN946" s="869"/>
      <c r="TIO946" s="869"/>
      <c r="TIP946" s="869"/>
      <c r="TIQ946" s="869"/>
      <c r="TIR946" s="869"/>
      <c r="TIS946" s="869"/>
      <c r="TIT946" s="869"/>
      <c r="TIU946" s="869"/>
      <c r="TIV946" s="869"/>
      <c r="TIW946" s="868"/>
      <c r="TIX946" s="868"/>
      <c r="TIY946" s="868"/>
      <c r="TIZ946" s="869"/>
      <c r="TJA946" s="869"/>
      <c r="TJB946" s="869"/>
      <c r="TJC946" s="869"/>
      <c r="TJD946" s="869"/>
      <c r="TJE946" s="869"/>
      <c r="TJF946" s="869"/>
      <c r="TJG946" s="869"/>
      <c r="TJH946" s="869"/>
      <c r="TJI946" s="869"/>
      <c r="TJJ946" s="869"/>
      <c r="TJK946" s="869"/>
      <c r="TJL946" s="869"/>
      <c r="TJM946" s="868"/>
      <c r="TJN946" s="868"/>
      <c r="TJO946" s="868"/>
      <c r="TJP946" s="869"/>
      <c r="TJQ946" s="869"/>
      <c r="TJR946" s="869"/>
      <c r="TJS946" s="869"/>
      <c r="TJT946" s="869"/>
      <c r="TJU946" s="869"/>
      <c r="TJV946" s="869"/>
      <c r="TJW946" s="869"/>
      <c r="TJX946" s="869"/>
      <c r="TJY946" s="869"/>
      <c r="TJZ946" s="869"/>
      <c r="TKA946" s="869"/>
      <c r="TKB946" s="869"/>
      <c r="TKC946" s="868"/>
      <c r="TKD946" s="868"/>
      <c r="TKE946" s="868"/>
      <c r="TKF946" s="869"/>
      <c r="TKG946" s="869"/>
      <c r="TKH946" s="869"/>
      <c r="TKI946" s="869"/>
      <c r="TKJ946" s="869"/>
      <c r="TKK946" s="869"/>
      <c r="TKL946" s="869"/>
      <c r="TKM946" s="869"/>
      <c r="TKN946" s="869"/>
      <c r="TKO946" s="869"/>
      <c r="TKP946" s="869"/>
      <c r="TKQ946" s="869"/>
      <c r="TKR946" s="869"/>
      <c r="TKS946" s="868"/>
      <c r="TKT946" s="868"/>
      <c r="TKU946" s="868"/>
      <c r="TKV946" s="869"/>
      <c r="TKW946" s="869"/>
      <c r="TKX946" s="869"/>
      <c r="TKY946" s="869"/>
      <c r="TKZ946" s="869"/>
      <c r="TLA946" s="869"/>
      <c r="TLB946" s="869"/>
      <c r="TLC946" s="869"/>
      <c r="TLD946" s="869"/>
      <c r="TLE946" s="869"/>
      <c r="TLF946" s="869"/>
      <c r="TLG946" s="869"/>
      <c r="TLH946" s="869"/>
      <c r="TLI946" s="868"/>
      <c r="TLJ946" s="868"/>
      <c r="TLK946" s="868"/>
      <c r="TLL946" s="869"/>
      <c r="TLM946" s="869"/>
      <c r="TLN946" s="869"/>
      <c r="TLO946" s="869"/>
      <c r="TLP946" s="869"/>
      <c r="TLQ946" s="869"/>
      <c r="TLR946" s="869"/>
      <c r="TLS946" s="869"/>
      <c r="TLT946" s="869"/>
      <c r="TLU946" s="869"/>
      <c r="TLV946" s="869"/>
      <c r="TLW946" s="869"/>
      <c r="TLX946" s="869"/>
      <c r="TLY946" s="868"/>
      <c r="TLZ946" s="868"/>
      <c r="TMA946" s="868"/>
      <c r="TMB946" s="869"/>
      <c r="TMC946" s="869"/>
      <c r="TMD946" s="869"/>
      <c r="TME946" s="869"/>
      <c r="TMF946" s="869"/>
      <c r="TMG946" s="869"/>
      <c r="TMH946" s="869"/>
      <c r="TMI946" s="869"/>
      <c r="TMJ946" s="869"/>
      <c r="TMK946" s="869"/>
      <c r="TML946" s="869"/>
      <c r="TMM946" s="869"/>
      <c r="TMN946" s="869"/>
      <c r="TMO946" s="868"/>
      <c r="TMP946" s="868"/>
      <c r="TMQ946" s="868"/>
      <c r="TMR946" s="869"/>
      <c r="TMS946" s="869"/>
      <c r="TMT946" s="869"/>
      <c r="TMU946" s="869"/>
      <c r="TMV946" s="869"/>
      <c r="TMW946" s="869"/>
      <c r="TMX946" s="869"/>
      <c r="TMY946" s="869"/>
      <c r="TMZ946" s="869"/>
      <c r="TNA946" s="869"/>
      <c r="TNB946" s="869"/>
      <c r="TNC946" s="869"/>
      <c r="TND946" s="869"/>
      <c r="TNE946" s="868"/>
      <c r="TNF946" s="868"/>
      <c r="TNG946" s="868"/>
      <c r="TNH946" s="869"/>
      <c r="TNI946" s="869"/>
      <c r="TNJ946" s="869"/>
      <c r="TNK946" s="869"/>
      <c r="TNL946" s="869"/>
      <c r="TNM946" s="869"/>
      <c r="TNN946" s="869"/>
      <c r="TNO946" s="869"/>
      <c r="TNP946" s="869"/>
      <c r="TNQ946" s="869"/>
      <c r="TNR946" s="869"/>
      <c r="TNS946" s="869"/>
      <c r="TNT946" s="869"/>
      <c r="TNU946" s="868"/>
      <c r="TNV946" s="868"/>
      <c r="TNW946" s="868"/>
      <c r="TNX946" s="869"/>
      <c r="TNY946" s="869"/>
      <c r="TNZ946" s="869"/>
      <c r="TOA946" s="869"/>
      <c r="TOB946" s="869"/>
      <c r="TOC946" s="869"/>
      <c r="TOD946" s="869"/>
      <c r="TOE946" s="869"/>
      <c r="TOF946" s="869"/>
      <c r="TOG946" s="869"/>
      <c r="TOH946" s="869"/>
      <c r="TOI946" s="869"/>
      <c r="TOJ946" s="869"/>
      <c r="TOK946" s="868"/>
      <c r="TOL946" s="868"/>
      <c r="TOM946" s="868"/>
      <c r="TON946" s="869"/>
      <c r="TOO946" s="869"/>
      <c r="TOP946" s="869"/>
      <c r="TOQ946" s="869"/>
      <c r="TOR946" s="869"/>
      <c r="TOS946" s="869"/>
      <c r="TOT946" s="869"/>
      <c r="TOU946" s="869"/>
      <c r="TOV946" s="869"/>
      <c r="TOW946" s="869"/>
      <c r="TOX946" s="869"/>
      <c r="TOY946" s="869"/>
      <c r="TOZ946" s="869"/>
      <c r="TPA946" s="868"/>
      <c r="TPB946" s="868"/>
      <c r="TPC946" s="868"/>
      <c r="TPD946" s="869"/>
      <c r="TPE946" s="869"/>
      <c r="TPF946" s="869"/>
      <c r="TPG946" s="869"/>
      <c r="TPH946" s="869"/>
      <c r="TPI946" s="869"/>
      <c r="TPJ946" s="869"/>
      <c r="TPK946" s="869"/>
      <c r="TPL946" s="869"/>
      <c r="TPM946" s="869"/>
      <c r="TPN946" s="869"/>
      <c r="TPO946" s="869"/>
      <c r="TPP946" s="869"/>
      <c r="TPQ946" s="868"/>
      <c r="TPR946" s="868"/>
      <c r="TPS946" s="868"/>
      <c r="TPT946" s="869"/>
      <c r="TPU946" s="869"/>
      <c r="TPV946" s="869"/>
      <c r="TPW946" s="869"/>
      <c r="TPX946" s="869"/>
      <c r="TPY946" s="869"/>
      <c r="TPZ946" s="869"/>
      <c r="TQA946" s="869"/>
      <c r="TQB946" s="869"/>
      <c r="TQC946" s="869"/>
      <c r="TQD946" s="869"/>
      <c r="TQE946" s="869"/>
      <c r="TQF946" s="869"/>
      <c r="TQG946" s="868"/>
      <c r="TQH946" s="868"/>
      <c r="TQI946" s="868"/>
      <c r="TQJ946" s="869"/>
      <c r="TQK946" s="869"/>
      <c r="TQL946" s="869"/>
      <c r="TQM946" s="869"/>
      <c r="TQN946" s="869"/>
      <c r="TQO946" s="869"/>
      <c r="TQP946" s="869"/>
      <c r="TQQ946" s="869"/>
      <c r="TQR946" s="869"/>
      <c r="TQS946" s="869"/>
      <c r="TQT946" s="869"/>
      <c r="TQU946" s="869"/>
      <c r="TQV946" s="869"/>
      <c r="TQW946" s="868"/>
      <c r="TQX946" s="868"/>
      <c r="TQY946" s="868"/>
      <c r="TQZ946" s="869"/>
      <c r="TRA946" s="869"/>
      <c r="TRB946" s="869"/>
      <c r="TRC946" s="869"/>
      <c r="TRD946" s="869"/>
      <c r="TRE946" s="869"/>
      <c r="TRF946" s="869"/>
      <c r="TRG946" s="869"/>
      <c r="TRH946" s="869"/>
      <c r="TRI946" s="869"/>
      <c r="TRJ946" s="869"/>
      <c r="TRK946" s="869"/>
      <c r="TRL946" s="869"/>
      <c r="TRM946" s="868"/>
      <c r="TRN946" s="868"/>
      <c r="TRO946" s="868"/>
      <c r="TRP946" s="869"/>
      <c r="TRQ946" s="869"/>
      <c r="TRR946" s="869"/>
      <c r="TRS946" s="869"/>
      <c r="TRT946" s="869"/>
      <c r="TRU946" s="869"/>
      <c r="TRV946" s="869"/>
      <c r="TRW946" s="869"/>
      <c r="TRX946" s="869"/>
      <c r="TRY946" s="869"/>
      <c r="TRZ946" s="869"/>
      <c r="TSA946" s="869"/>
      <c r="TSB946" s="869"/>
      <c r="TSC946" s="868"/>
      <c r="TSD946" s="868"/>
      <c r="TSE946" s="868"/>
      <c r="TSF946" s="869"/>
      <c r="TSG946" s="869"/>
      <c r="TSH946" s="869"/>
      <c r="TSI946" s="869"/>
      <c r="TSJ946" s="869"/>
      <c r="TSK946" s="869"/>
      <c r="TSL946" s="869"/>
      <c r="TSM946" s="869"/>
      <c r="TSN946" s="869"/>
      <c r="TSO946" s="869"/>
      <c r="TSP946" s="869"/>
      <c r="TSQ946" s="869"/>
      <c r="TSR946" s="869"/>
      <c r="TSS946" s="868"/>
      <c r="TST946" s="868"/>
      <c r="TSU946" s="868"/>
      <c r="TSV946" s="869"/>
      <c r="TSW946" s="869"/>
      <c r="TSX946" s="869"/>
      <c r="TSY946" s="869"/>
      <c r="TSZ946" s="869"/>
      <c r="TTA946" s="869"/>
      <c r="TTB946" s="869"/>
      <c r="TTC946" s="869"/>
      <c r="TTD946" s="869"/>
      <c r="TTE946" s="869"/>
      <c r="TTF946" s="869"/>
      <c r="TTG946" s="869"/>
      <c r="TTH946" s="869"/>
      <c r="TTI946" s="868"/>
      <c r="TTJ946" s="868"/>
      <c r="TTK946" s="868"/>
      <c r="TTL946" s="869"/>
      <c r="TTM946" s="869"/>
      <c r="TTN946" s="869"/>
      <c r="TTO946" s="869"/>
      <c r="TTP946" s="869"/>
      <c r="TTQ946" s="869"/>
      <c r="TTR946" s="869"/>
      <c r="TTS946" s="869"/>
      <c r="TTT946" s="869"/>
      <c r="TTU946" s="869"/>
      <c r="TTV946" s="869"/>
      <c r="TTW946" s="869"/>
      <c r="TTX946" s="869"/>
      <c r="TTY946" s="868"/>
      <c r="TTZ946" s="868"/>
      <c r="TUA946" s="868"/>
      <c r="TUB946" s="869"/>
      <c r="TUC946" s="869"/>
      <c r="TUD946" s="869"/>
      <c r="TUE946" s="869"/>
      <c r="TUF946" s="869"/>
      <c r="TUG946" s="869"/>
      <c r="TUH946" s="869"/>
      <c r="TUI946" s="869"/>
      <c r="TUJ946" s="869"/>
      <c r="TUK946" s="869"/>
      <c r="TUL946" s="869"/>
      <c r="TUM946" s="869"/>
      <c r="TUN946" s="869"/>
      <c r="TUO946" s="868"/>
      <c r="TUP946" s="868"/>
      <c r="TUQ946" s="868"/>
      <c r="TUR946" s="869"/>
      <c r="TUS946" s="869"/>
      <c r="TUT946" s="869"/>
      <c r="TUU946" s="869"/>
      <c r="TUV946" s="869"/>
      <c r="TUW946" s="869"/>
      <c r="TUX946" s="869"/>
      <c r="TUY946" s="869"/>
      <c r="TUZ946" s="869"/>
      <c r="TVA946" s="869"/>
      <c r="TVB946" s="869"/>
      <c r="TVC946" s="869"/>
      <c r="TVD946" s="869"/>
      <c r="TVE946" s="868"/>
      <c r="TVF946" s="868"/>
      <c r="TVG946" s="868"/>
      <c r="TVH946" s="869"/>
      <c r="TVI946" s="869"/>
      <c r="TVJ946" s="869"/>
      <c r="TVK946" s="869"/>
      <c r="TVL946" s="869"/>
      <c r="TVM946" s="869"/>
      <c r="TVN946" s="869"/>
      <c r="TVO946" s="869"/>
      <c r="TVP946" s="869"/>
      <c r="TVQ946" s="869"/>
      <c r="TVR946" s="869"/>
      <c r="TVS946" s="869"/>
      <c r="TVT946" s="869"/>
      <c r="TVU946" s="868"/>
      <c r="TVV946" s="868"/>
      <c r="TVW946" s="868"/>
      <c r="TVX946" s="869"/>
      <c r="TVY946" s="869"/>
      <c r="TVZ946" s="869"/>
      <c r="TWA946" s="869"/>
      <c r="TWB946" s="869"/>
      <c r="TWC946" s="869"/>
      <c r="TWD946" s="869"/>
      <c r="TWE946" s="869"/>
      <c r="TWF946" s="869"/>
      <c r="TWG946" s="869"/>
      <c r="TWH946" s="869"/>
      <c r="TWI946" s="869"/>
      <c r="TWJ946" s="869"/>
      <c r="TWK946" s="868"/>
      <c r="TWL946" s="868"/>
      <c r="TWM946" s="868"/>
      <c r="TWN946" s="869"/>
      <c r="TWO946" s="869"/>
      <c r="TWP946" s="869"/>
      <c r="TWQ946" s="869"/>
      <c r="TWR946" s="869"/>
      <c r="TWS946" s="869"/>
      <c r="TWT946" s="869"/>
      <c r="TWU946" s="869"/>
      <c r="TWV946" s="869"/>
      <c r="TWW946" s="869"/>
      <c r="TWX946" s="869"/>
      <c r="TWY946" s="869"/>
      <c r="TWZ946" s="869"/>
      <c r="TXA946" s="868"/>
      <c r="TXB946" s="868"/>
      <c r="TXC946" s="868"/>
      <c r="TXD946" s="869"/>
      <c r="TXE946" s="869"/>
      <c r="TXF946" s="869"/>
      <c r="TXG946" s="869"/>
      <c r="TXH946" s="869"/>
      <c r="TXI946" s="869"/>
      <c r="TXJ946" s="869"/>
      <c r="TXK946" s="869"/>
      <c r="TXL946" s="869"/>
      <c r="TXM946" s="869"/>
      <c r="TXN946" s="869"/>
      <c r="TXO946" s="869"/>
      <c r="TXP946" s="869"/>
      <c r="TXQ946" s="868"/>
      <c r="TXR946" s="868"/>
      <c r="TXS946" s="868"/>
      <c r="TXT946" s="869"/>
      <c r="TXU946" s="869"/>
      <c r="TXV946" s="869"/>
      <c r="TXW946" s="869"/>
      <c r="TXX946" s="869"/>
      <c r="TXY946" s="869"/>
      <c r="TXZ946" s="869"/>
      <c r="TYA946" s="869"/>
      <c r="TYB946" s="869"/>
      <c r="TYC946" s="869"/>
      <c r="TYD946" s="869"/>
      <c r="TYE946" s="869"/>
      <c r="TYF946" s="869"/>
      <c r="TYG946" s="868"/>
      <c r="TYH946" s="868"/>
      <c r="TYI946" s="868"/>
      <c r="TYJ946" s="869"/>
      <c r="TYK946" s="869"/>
      <c r="TYL946" s="869"/>
      <c r="TYM946" s="869"/>
      <c r="TYN946" s="869"/>
      <c r="TYO946" s="869"/>
      <c r="TYP946" s="869"/>
      <c r="TYQ946" s="869"/>
      <c r="TYR946" s="869"/>
      <c r="TYS946" s="869"/>
      <c r="TYT946" s="869"/>
      <c r="TYU946" s="869"/>
      <c r="TYV946" s="869"/>
      <c r="TYW946" s="868"/>
      <c r="TYX946" s="868"/>
      <c r="TYY946" s="868"/>
      <c r="TYZ946" s="869"/>
      <c r="TZA946" s="869"/>
      <c r="TZB946" s="869"/>
      <c r="TZC946" s="869"/>
      <c r="TZD946" s="869"/>
      <c r="TZE946" s="869"/>
      <c r="TZF946" s="869"/>
      <c r="TZG946" s="869"/>
      <c r="TZH946" s="869"/>
      <c r="TZI946" s="869"/>
      <c r="TZJ946" s="869"/>
      <c r="TZK946" s="869"/>
      <c r="TZL946" s="869"/>
      <c r="TZM946" s="868"/>
      <c r="TZN946" s="868"/>
      <c r="TZO946" s="868"/>
      <c r="TZP946" s="869"/>
      <c r="TZQ946" s="869"/>
      <c r="TZR946" s="869"/>
      <c r="TZS946" s="869"/>
      <c r="TZT946" s="869"/>
      <c r="TZU946" s="869"/>
      <c r="TZV946" s="869"/>
      <c r="TZW946" s="869"/>
      <c r="TZX946" s="869"/>
      <c r="TZY946" s="869"/>
      <c r="TZZ946" s="869"/>
      <c r="UAA946" s="869"/>
      <c r="UAB946" s="869"/>
      <c r="UAC946" s="868"/>
      <c r="UAD946" s="868"/>
      <c r="UAE946" s="868"/>
      <c r="UAF946" s="869"/>
      <c r="UAG946" s="869"/>
      <c r="UAH946" s="869"/>
      <c r="UAI946" s="869"/>
      <c r="UAJ946" s="869"/>
      <c r="UAK946" s="869"/>
      <c r="UAL946" s="869"/>
      <c r="UAM946" s="869"/>
      <c r="UAN946" s="869"/>
      <c r="UAO946" s="869"/>
      <c r="UAP946" s="869"/>
      <c r="UAQ946" s="869"/>
      <c r="UAR946" s="869"/>
      <c r="UAS946" s="868"/>
      <c r="UAT946" s="868"/>
      <c r="UAU946" s="868"/>
      <c r="UAV946" s="869"/>
      <c r="UAW946" s="869"/>
      <c r="UAX946" s="869"/>
      <c r="UAY946" s="869"/>
      <c r="UAZ946" s="869"/>
      <c r="UBA946" s="869"/>
      <c r="UBB946" s="869"/>
      <c r="UBC946" s="869"/>
      <c r="UBD946" s="869"/>
      <c r="UBE946" s="869"/>
      <c r="UBF946" s="869"/>
      <c r="UBG946" s="869"/>
      <c r="UBH946" s="869"/>
      <c r="UBI946" s="868"/>
      <c r="UBJ946" s="868"/>
      <c r="UBK946" s="868"/>
      <c r="UBL946" s="869"/>
      <c r="UBM946" s="869"/>
      <c r="UBN946" s="869"/>
      <c r="UBO946" s="869"/>
      <c r="UBP946" s="869"/>
      <c r="UBQ946" s="869"/>
      <c r="UBR946" s="869"/>
      <c r="UBS946" s="869"/>
      <c r="UBT946" s="869"/>
      <c r="UBU946" s="869"/>
      <c r="UBV946" s="869"/>
      <c r="UBW946" s="869"/>
      <c r="UBX946" s="869"/>
      <c r="UBY946" s="868"/>
      <c r="UBZ946" s="868"/>
      <c r="UCA946" s="868"/>
      <c r="UCB946" s="869"/>
      <c r="UCC946" s="869"/>
      <c r="UCD946" s="869"/>
      <c r="UCE946" s="869"/>
      <c r="UCF946" s="869"/>
      <c r="UCG946" s="869"/>
      <c r="UCH946" s="869"/>
      <c r="UCI946" s="869"/>
      <c r="UCJ946" s="869"/>
      <c r="UCK946" s="869"/>
      <c r="UCL946" s="869"/>
      <c r="UCM946" s="869"/>
      <c r="UCN946" s="869"/>
      <c r="UCO946" s="868"/>
      <c r="UCP946" s="868"/>
      <c r="UCQ946" s="868"/>
      <c r="UCR946" s="869"/>
      <c r="UCS946" s="869"/>
      <c r="UCT946" s="869"/>
      <c r="UCU946" s="869"/>
      <c r="UCV946" s="869"/>
      <c r="UCW946" s="869"/>
      <c r="UCX946" s="869"/>
      <c r="UCY946" s="869"/>
      <c r="UCZ946" s="869"/>
      <c r="UDA946" s="869"/>
      <c r="UDB946" s="869"/>
      <c r="UDC946" s="869"/>
      <c r="UDD946" s="869"/>
      <c r="UDE946" s="868"/>
      <c r="UDF946" s="868"/>
      <c r="UDG946" s="868"/>
      <c r="UDH946" s="869"/>
      <c r="UDI946" s="869"/>
      <c r="UDJ946" s="869"/>
      <c r="UDK946" s="869"/>
      <c r="UDL946" s="869"/>
      <c r="UDM946" s="869"/>
      <c r="UDN946" s="869"/>
      <c r="UDO946" s="869"/>
      <c r="UDP946" s="869"/>
      <c r="UDQ946" s="869"/>
      <c r="UDR946" s="869"/>
      <c r="UDS946" s="869"/>
      <c r="UDT946" s="869"/>
      <c r="UDU946" s="868"/>
      <c r="UDV946" s="868"/>
      <c r="UDW946" s="868"/>
      <c r="UDX946" s="869"/>
      <c r="UDY946" s="869"/>
      <c r="UDZ946" s="869"/>
      <c r="UEA946" s="869"/>
      <c r="UEB946" s="869"/>
      <c r="UEC946" s="869"/>
      <c r="UED946" s="869"/>
      <c r="UEE946" s="869"/>
      <c r="UEF946" s="869"/>
      <c r="UEG946" s="869"/>
      <c r="UEH946" s="869"/>
      <c r="UEI946" s="869"/>
      <c r="UEJ946" s="869"/>
      <c r="UEK946" s="868"/>
      <c r="UEL946" s="868"/>
      <c r="UEM946" s="868"/>
      <c r="UEN946" s="869"/>
      <c r="UEO946" s="869"/>
      <c r="UEP946" s="869"/>
      <c r="UEQ946" s="869"/>
      <c r="UER946" s="869"/>
      <c r="UES946" s="869"/>
      <c r="UET946" s="869"/>
      <c r="UEU946" s="869"/>
      <c r="UEV946" s="869"/>
      <c r="UEW946" s="869"/>
      <c r="UEX946" s="869"/>
      <c r="UEY946" s="869"/>
      <c r="UEZ946" s="869"/>
      <c r="UFA946" s="868"/>
      <c r="UFB946" s="868"/>
      <c r="UFC946" s="868"/>
      <c r="UFD946" s="869"/>
      <c r="UFE946" s="869"/>
      <c r="UFF946" s="869"/>
      <c r="UFG946" s="869"/>
      <c r="UFH946" s="869"/>
      <c r="UFI946" s="869"/>
      <c r="UFJ946" s="869"/>
      <c r="UFK946" s="869"/>
      <c r="UFL946" s="869"/>
      <c r="UFM946" s="869"/>
      <c r="UFN946" s="869"/>
      <c r="UFO946" s="869"/>
      <c r="UFP946" s="869"/>
      <c r="UFQ946" s="868"/>
      <c r="UFR946" s="868"/>
      <c r="UFS946" s="868"/>
      <c r="UFT946" s="869"/>
      <c r="UFU946" s="869"/>
      <c r="UFV946" s="869"/>
      <c r="UFW946" s="869"/>
      <c r="UFX946" s="869"/>
      <c r="UFY946" s="869"/>
      <c r="UFZ946" s="869"/>
      <c r="UGA946" s="869"/>
      <c r="UGB946" s="869"/>
      <c r="UGC946" s="869"/>
      <c r="UGD946" s="869"/>
      <c r="UGE946" s="869"/>
      <c r="UGF946" s="869"/>
      <c r="UGG946" s="868"/>
      <c r="UGH946" s="868"/>
      <c r="UGI946" s="868"/>
      <c r="UGJ946" s="869"/>
      <c r="UGK946" s="869"/>
      <c r="UGL946" s="869"/>
      <c r="UGM946" s="869"/>
      <c r="UGN946" s="869"/>
      <c r="UGO946" s="869"/>
      <c r="UGP946" s="869"/>
      <c r="UGQ946" s="869"/>
      <c r="UGR946" s="869"/>
      <c r="UGS946" s="869"/>
      <c r="UGT946" s="869"/>
      <c r="UGU946" s="869"/>
      <c r="UGV946" s="869"/>
      <c r="UGW946" s="868"/>
      <c r="UGX946" s="868"/>
      <c r="UGY946" s="868"/>
      <c r="UGZ946" s="869"/>
      <c r="UHA946" s="869"/>
      <c r="UHB946" s="869"/>
      <c r="UHC946" s="869"/>
      <c r="UHD946" s="869"/>
      <c r="UHE946" s="869"/>
      <c r="UHF946" s="869"/>
      <c r="UHG946" s="869"/>
      <c r="UHH946" s="869"/>
      <c r="UHI946" s="869"/>
      <c r="UHJ946" s="869"/>
      <c r="UHK946" s="869"/>
      <c r="UHL946" s="869"/>
      <c r="UHM946" s="868"/>
      <c r="UHN946" s="868"/>
      <c r="UHO946" s="868"/>
      <c r="UHP946" s="869"/>
      <c r="UHQ946" s="869"/>
      <c r="UHR946" s="869"/>
      <c r="UHS946" s="869"/>
      <c r="UHT946" s="869"/>
      <c r="UHU946" s="869"/>
      <c r="UHV946" s="869"/>
      <c r="UHW946" s="869"/>
      <c r="UHX946" s="869"/>
      <c r="UHY946" s="869"/>
      <c r="UHZ946" s="869"/>
      <c r="UIA946" s="869"/>
      <c r="UIB946" s="869"/>
      <c r="UIC946" s="868"/>
      <c r="UID946" s="868"/>
      <c r="UIE946" s="868"/>
      <c r="UIF946" s="869"/>
      <c r="UIG946" s="869"/>
      <c r="UIH946" s="869"/>
      <c r="UII946" s="869"/>
      <c r="UIJ946" s="869"/>
      <c r="UIK946" s="869"/>
      <c r="UIL946" s="869"/>
      <c r="UIM946" s="869"/>
      <c r="UIN946" s="869"/>
      <c r="UIO946" s="869"/>
      <c r="UIP946" s="869"/>
      <c r="UIQ946" s="869"/>
      <c r="UIR946" s="869"/>
      <c r="UIS946" s="868"/>
      <c r="UIT946" s="868"/>
      <c r="UIU946" s="868"/>
      <c r="UIV946" s="869"/>
      <c r="UIW946" s="869"/>
      <c r="UIX946" s="869"/>
      <c r="UIY946" s="869"/>
      <c r="UIZ946" s="869"/>
      <c r="UJA946" s="869"/>
      <c r="UJB946" s="869"/>
      <c r="UJC946" s="869"/>
      <c r="UJD946" s="869"/>
      <c r="UJE946" s="869"/>
      <c r="UJF946" s="869"/>
      <c r="UJG946" s="869"/>
      <c r="UJH946" s="869"/>
      <c r="UJI946" s="868"/>
      <c r="UJJ946" s="868"/>
      <c r="UJK946" s="868"/>
      <c r="UJL946" s="869"/>
      <c r="UJM946" s="869"/>
      <c r="UJN946" s="869"/>
      <c r="UJO946" s="869"/>
      <c r="UJP946" s="869"/>
      <c r="UJQ946" s="869"/>
      <c r="UJR946" s="869"/>
      <c r="UJS946" s="869"/>
      <c r="UJT946" s="869"/>
      <c r="UJU946" s="869"/>
      <c r="UJV946" s="869"/>
      <c r="UJW946" s="869"/>
      <c r="UJX946" s="869"/>
      <c r="UJY946" s="868"/>
      <c r="UJZ946" s="868"/>
      <c r="UKA946" s="868"/>
      <c r="UKB946" s="869"/>
      <c r="UKC946" s="869"/>
      <c r="UKD946" s="869"/>
      <c r="UKE946" s="869"/>
      <c r="UKF946" s="869"/>
      <c r="UKG946" s="869"/>
      <c r="UKH946" s="869"/>
      <c r="UKI946" s="869"/>
      <c r="UKJ946" s="869"/>
      <c r="UKK946" s="869"/>
      <c r="UKL946" s="869"/>
      <c r="UKM946" s="869"/>
      <c r="UKN946" s="869"/>
      <c r="UKO946" s="868"/>
      <c r="UKP946" s="868"/>
      <c r="UKQ946" s="868"/>
      <c r="UKR946" s="869"/>
      <c r="UKS946" s="869"/>
      <c r="UKT946" s="869"/>
      <c r="UKU946" s="869"/>
      <c r="UKV946" s="869"/>
      <c r="UKW946" s="869"/>
      <c r="UKX946" s="869"/>
      <c r="UKY946" s="869"/>
      <c r="UKZ946" s="869"/>
      <c r="ULA946" s="869"/>
      <c r="ULB946" s="869"/>
      <c r="ULC946" s="869"/>
      <c r="ULD946" s="869"/>
      <c r="ULE946" s="868"/>
      <c r="ULF946" s="868"/>
      <c r="ULG946" s="868"/>
      <c r="ULH946" s="869"/>
      <c r="ULI946" s="869"/>
      <c r="ULJ946" s="869"/>
      <c r="ULK946" s="869"/>
      <c r="ULL946" s="869"/>
      <c r="ULM946" s="869"/>
      <c r="ULN946" s="869"/>
      <c r="ULO946" s="869"/>
      <c r="ULP946" s="869"/>
      <c r="ULQ946" s="869"/>
      <c r="ULR946" s="869"/>
      <c r="ULS946" s="869"/>
      <c r="ULT946" s="869"/>
      <c r="ULU946" s="868"/>
      <c r="ULV946" s="868"/>
      <c r="ULW946" s="868"/>
      <c r="ULX946" s="869"/>
      <c r="ULY946" s="869"/>
      <c r="ULZ946" s="869"/>
      <c r="UMA946" s="869"/>
      <c r="UMB946" s="869"/>
      <c r="UMC946" s="869"/>
      <c r="UMD946" s="869"/>
      <c r="UME946" s="869"/>
      <c r="UMF946" s="869"/>
      <c r="UMG946" s="869"/>
      <c r="UMH946" s="869"/>
      <c r="UMI946" s="869"/>
      <c r="UMJ946" s="869"/>
      <c r="UMK946" s="868"/>
      <c r="UML946" s="868"/>
      <c r="UMM946" s="868"/>
      <c r="UMN946" s="869"/>
      <c r="UMO946" s="869"/>
      <c r="UMP946" s="869"/>
      <c r="UMQ946" s="869"/>
      <c r="UMR946" s="869"/>
      <c r="UMS946" s="869"/>
      <c r="UMT946" s="869"/>
      <c r="UMU946" s="869"/>
      <c r="UMV946" s="869"/>
      <c r="UMW946" s="869"/>
      <c r="UMX946" s="869"/>
      <c r="UMY946" s="869"/>
      <c r="UMZ946" s="869"/>
      <c r="UNA946" s="868"/>
      <c r="UNB946" s="868"/>
      <c r="UNC946" s="868"/>
      <c r="UND946" s="869"/>
      <c r="UNE946" s="869"/>
      <c r="UNF946" s="869"/>
      <c r="UNG946" s="869"/>
      <c r="UNH946" s="869"/>
      <c r="UNI946" s="869"/>
      <c r="UNJ946" s="869"/>
      <c r="UNK946" s="869"/>
      <c r="UNL946" s="869"/>
      <c r="UNM946" s="869"/>
      <c r="UNN946" s="869"/>
      <c r="UNO946" s="869"/>
      <c r="UNP946" s="869"/>
      <c r="UNQ946" s="868"/>
      <c r="UNR946" s="868"/>
      <c r="UNS946" s="868"/>
      <c r="UNT946" s="869"/>
      <c r="UNU946" s="869"/>
      <c r="UNV946" s="869"/>
      <c r="UNW946" s="869"/>
      <c r="UNX946" s="869"/>
      <c r="UNY946" s="869"/>
      <c r="UNZ946" s="869"/>
      <c r="UOA946" s="869"/>
      <c r="UOB946" s="869"/>
      <c r="UOC946" s="869"/>
      <c r="UOD946" s="869"/>
      <c r="UOE946" s="869"/>
      <c r="UOF946" s="869"/>
      <c r="UOG946" s="868"/>
      <c r="UOH946" s="868"/>
      <c r="UOI946" s="868"/>
      <c r="UOJ946" s="869"/>
      <c r="UOK946" s="869"/>
      <c r="UOL946" s="869"/>
      <c r="UOM946" s="869"/>
      <c r="UON946" s="869"/>
      <c r="UOO946" s="869"/>
      <c r="UOP946" s="869"/>
      <c r="UOQ946" s="869"/>
      <c r="UOR946" s="869"/>
      <c r="UOS946" s="869"/>
      <c r="UOT946" s="869"/>
      <c r="UOU946" s="869"/>
      <c r="UOV946" s="869"/>
      <c r="UOW946" s="868"/>
      <c r="UOX946" s="868"/>
      <c r="UOY946" s="868"/>
      <c r="UOZ946" s="869"/>
      <c r="UPA946" s="869"/>
      <c r="UPB946" s="869"/>
      <c r="UPC946" s="869"/>
      <c r="UPD946" s="869"/>
      <c r="UPE946" s="869"/>
      <c r="UPF946" s="869"/>
      <c r="UPG946" s="869"/>
      <c r="UPH946" s="869"/>
      <c r="UPI946" s="869"/>
      <c r="UPJ946" s="869"/>
      <c r="UPK946" s="869"/>
      <c r="UPL946" s="869"/>
      <c r="UPM946" s="868"/>
      <c r="UPN946" s="868"/>
      <c r="UPO946" s="868"/>
      <c r="UPP946" s="869"/>
      <c r="UPQ946" s="869"/>
      <c r="UPR946" s="869"/>
      <c r="UPS946" s="869"/>
      <c r="UPT946" s="869"/>
      <c r="UPU946" s="869"/>
      <c r="UPV946" s="869"/>
      <c r="UPW946" s="869"/>
      <c r="UPX946" s="869"/>
      <c r="UPY946" s="869"/>
      <c r="UPZ946" s="869"/>
      <c r="UQA946" s="869"/>
      <c r="UQB946" s="869"/>
      <c r="UQC946" s="868"/>
      <c r="UQD946" s="868"/>
      <c r="UQE946" s="868"/>
      <c r="UQF946" s="869"/>
      <c r="UQG946" s="869"/>
      <c r="UQH946" s="869"/>
      <c r="UQI946" s="869"/>
      <c r="UQJ946" s="869"/>
      <c r="UQK946" s="869"/>
      <c r="UQL946" s="869"/>
      <c r="UQM946" s="869"/>
      <c r="UQN946" s="869"/>
      <c r="UQO946" s="869"/>
      <c r="UQP946" s="869"/>
      <c r="UQQ946" s="869"/>
      <c r="UQR946" s="869"/>
      <c r="UQS946" s="868"/>
      <c r="UQT946" s="868"/>
      <c r="UQU946" s="868"/>
      <c r="UQV946" s="869"/>
      <c r="UQW946" s="869"/>
      <c r="UQX946" s="869"/>
      <c r="UQY946" s="869"/>
      <c r="UQZ946" s="869"/>
      <c r="URA946" s="869"/>
      <c r="URB946" s="869"/>
      <c r="URC946" s="869"/>
      <c r="URD946" s="869"/>
      <c r="URE946" s="869"/>
      <c r="URF946" s="869"/>
      <c r="URG946" s="869"/>
      <c r="URH946" s="869"/>
      <c r="URI946" s="868"/>
      <c r="URJ946" s="868"/>
      <c r="URK946" s="868"/>
      <c r="URL946" s="869"/>
      <c r="URM946" s="869"/>
      <c r="URN946" s="869"/>
      <c r="URO946" s="869"/>
      <c r="URP946" s="869"/>
      <c r="URQ946" s="869"/>
      <c r="URR946" s="869"/>
      <c r="URS946" s="869"/>
      <c r="URT946" s="869"/>
      <c r="URU946" s="869"/>
      <c r="URV946" s="869"/>
      <c r="URW946" s="869"/>
      <c r="URX946" s="869"/>
      <c r="URY946" s="868"/>
      <c r="URZ946" s="868"/>
      <c r="USA946" s="868"/>
      <c r="USB946" s="869"/>
      <c r="USC946" s="869"/>
      <c r="USD946" s="869"/>
      <c r="USE946" s="869"/>
      <c r="USF946" s="869"/>
      <c r="USG946" s="869"/>
      <c r="USH946" s="869"/>
      <c r="USI946" s="869"/>
      <c r="USJ946" s="869"/>
      <c r="USK946" s="869"/>
      <c r="USL946" s="869"/>
      <c r="USM946" s="869"/>
      <c r="USN946" s="869"/>
      <c r="USO946" s="868"/>
      <c r="USP946" s="868"/>
      <c r="USQ946" s="868"/>
      <c r="USR946" s="869"/>
      <c r="USS946" s="869"/>
      <c r="UST946" s="869"/>
      <c r="USU946" s="869"/>
      <c r="USV946" s="869"/>
      <c r="USW946" s="869"/>
      <c r="USX946" s="869"/>
      <c r="USY946" s="869"/>
      <c r="USZ946" s="869"/>
      <c r="UTA946" s="869"/>
      <c r="UTB946" s="869"/>
      <c r="UTC946" s="869"/>
      <c r="UTD946" s="869"/>
      <c r="UTE946" s="868"/>
      <c r="UTF946" s="868"/>
      <c r="UTG946" s="868"/>
      <c r="UTH946" s="869"/>
      <c r="UTI946" s="869"/>
      <c r="UTJ946" s="869"/>
      <c r="UTK946" s="869"/>
      <c r="UTL946" s="869"/>
      <c r="UTM946" s="869"/>
      <c r="UTN946" s="869"/>
      <c r="UTO946" s="869"/>
      <c r="UTP946" s="869"/>
      <c r="UTQ946" s="869"/>
      <c r="UTR946" s="869"/>
      <c r="UTS946" s="869"/>
      <c r="UTT946" s="869"/>
      <c r="UTU946" s="868"/>
      <c r="UTV946" s="868"/>
      <c r="UTW946" s="868"/>
      <c r="UTX946" s="869"/>
      <c r="UTY946" s="869"/>
      <c r="UTZ946" s="869"/>
      <c r="UUA946" s="869"/>
      <c r="UUB946" s="869"/>
      <c r="UUC946" s="869"/>
      <c r="UUD946" s="869"/>
      <c r="UUE946" s="869"/>
      <c r="UUF946" s="869"/>
      <c r="UUG946" s="869"/>
      <c r="UUH946" s="869"/>
      <c r="UUI946" s="869"/>
      <c r="UUJ946" s="869"/>
      <c r="UUK946" s="868"/>
      <c r="UUL946" s="868"/>
      <c r="UUM946" s="868"/>
      <c r="UUN946" s="869"/>
      <c r="UUO946" s="869"/>
      <c r="UUP946" s="869"/>
      <c r="UUQ946" s="869"/>
      <c r="UUR946" s="869"/>
      <c r="UUS946" s="869"/>
      <c r="UUT946" s="869"/>
      <c r="UUU946" s="869"/>
      <c r="UUV946" s="869"/>
      <c r="UUW946" s="869"/>
      <c r="UUX946" s="869"/>
      <c r="UUY946" s="869"/>
      <c r="UUZ946" s="869"/>
      <c r="UVA946" s="868"/>
      <c r="UVB946" s="868"/>
      <c r="UVC946" s="868"/>
      <c r="UVD946" s="869"/>
      <c r="UVE946" s="869"/>
      <c r="UVF946" s="869"/>
      <c r="UVG946" s="869"/>
      <c r="UVH946" s="869"/>
      <c r="UVI946" s="869"/>
      <c r="UVJ946" s="869"/>
      <c r="UVK946" s="869"/>
      <c r="UVL946" s="869"/>
      <c r="UVM946" s="869"/>
      <c r="UVN946" s="869"/>
      <c r="UVO946" s="869"/>
      <c r="UVP946" s="869"/>
      <c r="UVQ946" s="868"/>
      <c r="UVR946" s="868"/>
      <c r="UVS946" s="868"/>
      <c r="UVT946" s="869"/>
      <c r="UVU946" s="869"/>
      <c r="UVV946" s="869"/>
      <c r="UVW946" s="869"/>
      <c r="UVX946" s="869"/>
      <c r="UVY946" s="869"/>
      <c r="UVZ946" s="869"/>
      <c r="UWA946" s="869"/>
      <c r="UWB946" s="869"/>
      <c r="UWC946" s="869"/>
      <c r="UWD946" s="869"/>
      <c r="UWE946" s="869"/>
      <c r="UWF946" s="869"/>
      <c r="UWG946" s="868"/>
      <c r="UWH946" s="868"/>
      <c r="UWI946" s="868"/>
      <c r="UWJ946" s="869"/>
      <c r="UWK946" s="869"/>
      <c r="UWL946" s="869"/>
      <c r="UWM946" s="869"/>
      <c r="UWN946" s="869"/>
      <c r="UWO946" s="869"/>
      <c r="UWP946" s="869"/>
      <c r="UWQ946" s="869"/>
      <c r="UWR946" s="869"/>
      <c r="UWS946" s="869"/>
      <c r="UWT946" s="869"/>
      <c r="UWU946" s="869"/>
      <c r="UWV946" s="869"/>
      <c r="UWW946" s="868"/>
      <c r="UWX946" s="868"/>
      <c r="UWY946" s="868"/>
      <c r="UWZ946" s="869"/>
      <c r="UXA946" s="869"/>
      <c r="UXB946" s="869"/>
      <c r="UXC946" s="869"/>
      <c r="UXD946" s="869"/>
      <c r="UXE946" s="869"/>
      <c r="UXF946" s="869"/>
      <c r="UXG946" s="869"/>
      <c r="UXH946" s="869"/>
      <c r="UXI946" s="869"/>
      <c r="UXJ946" s="869"/>
      <c r="UXK946" s="869"/>
      <c r="UXL946" s="869"/>
      <c r="UXM946" s="868"/>
      <c r="UXN946" s="868"/>
      <c r="UXO946" s="868"/>
      <c r="UXP946" s="869"/>
      <c r="UXQ946" s="869"/>
      <c r="UXR946" s="869"/>
      <c r="UXS946" s="869"/>
      <c r="UXT946" s="869"/>
      <c r="UXU946" s="869"/>
      <c r="UXV946" s="869"/>
      <c r="UXW946" s="869"/>
      <c r="UXX946" s="869"/>
      <c r="UXY946" s="869"/>
      <c r="UXZ946" s="869"/>
      <c r="UYA946" s="869"/>
      <c r="UYB946" s="869"/>
      <c r="UYC946" s="868"/>
      <c r="UYD946" s="868"/>
      <c r="UYE946" s="868"/>
      <c r="UYF946" s="869"/>
      <c r="UYG946" s="869"/>
      <c r="UYH946" s="869"/>
      <c r="UYI946" s="869"/>
      <c r="UYJ946" s="869"/>
      <c r="UYK946" s="869"/>
      <c r="UYL946" s="869"/>
      <c r="UYM946" s="869"/>
      <c r="UYN946" s="869"/>
      <c r="UYO946" s="869"/>
      <c r="UYP946" s="869"/>
      <c r="UYQ946" s="869"/>
      <c r="UYR946" s="869"/>
      <c r="UYS946" s="868"/>
      <c r="UYT946" s="868"/>
      <c r="UYU946" s="868"/>
      <c r="UYV946" s="869"/>
      <c r="UYW946" s="869"/>
      <c r="UYX946" s="869"/>
      <c r="UYY946" s="869"/>
      <c r="UYZ946" s="869"/>
      <c r="UZA946" s="869"/>
      <c r="UZB946" s="869"/>
      <c r="UZC946" s="869"/>
      <c r="UZD946" s="869"/>
      <c r="UZE946" s="869"/>
      <c r="UZF946" s="869"/>
      <c r="UZG946" s="869"/>
      <c r="UZH946" s="869"/>
      <c r="UZI946" s="868"/>
      <c r="UZJ946" s="868"/>
      <c r="UZK946" s="868"/>
      <c r="UZL946" s="869"/>
      <c r="UZM946" s="869"/>
      <c r="UZN946" s="869"/>
      <c r="UZO946" s="869"/>
      <c r="UZP946" s="869"/>
      <c r="UZQ946" s="869"/>
      <c r="UZR946" s="869"/>
      <c r="UZS946" s="869"/>
      <c r="UZT946" s="869"/>
      <c r="UZU946" s="869"/>
      <c r="UZV946" s="869"/>
      <c r="UZW946" s="869"/>
      <c r="UZX946" s="869"/>
      <c r="UZY946" s="868"/>
      <c r="UZZ946" s="868"/>
      <c r="VAA946" s="868"/>
      <c r="VAB946" s="869"/>
      <c r="VAC946" s="869"/>
      <c r="VAD946" s="869"/>
      <c r="VAE946" s="869"/>
      <c r="VAF946" s="869"/>
      <c r="VAG946" s="869"/>
      <c r="VAH946" s="869"/>
      <c r="VAI946" s="869"/>
      <c r="VAJ946" s="869"/>
      <c r="VAK946" s="869"/>
      <c r="VAL946" s="869"/>
      <c r="VAM946" s="869"/>
      <c r="VAN946" s="869"/>
      <c r="VAO946" s="868"/>
      <c r="VAP946" s="868"/>
      <c r="VAQ946" s="868"/>
      <c r="VAR946" s="869"/>
      <c r="VAS946" s="869"/>
      <c r="VAT946" s="869"/>
      <c r="VAU946" s="869"/>
      <c r="VAV946" s="869"/>
      <c r="VAW946" s="869"/>
      <c r="VAX946" s="869"/>
      <c r="VAY946" s="869"/>
      <c r="VAZ946" s="869"/>
      <c r="VBA946" s="869"/>
      <c r="VBB946" s="869"/>
      <c r="VBC946" s="869"/>
      <c r="VBD946" s="869"/>
      <c r="VBE946" s="868"/>
      <c r="VBF946" s="868"/>
      <c r="VBG946" s="868"/>
      <c r="VBH946" s="869"/>
      <c r="VBI946" s="869"/>
      <c r="VBJ946" s="869"/>
      <c r="VBK946" s="869"/>
      <c r="VBL946" s="869"/>
      <c r="VBM946" s="869"/>
      <c r="VBN946" s="869"/>
      <c r="VBO946" s="869"/>
      <c r="VBP946" s="869"/>
      <c r="VBQ946" s="869"/>
      <c r="VBR946" s="869"/>
      <c r="VBS946" s="869"/>
      <c r="VBT946" s="869"/>
      <c r="VBU946" s="868"/>
      <c r="VBV946" s="868"/>
      <c r="VBW946" s="868"/>
      <c r="VBX946" s="869"/>
      <c r="VBY946" s="869"/>
      <c r="VBZ946" s="869"/>
      <c r="VCA946" s="869"/>
      <c r="VCB946" s="869"/>
      <c r="VCC946" s="869"/>
      <c r="VCD946" s="869"/>
      <c r="VCE946" s="869"/>
      <c r="VCF946" s="869"/>
      <c r="VCG946" s="869"/>
      <c r="VCH946" s="869"/>
      <c r="VCI946" s="869"/>
      <c r="VCJ946" s="869"/>
      <c r="VCK946" s="868"/>
      <c r="VCL946" s="868"/>
      <c r="VCM946" s="868"/>
      <c r="VCN946" s="869"/>
      <c r="VCO946" s="869"/>
      <c r="VCP946" s="869"/>
      <c r="VCQ946" s="869"/>
      <c r="VCR946" s="869"/>
      <c r="VCS946" s="869"/>
      <c r="VCT946" s="869"/>
      <c r="VCU946" s="869"/>
      <c r="VCV946" s="869"/>
      <c r="VCW946" s="869"/>
      <c r="VCX946" s="869"/>
      <c r="VCY946" s="869"/>
      <c r="VCZ946" s="869"/>
      <c r="VDA946" s="868"/>
      <c r="VDB946" s="868"/>
      <c r="VDC946" s="868"/>
      <c r="VDD946" s="869"/>
      <c r="VDE946" s="869"/>
      <c r="VDF946" s="869"/>
      <c r="VDG946" s="869"/>
      <c r="VDH946" s="869"/>
      <c r="VDI946" s="869"/>
      <c r="VDJ946" s="869"/>
      <c r="VDK946" s="869"/>
      <c r="VDL946" s="869"/>
      <c r="VDM946" s="869"/>
      <c r="VDN946" s="869"/>
      <c r="VDO946" s="869"/>
      <c r="VDP946" s="869"/>
      <c r="VDQ946" s="868"/>
      <c r="VDR946" s="868"/>
      <c r="VDS946" s="868"/>
      <c r="VDT946" s="869"/>
      <c r="VDU946" s="869"/>
      <c r="VDV946" s="869"/>
      <c r="VDW946" s="869"/>
      <c r="VDX946" s="869"/>
      <c r="VDY946" s="869"/>
      <c r="VDZ946" s="869"/>
      <c r="VEA946" s="869"/>
      <c r="VEB946" s="869"/>
      <c r="VEC946" s="869"/>
      <c r="VED946" s="869"/>
      <c r="VEE946" s="869"/>
      <c r="VEF946" s="869"/>
      <c r="VEG946" s="868"/>
      <c r="VEH946" s="868"/>
      <c r="VEI946" s="868"/>
      <c r="VEJ946" s="869"/>
      <c r="VEK946" s="869"/>
      <c r="VEL946" s="869"/>
      <c r="VEM946" s="869"/>
      <c r="VEN946" s="869"/>
      <c r="VEO946" s="869"/>
      <c r="VEP946" s="869"/>
      <c r="VEQ946" s="869"/>
      <c r="VER946" s="869"/>
      <c r="VES946" s="869"/>
      <c r="VET946" s="869"/>
      <c r="VEU946" s="869"/>
      <c r="VEV946" s="869"/>
      <c r="VEW946" s="868"/>
      <c r="VEX946" s="868"/>
      <c r="VEY946" s="868"/>
      <c r="VEZ946" s="869"/>
      <c r="VFA946" s="869"/>
      <c r="VFB946" s="869"/>
      <c r="VFC946" s="869"/>
      <c r="VFD946" s="869"/>
      <c r="VFE946" s="869"/>
      <c r="VFF946" s="869"/>
      <c r="VFG946" s="869"/>
      <c r="VFH946" s="869"/>
      <c r="VFI946" s="869"/>
      <c r="VFJ946" s="869"/>
      <c r="VFK946" s="869"/>
      <c r="VFL946" s="869"/>
      <c r="VFM946" s="868"/>
      <c r="VFN946" s="868"/>
      <c r="VFO946" s="868"/>
      <c r="VFP946" s="869"/>
      <c r="VFQ946" s="869"/>
      <c r="VFR946" s="869"/>
      <c r="VFS946" s="869"/>
      <c r="VFT946" s="869"/>
      <c r="VFU946" s="869"/>
      <c r="VFV946" s="869"/>
      <c r="VFW946" s="869"/>
      <c r="VFX946" s="869"/>
      <c r="VFY946" s="869"/>
      <c r="VFZ946" s="869"/>
      <c r="VGA946" s="869"/>
      <c r="VGB946" s="869"/>
      <c r="VGC946" s="868"/>
      <c r="VGD946" s="868"/>
      <c r="VGE946" s="868"/>
      <c r="VGF946" s="869"/>
      <c r="VGG946" s="869"/>
      <c r="VGH946" s="869"/>
      <c r="VGI946" s="869"/>
      <c r="VGJ946" s="869"/>
      <c r="VGK946" s="869"/>
      <c r="VGL946" s="869"/>
      <c r="VGM946" s="869"/>
      <c r="VGN946" s="869"/>
      <c r="VGO946" s="869"/>
      <c r="VGP946" s="869"/>
      <c r="VGQ946" s="869"/>
      <c r="VGR946" s="869"/>
      <c r="VGS946" s="868"/>
      <c r="VGT946" s="868"/>
      <c r="VGU946" s="868"/>
      <c r="VGV946" s="869"/>
      <c r="VGW946" s="869"/>
      <c r="VGX946" s="869"/>
      <c r="VGY946" s="869"/>
      <c r="VGZ946" s="869"/>
      <c r="VHA946" s="869"/>
      <c r="VHB946" s="869"/>
      <c r="VHC946" s="869"/>
      <c r="VHD946" s="869"/>
      <c r="VHE946" s="869"/>
      <c r="VHF946" s="869"/>
      <c r="VHG946" s="869"/>
      <c r="VHH946" s="869"/>
      <c r="VHI946" s="868"/>
      <c r="VHJ946" s="868"/>
      <c r="VHK946" s="868"/>
      <c r="VHL946" s="869"/>
      <c r="VHM946" s="869"/>
      <c r="VHN946" s="869"/>
      <c r="VHO946" s="869"/>
      <c r="VHP946" s="869"/>
      <c r="VHQ946" s="869"/>
      <c r="VHR946" s="869"/>
      <c r="VHS946" s="869"/>
      <c r="VHT946" s="869"/>
      <c r="VHU946" s="869"/>
      <c r="VHV946" s="869"/>
      <c r="VHW946" s="869"/>
      <c r="VHX946" s="869"/>
      <c r="VHY946" s="868"/>
      <c r="VHZ946" s="868"/>
      <c r="VIA946" s="868"/>
      <c r="VIB946" s="869"/>
      <c r="VIC946" s="869"/>
      <c r="VID946" s="869"/>
      <c r="VIE946" s="869"/>
      <c r="VIF946" s="869"/>
      <c r="VIG946" s="869"/>
      <c r="VIH946" s="869"/>
      <c r="VII946" s="869"/>
      <c r="VIJ946" s="869"/>
      <c r="VIK946" s="869"/>
      <c r="VIL946" s="869"/>
      <c r="VIM946" s="869"/>
      <c r="VIN946" s="869"/>
      <c r="VIO946" s="868"/>
      <c r="VIP946" s="868"/>
      <c r="VIQ946" s="868"/>
      <c r="VIR946" s="869"/>
      <c r="VIS946" s="869"/>
      <c r="VIT946" s="869"/>
      <c r="VIU946" s="869"/>
      <c r="VIV946" s="869"/>
      <c r="VIW946" s="869"/>
      <c r="VIX946" s="869"/>
      <c r="VIY946" s="869"/>
      <c r="VIZ946" s="869"/>
      <c r="VJA946" s="869"/>
      <c r="VJB946" s="869"/>
      <c r="VJC946" s="869"/>
      <c r="VJD946" s="869"/>
      <c r="VJE946" s="868"/>
      <c r="VJF946" s="868"/>
      <c r="VJG946" s="868"/>
      <c r="VJH946" s="869"/>
      <c r="VJI946" s="869"/>
      <c r="VJJ946" s="869"/>
      <c r="VJK946" s="869"/>
      <c r="VJL946" s="869"/>
      <c r="VJM946" s="869"/>
      <c r="VJN946" s="869"/>
      <c r="VJO946" s="869"/>
      <c r="VJP946" s="869"/>
      <c r="VJQ946" s="869"/>
      <c r="VJR946" s="869"/>
      <c r="VJS946" s="869"/>
      <c r="VJT946" s="869"/>
      <c r="VJU946" s="868"/>
      <c r="VJV946" s="868"/>
      <c r="VJW946" s="868"/>
      <c r="VJX946" s="869"/>
      <c r="VJY946" s="869"/>
      <c r="VJZ946" s="869"/>
      <c r="VKA946" s="869"/>
      <c r="VKB946" s="869"/>
      <c r="VKC946" s="869"/>
      <c r="VKD946" s="869"/>
      <c r="VKE946" s="869"/>
      <c r="VKF946" s="869"/>
      <c r="VKG946" s="869"/>
      <c r="VKH946" s="869"/>
      <c r="VKI946" s="869"/>
      <c r="VKJ946" s="869"/>
      <c r="VKK946" s="868"/>
      <c r="VKL946" s="868"/>
      <c r="VKM946" s="868"/>
      <c r="VKN946" s="869"/>
      <c r="VKO946" s="869"/>
      <c r="VKP946" s="869"/>
      <c r="VKQ946" s="869"/>
      <c r="VKR946" s="869"/>
      <c r="VKS946" s="869"/>
      <c r="VKT946" s="869"/>
      <c r="VKU946" s="869"/>
      <c r="VKV946" s="869"/>
      <c r="VKW946" s="869"/>
      <c r="VKX946" s="869"/>
      <c r="VKY946" s="869"/>
      <c r="VKZ946" s="869"/>
      <c r="VLA946" s="868"/>
      <c r="VLB946" s="868"/>
      <c r="VLC946" s="868"/>
      <c r="VLD946" s="869"/>
      <c r="VLE946" s="869"/>
      <c r="VLF946" s="869"/>
      <c r="VLG946" s="869"/>
      <c r="VLH946" s="869"/>
      <c r="VLI946" s="869"/>
      <c r="VLJ946" s="869"/>
      <c r="VLK946" s="869"/>
      <c r="VLL946" s="869"/>
      <c r="VLM946" s="869"/>
      <c r="VLN946" s="869"/>
      <c r="VLO946" s="869"/>
      <c r="VLP946" s="869"/>
      <c r="VLQ946" s="868"/>
      <c r="VLR946" s="868"/>
      <c r="VLS946" s="868"/>
      <c r="VLT946" s="869"/>
      <c r="VLU946" s="869"/>
      <c r="VLV946" s="869"/>
      <c r="VLW946" s="869"/>
      <c r="VLX946" s="869"/>
      <c r="VLY946" s="869"/>
      <c r="VLZ946" s="869"/>
      <c r="VMA946" s="869"/>
      <c r="VMB946" s="869"/>
      <c r="VMC946" s="869"/>
      <c r="VMD946" s="869"/>
      <c r="VME946" s="869"/>
      <c r="VMF946" s="869"/>
      <c r="VMG946" s="868"/>
      <c r="VMH946" s="868"/>
      <c r="VMI946" s="868"/>
      <c r="VMJ946" s="869"/>
      <c r="VMK946" s="869"/>
      <c r="VML946" s="869"/>
      <c r="VMM946" s="869"/>
      <c r="VMN946" s="869"/>
      <c r="VMO946" s="869"/>
      <c r="VMP946" s="869"/>
      <c r="VMQ946" s="869"/>
      <c r="VMR946" s="869"/>
      <c r="VMS946" s="869"/>
      <c r="VMT946" s="869"/>
      <c r="VMU946" s="869"/>
      <c r="VMV946" s="869"/>
      <c r="VMW946" s="868"/>
      <c r="VMX946" s="868"/>
      <c r="VMY946" s="868"/>
      <c r="VMZ946" s="869"/>
      <c r="VNA946" s="869"/>
      <c r="VNB946" s="869"/>
      <c r="VNC946" s="869"/>
      <c r="VND946" s="869"/>
      <c r="VNE946" s="869"/>
      <c r="VNF946" s="869"/>
      <c r="VNG946" s="869"/>
      <c r="VNH946" s="869"/>
      <c r="VNI946" s="869"/>
      <c r="VNJ946" s="869"/>
      <c r="VNK946" s="869"/>
      <c r="VNL946" s="869"/>
      <c r="VNM946" s="868"/>
      <c r="VNN946" s="868"/>
      <c r="VNO946" s="868"/>
      <c r="VNP946" s="869"/>
      <c r="VNQ946" s="869"/>
      <c r="VNR946" s="869"/>
      <c r="VNS946" s="869"/>
      <c r="VNT946" s="869"/>
      <c r="VNU946" s="869"/>
      <c r="VNV946" s="869"/>
      <c r="VNW946" s="869"/>
      <c r="VNX946" s="869"/>
      <c r="VNY946" s="869"/>
      <c r="VNZ946" s="869"/>
      <c r="VOA946" s="869"/>
      <c r="VOB946" s="869"/>
      <c r="VOC946" s="868"/>
      <c r="VOD946" s="868"/>
      <c r="VOE946" s="868"/>
      <c r="VOF946" s="869"/>
      <c r="VOG946" s="869"/>
      <c r="VOH946" s="869"/>
      <c r="VOI946" s="869"/>
      <c r="VOJ946" s="869"/>
      <c r="VOK946" s="869"/>
      <c r="VOL946" s="869"/>
      <c r="VOM946" s="869"/>
      <c r="VON946" s="869"/>
      <c r="VOO946" s="869"/>
      <c r="VOP946" s="869"/>
      <c r="VOQ946" s="869"/>
      <c r="VOR946" s="869"/>
      <c r="VOS946" s="868"/>
      <c r="VOT946" s="868"/>
      <c r="VOU946" s="868"/>
      <c r="VOV946" s="869"/>
      <c r="VOW946" s="869"/>
      <c r="VOX946" s="869"/>
      <c r="VOY946" s="869"/>
      <c r="VOZ946" s="869"/>
      <c r="VPA946" s="869"/>
      <c r="VPB946" s="869"/>
      <c r="VPC946" s="869"/>
      <c r="VPD946" s="869"/>
      <c r="VPE946" s="869"/>
      <c r="VPF946" s="869"/>
      <c r="VPG946" s="869"/>
      <c r="VPH946" s="869"/>
      <c r="VPI946" s="868"/>
      <c r="VPJ946" s="868"/>
      <c r="VPK946" s="868"/>
      <c r="VPL946" s="869"/>
      <c r="VPM946" s="869"/>
      <c r="VPN946" s="869"/>
      <c r="VPO946" s="869"/>
      <c r="VPP946" s="869"/>
      <c r="VPQ946" s="869"/>
      <c r="VPR946" s="869"/>
      <c r="VPS946" s="869"/>
      <c r="VPT946" s="869"/>
      <c r="VPU946" s="869"/>
      <c r="VPV946" s="869"/>
      <c r="VPW946" s="869"/>
      <c r="VPX946" s="869"/>
      <c r="VPY946" s="868"/>
      <c r="VPZ946" s="868"/>
      <c r="VQA946" s="868"/>
      <c r="VQB946" s="869"/>
      <c r="VQC946" s="869"/>
      <c r="VQD946" s="869"/>
      <c r="VQE946" s="869"/>
      <c r="VQF946" s="869"/>
      <c r="VQG946" s="869"/>
      <c r="VQH946" s="869"/>
      <c r="VQI946" s="869"/>
      <c r="VQJ946" s="869"/>
      <c r="VQK946" s="869"/>
      <c r="VQL946" s="869"/>
      <c r="VQM946" s="869"/>
      <c r="VQN946" s="869"/>
      <c r="VQO946" s="868"/>
      <c r="VQP946" s="868"/>
      <c r="VQQ946" s="868"/>
      <c r="VQR946" s="869"/>
      <c r="VQS946" s="869"/>
      <c r="VQT946" s="869"/>
      <c r="VQU946" s="869"/>
      <c r="VQV946" s="869"/>
      <c r="VQW946" s="869"/>
      <c r="VQX946" s="869"/>
      <c r="VQY946" s="869"/>
      <c r="VQZ946" s="869"/>
      <c r="VRA946" s="869"/>
      <c r="VRB946" s="869"/>
      <c r="VRC946" s="869"/>
      <c r="VRD946" s="869"/>
      <c r="VRE946" s="868"/>
      <c r="VRF946" s="868"/>
      <c r="VRG946" s="868"/>
      <c r="VRH946" s="869"/>
      <c r="VRI946" s="869"/>
      <c r="VRJ946" s="869"/>
      <c r="VRK946" s="869"/>
      <c r="VRL946" s="869"/>
      <c r="VRM946" s="869"/>
      <c r="VRN946" s="869"/>
      <c r="VRO946" s="869"/>
      <c r="VRP946" s="869"/>
      <c r="VRQ946" s="869"/>
      <c r="VRR946" s="869"/>
      <c r="VRS946" s="869"/>
      <c r="VRT946" s="869"/>
      <c r="VRU946" s="868"/>
      <c r="VRV946" s="868"/>
      <c r="VRW946" s="868"/>
      <c r="VRX946" s="869"/>
      <c r="VRY946" s="869"/>
      <c r="VRZ946" s="869"/>
      <c r="VSA946" s="869"/>
      <c r="VSB946" s="869"/>
      <c r="VSC946" s="869"/>
      <c r="VSD946" s="869"/>
      <c r="VSE946" s="869"/>
      <c r="VSF946" s="869"/>
      <c r="VSG946" s="869"/>
      <c r="VSH946" s="869"/>
      <c r="VSI946" s="869"/>
      <c r="VSJ946" s="869"/>
      <c r="VSK946" s="868"/>
      <c r="VSL946" s="868"/>
      <c r="VSM946" s="868"/>
      <c r="VSN946" s="869"/>
      <c r="VSO946" s="869"/>
      <c r="VSP946" s="869"/>
      <c r="VSQ946" s="869"/>
      <c r="VSR946" s="869"/>
      <c r="VSS946" s="869"/>
      <c r="VST946" s="869"/>
      <c r="VSU946" s="869"/>
      <c r="VSV946" s="869"/>
      <c r="VSW946" s="869"/>
      <c r="VSX946" s="869"/>
      <c r="VSY946" s="869"/>
      <c r="VSZ946" s="869"/>
      <c r="VTA946" s="868"/>
      <c r="VTB946" s="868"/>
      <c r="VTC946" s="868"/>
      <c r="VTD946" s="869"/>
      <c r="VTE946" s="869"/>
      <c r="VTF946" s="869"/>
      <c r="VTG946" s="869"/>
      <c r="VTH946" s="869"/>
      <c r="VTI946" s="869"/>
      <c r="VTJ946" s="869"/>
      <c r="VTK946" s="869"/>
      <c r="VTL946" s="869"/>
      <c r="VTM946" s="869"/>
      <c r="VTN946" s="869"/>
      <c r="VTO946" s="869"/>
      <c r="VTP946" s="869"/>
      <c r="VTQ946" s="868"/>
      <c r="VTR946" s="868"/>
      <c r="VTS946" s="868"/>
      <c r="VTT946" s="869"/>
      <c r="VTU946" s="869"/>
      <c r="VTV946" s="869"/>
      <c r="VTW946" s="869"/>
      <c r="VTX946" s="869"/>
      <c r="VTY946" s="869"/>
      <c r="VTZ946" s="869"/>
      <c r="VUA946" s="869"/>
      <c r="VUB946" s="869"/>
      <c r="VUC946" s="869"/>
      <c r="VUD946" s="869"/>
      <c r="VUE946" s="869"/>
      <c r="VUF946" s="869"/>
      <c r="VUG946" s="868"/>
      <c r="VUH946" s="868"/>
      <c r="VUI946" s="868"/>
      <c r="VUJ946" s="869"/>
      <c r="VUK946" s="869"/>
      <c r="VUL946" s="869"/>
      <c r="VUM946" s="869"/>
      <c r="VUN946" s="869"/>
      <c r="VUO946" s="869"/>
      <c r="VUP946" s="869"/>
      <c r="VUQ946" s="869"/>
      <c r="VUR946" s="869"/>
      <c r="VUS946" s="869"/>
      <c r="VUT946" s="869"/>
      <c r="VUU946" s="869"/>
      <c r="VUV946" s="869"/>
      <c r="VUW946" s="868"/>
      <c r="VUX946" s="868"/>
      <c r="VUY946" s="868"/>
      <c r="VUZ946" s="869"/>
      <c r="VVA946" s="869"/>
      <c r="VVB946" s="869"/>
      <c r="VVC946" s="869"/>
      <c r="VVD946" s="869"/>
      <c r="VVE946" s="869"/>
      <c r="VVF946" s="869"/>
      <c r="VVG946" s="869"/>
      <c r="VVH946" s="869"/>
      <c r="VVI946" s="869"/>
      <c r="VVJ946" s="869"/>
      <c r="VVK946" s="869"/>
      <c r="VVL946" s="869"/>
      <c r="VVM946" s="868"/>
      <c r="VVN946" s="868"/>
      <c r="VVO946" s="868"/>
      <c r="VVP946" s="869"/>
      <c r="VVQ946" s="869"/>
      <c r="VVR946" s="869"/>
      <c r="VVS946" s="869"/>
      <c r="VVT946" s="869"/>
      <c r="VVU946" s="869"/>
      <c r="VVV946" s="869"/>
      <c r="VVW946" s="869"/>
      <c r="VVX946" s="869"/>
      <c r="VVY946" s="869"/>
      <c r="VVZ946" s="869"/>
      <c r="VWA946" s="869"/>
      <c r="VWB946" s="869"/>
      <c r="VWC946" s="868"/>
      <c r="VWD946" s="868"/>
      <c r="VWE946" s="868"/>
      <c r="VWF946" s="869"/>
      <c r="VWG946" s="869"/>
      <c r="VWH946" s="869"/>
      <c r="VWI946" s="869"/>
      <c r="VWJ946" s="869"/>
      <c r="VWK946" s="869"/>
      <c r="VWL946" s="869"/>
      <c r="VWM946" s="869"/>
      <c r="VWN946" s="869"/>
      <c r="VWO946" s="869"/>
      <c r="VWP946" s="869"/>
      <c r="VWQ946" s="869"/>
      <c r="VWR946" s="869"/>
      <c r="VWS946" s="868"/>
      <c r="VWT946" s="868"/>
      <c r="VWU946" s="868"/>
      <c r="VWV946" s="869"/>
      <c r="VWW946" s="869"/>
      <c r="VWX946" s="869"/>
      <c r="VWY946" s="869"/>
      <c r="VWZ946" s="869"/>
      <c r="VXA946" s="869"/>
      <c r="VXB946" s="869"/>
      <c r="VXC946" s="869"/>
      <c r="VXD946" s="869"/>
      <c r="VXE946" s="869"/>
      <c r="VXF946" s="869"/>
      <c r="VXG946" s="869"/>
      <c r="VXH946" s="869"/>
      <c r="VXI946" s="868"/>
      <c r="VXJ946" s="868"/>
      <c r="VXK946" s="868"/>
      <c r="VXL946" s="869"/>
      <c r="VXM946" s="869"/>
      <c r="VXN946" s="869"/>
      <c r="VXO946" s="869"/>
      <c r="VXP946" s="869"/>
      <c r="VXQ946" s="869"/>
      <c r="VXR946" s="869"/>
      <c r="VXS946" s="869"/>
      <c r="VXT946" s="869"/>
      <c r="VXU946" s="869"/>
      <c r="VXV946" s="869"/>
      <c r="VXW946" s="869"/>
      <c r="VXX946" s="869"/>
      <c r="VXY946" s="868"/>
      <c r="VXZ946" s="868"/>
      <c r="VYA946" s="868"/>
      <c r="VYB946" s="869"/>
      <c r="VYC946" s="869"/>
      <c r="VYD946" s="869"/>
      <c r="VYE946" s="869"/>
      <c r="VYF946" s="869"/>
      <c r="VYG946" s="869"/>
      <c r="VYH946" s="869"/>
      <c r="VYI946" s="869"/>
      <c r="VYJ946" s="869"/>
      <c r="VYK946" s="869"/>
      <c r="VYL946" s="869"/>
      <c r="VYM946" s="869"/>
      <c r="VYN946" s="869"/>
      <c r="VYO946" s="868"/>
      <c r="VYP946" s="868"/>
      <c r="VYQ946" s="868"/>
      <c r="VYR946" s="869"/>
      <c r="VYS946" s="869"/>
      <c r="VYT946" s="869"/>
      <c r="VYU946" s="869"/>
      <c r="VYV946" s="869"/>
      <c r="VYW946" s="869"/>
      <c r="VYX946" s="869"/>
      <c r="VYY946" s="869"/>
      <c r="VYZ946" s="869"/>
      <c r="VZA946" s="869"/>
      <c r="VZB946" s="869"/>
      <c r="VZC946" s="869"/>
      <c r="VZD946" s="869"/>
      <c r="VZE946" s="868"/>
      <c r="VZF946" s="868"/>
      <c r="VZG946" s="868"/>
      <c r="VZH946" s="869"/>
      <c r="VZI946" s="869"/>
      <c r="VZJ946" s="869"/>
      <c r="VZK946" s="869"/>
      <c r="VZL946" s="869"/>
      <c r="VZM946" s="869"/>
      <c r="VZN946" s="869"/>
      <c r="VZO946" s="869"/>
      <c r="VZP946" s="869"/>
      <c r="VZQ946" s="869"/>
      <c r="VZR946" s="869"/>
      <c r="VZS946" s="869"/>
      <c r="VZT946" s="869"/>
      <c r="VZU946" s="868"/>
      <c r="VZV946" s="868"/>
      <c r="VZW946" s="868"/>
      <c r="VZX946" s="869"/>
      <c r="VZY946" s="869"/>
      <c r="VZZ946" s="869"/>
      <c r="WAA946" s="869"/>
      <c r="WAB946" s="869"/>
      <c r="WAC946" s="869"/>
      <c r="WAD946" s="869"/>
      <c r="WAE946" s="869"/>
      <c r="WAF946" s="869"/>
      <c r="WAG946" s="869"/>
      <c r="WAH946" s="869"/>
      <c r="WAI946" s="869"/>
      <c r="WAJ946" s="869"/>
      <c r="WAK946" s="868"/>
      <c r="WAL946" s="868"/>
      <c r="WAM946" s="868"/>
      <c r="WAN946" s="869"/>
      <c r="WAO946" s="869"/>
      <c r="WAP946" s="869"/>
      <c r="WAQ946" s="869"/>
      <c r="WAR946" s="869"/>
      <c r="WAS946" s="869"/>
      <c r="WAT946" s="869"/>
      <c r="WAU946" s="869"/>
      <c r="WAV946" s="869"/>
      <c r="WAW946" s="869"/>
      <c r="WAX946" s="869"/>
      <c r="WAY946" s="869"/>
      <c r="WAZ946" s="869"/>
      <c r="WBA946" s="868"/>
      <c r="WBB946" s="868"/>
      <c r="WBC946" s="868"/>
      <c r="WBD946" s="869"/>
      <c r="WBE946" s="869"/>
      <c r="WBF946" s="869"/>
      <c r="WBG946" s="869"/>
      <c r="WBH946" s="869"/>
      <c r="WBI946" s="869"/>
      <c r="WBJ946" s="869"/>
      <c r="WBK946" s="869"/>
      <c r="WBL946" s="869"/>
      <c r="WBM946" s="869"/>
      <c r="WBN946" s="869"/>
      <c r="WBO946" s="869"/>
      <c r="WBP946" s="869"/>
      <c r="WBQ946" s="868"/>
      <c r="WBR946" s="868"/>
      <c r="WBS946" s="868"/>
      <c r="WBT946" s="869"/>
      <c r="WBU946" s="869"/>
      <c r="WBV946" s="869"/>
      <c r="WBW946" s="869"/>
      <c r="WBX946" s="869"/>
      <c r="WBY946" s="869"/>
      <c r="WBZ946" s="869"/>
      <c r="WCA946" s="869"/>
      <c r="WCB946" s="869"/>
      <c r="WCC946" s="869"/>
      <c r="WCD946" s="869"/>
      <c r="WCE946" s="869"/>
      <c r="WCF946" s="869"/>
      <c r="WCG946" s="868"/>
      <c r="WCH946" s="868"/>
      <c r="WCI946" s="868"/>
      <c r="WCJ946" s="869"/>
      <c r="WCK946" s="869"/>
      <c r="WCL946" s="869"/>
      <c r="WCM946" s="869"/>
      <c r="WCN946" s="869"/>
      <c r="WCO946" s="869"/>
      <c r="WCP946" s="869"/>
      <c r="WCQ946" s="869"/>
      <c r="WCR946" s="869"/>
      <c r="WCS946" s="869"/>
      <c r="WCT946" s="869"/>
      <c r="WCU946" s="869"/>
      <c r="WCV946" s="869"/>
      <c r="WCW946" s="868"/>
      <c r="WCX946" s="868"/>
      <c r="WCY946" s="868"/>
      <c r="WCZ946" s="869"/>
      <c r="WDA946" s="869"/>
      <c r="WDB946" s="869"/>
      <c r="WDC946" s="869"/>
      <c r="WDD946" s="869"/>
      <c r="WDE946" s="869"/>
      <c r="WDF946" s="869"/>
      <c r="WDG946" s="869"/>
      <c r="WDH946" s="869"/>
      <c r="WDI946" s="869"/>
      <c r="WDJ946" s="869"/>
      <c r="WDK946" s="869"/>
      <c r="WDL946" s="869"/>
      <c r="WDM946" s="868"/>
      <c r="WDN946" s="868"/>
      <c r="WDO946" s="868"/>
      <c r="WDP946" s="869"/>
      <c r="WDQ946" s="869"/>
      <c r="WDR946" s="869"/>
      <c r="WDS946" s="869"/>
      <c r="WDT946" s="869"/>
      <c r="WDU946" s="869"/>
      <c r="WDV946" s="869"/>
      <c r="WDW946" s="869"/>
      <c r="WDX946" s="869"/>
      <c r="WDY946" s="869"/>
      <c r="WDZ946" s="869"/>
      <c r="WEA946" s="869"/>
      <c r="WEB946" s="869"/>
      <c r="WEC946" s="868"/>
      <c r="WED946" s="868"/>
      <c r="WEE946" s="868"/>
      <c r="WEF946" s="869"/>
      <c r="WEG946" s="869"/>
      <c r="WEH946" s="869"/>
      <c r="WEI946" s="869"/>
      <c r="WEJ946" s="869"/>
      <c r="WEK946" s="869"/>
      <c r="WEL946" s="869"/>
      <c r="WEM946" s="869"/>
      <c r="WEN946" s="869"/>
      <c r="WEO946" s="869"/>
      <c r="WEP946" s="869"/>
      <c r="WEQ946" s="869"/>
      <c r="WER946" s="869"/>
      <c r="WES946" s="868"/>
      <c r="WET946" s="868"/>
      <c r="WEU946" s="868"/>
      <c r="WEV946" s="869"/>
      <c r="WEW946" s="869"/>
      <c r="WEX946" s="869"/>
      <c r="WEY946" s="869"/>
      <c r="WEZ946" s="869"/>
      <c r="WFA946" s="869"/>
      <c r="WFB946" s="869"/>
      <c r="WFC946" s="869"/>
      <c r="WFD946" s="869"/>
      <c r="WFE946" s="869"/>
      <c r="WFF946" s="869"/>
      <c r="WFG946" s="869"/>
      <c r="WFH946" s="869"/>
      <c r="WFI946" s="868"/>
      <c r="WFJ946" s="868"/>
      <c r="WFK946" s="868"/>
      <c r="WFL946" s="869"/>
      <c r="WFM946" s="869"/>
      <c r="WFN946" s="869"/>
      <c r="WFO946" s="869"/>
      <c r="WFP946" s="869"/>
      <c r="WFQ946" s="869"/>
      <c r="WFR946" s="869"/>
      <c r="WFS946" s="869"/>
      <c r="WFT946" s="869"/>
      <c r="WFU946" s="869"/>
      <c r="WFV946" s="869"/>
      <c r="WFW946" s="869"/>
      <c r="WFX946" s="869"/>
      <c r="WFY946" s="868"/>
      <c r="WFZ946" s="868"/>
      <c r="WGA946" s="868"/>
      <c r="WGB946" s="869"/>
      <c r="WGC946" s="869"/>
      <c r="WGD946" s="869"/>
      <c r="WGE946" s="869"/>
      <c r="WGF946" s="869"/>
      <c r="WGG946" s="869"/>
      <c r="WGH946" s="869"/>
      <c r="WGI946" s="869"/>
      <c r="WGJ946" s="869"/>
      <c r="WGK946" s="869"/>
      <c r="WGL946" s="869"/>
      <c r="WGM946" s="869"/>
      <c r="WGN946" s="869"/>
      <c r="WGO946" s="868"/>
      <c r="WGP946" s="868"/>
      <c r="WGQ946" s="868"/>
      <c r="WGR946" s="869"/>
      <c r="WGS946" s="869"/>
      <c r="WGT946" s="869"/>
      <c r="WGU946" s="869"/>
      <c r="WGV946" s="869"/>
      <c r="WGW946" s="869"/>
      <c r="WGX946" s="869"/>
      <c r="WGY946" s="869"/>
      <c r="WGZ946" s="869"/>
      <c r="WHA946" s="869"/>
      <c r="WHB946" s="869"/>
      <c r="WHC946" s="869"/>
      <c r="WHD946" s="869"/>
      <c r="WHE946" s="868"/>
      <c r="WHF946" s="868"/>
      <c r="WHG946" s="868"/>
      <c r="WHH946" s="869"/>
      <c r="WHI946" s="869"/>
      <c r="WHJ946" s="869"/>
      <c r="WHK946" s="869"/>
      <c r="WHL946" s="869"/>
      <c r="WHM946" s="869"/>
      <c r="WHN946" s="869"/>
      <c r="WHO946" s="869"/>
      <c r="WHP946" s="869"/>
      <c r="WHQ946" s="869"/>
      <c r="WHR946" s="869"/>
      <c r="WHS946" s="869"/>
      <c r="WHT946" s="869"/>
      <c r="WHU946" s="868"/>
      <c r="WHV946" s="868"/>
      <c r="WHW946" s="868"/>
      <c r="WHX946" s="869"/>
      <c r="WHY946" s="869"/>
      <c r="WHZ946" s="869"/>
      <c r="WIA946" s="869"/>
      <c r="WIB946" s="869"/>
      <c r="WIC946" s="869"/>
      <c r="WID946" s="869"/>
      <c r="WIE946" s="869"/>
      <c r="WIF946" s="869"/>
      <c r="WIG946" s="869"/>
      <c r="WIH946" s="869"/>
      <c r="WII946" s="869"/>
      <c r="WIJ946" s="869"/>
      <c r="WIK946" s="868"/>
      <c r="WIL946" s="868"/>
      <c r="WIM946" s="868"/>
      <c r="WIN946" s="869"/>
      <c r="WIO946" s="869"/>
      <c r="WIP946" s="869"/>
      <c r="WIQ946" s="869"/>
      <c r="WIR946" s="869"/>
      <c r="WIS946" s="869"/>
      <c r="WIT946" s="869"/>
      <c r="WIU946" s="869"/>
      <c r="WIV946" s="869"/>
      <c r="WIW946" s="869"/>
      <c r="WIX946" s="869"/>
      <c r="WIY946" s="869"/>
      <c r="WIZ946" s="869"/>
      <c r="WJA946" s="868"/>
      <c r="WJB946" s="868"/>
      <c r="WJC946" s="868"/>
      <c r="WJD946" s="869"/>
      <c r="WJE946" s="869"/>
      <c r="WJF946" s="869"/>
      <c r="WJG946" s="869"/>
      <c r="WJH946" s="869"/>
      <c r="WJI946" s="869"/>
      <c r="WJJ946" s="869"/>
      <c r="WJK946" s="869"/>
      <c r="WJL946" s="869"/>
      <c r="WJM946" s="869"/>
      <c r="WJN946" s="869"/>
      <c r="WJO946" s="869"/>
      <c r="WJP946" s="869"/>
      <c r="WJQ946" s="868"/>
      <c r="WJR946" s="868"/>
      <c r="WJS946" s="868"/>
      <c r="WJT946" s="869"/>
      <c r="WJU946" s="869"/>
      <c r="WJV946" s="869"/>
      <c r="WJW946" s="869"/>
      <c r="WJX946" s="869"/>
      <c r="WJY946" s="869"/>
      <c r="WJZ946" s="869"/>
      <c r="WKA946" s="869"/>
      <c r="WKB946" s="869"/>
      <c r="WKC946" s="869"/>
      <c r="WKD946" s="869"/>
      <c r="WKE946" s="869"/>
      <c r="WKF946" s="869"/>
      <c r="WKG946" s="868"/>
      <c r="WKH946" s="868"/>
      <c r="WKI946" s="868"/>
      <c r="WKJ946" s="869"/>
      <c r="WKK946" s="869"/>
      <c r="WKL946" s="869"/>
      <c r="WKM946" s="869"/>
      <c r="WKN946" s="869"/>
      <c r="WKO946" s="869"/>
      <c r="WKP946" s="869"/>
      <c r="WKQ946" s="869"/>
      <c r="WKR946" s="869"/>
      <c r="WKS946" s="869"/>
      <c r="WKT946" s="869"/>
      <c r="WKU946" s="869"/>
      <c r="WKV946" s="869"/>
      <c r="WKW946" s="868"/>
      <c r="WKX946" s="868"/>
      <c r="WKY946" s="868"/>
      <c r="WKZ946" s="869"/>
      <c r="WLA946" s="869"/>
      <c r="WLB946" s="869"/>
      <c r="WLC946" s="869"/>
      <c r="WLD946" s="869"/>
      <c r="WLE946" s="869"/>
      <c r="WLF946" s="869"/>
      <c r="WLG946" s="869"/>
      <c r="WLH946" s="869"/>
      <c r="WLI946" s="869"/>
      <c r="WLJ946" s="869"/>
      <c r="WLK946" s="869"/>
      <c r="WLL946" s="869"/>
      <c r="WLM946" s="868"/>
      <c r="WLN946" s="868"/>
      <c r="WLO946" s="868"/>
      <c r="WLP946" s="869"/>
      <c r="WLQ946" s="869"/>
      <c r="WLR946" s="869"/>
      <c r="WLS946" s="869"/>
      <c r="WLT946" s="869"/>
      <c r="WLU946" s="869"/>
      <c r="WLV946" s="869"/>
      <c r="WLW946" s="869"/>
      <c r="WLX946" s="869"/>
      <c r="WLY946" s="869"/>
      <c r="WLZ946" s="869"/>
      <c r="WMA946" s="869"/>
      <c r="WMB946" s="869"/>
      <c r="WMC946" s="868"/>
      <c r="WMD946" s="868"/>
      <c r="WME946" s="868"/>
      <c r="WMF946" s="869"/>
      <c r="WMG946" s="869"/>
      <c r="WMH946" s="869"/>
      <c r="WMI946" s="869"/>
      <c r="WMJ946" s="869"/>
      <c r="WMK946" s="869"/>
      <c r="WML946" s="869"/>
      <c r="WMM946" s="869"/>
      <c r="WMN946" s="869"/>
      <c r="WMO946" s="869"/>
      <c r="WMP946" s="869"/>
      <c r="WMQ946" s="869"/>
      <c r="WMR946" s="869"/>
      <c r="WMS946" s="868"/>
      <c r="WMT946" s="868"/>
      <c r="WMU946" s="868"/>
      <c r="WMV946" s="869"/>
      <c r="WMW946" s="869"/>
      <c r="WMX946" s="869"/>
      <c r="WMY946" s="869"/>
      <c r="WMZ946" s="869"/>
      <c r="WNA946" s="869"/>
      <c r="WNB946" s="869"/>
      <c r="WNC946" s="869"/>
      <c r="WND946" s="869"/>
      <c r="WNE946" s="869"/>
      <c r="WNF946" s="869"/>
      <c r="WNG946" s="869"/>
      <c r="WNH946" s="869"/>
      <c r="WNI946" s="868"/>
      <c r="WNJ946" s="868"/>
      <c r="WNK946" s="868"/>
      <c r="WNL946" s="869"/>
      <c r="WNM946" s="869"/>
      <c r="WNN946" s="869"/>
      <c r="WNO946" s="869"/>
      <c r="WNP946" s="869"/>
      <c r="WNQ946" s="869"/>
      <c r="WNR946" s="869"/>
      <c r="WNS946" s="869"/>
      <c r="WNT946" s="869"/>
      <c r="WNU946" s="869"/>
      <c r="WNV946" s="869"/>
      <c r="WNW946" s="869"/>
      <c r="WNX946" s="869"/>
      <c r="WNY946" s="868"/>
      <c r="WNZ946" s="868"/>
      <c r="WOA946" s="868"/>
      <c r="WOB946" s="869"/>
      <c r="WOC946" s="869"/>
      <c r="WOD946" s="869"/>
      <c r="WOE946" s="869"/>
      <c r="WOF946" s="869"/>
      <c r="WOG946" s="869"/>
      <c r="WOH946" s="869"/>
      <c r="WOI946" s="869"/>
      <c r="WOJ946" s="869"/>
      <c r="WOK946" s="869"/>
      <c r="WOL946" s="869"/>
      <c r="WOM946" s="869"/>
      <c r="WON946" s="869"/>
      <c r="WOO946" s="868"/>
      <c r="WOP946" s="868"/>
      <c r="WOQ946" s="868"/>
      <c r="WOR946" s="869"/>
      <c r="WOS946" s="869"/>
      <c r="WOT946" s="869"/>
      <c r="WOU946" s="869"/>
      <c r="WOV946" s="869"/>
      <c r="WOW946" s="869"/>
      <c r="WOX946" s="869"/>
      <c r="WOY946" s="869"/>
      <c r="WOZ946" s="869"/>
      <c r="WPA946" s="869"/>
      <c r="WPB946" s="869"/>
      <c r="WPC946" s="869"/>
      <c r="WPD946" s="869"/>
      <c r="WPE946" s="868"/>
      <c r="WPF946" s="868"/>
      <c r="WPG946" s="868"/>
      <c r="WPH946" s="869"/>
      <c r="WPI946" s="869"/>
      <c r="WPJ946" s="869"/>
      <c r="WPK946" s="869"/>
      <c r="WPL946" s="869"/>
      <c r="WPM946" s="869"/>
      <c r="WPN946" s="869"/>
      <c r="WPO946" s="869"/>
      <c r="WPP946" s="869"/>
      <c r="WPQ946" s="869"/>
      <c r="WPR946" s="869"/>
      <c r="WPS946" s="869"/>
      <c r="WPT946" s="869"/>
      <c r="WPU946" s="868"/>
      <c r="WPV946" s="868"/>
      <c r="WPW946" s="868"/>
      <c r="WPX946" s="869"/>
      <c r="WPY946" s="869"/>
      <c r="WPZ946" s="869"/>
      <c r="WQA946" s="869"/>
      <c r="WQB946" s="869"/>
      <c r="WQC946" s="869"/>
      <c r="WQD946" s="869"/>
      <c r="WQE946" s="869"/>
      <c r="WQF946" s="869"/>
      <c r="WQG946" s="869"/>
      <c r="WQH946" s="869"/>
      <c r="WQI946" s="869"/>
      <c r="WQJ946" s="869"/>
      <c r="WQK946" s="868"/>
      <c r="WQL946" s="868"/>
      <c r="WQM946" s="868"/>
      <c r="WQN946" s="869"/>
      <c r="WQO946" s="869"/>
      <c r="WQP946" s="869"/>
      <c r="WQQ946" s="869"/>
      <c r="WQR946" s="869"/>
      <c r="WQS946" s="869"/>
      <c r="WQT946" s="869"/>
      <c r="WQU946" s="869"/>
      <c r="WQV946" s="869"/>
      <c r="WQW946" s="869"/>
      <c r="WQX946" s="869"/>
      <c r="WQY946" s="869"/>
      <c r="WQZ946" s="869"/>
      <c r="WRA946" s="868"/>
      <c r="WRB946" s="868"/>
      <c r="WRC946" s="868"/>
      <c r="WRD946" s="869"/>
      <c r="WRE946" s="869"/>
      <c r="WRF946" s="869"/>
      <c r="WRG946" s="869"/>
      <c r="WRH946" s="869"/>
      <c r="WRI946" s="869"/>
      <c r="WRJ946" s="869"/>
      <c r="WRK946" s="869"/>
      <c r="WRL946" s="869"/>
      <c r="WRM946" s="869"/>
      <c r="WRN946" s="869"/>
      <c r="WRO946" s="869"/>
      <c r="WRP946" s="869"/>
      <c r="WRQ946" s="868"/>
      <c r="WRR946" s="868"/>
      <c r="WRS946" s="868"/>
      <c r="WRT946" s="869"/>
      <c r="WRU946" s="869"/>
      <c r="WRV946" s="869"/>
      <c r="WRW946" s="869"/>
      <c r="WRX946" s="869"/>
      <c r="WRY946" s="869"/>
      <c r="WRZ946" s="869"/>
      <c r="WSA946" s="869"/>
      <c r="WSB946" s="869"/>
      <c r="WSC946" s="869"/>
      <c r="WSD946" s="869"/>
      <c r="WSE946" s="869"/>
      <c r="WSF946" s="869"/>
      <c r="WSG946" s="868"/>
      <c r="WSH946" s="868"/>
      <c r="WSI946" s="868"/>
      <c r="WSJ946" s="869"/>
      <c r="WSK946" s="869"/>
      <c r="WSL946" s="869"/>
      <c r="WSM946" s="869"/>
      <c r="WSN946" s="869"/>
      <c r="WSO946" s="869"/>
      <c r="WSP946" s="869"/>
      <c r="WSQ946" s="869"/>
      <c r="WSR946" s="869"/>
      <c r="WSS946" s="869"/>
      <c r="WST946" s="869"/>
      <c r="WSU946" s="869"/>
      <c r="WSV946" s="869"/>
      <c r="WSW946" s="868"/>
      <c r="WSX946" s="868"/>
      <c r="WSY946" s="868"/>
      <c r="WSZ946" s="869"/>
      <c r="WTA946" s="869"/>
      <c r="WTB946" s="869"/>
      <c r="WTC946" s="869"/>
      <c r="WTD946" s="869"/>
      <c r="WTE946" s="869"/>
      <c r="WTF946" s="869"/>
      <c r="WTG946" s="869"/>
      <c r="WTH946" s="869"/>
      <c r="WTI946" s="869"/>
      <c r="WTJ946" s="869"/>
      <c r="WTK946" s="869"/>
      <c r="WTL946" s="869"/>
      <c r="WTM946" s="868"/>
      <c r="WTN946" s="868"/>
      <c r="WTO946" s="868"/>
      <c r="WTP946" s="869"/>
      <c r="WTQ946" s="869"/>
      <c r="WTR946" s="869"/>
      <c r="WTS946" s="869"/>
      <c r="WTT946" s="869"/>
      <c r="WTU946" s="869"/>
      <c r="WTV946" s="869"/>
      <c r="WTW946" s="869"/>
      <c r="WTX946" s="869"/>
      <c r="WTY946" s="869"/>
      <c r="WTZ946" s="869"/>
      <c r="WUA946" s="869"/>
      <c r="WUB946" s="869"/>
      <c r="WUC946" s="868"/>
      <c r="WUD946" s="868"/>
      <c r="WUE946" s="868"/>
      <c r="WUF946" s="869"/>
      <c r="WUG946" s="869"/>
      <c r="WUH946" s="869"/>
      <c r="WUI946" s="869"/>
      <c r="WUJ946" s="869"/>
      <c r="WUK946" s="869"/>
      <c r="WUL946" s="869"/>
      <c r="WUM946" s="869"/>
      <c r="WUN946" s="869"/>
      <c r="WUO946" s="869"/>
      <c r="WUP946" s="869"/>
      <c r="WUQ946" s="869"/>
      <c r="WUR946" s="869"/>
      <c r="WUS946" s="868"/>
      <c r="WUT946" s="868"/>
      <c r="WUU946" s="868"/>
      <c r="WUV946" s="869"/>
      <c r="WUW946" s="869"/>
      <c r="WUX946" s="869"/>
      <c r="WUY946" s="869"/>
      <c r="WUZ946" s="869"/>
      <c r="WVA946" s="869"/>
      <c r="WVB946" s="869"/>
      <c r="WVC946" s="869"/>
      <c r="WVD946" s="869"/>
      <c r="WVE946" s="869"/>
      <c r="WVF946" s="869"/>
      <c r="WVG946" s="869"/>
      <c r="WVH946" s="869"/>
      <c r="WVI946" s="868"/>
      <c r="WVJ946" s="868"/>
      <c r="WVK946" s="868"/>
      <c r="WVL946" s="869"/>
      <c r="WVM946" s="869"/>
      <c r="WVN946" s="869"/>
      <c r="WVO946" s="869"/>
      <c r="WVP946" s="869"/>
      <c r="WVQ946" s="869"/>
      <c r="WVR946" s="869"/>
      <c r="WVS946" s="869"/>
      <c r="WVT946" s="869"/>
      <c r="WVU946" s="869"/>
      <c r="WVV946" s="869"/>
      <c r="WVW946" s="869"/>
      <c r="WVX946" s="869"/>
      <c r="WVY946" s="868"/>
      <c r="WVZ946" s="868"/>
      <c r="WWA946" s="868"/>
      <c r="WWB946" s="869"/>
      <c r="WWC946" s="869"/>
      <c r="WWD946" s="869"/>
      <c r="WWE946" s="869"/>
      <c r="WWF946" s="869"/>
      <c r="WWG946" s="869"/>
      <c r="WWH946" s="869"/>
      <c r="WWI946" s="869"/>
      <c r="WWJ946" s="869"/>
      <c r="WWK946" s="869"/>
      <c r="WWL946" s="869"/>
      <c r="WWM946" s="869"/>
      <c r="WWN946" s="869"/>
      <c r="WWO946" s="868"/>
      <c r="WWP946" s="868"/>
      <c r="WWQ946" s="868"/>
      <c r="WWR946" s="869"/>
      <c r="WWS946" s="869"/>
      <c r="WWT946" s="869"/>
      <c r="WWU946" s="869"/>
      <c r="WWV946" s="869"/>
      <c r="WWW946" s="869"/>
      <c r="WWX946" s="869"/>
      <c r="WWY946" s="869"/>
      <c r="WWZ946" s="869"/>
      <c r="WXA946" s="869"/>
      <c r="WXB946" s="869"/>
      <c r="WXC946" s="869"/>
      <c r="WXD946" s="869"/>
      <c r="WXE946" s="868"/>
      <c r="WXF946" s="868"/>
      <c r="WXG946" s="868"/>
      <c r="WXH946" s="869"/>
      <c r="WXI946" s="869"/>
      <c r="WXJ946" s="869"/>
      <c r="WXK946" s="869"/>
      <c r="WXL946" s="869"/>
      <c r="WXM946" s="869"/>
      <c r="WXN946" s="869"/>
      <c r="WXO946" s="869"/>
      <c r="WXP946" s="869"/>
      <c r="WXQ946" s="869"/>
      <c r="WXR946" s="869"/>
      <c r="WXS946" s="869"/>
      <c r="WXT946" s="869"/>
      <c r="WXU946" s="868"/>
      <c r="WXV946" s="868"/>
      <c r="WXW946" s="868"/>
      <c r="WXX946" s="869"/>
      <c r="WXY946" s="869"/>
      <c r="WXZ946" s="869"/>
      <c r="WYA946" s="869"/>
      <c r="WYB946" s="869"/>
      <c r="WYC946" s="869"/>
      <c r="WYD946" s="869"/>
      <c r="WYE946" s="869"/>
      <c r="WYF946" s="869"/>
      <c r="WYG946" s="869"/>
      <c r="WYH946" s="869"/>
      <c r="WYI946" s="869"/>
      <c r="WYJ946" s="869"/>
      <c r="WYK946" s="868"/>
      <c r="WYL946" s="868"/>
      <c r="WYM946" s="868"/>
      <c r="WYN946" s="869"/>
      <c r="WYO946" s="869"/>
      <c r="WYP946" s="869"/>
      <c r="WYQ946" s="869"/>
      <c r="WYR946" s="869"/>
      <c r="WYS946" s="869"/>
      <c r="WYT946" s="869"/>
      <c r="WYU946" s="869"/>
      <c r="WYV946" s="869"/>
      <c r="WYW946" s="869"/>
      <c r="WYX946" s="869"/>
      <c r="WYY946" s="869"/>
      <c r="WYZ946" s="869"/>
      <c r="WZA946" s="868"/>
      <c r="WZB946" s="868"/>
      <c r="WZC946" s="868"/>
      <c r="WZD946" s="869"/>
      <c r="WZE946" s="869"/>
      <c r="WZF946" s="869"/>
      <c r="WZG946" s="869"/>
      <c r="WZH946" s="869"/>
      <c r="WZI946" s="869"/>
      <c r="WZJ946" s="869"/>
      <c r="WZK946" s="869"/>
      <c r="WZL946" s="869"/>
      <c r="WZM946" s="869"/>
      <c r="WZN946" s="869"/>
      <c r="WZO946" s="869"/>
      <c r="WZP946" s="869"/>
      <c r="WZQ946" s="868"/>
      <c r="WZR946" s="868"/>
      <c r="WZS946" s="868"/>
      <c r="WZT946" s="869"/>
      <c r="WZU946" s="869"/>
      <c r="WZV946" s="869"/>
      <c r="WZW946" s="869"/>
      <c r="WZX946" s="869"/>
      <c r="WZY946" s="869"/>
      <c r="WZZ946" s="869"/>
      <c r="XAA946" s="869"/>
      <c r="XAB946" s="869"/>
      <c r="XAC946" s="869"/>
      <c r="XAD946" s="869"/>
      <c r="XAE946" s="869"/>
      <c r="XAF946" s="869"/>
      <c r="XAG946" s="868"/>
      <c r="XAH946" s="868"/>
      <c r="XAI946" s="868"/>
      <c r="XAJ946" s="869"/>
      <c r="XAK946" s="869"/>
      <c r="XAL946" s="869"/>
      <c r="XAM946" s="869"/>
      <c r="XAN946" s="869"/>
      <c r="XAO946" s="869"/>
      <c r="XAP946" s="869"/>
      <c r="XAQ946" s="869"/>
      <c r="XAR946" s="869"/>
      <c r="XAS946" s="869"/>
      <c r="XAT946" s="869"/>
      <c r="XAU946" s="869"/>
      <c r="XAV946" s="869"/>
      <c r="XAW946" s="868"/>
      <c r="XAX946" s="868"/>
      <c r="XAY946" s="868"/>
      <c r="XAZ946" s="869"/>
      <c r="XBA946" s="869"/>
      <c r="XBB946" s="869"/>
      <c r="XBC946" s="869"/>
      <c r="XBD946" s="869"/>
      <c r="XBE946" s="869"/>
      <c r="XBF946" s="869"/>
      <c r="XBG946" s="869"/>
      <c r="XBH946" s="869"/>
      <c r="XBI946" s="869"/>
      <c r="XBJ946" s="869"/>
      <c r="XBK946" s="869"/>
      <c r="XBL946" s="869"/>
      <c r="XBM946" s="868"/>
      <c r="XBN946" s="868"/>
      <c r="XBO946" s="868"/>
      <c r="XBP946" s="869"/>
      <c r="XBQ946" s="869"/>
      <c r="XBR946" s="869"/>
      <c r="XBS946" s="869"/>
      <c r="XBT946" s="869"/>
      <c r="XBU946" s="869"/>
      <c r="XBV946" s="869"/>
      <c r="XBW946" s="869"/>
      <c r="XBX946" s="869"/>
      <c r="XBY946" s="869"/>
      <c r="XBZ946" s="869"/>
      <c r="XCA946" s="869"/>
      <c r="XCB946" s="869"/>
      <c r="XCC946" s="868"/>
      <c r="XCD946" s="868"/>
      <c r="XCE946" s="868"/>
      <c r="XCF946" s="869"/>
      <c r="XCG946" s="869"/>
      <c r="XCH946" s="869"/>
      <c r="XCI946" s="869"/>
      <c r="XCJ946" s="869"/>
      <c r="XCK946" s="869"/>
      <c r="XCL946" s="869"/>
      <c r="XCM946" s="869"/>
      <c r="XCN946" s="869"/>
      <c r="XCO946" s="869"/>
      <c r="XCP946" s="869"/>
      <c r="XCQ946" s="869"/>
      <c r="XCR946" s="869"/>
      <c r="XCS946" s="868"/>
      <c r="XCT946" s="868"/>
      <c r="XCU946" s="868"/>
      <c r="XCV946" s="869"/>
      <c r="XCW946" s="869"/>
      <c r="XCX946" s="869"/>
      <c r="XCY946" s="869"/>
      <c r="XCZ946" s="869"/>
      <c r="XDA946" s="869"/>
      <c r="XDB946" s="869"/>
      <c r="XDC946" s="869"/>
      <c r="XDD946" s="869"/>
      <c r="XDE946" s="869"/>
      <c r="XDF946" s="869"/>
      <c r="XDG946" s="869"/>
      <c r="XDH946" s="869"/>
      <c r="XDI946" s="868"/>
      <c r="XDJ946" s="868"/>
      <c r="XDK946" s="868"/>
      <c r="XDL946" s="869"/>
      <c r="XDM946" s="869"/>
      <c r="XDN946" s="869"/>
      <c r="XDO946" s="869"/>
      <c r="XDP946" s="869"/>
      <c r="XDQ946" s="869"/>
      <c r="XDR946" s="869"/>
      <c r="XDS946" s="869"/>
      <c r="XDT946" s="869"/>
      <c r="XDU946" s="869"/>
      <c r="XDV946" s="869"/>
      <c r="XDW946" s="869"/>
      <c r="XDX946" s="869"/>
      <c r="XDY946" s="868"/>
      <c r="XDZ946" s="868"/>
      <c r="XEA946" s="868"/>
      <c r="XEB946" s="869"/>
      <c r="XEC946" s="869"/>
      <c r="XED946" s="869"/>
      <c r="XEE946" s="869"/>
      <c r="XEF946" s="869"/>
      <c r="XEG946" s="869"/>
      <c r="XEH946" s="869"/>
      <c r="XEI946" s="869"/>
      <c r="XEJ946" s="869"/>
      <c r="XEK946" s="869"/>
      <c r="XEL946" s="869"/>
      <c r="XEM946" s="869"/>
      <c r="XEN946" s="869"/>
      <c r="XEO946" s="868"/>
      <c r="XEP946" s="868"/>
      <c r="XEQ946" s="868"/>
      <c r="XER946" s="869"/>
      <c r="XES946" s="869"/>
      <c r="XET946" s="869"/>
      <c r="XEU946" s="869"/>
      <c r="XEV946" s="869"/>
      <c r="XEW946" s="869"/>
      <c r="XEX946" s="869"/>
      <c r="XEY946" s="869"/>
      <c r="XEZ946" s="869"/>
      <c r="XFA946" s="869"/>
      <c r="XFB946" s="869"/>
      <c r="XFC946" s="869"/>
      <c r="XFD946" s="869"/>
    </row>
    <row r="947" spans="1:16384" s="3" customFormat="1" ht="12" x14ac:dyDescent="0.2">
      <c r="A947" s="865"/>
      <c r="B947" s="866"/>
      <c r="C947" s="866"/>
      <c r="D947" s="195" t="s">
        <v>43</v>
      </c>
      <c r="E947" s="195" t="s">
        <v>44</v>
      </c>
      <c r="F947" s="195" t="s">
        <v>45</v>
      </c>
      <c r="G947" s="195" t="s">
        <v>46</v>
      </c>
      <c r="H947" s="195" t="s">
        <v>47</v>
      </c>
      <c r="I947" s="195" t="s">
        <v>48</v>
      </c>
      <c r="J947" s="195" t="s">
        <v>49</v>
      </c>
      <c r="K947" s="195" t="s">
        <v>50</v>
      </c>
      <c r="L947" s="195" t="s">
        <v>51</v>
      </c>
      <c r="M947" s="195" t="s">
        <v>52</v>
      </c>
      <c r="N947" s="195" t="s">
        <v>53</v>
      </c>
      <c r="O947" s="195" t="s">
        <v>54</v>
      </c>
      <c r="P947" s="196" t="s">
        <v>5</v>
      </c>
      <c r="Q947" s="868"/>
      <c r="R947" s="868"/>
      <c r="S947" s="868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868"/>
      <c r="AH947" s="868"/>
      <c r="AI947" s="868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868"/>
      <c r="AX947" s="868"/>
      <c r="AY947" s="868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868"/>
      <c r="BN947" s="868"/>
      <c r="BO947" s="868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868"/>
      <c r="CD947" s="868"/>
      <c r="CE947" s="868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868"/>
      <c r="CT947" s="868"/>
      <c r="CU947" s="868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868"/>
      <c r="DJ947" s="868"/>
      <c r="DK947" s="868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868"/>
      <c r="DZ947" s="868"/>
      <c r="EA947" s="868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868"/>
      <c r="EP947" s="868"/>
      <c r="EQ947" s="868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868"/>
      <c r="FF947" s="868"/>
      <c r="FG947" s="868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868"/>
      <c r="FV947" s="868"/>
      <c r="FW947" s="868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868"/>
      <c r="GL947" s="868"/>
      <c r="GM947" s="868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868"/>
      <c r="HB947" s="868"/>
      <c r="HC947" s="868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868"/>
      <c r="HR947" s="868"/>
      <c r="HS947" s="868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868"/>
      <c r="IH947" s="868"/>
      <c r="II947" s="868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868"/>
      <c r="IX947" s="868"/>
      <c r="IY947" s="868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868"/>
      <c r="JN947" s="868"/>
      <c r="JO947" s="868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868"/>
      <c r="KD947" s="868"/>
      <c r="KE947" s="868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868"/>
      <c r="KT947" s="868"/>
      <c r="KU947" s="868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868"/>
      <c r="LJ947" s="868"/>
      <c r="LK947" s="868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868"/>
      <c r="LZ947" s="868"/>
      <c r="MA947" s="868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868"/>
      <c r="MP947" s="868"/>
      <c r="MQ947" s="868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868"/>
      <c r="NF947" s="868"/>
      <c r="NG947" s="868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868"/>
      <c r="NV947" s="868"/>
      <c r="NW947" s="868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868"/>
      <c r="OL947" s="868"/>
      <c r="OM947" s="868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868"/>
      <c r="PB947" s="868"/>
      <c r="PC947" s="868"/>
      <c r="PD947" s="143"/>
      <c r="PE947" s="143"/>
      <c r="PF947" s="143"/>
      <c r="PG947" s="143"/>
      <c r="PH947" s="143"/>
      <c r="PI947" s="143"/>
      <c r="PJ947" s="143"/>
      <c r="PK947" s="143"/>
      <c r="PL947" s="143"/>
      <c r="PM947" s="143"/>
      <c r="PN947" s="143"/>
      <c r="PO947" s="143"/>
      <c r="PP947" s="143"/>
      <c r="PQ947" s="868"/>
      <c r="PR947" s="868"/>
      <c r="PS947" s="868"/>
      <c r="PT947" s="143"/>
      <c r="PU947" s="143"/>
      <c r="PV947" s="143"/>
      <c r="PW947" s="143"/>
      <c r="PX947" s="143"/>
      <c r="PY947" s="143"/>
      <c r="PZ947" s="143"/>
      <c r="QA947" s="143"/>
      <c r="QB947" s="143"/>
      <c r="QC947" s="143"/>
      <c r="QD947" s="143"/>
      <c r="QE947" s="143"/>
      <c r="QF947" s="143"/>
      <c r="QG947" s="868"/>
      <c r="QH947" s="868"/>
      <c r="QI947" s="868"/>
      <c r="QJ947" s="143"/>
      <c r="QK947" s="143"/>
      <c r="QL947" s="143"/>
      <c r="QM947" s="143"/>
      <c r="QN947" s="143"/>
      <c r="QO947" s="143"/>
      <c r="QP947" s="143"/>
      <c r="QQ947" s="143"/>
      <c r="QR947" s="143"/>
      <c r="QS947" s="143"/>
      <c r="QT947" s="143"/>
      <c r="QU947" s="143"/>
      <c r="QV947" s="143"/>
      <c r="QW947" s="868"/>
      <c r="QX947" s="868"/>
      <c r="QY947" s="868"/>
      <c r="QZ947" s="143"/>
      <c r="RA947" s="143"/>
      <c r="RB947" s="143"/>
      <c r="RC947" s="143"/>
      <c r="RD947" s="143"/>
      <c r="RE947" s="143"/>
      <c r="RF947" s="143"/>
      <c r="RG947" s="143"/>
      <c r="RH947" s="143"/>
      <c r="RI947" s="143"/>
      <c r="RJ947" s="143"/>
      <c r="RK947" s="143"/>
      <c r="RL947" s="143"/>
      <c r="RM947" s="868"/>
      <c r="RN947" s="868"/>
      <c r="RO947" s="868"/>
      <c r="RP947" s="143"/>
      <c r="RQ947" s="143"/>
      <c r="RR947" s="143"/>
      <c r="RS947" s="143"/>
      <c r="RT947" s="143"/>
      <c r="RU947" s="143"/>
      <c r="RV947" s="143"/>
      <c r="RW947" s="143"/>
      <c r="RX947" s="143"/>
      <c r="RY947" s="143"/>
      <c r="RZ947" s="143"/>
      <c r="SA947" s="143"/>
      <c r="SB947" s="143"/>
      <c r="SC947" s="868"/>
      <c r="SD947" s="868"/>
      <c r="SE947" s="868"/>
      <c r="SF947" s="143"/>
      <c r="SG947" s="143"/>
      <c r="SH947" s="143"/>
      <c r="SI947" s="143"/>
      <c r="SJ947" s="143"/>
      <c r="SK947" s="143"/>
      <c r="SL947" s="143"/>
      <c r="SM947" s="143"/>
      <c r="SN947" s="143"/>
      <c r="SO947" s="143"/>
      <c r="SP947" s="143"/>
      <c r="SQ947" s="143"/>
      <c r="SR947" s="143"/>
      <c r="SS947" s="868"/>
      <c r="ST947" s="868"/>
      <c r="SU947" s="868"/>
      <c r="SV947" s="143"/>
      <c r="SW947" s="143"/>
      <c r="SX947" s="143"/>
      <c r="SY947" s="143"/>
      <c r="SZ947" s="143"/>
      <c r="TA947" s="143"/>
      <c r="TB947" s="143"/>
      <c r="TC947" s="143"/>
      <c r="TD947" s="143"/>
      <c r="TE947" s="143"/>
      <c r="TF947" s="143"/>
      <c r="TG947" s="143"/>
      <c r="TH947" s="143"/>
      <c r="TI947" s="868"/>
      <c r="TJ947" s="868"/>
      <c r="TK947" s="868"/>
      <c r="TL947" s="143"/>
      <c r="TM947" s="143"/>
      <c r="TN947" s="143"/>
      <c r="TO947" s="143"/>
      <c r="TP947" s="143"/>
      <c r="TQ947" s="143"/>
      <c r="TR947" s="143"/>
      <c r="TS947" s="143"/>
      <c r="TT947" s="143"/>
      <c r="TU947" s="143"/>
      <c r="TV947" s="143"/>
      <c r="TW947" s="143"/>
      <c r="TX947" s="143"/>
      <c r="TY947" s="868"/>
      <c r="TZ947" s="868"/>
      <c r="UA947" s="868"/>
      <c r="UB947" s="143"/>
      <c r="UC947" s="143"/>
      <c r="UD947" s="143"/>
      <c r="UE947" s="143"/>
      <c r="UF947" s="143"/>
      <c r="UG947" s="143"/>
      <c r="UH947" s="143"/>
      <c r="UI947" s="143"/>
      <c r="UJ947" s="143"/>
      <c r="UK947" s="143"/>
      <c r="UL947" s="143"/>
      <c r="UM947" s="143"/>
      <c r="UN947" s="143"/>
      <c r="UO947" s="868"/>
      <c r="UP947" s="868"/>
      <c r="UQ947" s="868"/>
      <c r="UR947" s="143"/>
      <c r="US947" s="143"/>
      <c r="UT947" s="143"/>
      <c r="UU947" s="143"/>
      <c r="UV947" s="143"/>
      <c r="UW947" s="143"/>
      <c r="UX947" s="143"/>
      <c r="UY947" s="143"/>
      <c r="UZ947" s="143"/>
      <c r="VA947" s="143"/>
      <c r="VB947" s="143"/>
      <c r="VC947" s="143"/>
      <c r="VD947" s="143"/>
      <c r="VE947" s="868"/>
      <c r="VF947" s="868"/>
      <c r="VG947" s="868"/>
      <c r="VH947" s="143"/>
      <c r="VI947" s="143"/>
      <c r="VJ947" s="143"/>
      <c r="VK947" s="143"/>
      <c r="VL947" s="143"/>
      <c r="VM947" s="143"/>
      <c r="VN947" s="143"/>
      <c r="VO947" s="143"/>
      <c r="VP947" s="143"/>
      <c r="VQ947" s="143"/>
      <c r="VR947" s="143"/>
      <c r="VS947" s="143"/>
      <c r="VT947" s="143"/>
      <c r="VU947" s="868"/>
      <c r="VV947" s="868"/>
      <c r="VW947" s="868"/>
      <c r="VX947" s="143"/>
      <c r="VY947" s="143"/>
      <c r="VZ947" s="143"/>
      <c r="WA947" s="143"/>
      <c r="WB947" s="143"/>
      <c r="WC947" s="143"/>
      <c r="WD947" s="143"/>
      <c r="WE947" s="143"/>
      <c r="WF947" s="143"/>
      <c r="WG947" s="143"/>
      <c r="WH947" s="143"/>
      <c r="WI947" s="143"/>
      <c r="WJ947" s="143"/>
      <c r="WK947" s="868"/>
      <c r="WL947" s="868"/>
      <c r="WM947" s="868"/>
      <c r="WN947" s="143"/>
      <c r="WO947" s="143"/>
      <c r="WP947" s="143"/>
      <c r="WQ947" s="143"/>
      <c r="WR947" s="143"/>
      <c r="WS947" s="143"/>
      <c r="WT947" s="143"/>
      <c r="WU947" s="143"/>
      <c r="WV947" s="143"/>
      <c r="WW947" s="143"/>
      <c r="WX947" s="143"/>
      <c r="WY947" s="143"/>
      <c r="WZ947" s="143"/>
      <c r="XA947" s="868"/>
      <c r="XB947" s="868"/>
      <c r="XC947" s="868"/>
      <c r="XD947" s="143"/>
      <c r="XE947" s="143"/>
      <c r="XF947" s="143"/>
      <c r="XG947" s="143"/>
      <c r="XH947" s="143"/>
      <c r="XI947" s="143"/>
      <c r="XJ947" s="143"/>
      <c r="XK947" s="143"/>
      <c r="XL947" s="143"/>
      <c r="XM947" s="143"/>
      <c r="XN947" s="143"/>
      <c r="XO947" s="143"/>
      <c r="XP947" s="143"/>
      <c r="XQ947" s="868"/>
      <c r="XR947" s="868"/>
      <c r="XS947" s="868"/>
      <c r="XT947" s="143"/>
      <c r="XU947" s="143"/>
      <c r="XV947" s="143"/>
      <c r="XW947" s="143"/>
      <c r="XX947" s="143"/>
      <c r="XY947" s="143"/>
      <c r="XZ947" s="143"/>
      <c r="YA947" s="143"/>
      <c r="YB947" s="143"/>
      <c r="YC947" s="143"/>
      <c r="YD947" s="143"/>
      <c r="YE947" s="143"/>
      <c r="YF947" s="143"/>
      <c r="YG947" s="868"/>
      <c r="YH947" s="868"/>
      <c r="YI947" s="868"/>
      <c r="YJ947" s="143"/>
      <c r="YK947" s="143"/>
      <c r="YL947" s="143"/>
      <c r="YM947" s="143"/>
      <c r="YN947" s="143"/>
      <c r="YO947" s="143"/>
      <c r="YP947" s="143"/>
      <c r="YQ947" s="143"/>
      <c r="YR947" s="143"/>
      <c r="YS947" s="143"/>
      <c r="YT947" s="143"/>
      <c r="YU947" s="143"/>
      <c r="YV947" s="143"/>
      <c r="YW947" s="868"/>
      <c r="YX947" s="868"/>
      <c r="YY947" s="868"/>
      <c r="YZ947" s="143"/>
      <c r="ZA947" s="143"/>
      <c r="ZB947" s="143"/>
      <c r="ZC947" s="143"/>
      <c r="ZD947" s="143"/>
      <c r="ZE947" s="143"/>
      <c r="ZF947" s="143"/>
      <c r="ZG947" s="143"/>
      <c r="ZH947" s="143"/>
      <c r="ZI947" s="143"/>
      <c r="ZJ947" s="143"/>
      <c r="ZK947" s="143"/>
      <c r="ZL947" s="143"/>
      <c r="ZM947" s="868"/>
      <c r="ZN947" s="868"/>
      <c r="ZO947" s="868"/>
      <c r="ZP947" s="143"/>
      <c r="ZQ947" s="143"/>
      <c r="ZR947" s="143"/>
      <c r="ZS947" s="143"/>
      <c r="ZT947" s="143"/>
      <c r="ZU947" s="143"/>
      <c r="ZV947" s="143"/>
      <c r="ZW947" s="143"/>
      <c r="ZX947" s="143"/>
      <c r="ZY947" s="143"/>
      <c r="ZZ947" s="143"/>
      <c r="AAA947" s="143"/>
      <c r="AAB947" s="143"/>
      <c r="AAC947" s="868"/>
      <c r="AAD947" s="868"/>
      <c r="AAE947" s="868"/>
      <c r="AAF947" s="143"/>
      <c r="AAG947" s="143"/>
      <c r="AAH947" s="143"/>
      <c r="AAI947" s="143"/>
      <c r="AAJ947" s="143"/>
      <c r="AAK947" s="143"/>
      <c r="AAL947" s="143"/>
      <c r="AAM947" s="143"/>
      <c r="AAN947" s="143"/>
      <c r="AAO947" s="143"/>
      <c r="AAP947" s="143"/>
      <c r="AAQ947" s="143"/>
      <c r="AAR947" s="143"/>
      <c r="AAS947" s="868"/>
      <c r="AAT947" s="868"/>
      <c r="AAU947" s="868"/>
      <c r="AAV947" s="143"/>
      <c r="AAW947" s="143"/>
      <c r="AAX947" s="143"/>
      <c r="AAY947" s="143"/>
      <c r="AAZ947" s="143"/>
      <c r="ABA947" s="143"/>
      <c r="ABB947" s="143"/>
      <c r="ABC947" s="143"/>
      <c r="ABD947" s="143"/>
      <c r="ABE947" s="143"/>
      <c r="ABF947" s="143"/>
      <c r="ABG947" s="143"/>
      <c r="ABH947" s="143"/>
      <c r="ABI947" s="868"/>
      <c r="ABJ947" s="868"/>
      <c r="ABK947" s="868"/>
      <c r="ABL947" s="143"/>
      <c r="ABM947" s="143"/>
      <c r="ABN947" s="143"/>
      <c r="ABO947" s="143"/>
      <c r="ABP947" s="143"/>
      <c r="ABQ947" s="143"/>
      <c r="ABR947" s="143"/>
      <c r="ABS947" s="143"/>
      <c r="ABT947" s="143"/>
      <c r="ABU947" s="143"/>
      <c r="ABV947" s="143"/>
      <c r="ABW947" s="143"/>
      <c r="ABX947" s="143"/>
      <c r="ABY947" s="868"/>
      <c r="ABZ947" s="868"/>
      <c r="ACA947" s="868"/>
      <c r="ACB947" s="143"/>
      <c r="ACC947" s="143"/>
      <c r="ACD947" s="143"/>
      <c r="ACE947" s="143"/>
      <c r="ACF947" s="143"/>
      <c r="ACG947" s="143"/>
      <c r="ACH947" s="143"/>
      <c r="ACI947" s="143"/>
      <c r="ACJ947" s="143"/>
      <c r="ACK947" s="143"/>
      <c r="ACL947" s="143"/>
      <c r="ACM947" s="143"/>
      <c r="ACN947" s="143"/>
      <c r="ACO947" s="868"/>
      <c r="ACP947" s="868"/>
      <c r="ACQ947" s="868"/>
      <c r="ACR947" s="143"/>
      <c r="ACS947" s="143"/>
      <c r="ACT947" s="143"/>
      <c r="ACU947" s="143"/>
      <c r="ACV947" s="143"/>
      <c r="ACW947" s="143"/>
      <c r="ACX947" s="143"/>
      <c r="ACY947" s="143"/>
      <c r="ACZ947" s="143"/>
      <c r="ADA947" s="143"/>
      <c r="ADB947" s="143"/>
      <c r="ADC947" s="143"/>
      <c r="ADD947" s="143"/>
      <c r="ADE947" s="868"/>
      <c r="ADF947" s="868"/>
      <c r="ADG947" s="868"/>
      <c r="ADH947" s="143"/>
      <c r="ADI947" s="143"/>
      <c r="ADJ947" s="143"/>
      <c r="ADK947" s="143"/>
      <c r="ADL947" s="143"/>
      <c r="ADM947" s="143"/>
      <c r="ADN947" s="143"/>
      <c r="ADO947" s="143"/>
      <c r="ADP947" s="143"/>
      <c r="ADQ947" s="143"/>
      <c r="ADR947" s="143"/>
      <c r="ADS947" s="143"/>
      <c r="ADT947" s="143"/>
      <c r="ADU947" s="868"/>
      <c r="ADV947" s="868"/>
      <c r="ADW947" s="868"/>
      <c r="ADX947" s="143"/>
      <c r="ADY947" s="143"/>
      <c r="ADZ947" s="143"/>
      <c r="AEA947" s="143"/>
      <c r="AEB947" s="143"/>
      <c r="AEC947" s="143"/>
      <c r="AED947" s="143"/>
      <c r="AEE947" s="143"/>
      <c r="AEF947" s="143"/>
      <c r="AEG947" s="143"/>
      <c r="AEH947" s="143"/>
      <c r="AEI947" s="143"/>
      <c r="AEJ947" s="143"/>
      <c r="AEK947" s="868"/>
      <c r="AEL947" s="868"/>
      <c r="AEM947" s="868"/>
      <c r="AEN947" s="143"/>
      <c r="AEO947" s="143"/>
      <c r="AEP947" s="143"/>
      <c r="AEQ947" s="143"/>
      <c r="AER947" s="143"/>
      <c r="AES947" s="143"/>
      <c r="AET947" s="143"/>
      <c r="AEU947" s="143"/>
      <c r="AEV947" s="143"/>
      <c r="AEW947" s="143"/>
      <c r="AEX947" s="143"/>
      <c r="AEY947" s="143"/>
      <c r="AEZ947" s="143"/>
      <c r="AFA947" s="868"/>
      <c r="AFB947" s="868"/>
      <c r="AFC947" s="868"/>
      <c r="AFD947" s="143"/>
      <c r="AFE947" s="143"/>
      <c r="AFF947" s="143"/>
      <c r="AFG947" s="143"/>
      <c r="AFH947" s="143"/>
      <c r="AFI947" s="143"/>
      <c r="AFJ947" s="143"/>
      <c r="AFK947" s="143"/>
      <c r="AFL947" s="143"/>
      <c r="AFM947" s="143"/>
      <c r="AFN947" s="143"/>
      <c r="AFO947" s="143"/>
      <c r="AFP947" s="143"/>
      <c r="AFQ947" s="868"/>
      <c r="AFR947" s="868"/>
      <c r="AFS947" s="868"/>
      <c r="AFT947" s="143"/>
      <c r="AFU947" s="143"/>
      <c r="AFV947" s="143"/>
      <c r="AFW947" s="143"/>
      <c r="AFX947" s="143"/>
      <c r="AFY947" s="143"/>
      <c r="AFZ947" s="143"/>
      <c r="AGA947" s="143"/>
      <c r="AGB947" s="143"/>
      <c r="AGC947" s="143"/>
      <c r="AGD947" s="143"/>
      <c r="AGE947" s="143"/>
      <c r="AGF947" s="143"/>
      <c r="AGG947" s="868"/>
      <c r="AGH947" s="868"/>
      <c r="AGI947" s="868"/>
      <c r="AGJ947" s="143"/>
      <c r="AGK947" s="143"/>
      <c r="AGL947" s="143"/>
      <c r="AGM947" s="143"/>
      <c r="AGN947" s="143"/>
      <c r="AGO947" s="143"/>
      <c r="AGP947" s="143"/>
      <c r="AGQ947" s="143"/>
      <c r="AGR947" s="143"/>
      <c r="AGS947" s="143"/>
      <c r="AGT947" s="143"/>
      <c r="AGU947" s="143"/>
      <c r="AGV947" s="143"/>
      <c r="AGW947" s="868"/>
      <c r="AGX947" s="868"/>
      <c r="AGY947" s="868"/>
      <c r="AGZ947" s="143"/>
      <c r="AHA947" s="143"/>
      <c r="AHB947" s="143"/>
      <c r="AHC947" s="143"/>
      <c r="AHD947" s="143"/>
      <c r="AHE947" s="143"/>
      <c r="AHF947" s="143"/>
      <c r="AHG947" s="143"/>
      <c r="AHH947" s="143"/>
      <c r="AHI947" s="143"/>
      <c r="AHJ947" s="143"/>
      <c r="AHK947" s="143"/>
      <c r="AHL947" s="143"/>
      <c r="AHM947" s="868"/>
      <c r="AHN947" s="868"/>
      <c r="AHO947" s="868"/>
      <c r="AHP947" s="143"/>
      <c r="AHQ947" s="143"/>
      <c r="AHR947" s="143"/>
      <c r="AHS947" s="143"/>
      <c r="AHT947" s="143"/>
      <c r="AHU947" s="143"/>
      <c r="AHV947" s="143"/>
      <c r="AHW947" s="143"/>
      <c r="AHX947" s="143"/>
      <c r="AHY947" s="143"/>
      <c r="AHZ947" s="143"/>
      <c r="AIA947" s="143"/>
      <c r="AIB947" s="143"/>
      <c r="AIC947" s="868"/>
      <c r="AID947" s="868"/>
      <c r="AIE947" s="868"/>
      <c r="AIF947" s="143"/>
      <c r="AIG947" s="143"/>
      <c r="AIH947" s="143"/>
      <c r="AII947" s="143"/>
      <c r="AIJ947" s="143"/>
      <c r="AIK947" s="143"/>
      <c r="AIL947" s="143"/>
      <c r="AIM947" s="143"/>
      <c r="AIN947" s="143"/>
      <c r="AIO947" s="143"/>
      <c r="AIP947" s="143"/>
      <c r="AIQ947" s="143"/>
      <c r="AIR947" s="143"/>
      <c r="AIS947" s="868"/>
      <c r="AIT947" s="868"/>
      <c r="AIU947" s="868"/>
      <c r="AIV947" s="143"/>
      <c r="AIW947" s="143"/>
      <c r="AIX947" s="143"/>
      <c r="AIY947" s="143"/>
      <c r="AIZ947" s="143"/>
      <c r="AJA947" s="143"/>
      <c r="AJB947" s="143"/>
      <c r="AJC947" s="143"/>
      <c r="AJD947" s="143"/>
      <c r="AJE947" s="143"/>
      <c r="AJF947" s="143"/>
      <c r="AJG947" s="143"/>
      <c r="AJH947" s="143"/>
      <c r="AJI947" s="868"/>
      <c r="AJJ947" s="868"/>
      <c r="AJK947" s="868"/>
      <c r="AJL947" s="143"/>
      <c r="AJM947" s="143"/>
      <c r="AJN947" s="143"/>
      <c r="AJO947" s="143"/>
      <c r="AJP947" s="143"/>
      <c r="AJQ947" s="143"/>
      <c r="AJR947" s="143"/>
      <c r="AJS947" s="143"/>
      <c r="AJT947" s="143"/>
      <c r="AJU947" s="143"/>
      <c r="AJV947" s="143"/>
      <c r="AJW947" s="143"/>
      <c r="AJX947" s="143"/>
      <c r="AJY947" s="868"/>
      <c r="AJZ947" s="868"/>
      <c r="AKA947" s="868"/>
      <c r="AKB947" s="143"/>
      <c r="AKC947" s="143"/>
      <c r="AKD947" s="143"/>
      <c r="AKE947" s="143"/>
      <c r="AKF947" s="143"/>
      <c r="AKG947" s="143"/>
      <c r="AKH947" s="143"/>
      <c r="AKI947" s="143"/>
      <c r="AKJ947" s="143"/>
      <c r="AKK947" s="143"/>
      <c r="AKL947" s="143"/>
      <c r="AKM947" s="143"/>
      <c r="AKN947" s="143"/>
      <c r="AKO947" s="868"/>
      <c r="AKP947" s="868"/>
      <c r="AKQ947" s="868"/>
      <c r="AKR947" s="143"/>
      <c r="AKS947" s="143"/>
      <c r="AKT947" s="143"/>
      <c r="AKU947" s="143"/>
      <c r="AKV947" s="143"/>
      <c r="AKW947" s="143"/>
      <c r="AKX947" s="143"/>
      <c r="AKY947" s="143"/>
      <c r="AKZ947" s="143"/>
      <c r="ALA947" s="143"/>
      <c r="ALB947" s="143"/>
      <c r="ALC947" s="143"/>
      <c r="ALD947" s="143"/>
      <c r="ALE947" s="868"/>
      <c r="ALF947" s="868"/>
      <c r="ALG947" s="868"/>
      <c r="ALH947" s="143"/>
      <c r="ALI947" s="143"/>
      <c r="ALJ947" s="143"/>
      <c r="ALK947" s="143"/>
      <c r="ALL947" s="143"/>
      <c r="ALM947" s="143"/>
      <c r="ALN947" s="143"/>
      <c r="ALO947" s="143"/>
      <c r="ALP947" s="143"/>
      <c r="ALQ947" s="143"/>
      <c r="ALR947" s="143"/>
      <c r="ALS947" s="143"/>
      <c r="ALT947" s="143"/>
      <c r="ALU947" s="868"/>
      <c r="ALV947" s="868"/>
      <c r="ALW947" s="868"/>
      <c r="ALX947" s="143"/>
      <c r="ALY947" s="143"/>
      <c r="ALZ947" s="143"/>
      <c r="AMA947" s="143"/>
      <c r="AMB947" s="143"/>
      <c r="AMC947" s="143"/>
      <c r="AMD947" s="143"/>
      <c r="AME947" s="143"/>
      <c r="AMF947" s="143"/>
      <c r="AMG947" s="143"/>
      <c r="AMH947" s="143"/>
      <c r="AMI947" s="143"/>
      <c r="AMJ947" s="143"/>
      <c r="AMK947" s="868"/>
      <c r="AML947" s="868"/>
      <c r="AMM947" s="868"/>
      <c r="AMN947" s="143"/>
      <c r="AMO947" s="143"/>
      <c r="AMP947" s="143"/>
      <c r="AMQ947" s="143"/>
      <c r="AMR947" s="143"/>
      <c r="AMS947" s="143"/>
      <c r="AMT947" s="143"/>
      <c r="AMU947" s="143"/>
      <c r="AMV947" s="143"/>
      <c r="AMW947" s="143"/>
      <c r="AMX947" s="143"/>
      <c r="AMY947" s="143"/>
      <c r="AMZ947" s="143"/>
      <c r="ANA947" s="868"/>
      <c r="ANB947" s="868"/>
      <c r="ANC947" s="868"/>
      <c r="AND947" s="143"/>
      <c r="ANE947" s="143"/>
      <c r="ANF947" s="143"/>
      <c r="ANG947" s="143"/>
      <c r="ANH947" s="143"/>
      <c r="ANI947" s="143"/>
      <c r="ANJ947" s="143"/>
      <c r="ANK947" s="143"/>
      <c r="ANL947" s="143"/>
      <c r="ANM947" s="143"/>
      <c r="ANN947" s="143"/>
      <c r="ANO947" s="143"/>
      <c r="ANP947" s="143"/>
      <c r="ANQ947" s="868"/>
      <c r="ANR947" s="868"/>
      <c r="ANS947" s="868"/>
      <c r="ANT947" s="143"/>
      <c r="ANU947" s="143"/>
      <c r="ANV947" s="143"/>
      <c r="ANW947" s="143"/>
      <c r="ANX947" s="143"/>
      <c r="ANY947" s="143"/>
      <c r="ANZ947" s="143"/>
      <c r="AOA947" s="143"/>
      <c r="AOB947" s="143"/>
      <c r="AOC947" s="143"/>
      <c r="AOD947" s="143"/>
      <c r="AOE947" s="143"/>
      <c r="AOF947" s="143"/>
      <c r="AOG947" s="868"/>
      <c r="AOH947" s="868"/>
      <c r="AOI947" s="868"/>
      <c r="AOJ947" s="143"/>
      <c r="AOK947" s="143"/>
      <c r="AOL947" s="143"/>
      <c r="AOM947" s="143"/>
      <c r="AON947" s="143"/>
      <c r="AOO947" s="143"/>
      <c r="AOP947" s="143"/>
      <c r="AOQ947" s="143"/>
      <c r="AOR947" s="143"/>
      <c r="AOS947" s="143"/>
      <c r="AOT947" s="143"/>
      <c r="AOU947" s="143"/>
      <c r="AOV947" s="143"/>
      <c r="AOW947" s="868"/>
      <c r="AOX947" s="868"/>
      <c r="AOY947" s="868"/>
      <c r="AOZ947" s="143"/>
      <c r="APA947" s="143"/>
      <c r="APB947" s="143"/>
      <c r="APC947" s="143"/>
      <c r="APD947" s="143"/>
      <c r="APE947" s="143"/>
      <c r="APF947" s="143"/>
      <c r="APG947" s="143"/>
      <c r="APH947" s="143"/>
      <c r="API947" s="143"/>
      <c r="APJ947" s="143"/>
      <c r="APK947" s="143"/>
      <c r="APL947" s="143"/>
      <c r="APM947" s="868"/>
      <c r="APN947" s="868"/>
      <c r="APO947" s="868"/>
      <c r="APP947" s="143"/>
      <c r="APQ947" s="143"/>
      <c r="APR947" s="143"/>
      <c r="APS947" s="143"/>
      <c r="APT947" s="143"/>
      <c r="APU947" s="143"/>
      <c r="APV947" s="143"/>
      <c r="APW947" s="143"/>
      <c r="APX947" s="143"/>
      <c r="APY947" s="143"/>
      <c r="APZ947" s="143"/>
      <c r="AQA947" s="143"/>
      <c r="AQB947" s="143"/>
      <c r="AQC947" s="868"/>
      <c r="AQD947" s="868"/>
      <c r="AQE947" s="868"/>
      <c r="AQF947" s="143"/>
      <c r="AQG947" s="143"/>
      <c r="AQH947" s="143"/>
      <c r="AQI947" s="143"/>
      <c r="AQJ947" s="143"/>
      <c r="AQK947" s="143"/>
      <c r="AQL947" s="143"/>
      <c r="AQM947" s="143"/>
      <c r="AQN947" s="143"/>
      <c r="AQO947" s="143"/>
      <c r="AQP947" s="143"/>
      <c r="AQQ947" s="143"/>
      <c r="AQR947" s="143"/>
      <c r="AQS947" s="868"/>
      <c r="AQT947" s="868"/>
      <c r="AQU947" s="868"/>
      <c r="AQV947" s="143"/>
      <c r="AQW947" s="143"/>
      <c r="AQX947" s="143"/>
      <c r="AQY947" s="143"/>
      <c r="AQZ947" s="143"/>
      <c r="ARA947" s="143"/>
      <c r="ARB947" s="143"/>
      <c r="ARC947" s="143"/>
      <c r="ARD947" s="143"/>
      <c r="ARE947" s="143"/>
      <c r="ARF947" s="143"/>
      <c r="ARG947" s="143"/>
      <c r="ARH947" s="143"/>
      <c r="ARI947" s="868"/>
      <c r="ARJ947" s="868"/>
      <c r="ARK947" s="868"/>
      <c r="ARL947" s="143"/>
      <c r="ARM947" s="143"/>
      <c r="ARN947" s="143"/>
      <c r="ARO947" s="143"/>
      <c r="ARP947" s="143"/>
      <c r="ARQ947" s="143"/>
      <c r="ARR947" s="143"/>
      <c r="ARS947" s="143"/>
      <c r="ART947" s="143"/>
      <c r="ARU947" s="143"/>
      <c r="ARV947" s="143"/>
      <c r="ARW947" s="143"/>
      <c r="ARX947" s="143"/>
      <c r="ARY947" s="868"/>
      <c r="ARZ947" s="868"/>
      <c r="ASA947" s="868"/>
      <c r="ASB947" s="143"/>
      <c r="ASC947" s="143"/>
      <c r="ASD947" s="143"/>
      <c r="ASE947" s="143"/>
      <c r="ASF947" s="143"/>
      <c r="ASG947" s="143"/>
      <c r="ASH947" s="143"/>
      <c r="ASI947" s="143"/>
      <c r="ASJ947" s="143"/>
      <c r="ASK947" s="143"/>
      <c r="ASL947" s="143"/>
      <c r="ASM947" s="143"/>
      <c r="ASN947" s="143"/>
      <c r="ASO947" s="868"/>
      <c r="ASP947" s="868"/>
      <c r="ASQ947" s="868"/>
      <c r="ASR947" s="143"/>
      <c r="ASS947" s="143"/>
      <c r="AST947" s="143"/>
      <c r="ASU947" s="143"/>
      <c r="ASV947" s="143"/>
      <c r="ASW947" s="143"/>
      <c r="ASX947" s="143"/>
      <c r="ASY947" s="143"/>
      <c r="ASZ947" s="143"/>
      <c r="ATA947" s="143"/>
      <c r="ATB947" s="143"/>
      <c r="ATC947" s="143"/>
      <c r="ATD947" s="143"/>
      <c r="ATE947" s="868"/>
      <c r="ATF947" s="868"/>
      <c r="ATG947" s="868"/>
      <c r="ATH947" s="143"/>
      <c r="ATI947" s="143"/>
      <c r="ATJ947" s="143"/>
      <c r="ATK947" s="143"/>
      <c r="ATL947" s="143"/>
      <c r="ATM947" s="143"/>
      <c r="ATN947" s="143"/>
      <c r="ATO947" s="143"/>
      <c r="ATP947" s="143"/>
      <c r="ATQ947" s="143"/>
      <c r="ATR947" s="143"/>
      <c r="ATS947" s="143"/>
      <c r="ATT947" s="143"/>
      <c r="ATU947" s="868"/>
      <c r="ATV947" s="868"/>
      <c r="ATW947" s="868"/>
      <c r="ATX947" s="143"/>
      <c r="ATY947" s="143"/>
      <c r="ATZ947" s="143"/>
      <c r="AUA947" s="143"/>
      <c r="AUB947" s="143"/>
      <c r="AUC947" s="143"/>
      <c r="AUD947" s="143"/>
      <c r="AUE947" s="143"/>
      <c r="AUF947" s="143"/>
      <c r="AUG947" s="143"/>
      <c r="AUH947" s="143"/>
      <c r="AUI947" s="143"/>
      <c r="AUJ947" s="143"/>
      <c r="AUK947" s="868"/>
      <c r="AUL947" s="868"/>
      <c r="AUM947" s="868"/>
      <c r="AUN947" s="143"/>
      <c r="AUO947" s="143"/>
      <c r="AUP947" s="143"/>
      <c r="AUQ947" s="143"/>
      <c r="AUR947" s="143"/>
      <c r="AUS947" s="143"/>
      <c r="AUT947" s="143"/>
      <c r="AUU947" s="143"/>
      <c r="AUV947" s="143"/>
      <c r="AUW947" s="143"/>
      <c r="AUX947" s="143"/>
      <c r="AUY947" s="143"/>
      <c r="AUZ947" s="143"/>
      <c r="AVA947" s="868"/>
      <c r="AVB947" s="868"/>
      <c r="AVC947" s="868"/>
      <c r="AVD947" s="143"/>
      <c r="AVE947" s="143"/>
      <c r="AVF947" s="143"/>
      <c r="AVG947" s="143"/>
      <c r="AVH947" s="143"/>
      <c r="AVI947" s="143"/>
      <c r="AVJ947" s="143"/>
      <c r="AVK947" s="143"/>
      <c r="AVL947" s="143"/>
      <c r="AVM947" s="143"/>
      <c r="AVN947" s="143"/>
      <c r="AVO947" s="143"/>
      <c r="AVP947" s="143"/>
      <c r="AVQ947" s="868"/>
      <c r="AVR947" s="868"/>
      <c r="AVS947" s="868"/>
      <c r="AVT947" s="143"/>
      <c r="AVU947" s="143"/>
      <c r="AVV947" s="143"/>
      <c r="AVW947" s="143"/>
      <c r="AVX947" s="143"/>
      <c r="AVY947" s="143"/>
      <c r="AVZ947" s="143"/>
      <c r="AWA947" s="143"/>
      <c r="AWB947" s="143"/>
      <c r="AWC947" s="143"/>
      <c r="AWD947" s="143"/>
      <c r="AWE947" s="143"/>
      <c r="AWF947" s="143"/>
      <c r="AWG947" s="868"/>
      <c r="AWH947" s="868"/>
      <c r="AWI947" s="868"/>
      <c r="AWJ947" s="143"/>
      <c r="AWK947" s="143"/>
      <c r="AWL947" s="143"/>
      <c r="AWM947" s="143"/>
      <c r="AWN947" s="143"/>
      <c r="AWO947" s="143"/>
      <c r="AWP947" s="143"/>
      <c r="AWQ947" s="143"/>
      <c r="AWR947" s="143"/>
      <c r="AWS947" s="143"/>
      <c r="AWT947" s="143"/>
      <c r="AWU947" s="143"/>
      <c r="AWV947" s="143"/>
      <c r="AWW947" s="868"/>
      <c r="AWX947" s="868"/>
      <c r="AWY947" s="868"/>
      <c r="AWZ947" s="143"/>
      <c r="AXA947" s="143"/>
      <c r="AXB947" s="143"/>
      <c r="AXC947" s="143"/>
      <c r="AXD947" s="143"/>
      <c r="AXE947" s="143"/>
      <c r="AXF947" s="143"/>
      <c r="AXG947" s="143"/>
      <c r="AXH947" s="143"/>
      <c r="AXI947" s="143"/>
      <c r="AXJ947" s="143"/>
      <c r="AXK947" s="143"/>
      <c r="AXL947" s="143"/>
      <c r="AXM947" s="868"/>
      <c r="AXN947" s="868"/>
      <c r="AXO947" s="868"/>
      <c r="AXP947" s="143"/>
      <c r="AXQ947" s="143"/>
      <c r="AXR947" s="143"/>
      <c r="AXS947" s="143"/>
      <c r="AXT947" s="143"/>
      <c r="AXU947" s="143"/>
      <c r="AXV947" s="143"/>
      <c r="AXW947" s="143"/>
      <c r="AXX947" s="143"/>
      <c r="AXY947" s="143"/>
      <c r="AXZ947" s="143"/>
      <c r="AYA947" s="143"/>
      <c r="AYB947" s="143"/>
      <c r="AYC947" s="868"/>
      <c r="AYD947" s="868"/>
      <c r="AYE947" s="868"/>
      <c r="AYF947" s="143"/>
      <c r="AYG947" s="143"/>
      <c r="AYH947" s="143"/>
      <c r="AYI947" s="143"/>
      <c r="AYJ947" s="143"/>
      <c r="AYK947" s="143"/>
      <c r="AYL947" s="143"/>
      <c r="AYM947" s="143"/>
      <c r="AYN947" s="143"/>
      <c r="AYO947" s="143"/>
      <c r="AYP947" s="143"/>
      <c r="AYQ947" s="143"/>
      <c r="AYR947" s="143"/>
      <c r="AYS947" s="868"/>
      <c r="AYT947" s="868"/>
      <c r="AYU947" s="868"/>
      <c r="AYV947" s="143"/>
      <c r="AYW947" s="143"/>
      <c r="AYX947" s="143"/>
      <c r="AYY947" s="143"/>
      <c r="AYZ947" s="143"/>
      <c r="AZA947" s="143"/>
      <c r="AZB947" s="143"/>
      <c r="AZC947" s="143"/>
      <c r="AZD947" s="143"/>
      <c r="AZE947" s="143"/>
      <c r="AZF947" s="143"/>
      <c r="AZG947" s="143"/>
      <c r="AZH947" s="143"/>
      <c r="AZI947" s="868"/>
      <c r="AZJ947" s="868"/>
      <c r="AZK947" s="868"/>
      <c r="AZL947" s="143"/>
      <c r="AZM947" s="143"/>
      <c r="AZN947" s="143"/>
      <c r="AZO947" s="143"/>
      <c r="AZP947" s="143"/>
      <c r="AZQ947" s="143"/>
      <c r="AZR947" s="143"/>
      <c r="AZS947" s="143"/>
      <c r="AZT947" s="143"/>
      <c r="AZU947" s="143"/>
      <c r="AZV947" s="143"/>
      <c r="AZW947" s="143"/>
      <c r="AZX947" s="143"/>
      <c r="AZY947" s="868"/>
      <c r="AZZ947" s="868"/>
      <c r="BAA947" s="868"/>
      <c r="BAB947" s="143"/>
      <c r="BAC947" s="143"/>
      <c r="BAD947" s="143"/>
      <c r="BAE947" s="143"/>
      <c r="BAF947" s="143"/>
      <c r="BAG947" s="143"/>
      <c r="BAH947" s="143"/>
      <c r="BAI947" s="143"/>
      <c r="BAJ947" s="143"/>
      <c r="BAK947" s="143"/>
      <c r="BAL947" s="143"/>
      <c r="BAM947" s="143"/>
      <c r="BAN947" s="143"/>
      <c r="BAO947" s="868"/>
      <c r="BAP947" s="868"/>
      <c r="BAQ947" s="868"/>
      <c r="BAR947" s="143"/>
      <c r="BAS947" s="143"/>
      <c r="BAT947" s="143"/>
      <c r="BAU947" s="143"/>
      <c r="BAV947" s="143"/>
      <c r="BAW947" s="143"/>
      <c r="BAX947" s="143"/>
      <c r="BAY947" s="143"/>
      <c r="BAZ947" s="143"/>
      <c r="BBA947" s="143"/>
      <c r="BBB947" s="143"/>
      <c r="BBC947" s="143"/>
      <c r="BBD947" s="143"/>
      <c r="BBE947" s="868"/>
      <c r="BBF947" s="868"/>
      <c r="BBG947" s="868"/>
      <c r="BBH947" s="143"/>
      <c r="BBI947" s="143"/>
      <c r="BBJ947" s="143"/>
      <c r="BBK947" s="143"/>
      <c r="BBL947" s="143"/>
      <c r="BBM947" s="143"/>
      <c r="BBN947" s="143"/>
      <c r="BBO947" s="143"/>
      <c r="BBP947" s="143"/>
      <c r="BBQ947" s="143"/>
      <c r="BBR947" s="143"/>
      <c r="BBS947" s="143"/>
      <c r="BBT947" s="143"/>
      <c r="BBU947" s="868"/>
      <c r="BBV947" s="868"/>
      <c r="BBW947" s="868"/>
      <c r="BBX947" s="143"/>
      <c r="BBY947" s="143"/>
      <c r="BBZ947" s="143"/>
      <c r="BCA947" s="143"/>
      <c r="BCB947" s="143"/>
      <c r="BCC947" s="143"/>
      <c r="BCD947" s="143"/>
      <c r="BCE947" s="143"/>
      <c r="BCF947" s="143"/>
      <c r="BCG947" s="143"/>
      <c r="BCH947" s="143"/>
      <c r="BCI947" s="143"/>
      <c r="BCJ947" s="143"/>
      <c r="BCK947" s="868"/>
      <c r="BCL947" s="868"/>
      <c r="BCM947" s="868"/>
      <c r="BCN947" s="143"/>
      <c r="BCO947" s="143"/>
      <c r="BCP947" s="143"/>
      <c r="BCQ947" s="143"/>
      <c r="BCR947" s="143"/>
      <c r="BCS947" s="143"/>
      <c r="BCT947" s="143"/>
      <c r="BCU947" s="143"/>
      <c r="BCV947" s="143"/>
      <c r="BCW947" s="143"/>
      <c r="BCX947" s="143"/>
      <c r="BCY947" s="143"/>
      <c r="BCZ947" s="143"/>
      <c r="BDA947" s="868"/>
      <c r="BDB947" s="868"/>
      <c r="BDC947" s="868"/>
      <c r="BDD947" s="143"/>
      <c r="BDE947" s="143"/>
      <c r="BDF947" s="143"/>
      <c r="BDG947" s="143"/>
      <c r="BDH947" s="143"/>
      <c r="BDI947" s="143"/>
      <c r="BDJ947" s="143"/>
      <c r="BDK947" s="143"/>
      <c r="BDL947" s="143"/>
      <c r="BDM947" s="143"/>
      <c r="BDN947" s="143"/>
      <c r="BDO947" s="143"/>
      <c r="BDP947" s="143"/>
      <c r="BDQ947" s="868"/>
      <c r="BDR947" s="868"/>
      <c r="BDS947" s="868"/>
      <c r="BDT947" s="143"/>
      <c r="BDU947" s="143"/>
      <c r="BDV947" s="143"/>
      <c r="BDW947" s="143"/>
      <c r="BDX947" s="143"/>
      <c r="BDY947" s="143"/>
      <c r="BDZ947" s="143"/>
      <c r="BEA947" s="143"/>
      <c r="BEB947" s="143"/>
      <c r="BEC947" s="143"/>
      <c r="BED947" s="143"/>
      <c r="BEE947" s="143"/>
      <c r="BEF947" s="143"/>
      <c r="BEG947" s="868"/>
      <c r="BEH947" s="868"/>
      <c r="BEI947" s="868"/>
      <c r="BEJ947" s="143"/>
      <c r="BEK947" s="143"/>
      <c r="BEL947" s="143"/>
      <c r="BEM947" s="143"/>
      <c r="BEN947" s="143"/>
      <c r="BEO947" s="143"/>
      <c r="BEP947" s="143"/>
      <c r="BEQ947" s="143"/>
      <c r="BER947" s="143"/>
      <c r="BES947" s="143"/>
      <c r="BET947" s="143"/>
      <c r="BEU947" s="143"/>
      <c r="BEV947" s="143"/>
      <c r="BEW947" s="868"/>
      <c r="BEX947" s="868"/>
      <c r="BEY947" s="868"/>
      <c r="BEZ947" s="143"/>
      <c r="BFA947" s="143"/>
      <c r="BFB947" s="143"/>
      <c r="BFC947" s="143"/>
      <c r="BFD947" s="143"/>
      <c r="BFE947" s="143"/>
      <c r="BFF947" s="143"/>
      <c r="BFG947" s="143"/>
      <c r="BFH947" s="143"/>
      <c r="BFI947" s="143"/>
      <c r="BFJ947" s="143"/>
      <c r="BFK947" s="143"/>
      <c r="BFL947" s="143"/>
      <c r="BFM947" s="868"/>
      <c r="BFN947" s="868"/>
      <c r="BFO947" s="868"/>
      <c r="BFP947" s="143"/>
      <c r="BFQ947" s="143"/>
      <c r="BFR947" s="143"/>
      <c r="BFS947" s="143"/>
      <c r="BFT947" s="143"/>
      <c r="BFU947" s="143"/>
      <c r="BFV947" s="143"/>
      <c r="BFW947" s="143"/>
      <c r="BFX947" s="143"/>
      <c r="BFY947" s="143"/>
      <c r="BFZ947" s="143"/>
      <c r="BGA947" s="143"/>
      <c r="BGB947" s="143"/>
      <c r="BGC947" s="868"/>
      <c r="BGD947" s="868"/>
      <c r="BGE947" s="868"/>
      <c r="BGF947" s="143"/>
      <c r="BGG947" s="143"/>
      <c r="BGH947" s="143"/>
      <c r="BGI947" s="143"/>
      <c r="BGJ947" s="143"/>
      <c r="BGK947" s="143"/>
      <c r="BGL947" s="143"/>
      <c r="BGM947" s="143"/>
      <c r="BGN947" s="143"/>
      <c r="BGO947" s="143"/>
      <c r="BGP947" s="143"/>
      <c r="BGQ947" s="143"/>
      <c r="BGR947" s="143"/>
      <c r="BGS947" s="868"/>
      <c r="BGT947" s="868"/>
      <c r="BGU947" s="868"/>
      <c r="BGV947" s="143"/>
      <c r="BGW947" s="143"/>
      <c r="BGX947" s="143"/>
      <c r="BGY947" s="143"/>
      <c r="BGZ947" s="143"/>
      <c r="BHA947" s="143"/>
      <c r="BHB947" s="143"/>
      <c r="BHC947" s="143"/>
      <c r="BHD947" s="143"/>
      <c r="BHE947" s="143"/>
      <c r="BHF947" s="143"/>
      <c r="BHG947" s="143"/>
      <c r="BHH947" s="143"/>
      <c r="BHI947" s="868"/>
      <c r="BHJ947" s="868"/>
      <c r="BHK947" s="868"/>
      <c r="BHL947" s="143"/>
      <c r="BHM947" s="143"/>
      <c r="BHN947" s="143"/>
      <c r="BHO947" s="143"/>
      <c r="BHP947" s="143"/>
      <c r="BHQ947" s="143"/>
      <c r="BHR947" s="143"/>
      <c r="BHS947" s="143"/>
      <c r="BHT947" s="143"/>
      <c r="BHU947" s="143"/>
      <c r="BHV947" s="143"/>
      <c r="BHW947" s="143"/>
      <c r="BHX947" s="143"/>
      <c r="BHY947" s="868"/>
      <c r="BHZ947" s="868"/>
      <c r="BIA947" s="868"/>
      <c r="BIB947" s="143"/>
      <c r="BIC947" s="143"/>
      <c r="BID947" s="143"/>
      <c r="BIE947" s="143"/>
      <c r="BIF947" s="143"/>
      <c r="BIG947" s="143"/>
      <c r="BIH947" s="143"/>
      <c r="BII947" s="143"/>
      <c r="BIJ947" s="143"/>
      <c r="BIK947" s="143"/>
      <c r="BIL947" s="143"/>
      <c r="BIM947" s="143"/>
      <c r="BIN947" s="143"/>
      <c r="BIO947" s="868"/>
      <c r="BIP947" s="868"/>
      <c r="BIQ947" s="868"/>
      <c r="BIR947" s="143"/>
      <c r="BIS947" s="143"/>
      <c r="BIT947" s="143"/>
      <c r="BIU947" s="143"/>
      <c r="BIV947" s="143"/>
      <c r="BIW947" s="143"/>
      <c r="BIX947" s="143"/>
      <c r="BIY947" s="143"/>
      <c r="BIZ947" s="143"/>
      <c r="BJA947" s="143"/>
      <c r="BJB947" s="143"/>
      <c r="BJC947" s="143"/>
      <c r="BJD947" s="143"/>
      <c r="BJE947" s="868"/>
      <c r="BJF947" s="868"/>
      <c r="BJG947" s="868"/>
      <c r="BJH947" s="143"/>
      <c r="BJI947" s="143"/>
      <c r="BJJ947" s="143"/>
      <c r="BJK947" s="143"/>
      <c r="BJL947" s="143"/>
      <c r="BJM947" s="143"/>
      <c r="BJN947" s="143"/>
      <c r="BJO947" s="143"/>
      <c r="BJP947" s="143"/>
      <c r="BJQ947" s="143"/>
      <c r="BJR947" s="143"/>
      <c r="BJS947" s="143"/>
      <c r="BJT947" s="143"/>
      <c r="BJU947" s="868"/>
      <c r="BJV947" s="868"/>
      <c r="BJW947" s="868"/>
      <c r="BJX947" s="143"/>
      <c r="BJY947" s="143"/>
      <c r="BJZ947" s="143"/>
      <c r="BKA947" s="143"/>
      <c r="BKB947" s="143"/>
      <c r="BKC947" s="143"/>
      <c r="BKD947" s="143"/>
      <c r="BKE947" s="143"/>
      <c r="BKF947" s="143"/>
      <c r="BKG947" s="143"/>
      <c r="BKH947" s="143"/>
      <c r="BKI947" s="143"/>
      <c r="BKJ947" s="143"/>
      <c r="BKK947" s="868"/>
      <c r="BKL947" s="868"/>
      <c r="BKM947" s="868"/>
      <c r="BKN947" s="143"/>
      <c r="BKO947" s="143"/>
      <c r="BKP947" s="143"/>
      <c r="BKQ947" s="143"/>
      <c r="BKR947" s="143"/>
      <c r="BKS947" s="143"/>
      <c r="BKT947" s="143"/>
      <c r="BKU947" s="143"/>
      <c r="BKV947" s="143"/>
      <c r="BKW947" s="143"/>
      <c r="BKX947" s="143"/>
      <c r="BKY947" s="143"/>
      <c r="BKZ947" s="143"/>
      <c r="BLA947" s="868"/>
      <c r="BLB947" s="868"/>
      <c r="BLC947" s="868"/>
      <c r="BLD947" s="143"/>
      <c r="BLE947" s="143"/>
      <c r="BLF947" s="143"/>
      <c r="BLG947" s="143"/>
      <c r="BLH947" s="143"/>
      <c r="BLI947" s="143"/>
      <c r="BLJ947" s="143"/>
      <c r="BLK947" s="143"/>
      <c r="BLL947" s="143"/>
      <c r="BLM947" s="143"/>
      <c r="BLN947" s="143"/>
      <c r="BLO947" s="143"/>
      <c r="BLP947" s="143"/>
      <c r="BLQ947" s="868"/>
      <c r="BLR947" s="868"/>
      <c r="BLS947" s="868"/>
      <c r="BLT947" s="143"/>
      <c r="BLU947" s="143"/>
      <c r="BLV947" s="143"/>
      <c r="BLW947" s="143"/>
      <c r="BLX947" s="143"/>
      <c r="BLY947" s="143"/>
      <c r="BLZ947" s="143"/>
      <c r="BMA947" s="143"/>
      <c r="BMB947" s="143"/>
      <c r="BMC947" s="143"/>
      <c r="BMD947" s="143"/>
      <c r="BME947" s="143"/>
      <c r="BMF947" s="143"/>
      <c r="BMG947" s="868"/>
      <c r="BMH947" s="868"/>
      <c r="BMI947" s="868"/>
      <c r="BMJ947" s="143"/>
      <c r="BMK947" s="143"/>
      <c r="BML947" s="143"/>
      <c r="BMM947" s="143"/>
      <c r="BMN947" s="143"/>
      <c r="BMO947" s="143"/>
      <c r="BMP947" s="143"/>
      <c r="BMQ947" s="143"/>
      <c r="BMR947" s="143"/>
      <c r="BMS947" s="143"/>
      <c r="BMT947" s="143"/>
      <c r="BMU947" s="143"/>
      <c r="BMV947" s="143"/>
      <c r="BMW947" s="868"/>
      <c r="BMX947" s="868"/>
      <c r="BMY947" s="868"/>
      <c r="BMZ947" s="143"/>
      <c r="BNA947" s="143"/>
      <c r="BNB947" s="143"/>
      <c r="BNC947" s="143"/>
      <c r="BND947" s="143"/>
      <c r="BNE947" s="143"/>
      <c r="BNF947" s="143"/>
      <c r="BNG947" s="143"/>
      <c r="BNH947" s="143"/>
      <c r="BNI947" s="143"/>
      <c r="BNJ947" s="143"/>
      <c r="BNK947" s="143"/>
      <c r="BNL947" s="143"/>
      <c r="BNM947" s="868"/>
      <c r="BNN947" s="868"/>
      <c r="BNO947" s="868"/>
      <c r="BNP947" s="143"/>
      <c r="BNQ947" s="143"/>
      <c r="BNR947" s="143"/>
      <c r="BNS947" s="143"/>
      <c r="BNT947" s="143"/>
      <c r="BNU947" s="143"/>
      <c r="BNV947" s="143"/>
      <c r="BNW947" s="143"/>
      <c r="BNX947" s="143"/>
      <c r="BNY947" s="143"/>
      <c r="BNZ947" s="143"/>
      <c r="BOA947" s="143"/>
      <c r="BOB947" s="143"/>
      <c r="BOC947" s="868"/>
      <c r="BOD947" s="868"/>
      <c r="BOE947" s="868"/>
      <c r="BOF947" s="143"/>
      <c r="BOG947" s="143"/>
      <c r="BOH947" s="143"/>
      <c r="BOI947" s="143"/>
      <c r="BOJ947" s="143"/>
      <c r="BOK947" s="143"/>
      <c r="BOL947" s="143"/>
      <c r="BOM947" s="143"/>
      <c r="BON947" s="143"/>
      <c r="BOO947" s="143"/>
      <c r="BOP947" s="143"/>
      <c r="BOQ947" s="143"/>
      <c r="BOR947" s="143"/>
      <c r="BOS947" s="868"/>
      <c r="BOT947" s="868"/>
      <c r="BOU947" s="868"/>
      <c r="BOV947" s="143"/>
      <c r="BOW947" s="143"/>
      <c r="BOX947" s="143"/>
      <c r="BOY947" s="143"/>
      <c r="BOZ947" s="143"/>
      <c r="BPA947" s="143"/>
      <c r="BPB947" s="143"/>
      <c r="BPC947" s="143"/>
      <c r="BPD947" s="143"/>
      <c r="BPE947" s="143"/>
      <c r="BPF947" s="143"/>
      <c r="BPG947" s="143"/>
      <c r="BPH947" s="143"/>
      <c r="BPI947" s="868"/>
      <c r="BPJ947" s="868"/>
      <c r="BPK947" s="868"/>
      <c r="BPL947" s="143"/>
      <c r="BPM947" s="143"/>
      <c r="BPN947" s="143"/>
      <c r="BPO947" s="143"/>
      <c r="BPP947" s="143"/>
      <c r="BPQ947" s="143"/>
      <c r="BPR947" s="143"/>
      <c r="BPS947" s="143"/>
      <c r="BPT947" s="143"/>
      <c r="BPU947" s="143"/>
      <c r="BPV947" s="143"/>
      <c r="BPW947" s="143"/>
      <c r="BPX947" s="143"/>
      <c r="BPY947" s="868"/>
      <c r="BPZ947" s="868"/>
      <c r="BQA947" s="868"/>
      <c r="BQB947" s="143"/>
      <c r="BQC947" s="143"/>
      <c r="BQD947" s="143"/>
      <c r="BQE947" s="143"/>
      <c r="BQF947" s="143"/>
      <c r="BQG947" s="143"/>
      <c r="BQH947" s="143"/>
      <c r="BQI947" s="143"/>
      <c r="BQJ947" s="143"/>
      <c r="BQK947" s="143"/>
      <c r="BQL947" s="143"/>
      <c r="BQM947" s="143"/>
      <c r="BQN947" s="143"/>
      <c r="BQO947" s="868"/>
      <c r="BQP947" s="868"/>
      <c r="BQQ947" s="868"/>
      <c r="BQR947" s="143"/>
      <c r="BQS947" s="143"/>
      <c r="BQT947" s="143"/>
      <c r="BQU947" s="143"/>
      <c r="BQV947" s="143"/>
      <c r="BQW947" s="143"/>
      <c r="BQX947" s="143"/>
      <c r="BQY947" s="143"/>
      <c r="BQZ947" s="143"/>
      <c r="BRA947" s="143"/>
      <c r="BRB947" s="143"/>
      <c r="BRC947" s="143"/>
      <c r="BRD947" s="143"/>
      <c r="BRE947" s="868"/>
      <c r="BRF947" s="868"/>
      <c r="BRG947" s="868"/>
      <c r="BRH947" s="143"/>
      <c r="BRI947" s="143"/>
      <c r="BRJ947" s="143"/>
      <c r="BRK947" s="143"/>
      <c r="BRL947" s="143"/>
      <c r="BRM947" s="143"/>
      <c r="BRN947" s="143"/>
      <c r="BRO947" s="143"/>
      <c r="BRP947" s="143"/>
      <c r="BRQ947" s="143"/>
      <c r="BRR947" s="143"/>
      <c r="BRS947" s="143"/>
      <c r="BRT947" s="143"/>
      <c r="BRU947" s="868"/>
      <c r="BRV947" s="868"/>
      <c r="BRW947" s="868"/>
      <c r="BRX947" s="143"/>
      <c r="BRY947" s="143"/>
      <c r="BRZ947" s="143"/>
      <c r="BSA947" s="143"/>
      <c r="BSB947" s="143"/>
      <c r="BSC947" s="143"/>
      <c r="BSD947" s="143"/>
      <c r="BSE947" s="143"/>
      <c r="BSF947" s="143"/>
      <c r="BSG947" s="143"/>
      <c r="BSH947" s="143"/>
      <c r="BSI947" s="143"/>
      <c r="BSJ947" s="143"/>
      <c r="BSK947" s="868"/>
      <c r="BSL947" s="868"/>
      <c r="BSM947" s="868"/>
      <c r="BSN947" s="143"/>
      <c r="BSO947" s="143"/>
      <c r="BSP947" s="143"/>
      <c r="BSQ947" s="143"/>
      <c r="BSR947" s="143"/>
      <c r="BSS947" s="143"/>
      <c r="BST947" s="143"/>
      <c r="BSU947" s="143"/>
      <c r="BSV947" s="143"/>
      <c r="BSW947" s="143"/>
      <c r="BSX947" s="143"/>
      <c r="BSY947" s="143"/>
      <c r="BSZ947" s="143"/>
      <c r="BTA947" s="868"/>
      <c r="BTB947" s="868"/>
      <c r="BTC947" s="868"/>
      <c r="BTD947" s="143"/>
      <c r="BTE947" s="143"/>
      <c r="BTF947" s="143"/>
      <c r="BTG947" s="143"/>
      <c r="BTH947" s="143"/>
      <c r="BTI947" s="143"/>
      <c r="BTJ947" s="143"/>
      <c r="BTK947" s="143"/>
      <c r="BTL947" s="143"/>
      <c r="BTM947" s="143"/>
      <c r="BTN947" s="143"/>
      <c r="BTO947" s="143"/>
      <c r="BTP947" s="143"/>
      <c r="BTQ947" s="868"/>
      <c r="BTR947" s="868"/>
      <c r="BTS947" s="868"/>
      <c r="BTT947" s="143"/>
      <c r="BTU947" s="143"/>
      <c r="BTV947" s="143"/>
      <c r="BTW947" s="143"/>
      <c r="BTX947" s="143"/>
      <c r="BTY947" s="143"/>
      <c r="BTZ947" s="143"/>
      <c r="BUA947" s="143"/>
      <c r="BUB947" s="143"/>
      <c r="BUC947" s="143"/>
      <c r="BUD947" s="143"/>
      <c r="BUE947" s="143"/>
      <c r="BUF947" s="143"/>
      <c r="BUG947" s="868"/>
      <c r="BUH947" s="868"/>
      <c r="BUI947" s="868"/>
      <c r="BUJ947" s="143"/>
      <c r="BUK947" s="143"/>
      <c r="BUL947" s="143"/>
      <c r="BUM947" s="143"/>
      <c r="BUN947" s="143"/>
      <c r="BUO947" s="143"/>
      <c r="BUP947" s="143"/>
      <c r="BUQ947" s="143"/>
      <c r="BUR947" s="143"/>
      <c r="BUS947" s="143"/>
      <c r="BUT947" s="143"/>
      <c r="BUU947" s="143"/>
      <c r="BUV947" s="143"/>
      <c r="BUW947" s="868"/>
      <c r="BUX947" s="868"/>
      <c r="BUY947" s="868"/>
      <c r="BUZ947" s="143"/>
      <c r="BVA947" s="143"/>
      <c r="BVB947" s="143"/>
      <c r="BVC947" s="143"/>
      <c r="BVD947" s="143"/>
      <c r="BVE947" s="143"/>
      <c r="BVF947" s="143"/>
      <c r="BVG947" s="143"/>
      <c r="BVH947" s="143"/>
      <c r="BVI947" s="143"/>
      <c r="BVJ947" s="143"/>
      <c r="BVK947" s="143"/>
      <c r="BVL947" s="143"/>
      <c r="BVM947" s="868"/>
      <c r="BVN947" s="868"/>
      <c r="BVO947" s="868"/>
      <c r="BVP947" s="143"/>
      <c r="BVQ947" s="143"/>
      <c r="BVR947" s="143"/>
      <c r="BVS947" s="143"/>
      <c r="BVT947" s="143"/>
      <c r="BVU947" s="143"/>
      <c r="BVV947" s="143"/>
      <c r="BVW947" s="143"/>
      <c r="BVX947" s="143"/>
      <c r="BVY947" s="143"/>
      <c r="BVZ947" s="143"/>
      <c r="BWA947" s="143"/>
      <c r="BWB947" s="143"/>
      <c r="BWC947" s="868"/>
      <c r="BWD947" s="868"/>
      <c r="BWE947" s="868"/>
      <c r="BWF947" s="143"/>
      <c r="BWG947" s="143"/>
      <c r="BWH947" s="143"/>
      <c r="BWI947" s="143"/>
      <c r="BWJ947" s="143"/>
      <c r="BWK947" s="143"/>
      <c r="BWL947" s="143"/>
      <c r="BWM947" s="143"/>
      <c r="BWN947" s="143"/>
      <c r="BWO947" s="143"/>
      <c r="BWP947" s="143"/>
      <c r="BWQ947" s="143"/>
      <c r="BWR947" s="143"/>
      <c r="BWS947" s="868"/>
      <c r="BWT947" s="868"/>
      <c r="BWU947" s="868"/>
      <c r="BWV947" s="143"/>
      <c r="BWW947" s="143"/>
      <c r="BWX947" s="143"/>
      <c r="BWY947" s="143"/>
      <c r="BWZ947" s="143"/>
      <c r="BXA947" s="143"/>
      <c r="BXB947" s="143"/>
      <c r="BXC947" s="143"/>
      <c r="BXD947" s="143"/>
      <c r="BXE947" s="143"/>
      <c r="BXF947" s="143"/>
      <c r="BXG947" s="143"/>
      <c r="BXH947" s="143"/>
      <c r="BXI947" s="868"/>
      <c r="BXJ947" s="868"/>
      <c r="BXK947" s="868"/>
      <c r="BXL947" s="143"/>
      <c r="BXM947" s="143"/>
      <c r="BXN947" s="143"/>
      <c r="BXO947" s="143"/>
      <c r="BXP947" s="143"/>
      <c r="BXQ947" s="143"/>
      <c r="BXR947" s="143"/>
      <c r="BXS947" s="143"/>
      <c r="BXT947" s="143"/>
      <c r="BXU947" s="143"/>
      <c r="BXV947" s="143"/>
      <c r="BXW947" s="143"/>
      <c r="BXX947" s="143"/>
      <c r="BXY947" s="868"/>
      <c r="BXZ947" s="868"/>
      <c r="BYA947" s="868"/>
      <c r="BYB947" s="143"/>
      <c r="BYC947" s="143"/>
      <c r="BYD947" s="143"/>
      <c r="BYE947" s="143"/>
      <c r="BYF947" s="143"/>
      <c r="BYG947" s="143"/>
      <c r="BYH947" s="143"/>
      <c r="BYI947" s="143"/>
      <c r="BYJ947" s="143"/>
      <c r="BYK947" s="143"/>
      <c r="BYL947" s="143"/>
      <c r="BYM947" s="143"/>
      <c r="BYN947" s="143"/>
      <c r="BYO947" s="868"/>
      <c r="BYP947" s="868"/>
      <c r="BYQ947" s="868"/>
      <c r="BYR947" s="143"/>
      <c r="BYS947" s="143"/>
      <c r="BYT947" s="143"/>
      <c r="BYU947" s="143"/>
      <c r="BYV947" s="143"/>
      <c r="BYW947" s="143"/>
      <c r="BYX947" s="143"/>
      <c r="BYY947" s="143"/>
      <c r="BYZ947" s="143"/>
      <c r="BZA947" s="143"/>
      <c r="BZB947" s="143"/>
      <c r="BZC947" s="143"/>
      <c r="BZD947" s="143"/>
      <c r="BZE947" s="868"/>
      <c r="BZF947" s="868"/>
      <c r="BZG947" s="868"/>
      <c r="BZH947" s="143"/>
      <c r="BZI947" s="143"/>
      <c r="BZJ947" s="143"/>
      <c r="BZK947" s="143"/>
      <c r="BZL947" s="143"/>
      <c r="BZM947" s="143"/>
      <c r="BZN947" s="143"/>
      <c r="BZO947" s="143"/>
      <c r="BZP947" s="143"/>
      <c r="BZQ947" s="143"/>
      <c r="BZR947" s="143"/>
      <c r="BZS947" s="143"/>
      <c r="BZT947" s="143"/>
      <c r="BZU947" s="868"/>
      <c r="BZV947" s="868"/>
      <c r="BZW947" s="868"/>
      <c r="BZX947" s="143"/>
      <c r="BZY947" s="143"/>
      <c r="BZZ947" s="143"/>
      <c r="CAA947" s="143"/>
      <c r="CAB947" s="143"/>
      <c r="CAC947" s="143"/>
      <c r="CAD947" s="143"/>
      <c r="CAE947" s="143"/>
      <c r="CAF947" s="143"/>
      <c r="CAG947" s="143"/>
      <c r="CAH947" s="143"/>
      <c r="CAI947" s="143"/>
      <c r="CAJ947" s="143"/>
      <c r="CAK947" s="868"/>
      <c r="CAL947" s="868"/>
      <c r="CAM947" s="868"/>
      <c r="CAN947" s="143"/>
      <c r="CAO947" s="143"/>
      <c r="CAP947" s="143"/>
      <c r="CAQ947" s="143"/>
      <c r="CAR947" s="143"/>
      <c r="CAS947" s="143"/>
      <c r="CAT947" s="143"/>
      <c r="CAU947" s="143"/>
      <c r="CAV947" s="143"/>
      <c r="CAW947" s="143"/>
      <c r="CAX947" s="143"/>
      <c r="CAY947" s="143"/>
      <c r="CAZ947" s="143"/>
      <c r="CBA947" s="868"/>
      <c r="CBB947" s="868"/>
      <c r="CBC947" s="868"/>
      <c r="CBD947" s="143"/>
      <c r="CBE947" s="143"/>
      <c r="CBF947" s="143"/>
      <c r="CBG947" s="143"/>
      <c r="CBH947" s="143"/>
      <c r="CBI947" s="143"/>
      <c r="CBJ947" s="143"/>
      <c r="CBK947" s="143"/>
      <c r="CBL947" s="143"/>
      <c r="CBM947" s="143"/>
      <c r="CBN947" s="143"/>
      <c r="CBO947" s="143"/>
      <c r="CBP947" s="143"/>
      <c r="CBQ947" s="868"/>
      <c r="CBR947" s="868"/>
      <c r="CBS947" s="868"/>
      <c r="CBT947" s="143"/>
      <c r="CBU947" s="143"/>
      <c r="CBV947" s="143"/>
      <c r="CBW947" s="143"/>
      <c r="CBX947" s="143"/>
      <c r="CBY947" s="143"/>
      <c r="CBZ947" s="143"/>
      <c r="CCA947" s="143"/>
      <c r="CCB947" s="143"/>
      <c r="CCC947" s="143"/>
      <c r="CCD947" s="143"/>
      <c r="CCE947" s="143"/>
      <c r="CCF947" s="143"/>
      <c r="CCG947" s="868"/>
      <c r="CCH947" s="868"/>
      <c r="CCI947" s="868"/>
      <c r="CCJ947" s="143"/>
      <c r="CCK947" s="143"/>
      <c r="CCL947" s="143"/>
      <c r="CCM947" s="143"/>
      <c r="CCN947" s="143"/>
      <c r="CCO947" s="143"/>
      <c r="CCP947" s="143"/>
      <c r="CCQ947" s="143"/>
      <c r="CCR947" s="143"/>
      <c r="CCS947" s="143"/>
      <c r="CCT947" s="143"/>
      <c r="CCU947" s="143"/>
      <c r="CCV947" s="143"/>
      <c r="CCW947" s="868"/>
      <c r="CCX947" s="868"/>
      <c r="CCY947" s="868"/>
      <c r="CCZ947" s="143"/>
      <c r="CDA947" s="143"/>
      <c r="CDB947" s="143"/>
      <c r="CDC947" s="143"/>
      <c r="CDD947" s="143"/>
      <c r="CDE947" s="143"/>
      <c r="CDF947" s="143"/>
      <c r="CDG947" s="143"/>
      <c r="CDH947" s="143"/>
      <c r="CDI947" s="143"/>
      <c r="CDJ947" s="143"/>
      <c r="CDK947" s="143"/>
      <c r="CDL947" s="143"/>
      <c r="CDM947" s="868"/>
      <c r="CDN947" s="868"/>
      <c r="CDO947" s="868"/>
      <c r="CDP947" s="143"/>
      <c r="CDQ947" s="143"/>
      <c r="CDR947" s="143"/>
      <c r="CDS947" s="143"/>
      <c r="CDT947" s="143"/>
      <c r="CDU947" s="143"/>
      <c r="CDV947" s="143"/>
      <c r="CDW947" s="143"/>
      <c r="CDX947" s="143"/>
      <c r="CDY947" s="143"/>
      <c r="CDZ947" s="143"/>
      <c r="CEA947" s="143"/>
      <c r="CEB947" s="143"/>
      <c r="CEC947" s="868"/>
      <c r="CED947" s="868"/>
      <c r="CEE947" s="868"/>
      <c r="CEF947" s="143"/>
      <c r="CEG947" s="143"/>
      <c r="CEH947" s="143"/>
      <c r="CEI947" s="143"/>
      <c r="CEJ947" s="143"/>
      <c r="CEK947" s="143"/>
      <c r="CEL947" s="143"/>
      <c r="CEM947" s="143"/>
      <c r="CEN947" s="143"/>
      <c r="CEO947" s="143"/>
      <c r="CEP947" s="143"/>
      <c r="CEQ947" s="143"/>
      <c r="CER947" s="143"/>
      <c r="CES947" s="868"/>
      <c r="CET947" s="868"/>
      <c r="CEU947" s="868"/>
      <c r="CEV947" s="143"/>
      <c r="CEW947" s="143"/>
      <c r="CEX947" s="143"/>
      <c r="CEY947" s="143"/>
      <c r="CEZ947" s="143"/>
      <c r="CFA947" s="143"/>
      <c r="CFB947" s="143"/>
      <c r="CFC947" s="143"/>
      <c r="CFD947" s="143"/>
      <c r="CFE947" s="143"/>
      <c r="CFF947" s="143"/>
      <c r="CFG947" s="143"/>
      <c r="CFH947" s="143"/>
      <c r="CFI947" s="868"/>
      <c r="CFJ947" s="868"/>
      <c r="CFK947" s="868"/>
      <c r="CFL947" s="143"/>
      <c r="CFM947" s="143"/>
      <c r="CFN947" s="143"/>
      <c r="CFO947" s="143"/>
      <c r="CFP947" s="143"/>
      <c r="CFQ947" s="143"/>
      <c r="CFR947" s="143"/>
      <c r="CFS947" s="143"/>
      <c r="CFT947" s="143"/>
      <c r="CFU947" s="143"/>
      <c r="CFV947" s="143"/>
      <c r="CFW947" s="143"/>
      <c r="CFX947" s="143"/>
      <c r="CFY947" s="868"/>
      <c r="CFZ947" s="868"/>
      <c r="CGA947" s="868"/>
      <c r="CGB947" s="143"/>
      <c r="CGC947" s="143"/>
      <c r="CGD947" s="143"/>
      <c r="CGE947" s="143"/>
      <c r="CGF947" s="143"/>
      <c r="CGG947" s="143"/>
      <c r="CGH947" s="143"/>
      <c r="CGI947" s="143"/>
      <c r="CGJ947" s="143"/>
      <c r="CGK947" s="143"/>
      <c r="CGL947" s="143"/>
      <c r="CGM947" s="143"/>
      <c r="CGN947" s="143"/>
      <c r="CGO947" s="868"/>
      <c r="CGP947" s="868"/>
      <c r="CGQ947" s="868"/>
      <c r="CGR947" s="143"/>
      <c r="CGS947" s="143"/>
      <c r="CGT947" s="143"/>
      <c r="CGU947" s="143"/>
      <c r="CGV947" s="143"/>
      <c r="CGW947" s="143"/>
      <c r="CGX947" s="143"/>
      <c r="CGY947" s="143"/>
      <c r="CGZ947" s="143"/>
      <c r="CHA947" s="143"/>
      <c r="CHB947" s="143"/>
      <c r="CHC947" s="143"/>
      <c r="CHD947" s="143"/>
      <c r="CHE947" s="868"/>
      <c r="CHF947" s="868"/>
      <c r="CHG947" s="868"/>
      <c r="CHH947" s="143"/>
      <c r="CHI947" s="143"/>
      <c r="CHJ947" s="143"/>
      <c r="CHK947" s="143"/>
      <c r="CHL947" s="143"/>
      <c r="CHM947" s="143"/>
      <c r="CHN947" s="143"/>
      <c r="CHO947" s="143"/>
      <c r="CHP947" s="143"/>
      <c r="CHQ947" s="143"/>
      <c r="CHR947" s="143"/>
      <c r="CHS947" s="143"/>
      <c r="CHT947" s="143"/>
      <c r="CHU947" s="868"/>
      <c r="CHV947" s="868"/>
      <c r="CHW947" s="868"/>
      <c r="CHX947" s="143"/>
      <c r="CHY947" s="143"/>
      <c r="CHZ947" s="143"/>
      <c r="CIA947" s="143"/>
      <c r="CIB947" s="143"/>
      <c r="CIC947" s="143"/>
      <c r="CID947" s="143"/>
      <c r="CIE947" s="143"/>
      <c r="CIF947" s="143"/>
      <c r="CIG947" s="143"/>
      <c r="CIH947" s="143"/>
      <c r="CII947" s="143"/>
      <c r="CIJ947" s="143"/>
      <c r="CIK947" s="868"/>
      <c r="CIL947" s="868"/>
      <c r="CIM947" s="868"/>
      <c r="CIN947" s="143"/>
      <c r="CIO947" s="143"/>
      <c r="CIP947" s="143"/>
      <c r="CIQ947" s="143"/>
      <c r="CIR947" s="143"/>
      <c r="CIS947" s="143"/>
      <c r="CIT947" s="143"/>
      <c r="CIU947" s="143"/>
      <c r="CIV947" s="143"/>
      <c r="CIW947" s="143"/>
      <c r="CIX947" s="143"/>
      <c r="CIY947" s="143"/>
      <c r="CIZ947" s="143"/>
      <c r="CJA947" s="868"/>
      <c r="CJB947" s="868"/>
      <c r="CJC947" s="868"/>
      <c r="CJD947" s="143"/>
      <c r="CJE947" s="143"/>
      <c r="CJF947" s="143"/>
      <c r="CJG947" s="143"/>
      <c r="CJH947" s="143"/>
      <c r="CJI947" s="143"/>
      <c r="CJJ947" s="143"/>
      <c r="CJK947" s="143"/>
      <c r="CJL947" s="143"/>
      <c r="CJM947" s="143"/>
      <c r="CJN947" s="143"/>
      <c r="CJO947" s="143"/>
      <c r="CJP947" s="143"/>
      <c r="CJQ947" s="868"/>
      <c r="CJR947" s="868"/>
      <c r="CJS947" s="868"/>
      <c r="CJT947" s="143"/>
      <c r="CJU947" s="143"/>
      <c r="CJV947" s="143"/>
      <c r="CJW947" s="143"/>
      <c r="CJX947" s="143"/>
      <c r="CJY947" s="143"/>
      <c r="CJZ947" s="143"/>
      <c r="CKA947" s="143"/>
      <c r="CKB947" s="143"/>
      <c r="CKC947" s="143"/>
      <c r="CKD947" s="143"/>
      <c r="CKE947" s="143"/>
      <c r="CKF947" s="143"/>
      <c r="CKG947" s="868"/>
      <c r="CKH947" s="868"/>
      <c r="CKI947" s="868"/>
      <c r="CKJ947" s="143"/>
      <c r="CKK947" s="143"/>
      <c r="CKL947" s="143"/>
      <c r="CKM947" s="143"/>
      <c r="CKN947" s="143"/>
      <c r="CKO947" s="143"/>
      <c r="CKP947" s="143"/>
      <c r="CKQ947" s="143"/>
      <c r="CKR947" s="143"/>
      <c r="CKS947" s="143"/>
      <c r="CKT947" s="143"/>
      <c r="CKU947" s="143"/>
      <c r="CKV947" s="143"/>
      <c r="CKW947" s="868"/>
      <c r="CKX947" s="868"/>
      <c r="CKY947" s="868"/>
      <c r="CKZ947" s="143"/>
      <c r="CLA947" s="143"/>
      <c r="CLB947" s="143"/>
      <c r="CLC947" s="143"/>
      <c r="CLD947" s="143"/>
      <c r="CLE947" s="143"/>
      <c r="CLF947" s="143"/>
      <c r="CLG947" s="143"/>
      <c r="CLH947" s="143"/>
      <c r="CLI947" s="143"/>
      <c r="CLJ947" s="143"/>
      <c r="CLK947" s="143"/>
      <c r="CLL947" s="143"/>
      <c r="CLM947" s="868"/>
      <c r="CLN947" s="868"/>
      <c r="CLO947" s="868"/>
      <c r="CLP947" s="143"/>
      <c r="CLQ947" s="143"/>
      <c r="CLR947" s="143"/>
      <c r="CLS947" s="143"/>
      <c r="CLT947" s="143"/>
      <c r="CLU947" s="143"/>
      <c r="CLV947" s="143"/>
      <c r="CLW947" s="143"/>
      <c r="CLX947" s="143"/>
      <c r="CLY947" s="143"/>
      <c r="CLZ947" s="143"/>
      <c r="CMA947" s="143"/>
      <c r="CMB947" s="143"/>
      <c r="CMC947" s="868"/>
      <c r="CMD947" s="868"/>
      <c r="CME947" s="868"/>
      <c r="CMF947" s="143"/>
      <c r="CMG947" s="143"/>
      <c r="CMH947" s="143"/>
      <c r="CMI947" s="143"/>
      <c r="CMJ947" s="143"/>
      <c r="CMK947" s="143"/>
      <c r="CML947" s="143"/>
      <c r="CMM947" s="143"/>
      <c r="CMN947" s="143"/>
      <c r="CMO947" s="143"/>
      <c r="CMP947" s="143"/>
      <c r="CMQ947" s="143"/>
      <c r="CMR947" s="143"/>
      <c r="CMS947" s="868"/>
      <c r="CMT947" s="868"/>
      <c r="CMU947" s="868"/>
      <c r="CMV947" s="143"/>
      <c r="CMW947" s="143"/>
      <c r="CMX947" s="143"/>
      <c r="CMY947" s="143"/>
      <c r="CMZ947" s="143"/>
      <c r="CNA947" s="143"/>
      <c r="CNB947" s="143"/>
      <c r="CNC947" s="143"/>
      <c r="CND947" s="143"/>
      <c r="CNE947" s="143"/>
      <c r="CNF947" s="143"/>
      <c r="CNG947" s="143"/>
      <c r="CNH947" s="143"/>
      <c r="CNI947" s="868"/>
      <c r="CNJ947" s="868"/>
      <c r="CNK947" s="868"/>
      <c r="CNL947" s="143"/>
      <c r="CNM947" s="143"/>
      <c r="CNN947" s="143"/>
      <c r="CNO947" s="143"/>
      <c r="CNP947" s="143"/>
      <c r="CNQ947" s="143"/>
      <c r="CNR947" s="143"/>
      <c r="CNS947" s="143"/>
      <c r="CNT947" s="143"/>
      <c r="CNU947" s="143"/>
      <c r="CNV947" s="143"/>
      <c r="CNW947" s="143"/>
      <c r="CNX947" s="143"/>
      <c r="CNY947" s="868"/>
      <c r="CNZ947" s="868"/>
      <c r="COA947" s="868"/>
      <c r="COB947" s="143"/>
      <c r="COC947" s="143"/>
      <c r="COD947" s="143"/>
      <c r="COE947" s="143"/>
      <c r="COF947" s="143"/>
      <c r="COG947" s="143"/>
      <c r="COH947" s="143"/>
      <c r="COI947" s="143"/>
      <c r="COJ947" s="143"/>
      <c r="COK947" s="143"/>
      <c r="COL947" s="143"/>
      <c r="COM947" s="143"/>
      <c r="CON947" s="143"/>
      <c r="COO947" s="868"/>
      <c r="COP947" s="868"/>
      <c r="COQ947" s="868"/>
      <c r="COR947" s="143"/>
      <c r="COS947" s="143"/>
      <c r="COT947" s="143"/>
      <c r="COU947" s="143"/>
      <c r="COV947" s="143"/>
      <c r="COW947" s="143"/>
      <c r="COX947" s="143"/>
      <c r="COY947" s="143"/>
      <c r="COZ947" s="143"/>
      <c r="CPA947" s="143"/>
      <c r="CPB947" s="143"/>
      <c r="CPC947" s="143"/>
      <c r="CPD947" s="143"/>
      <c r="CPE947" s="868"/>
      <c r="CPF947" s="868"/>
      <c r="CPG947" s="868"/>
      <c r="CPH947" s="143"/>
      <c r="CPI947" s="143"/>
      <c r="CPJ947" s="143"/>
      <c r="CPK947" s="143"/>
      <c r="CPL947" s="143"/>
      <c r="CPM947" s="143"/>
      <c r="CPN947" s="143"/>
      <c r="CPO947" s="143"/>
      <c r="CPP947" s="143"/>
      <c r="CPQ947" s="143"/>
      <c r="CPR947" s="143"/>
      <c r="CPS947" s="143"/>
      <c r="CPT947" s="143"/>
      <c r="CPU947" s="868"/>
      <c r="CPV947" s="868"/>
      <c r="CPW947" s="868"/>
      <c r="CPX947" s="143"/>
      <c r="CPY947" s="143"/>
      <c r="CPZ947" s="143"/>
      <c r="CQA947" s="143"/>
      <c r="CQB947" s="143"/>
      <c r="CQC947" s="143"/>
      <c r="CQD947" s="143"/>
      <c r="CQE947" s="143"/>
      <c r="CQF947" s="143"/>
      <c r="CQG947" s="143"/>
      <c r="CQH947" s="143"/>
      <c r="CQI947" s="143"/>
      <c r="CQJ947" s="143"/>
      <c r="CQK947" s="868"/>
      <c r="CQL947" s="868"/>
      <c r="CQM947" s="868"/>
      <c r="CQN947" s="143"/>
      <c r="CQO947" s="143"/>
      <c r="CQP947" s="143"/>
      <c r="CQQ947" s="143"/>
      <c r="CQR947" s="143"/>
      <c r="CQS947" s="143"/>
      <c r="CQT947" s="143"/>
      <c r="CQU947" s="143"/>
      <c r="CQV947" s="143"/>
      <c r="CQW947" s="143"/>
      <c r="CQX947" s="143"/>
      <c r="CQY947" s="143"/>
      <c r="CQZ947" s="143"/>
      <c r="CRA947" s="868"/>
      <c r="CRB947" s="868"/>
      <c r="CRC947" s="868"/>
      <c r="CRD947" s="143"/>
      <c r="CRE947" s="143"/>
      <c r="CRF947" s="143"/>
      <c r="CRG947" s="143"/>
      <c r="CRH947" s="143"/>
      <c r="CRI947" s="143"/>
      <c r="CRJ947" s="143"/>
      <c r="CRK947" s="143"/>
      <c r="CRL947" s="143"/>
      <c r="CRM947" s="143"/>
      <c r="CRN947" s="143"/>
      <c r="CRO947" s="143"/>
      <c r="CRP947" s="143"/>
      <c r="CRQ947" s="868"/>
      <c r="CRR947" s="868"/>
      <c r="CRS947" s="868"/>
      <c r="CRT947" s="143"/>
      <c r="CRU947" s="143"/>
      <c r="CRV947" s="143"/>
      <c r="CRW947" s="143"/>
      <c r="CRX947" s="143"/>
      <c r="CRY947" s="143"/>
      <c r="CRZ947" s="143"/>
      <c r="CSA947" s="143"/>
      <c r="CSB947" s="143"/>
      <c r="CSC947" s="143"/>
      <c r="CSD947" s="143"/>
      <c r="CSE947" s="143"/>
      <c r="CSF947" s="143"/>
      <c r="CSG947" s="868"/>
      <c r="CSH947" s="868"/>
      <c r="CSI947" s="868"/>
      <c r="CSJ947" s="143"/>
      <c r="CSK947" s="143"/>
      <c r="CSL947" s="143"/>
      <c r="CSM947" s="143"/>
      <c r="CSN947" s="143"/>
      <c r="CSO947" s="143"/>
      <c r="CSP947" s="143"/>
      <c r="CSQ947" s="143"/>
      <c r="CSR947" s="143"/>
      <c r="CSS947" s="143"/>
      <c r="CST947" s="143"/>
      <c r="CSU947" s="143"/>
      <c r="CSV947" s="143"/>
      <c r="CSW947" s="868"/>
      <c r="CSX947" s="868"/>
      <c r="CSY947" s="868"/>
      <c r="CSZ947" s="143"/>
      <c r="CTA947" s="143"/>
      <c r="CTB947" s="143"/>
      <c r="CTC947" s="143"/>
      <c r="CTD947" s="143"/>
      <c r="CTE947" s="143"/>
      <c r="CTF947" s="143"/>
      <c r="CTG947" s="143"/>
      <c r="CTH947" s="143"/>
      <c r="CTI947" s="143"/>
      <c r="CTJ947" s="143"/>
      <c r="CTK947" s="143"/>
      <c r="CTL947" s="143"/>
      <c r="CTM947" s="868"/>
      <c r="CTN947" s="868"/>
      <c r="CTO947" s="868"/>
      <c r="CTP947" s="143"/>
      <c r="CTQ947" s="143"/>
      <c r="CTR947" s="143"/>
      <c r="CTS947" s="143"/>
      <c r="CTT947" s="143"/>
      <c r="CTU947" s="143"/>
      <c r="CTV947" s="143"/>
      <c r="CTW947" s="143"/>
      <c r="CTX947" s="143"/>
      <c r="CTY947" s="143"/>
      <c r="CTZ947" s="143"/>
      <c r="CUA947" s="143"/>
      <c r="CUB947" s="143"/>
      <c r="CUC947" s="868"/>
      <c r="CUD947" s="868"/>
      <c r="CUE947" s="868"/>
      <c r="CUF947" s="143"/>
      <c r="CUG947" s="143"/>
      <c r="CUH947" s="143"/>
      <c r="CUI947" s="143"/>
      <c r="CUJ947" s="143"/>
      <c r="CUK947" s="143"/>
      <c r="CUL947" s="143"/>
      <c r="CUM947" s="143"/>
      <c r="CUN947" s="143"/>
      <c r="CUO947" s="143"/>
      <c r="CUP947" s="143"/>
      <c r="CUQ947" s="143"/>
      <c r="CUR947" s="143"/>
      <c r="CUS947" s="868"/>
      <c r="CUT947" s="868"/>
      <c r="CUU947" s="868"/>
      <c r="CUV947" s="143"/>
      <c r="CUW947" s="143"/>
      <c r="CUX947" s="143"/>
      <c r="CUY947" s="143"/>
      <c r="CUZ947" s="143"/>
      <c r="CVA947" s="143"/>
      <c r="CVB947" s="143"/>
      <c r="CVC947" s="143"/>
      <c r="CVD947" s="143"/>
      <c r="CVE947" s="143"/>
      <c r="CVF947" s="143"/>
      <c r="CVG947" s="143"/>
      <c r="CVH947" s="143"/>
      <c r="CVI947" s="868"/>
      <c r="CVJ947" s="868"/>
      <c r="CVK947" s="868"/>
      <c r="CVL947" s="143"/>
      <c r="CVM947" s="143"/>
      <c r="CVN947" s="143"/>
      <c r="CVO947" s="143"/>
      <c r="CVP947" s="143"/>
      <c r="CVQ947" s="143"/>
      <c r="CVR947" s="143"/>
      <c r="CVS947" s="143"/>
      <c r="CVT947" s="143"/>
      <c r="CVU947" s="143"/>
      <c r="CVV947" s="143"/>
      <c r="CVW947" s="143"/>
      <c r="CVX947" s="143"/>
      <c r="CVY947" s="868"/>
      <c r="CVZ947" s="868"/>
      <c r="CWA947" s="868"/>
      <c r="CWB947" s="143"/>
      <c r="CWC947" s="143"/>
      <c r="CWD947" s="143"/>
      <c r="CWE947" s="143"/>
      <c r="CWF947" s="143"/>
      <c r="CWG947" s="143"/>
      <c r="CWH947" s="143"/>
      <c r="CWI947" s="143"/>
      <c r="CWJ947" s="143"/>
      <c r="CWK947" s="143"/>
      <c r="CWL947" s="143"/>
      <c r="CWM947" s="143"/>
      <c r="CWN947" s="143"/>
      <c r="CWO947" s="868"/>
      <c r="CWP947" s="868"/>
      <c r="CWQ947" s="868"/>
      <c r="CWR947" s="143"/>
      <c r="CWS947" s="143"/>
      <c r="CWT947" s="143"/>
      <c r="CWU947" s="143"/>
      <c r="CWV947" s="143"/>
      <c r="CWW947" s="143"/>
      <c r="CWX947" s="143"/>
      <c r="CWY947" s="143"/>
      <c r="CWZ947" s="143"/>
      <c r="CXA947" s="143"/>
      <c r="CXB947" s="143"/>
      <c r="CXC947" s="143"/>
      <c r="CXD947" s="143"/>
      <c r="CXE947" s="868"/>
      <c r="CXF947" s="868"/>
      <c r="CXG947" s="868"/>
      <c r="CXH947" s="143"/>
      <c r="CXI947" s="143"/>
      <c r="CXJ947" s="143"/>
      <c r="CXK947" s="143"/>
      <c r="CXL947" s="143"/>
      <c r="CXM947" s="143"/>
      <c r="CXN947" s="143"/>
      <c r="CXO947" s="143"/>
      <c r="CXP947" s="143"/>
      <c r="CXQ947" s="143"/>
      <c r="CXR947" s="143"/>
      <c r="CXS947" s="143"/>
      <c r="CXT947" s="143"/>
      <c r="CXU947" s="868"/>
      <c r="CXV947" s="868"/>
      <c r="CXW947" s="868"/>
      <c r="CXX947" s="143"/>
      <c r="CXY947" s="143"/>
      <c r="CXZ947" s="143"/>
      <c r="CYA947" s="143"/>
      <c r="CYB947" s="143"/>
      <c r="CYC947" s="143"/>
      <c r="CYD947" s="143"/>
      <c r="CYE947" s="143"/>
      <c r="CYF947" s="143"/>
      <c r="CYG947" s="143"/>
      <c r="CYH947" s="143"/>
      <c r="CYI947" s="143"/>
      <c r="CYJ947" s="143"/>
      <c r="CYK947" s="868"/>
      <c r="CYL947" s="868"/>
      <c r="CYM947" s="868"/>
      <c r="CYN947" s="143"/>
      <c r="CYO947" s="143"/>
      <c r="CYP947" s="143"/>
      <c r="CYQ947" s="143"/>
      <c r="CYR947" s="143"/>
      <c r="CYS947" s="143"/>
      <c r="CYT947" s="143"/>
      <c r="CYU947" s="143"/>
      <c r="CYV947" s="143"/>
      <c r="CYW947" s="143"/>
      <c r="CYX947" s="143"/>
      <c r="CYY947" s="143"/>
      <c r="CYZ947" s="143"/>
      <c r="CZA947" s="868"/>
      <c r="CZB947" s="868"/>
      <c r="CZC947" s="868"/>
      <c r="CZD947" s="143"/>
      <c r="CZE947" s="143"/>
      <c r="CZF947" s="143"/>
      <c r="CZG947" s="143"/>
      <c r="CZH947" s="143"/>
      <c r="CZI947" s="143"/>
      <c r="CZJ947" s="143"/>
      <c r="CZK947" s="143"/>
      <c r="CZL947" s="143"/>
      <c r="CZM947" s="143"/>
      <c r="CZN947" s="143"/>
      <c r="CZO947" s="143"/>
      <c r="CZP947" s="143"/>
      <c r="CZQ947" s="868"/>
      <c r="CZR947" s="868"/>
      <c r="CZS947" s="868"/>
      <c r="CZT947" s="143"/>
      <c r="CZU947" s="143"/>
      <c r="CZV947" s="143"/>
      <c r="CZW947" s="143"/>
      <c r="CZX947" s="143"/>
      <c r="CZY947" s="143"/>
      <c r="CZZ947" s="143"/>
      <c r="DAA947" s="143"/>
      <c r="DAB947" s="143"/>
      <c r="DAC947" s="143"/>
      <c r="DAD947" s="143"/>
      <c r="DAE947" s="143"/>
      <c r="DAF947" s="143"/>
      <c r="DAG947" s="868"/>
      <c r="DAH947" s="868"/>
      <c r="DAI947" s="868"/>
      <c r="DAJ947" s="143"/>
      <c r="DAK947" s="143"/>
      <c r="DAL947" s="143"/>
      <c r="DAM947" s="143"/>
      <c r="DAN947" s="143"/>
      <c r="DAO947" s="143"/>
      <c r="DAP947" s="143"/>
      <c r="DAQ947" s="143"/>
      <c r="DAR947" s="143"/>
      <c r="DAS947" s="143"/>
      <c r="DAT947" s="143"/>
      <c r="DAU947" s="143"/>
      <c r="DAV947" s="143"/>
      <c r="DAW947" s="868"/>
      <c r="DAX947" s="868"/>
      <c r="DAY947" s="868"/>
      <c r="DAZ947" s="143"/>
      <c r="DBA947" s="143"/>
      <c r="DBB947" s="143"/>
      <c r="DBC947" s="143"/>
      <c r="DBD947" s="143"/>
      <c r="DBE947" s="143"/>
      <c r="DBF947" s="143"/>
      <c r="DBG947" s="143"/>
      <c r="DBH947" s="143"/>
      <c r="DBI947" s="143"/>
      <c r="DBJ947" s="143"/>
      <c r="DBK947" s="143"/>
      <c r="DBL947" s="143"/>
      <c r="DBM947" s="868"/>
      <c r="DBN947" s="868"/>
      <c r="DBO947" s="868"/>
      <c r="DBP947" s="143"/>
      <c r="DBQ947" s="143"/>
      <c r="DBR947" s="143"/>
      <c r="DBS947" s="143"/>
      <c r="DBT947" s="143"/>
      <c r="DBU947" s="143"/>
      <c r="DBV947" s="143"/>
      <c r="DBW947" s="143"/>
      <c r="DBX947" s="143"/>
      <c r="DBY947" s="143"/>
      <c r="DBZ947" s="143"/>
      <c r="DCA947" s="143"/>
      <c r="DCB947" s="143"/>
      <c r="DCC947" s="868"/>
      <c r="DCD947" s="868"/>
      <c r="DCE947" s="868"/>
      <c r="DCF947" s="143"/>
      <c r="DCG947" s="143"/>
      <c r="DCH947" s="143"/>
      <c r="DCI947" s="143"/>
      <c r="DCJ947" s="143"/>
      <c r="DCK947" s="143"/>
      <c r="DCL947" s="143"/>
      <c r="DCM947" s="143"/>
      <c r="DCN947" s="143"/>
      <c r="DCO947" s="143"/>
      <c r="DCP947" s="143"/>
      <c r="DCQ947" s="143"/>
      <c r="DCR947" s="143"/>
      <c r="DCS947" s="868"/>
      <c r="DCT947" s="868"/>
      <c r="DCU947" s="868"/>
      <c r="DCV947" s="143"/>
      <c r="DCW947" s="143"/>
      <c r="DCX947" s="143"/>
      <c r="DCY947" s="143"/>
      <c r="DCZ947" s="143"/>
      <c r="DDA947" s="143"/>
      <c r="DDB947" s="143"/>
      <c r="DDC947" s="143"/>
      <c r="DDD947" s="143"/>
      <c r="DDE947" s="143"/>
      <c r="DDF947" s="143"/>
      <c r="DDG947" s="143"/>
      <c r="DDH947" s="143"/>
      <c r="DDI947" s="868"/>
      <c r="DDJ947" s="868"/>
      <c r="DDK947" s="868"/>
      <c r="DDL947" s="143"/>
      <c r="DDM947" s="143"/>
      <c r="DDN947" s="143"/>
      <c r="DDO947" s="143"/>
      <c r="DDP947" s="143"/>
      <c r="DDQ947" s="143"/>
      <c r="DDR947" s="143"/>
      <c r="DDS947" s="143"/>
      <c r="DDT947" s="143"/>
      <c r="DDU947" s="143"/>
      <c r="DDV947" s="143"/>
      <c r="DDW947" s="143"/>
      <c r="DDX947" s="143"/>
      <c r="DDY947" s="868"/>
      <c r="DDZ947" s="868"/>
      <c r="DEA947" s="868"/>
      <c r="DEB947" s="143"/>
      <c r="DEC947" s="143"/>
      <c r="DED947" s="143"/>
      <c r="DEE947" s="143"/>
      <c r="DEF947" s="143"/>
      <c r="DEG947" s="143"/>
      <c r="DEH947" s="143"/>
      <c r="DEI947" s="143"/>
      <c r="DEJ947" s="143"/>
      <c r="DEK947" s="143"/>
      <c r="DEL947" s="143"/>
      <c r="DEM947" s="143"/>
      <c r="DEN947" s="143"/>
      <c r="DEO947" s="868"/>
      <c r="DEP947" s="868"/>
      <c r="DEQ947" s="868"/>
      <c r="DER947" s="143"/>
      <c r="DES947" s="143"/>
      <c r="DET947" s="143"/>
      <c r="DEU947" s="143"/>
      <c r="DEV947" s="143"/>
      <c r="DEW947" s="143"/>
      <c r="DEX947" s="143"/>
      <c r="DEY947" s="143"/>
      <c r="DEZ947" s="143"/>
      <c r="DFA947" s="143"/>
      <c r="DFB947" s="143"/>
      <c r="DFC947" s="143"/>
      <c r="DFD947" s="143"/>
      <c r="DFE947" s="868"/>
      <c r="DFF947" s="868"/>
      <c r="DFG947" s="868"/>
      <c r="DFH947" s="143"/>
      <c r="DFI947" s="143"/>
      <c r="DFJ947" s="143"/>
      <c r="DFK947" s="143"/>
      <c r="DFL947" s="143"/>
      <c r="DFM947" s="143"/>
      <c r="DFN947" s="143"/>
      <c r="DFO947" s="143"/>
      <c r="DFP947" s="143"/>
      <c r="DFQ947" s="143"/>
      <c r="DFR947" s="143"/>
      <c r="DFS947" s="143"/>
      <c r="DFT947" s="143"/>
      <c r="DFU947" s="868"/>
      <c r="DFV947" s="868"/>
      <c r="DFW947" s="868"/>
      <c r="DFX947" s="143"/>
      <c r="DFY947" s="143"/>
      <c r="DFZ947" s="143"/>
      <c r="DGA947" s="143"/>
      <c r="DGB947" s="143"/>
      <c r="DGC947" s="143"/>
      <c r="DGD947" s="143"/>
      <c r="DGE947" s="143"/>
      <c r="DGF947" s="143"/>
      <c r="DGG947" s="143"/>
      <c r="DGH947" s="143"/>
      <c r="DGI947" s="143"/>
      <c r="DGJ947" s="143"/>
      <c r="DGK947" s="868"/>
      <c r="DGL947" s="868"/>
      <c r="DGM947" s="868"/>
      <c r="DGN947" s="143"/>
      <c r="DGO947" s="143"/>
      <c r="DGP947" s="143"/>
      <c r="DGQ947" s="143"/>
      <c r="DGR947" s="143"/>
      <c r="DGS947" s="143"/>
      <c r="DGT947" s="143"/>
      <c r="DGU947" s="143"/>
      <c r="DGV947" s="143"/>
      <c r="DGW947" s="143"/>
      <c r="DGX947" s="143"/>
      <c r="DGY947" s="143"/>
      <c r="DGZ947" s="143"/>
      <c r="DHA947" s="868"/>
      <c r="DHB947" s="868"/>
      <c r="DHC947" s="868"/>
      <c r="DHD947" s="143"/>
      <c r="DHE947" s="143"/>
      <c r="DHF947" s="143"/>
      <c r="DHG947" s="143"/>
      <c r="DHH947" s="143"/>
      <c r="DHI947" s="143"/>
      <c r="DHJ947" s="143"/>
      <c r="DHK947" s="143"/>
      <c r="DHL947" s="143"/>
      <c r="DHM947" s="143"/>
      <c r="DHN947" s="143"/>
      <c r="DHO947" s="143"/>
      <c r="DHP947" s="143"/>
      <c r="DHQ947" s="868"/>
      <c r="DHR947" s="868"/>
      <c r="DHS947" s="868"/>
      <c r="DHT947" s="143"/>
      <c r="DHU947" s="143"/>
      <c r="DHV947" s="143"/>
      <c r="DHW947" s="143"/>
      <c r="DHX947" s="143"/>
      <c r="DHY947" s="143"/>
      <c r="DHZ947" s="143"/>
      <c r="DIA947" s="143"/>
      <c r="DIB947" s="143"/>
      <c r="DIC947" s="143"/>
      <c r="DID947" s="143"/>
      <c r="DIE947" s="143"/>
      <c r="DIF947" s="143"/>
      <c r="DIG947" s="868"/>
      <c r="DIH947" s="868"/>
      <c r="DII947" s="868"/>
      <c r="DIJ947" s="143"/>
      <c r="DIK947" s="143"/>
      <c r="DIL947" s="143"/>
      <c r="DIM947" s="143"/>
      <c r="DIN947" s="143"/>
      <c r="DIO947" s="143"/>
      <c r="DIP947" s="143"/>
      <c r="DIQ947" s="143"/>
      <c r="DIR947" s="143"/>
      <c r="DIS947" s="143"/>
      <c r="DIT947" s="143"/>
      <c r="DIU947" s="143"/>
      <c r="DIV947" s="143"/>
      <c r="DIW947" s="868"/>
      <c r="DIX947" s="868"/>
      <c r="DIY947" s="868"/>
      <c r="DIZ947" s="143"/>
      <c r="DJA947" s="143"/>
      <c r="DJB947" s="143"/>
      <c r="DJC947" s="143"/>
      <c r="DJD947" s="143"/>
      <c r="DJE947" s="143"/>
      <c r="DJF947" s="143"/>
      <c r="DJG947" s="143"/>
      <c r="DJH947" s="143"/>
      <c r="DJI947" s="143"/>
      <c r="DJJ947" s="143"/>
      <c r="DJK947" s="143"/>
      <c r="DJL947" s="143"/>
      <c r="DJM947" s="868"/>
      <c r="DJN947" s="868"/>
      <c r="DJO947" s="868"/>
      <c r="DJP947" s="143"/>
      <c r="DJQ947" s="143"/>
      <c r="DJR947" s="143"/>
      <c r="DJS947" s="143"/>
      <c r="DJT947" s="143"/>
      <c r="DJU947" s="143"/>
      <c r="DJV947" s="143"/>
      <c r="DJW947" s="143"/>
      <c r="DJX947" s="143"/>
      <c r="DJY947" s="143"/>
      <c r="DJZ947" s="143"/>
      <c r="DKA947" s="143"/>
      <c r="DKB947" s="143"/>
      <c r="DKC947" s="868"/>
      <c r="DKD947" s="868"/>
      <c r="DKE947" s="868"/>
      <c r="DKF947" s="143"/>
      <c r="DKG947" s="143"/>
      <c r="DKH947" s="143"/>
      <c r="DKI947" s="143"/>
      <c r="DKJ947" s="143"/>
      <c r="DKK947" s="143"/>
      <c r="DKL947" s="143"/>
      <c r="DKM947" s="143"/>
      <c r="DKN947" s="143"/>
      <c r="DKO947" s="143"/>
      <c r="DKP947" s="143"/>
      <c r="DKQ947" s="143"/>
      <c r="DKR947" s="143"/>
      <c r="DKS947" s="868"/>
      <c r="DKT947" s="868"/>
      <c r="DKU947" s="868"/>
      <c r="DKV947" s="143"/>
      <c r="DKW947" s="143"/>
      <c r="DKX947" s="143"/>
      <c r="DKY947" s="143"/>
      <c r="DKZ947" s="143"/>
      <c r="DLA947" s="143"/>
      <c r="DLB947" s="143"/>
      <c r="DLC947" s="143"/>
      <c r="DLD947" s="143"/>
      <c r="DLE947" s="143"/>
      <c r="DLF947" s="143"/>
      <c r="DLG947" s="143"/>
      <c r="DLH947" s="143"/>
      <c r="DLI947" s="868"/>
      <c r="DLJ947" s="868"/>
      <c r="DLK947" s="868"/>
      <c r="DLL947" s="143"/>
      <c r="DLM947" s="143"/>
      <c r="DLN947" s="143"/>
      <c r="DLO947" s="143"/>
      <c r="DLP947" s="143"/>
      <c r="DLQ947" s="143"/>
      <c r="DLR947" s="143"/>
      <c r="DLS947" s="143"/>
      <c r="DLT947" s="143"/>
      <c r="DLU947" s="143"/>
      <c r="DLV947" s="143"/>
      <c r="DLW947" s="143"/>
      <c r="DLX947" s="143"/>
      <c r="DLY947" s="868"/>
      <c r="DLZ947" s="868"/>
      <c r="DMA947" s="868"/>
      <c r="DMB947" s="143"/>
      <c r="DMC947" s="143"/>
      <c r="DMD947" s="143"/>
      <c r="DME947" s="143"/>
      <c r="DMF947" s="143"/>
      <c r="DMG947" s="143"/>
      <c r="DMH947" s="143"/>
      <c r="DMI947" s="143"/>
      <c r="DMJ947" s="143"/>
      <c r="DMK947" s="143"/>
      <c r="DML947" s="143"/>
      <c r="DMM947" s="143"/>
      <c r="DMN947" s="143"/>
      <c r="DMO947" s="868"/>
      <c r="DMP947" s="868"/>
      <c r="DMQ947" s="868"/>
      <c r="DMR947" s="143"/>
      <c r="DMS947" s="143"/>
      <c r="DMT947" s="143"/>
      <c r="DMU947" s="143"/>
      <c r="DMV947" s="143"/>
      <c r="DMW947" s="143"/>
      <c r="DMX947" s="143"/>
      <c r="DMY947" s="143"/>
      <c r="DMZ947" s="143"/>
      <c r="DNA947" s="143"/>
      <c r="DNB947" s="143"/>
      <c r="DNC947" s="143"/>
      <c r="DND947" s="143"/>
      <c r="DNE947" s="868"/>
      <c r="DNF947" s="868"/>
      <c r="DNG947" s="868"/>
      <c r="DNH947" s="143"/>
      <c r="DNI947" s="143"/>
      <c r="DNJ947" s="143"/>
      <c r="DNK947" s="143"/>
      <c r="DNL947" s="143"/>
      <c r="DNM947" s="143"/>
      <c r="DNN947" s="143"/>
      <c r="DNO947" s="143"/>
      <c r="DNP947" s="143"/>
      <c r="DNQ947" s="143"/>
      <c r="DNR947" s="143"/>
      <c r="DNS947" s="143"/>
      <c r="DNT947" s="143"/>
      <c r="DNU947" s="868"/>
      <c r="DNV947" s="868"/>
      <c r="DNW947" s="868"/>
      <c r="DNX947" s="143"/>
      <c r="DNY947" s="143"/>
      <c r="DNZ947" s="143"/>
      <c r="DOA947" s="143"/>
      <c r="DOB947" s="143"/>
      <c r="DOC947" s="143"/>
      <c r="DOD947" s="143"/>
      <c r="DOE947" s="143"/>
      <c r="DOF947" s="143"/>
      <c r="DOG947" s="143"/>
      <c r="DOH947" s="143"/>
      <c r="DOI947" s="143"/>
      <c r="DOJ947" s="143"/>
      <c r="DOK947" s="868"/>
      <c r="DOL947" s="868"/>
      <c r="DOM947" s="868"/>
      <c r="DON947" s="143"/>
      <c r="DOO947" s="143"/>
      <c r="DOP947" s="143"/>
      <c r="DOQ947" s="143"/>
      <c r="DOR947" s="143"/>
      <c r="DOS947" s="143"/>
      <c r="DOT947" s="143"/>
      <c r="DOU947" s="143"/>
      <c r="DOV947" s="143"/>
      <c r="DOW947" s="143"/>
      <c r="DOX947" s="143"/>
      <c r="DOY947" s="143"/>
      <c r="DOZ947" s="143"/>
      <c r="DPA947" s="868"/>
      <c r="DPB947" s="868"/>
      <c r="DPC947" s="868"/>
      <c r="DPD947" s="143"/>
      <c r="DPE947" s="143"/>
      <c r="DPF947" s="143"/>
      <c r="DPG947" s="143"/>
      <c r="DPH947" s="143"/>
      <c r="DPI947" s="143"/>
      <c r="DPJ947" s="143"/>
      <c r="DPK947" s="143"/>
      <c r="DPL947" s="143"/>
      <c r="DPM947" s="143"/>
      <c r="DPN947" s="143"/>
      <c r="DPO947" s="143"/>
      <c r="DPP947" s="143"/>
      <c r="DPQ947" s="868"/>
      <c r="DPR947" s="868"/>
      <c r="DPS947" s="868"/>
      <c r="DPT947" s="143"/>
      <c r="DPU947" s="143"/>
      <c r="DPV947" s="143"/>
      <c r="DPW947" s="143"/>
      <c r="DPX947" s="143"/>
      <c r="DPY947" s="143"/>
      <c r="DPZ947" s="143"/>
      <c r="DQA947" s="143"/>
      <c r="DQB947" s="143"/>
      <c r="DQC947" s="143"/>
      <c r="DQD947" s="143"/>
      <c r="DQE947" s="143"/>
      <c r="DQF947" s="143"/>
      <c r="DQG947" s="868"/>
      <c r="DQH947" s="868"/>
      <c r="DQI947" s="868"/>
      <c r="DQJ947" s="143"/>
      <c r="DQK947" s="143"/>
      <c r="DQL947" s="143"/>
      <c r="DQM947" s="143"/>
      <c r="DQN947" s="143"/>
      <c r="DQO947" s="143"/>
      <c r="DQP947" s="143"/>
      <c r="DQQ947" s="143"/>
      <c r="DQR947" s="143"/>
      <c r="DQS947" s="143"/>
      <c r="DQT947" s="143"/>
      <c r="DQU947" s="143"/>
      <c r="DQV947" s="143"/>
      <c r="DQW947" s="868"/>
      <c r="DQX947" s="868"/>
      <c r="DQY947" s="868"/>
      <c r="DQZ947" s="143"/>
      <c r="DRA947" s="143"/>
      <c r="DRB947" s="143"/>
      <c r="DRC947" s="143"/>
      <c r="DRD947" s="143"/>
      <c r="DRE947" s="143"/>
      <c r="DRF947" s="143"/>
      <c r="DRG947" s="143"/>
      <c r="DRH947" s="143"/>
      <c r="DRI947" s="143"/>
      <c r="DRJ947" s="143"/>
      <c r="DRK947" s="143"/>
      <c r="DRL947" s="143"/>
      <c r="DRM947" s="868"/>
      <c r="DRN947" s="868"/>
      <c r="DRO947" s="868"/>
      <c r="DRP947" s="143"/>
      <c r="DRQ947" s="143"/>
      <c r="DRR947" s="143"/>
      <c r="DRS947" s="143"/>
      <c r="DRT947" s="143"/>
      <c r="DRU947" s="143"/>
      <c r="DRV947" s="143"/>
      <c r="DRW947" s="143"/>
      <c r="DRX947" s="143"/>
      <c r="DRY947" s="143"/>
      <c r="DRZ947" s="143"/>
      <c r="DSA947" s="143"/>
      <c r="DSB947" s="143"/>
      <c r="DSC947" s="868"/>
      <c r="DSD947" s="868"/>
      <c r="DSE947" s="868"/>
      <c r="DSF947" s="143"/>
      <c r="DSG947" s="143"/>
      <c r="DSH947" s="143"/>
      <c r="DSI947" s="143"/>
      <c r="DSJ947" s="143"/>
      <c r="DSK947" s="143"/>
      <c r="DSL947" s="143"/>
      <c r="DSM947" s="143"/>
      <c r="DSN947" s="143"/>
      <c r="DSO947" s="143"/>
      <c r="DSP947" s="143"/>
      <c r="DSQ947" s="143"/>
      <c r="DSR947" s="143"/>
      <c r="DSS947" s="868"/>
      <c r="DST947" s="868"/>
      <c r="DSU947" s="868"/>
      <c r="DSV947" s="143"/>
      <c r="DSW947" s="143"/>
      <c r="DSX947" s="143"/>
      <c r="DSY947" s="143"/>
      <c r="DSZ947" s="143"/>
      <c r="DTA947" s="143"/>
      <c r="DTB947" s="143"/>
      <c r="DTC947" s="143"/>
      <c r="DTD947" s="143"/>
      <c r="DTE947" s="143"/>
      <c r="DTF947" s="143"/>
      <c r="DTG947" s="143"/>
      <c r="DTH947" s="143"/>
      <c r="DTI947" s="868"/>
      <c r="DTJ947" s="868"/>
      <c r="DTK947" s="868"/>
      <c r="DTL947" s="143"/>
      <c r="DTM947" s="143"/>
      <c r="DTN947" s="143"/>
      <c r="DTO947" s="143"/>
      <c r="DTP947" s="143"/>
      <c r="DTQ947" s="143"/>
      <c r="DTR947" s="143"/>
      <c r="DTS947" s="143"/>
      <c r="DTT947" s="143"/>
      <c r="DTU947" s="143"/>
      <c r="DTV947" s="143"/>
      <c r="DTW947" s="143"/>
      <c r="DTX947" s="143"/>
      <c r="DTY947" s="868"/>
      <c r="DTZ947" s="868"/>
      <c r="DUA947" s="868"/>
      <c r="DUB947" s="143"/>
      <c r="DUC947" s="143"/>
      <c r="DUD947" s="143"/>
      <c r="DUE947" s="143"/>
      <c r="DUF947" s="143"/>
      <c r="DUG947" s="143"/>
      <c r="DUH947" s="143"/>
      <c r="DUI947" s="143"/>
      <c r="DUJ947" s="143"/>
      <c r="DUK947" s="143"/>
      <c r="DUL947" s="143"/>
      <c r="DUM947" s="143"/>
      <c r="DUN947" s="143"/>
      <c r="DUO947" s="868"/>
      <c r="DUP947" s="868"/>
      <c r="DUQ947" s="868"/>
      <c r="DUR947" s="143"/>
      <c r="DUS947" s="143"/>
      <c r="DUT947" s="143"/>
      <c r="DUU947" s="143"/>
      <c r="DUV947" s="143"/>
      <c r="DUW947" s="143"/>
      <c r="DUX947" s="143"/>
      <c r="DUY947" s="143"/>
      <c r="DUZ947" s="143"/>
      <c r="DVA947" s="143"/>
      <c r="DVB947" s="143"/>
      <c r="DVC947" s="143"/>
      <c r="DVD947" s="143"/>
      <c r="DVE947" s="868"/>
      <c r="DVF947" s="868"/>
      <c r="DVG947" s="868"/>
      <c r="DVH947" s="143"/>
      <c r="DVI947" s="143"/>
      <c r="DVJ947" s="143"/>
      <c r="DVK947" s="143"/>
      <c r="DVL947" s="143"/>
      <c r="DVM947" s="143"/>
      <c r="DVN947" s="143"/>
      <c r="DVO947" s="143"/>
      <c r="DVP947" s="143"/>
      <c r="DVQ947" s="143"/>
      <c r="DVR947" s="143"/>
      <c r="DVS947" s="143"/>
      <c r="DVT947" s="143"/>
      <c r="DVU947" s="868"/>
      <c r="DVV947" s="868"/>
      <c r="DVW947" s="868"/>
      <c r="DVX947" s="143"/>
      <c r="DVY947" s="143"/>
      <c r="DVZ947" s="143"/>
      <c r="DWA947" s="143"/>
      <c r="DWB947" s="143"/>
      <c r="DWC947" s="143"/>
      <c r="DWD947" s="143"/>
      <c r="DWE947" s="143"/>
      <c r="DWF947" s="143"/>
      <c r="DWG947" s="143"/>
      <c r="DWH947" s="143"/>
      <c r="DWI947" s="143"/>
      <c r="DWJ947" s="143"/>
      <c r="DWK947" s="868"/>
      <c r="DWL947" s="868"/>
      <c r="DWM947" s="868"/>
      <c r="DWN947" s="143"/>
      <c r="DWO947" s="143"/>
      <c r="DWP947" s="143"/>
      <c r="DWQ947" s="143"/>
      <c r="DWR947" s="143"/>
      <c r="DWS947" s="143"/>
      <c r="DWT947" s="143"/>
      <c r="DWU947" s="143"/>
      <c r="DWV947" s="143"/>
      <c r="DWW947" s="143"/>
      <c r="DWX947" s="143"/>
      <c r="DWY947" s="143"/>
      <c r="DWZ947" s="143"/>
      <c r="DXA947" s="868"/>
      <c r="DXB947" s="868"/>
      <c r="DXC947" s="868"/>
      <c r="DXD947" s="143"/>
      <c r="DXE947" s="143"/>
      <c r="DXF947" s="143"/>
      <c r="DXG947" s="143"/>
      <c r="DXH947" s="143"/>
      <c r="DXI947" s="143"/>
      <c r="DXJ947" s="143"/>
      <c r="DXK947" s="143"/>
      <c r="DXL947" s="143"/>
      <c r="DXM947" s="143"/>
      <c r="DXN947" s="143"/>
      <c r="DXO947" s="143"/>
      <c r="DXP947" s="143"/>
      <c r="DXQ947" s="868"/>
      <c r="DXR947" s="868"/>
      <c r="DXS947" s="868"/>
      <c r="DXT947" s="143"/>
      <c r="DXU947" s="143"/>
      <c r="DXV947" s="143"/>
      <c r="DXW947" s="143"/>
      <c r="DXX947" s="143"/>
      <c r="DXY947" s="143"/>
      <c r="DXZ947" s="143"/>
      <c r="DYA947" s="143"/>
      <c r="DYB947" s="143"/>
      <c r="DYC947" s="143"/>
      <c r="DYD947" s="143"/>
      <c r="DYE947" s="143"/>
      <c r="DYF947" s="143"/>
      <c r="DYG947" s="868"/>
      <c r="DYH947" s="868"/>
      <c r="DYI947" s="868"/>
      <c r="DYJ947" s="143"/>
      <c r="DYK947" s="143"/>
      <c r="DYL947" s="143"/>
      <c r="DYM947" s="143"/>
      <c r="DYN947" s="143"/>
      <c r="DYO947" s="143"/>
      <c r="DYP947" s="143"/>
      <c r="DYQ947" s="143"/>
      <c r="DYR947" s="143"/>
      <c r="DYS947" s="143"/>
      <c r="DYT947" s="143"/>
      <c r="DYU947" s="143"/>
      <c r="DYV947" s="143"/>
      <c r="DYW947" s="868"/>
      <c r="DYX947" s="868"/>
      <c r="DYY947" s="868"/>
      <c r="DYZ947" s="143"/>
      <c r="DZA947" s="143"/>
      <c r="DZB947" s="143"/>
      <c r="DZC947" s="143"/>
      <c r="DZD947" s="143"/>
      <c r="DZE947" s="143"/>
      <c r="DZF947" s="143"/>
      <c r="DZG947" s="143"/>
      <c r="DZH947" s="143"/>
      <c r="DZI947" s="143"/>
      <c r="DZJ947" s="143"/>
      <c r="DZK947" s="143"/>
      <c r="DZL947" s="143"/>
      <c r="DZM947" s="868"/>
      <c r="DZN947" s="868"/>
      <c r="DZO947" s="868"/>
      <c r="DZP947" s="143"/>
      <c r="DZQ947" s="143"/>
      <c r="DZR947" s="143"/>
      <c r="DZS947" s="143"/>
      <c r="DZT947" s="143"/>
      <c r="DZU947" s="143"/>
      <c r="DZV947" s="143"/>
      <c r="DZW947" s="143"/>
      <c r="DZX947" s="143"/>
      <c r="DZY947" s="143"/>
      <c r="DZZ947" s="143"/>
      <c r="EAA947" s="143"/>
      <c r="EAB947" s="143"/>
      <c r="EAC947" s="868"/>
      <c r="EAD947" s="868"/>
      <c r="EAE947" s="868"/>
      <c r="EAF947" s="143"/>
      <c r="EAG947" s="143"/>
      <c r="EAH947" s="143"/>
      <c r="EAI947" s="143"/>
      <c r="EAJ947" s="143"/>
      <c r="EAK947" s="143"/>
      <c r="EAL947" s="143"/>
      <c r="EAM947" s="143"/>
      <c r="EAN947" s="143"/>
      <c r="EAO947" s="143"/>
      <c r="EAP947" s="143"/>
      <c r="EAQ947" s="143"/>
      <c r="EAR947" s="143"/>
      <c r="EAS947" s="868"/>
      <c r="EAT947" s="868"/>
      <c r="EAU947" s="868"/>
      <c r="EAV947" s="143"/>
      <c r="EAW947" s="143"/>
      <c r="EAX947" s="143"/>
      <c r="EAY947" s="143"/>
      <c r="EAZ947" s="143"/>
      <c r="EBA947" s="143"/>
      <c r="EBB947" s="143"/>
      <c r="EBC947" s="143"/>
      <c r="EBD947" s="143"/>
      <c r="EBE947" s="143"/>
      <c r="EBF947" s="143"/>
      <c r="EBG947" s="143"/>
      <c r="EBH947" s="143"/>
      <c r="EBI947" s="868"/>
      <c r="EBJ947" s="868"/>
      <c r="EBK947" s="868"/>
      <c r="EBL947" s="143"/>
      <c r="EBM947" s="143"/>
      <c r="EBN947" s="143"/>
      <c r="EBO947" s="143"/>
      <c r="EBP947" s="143"/>
      <c r="EBQ947" s="143"/>
      <c r="EBR947" s="143"/>
      <c r="EBS947" s="143"/>
      <c r="EBT947" s="143"/>
      <c r="EBU947" s="143"/>
      <c r="EBV947" s="143"/>
      <c r="EBW947" s="143"/>
      <c r="EBX947" s="143"/>
      <c r="EBY947" s="868"/>
      <c r="EBZ947" s="868"/>
      <c r="ECA947" s="868"/>
      <c r="ECB947" s="143"/>
      <c r="ECC947" s="143"/>
      <c r="ECD947" s="143"/>
      <c r="ECE947" s="143"/>
      <c r="ECF947" s="143"/>
      <c r="ECG947" s="143"/>
      <c r="ECH947" s="143"/>
      <c r="ECI947" s="143"/>
      <c r="ECJ947" s="143"/>
      <c r="ECK947" s="143"/>
      <c r="ECL947" s="143"/>
      <c r="ECM947" s="143"/>
      <c r="ECN947" s="143"/>
      <c r="ECO947" s="868"/>
      <c r="ECP947" s="868"/>
      <c r="ECQ947" s="868"/>
      <c r="ECR947" s="143"/>
      <c r="ECS947" s="143"/>
      <c r="ECT947" s="143"/>
      <c r="ECU947" s="143"/>
      <c r="ECV947" s="143"/>
      <c r="ECW947" s="143"/>
      <c r="ECX947" s="143"/>
      <c r="ECY947" s="143"/>
      <c r="ECZ947" s="143"/>
      <c r="EDA947" s="143"/>
      <c r="EDB947" s="143"/>
      <c r="EDC947" s="143"/>
      <c r="EDD947" s="143"/>
      <c r="EDE947" s="868"/>
      <c r="EDF947" s="868"/>
      <c r="EDG947" s="868"/>
      <c r="EDH947" s="143"/>
      <c r="EDI947" s="143"/>
      <c r="EDJ947" s="143"/>
      <c r="EDK947" s="143"/>
      <c r="EDL947" s="143"/>
      <c r="EDM947" s="143"/>
      <c r="EDN947" s="143"/>
      <c r="EDO947" s="143"/>
      <c r="EDP947" s="143"/>
      <c r="EDQ947" s="143"/>
      <c r="EDR947" s="143"/>
      <c r="EDS947" s="143"/>
      <c r="EDT947" s="143"/>
      <c r="EDU947" s="868"/>
      <c r="EDV947" s="868"/>
      <c r="EDW947" s="868"/>
      <c r="EDX947" s="143"/>
      <c r="EDY947" s="143"/>
      <c r="EDZ947" s="143"/>
      <c r="EEA947" s="143"/>
      <c r="EEB947" s="143"/>
      <c r="EEC947" s="143"/>
      <c r="EED947" s="143"/>
      <c r="EEE947" s="143"/>
      <c r="EEF947" s="143"/>
      <c r="EEG947" s="143"/>
      <c r="EEH947" s="143"/>
      <c r="EEI947" s="143"/>
      <c r="EEJ947" s="143"/>
      <c r="EEK947" s="868"/>
      <c r="EEL947" s="868"/>
      <c r="EEM947" s="868"/>
      <c r="EEN947" s="143"/>
      <c r="EEO947" s="143"/>
      <c r="EEP947" s="143"/>
      <c r="EEQ947" s="143"/>
      <c r="EER947" s="143"/>
      <c r="EES947" s="143"/>
      <c r="EET947" s="143"/>
      <c r="EEU947" s="143"/>
      <c r="EEV947" s="143"/>
      <c r="EEW947" s="143"/>
      <c r="EEX947" s="143"/>
      <c r="EEY947" s="143"/>
      <c r="EEZ947" s="143"/>
      <c r="EFA947" s="868"/>
      <c r="EFB947" s="868"/>
      <c r="EFC947" s="868"/>
      <c r="EFD947" s="143"/>
      <c r="EFE947" s="143"/>
      <c r="EFF947" s="143"/>
      <c r="EFG947" s="143"/>
      <c r="EFH947" s="143"/>
      <c r="EFI947" s="143"/>
      <c r="EFJ947" s="143"/>
      <c r="EFK947" s="143"/>
      <c r="EFL947" s="143"/>
      <c r="EFM947" s="143"/>
      <c r="EFN947" s="143"/>
      <c r="EFO947" s="143"/>
      <c r="EFP947" s="143"/>
      <c r="EFQ947" s="868"/>
      <c r="EFR947" s="868"/>
      <c r="EFS947" s="868"/>
      <c r="EFT947" s="143"/>
      <c r="EFU947" s="143"/>
      <c r="EFV947" s="143"/>
      <c r="EFW947" s="143"/>
      <c r="EFX947" s="143"/>
      <c r="EFY947" s="143"/>
      <c r="EFZ947" s="143"/>
      <c r="EGA947" s="143"/>
      <c r="EGB947" s="143"/>
      <c r="EGC947" s="143"/>
      <c r="EGD947" s="143"/>
      <c r="EGE947" s="143"/>
      <c r="EGF947" s="143"/>
      <c r="EGG947" s="868"/>
      <c r="EGH947" s="868"/>
      <c r="EGI947" s="868"/>
      <c r="EGJ947" s="143"/>
      <c r="EGK947" s="143"/>
      <c r="EGL947" s="143"/>
      <c r="EGM947" s="143"/>
      <c r="EGN947" s="143"/>
      <c r="EGO947" s="143"/>
      <c r="EGP947" s="143"/>
      <c r="EGQ947" s="143"/>
      <c r="EGR947" s="143"/>
      <c r="EGS947" s="143"/>
      <c r="EGT947" s="143"/>
      <c r="EGU947" s="143"/>
      <c r="EGV947" s="143"/>
      <c r="EGW947" s="868"/>
      <c r="EGX947" s="868"/>
      <c r="EGY947" s="868"/>
      <c r="EGZ947" s="143"/>
      <c r="EHA947" s="143"/>
      <c r="EHB947" s="143"/>
      <c r="EHC947" s="143"/>
      <c r="EHD947" s="143"/>
      <c r="EHE947" s="143"/>
      <c r="EHF947" s="143"/>
      <c r="EHG947" s="143"/>
      <c r="EHH947" s="143"/>
      <c r="EHI947" s="143"/>
      <c r="EHJ947" s="143"/>
      <c r="EHK947" s="143"/>
      <c r="EHL947" s="143"/>
      <c r="EHM947" s="868"/>
      <c r="EHN947" s="868"/>
      <c r="EHO947" s="868"/>
      <c r="EHP947" s="143"/>
      <c r="EHQ947" s="143"/>
      <c r="EHR947" s="143"/>
      <c r="EHS947" s="143"/>
      <c r="EHT947" s="143"/>
      <c r="EHU947" s="143"/>
      <c r="EHV947" s="143"/>
      <c r="EHW947" s="143"/>
      <c r="EHX947" s="143"/>
      <c r="EHY947" s="143"/>
      <c r="EHZ947" s="143"/>
      <c r="EIA947" s="143"/>
      <c r="EIB947" s="143"/>
      <c r="EIC947" s="868"/>
      <c r="EID947" s="868"/>
      <c r="EIE947" s="868"/>
      <c r="EIF947" s="143"/>
      <c r="EIG947" s="143"/>
      <c r="EIH947" s="143"/>
      <c r="EII947" s="143"/>
      <c r="EIJ947" s="143"/>
      <c r="EIK947" s="143"/>
      <c r="EIL947" s="143"/>
      <c r="EIM947" s="143"/>
      <c r="EIN947" s="143"/>
      <c r="EIO947" s="143"/>
      <c r="EIP947" s="143"/>
      <c r="EIQ947" s="143"/>
      <c r="EIR947" s="143"/>
      <c r="EIS947" s="868"/>
      <c r="EIT947" s="868"/>
      <c r="EIU947" s="868"/>
      <c r="EIV947" s="143"/>
      <c r="EIW947" s="143"/>
      <c r="EIX947" s="143"/>
      <c r="EIY947" s="143"/>
      <c r="EIZ947" s="143"/>
      <c r="EJA947" s="143"/>
      <c r="EJB947" s="143"/>
      <c r="EJC947" s="143"/>
      <c r="EJD947" s="143"/>
      <c r="EJE947" s="143"/>
      <c r="EJF947" s="143"/>
      <c r="EJG947" s="143"/>
      <c r="EJH947" s="143"/>
      <c r="EJI947" s="868"/>
      <c r="EJJ947" s="868"/>
      <c r="EJK947" s="868"/>
      <c r="EJL947" s="143"/>
      <c r="EJM947" s="143"/>
      <c r="EJN947" s="143"/>
      <c r="EJO947" s="143"/>
      <c r="EJP947" s="143"/>
      <c r="EJQ947" s="143"/>
      <c r="EJR947" s="143"/>
      <c r="EJS947" s="143"/>
      <c r="EJT947" s="143"/>
      <c r="EJU947" s="143"/>
      <c r="EJV947" s="143"/>
      <c r="EJW947" s="143"/>
      <c r="EJX947" s="143"/>
      <c r="EJY947" s="868"/>
      <c r="EJZ947" s="868"/>
      <c r="EKA947" s="868"/>
      <c r="EKB947" s="143"/>
      <c r="EKC947" s="143"/>
      <c r="EKD947" s="143"/>
      <c r="EKE947" s="143"/>
      <c r="EKF947" s="143"/>
      <c r="EKG947" s="143"/>
      <c r="EKH947" s="143"/>
      <c r="EKI947" s="143"/>
      <c r="EKJ947" s="143"/>
      <c r="EKK947" s="143"/>
      <c r="EKL947" s="143"/>
      <c r="EKM947" s="143"/>
      <c r="EKN947" s="143"/>
      <c r="EKO947" s="868"/>
      <c r="EKP947" s="868"/>
      <c r="EKQ947" s="868"/>
      <c r="EKR947" s="143"/>
      <c r="EKS947" s="143"/>
      <c r="EKT947" s="143"/>
      <c r="EKU947" s="143"/>
      <c r="EKV947" s="143"/>
      <c r="EKW947" s="143"/>
      <c r="EKX947" s="143"/>
      <c r="EKY947" s="143"/>
      <c r="EKZ947" s="143"/>
      <c r="ELA947" s="143"/>
      <c r="ELB947" s="143"/>
      <c r="ELC947" s="143"/>
      <c r="ELD947" s="143"/>
      <c r="ELE947" s="868"/>
      <c r="ELF947" s="868"/>
      <c r="ELG947" s="868"/>
      <c r="ELH947" s="143"/>
      <c r="ELI947" s="143"/>
      <c r="ELJ947" s="143"/>
      <c r="ELK947" s="143"/>
      <c r="ELL947" s="143"/>
      <c r="ELM947" s="143"/>
      <c r="ELN947" s="143"/>
      <c r="ELO947" s="143"/>
      <c r="ELP947" s="143"/>
      <c r="ELQ947" s="143"/>
      <c r="ELR947" s="143"/>
      <c r="ELS947" s="143"/>
      <c r="ELT947" s="143"/>
      <c r="ELU947" s="868"/>
      <c r="ELV947" s="868"/>
      <c r="ELW947" s="868"/>
      <c r="ELX947" s="143"/>
      <c r="ELY947" s="143"/>
      <c r="ELZ947" s="143"/>
      <c r="EMA947" s="143"/>
      <c r="EMB947" s="143"/>
      <c r="EMC947" s="143"/>
      <c r="EMD947" s="143"/>
      <c r="EME947" s="143"/>
      <c r="EMF947" s="143"/>
      <c r="EMG947" s="143"/>
      <c r="EMH947" s="143"/>
      <c r="EMI947" s="143"/>
      <c r="EMJ947" s="143"/>
      <c r="EMK947" s="868"/>
      <c r="EML947" s="868"/>
      <c r="EMM947" s="868"/>
      <c r="EMN947" s="143"/>
      <c r="EMO947" s="143"/>
      <c r="EMP947" s="143"/>
      <c r="EMQ947" s="143"/>
      <c r="EMR947" s="143"/>
      <c r="EMS947" s="143"/>
      <c r="EMT947" s="143"/>
      <c r="EMU947" s="143"/>
      <c r="EMV947" s="143"/>
      <c r="EMW947" s="143"/>
      <c r="EMX947" s="143"/>
      <c r="EMY947" s="143"/>
      <c r="EMZ947" s="143"/>
      <c r="ENA947" s="868"/>
      <c r="ENB947" s="868"/>
      <c r="ENC947" s="868"/>
      <c r="END947" s="143"/>
      <c r="ENE947" s="143"/>
      <c r="ENF947" s="143"/>
      <c r="ENG947" s="143"/>
      <c r="ENH947" s="143"/>
      <c r="ENI947" s="143"/>
      <c r="ENJ947" s="143"/>
      <c r="ENK947" s="143"/>
      <c r="ENL947" s="143"/>
      <c r="ENM947" s="143"/>
      <c r="ENN947" s="143"/>
      <c r="ENO947" s="143"/>
      <c r="ENP947" s="143"/>
      <c r="ENQ947" s="868"/>
      <c r="ENR947" s="868"/>
      <c r="ENS947" s="868"/>
      <c r="ENT947" s="143"/>
      <c r="ENU947" s="143"/>
      <c r="ENV947" s="143"/>
      <c r="ENW947" s="143"/>
      <c r="ENX947" s="143"/>
      <c r="ENY947" s="143"/>
      <c r="ENZ947" s="143"/>
      <c r="EOA947" s="143"/>
      <c r="EOB947" s="143"/>
      <c r="EOC947" s="143"/>
      <c r="EOD947" s="143"/>
      <c r="EOE947" s="143"/>
      <c r="EOF947" s="143"/>
      <c r="EOG947" s="868"/>
      <c r="EOH947" s="868"/>
      <c r="EOI947" s="868"/>
      <c r="EOJ947" s="143"/>
      <c r="EOK947" s="143"/>
      <c r="EOL947" s="143"/>
      <c r="EOM947" s="143"/>
      <c r="EON947" s="143"/>
      <c r="EOO947" s="143"/>
      <c r="EOP947" s="143"/>
      <c r="EOQ947" s="143"/>
      <c r="EOR947" s="143"/>
      <c r="EOS947" s="143"/>
      <c r="EOT947" s="143"/>
      <c r="EOU947" s="143"/>
      <c r="EOV947" s="143"/>
      <c r="EOW947" s="868"/>
      <c r="EOX947" s="868"/>
      <c r="EOY947" s="868"/>
      <c r="EOZ947" s="143"/>
      <c r="EPA947" s="143"/>
      <c r="EPB947" s="143"/>
      <c r="EPC947" s="143"/>
      <c r="EPD947" s="143"/>
      <c r="EPE947" s="143"/>
      <c r="EPF947" s="143"/>
      <c r="EPG947" s="143"/>
      <c r="EPH947" s="143"/>
      <c r="EPI947" s="143"/>
      <c r="EPJ947" s="143"/>
      <c r="EPK947" s="143"/>
      <c r="EPL947" s="143"/>
      <c r="EPM947" s="868"/>
      <c r="EPN947" s="868"/>
      <c r="EPO947" s="868"/>
      <c r="EPP947" s="143"/>
      <c r="EPQ947" s="143"/>
      <c r="EPR947" s="143"/>
      <c r="EPS947" s="143"/>
      <c r="EPT947" s="143"/>
      <c r="EPU947" s="143"/>
      <c r="EPV947" s="143"/>
      <c r="EPW947" s="143"/>
      <c r="EPX947" s="143"/>
      <c r="EPY947" s="143"/>
      <c r="EPZ947" s="143"/>
      <c r="EQA947" s="143"/>
      <c r="EQB947" s="143"/>
      <c r="EQC947" s="868"/>
      <c r="EQD947" s="868"/>
      <c r="EQE947" s="868"/>
      <c r="EQF947" s="143"/>
      <c r="EQG947" s="143"/>
      <c r="EQH947" s="143"/>
      <c r="EQI947" s="143"/>
      <c r="EQJ947" s="143"/>
      <c r="EQK947" s="143"/>
      <c r="EQL947" s="143"/>
      <c r="EQM947" s="143"/>
      <c r="EQN947" s="143"/>
      <c r="EQO947" s="143"/>
      <c r="EQP947" s="143"/>
      <c r="EQQ947" s="143"/>
      <c r="EQR947" s="143"/>
      <c r="EQS947" s="868"/>
      <c r="EQT947" s="868"/>
      <c r="EQU947" s="868"/>
      <c r="EQV947" s="143"/>
      <c r="EQW947" s="143"/>
      <c r="EQX947" s="143"/>
      <c r="EQY947" s="143"/>
      <c r="EQZ947" s="143"/>
      <c r="ERA947" s="143"/>
      <c r="ERB947" s="143"/>
      <c r="ERC947" s="143"/>
      <c r="ERD947" s="143"/>
      <c r="ERE947" s="143"/>
      <c r="ERF947" s="143"/>
      <c r="ERG947" s="143"/>
      <c r="ERH947" s="143"/>
      <c r="ERI947" s="868"/>
      <c r="ERJ947" s="868"/>
      <c r="ERK947" s="868"/>
      <c r="ERL947" s="143"/>
      <c r="ERM947" s="143"/>
      <c r="ERN947" s="143"/>
      <c r="ERO947" s="143"/>
      <c r="ERP947" s="143"/>
      <c r="ERQ947" s="143"/>
      <c r="ERR947" s="143"/>
      <c r="ERS947" s="143"/>
      <c r="ERT947" s="143"/>
      <c r="ERU947" s="143"/>
      <c r="ERV947" s="143"/>
      <c r="ERW947" s="143"/>
      <c r="ERX947" s="143"/>
      <c r="ERY947" s="868"/>
      <c r="ERZ947" s="868"/>
      <c r="ESA947" s="868"/>
      <c r="ESB947" s="143"/>
      <c r="ESC947" s="143"/>
      <c r="ESD947" s="143"/>
      <c r="ESE947" s="143"/>
      <c r="ESF947" s="143"/>
      <c r="ESG947" s="143"/>
      <c r="ESH947" s="143"/>
      <c r="ESI947" s="143"/>
      <c r="ESJ947" s="143"/>
      <c r="ESK947" s="143"/>
      <c r="ESL947" s="143"/>
      <c r="ESM947" s="143"/>
      <c r="ESN947" s="143"/>
      <c r="ESO947" s="868"/>
      <c r="ESP947" s="868"/>
      <c r="ESQ947" s="868"/>
      <c r="ESR947" s="143"/>
      <c r="ESS947" s="143"/>
      <c r="EST947" s="143"/>
      <c r="ESU947" s="143"/>
      <c r="ESV947" s="143"/>
      <c r="ESW947" s="143"/>
      <c r="ESX947" s="143"/>
      <c r="ESY947" s="143"/>
      <c r="ESZ947" s="143"/>
      <c r="ETA947" s="143"/>
      <c r="ETB947" s="143"/>
      <c r="ETC947" s="143"/>
      <c r="ETD947" s="143"/>
      <c r="ETE947" s="868"/>
      <c r="ETF947" s="868"/>
      <c r="ETG947" s="868"/>
      <c r="ETH947" s="143"/>
      <c r="ETI947" s="143"/>
      <c r="ETJ947" s="143"/>
      <c r="ETK947" s="143"/>
      <c r="ETL947" s="143"/>
      <c r="ETM947" s="143"/>
      <c r="ETN947" s="143"/>
      <c r="ETO947" s="143"/>
      <c r="ETP947" s="143"/>
      <c r="ETQ947" s="143"/>
      <c r="ETR947" s="143"/>
      <c r="ETS947" s="143"/>
      <c r="ETT947" s="143"/>
      <c r="ETU947" s="868"/>
      <c r="ETV947" s="868"/>
      <c r="ETW947" s="868"/>
      <c r="ETX947" s="143"/>
      <c r="ETY947" s="143"/>
      <c r="ETZ947" s="143"/>
      <c r="EUA947" s="143"/>
      <c r="EUB947" s="143"/>
      <c r="EUC947" s="143"/>
      <c r="EUD947" s="143"/>
      <c r="EUE947" s="143"/>
      <c r="EUF947" s="143"/>
      <c r="EUG947" s="143"/>
      <c r="EUH947" s="143"/>
      <c r="EUI947" s="143"/>
      <c r="EUJ947" s="143"/>
      <c r="EUK947" s="868"/>
      <c r="EUL947" s="868"/>
      <c r="EUM947" s="868"/>
      <c r="EUN947" s="143"/>
      <c r="EUO947" s="143"/>
      <c r="EUP947" s="143"/>
      <c r="EUQ947" s="143"/>
      <c r="EUR947" s="143"/>
      <c r="EUS947" s="143"/>
      <c r="EUT947" s="143"/>
      <c r="EUU947" s="143"/>
      <c r="EUV947" s="143"/>
      <c r="EUW947" s="143"/>
      <c r="EUX947" s="143"/>
      <c r="EUY947" s="143"/>
      <c r="EUZ947" s="143"/>
      <c r="EVA947" s="868"/>
      <c r="EVB947" s="868"/>
      <c r="EVC947" s="868"/>
      <c r="EVD947" s="143"/>
      <c r="EVE947" s="143"/>
      <c r="EVF947" s="143"/>
      <c r="EVG947" s="143"/>
      <c r="EVH947" s="143"/>
      <c r="EVI947" s="143"/>
      <c r="EVJ947" s="143"/>
      <c r="EVK947" s="143"/>
      <c r="EVL947" s="143"/>
      <c r="EVM947" s="143"/>
      <c r="EVN947" s="143"/>
      <c r="EVO947" s="143"/>
      <c r="EVP947" s="143"/>
      <c r="EVQ947" s="868"/>
      <c r="EVR947" s="868"/>
      <c r="EVS947" s="868"/>
      <c r="EVT947" s="143"/>
      <c r="EVU947" s="143"/>
      <c r="EVV947" s="143"/>
      <c r="EVW947" s="143"/>
      <c r="EVX947" s="143"/>
      <c r="EVY947" s="143"/>
      <c r="EVZ947" s="143"/>
      <c r="EWA947" s="143"/>
      <c r="EWB947" s="143"/>
      <c r="EWC947" s="143"/>
      <c r="EWD947" s="143"/>
      <c r="EWE947" s="143"/>
      <c r="EWF947" s="143"/>
      <c r="EWG947" s="868"/>
      <c r="EWH947" s="868"/>
      <c r="EWI947" s="868"/>
      <c r="EWJ947" s="143"/>
      <c r="EWK947" s="143"/>
      <c r="EWL947" s="143"/>
      <c r="EWM947" s="143"/>
      <c r="EWN947" s="143"/>
      <c r="EWO947" s="143"/>
      <c r="EWP947" s="143"/>
      <c r="EWQ947" s="143"/>
      <c r="EWR947" s="143"/>
      <c r="EWS947" s="143"/>
      <c r="EWT947" s="143"/>
      <c r="EWU947" s="143"/>
      <c r="EWV947" s="143"/>
      <c r="EWW947" s="868"/>
      <c r="EWX947" s="868"/>
      <c r="EWY947" s="868"/>
      <c r="EWZ947" s="143"/>
      <c r="EXA947" s="143"/>
      <c r="EXB947" s="143"/>
      <c r="EXC947" s="143"/>
      <c r="EXD947" s="143"/>
      <c r="EXE947" s="143"/>
      <c r="EXF947" s="143"/>
      <c r="EXG947" s="143"/>
      <c r="EXH947" s="143"/>
      <c r="EXI947" s="143"/>
      <c r="EXJ947" s="143"/>
      <c r="EXK947" s="143"/>
      <c r="EXL947" s="143"/>
      <c r="EXM947" s="868"/>
      <c r="EXN947" s="868"/>
      <c r="EXO947" s="868"/>
      <c r="EXP947" s="143"/>
      <c r="EXQ947" s="143"/>
      <c r="EXR947" s="143"/>
      <c r="EXS947" s="143"/>
      <c r="EXT947" s="143"/>
      <c r="EXU947" s="143"/>
      <c r="EXV947" s="143"/>
      <c r="EXW947" s="143"/>
      <c r="EXX947" s="143"/>
      <c r="EXY947" s="143"/>
      <c r="EXZ947" s="143"/>
      <c r="EYA947" s="143"/>
      <c r="EYB947" s="143"/>
      <c r="EYC947" s="868"/>
      <c r="EYD947" s="868"/>
      <c r="EYE947" s="868"/>
      <c r="EYF947" s="143"/>
      <c r="EYG947" s="143"/>
      <c r="EYH947" s="143"/>
      <c r="EYI947" s="143"/>
      <c r="EYJ947" s="143"/>
      <c r="EYK947" s="143"/>
      <c r="EYL947" s="143"/>
      <c r="EYM947" s="143"/>
      <c r="EYN947" s="143"/>
      <c r="EYO947" s="143"/>
      <c r="EYP947" s="143"/>
      <c r="EYQ947" s="143"/>
      <c r="EYR947" s="143"/>
      <c r="EYS947" s="868"/>
      <c r="EYT947" s="868"/>
      <c r="EYU947" s="868"/>
      <c r="EYV947" s="143"/>
      <c r="EYW947" s="143"/>
      <c r="EYX947" s="143"/>
      <c r="EYY947" s="143"/>
      <c r="EYZ947" s="143"/>
      <c r="EZA947" s="143"/>
      <c r="EZB947" s="143"/>
      <c r="EZC947" s="143"/>
      <c r="EZD947" s="143"/>
      <c r="EZE947" s="143"/>
      <c r="EZF947" s="143"/>
      <c r="EZG947" s="143"/>
      <c r="EZH947" s="143"/>
      <c r="EZI947" s="868"/>
      <c r="EZJ947" s="868"/>
      <c r="EZK947" s="868"/>
      <c r="EZL947" s="143"/>
      <c r="EZM947" s="143"/>
      <c r="EZN947" s="143"/>
      <c r="EZO947" s="143"/>
      <c r="EZP947" s="143"/>
      <c r="EZQ947" s="143"/>
      <c r="EZR947" s="143"/>
      <c r="EZS947" s="143"/>
      <c r="EZT947" s="143"/>
      <c r="EZU947" s="143"/>
      <c r="EZV947" s="143"/>
      <c r="EZW947" s="143"/>
      <c r="EZX947" s="143"/>
      <c r="EZY947" s="868"/>
      <c r="EZZ947" s="868"/>
      <c r="FAA947" s="868"/>
      <c r="FAB947" s="143"/>
      <c r="FAC947" s="143"/>
      <c r="FAD947" s="143"/>
      <c r="FAE947" s="143"/>
      <c r="FAF947" s="143"/>
      <c r="FAG947" s="143"/>
      <c r="FAH947" s="143"/>
      <c r="FAI947" s="143"/>
      <c r="FAJ947" s="143"/>
      <c r="FAK947" s="143"/>
      <c r="FAL947" s="143"/>
      <c r="FAM947" s="143"/>
      <c r="FAN947" s="143"/>
      <c r="FAO947" s="868"/>
      <c r="FAP947" s="868"/>
      <c r="FAQ947" s="868"/>
      <c r="FAR947" s="143"/>
      <c r="FAS947" s="143"/>
      <c r="FAT947" s="143"/>
      <c r="FAU947" s="143"/>
      <c r="FAV947" s="143"/>
      <c r="FAW947" s="143"/>
      <c r="FAX947" s="143"/>
      <c r="FAY947" s="143"/>
      <c r="FAZ947" s="143"/>
      <c r="FBA947" s="143"/>
      <c r="FBB947" s="143"/>
      <c r="FBC947" s="143"/>
      <c r="FBD947" s="143"/>
      <c r="FBE947" s="868"/>
      <c r="FBF947" s="868"/>
      <c r="FBG947" s="868"/>
      <c r="FBH947" s="143"/>
      <c r="FBI947" s="143"/>
      <c r="FBJ947" s="143"/>
      <c r="FBK947" s="143"/>
      <c r="FBL947" s="143"/>
      <c r="FBM947" s="143"/>
      <c r="FBN947" s="143"/>
      <c r="FBO947" s="143"/>
      <c r="FBP947" s="143"/>
      <c r="FBQ947" s="143"/>
      <c r="FBR947" s="143"/>
      <c r="FBS947" s="143"/>
      <c r="FBT947" s="143"/>
      <c r="FBU947" s="868"/>
      <c r="FBV947" s="868"/>
      <c r="FBW947" s="868"/>
      <c r="FBX947" s="143"/>
      <c r="FBY947" s="143"/>
      <c r="FBZ947" s="143"/>
      <c r="FCA947" s="143"/>
      <c r="FCB947" s="143"/>
      <c r="FCC947" s="143"/>
      <c r="FCD947" s="143"/>
      <c r="FCE947" s="143"/>
      <c r="FCF947" s="143"/>
      <c r="FCG947" s="143"/>
      <c r="FCH947" s="143"/>
      <c r="FCI947" s="143"/>
      <c r="FCJ947" s="143"/>
      <c r="FCK947" s="868"/>
      <c r="FCL947" s="868"/>
      <c r="FCM947" s="868"/>
      <c r="FCN947" s="143"/>
      <c r="FCO947" s="143"/>
      <c r="FCP947" s="143"/>
      <c r="FCQ947" s="143"/>
      <c r="FCR947" s="143"/>
      <c r="FCS947" s="143"/>
      <c r="FCT947" s="143"/>
      <c r="FCU947" s="143"/>
      <c r="FCV947" s="143"/>
      <c r="FCW947" s="143"/>
      <c r="FCX947" s="143"/>
      <c r="FCY947" s="143"/>
      <c r="FCZ947" s="143"/>
      <c r="FDA947" s="868"/>
      <c r="FDB947" s="868"/>
      <c r="FDC947" s="868"/>
      <c r="FDD947" s="143"/>
      <c r="FDE947" s="143"/>
      <c r="FDF947" s="143"/>
      <c r="FDG947" s="143"/>
      <c r="FDH947" s="143"/>
      <c r="FDI947" s="143"/>
      <c r="FDJ947" s="143"/>
      <c r="FDK947" s="143"/>
      <c r="FDL947" s="143"/>
      <c r="FDM947" s="143"/>
      <c r="FDN947" s="143"/>
      <c r="FDO947" s="143"/>
      <c r="FDP947" s="143"/>
      <c r="FDQ947" s="868"/>
      <c r="FDR947" s="868"/>
      <c r="FDS947" s="868"/>
      <c r="FDT947" s="143"/>
      <c r="FDU947" s="143"/>
      <c r="FDV947" s="143"/>
      <c r="FDW947" s="143"/>
      <c r="FDX947" s="143"/>
      <c r="FDY947" s="143"/>
      <c r="FDZ947" s="143"/>
      <c r="FEA947" s="143"/>
      <c r="FEB947" s="143"/>
      <c r="FEC947" s="143"/>
      <c r="FED947" s="143"/>
      <c r="FEE947" s="143"/>
      <c r="FEF947" s="143"/>
      <c r="FEG947" s="868"/>
      <c r="FEH947" s="868"/>
      <c r="FEI947" s="868"/>
      <c r="FEJ947" s="143"/>
      <c r="FEK947" s="143"/>
      <c r="FEL947" s="143"/>
      <c r="FEM947" s="143"/>
      <c r="FEN947" s="143"/>
      <c r="FEO947" s="143"/>
      <c r="FEP947" s="143"/>
      <c r="FEQ947" s="143"/>
      <c r="FER947" s="143"/>
      <c r="FES947" s="143"/>
      <c r="FET947" s="143"/>
      <c r="FEU947" s="143"/>
      <c r="FEV947" s="143"/>
      <c r="FEW947" s="868"/>
      <c r="FEX947" s="868"/>
      <c r="FEY947" s="868"/>
      <c r="FEZ947" s="143"/>
      <c r="FFA947" s="143"/>
      <c r="FFB947" s="143"/>
      <c r="FFC947" s="143"/>
      <c r="FFD947" s="143"/>
      <c r="FFE947" s="143"/>
      <c r="FFF947" s="143"/>
      <c r="FFG947" s="143"/>
      <c r="FFH947" s="143"/>
      <c r="FFI947" s="143"/>
      <c r="FFJ947" s="143"/>
      <c r="FFK947" s="143"/>
      <c r="FFL947" s="143"/>
      <c r="FFM947" s="868"/>
      <c r="FFN947" s="868"/>
      <c r="FFO947" s="868"/>
      <c r="FFP947" s="143"/>
      <c r="FFQ947" s="143"/>
      <c r="FFR947" s="143"/>
      <c r="FFS947" s="143"/>
      <c r="FFT947" s="143"/>
      <c r="FFU947" s="143"/>
      <c r="FFV947" s="143"/>
      <c r="FFW947" s="143"/>
      <c r="FFX947" s="143"/>
      <c r="FFY947" s="143"/>
      <c r="FFZ947" s="143"/>
      <c r="FGA947" s="143"/>
      <c r="FGB947" s="143"/>
      <c r="FGC947" s="868"/>
      <c r="FGD947" s="868"/>
      <c r="FGE947" s="868"/>
      <c r="FGF947" s="143"/>
      <c r="FGG947" s="143"/>
      <c r="FGH947" s="143"/>
      <c r="FGI947" s="143"/>
      <c r="FGJ947" s="143"/>
      <c r="FGK947" s="143"/>
      <c r="FGL947" s="143"/>
      <c r="FGM947" s="143"/>
      <c r="FGN947" s="143"/>
      <c r="FGO947" s="143"/>
      <c r="FGP947" s="143"/>
      <c r="FGQ947" s="143"/>
      <c r="FGR947" s="143"/>
      <c r="FGS947" s="868"/>
      <c r="FGT947" s="868"/>
      <c r="FGU947" s="868"/>
      <c r="FGV947" s="143"/>
      <c r="FGW947" s="143"/>
      <c r="FGX947" s="143"/>
      <c r="FGY947" s="143"/>
      <c r="FGZ947" s="143"/>
      <c r="FHA947" s="143"/>
      <c r="FHB947" s="143"/>
      <c r="FHC947" s="143"/>
      <c r="FHD947" s="143"/>
      <c r="FHE947" s="143"/>
      <c r="FHF947" s="143"/>
      <c r="FHG947" s="143"/>
      <c r="FHH947" s="143"/>
      <c r="FHI947" s="868"/>
      <c r="FHJ947" s="868"/>
      <c r="FHK947" s="868"/>
      <c r="FHL947" s="143"/>
      <c r="FHM947" s="143"/>
      <c r="FHN947" s="143"/>
      <c r="FHO947" s="143"/>
      <c r="FHP947" s="143"/>
      <c r="FHQ947" s="143"/>
      <c r="FHR947" s="143"/>
      <c r="FHS947" s="143"/>
      <c r="FHT947" s="143"/>
      <c r="FHU947" s="143"/>
      <c r="FHV947" s="143"/>
      <c r="FHW947" s="143"/>
      <c r="FHX947" s="143"/>
      <c r="FHY947" s="868"/>
      <c r="FHZ947" s="868"/>
      <c r="FIA947" s="868"/>
      <c r="FIB947" s="143"/>
      <c r="FIC947" s="143"/>
      <c r="FID947" s="143"/>
      <c r="FIE947" s="143"/>
      <c r="FIF947" s="143"/>
      <c r="FIG947" s="143"/>
      <c r="FIH947" s="143"/>
      <c r="FII947" s="143"/>
      <c r="FIJ947" s="143"/>
      <c r="FIK947" s="143"/>
      <c r="FIL947" s="143"/>
      <c r="FIM947" s="143"/>
      <c r="FIN947" s="143"/>
      <c r="FIO947" s="868"/>
      <c r="FIP947" s="868"/>
      <c r="FIQ947" s="868"/>
      <c r="FIR947" s="143"/>
      <c r="FIS947" s="143"/>
      <c r="FIT947" s="143"/>
      <c r="FIU947" s="143"/>
      <c r="FIV947" s="143"/>
      <c r="FIW947" s="143"/>
      <c r="FIX947" s="143"/>
      <c r="FIY947" s="143"/>
      <c r="FIZ947" s="143"/>
      <c r="FJA947" s="143"/>
      <c r="FJB947" s="143"/>
      <c r="FJC947" s="143"/>
      <c r="FJD947" s="143"/>
      <c r="FJE947" s="868"/>
      <c r="FJF947" s="868"/>
      <c r="FJG947" s="868"/>
      <c r="FJH947" s="143"/>
      <c r="FJI947" s="143"/>
      <c r="FJJ947" s="143"/>
      <c r="FJK947" s="143"/>
      <c r="FJL947" s="143"/>
      <c r="FJM947" s="143"/>
      <c r="FJN947" s="143"/>
      <c r="FJO947" s="143"/>
      <c r="FJP947" s="143"/>
      <c r="FJQ947" s="143"/>
      <c r="FJR947" s="143"/>
      <c r="FJS947" s="143"/>
      <c r="FJT947" s="143"/>
      <c r="FJU947" s="868"/>
      <c r="FJV947" s="868"/>
      <c r="FJW947" s="868"/>
      <c r="FJX947" s="143"/>
      <c r="FJY947" s="143"/>
      <c r="FJZ947" s="143"/>
      <c r="FKA947" s="143"/>
      <c r="FKB947" s="143"/>
      <c r="FKC947" s="143"/>
      <c r="FKD947" s="143"/>
      <c r="FKE947" s="143"/>
      <c r="FKF947" s="143"/>
      <c r="FKG947" s="143"/>
      <c r="FKH947" s="143"/>
      <c r="FKI947" s="143"/>
      <c r="FKJ947" s="143"/>
      <c r="FKK947" s="868"/>
      <c r="FKL947" s="868"/>
      <c r="FKM947" s="868"/>
      <c r="FKN947" s="143"/>
      <c r="FKO947" s="143"/>
      <c r="FKP947" s="143"/>
      <c r="FKQ947" s="143"/>
      <c r="FKR947" s="143"/>
      <c r="FKS947" s="143"/>
      <c r="FKT947" s="143"/>
      <c r="FKU947" s="143"/>
      <c r="FKV947" s="143"/>
      <c r="FKW947" s="143"/>
      <c r="FKX947" s="143"/>
      <c r="FKY947" s="143"/>
      <c r="FKZ947" s="143"/>
      <c r="FLA947" s="868"/>
      <c r="FLB947" s="868"/>
      <c r="FLC947" s="868"/>
      <c r="FLD947" s="143"/>
      <c r="FLE947" s="143"/>
      <c r="FLF947" s="143"/>
      <c r="FLG947" s="143"/>
      <c r="FLH947" s="143"/>
      <c r="FLI947" s="143"/>
      <c r="FLJ947" s="143"/>
      <c r="FLK947" s="143"/>
      <c r="FLL947" s="143"/>
      <c r="FLM947" s="143"/>
      <c r="FLN947" s="143"/>
      <c r="FLO947" s="143"/>
      <c r="FLP947" s="143"/>
      <c r="FLQ947" s="868"/>
      <c r="FLR947" s="868"/>
      <c r="FLS947" s="868"/>
      <c r="FLT947" s="143"/>
      <c r="FLU947" s="143"/>
      <c r="FLV947" s="143"/>
      <c r="FLW947" s="143"/>
      <c r="FLX947" s="143"/>
      <c r="FLY947" s="143"/>
      <c r="FLZ947" s="143"/>
      <c r="FMA947" s="143"/>
      <c r="FMB947" s="143"/>
      <c r="FMC947" s="143"/>
      <c r="FMD947" s="143"/>
      <c r="FME947" s="143"/>
      <c r="FMF947" s="143"/>
      <c r="FMG947" s="868"/>
      <c r="FMH947" s="868"/>
      <c r="FMI947" s="868"/>
      <c r="FMJ947" s="143"/>
      <c r="FMK947" s="143"/>
      <c r="FML947" s="143"/>
      <c r="FMM947" s="143"/>
      <c r="FMN947" s="143"/>
      <c r="FMO947" s="143"/>
      <c r="FMP947" s="143"/>
      <c r="FMQ947" s="143"/>
      <c r="FMR947" s="143"/>
      <c r="FMS947" s="143"/>
      <c r="FMT947" s="143"/>
      <c r="FMU947" s="143"/>
      <c r="FMV947" s="143"/>
      <c r="FMW947" s="868"/>
      <c r="FMX947" s="868"/>
      <c r="FMY947" s="868"/>
      <c r="FMZ947" s="143"/>
      <c r="FNA947" s="143"/>
      <c r="FNB947" s="143"/>
      <c r="FNC947" s="143"/>
      <c r="FND947" s="143"/>
      <c r="FNE947" s="143"/>
      <c r="FNF947" s="143"/>
      <c r="FNG947" s="143"/>
      <c r="FNH947" s="143"/>
      <c r="FNI947" s="143"/>
      <c r="FNJ947" s="143"/>
      <c r="FNK947" s="143"/>
      <c r="FNL947" s="143"/>
      <c r="FNM947" s="868"/>
      <c r="FNN947" s="868"/>
      <c r="FNO947" s="868"/>
      <c r="FNP947" s="143"/>
      <c r="FNQ947" s="143"/>
      <c r="FNR947" s="143"/>
      <c r="FNS947" s="143"/>
      <c r="FNT947" s="143"/>
      <c r="FNU947" s="143"/>
      <c r="FNV947" s="143"/>
      <c r="FNW947" s="143"/>
      <c r="FNX947" s="143"/>
      <c r="FNY947" s="143"/>
      <c r="FNZ947" s="143"/>
      <c r="FOA947" s="143"/>
      <c r="FOB947" s="143"/>
      <c r="FOC947" s="868"/>
      <c r="FOD947" s="868"/>
      <c r="FOE947" s="868"/>
      <c r="FOF947" s="143"/>
      <c r="FOG947" s="143"/>
      <c r="FOH947" s="143"/>
      <c r="FOI947" s="143"/>
      <c r="FOJ947" s="143"/>
      <c r="FOK947" s="143"/>
      <c r="FOL947" s="143"/>
      <c r="FOM947" s="143"/>
      <c r="FON947" s="143"/>
      <c r="FOO947" s="143"/>
      <c r="FOP947" s="143"/>
      <c r="FOQ947" s="143"/>
      <c r="FOR947" s="143"/>
      <c r="FOS947" s="868"/>
      <c r="FOT947" s="868"/>
      <c r="FOU947" s="868"/>
      <c r="FOV947" s="143"/>
      <c r="FOW947" s="143"/>
      <c r="FOX947" s="143"/>
      <c r="FOY947" s="143"/>
      <c r="FOZ947" s="143"/>
      <c r="FPA947" s="143"/>
      <c r="FPB947" s="143"/>
      <c r="FPC947" s="143"/>
      <c r="FPD947" s="143"/>
      <c r="FPE947" s="143"/>
      <c r="FPF947" s="143"/>
      <c r="FPG947" s="143"/>
      <c r="FPH947" s="143"/>
      <c r="FPI947" s="868"/>
      <c r="FPJ947" s="868"/>
      <c r="FPK947" s="868"/>
      <c r="FPL947" s="143"/>
      <c r="FPM947" s="143"/>
      <c r="FPN947" s="143"/>
      <c r="FPO947" s="143"/>
      <c r="FPP947" s="143"/>
      <c r="FPQ947" s="143"/>
      <c r="FPR947" s="143"/>
      <c r="FPS947" s="143"/>
      <c r="FPT947" s="143"/>
      <c r="FPU947" s="143"/>
      <c r="FPV947" s="143"/>
      <c r="FPW947" s="143"/>
      <c r="FPX947" s="143"/>
      <c r="FPY947" s="868"/>
      <c r="FPZ947" s="868"/>
      <c r="FQA947" s="868"/>
      <c r="FQB947" s="143"/>
      <c r="FQC947" s="143"/>
      <c r="FQD947" s="143"/>
      <c r="FQE947" s="143"/>
      <c r="FQF947" s="143"/>
      <c r="FQG947" s="143"/>
      <c r="FQH947" s="143"/>
      <c r="FQI947" s="143"/>
      <c r="FQJ947" s="143"/>
      <c r="FQK947" s="143"/>
      <c r="FQL947" s="143"/>
      <c r="FQM947" s="143"/>
      <c r="FQN947" s="143"/>
      <c r="FQO947" s="868"/>
      <c r="FQP947" s="868"/>
      <c r="FQQ947" s="868"/>
      <c r="FQR947" s="143"/>
      <c r="FQS947" s="143"/>
      <c r="FQT947" s="143"/>
      <c r="FQU947" s="143"/>
      <c r="FQV947" s="143"/>
      <c r="FQW947" s="143"/>
      <c r="FQX947" s="143"/>
      <c r="FQY947" s="143"/>
      <c r="FQZ947" s="143"/>
      <c r="FRA947" s="143"/>
      <c r="FRB947" s="143"/>
      <c r="FRC947" s="143"/>
      <c r="FRD947" s="143"/>
      <c r="FRE947" s="868"/>
      <c r="FRF947" s="868"/>
      <c r="FRG947" s="868"/>
      <c r="FRH947" s="143"/>
      <c r="FRI947" s="143"/>
      <c r="FRJ947" s="143"/>
      <c r="FRK947" s="143"/>
      <c r="FRL947" s="143"/>
      <c r="FRM947" s="143"/>
      <c r="FRN947" s="143"/>
      <c r="FRO947" s="143"/>
      <c r="FRP947" s="143"/>
      <c r="FRQ947" s="143"/>
      <c r="FRR947" s="143"/>
      <c r="FRS947" s="143"/>
      <c r="FRT947" s="143"/>
      <c r="FRU947" s="868"/>
      <c r="FRV947" s="868"/>
      <c r="FRW947" s="868"/>
      <c r="FRX947" s="143"/>
      <c r="FRY947" s="143"/>
      <c r="FRZ947" s="143"/>
      <c r="FSA947" s="143"/>
      <c r="FSB947" s="143"/>
      <c r="FSC947" s="143"/>
      <c r="FSD947" s="143"/>
      <c r="FSE947" s="143"/>
      <c r="FSF947" s="143"/>
      <c r="FSG947" s="143"/>
      <c r="FSH947" s="143"/>
      <c r="FSI947" s="143"/>
      <c r="FSJ947" s="143"/>
      <c r="FSK947" s="868"/>
      <c r="FSL947" s="868"/>
      <c r="FSM947" s="868"/>
      <c r="FSN947" s="143"/>
      <c r="FSO947" s="143"/>
      <c r="FSP947" s="143"/>
      <c r="FSQ947" s="143"/>
      <c r="FSR947" s="143"/>
      <c r="FSS947" s="143"/>
      <c r="FST947" s="143"/>
      <c r="FSU947" s="143"/>
      <c r="FSV947" s="143"/>
      <c r="FSW947" s="143"/>
      <c r="FSX947" s="143"/>
      <c r="FSY947" s="143"/>
      <c r="FSZ947" s="143"/>
      <c r="FTA947" s="868"/>
      <c r="FTB947" s="868"/>
      <c r="FTC947" s="868"/>
      <c r="FTD947" s="143"/>
      <c r="FTE947" s="143"/>
      <c r="FTF947" s="143"/>
      <c r="FTG947" s="143"/>
      <c r="FTH947" s="143"/>
      <c r="FTI947" s="143"/>
      <c r="FTJ947" s="143"/>
      <c r="FTK947" s="143"/>
      <c r="FTL947" s="143"/>
      <c r="FTM947" s="143"/>
      <c r="FTN947" s="143"/>
      <c r="FTO947" s="143"/>
      <c r="FTP947" s="143"/>
      <c r="FTQ947" s="868"/>
      <c r="FTR947" s="868"/>
      <c r="FTS947" s="868"/>
      <c r="FTT947" s="143"/>
      <c r="FTU947" s="143"/>
      <c r="FTV947" s="143"/>
      <c r="FTW947" s="143"/>
      <c r="FTX947" s="143"/>
      <c r="FTY947" s="143"/>
      <c r="FTZ947" s="143"/>
      <c r="FUA947" s="143"/>
      <c r="FUB947" s="143"/>
      <c r="FUC947" s="143"/>
      <c r="FUD947" s="143"/>
      <c r="FUE947" s="143"/>
      <c r="FUF947" s="143"/>
      <c r="FUG947" s="868"/>
      <c r="FUH947" s="868"/>
      <c r="FUI947" s="868"/>
      <c r="FUJ947" s="143"/>
      <c r="FUK947" s="143"/>
      <c r="FUL947" s="143"/>
      <c r="FUM947" s="143"/>
      <c r="FUN947" s="143"/>
      <c r="FUO947" s="143"/>
      <c r="FUP947" s="143"/>
      <c r="FUQ947" s="143"/>
      <c r="FUR947" s="143"/>
      <c r="FUS947" s="143"/>
      <c r="FUT947" s="143"/>
      <c r="FUU947" s="143"/>
      <c r="FUV947" s="143"/>
      <c r="FUW947" s="868"/>
      <c r="FUX947" s="868"/>
      <c r="FUY947" s="868"/>
      <c r="FUZ947" s="143"/>
      <c r="FVA947" s="143"/>
      <c r="FVB947" s="143"/>
      <c r="FVC947" s="143"/>
      <c r="FVD947" s="143"/>
      <c r="FVE947" s="143"/>
      <c r="FVF947" s="143"/>
      <c r="FVG947" s="143"/>
      <c r="FVH947" s="143"/>
      <c r="FVI947" s="143"/>
      <c r="FVJ947" s="143"/>
      <c r="FVK947" s="143"/>
      <c r="FVL947" s="143"/>
      <c r="FVM947" s="868"/>
      <c r="FVN947" s="868"/>
      <c r="FVO947" s="868"/>
      <c r="FVP947" s="143"/>
      <c r="FVQ947" s="143"/>
      <c r="FVR947" s="143"/>
      <c r="FVS947" s="143"/>
      <c r="FVT947" s="143"/>
      <c r="FVU947" s="143"/>
      <c r="FVV947" s="143"/>
      <c r="FVW947" s="143"/>
      <c r="FVX947" s="143"/>
      <c r="FVY947" s="143"/>
      <c r="FVZ947" s="143"/>
      <c r="FWA947" s="143"/>
      <c r="FWB947" s="143"/>
      <c r="FWC947" s="868"/>
      <c r="FWD947" s="868"/>
      <c r="FWE947" s="868"/>
      <c r="FWF947" s="143"/>
      <c r="FWG947" s="143"/>
      <c r="FWH947" s="143"/>
      <c r="FWI947" s="143"/>
      <c r="FWJ947" s="143"/>
      <c r="FWK947" s="143"/>
      <c r="FWL947" s="143"/>
      <c r="FWM947" s="143"/>
      <c r="FWN947" s="143"/>
      <c r="FWO947" s="143"/>
      <c r="FWP947" s="143"/>
      <c r="FWQ947" s="143"/>
      <c r="FWR947" s="143"/>
      <c r="FWS947" s="868"/>
      <c r="FWT947" s="868"/>
      <c r="FWU947" s="868"/>
      <c r="FWV947" s="143"/>
      <c r="FWW947" s="143"/>
      <c r="FWX947" s="143"/>
      <c r="FWY947" s="143"/>
      <c r="FWZ947" s="143"/>
      <c r="FXA947" s="143"/>
      <c r="FXB947" s="143"/>
      <c r="FXC947" s="143"/>
      <c r="FXD947" s="143"/>
      <c r="FXE947" s="143"/>
      <c r="FXF947" s="143"/>
      <c r="FXG947" s="143"/>
      <c r="FXH947" s="143"/>
      <c r="FXI947" s="868"/>
      <c r="FXJ947" s="868"/>
      <c r="FXK947" s="868"/>
      <c r="FXL947" s="143"/>
      <c r="FXM947" s="143"/>
      <c r="FXN947" s="143"/>
      <c r="FXO947" s="143"/>
      <c r="FXP947" s="143"/>
      <c r="FXQ947" s="143"/>
      <c r="FXR947" s="143"/>
      <c r="FXS947" s="143"/>
      <c r="FXT947" s="143"/>
      <c r="FXU947" s="143"/>
      <c r="FXV947" s="143"/>
      <c r="FXW947" s="143"/>
      <c r="FXX947" s="143"/>
      <c r="FXY947" s="868"/>
      <c r="FXZ947" s="868"/>
      <c r="FYA947" s="868"/>
      <c r="FYB947" s="143"/>
      <c r="FYC947" s="143"/>
      <c r="FYD947" s="143"/>
      <c r="FYE947" s="143"/>
      <c r="FYF947" s="143"/>
      <c r="FYG947" s="143"/>
      <c r="FYH947" s="143"/>
      <c r="FYI947" s="143"/>
      <c r="FYJ947" s="143"/>
      <c r="FYK947" s="143"/>
      <c r="FYL947" s="143"/>
      <c r="FYM947" s="143"/>
      <c r="FYN947" s="143"/>
      <c r="FYO947" s="868"/>
      <c r="FYP947" s="868"/>
      <c r="FYQ947" s="868"/>
      <c r="FYR947" s="143"/>
      <c r="FYS947" s="143"/>
      <c r="FYT947" s="143"/>
      <c r="FYU947" s="143"/>
      <c r="FYV947" s="143"/>
      <c r="FYW947" s="143"/>
      <c r="FYX947" s="143"/>
      <c r="FYY947" s="143"/>
      <c r="FYZ947" s="143"/>
      <c r="FZA947" s="143"/>
      <c r="FZB947" s="143"/>
      <c r="FZC947" s="143"/>
      <c r="FZD947" s="143"/>
      <c r="FZE947" s="868"/>
      <c r="FZF947" s="868"/>
      <c r="FZG947" s="868"/>
      <c r="FZH947" s="143"/>
      <c r="FZI947" s="143"/>
      <c r="FZJ947" s="143"/>
      <c r="FZK947" s="143"/>
      <c r="FZL947" s="143"/>
      <c r="FZM947" s="143"/>
      <c r="FZN947" s="143"/>
      <c r="FZO947" s="143"/>
      <c r="FZP947" s="143"/>
      <c r="FZQ947" s="143"/>
      <c r="FZR947" s="143"/>
      <c r="FZS947" s="143"/>
      <c r="FZT947" s="143"/>
      <c r="FZU947" s="868"/>
      <c r="FZV947" s="868"/>
      <c r="FZW947" s="868"/>
      <c r="FZX947" s="143"/>
      <c r="FZY947" s="143"/>
      <c r="FZZ947" s="143"/>
      <c r="GAA947" s="143"/>
      <c r="GAB947" s="143"/>
      <c r="GAC947" s="143"/>
      <c r="GAD947" s="143"/>
      <c r="GAE947" s="143"/>
      <c r="GAF947" s="143"/>
      <c r="GAG947" s="143"/>
      <c r="GAH947" s="143"/>
      <c r="GAI947" s="143"/>
      <c r="GAJ947" s="143"/>
      <c r="GAK947" s="868"/>
      <c r="GAL947" s="868"/>
      <c r="GAM947" s="868"/>
      <c r="GAN947" s="143"/>
      <c r="GAO947" s="143"/>
      <c r="GAP947" s="143"/>
      <c r="GAQ947" s="143"/>
      <c r="GAR947" s="143"/>
      <c r="GAS947" s="143"/>
      <c r="GAT947" s="143"/>
      <c r="GAU947" s="143"/>
      <c r="GAV947" s="143"/>
      <c r="GAW947" s="143"/>
      <c r="GAX947" s="143"/>
      <c r="GAY947" s="143"/>
      <c r="GAZ947" s="143"/>
      <c r="GBA947" s="868"/>
      <c r="GBB947" s="868"/>
      <c r="GBC947" s="868"/>
      <c r="GBD947" s="143"/>
      <c r="GBE947" s="143"/>
      <c r="GBF947" s="143"/>
      <c r="GBG947" s="143"/>
      <c r="GBH947" s="143"/>
      <c r="GBI947" s="143"/>
      <c r="GBJ947" s="143"/>
      <c r="GBK947" s="143"/>
      <c r="GBL947" s="143"/>
      <c r="GBM947" s="143"/>
      <c r="GBN947" s="143"/>
      <c r="GBO947" s="143"/>
      <c r="GBP947" s="143"/>
      <c r="GBQ947" s="868"/>
      <c r="GBR947" s="868"/>
      <c r="GBS947" s="868"/>
      <c r="GBT947" s="143"/>
      <c r="GBU947" s="143"/>
      <c r="GBV947" s="143"/>
      <c r="GBW947" s="143"/>
      <c r="GBX947" s="143"/>
      <c r="GBY947" s="143"/>
      <c r="GBZ947" s="143"/>
      <c r="GCA947" s="143"/>
      <c r="GCB947" s="143"/>
      <c r="GCC947" s="143"/>
      <c r="GCD947" s="143"/>
      <c r="GCE947" s="143"/>
      <c r="GCF947" s="143"/>
      <c r="GCG947" s="868"/>
      <c r="GCH947" s="868"/>
      <c r="GCI947" s="868"/>
      <c r="GCJ947" s="143"/>
      <c r="GCK947" s="143"/>
      <c r="GCL947" s="143"/>
      <c r="GCM947" s="143"/>
      <c r="GCN947" s="143"/>
      <c r="GCO947" s="143"/>
      <c r="GCP947" s="143"/>
      <c r="GCQ947" s="143"/>
      <c r="GCR947" s="143"/>
      <c r="GCS947" s="143"/>
      <c r="GCT947" s="143"/>
      <c r="GCU947" s="143"/>
      <c r="GCV947" s="143"/>
      <c r="GCW947" s="868"/>
      <c r="GCX947" s="868"/>
      <c r="GCY947" s="868"/>
      <c r="GCZ947" s="143"/>
      <c r="GDA947" s="143"/>
      <c r="GDB947" s="143"/>
      <c r="GDC947" s="143"/>
      <c r="GDD947" s="143"/>
      <c r="GDE947" s="143"/>
      <c r="GDF947" s="143"/>
      <c r="GDG947" s="143"/>
      <c r="GDH947" s="143"/>
      <c r="GDI947" s="143"/>
      <c r="GDJ947" s="143"/>
      <c r="GDK947" s="143"/>
      <c r="GDL947" s="143"/>
      <c r="GDM947" s="868"/>
      <c r="GDN947" s="868"/>
      <c r="GDO947" s="868"/>
      <c r="GDP947" s="143"/>
      <c r="GDQ947" s="143"/>
      <c r="GDR947" s="143"/>
      <c r="GDS947" s="143"/>
      <c r="GDT947" s="143"/>
      <c r="GDU947" s="143"/>
      <c r="GDV947" s="143"/>
      <c r="GDW947" s="143"/>
      <c r="GDX947" s="143"/>
      <c r="GDY947" s="143"/>
      <c r="GDZ947" s="143"/>
      <c r="GEA947" s="143"/>
      <c r="GEB947" s="143"/>
      <c r="GEC947" s="868"/>
      <c r="GED947" s="868"/>
      <c r="GEE947" s="868"/>
      <c r="GEF947" s="143"/>
      <c r="GEG947" s="143"/>
      <c r="GEH947" s="143"/>
      <c r="GEI947" s="143"/>
      <c r="GEJ947" s="143"/>
      <c r="GEK947" s="143"/>
      <c r="GEL947" s="143"/>
      <c r="GEM947" s="143"/>
      <c r="GEN947" s="143"/>
      <c r="GEO947" s="143"/>
      <c r="GEP947" s="143"/>
      <c r="GEQ947" s="143"/>
      <c r="GER947" s="143"/>
      <c r="GES947" s="868"/>
      <c r="GET947" s="868"/>
      <c r="GEU947" s="868"/>
      <c r="GEV947" s="143"/>
      <c r="GEW947" s="143"/>
      <c r="GEX947" s="143"/>
      <c r="GEY947" s="143"/>
      <c r="GEZ947" s="143"/>
      <c r="GFA947" s="143"/>
      <c r="GFB947" s="143"/>
      <c r="GFC947" s="143"/>
      <c r="GFD947" s="143"/>
      <c r="GFE947" s="143"/>
      <c r="GFF947" s="143"/>
      <c r="GFG947" s="143"/>
      <c r="GFH947" s="143"/>
      <c r="GFI947" s="868"/>
      <c r="GFJ947" s="868"/>
      <c r="GFK947" s="868"/>
      <c r="GFL947" s="143"/>
      <c r="GFM947" s="143"/>
      <c r="GFN947" s="143"/>
      <c r="GFO947" s="143"/>
      <c r="GFP947" s="143"/>
      <c r="GFQ947" s="143"/>
      <c r="GFR947" s="143"/>
      <c r="GFS947" s="143"/>
      <c r="GFT947" s="143"/>
      <c r="GFU947" s="143"/>
      <c r="GFV947" s="143"/>
      <c r="GFW947" s="143"/>
      <c r="GFX947" s="143"/>
      <c r="GFY947" s="868"/>
      <c r="GFZ947" s="868"/>
      <c r="GGA947" s="868"/>
      <c r="GGB947" s="143"/>
      <c r="GGC947" s="143"/>
      <c r="GGD947" s="143"/>
      <c r="GGE947" s="143"/>
      <c r="GGF947" s="143"/>
      <c r="GGG947" s="143"/>
      <c r="GGH947" s="143"/>
      <c r="GGI947" s="143"/>
      <c r="GGJ947" s="143"/>
      <c r="GGK947" s="143"/>
      <c r="GGL947" s="143"/>
      <c r="GGM947" s="143"/>
      <c r="GGN947" s="143"/>
      <c r="GGO947" s="868"/>
      <c r="GGP947" s="868"/>
      <c r="GGQ947" s="868"/>
      <c r="GGR947" s="143"/>
      <c r="GGS947" s="143"/>
      <c r="GGT947" s="143"/>
      <c r="GGU947" s="143"/>
      <c r="GGV947" s="143"/>
      <c r="GGW947" s="143"/>
      <c r="GGX947" s="143"/>
      <c r="GGY947" s="143"/>
      <c r="GGZ947" s="143"/>
      <c r="GHA947" s="143"/>
      <c r="GHB947" s="143"/>
      <c r="GHC947" s="143"/>
      <c r="GHD947" s="143"/>
      <c r="GHE947" s="868"/>
      <c r="GHF947" s="868"/>
      <c r="GHG947" s="868"/>
      <c r="GHH947" s="143"/>
      <c r="GHI947" s="143"/>
      <c r="GHJ947" s="143"/>
      <c r="GHK947" s="143"/>
      <c r="GHL947" s="143"/>
      <c r="GHM947" s="143"/>
      <c r="GHN947" s="143"/>
      <c r="GHO947" s="143"/>
      <c r="GHP947" s="143"/>
      <c r="GHQ947" s="143"/>
      <c r="GHR947" s="143"/>
      <c r="GHS947" s="143"/>
      <c r="GHT947" s="143"/>
      <c r="GHU947" s="868"/>
      <c r="GHV947" s="868"/>
      <c r="GHW947" s="868"/>
      <c r="GHX947" s="143"/>
      <c r="GHY947" s="143"/>
      <c r="GHZ947" s="143"/>
      <c r="GIA947" s="143"/>
      <c r="GIB947" s="143"/>
      <c r="GIC947" s="143"/>
      <c r="GID947" s="143"/>
      <c r="GIE947" s="143"/>
      <c r="GIF947" s="143"/>
      <c r="GIG947" s="143"/>
      <c r="GIH947" s="143"/>
      <c r="GII947" s="143"/>
      <c r="GIJ947" s="143"/>
      <c r="GIK947" s="868"/>
      <c r="GIL947" s="868"/>
      <c r="GIM947" s="868"/>
      <c r="GIN947" s="143"/>
      <c r="GIO947" s="143"/>
      <c r="GIP947" s="143"/>
      <c r="GIQ947" s="143"/>
      <c r="GIR947" s="143"/>
      <c r="GIS947" s="143"/>
      <c r="GIT947" s="143"/>
      <c r="GIU947" s="143"/>
      <c r="GIV947" s="143"/>
      <c r="GIW947" s="143"/>
      <c r="GIX947" s="143"/>
      <c r="GIY947" s="143"/>
      <c r="GIZ947" s="143"/>
      <c r="GJA947" s="868"/>
      <c r="GJB947" s="868"/>
      <c r="GJC947" s="868"/>
      <c r="GJD947" s="143"/>
      <c r="GJE947" s="143"/>
      <c r="GJF947" s="143"/>
      <c r="GJG947" s="143"/>
      <c r="GJH947" s="143"/>
      <c r="GJI947" s="143"/>
      <c r="GJJ947" s="143"/>
      <c r="GJK947" s="143"/>
      <c r="GJL947" s="143"/>
      <c r="GJM947" s="143"/>
      <c r="GJN947" s="143"/>
      <c r="GJO947" s="143"/>
      <c r="GJP947" s="143"/>
      <c r="GJQ947" s="868"/>
      <c r="GJR947" s="868"/>
      <c r="GJS947" s="868"/>
      <c r="GJT947" s="143"/>
      <c r="GJU947" s="143"/>
      <c r="GJV947" s="143"/>
      <c r="GJW947" s="143"/>
      <c r="GJX947" s="143"/>
      <c r="GJY947" s="143"/>
      <c r="GJZ947" s="143"/>
      <c r="GKA947" s="143"/>
      <c r="GKB947" s="143"/>
      <c r="GKC947" s="143"/>
      <c r="GKD947" s="143"/>
      <c r="GKE947" s="143"/>
      <c r="GKF947" s="143"/>
      <c r="GKG947" s="868"/>
      <c r="GKH947" s="868"/>
      <c r="GKI947" s="868"/>
      <c r="GKJ947" s="143"/>
      <c r="GKK947" s="143"/>
      <c r="GKL947" s="143"/>
      <c r="GKM947" s="143"/>
      <c r="GKN947" s="143"/>
      <c r="GKO947" s="143"/>
      <c r="GKP947" s="143"/>
      <c r="GKQ947" s="143"/>
      <c r="GKR947" s="143"/>
      <c r="GKS947" s="143"/>
      <c r="GKT947" s="143"/>
      <c r="GKU947" s="143"/>
      <c r="GKV947" s="143"/>
      <c r="GKW947" s="868"/>
      <c r="GKX947" s="868"/>
      <c r="GKY947" s="868"/>
      <c r="GKZ947" s="143"/>
      <c r="GLA947" s="143"/>
      <c r="GLB947" s="143"/>
      <c r="GLC947" s="143"/>
      <c r="GLD947" s="143"/>
      <c r="GLE947" s="143"/>
      <c r="GLF947" s="143"/>
      <c r="GLG947" s="143"/>
      <c r="GLH947" s="143"/>
      <c r="GLI947" s="143"/>
      <c r="GLJ947" s="143"/>
      <c r="GLK947" s="143"/>
      <c r="GLL947" s="143"/>
      <c r="GLM947" s="868"/>
      <c r="GLN947" s="868"/>
      <c r="GLO947" s="868"/>
      <c r="GLP947" s="143"/>
      <c r="GLQ947" s="143"/>
      <c r="GLR947" s="143"/>
      <c r="GLS947" s="143"/>
      <c r="GLT947" s="143"/>
      <c r="GLU947" s="143"/>
      <c r="GLV947" s="143"/>
      <c r="GLW947" s="143"/>
      <c r="GLX947" s="143"/>
      <c r="GLY947" s="143"/>
      <c r="GLZ947" s="143"/>
      <c r="GMA947" s="143"/>
      <c r="GMB947" s="143"/>
      <c r="GMC947" s="868"/>
      <c r="GMD947" s="868"/>
      <c r="GME947" s="868"/>
      <c r="GMF947" s="143"/>
      <c r="GMG947" s="143"/>
      <c r="GMH947" s="143"/>
      <c r="GMI947" s="143"/>
      <c r="GMJ947" s="143"/>
      <c r="GMK947" s="143"/>
      <c r="GML947" s="143"/>
      <c r="GMM947" s="143"/>
      <c r="GMN947" s="143"/>
      <c r="GMO947" s="143"/>
      <c r="GMP947" s="143"/>
      <c r="GMQ947" s="143"/>
      <c r="GMR947" s="143"/>
      <c r="GMS947" s="868"/>
      <c r="GMT947" s="868"/>
      <c r="GMU947" s="868"/>
      <c r="GMV947" s="143"/>
      <c r="GMW947" s="143"/>
      <c r="GMX947" s="143"/>
      <c r="GMY947" s="143"/>
      <c r="GMZ947" s="143"/>
      <c r="GNA947" s="143"/>
      <c r="GNB947" s="143"/>
      <c r="GNC947" s="143"/>
      <c r="GND947" s="143"/>
      <c r="GNE947" s="143"/>
      <c r="GNF947" s="143"/>
      <c r="GNG947" s="143"/>
      <c r="GNH947" s="143"/>
      <c r="GNI947" s="868"/>
      <c r="GNJ947" s="868"/>
      <c r="GNK947" s="868"/>
      <c r="GNL947" s="143"/>
      <c r="GNM947" s="143"/>
      <c r="GNN947" s="143"/>
      <c r="GNO947" s="143"/>
      <c r="GNP947" s="143"/>
      <c r="GNQ947" s="143"/>
      <c r="GNR947" s="143"/>
      <c r="GNS947" s="143"/>
      <c r="GNT947" s="143"/>
      <c r="GNU947" s="143"/>
      <c r="GNV947" s="143"/>
      <c r="GNW947" s="143"/>
      <c r="GNX947" s="143"/>
      <c r="GNY947" s="868"/>
      <c r="GNZ947" s="868"/>
      <c r="GOA947" s="868"/>
      <c r="GOB947" s="143"/>
      <c r="GOC947" s="143"/>
      <c r="GOD947" s="143"/>
      <c r="GOE947" s="143"/>
      <c r="GOF947" s="143"/>
      <c r="GOG947" s="143"/>
      <c r="GOH947" s="143"/>
      <c r="GOI947" s="143"/>
      <c r="GOJ947" s="143"/>
      <c r="GOK947" s="143"/>
      <c r="GOL947" s="143"/>
      <c r="GOM947" s="143"/>
      <c r="GON947" s="143"/>
      <c r="GOO947" s="868"/>
      <c r="GOP947" s="868"/>
      <c r="GOQ947" s="868"/>
      <c r="GOR947" s="143"/>
      <c r="GOS947" s="143"/>
      <c r="GOT947" s="143"/>
      <c r="GOU947" s="143"/>
      <c r="GOV947" s="143"/>
      <c r="GOW947" s="143"/>
      <c r="GOX947" s="143"/>
      <c r="GOY947" s="143"/>
      <c r="GOZ947" s="143"/>
      <c r="GPA947" s="143"/>
      <c r="GPB947" s="143"/>
      <c r="GPC947" s="143"/>
      <c r="GPD947" s="143"/>
      <c r="GPE947" s="868"/>
      <c r="GPF947" s="868"/>
      <c r="GPG947" s="868"/>
      <c r="GPH947" s="143"/>
      <c r="GPI947" s="143"/>
      <c r="GPJ947" s="143"/>
      <c r="GPK947" s="143"/>
      <c r="GPL947" s="143"/>
      <c r="GPM947" s="143"/>
      <c r="GPN947" s="143"/>
      <c r="GPO947" s="143"/>
      <c r="GPP947" s="143"/>
      <c r="GPQ947" s="143"/>
      <c r="GPR947" s="143"/>
      <c r="GPS947" s="143"/>
      <c r="GPT947" s="143"/>
      <c r="GPU947" s="868"/>
      <c r="GPV947" s="868"/>
      <c r="GPW947" s="868"/>
      <c r="GPX947" s="143"/>
      <c r="GPY947" s="143"/>
      <c r="GPZ947" s="143"/>
      <c r="GQA947" s="143"/>
      <c r="GQB947" s="143"/>
      <c r="GQC947" s="143"/>
      <c r="GQD947" s="143"/>
      <c r="GQE947" s="143"/>
      <c r="GQF947" s="143"/>
      <c r="GQG947" s="143"/>
      <c r="GQH947" s="143"/>
      <c r="GQI947" s="143"/>
      <c r="GQJ947" s="143"/>
      <c r="GQK947" s="868"/>
      <c r="GQL947" s="868"/>
      <c r="GQM947" s="868"/>
      <c r="GQN947" s="143"/>
      <c r="GQO947" s="143"/>
      <c r="GQP947" s="143"/>
      <c r="GQQ947" s="143"/>
      <c r="GQR947" s="143"/>
      <c r="GQS947" s="143"/>
      <c r="GQT947" s="143"/>
      <c r="GQU947" s="143"/>
      <c r="GQV947" s="143"/>
      <c r="GQW947" s="143"/>
      <c r="GQX947" s="143"/>
      <c r="GQY947" s="143"/>
      <c r="GQZ947" s="143"/>
      <c r="GRA947" s="868"/>
      <c r="GRB947" s="868"/>
      <c r="GRC947" s="868"/>
      <c r="GRD947" s="143"/>
      <c r="GRE947" s="143"/>
      <c r="GRF947" s="143"/>
      <c r="GRG947" s="143"/>
      <c r="GRH947" s="143"/>
      <c r="GRI947" s="143"/>
      <c r="GRJ947" s="143"/>
      <c r="GRK947" s="143"/>
      <c r="GRL947" s="143"/>
      <c r="GRM947" s="143"/>
      <c r="GRN947" s="143"/>
      <c r="GRO947" s="143"/>
      <c r="GRP947" s="143"/>
      <c r="GRQ947" s="868"/>
      <c r="GRR947" s="868"/>
      <c r="GRS947" s="868"/>
      <c r="GRT947" s="143"/>
      <c r="GRU947" s="143"/>
      <c r="GRV947" s="143"/>
      <c r="GRW947" s="143"/>
      <c r="GRX947" s="143"/>
      <c r="GRY947" s="143"/>
      <c r="GRZ947" s="143"/>
      <c r="GSA947" s="143"/>
      <c r="GSB947" s="143"/>
      <c r="GSC947" s="143"/>
      <c r="GSD947" s="143"/>
      <c r="GSE947" s="143"/>
      <c r="GSF947" s="143"/>
      <c r="GSG947" s="868"/>
      <c r="GSH947" s="868"/>
      <c r="GSI947" s="868"/>
      <c r="GSJ947" s="143"/>
      <c r="GSK947" s="143"/>
      <c r="GSL947" s="143"/>
      <c r="GSM947" s="143"/>
      <c r="GSN947" s="143"/>
      <c r="GSO947" s="143"/>
      <c r="GSP947" s="143"/>
      <c r="GSQ947" s="143"/>
      <c r="GSR947" s="143"/>
      <c r="GSS947" s="143"/>
      <c r="GST947" s="143"/>
      <c r="GSU947" s="143"/>
      <c r="GSV947" s="143"/>
      <c r="GSW947" s="868"/>
      <c r="GSX947" s="868"/>
      <c r="GSY947" s="868"/>
      <c r="GSZ947" s="143"/>
      <c r="GTA947" s="143"/>
      <c r="GTB947" s="143"/>
      <c r="GTC947" s="143"/>
      <c r="GTD947" s="143"/>
      <c r="GTE947" s="143"/>
      <c r="GTF947" s="143"/>
      <c r="GTG947" s="143"/>
      <c r="GTH947" s="143"/>
      <c r="GTI947" s="143"/>
      <c r="GTJ947" s="143"/>
      <c r="GTK947" s="143"/>
      <c r="GTL947" s="143"/>
      <c r="GTM947" s="868"/>
      <c r="GTN947" s="868"/>
      <c r="GTO947" s="868"/>
      <c r="GTP947" s="143"/>
      <c r="GTQ947" s="143"/>
      <c r="GTR947" s="143"/>
      <c r="GTS947" s="143"/>
      <c r="GTT947" s="143"/>
      <c r="GTU947" s="143"/>
      <c r="GTV947" s="143"/>
      <c r="GTW947" s="143"/>
      <c r="GTX947" s="143"/>
      <c r="GTY947" s="143"/>
      <c r="GTZ947" s="143"/>
      <c r="GUA947" s="143"/>
      <c r="GUB947" s="143"/>
      <c r="GUC947" s="868"/>
      <c r="GUD947" s="868"/>
      <c r="GUE947" s="868"/>
      <c r="GUF947" s="143"/>
      <c r="GUG947" s="143"/>
      <c r="GUH947" s="143"/>
      <c r="GUI947" s="143"/>
      <c r="GUJ947" s="143"/>
      <c r="GUK947" s="143"/>
      <c r="GUL947" s="143"/>
      <c r="GUM947" s="143"/>
      <c r="GUN947" s="143"/>
      <c r="GUO947" s="143"/>
      <c r="GUP947" s="143"/>
      <c r="GUQ947" s="143"/>
      <c r="GUR947" s="143"/>
      <c r="GUS947" s="868"/>
      <c r="GUT947" s="868"/>
      <c r="GUU947" s="868"/>
      <c r="GUV947" s="143"/>
      <c r="GUW947" s="143"/>
      <c r="GUX947" s="143"/>
      <c r="GUY947" s="143"/>
      <c r="GUZ947" s="143"/>
      <c r="GVA947" s="143"/>
      <c r="GVB947" s="143"/>
      <c r="GVC947" s="143"/>
      <c r="GVD947" s="143"/>
      <c r="GVE947" s="143"/>
      <c r="GVF947" s="143"/>
      <c r="GVG947" s="143"/>
      <c r="GVH947" s="143"/>
      <c r="GVI947" s="868"/>
      <c r="GVJ947" s="868"/>
      <c r="GVK947" s="868"/>
      <c r="GVL947" s="143"/>
      <c r="GVM947" s="143"/>
      <c r="GVN947" s="143"/>
      <c r="GVO947" s="143"/>
      <c r="GVP947" s="143"/>
      <c r="GVQ947" s="143"/>
      <c r="GVR947" s="143"/>
      <c r="GVS947" s="143"/>
      <c r="GVT947" s="143"/>
      <c r="GVU947" s="143"/>
      <c r="GVV947" s="143"/>
      <c r="GVW947" s="143"/>
      <c r="GVX947" s="143"/>
      <c r="GVY947" s="868"/>
      <c r="GVZ947" s="868"/>
      <c r="GWA947" s="868"/>
      <c r="GWB947" s="143"/>
      <c r="GWC947" s="143"/>
      <c r="GWD947" s="143"/>
      <c r="GWE947" s="143"/>
      <c r="GWF947" s="143"/>
      <c r="GWG947" s="143"/>
      <c r="GWH947" s="143"/>
      <c r="GWI947" s="143"/>
      <c r="GWJ947" s="143"/>
      <c r="GWK947" s="143"/>
      <c r="GWL947" s="143"/>
      <c r="GWM947" s="143"/>
      <c r="GWN947" s="143"/>
      <c r="GWO947" s="868"/>
      <c r="GWP947" s="868"/>
      <c r="GWQ947" s="868"/>
      <c r="GWR947" s="143"/>
      <c r="GWS947" s="143"/>
      <c r="GWT947" s="143"/>
      <c r="GWU947" s="143"/>
      <c r="GWV947" s="143"/>
      <c r="GWW947" s="143"/>
      <c r="GWX947" s="143"/>
      <c r="GWY947" s="143"/>
      <c r="GWZ947" s="143"/>
      <c r="GXA947" s="143"/>
      <c r="GXB947" s="143"/>
      <c r="GXC947" s="143"/>
      <c r="GXD947" s="143"/>
      <c r="GXE947" s="868"/>
      <c r="GXF947" s="868"/>
      <c r="GXG947" s="868"/>
      <c r="GXH947" s="143"/>
      <c r="GXI947" s="143"/>
      <c r="GXJ947" s="143"/>
      <c r="GXK947" s="143"/>
      <c r="GXL947" s="143"/>
      <c r="GXM947" s="143"/>
      <c r="GXN947" s="143"/>
      <c r="GXO947" s="143"/>
      <c r="GXP947" s="143"/>
      <c r="GXQ947" s="143"/>
      <c r="GXR947" s="143"/>
      <c r="GXS947" s="143"/>
      <c r="GXT947" s="143"/>
      <c r="GXU947" s="868"/>
      <c r="GXV947" s="868"/>
      <c r="GXW947" s="868"/>
      <c r="GXX947" s="143"/>
      <c r="GXY947" s="143"/>
      <c r="GXZ947" s="143"/>
      <c r="GYA947" s="143"/>
      <c r="GYB947" s="143"/>
      <c r="GYC947" s="143"/>
      <c r="GYD947" s="143"/>
      <c r="GYE947" s="143"/>
      <c r="GYF947" s="143"/>
      <c r="GYG947" s="143"/>
      <c r="GYH947" s="143"/>
      <c r="GYI947" s="143"/>
      <c r="GYJ947" s="143"/>
      <c r="GYK947" s="868"/>
      <c r="GYL947" s="868"/>
      <c r="GYM947" s="868"/>
      <c r="GYN947" s="143"/>
      <c r="GYO947" s="143"/>
      <c r="GYP947" s="143"/>
      <c r="GYQ947" s="143"/>
      <c r="GYR947" s="143"/>
      <c r="GYS947" s="143"/>
      <c r="GYT947" s="143"/>
      <c r="GYU947" s="143"/>
      <c r="GYV947" s="143"/>
      <c r="GYW947" s="143"/>
      <c r="GYX947" s="143"/>
      <c r="GYY947" s="143"/>
      <c r="GYZ947" s="143"/>
      <c r="GZA947" s="868"/>
      <c r="GZB947" s="868"/>
      <c r="GZC947" s="868"/>
      <c r="GZD947" s="143"/>
      <c r="GZE947" s="143"/>
      <c r="GZF947" s="143"/>
      <c r="GZG947" s="143"/>
      <c r="GZH947" s="143"/>
      <c r="GZI947" s="143"/>
      <c r="GZJ947" s="143"/>
      <c r="GZK947" s="143"/>
      <c r="GZL947" s="143"/>
      <c r="GZM947" s="143"/>
      <c r="GZN947" s="143"/>
      <c r="GZO947" s="143"/>
      <c r="GZP947" s="143"/>
      <c r="GZQ947" s="868"/>
      <c r="GZR947" s="868"/>
      <c r="GZS947" s="868"/>
      <c r="GZT947" s="143"/>
      <c r="GZU947" s="143"/>
      <c r="GZV947" s="143"/>
      <c r="GZW947" s="143"/>
      <c r="GZX947" s="143"/>
      <c r="GZY947" s="143"/>
      <c r="GZZ947" s="143"/>
      <c r="HAA947" s="143"/>
      <c r="HAB947" s="143"/>
      <c r="HAC947" s="143"/>
      <c r="HAD947" s="143"/>
      <c r="HAE947" s="143"/>
      <c r="HAF947" s="143"/>
      <c r="HAG947" s="868"/>
      <c r="HAH947" s="868"/>
      <c r="HAI947" s="868"/>
      <c r="HAJ947" s="143"/>
      <c r="HAK947" s="143"/>
      <c r="HAL947" s="143"/>
      <c r="HAM947" s="143"/>
      <c r="HAN947" s="143"/>
      <c r="HAO947" s="143"/>
      <c r="HAP947" s="143"/>
      <c r="HAQ947" s="143"/>
      <c r="HAR947" s="143"/>
      <c r="HAS947" s="143"/>
      <c r="HAT947" s="143"/>
      <c r="HAU947" s="143"/>
      <c r="HAV947" s="143"/>
      <c r="HAW947" s="868"/>
      <c r="HAX947" s="868"/>
      <c r="HAY947" s="868"/>
      <c r="HAZ947" s="143"/>
      <c r="HBA947" s="143"/>
      <c r="HBB947" s="143"/>
      <c r="HBC947" s="143"/>
      <c r="HBD947" s="143"/>
      <c r="HBE947" s="143"/>
      <c r="HBF947" s="143"/>
      <c r="HBG947" s="143"/>
      <c r="HBH947" s="143"/>
      <c r="HBI947" s="143"/>
      <c r="HBJ947" s="143"/>
      <c r="HBK947" s="143"/>
      <c r="HBL947" s="143"/>
      <c r="HBM947" s="868"/>
      <c r="HBN947" s="868"/>
      <c r="HBO947" s="868"/>
      <c r="HBP947" s="143"/>
      <c r="HBQ947" s="143"/>
      <c r="HBR947" s="143"/>
      <c r="HBS947" s="143"/>
      <c r="HBT947" s="143"/>
      <c r="HBU947" s="143"/>
      <c r="HBV947" s="143"/>
      <c r="HBW947" s="143"/>
      <c r="HBX947" s="143"/>
      <c r="HBY947" s="143"/>
      <c r="HBZ947" s="143"/>
      <c r="HCA947" s="143"/>
      <c r="HCB947" s="143"/>
      <c r="HCC947" s="868"/>
      <c r="HCD947" s="868"/>
      <c r="HCE947" s="868"/>
      <c r="HCF947" s="143"/>
      <c r="HCG947" s="143"/>
      <c r="HCH947" s="143"/>
      <c r="HCI947" s="143"/>
      <c r="HCJ947" s="143"/>
      <c r="HCK947" s="143"/>
      <c r="HCL947" s="143"/>
      <c r="HCM947" s="143"/>
      <c r="HCN947" s="143"/>
      <c r="HCO947" s="143"/>
      <c r="HCP947" s="143"/>
      <c r="HCQ947" s="143"/>
      <c r="HCR947" s="143"/>
      <c r="HCS947" s="868"/>
      <c r="HCT947" s="868"/>
      <c r="HCU947" s="868"/>
      <c r="HCV947" s="143"/>
      <c r="HCW947" s="143"/>
      <c r="HCX947" s="143"/>
      <c r="HCY947" s="143"/>
      <c r="HCZ947" s="143"/>
      <c r="HDA947" s="143"/>
      <c r="HDB947" s="143"/>
      <c r="HDC947" s="143"/>
      <c r="HDD947" s="143"/>
      <c r="HDE947" s="143"/>
      <c r="HDF947" s="143"/>
      <c r="HDG947" s="143"/>
      <c r="HDH947" s="143"/>
      <c r="HDI947" s="868"/>
      <c r="HDJ947" s="868"/>
      <c r="HDK947" s="868"/>
      <c r="HDL947" s="143"/>
      <c r="HDM947" s="143"/>
      <c r="HDN947" s="143"/>
      <c r="HDO947" s="143"/>
      <c r="HDP947" s="143"/>
      <c r="HDQ947" s="143"/>
      <c r="HDR947" s="143"/>
      <c r="HDS947" s="143"/>
      <c r="HDT947" s="143"/>
      <c r="HDU947" s="143"/>
      <c r="HDV947" s="143"/>
      <c r="HDW947" s="143"/>
      <c r="HDX947" s="143"/>
      <c r="HDY947" s="868"/>
      <c r="HDZ947" s="868"/>
      <c r="HEA947" s="868"/>
      <c r="HEB947" s="143"/>
      <c r="HEC947" s="143"/>
      <c r="HED947" s="143"/>
      <c r="HEE947" s="143"/>
      <c r="HEF947" s="143"/>
      <c r="HEG947" s="143"/>
      <c r="HEH947" s="143"/>
      <c r="HEI947" s="143"/>
      <c r="HEJ947" s="143"/>
      <c r="HEK947" s="143"/>
      <c r="HEL947" s="143"/>
      <c r="HEM947" s="143"/>
      <c r="HEN947" s="143"/>
      <c r="HEO947" s="868"/>
      <c r="HEP947" s="868"/>
      <c r="HEQ947" s="868"/>
      <c r="HER947" s="143"/>
      <c r="HES947" s="143"/>
      <c r="HET947" s="143"/>
      <c r="HEU947" s="143"/>
      <c r="HEV947" s="143"/>
      <c r="HEW947" s="143"/>
      <c r="HEX947" s="143"/>
      <c r="HEY947" s="143"/>
      <c r="HEZ947" s="143"/>
      <c r="HFA947" s="143"/>
      <c r="HFB947" s="143"/>
      <c r="HFC947" s="143"/>
      <c r="HFD947" s="143"/>
      <c r="HFE947" s="868"/>
      <c r="HFF947" s="868"/>
      <c r="HFG947" s="868"/>
      <c r="HFH947" s="143"/>
      <c r="HFI947" s="143"/>
      <c r="HFJ947" s="143"/>
      <c r="HFK947" s="143"/>
      <c r="HFL947" s="143"/>
      <c r="HFM947" s="143"/>
      <c r="HFN947" s="143"/>
      <c r="HFO947" s="143"/>
      <c r="HFP947" s="143"/>
      <c r="HFQ947" s="143"/>
      <c r="HFR947" s="143"/>
      <c r="HFS947" s="143"/>
      <c r="HFT947" s="143"/>
      <c r="HFU947" s="868"/>
      <c r="HFV947" s="868"/>
      <c r="HFW947" s="868"/>
      <c r="HFX947" s="143"/>
      <c r="HFY947" s="143"/>
      <c r="HFZ947" s="143"/>
      <c r="HGA947" s="143"/>
      <c r="HGB947" s="143"/>
      <c r="HGC947" s="143"/>
      <c r="HGD947" s="143"/>
      <c r="HGE947" s="143"/>
      <c r="HGF947" s="143"/>
      <c r="HGG947" s="143"/>
      <c r="HGH947" s="143"/>
      <c r="HGI947" s="143"/>
      <c r="HGJ947" s="143"/>
      <c r="HGK947" s="868"/>
      <c r="HGL947" s="868"/>
      <c r="HGM947" s="868"/>
      <c r="HGN947" s="143"/>
      <c r="HGO947" s="143"/>
      <c r="HGP947" s="143"/>
      <c r="HGQ947" s="143"/>
      <c r="HGR947" s="143"/>
      <c r="HGS947" s="143"/>
      <c r="HGT947" s="143"/>
      <c r="HGU947" s="143"/>
      <c r="HGV947" s="143"/>
      <c r="HGW947" s="143"/>
      <c r="HGX947" s="143"/>
      <c r="HGY947" s="143"/>
      <c r="HGZ947" s="143"/>
      <c r="HHA947" s="868"/>
      <c r="HHB947" s="868"/>
      <c r="HHC947" s="868"/>
      <c r="HHD947" s="143"/>
      <c r="HHE947" s="143"/>
      <c r="HHF947" s="143"/>
      <c r="HHG947" s="143"/>
      <c r="HHH947" s="143"/>
      <c r="HHI947" s="143"/>
      <c r="HHJ947" s="143"/>
      <c r="HHK947" s="143"/>
      <c r="HHL947" s="143"/>
      <c r="HHM947" s="143"/>
      <c r="HHN947" s="143"/>
      <c r="HHO947" s="143"/>
      <c r="HHP947" s="143"/>
      <c r="HHQ947" s="868"/>
      <c r="HHR947" s="868"/>
      <c r="HHS947" s="868"/>
      <c r="HHT947" s="143"/>
      <c r="HHU947" s="143"/>
      <c r="HHV947" s="143"/>
      <c r="HHW947" s="143"/>
      <c r="HHX947" s="143"/>
      <c r="HHY947" s="143"/>
      <c r="HHZ947" s="143"/>
      <c r="HIA947" s="143"/>
      <c r="HIB947" s="143"/>
      <c r="HIC947" s="143"/>
      <c r="HID947" s="143"/>
      <c r="HIE947" s="143"/>
      <c r="HIF947" s="143"/>
      <c r="HIG947" s="868"/>
      <c r="HIH947" s="868"/>
      <c r="HII947" s="868"/>
      <c r="HIJ947" s="143"/>
      <c r="HIK947" s="143"/>
      <c r="HIL947" s="143"/>
      <c r="HIM947" s="143"/>
      <c r="HIN947" s="143"/>
      <c r="HIO947" s="143"/>
      <c r="HIP947" s="143"/>
      <c r="HIQ947" s="143"/>
      <c r="HIR947" s="143"/>
      <c r="HIS947" s="143"/>
      <c r="HIT947" s="143"/>
      <c r="HIU947" s="143"/>
      <c r="HIV947" s="143"/>
      <c r="HIW947" s="868"/>
      <c r="HIX947" s="868"/>
      <c r="HIY947" s="868"/>
      <c r="HIZ947" s="143"/>
      <c r="HJA947" s="143"/>
      <c r="HJB947" s="143"/>
      <c r="HJC947" s="143"/>
      <c r="HJD947" s="143"/>
      <c r="HJE947" s="143"/>
      <c r="HJF947" s="143"/>
      <c r="HJG947" s="143"/>
      <c r="HJH947" s="143"/>
      <c r="HJI947" s="143"/>
      <c r="HJJ947" s="143"/>
      <c r="HJK947" s="143"/>
      <c r="HJL947" s="143"/>
      <c r="HJM947" s="868"/>
      <c r="HJN947" s="868"/>
      <c r="HJO947" s="868"/>
      <c r="HJP947" s="143"/>
      <c r="HJQ947" s="143"/>
      <c r="HJR947" s="143"/>
      <c r="HJS947" s="143"/>
      <c r="HJT947" s="143"/>
      <c r="HJU947" s="143"/>
      <c r="HJV947" s="143"/>
      <c r="HJW947" s="143"/>
      <c r="HJX947" s="143"/>
      <c r="HJY947" s="143"/>
      <c r="HJZ947" s="143"/>
      <c r="HKA947" s="143"/>
      <c r="HKB947" s="143"/>
      <c r="HKC947" s="868"/>
      <c r="HKD947" s="868"/>
      <c r="HKE947" s="868"/>
      <c r="HKF947" s="143"/>
      <c r="HKG947" s="143"/>
      <c r="HKH947" s="143"/>
      <c r="HKI947" s="143"/>
      <c r="HKJ947" s="143"/>
      <c r="HKK947" s="143"/>
      <c r="HKL947" s="143"/>
      <c r="HKM947" s="143"/>
      <c r="HKN947" s="143"/>
      <c r="HKO947" s="143"/>
      <c r="HKP947" s="143"/>
      <c r="HKQ947" s="143"/>
      <c r="HKR947" s="143"/>
      <c r="HKS947" s="868"/>
      <c r="HKT947" s="868"/>
      <c r="HKU947" s="868"/>
      <c r="HKV947" s="143"/>
      <c r="HKW947" s="143"/>
      <c r="HKX947" s="143"/>
      <c r="HKY947" s="143"/>
      <c r="HKZ947" s="143"/>
      <c r="HLA947" s="143"/>
      <c r="HLB947" s="143"/>
      <c r="HLC947" s="143"/>
      <c r="HLD947" s="143"/>
      <c r="HLE947" s="143"/>
      <c r="HLF947" s="143"/>
      <c r="HLG947" s="143"/>
      <c r="HLH947" s="143"/>
      <c r="HLI947" s="868"/>
      <c r="HLJ947" s="868"/>
      <c r="HLK947" s="868"/>
      <c r="HLL947" s="143"/>
      <c r="HLM947" s="143"/>
      <c r="HLN947" s="143"/>
      <c r="HLO947" s="143"/>
      <c r="HLP947" s="143"/>
      <c r="HLQ947" s="143"/>
      <c r="HLR947" s="143"/>
      <c r="HLS947" s="143"/>
      <c r="HLT947" s="143"/>
      <c r="HLU947" s="143"/>
      <c r="HLV947" s="143"/>
      <c r="HLW947" s="143"/>
      <c r="HLX947" s="143"/>
      <c r="HLY947" s="868"/>
      <c r="HLZ947" s="868"/>
      <c r="HMA947" s="868"/>
      <c r="HMB947" s="143"/>
      <c r="HMC947" s="143"/>
      <c r="HMD947" s="143"/>
      <c r="HME947" s="143"/>
      <c r="HMF947" s="143"/>
      <c r="HMG947" s="143"/>
      <c r="HMH947" s="143"/>
      <c r="HMI947" s="143"/>
      <c r="HMJ947" s="143"/>
      <c r="HMK947" s="143"/>
      <c r="HML947" s="143"/>
      <c r="HMM947" s="143"/>
      <c r="HMN947" s="143"/>
      <c r="HMO947" s="868"/>
      <c r="HMP947" s="868"/>
      <c r="HMQ947" s="868"/>
      <c r="HMR947" s="143"/>
      <c r="HMS947" s="143"/>
      <c r="HMT947" s="143"/>
      <c r="HMU947" s="143"/>
      <c r="HMV947" s="143"/>
      <c r="HMW947" s="143"/>
      <c r="HMX947" s="143"/>
      <c r="HMY947" s="143"/>
      <c r="HMZ947" s="143"/>
      <c r="HNA947" s="143"/>
      <c r="HNB947" s="143"/>
      <c r="HNC947" s="143"/>
      <c r="HND947" s="143"/>
      <c r="HNE947" s="868"/>
      <c r="HNF947" s="868"/>
      <c r="HNG947" s="868"/>
      <c r="HNH947" s="143"/>
      <c r="HNI947" s="143"/>
      <c r="HNJ947" s="143"/>
      <c r="HNK947" s="143"/>
      <c r="HNL947" s="143"/>
      <c r="HNM947" s="143"/>
      <c r="HNN947" s="143"/>
      <c r="HNO947" s="143"/>
      <c r="HNP947" s="143"/>
      <c r="HNQ947" s="143"/>
      <c r="HNR947" s="143"/>
      <c r="HNS947" s="143"/>
      <c r="HNT947" s="143"/>
      <c r="HNU947" s="868"/>
      <c r="HNV947" s="868"/>
      <c r="HNW947" s="868"/>
      <c r="HNX947" s="143"/>
      <c r="HNY947" s="143"/>
      <c r="HNZ947" s="143"/>
      <c r="HOA947" s="143"/>
      <c r="HOB947" s="143"/>
      <c r="HOC947" s="143"/>
      <c r="HOD947" s="143"/>
      <c r="HOE947" s="143"/>
      <c r="HOF947" s="143"/>
      <c r="HOG947" s="143"/>
      <c r="HOH947" s="143"/>
      <c r="HOI947" s="143"/>
      <c r="HOJ947" s="143"/>
      <c r="HOK947" s="868"/>
      <c r="HOL947" s="868"/>
      <c r="HOM947" s="868"/>
      <c r="HON947" s="143"/>
      <c r="HOO947" s="143"/>
      <c r="HOP947" s="143"/>
      <c r="HOQ947" s="143"/>
      <c r="HOR947" s="143"/>
      <c r="HOS947" s="143"/>
      <c r="HOT947" s="143"/>
      <c r="HOU947" s="143"/>
      <c r="HOV947" s="143"/>
      <c r="HOW947" s="143"/>
      <c r="HOX947" s="143"/>
      <c r="HOY947" s="143"/>
      <c r="HOZ947" s="143"/>
      <c r="HPA947" s="868"/>
      <c r="HPB947" s="868"/>
      <c r="HPC947" s="868"/>
      <c r="HPD947" s="143"/>
      <c r="HPE947" s="143"/>
      <c r="HPF947" s="143"/>
      <c r="HPG947" s="143"/>
      <c r="HPH947" s="143"/>
      <c r="HPI947" s="143"/>
      <c r="HPJ947" s="143"/>
      <c r="HPK947" s="143"/>
      <c r="HPL947" s="143"/>
      <c r="HPM947" s="143"/>
      <c r="HPN947" s="143"/>
      <c r="HPO947" s="143"/>
      <c r="HPP947" s="143"/>
      <c r="HPQ947" s="868"/>
      <c r="HPR947" s="868"/>
      <c r="HPS947" s="868"/>
      <c r="HPT947" s="143"/>
      <c r="HPU947" s="143"/>
      <c r="HPV947" s="143"/>
      <c r="HPW947" s="143"/>
      <c r="HPX947" s="143"/>
      <c r="HPY947" s="143"/>
      <c r="HPZ947" s="143"/>
      <c r="HQA947" s="143"/>
      <c r="HQB947" s="143"/>
      <c r="HQC947" s="143"/>
      <c r="HQD947" s="143"/>
      <c r="HQE947" s="143"/>
      <c r="HQF947" s="143"/>
      <c r="HQG947" s="868"/>
      <c r="HQH947" s="868"/>
      <c r="HQI947" s="868"/>
      <c r="HQJ947" s="143"/>
      <c r="HQK947" s="143"/>
      <c r="HQL947" s="143"/>
      <c r="HQM947" s="143"/>
      <c r="HQN947" s="143"/>
      <c r="HQO947" s="143"/>
      <c r="HQP947" s="143"/>
      <c r="HQQ947" s="143"/>
      <c r="HQR947" s="143"/>
      <c r="HQS947" s="143"/>
      <c r="HQT947" s="143"/>
      <c r="HQU947" s="143"/>
      <c r="HQV947" s="143"/>
      <c r="HQW947" s="868"/>
      <c r="HQX947" s="868"/>
      <c r="HQY947" s="868"/>
      <c r="HQZ947" s="143"/>
      <c r="HRA947" s="143"/>
      <c r="HRB947" s="143"/>
      <c r="HRC947" s="143"/>
      <c r="HRD947" s="143"/>
      <c r="HRE947" s="143"/>
      <c r="HRF947" s="143"/>
      <c r="HRG947" s="143"/>
      <c r="HRH947" s="143"/>
      <c r="HRI947" s="143"/>
      <c r="HRJ947" s="143"/>
      <c r="HRK947" s="143"/>
      <c r="HRL947" s="143"/>
      <c r="HRM947" s="868"/>
      <c r="HRN947" s="868"/>
      <c r="HRO947" s="868"/>
      <c r="HRP947" s="143"/>
      <c r="HRQ947" s="143"/>
      <c r="HRR947" s="143"/>
      <c r="HRS947" s="143"/>
      <c r="HRT947" s="143"/>
      <c r="HRU947" s="143"/>
      <c r="HRV947" s="143"/>
      <c r="HRW947" s="143"/>
      <c r="HRX947" s="143"/>
      <c r="HRY947" s="143"/>
      <c r="HRZ947" s="143"/>
      <c r="HSA947" s="143"/>
      <c r="HSB947" s="143"/>
      <c r="HSC947" s="868"/>
      <c r="HSD947" s="868"/>
      <c r="HSE947" s="868"/>
      <c r="HSF947" s="143"/>
      <c r="HSG947" s="143"/>
      <c r="HSH947" s="143"/>
      <c r="HSI947" s="143"/>
      <c r="HSJ947" s="143"/>
      <c r="HSK947" s="143"/>
      <c r="HSL947" s="143"/>
      <c r="HSM947" s="143"/>
      <c r="HSN947" s="143"/>
      <c r="HSO947" s="143"/>
      <c r="HSP947" s="143"/>
      <c r="HSQ947" s="143"/>
      <c r="HSR947" s="143"/>
      <c r="HSS947" s="868"/>
      <c r="HST947" s="868"/>
      <c r="HSU947" s="868"/>
      <c r="HSV947" s="143"/>
      <c r="HSW947" s="143"/>
      <c r="HSX947" s="143"/>
      <c r="HSY947" s="143"/>
      <c r="HSZ947" s="143"/>
      <c r="HTA947" s="143"/>
      <c r="HTB947" s="143"/>
      <c r="HTC947" s="143"/>
      <c r="HTD947" s="143"/>
      <c r="HTE947" s="143"/>
      <c r="HTF947" s="143"/>
      <c r="HTG947" s="143"/>
      <c r="HTH947" s="143"/>
      <c r="HTI947" s="868"/>
      <c r="HTJ947" s="868"/>
      <c r="HTK947" s="868"/>
      <c r="HTL947" s="143"/>
      <c r="HTM947" s="143"/>
      <c r="HTN947" s="143"/>
      <c r="HTO947" s="143"/>
      <c r="HTP947" s="143"/>
      <c r="HTQ947" s="143"/>
      <c r="HTR947" s="143"/>
      <c r="HTS947" s="143"/>
      <c r="HTT947" s="143"/>
      <c r="HTU947" s="143"/>
      <c r="HTV947" s="143"/>
      <c r="HTW947" s="143"/>
      <c r="HTX947" s="143"/>
      <c r="HTY947" s="868"/>
      <c r="HTZ947" s="868"/>
      <c r="HUA947" s="868"/>
      <c r="HUB947" s="143"/>
      <c r="HUC947" s="143"/>
      <c r="HUD947" s="143"/>
      <c r="HUE947" s="143"/>
      <c r="HUF947" s="143"/>
      <c r="HUG947" s="143"/>
      <c r="HUH947" s="143"/>
      <c r="HUI947" s="143"/>
      <c r="HUJ947" s="143"/>
      <c r="HUK947" s="143"/>
      <c r="HUL947" s="143"/>
      <c r="HUM947" s="143"/>
      <c r="HUN947" s="143"/>
      <c r="HUO947" s="868"/>
      <c r="HUP947" s="868"/>
      <c r="HUQ947" s="868"/>
      <c r="HUR947" s="143"/>
      <c r="HUS947" s="143"/>
      <c r="HUT947" s="143"/>
      <c r="HUU947" s="143"/>
      <c r="HUV947" s="143"/>
      <c r="HUW947" s="143"/>
      <c r="HUX947" s="143"/>
      <c r="HUY947" s="143"/>
      <c r="HUZ947" s="143"/>
      <c r="HVA947" s="143"/>
      <c r="HVB947" s="143"/>
      <c r="HVC947" s="143"/>
      <c r="HVD947" s="143"/>
      <c r="HVE947" s="868"/>
      <c r="HVF947" s="868"/>
      <c r="HVG947" s="868"/>
      <c r="HVH947" s="143"/>
      <c r="HVI947" s="143"/>
      <c r="HVJ947" s="143"/>
      <c r="HVK947" s="143"/>
      <c r="HVL947" s="143"/>
      <c r="HVM947" s="143"/>
      <c r="HVN947" s="143"/>
      <c r="HVO947" s="143"/>
      <c r="HVP947" s="143"/>
      <c r="HVQ947" s="143"/>
      <c r="HVR947" s="143"/>
      <c r="HVS947" s="143"/>
      <c r="HVT947" s="143"/>
      <c r="HVU947" s="868"/>
      <c r="HVV947" s="868"/>
      <c r="HVW947" s="868"/>
      <c r="HVX947" s="143"/>
      <c r="HVY947" s="143"/>
      <c r="HVZ947" s="143"/>
      <c r="HWA947" s="143"/>
      <c r="HWB947" s="143"/>
      <c r="HWC947" s="143"/>
      <c r="HWD947" s="143"/>
      <c r="HWE947" s="143"/>
      <c r="HWF947" s="143"/>
      <c r="HWG947" s="143"/>
      <c r="HWH947" s="143"/>
      <c r="HWI947" s="143"/>
      <c r="HWJ947" s="143"/>
      <c r="HWK947" s="868"/>
      <c r="HWL947" s="868"/>
      <c r="HWM947" s="868"/>
      <c r="HWN947" s="143"/>
      <c r="HWO947" s="143"/>
      <c r="HWP947" s="143"/>
      <c r="HWQ947" s="143"/>
      <c r="HWR947" s="143"/>
      <c r="HWS947" s="143"/>
      <c r="HWT947" s="143"/>
      <c r="HWU947" s="143"/>
      <c r="HWV947" s="143"/>
      <c r="HWW947" s="143"/>
      <c r="HWX947" s="143"/>
      <c r="HWY947" s="143"/>
      <c r="HWZ947" s="143"/>
      <c r="HXA947" s="868"/>
      <c r="HXB947" s="868"/>
      <c r="HXC947" s="868"/>
      <c r="HXD947" s="143"/>
      <c r="HXE947" s="143"/>
      <c r="HXF947" s="143"/>
      <c r="HXG947" s="143"/>
      <c r="HXH947" s="143"/>
      <c r="HXI947" s="143"/>
      <c r="HXJ947" s="143"/>
      <c r="HXK947" s="143"/>
      <c r="HXL947" s="143"/>
      <c r="HXM947" s="143"/>
      <c r="HXN947" s="143"/>
      <c r="HXO947" s="143"/>
      <c r="HXP947" s="143"/>
      <c r="HXQ947" s="868"/>
      <c r="HXR947" s="868"/>
      <c r="HXS947" s="868"/>
      <c r="HXT947" s="143"/>
      <c r="HXU947" s="143"/>
      <c r="HXV947" s="143"/>
      <c r="HXW947" s="143"/>
      <c r="HXX947" s="143"/>
      <c r="HXY947" s="143"/>
      <c r="HXZ947" s="143"/>
      <c r="HYA947" s="143"/>
      <c r="HYB947" s="143"/>
      <c r="HYC947" s="143"/>
      <c r="HYD947" s="143"/>
      <c r="HYE947" s="143"/>
      <c r="HYF947" s="143"/>
      <c r="HYG947" s="868"/>
      <c r="HYH947" s="868"/>
      <c r="HYI947" s="868"/>
      <c r="HYJ947" s="143"/>
      <c r="HYK947" s="143"/>
      <c r="HYL947" s="143"/>
      <c r="HYM947" s="143"/>
      <c r="HYN947" s="143"/>
      <c r="HYO947" s="143"/>
      <c r="HYP947" s="143"/>
      <c r="HYQ947" s="143"/>
      <c r="HYR947" s="143"/>
      <c r="HYS947" s="143"/>
      <c r="HYT947" s="143"/>
      <c r="HYU947" s="143"/>
      <c r="HYV947" s="143"/>
      <c r="HYW947" s="868"/>
      <c r="HYX947" s="868"/>
      <c r="HYY947" s="868"/>
      <c r="HYZ947" s="143"/>
      <c r="HZA947" s="143"/>
      <c r="HZB947" s="143"/>
      <c r="HZC947" s="143"/>
      <c r="HZD947" s="143"/>
      <c r="HZE947" s="143"/>
      <c r="HZF947" s="143"/>
      <c r="HZG947" s="143"/>
      <c r="HZH947" s="143"/>
      <c r="HZI947" s="143"/>
      <c r="HZJ947" s="143"/>
      <c r="HZK947" s="143"/>
      <c r="HZL947" s="143"/>
      <c r="HZM947" s="868"/>
      <c r="HZN947" s="868"/>
      <c r="HZO947" s="868"/>
      <c r="HZP947" s="143"/>
      <c r="HZQ947" s="143"/>
      <c r="HZR947" s="143"/>
      <c r="HZS947" s="143"/>
      <c r="HZT947" s="143"/>
      <c r="HZU947" s="143"/>
      <c r="HZV947" s="143"/>
      <c r="HZW947" s="143"/>
      <c r="HZX947" s="143"/>
      <c r="HZY947" s="143"/>
      <c r="HZZ947" s="143"/>
      <c r="IAA947" s="143"/>
      <c r="IAB947" s="143"/>
      <c r="IAC947" s="868"/>
      <c r="IAD947" s="868"/>
      <c r="IAE947" s="868"/>
      <c r="IAF947" s="143"/>
      <c r="IAG947" s="143"/>
      <c r="IAH947" s="143"/>
      <c r="IAI947" s="143"/>
      <c r="IAJ947" s="143"/>
      <c r="IAK947" s="143"/>
      <c r="IAL947" s="143"/>
      <c r="IAM947" s="143"/>
      <c r="IAN947" s="143"/>
      <c r="IAO947" s="143"/>
      <c r="IAP947" s="143"/>
      <c r="IAQ947" s="143"/>
      <c r="IAR947" s="143"/>
      <c r="IAS947" s="868"/>
      <c r="IAT947" s="868"/>
      <c r="IAU947" s="868"/>
      <c r="IAV947" s="143"/>
      <c r="IAW947" s="143"/>
      <c r="IAX947" s="143"/>
      <c r="IAY947" s="143"/>
      <c r="IAZ947" s="143"/>
      <c r="IBA947" s="143"/>
      <c r="IBB947" s="143"/>
      <c r="IBC947" s="143"/>
      <c r="IBD947" s="143"/>
      <c r="IBE947" s="143"/>
      <c r="IBF947" s="143"/>
      <c r="IBG947" s="143"/>
      <c r="IBH947" s="143"/>
      <c r="IBI947" s="868"/>
      <c r="IBJ947" s="868"/>
      <c r="IBK947" s="868"/>
      <c r="IBL947" s="143"/>
      <c r="IBM947" s="143"/>
      <c r="IBN947" s="143"/>
      <c r="IBO947" s="143"/>
      <c r="IBP947" s="143"/>
      <c r="IBQ947" s="143"/>
      <c r="IBR947" s="143"/>
      <c r="IBS947" s="143"/>
      <c r="IBT947" s="143"/>
      <c r="IBU947" s="143"/>
      <c r="IBV947" s="143"/>
      <c r="IBW947" s="143"/>
      <c r="IBX947" s="143"/>
      <c r="IBY947" s="868"/>
      <c r="IBZ947" s="868"/>
      <c r="ICA947" s="868"/>
      <c r="ICB947" s="143"/>
      <c r="ICC947" s="143"/>
      <c r="ICD947" s="143"/>
      <c r="ICE947" s="143"/>
      <c r="ICF947" s="143"/>
      <c r="ICG947" s="143"/>
      <c r="ICH947" s="143"/>
      <c r="ICI947" s="143"/>
      <c r="ICJ947" s="143"/>
      <c r="ICK947" s="143"/>
      <c r="ICL947" s="143"/>
      <c r="ICM947" s="143"/>
      <c r="ICN947" s="143"/>
      <c r="ICO947" s="868"/>
      <c r="ICP947" s="868"/>
      <c r="ICQ947" s="868"/>
      <c r="ICR947" s="143"/>
      <c r="ICS947" s="143"/>
      <c r="ICT947" s="143"/>
      <c r="ICU947" s="143"/>
      <c r="ICV947" s="143"/>
      <c r="ICW947" s="143"/>
      <c r="ICX947" s="143"/>
      <c r="ICY947" s="143"/>
      <c r="ICZ947" s="143"/>
      <c r="IDA947" s="143"/>
      <c r="IDB947" s="143"/>
      <c r="IDC947" s="143"/>
      <c r="IDD947" s="143"/>
      <c r="IDE947" s="868"/>
      <c r="IDF947" s="868"/>
      <c r="IDG947" s="868"/>
      <c r="IDH947" s="143"/>
      <c r="IDI947" s="143"/>
      <c r="IDJ947" s="143"/>
      <c r="IDK947" s="143"/>
      <c r="IDL947" s="143"/>
      <c r="IDM947" s="143"/>
      <c r="IDN947" s="143"/>
      <c r="IDO947" s="143"/>
      <c r="IDP947" s="143"/>
      <c r="IDQ947" s="143"/>
      <c r="IDR947" s="143"/>
      <c r="IDS947" s="143"/>
      <c r="IDT947" s="143"/>
      <c r="IDU947" s="868"/>
      <c r="IDV947" s="868"/>
      <c r="IDW947" s="868"/>
      <c r="IDX947" s="143"/>
      <c r="IDY947" s="143"/>
      <c r="IDZ947" s="143"/>
      <c r="IEA947" s="143"/>
      <c r="IEB947" s="143"/>
      <c r="IEC947" s="143"/>
      <c r="IED947" s="143"/>
      <c r="IEE947" s="143"/>
      <c r="IEF947" s="143"/>
      <c r="IEG947" s="143"/>
      <c r="IEH947" s="143"/>
      <c r="IEI947" s="143"/>
      <c r="IEJ947" s="143"/>
      <c r="IEK947" s="868"/>
      <c r="IEL947" s="868"/>
      <c r="IEM947" s="868"/>
      <c r="IEN947" s="143"/>
      <c r="IEO947" s="143"/>
      <c r="IEP947" s="143"/>
      <c r="IEQ947" s="143"/>
      <c r="IER947" s="143"/>
      <c r="IES947" s="143"/>
      <c r="IET947" s="143"/>
      <c r="IEU947" s="143"/>
      <c r="IEV947" s="143"/>
      <c r="IEW947" s="143"/>
      <c r="IEX947" s="143"/>
      <c r="IEY947" s="143"/>
      <c r="IEZ947" s="143"/>
      <c r="IFA947" s="868"/>
      <c r="IFB947" s="868"/>
      <c r="IFC947" s="868"/>
      <c r="IFD947" s="143"/>
      <c r="IFE947" s="143"/>
      <c r="IFF947" s="143"/>
      <c r="IFG947" s="143"/>
      <c r="IFH947" s="143"/>
      <c r="IFI947" s="143"/>
      <c r="IFJ947" s="143"/>
      <c r="IFK947" s="143"/>
      <c r="IFL947" s="143"/>
      <c r="IFM947" s="143"/>
      <c r="IFN947" s="143"/>
      <c r="IFO947" s="143"/>
      <c r="IFP947" s="143"/>
      <c r="IFQ947" s="868"/>
      <c r="IFR947" s="868"/>
      <c r="IFS947" s="868"/>
      <c r="IFT947" s="143"/>
      <c r="IFU947" s="143"/>
      <c r="IFV947" s="143"/>
      <c r="IFW947" s="143"/>
      <c r="IFX947" s="143"/>
      <c r="IFY947" s="143"/>
      <c r="IFZ947" s="143"/>
      <c r="IGA947" s="143"/>
      <c r="IGB947" s="143"/>
      <c r="IGC947" s="143"/>
      <c r="IGD947" s="143"/>
      <c r="IGE947" s="143"/>
      <c r="IGF947" s="143"/>
      <c r="IGG947" s="868"/>
      <c r="IGH947" s="868"/>
      <c r="IGI947" s="868"/>
      <c r="IGJ947" s="143"/>
      <c r="IGK947" s="143"/>
      <c r="IGL947" s="143"/>
      <c r="IGM947" s="143"/>
      <c r="IGN947" s="143"/>
      <c r="IGO947" s="143"/>
      <c r="IGP947" s="143"/>
      <c r="IGQ947" s="143"/>
      <c r="IGR947" s="143"/>
      <c r="IGS947" s="143"/>
      <c r="IGT947" s="143"/>
      <c r="IGU947" s="143"/>
      <c r="IGV947" s="143"/>
      <c r="IGW947" s="868"/>
      <c r="IGX947" s="868"/>
      <c r="IGY947" s="868"/>
      <c r="IGZ947" s="143"/>
      <c r="IHA947" s="143"/>
      <c r="IHB947" s="143"/>
      <c r="IHC947" s="143"/>
      <c r="IHD947" s="143"/>
      <c r="IHE947" s="143"/>
      <c r="IHF947" s="143"/>
      <c r="IHG947" s="143"/>
      <c r="IHH947" s="143"/>
      <c r="IHI947" s="143"/>
      <c r="IHJ947" s="143"/>
      <c r="IHK947" s="143"/>
      <c r="IHL947" s="143"/>
      <c r="IHM947" s="868"/>
      <c r="IHN947" s="868"/>
      <c r="IHO947" s="868"/>
      <c r="IHP947" s="143"/>
      <c r="IHQ947" s="143"/>
      <c r="IHR947" s="143"/>
      <c r="IHS947" s="143"/>
      <c r="IHT947" s="143"/>
      <c r="IHU947" s="143"/>
      <c r="IHV947" s="143"/>
      <c r="IHW947" s="143"/>
      <c r="IHX947" s="143"/>
      <c r="IHY947" s="143"/>
      <c r="IHZ947" s="143"/>
      <c r="IIA947" s="143"/>
      <c r="IIB947" s="143"/>
      <c r="IIC947" s="868"/>
      <c r="IID947" s="868"/>
      <c r="IIE947" s="868"/>
      <c r="IIF947" s="143"/>
      <c r="IIG947" s="143"/>
      <c r="IIH947" s="143"/>
      <c r="III947" s="143"/>
      <c r="IIJ947" s="143"/>
      <c r="IIK947" s="143"/>
      <c r="IIL947" s="143"/>
      <c r="IIM947" s="143"/>
      <c r="IIN947" s="143"/>
      <c r="IIO947" s="143"/>
      <c r="IIP947" s="143"/>
      <c r="IIQ947" s="143"/>
      <c r="IIR947" s="143"/>
      <c r="IIS947" s="868"/>
      <c r="IIT947" s="868"/>
      <c r="IIU947" s="868"/>
      <c r="IIV947" s="143"/>
      <c r="IIW947" s="143"/>
      <c r="IIX947" s="143"/>
      <c r="IIY947" s="143"/>
      <c r="IIZ947" s="143"/>
      <c r="IJA947" s="143"/>
      <c r="IJB947" s="143"/>
      <c r="IJC947" s="143"/>
      <c r="IJD947" s="143"/>
      <c r="IJE947" s="143"/>
      <c r="IJF947" s="143"/>
      <c r="IJG947" s="143"/>
      <c r="IJH947" s="143"/>
      <c r="IJI947" s="868"/>
      <c r="IJJ947" s="868"/>
      <c r="IJK947" s="868"/>
      <c r="IJL947" s="143"/>
      <c r="IJM947" s="143"/>
      <c r="IJN947" s="143"/>
      <c r="IJO947" s="143"/>
      <c r="IJP947" s="143"/>
      <c r="IJQ947" s="143"/>
      <c r="IJR947" s="143"/>
      <c r="IJS947" s="143"/>
      <c r="IJT947" s="143"/>
      <c r="IJU947" s="143"/>
      <c r="IJV947" s="143"/>
      <c r="IJW947" s="143"/>
      <c r="IJX947" s="143"/>
      <c r="IJY947" s="868"/>
      <c r="IJZ947" s="868"/>
      <c r="IKA947" s="868"/>
      <c r="IKB947" s="143"/>
      <c r="IKC947" s="143"/>
      <c r="IKD947" s="143"/>
      <c r="IKE947" s="143"/>
      <c r="IKF947" s="143"/>
      <c r="IKG947" s="143"/>
      <c r="IKH947" s="143"/>
      <c r="IKI947" s="143"/>
      <c r="IKJ947" s="143"/>
      <c r="IKK947" s="143"/>
      <c r="IKL947" s="143"/>
      <c r="IKM947" s="143"/>
      <c r="IKN947" s="143"/>
      <c r="IKO947" s="868"/>
      <c r="IKP947" s="868"/>
      <c r="IKQ947" s="868"/>
      <c r="IKR947" s="143"/>
      <c r="IKS947" s="143"/>
      <c r="IKT947" s="143"/>
      <c r="IKU947" s="143"/>
      <c r="IKV947" s="143"/>
      <c r="IKW947" s="143"/>
      <c r="IKX947" s="143"/>
      <c r="IKY947" s="143"/>
      <c r="IKZ947" s="143"/>
      <c r="ILA947" s="143"/>
      <c r="ILB947" s="143"/>
      <c r="ILC947" s="143"/>
      <c r="ILD947" s="143"/>
      <c r="ILE947" s="868"/>
      <c r="ILF947" s="868"/>
      <c r="ILG947" s="868"/>
      <c r="ILH947" s="143"/>
      <c r="ILI947" s="143"/>
      <c r="ILJ947" s="143"/>
      <c r="ILK947" s="143"/>
      <c r="ILL947" s="143"/>
      <c r="ILM947" s="143"/>
      <c r="ILN947" s="143"/>
      <c r="ILO947" s="143"/>
      <c r="ILP947" s="143"/>
      <c r="ILQ947" s="143"/>
      <c r="ILR947" s="143"/>
      <c r="ILS947" s="143"/>
      <c r="ILT947" s="143"/>
      <c r="ILU947" s="868"/>
      <c r="ILV947" s="868"/>
      <c r="ILW947" s="868"/>
      <c r="ILX947" s="143"/>
      <c r="ILY947" s="143"/>
      <c r="ILZ947" s="143"/>
      <c r="IMA947" s="143"/>
      <c r="IMB947" s="143"/>
      <c r="IMC947" s="143"/>
      <c r="IMD947" s="143"/>
      <c r="IME947" s="143"/>
      <c r="IMF947" s="143"/>
      <c r="IMG947" s="143"/>
      <c r="IMH947" s="143"/>
      <c r="IMI947" s="143"/>
      <c r="IMJ947" s="143"/>
      <c r="IMK947" s="868"/>
      <c r="IML947" s="868"/>
      <c r="IMM947" s="868"/>
      <c r="IMN947" s="143"/>
      <c r="IMO947" s="143"/>
      <c r="IMP947" s="143"/>
      <c r="IMQ947" s="143"/>
      <c r="IMR947" s="143"/>
      <c r="IMS947" s="143"/>
      <c r="IMT947" s="143"/>
      <c r="IMU947" s="143"/>
      <c r="IMV947" s="143"/>
      <c r="IMW947" s="143"/>
      <c r="IMX947" s="143"/>
      <c r="IMY947" s="143"/>
      <c r="IMZ947" s="143"/>
      <c r="INA947" s="868"/>
      <c r="INB947" s="868"/>
      <c r="INC947" s="868"/>
      <c r="IND947" s="143"/>
      <c r="INE947" s="143"/>
      <c r="INF947" s="143"/>
      <c r="ING947" s="143"/>
      <c r="INH947" s="143"/>
      <c r="INI947" s="143"/>
      <c r="INJ947" s="143"/>
      <c r="INK947" s="143"/>
      <c r="INL947" s="143"/>
      <c r="INM947" s="143"/>
      <c r="INN947" s="143"/>
      <c r="INO947" s="143"/>
      <c r="INP947" s="143"/>
      <c r="INQ947" s="868"/>
      <c r="INR947" s="868"/>
      <c r="INS947" s="868"/>
      <c r="INT947" s="143"/>
      <c r="INU947" s="143"/>
      <c r="INV947" s="143"/>
      <c r="INW947" s="143"/>
      <c r="INX947" s="143"/>
      <c r="INY947" s="143"/>
      <c r="INZ947" s="143"/>
      <c r="IOA947" s="143"/>
      <c r="IOB947" s="143"/>
      <c r="IOC947" s="143"/>
      <c r="IOD947" s="143"/>
      <c r="IOE947" s="143"/>
      <c r="IOF947" s="143"/>
      <c r="IOG947" s="868"/>
      <c r="IOH947" s="868"/>
      <c r="IOI947" s="868"/>
      <c r="IOJ947" s="143"/>
      <c r="IOK947" s="143"/>
      <c r="IOL947" s="143"/>
      <c r="IOM947" s="143"/>
      <c r="ION947" s="143"/>
      <c r="IOO947" s="143"/>
      <c r="IOP947" s="143"/>
      <c r="IOQ947" s="143"/>
      <c r="IOR947" s="143"/>
      <c r="IOS947" s="143"/>
      <c r="IOT947" s="143"/>
      <c r="IOU947" s="143"/>
      <c r="IOV947" s="143"/>
      <c r="IOW947" s="868"/>
      <c r="IOX947" s="868"/>
      <c r="IOY947" s="868"/>
      <c r="IOZ947" s="143"/>
      <c r="IPA947" s="143"/>
      <c r="IPB947" s="143"/>
      <c r="IPC947" s="143"/>
      <c r="IPD947" s="143"/>
      <c r="IPE947" s="143"/>
      <c r="IPF947" s="143"/>
      <c r="IPG947" s="143"/>
      <c r="IPH947" s="143"/>
      <c r="IPI947" s="143"/>
      <c r="IPJ947" s="143"/>
      <c r="IPK947" s="143"/>
      <c r="IPL947" s="143"/>
      <c r="IPM947" s="868"/>
      <c r="IPN947" s="868"/>
      <c r="IPO947" s="868"/>
      <c r="IPP947" s="143"/>
      <c r="IPQ947" s="143"/>
      <c r="IPR947" s="143"/>
      <c r="IPS947" s="143"/>
      <c r="IPT947" s="143"/>
      <c r="IPU947" s="143"/>
      <c r="IPV947" s="143"/>
      <c r="IPW947" s="143"/>
      <c r="IPX947" s="143"/>
      <c r="IPY947" s="143"/>
      <c r="IPZ947" s="143"/>
      <c r="IQA947" s="143"/>
      <c r="IQB947" s="143"/>
      <c r="IQC947" s="868"/>
      <c r="IQD947" s="868"/>
      <c r="IQE947" s="868"/>
      <c r="IQF947" s="143"/>
      <c r="IQG947" s="143"/>
      <c r="IQH947" s="143"/>
      <c r="IQI947" s="143"/>
      <c r="IQJ947" s="143"/>
      <c r="IQK947" s="143"/>
      <c r="IQL947" s="143"/>
      <c r="IQM947" s="143"/>
      <c r="IQN947" s="143"/>
      <c r="IQO947" s="143"/>
      <c r="IQP947" s="143"/>
      <c r="IQQ947" s="143"/>
      <c r="IQR947" s="143"/>
      <c r="IQS947" s="868"/>
      <c r="IQT947" s="868"/>
      <c r="IQU947" s="868"/>
      <c r="IQV947" s="143"/>
      <c r="IQW947" s="143"/>
      <c r="IQX947" s="143"/>
      <c r="IQY947" s="143"/>
      <c r="IQZ947" s="143"/>
      <c r="IRA947" s="143"/>
      <c r="IRB947" s="143"/>
      <c r="IRC947" s="143"/>
      <c r="IRD947" s="143"/>
      <c r="IRE947" s="143"/>
      <c r="IRF947" s="143"/>
      <c r="IRG947" s="143"/>
      <c r="IRH947" s="143"/>
      <c r="IRI947" s="868"/>
      <c r="IRJ947" s="868"/>
      <c r="IRK947" s="868"/>
      <c r="IRL947" s="143"/>
      <c r="IRM947" s="143"/>
      <c r="IRN947" s="143"/>
      <c r="IRO947" s="143"/>
      <c r="IRP947" s="143"/>
      <c r="IRQ947" s="143"/>
      <c r="IRR947" s="143"/>
      <c r="IRS947" s="143"/>
      <c r="IRT947" s="143"/>
      <c r="IRU947" s="143"/>
      <c r="IRV947" s="143"/>
      <c r="IRW947" s="143"/>
      <c r="IRX947" s="143"/>
      <c r="IRY947" s="868"/>
      <c r="IRZ947" s="868"/>
      <c r="ISA947" s="868"/>
      <c r="ISB947" s="143"/>
      <c r="ISC947" s="143"/>
      <c r="ISD947" s="143"/>
      <c r="ISE947" s="143"/>
      <c r="ISF947" s="143"/>
      <c r="ISG947" s="143"/>
      <c r="ISH947" s="143"/>
      <c r="ISI947" s="143"/>
      <c r="ISJ947" s="143"/>
      <c r="ISK947" s="143"/>
      <c r="ISL947" s="143"/>
      <c r="ISM947" s="143"/>
      <c r="ISN947" s="143"/>
      <c r="ISO947" s="868"/>
      <c r="ISP947" s="868"/>
      <c r="ISQ947" s="868"/>
      <c r="ISR947" s="143"/>
      <c r="ISS947" s="143"/>
      <c r="IST947" s="143"/>
      <c r="ISU947" s="143"/>
      <c r="ISV947" s="143"/>
      <c r="ISW947" s="143"/>
      <c r="ISX947" s="143"/>
      <c r="ISY947" s="143"/>
      <c r="ISZ947" s="143"/>
      <c r="ITA947" s="143"/>
      <c r="ITB947" s="143"/>
      <c r="ITC947" s="143"/>
      <c r="ITD947" s="143"/>
      <c r="ITE947" s="868"/>
      <c r="ITF947" s="868"/>
      <c r="ITG947" s="868"/>
      <c r="ITH947" s="143"/>
      <c r="ITI947" s="143"/>
      <c r="ITJ947" s="143"/>
      <c r="ITK947" s="143"/>
      <c r="ITL947" s="143"/>
      <c r="ITM947" s="143"/>
      <c r="ITN947" s="143"/>
      <c r="ITO947" s="143"/>
      <c r="ITP947" s="143"/>
      <c r="ITQ947" s="143"/>
      <c r="ITR947" s="143"/>
      <c r="ITS947" s="143"/>
      <c r="ITT947" s="143"/>
      <c r="ITU947" s="868"/>
      <c r="ITV947" s="868"/>
      <c r="ITW947" s="868"/>
      <c r="ITX947" s="143"/>
      <c r="ITY947" s="143"/>
      <c r="ITZ947" s="143"/>
      <c r="IUA947" s="143"/>
      <c r="IUB947" s="143"/>
      <c r="IUC947" s="143"/>
      <c r="IUD947" s="143"/>
      <c r="IUE947" s="143"/>
      <c r="IUF947" s="143"/>
      <c r="IUG947" s="143"/>
      <c r="IUH947" s="143"/>
      <c r="IUI947" s="143"/>
      <c r="IUJ947" s="143"/>
      <c r="IUK947" s="868"/>
      <c r="IUL947" s="868"/>
      <c r="IUM947" s="868"/>
      <c r="IUN947" s="143"/>
      <c r="IUO947" s="143"/>
      <c r="IUP947" s="143"/>
      <c r="IUQ947" s="143"/>
      <c r="IUR947" s="143"/>
      <c r="IUS947" s="143"/>
      <c r="IUT947" s="143"/>
      <c r="IUU947" s="143"/>
      <c r="IUV947" s="143"/>
      <c r="IUW947" s="143"/>
      <c r="IUX947" s="143"/>
      <c r="IUY947" s="143"/>
      <c r="IUZ947" s="143"/>
      <c r="IVA947" s="868"/>
      <c r="IVB947" s="868"/>
      <c r="IVC947" s="868"/>
      <c r="IVD947" s="143"/>
      <c r="IVE947" s="143"/>
      <c r="IVF947" s="143"/>
      <c r="IVG947" s="143"/>
      <c r="IVH947" s="143"/>
      <c r="IVI947" s="143"/>
      <c r="IVJ947" s="143"/>
      <c r="IVK947" s="143"/>
      <c r="IVL947" s="143"/>
      <c r="IVM947" s="143"/>
      <c r="IVN947" s="143"/>
      <c r="IVO947" s="143"/>
      <c r="IVP947" s="143"/>
      <c r="IVQ947" s="868"/>
      <c r="IVR947" s="868"/>
      <c r="IVS947" s="868"/>
      <c r="IVT947" s="143"/>
      <c r="IVU947" s="143"/>
      <c r="IVV947" s="143"/>
      <c r="IVW947" s="143"/>
      <c r="IVX947" s="143"/>
      <c r="IVY947" s="143"/>
      <c r="IVZ947" s="143"/>
      <c r="IWA947" s="143"/>
      <c r="IWB947" s="143"/>
      <c r="IWC947" s="143"/>
      <c r="IWD947" s="143"/>
      <c r="IWE947" s="143"/>
      <c r="IWF947" s="143"/>
      <c r="IWG947" s="868"/>
      <c r="IWH947" s="868"/>
      <c r="IWI947" s="868"/>
      <c r="IWJ947" s="143"/>
      <c r="IWK947" s="143"/>
      <c r="IWL947" s="143"/>
      <c r="IWM947" s="143"/>
      <c r="IWN947" s="143"/>
      <c r="IWO947" s="143"/>
      <c r="IWP947" s="143"/>
      <c r="IWQ947" s="143"/>
      <c r="IWR947" s="143"/>
      <c r="IWS947" s="143"/>
      <c r="IWT947" s="143"/>
      <c r="IWU947" s="143"/>
      <c r="IWV947" s="143"/>
      <c r="IWW947" s="868"/>
      <c r="IWX947" s="868"/>
      <c r="IWY947" s="868"/>
      <c r="IWZ947" s="143"/>
      <c r="IXA947" s="143"/>
      <c r="IXB947" s="143"/>
      <c r="IXC947" s="143"/>
      <c r="IXD947" s="143"/>
      <c r="IXE947" s="143"/>
      <c r="IXF947" s="143"/>
      <c r="IXG947" s="143"/>
      <c r="IXH947" s="143"/>
      <c r="IXI947" s="143"/>
      <c r="IXJ947" s="143"/>
      <c r="IXK947" s="143"/>
      <c r="IXL947" s="143"/>
      <c r="IXM947" s="868"/>
      <c r="IXN947" s="868"/>
      <c r="IXO947" s="868"/>
      <c r="IXP947" s="143"/>
      <c r="IXQ947" s="143"/>
      <c r="IXR947" s="143"/>
      <c r="IXS947" s="143"/>
      <c r="IXT947" s="143"/>
      <c r="IXU947" s="143"/>
      <c r="IXV947" s="143"/>
      <c r="IXW947" s="143"/>
      <c r="IXX947" s="143"/>
      <c r="IXY947" s="143"/>
      <c r="IXZ947" s="143"/>
      <c r="IYA947" s="143"/>
      <c r="IYB947" s="143"/>
      <c r="IYC947" s="868"/>
      <c r="IYD947" s="868"/>
      <c r="IYE947" s="868"/>
      <c r="IYF947" s="143"/>
      <c r="IYG947" s="143"/>
      <c r="IYH947" s="143"/>
      <c r="IYI947" s="143"/>
      <c r="IYJ947" s="143"/>
      <c r="IYK947" s="143"/>
      <c r="IYL947" s="143"/>
      <c r="IYM947" s="143"/>
      <c r="IYN947" s="143"/>
      <c r="IYO947" s="143"/>
      <c r="IYP947" s="143"/>
      <c r="IYQ947" s="143"/>
      <c r="IYR947" s="143"/>
      <c r="IYS947" s="868"/>
      <c r="IYT947" s="868"/>
      <c r="IYU947" s="868"/>
      <c r="IYV947" s="143"/>
      <c r="IYW947" s="143"/>
      <c r="IYX947" s="143"/>
      <c r="IYY947" s="143"/>
      <c r="IYZ947" s="143"/>
      <c r="IZA947" s="143"/>
      <c r="IZB947" s="143"/>
      <c r="IZC947" s="143"/>
      <c r="IZD947" s="143"/>
      <c r="IZE947" s="143"/>
      <c r="IZF947" s="143"/>
      <c r="IZG947" s="143"/>
      <c r="IZH947" s="143"/>
      <c r="IZI947" s="868"/>
      <c r="IZJ947" s="868"/>
      <c r="IZK947" s="868"/>
      <c r="IZL947" s="143"/>
      <c r="IZM947" s="143"/>
      <c r="IZN947" s="143"/>
      <c r="IZO947" s="143"/>
      <c r="IZP947" s="143"/>
      <c r="IZQ947" s="143"/>
      <c r="IZR947" s="143"/>
      <c r="IZS947" s="143"/>
      <c r="IZT947" s="143"/>
      <c r="IZU947" s="143"/>
      <c r="IZV947" s="143"/>
      <c r="IZW947" s="143"/>
      <c r="IZX947" s="143"/>
      <c r="IZY947" s="868"/>
      <c r="IZZ947" s="868"/>
      <c r="JAA947" s="868"/>
      <c r="JAB947" s="143"/>
      <c r="JAC947" s="143"/>
      <c r="JAD947" s="143"/>
      <c r="JAE947" s="143"/>
      <c r="JAF947" s="143"/>
      <c r="JAG947" s="143"/>
      <c r="JAH947" s="143"/>
      <c r="JAI947" s="143"/>
      <c r="JAJ947" s="143"/>
      <c r="JAK947" s="143"/>
      <c r="JAL947" s="143"/>
      <c r="JAM947" s="143"/>
      <c r="JAN947" s="143"/>
      <c r="JAO947" s="868"/>
      <c r="JAP947" s="868"/>
      <c r="JAQ947" s="868"/>
      <c r="JAR947" s="143"/>
      <c r="JAS947" s="143"/>
      <c r="JAT947" s="143"/>
      <c r="JAU947" s="143"/>
      <c r="JAV947" s="143"/>
      <c r="JAW947" s="143"/>
      <c r="JAX947" s="143"/>
      <c r="JAY947" s="143"/>
      <c r="JAZ947" s="143"/>
      <c r="JBA947" s="143"/>
      <c r="JBB947" s="143"/>
      <c r="JBC947" s="143"/>
      <c r="JBD947" s="143"/>
      <c r="JBE947" s="868"/>
      <c r="JBF947" s="868"/>
      <c r="JBG947" s="868"/>
      <c r="JBH947" s="143"/>
      <c r="JBI947" s="143"/>
      <c r="JBJ947" s="143"/>
      <c r="JBK947" s="143"/>
      <c r="JBL947" s="143"/>
      <c r="JBM947" s="143"/>
      <c r="JBN947" s="143"/>
      <c r="JBO947" s="143"/>
      <c r="JBP947" s="143"/>
      <c r="JBQ947" s="143"/>
      <c r="JBR947" s="143"/>
      <c r="JBS947" s="143"/>
      <c r="JBT947" s="143"/>
      <c r="JBU947" s="868"/>
      <c r="JBV947" s="868"/>
      <c r="JBW947" s="868"/>
      <c r="JBX947" s="143"/>
      <c r="JBY947" s="143"/>
      <c r="JBZ947" s="143"/>
      <c r="JCA947" s="143"/>
      <c r="JCB947" s="143"/>
      <c r="JCC947" s="143"/>
      <c r="JCD947" s="143"/>
      <c r="JCE947" s="143"/>
      <c r="JCF947" s="143"/>
      <c r="JCG947" s="143"/>
      <c r="JCH947" s="143"/>
      <c r="JCI947" s="143"/>
      <c r="JCJ947" s="143"/>
      <c r="JCK947" s="868"/>
      <c r="JCL947" s="868"/>
      <c r="JCM947" s="868"/>
      <c r="JCN947" s="143"/>
      <c r="JCO947" s="143"/>
      <c r="JCP947" s="143"/>
      <c r="JCQ947" s="143"/>
      <c r="JCR947" s="143"/>
      <c r="JCS947" s="143"/>
      <c r="JCT947" s="143"/>
      <c r="JCU947" s="143"/>
      <c r="JCV947" s="143"/>
      <c r="JCW947" s="143"/>
      <c r="JCX947" s="143"/>
      <c r="JCY947" s="143"/>
      <c r="JCZ947" s="143"/>
      <c r="JDA947" s="868"/>
      <c r="JDB947" s="868"/>
      <c r="JDC947" s="868"/>
      <c r="JDD947" s="143"/>
      <c r="JDE947" s="143"/>
      <c r="JDF947" s="143"/>
      <c r="JDG947" s="143"/>
      <c r="JDH947" s="143"/>
      <c r="JDI947" s="143"/>
      <c r="JDJ947" s="143"/>
      <c r="JDK947" s="143"/>
      <c r="JDL947" s="143"/>
      <c r="JDM947" s="143"/>
      <c r="JDN947" s="143"/>
      <c r="JDO947" s="143"/>
      <c r="JDP947" s="143"/>
      <c r="JDQ947" s="868"/>
      <c r="JDR947" s="868"/>
      <c r="JDS947" s="868"/>
      <c r="JDT947" s="143"/>
      <c r="JDU947" s="143"/>
      <c r="JDV947" s="143"/>
      <c r="JDW947" s="143"/>
      <c r="JDX947" s="143"/>
      <c r="JDY947" s="143"/>
      <c r="JDZ947" s="143"/>
      <c r="JEA947" s="143"/>
      <c r="JEB947" s="143"/>
      <c r="JEC947" s="143"/>
      <c r="JED947" s="143"/>
      <c r="JEE947" s="143"/>
      <c r="JEF947" s="143"/>
      <c r="JEG947" s="868"/>
      <c r="JEH947" s="868"/>
      <c r="JEI947" s="868"/>
      <c r="JEJ947" s="143"/>
      <c r="JEK947" s="143"/>
      <c r="JEL947" s="143"/>
      <c r="JEM947" s="143"/>
      <c r="JEN947" s="143"/>
      <c r="JEO947" s="143"/>
      <c r="JEP947" s="143"/>
      <c r="JEQ947" s="143"/>
      <c r="JER947" s="143"/>
      <c r="JES947" s="143"/>
      <c r="JET947" s="143"/>
      <c r="JEU947" s="143"/>
      <c r="JEV947" s="143"/>
      <c r="JEW947" s="868"/>
      <c r="JEX947" s="868"/>
      <c r="JEY947" s="868"/>
      <c r="JEZ947" s="143"/>
      <c r="JFA947" s="143"/>
      <c r="JFB947" s="143"/>
      <c r="JFC947" s="143"/>
      <c r="JFD947" s="143"/>
      <c r="JFE947" s="143"/>
      <c r="JFF947" s="143"/>
      <c r="JFG947" s="143"/>
      <c r="JFH947" s="143"/>
      <c r="JFI947" s="143"/>
      <c r="JFJ947" s="143"/>
      <c r="JFK947" s="143"/>
      <c r="JFL947" s="143"/>
      <c r="JFM947" s="868"/>
      <c r="JFN947" s="868"/>
      <c r="JFO947" s="868"/>
      <c r="JFP947" s="143"/>
      <c r="JFQ947" s="143"/>
      <c r="JFR947" s="143"/>
      <c r="JFS947" s="143"/>
      <c r="JFT947" s="143"/>
      <c r="JFU947" s="143"/>
      <c r="JFV947" s="143"/>
      <c r="JFW947" s="143"/>
      <c r="JFX947" s="143"/>
      <c r="JFY947" s="143"/>
      <c r="JFZ947" s="143"/>
      <c r="JGA947" s="143"/>
      <c r="JGB947" s="143"/>
      <c r="JGC947" s="868"/>
      <c r="JGD947" s="868"/>
      <c r="JGE947" s="868"/>
      <c r="JGF947" s="143"/>
      <c r="JGG947" s="143"/>
      <c r="JGH947" s="143"/>
      <c r="JGI947" s="143"/>
      <c r="JGJ947" s="143"/>
      <c r="JGK947" s="143"/>
      <c r="JGL947" s="143"/>
      <c r="JGM947" s="143"/>
      <c r="JGN947" s="143"/>
      <c r="JGO947" s="143"/>
      <c r="JGP947" s="143"/>
      <c r="JGQ947" s="143"/>
      <c r="JGR947" s="143"/>
      <c r="JGS947" s="868"/>
      <c r="JGT947" s="868"/>
      <c r="JGU947" s="868"/>
      <c r="JGV947" s="143"/>
      <c r="JGW947" s="143"/>
      <c r="JGX947" s="143"/>
      <c r="JGY947" s="143"/>
      <c r="JGZ947" s="143"/>
      <c r="JHA947" s="143"/>
      <c r="JHB947" s="143"/>
      <c r="JHC947" s="143"/>
      <c r="JHD947" s="143"/>
      <c r="JHE947" s="143"/>
      <c r="JHF947" s="143"/>
      <c r="JHG947" s="143"/>
      <c r="JHH947" s="143"/>
      <c r="JHI947" s="868"/>
      <c r="JHJ947" s="868"/>
      <c r="JHK947" s="868"/>
      <c r="JHL947" s="143"/>
      <c r="JHM947" s="143"/>
      <c r="JHN947" s="143"/>
      <c r="JHO947" s="143"/>
      <c r="JHP947" s="143"/>
      <c r="JHQ947" s="143"/>
      <c r="JHR947" s="143"/>
      <c r="JHS947" s="143"/>
      <c r="JHT947" s="143"/>
      <c r="JHU947" s="143"/>
      <c r="JHV947" s="143"/>
      <c r="JHW947" s="143"/>
      <c r="JHX947" s="143"/>
      <c r="JHY947" s="868"/>
      <c r="JHZ947" s="868"/>
      <c r="JIA947" s="868"/>
      <c r="JIB947" s="143"/>
      <c r="JIC947" s="143"/>
      <c r="JID947" s="143"/>
      <c r="JIE947" s="143"/>
      <c r="JIF947" s="143"/>
      <c r="JIG947" s="143"/>
      <c r="JIH947" s="143"/>
      <c r="JII947" s="143"/>
      <c r="JIJ947" s="143"/>
      <c r="JIK947" s="143"/>
      <c r="JIL947" s="143"/>
      <c r="JIM947" s="143"/>
      <c r="JIN947" s="143"/>
      <c r="JIO947" s="868"/>
      <c r="JIP947" s="868"/>
      <c r="JIQ947" s="868"/>
      <c r="JIR947" s="143"/>
      <c r="JIS947" s="143"/>
      <c r="JIT947" s="143"/>
      <c r="JIU947" s="143"/>
      <c r="JIV947" s="143"/>
      <c r="JIW947" s="143"/>
      <c r="JIX947" s="143"/>
      <c r="JIY947" s="143"/>
      <c r="JIZ947" s="143"/>
      <c r="JJA947" s="143"/>
      <c r="JJB947" s="143"/>
      <c r="JJC947" s="143"/>
      <c r="JJD947" s="143"/>
      <c r="JJE947" s="868"/>
      <c r="JJF947" s="868"/>
      <c r="JJG947" s="868"/>
      <c r="JJH947" s="143"/>
      <c r="JJI947" s="143"/>
      <c r="JJJ947" s="143"/>
      <c r="JJK947" s="143"/>
      <c r="JJL947" s="143"/>
      <c r="JJM947" s="143"/>
      <c r="JJN947" s="143"/>
      <c r="JJO947" s="143"/>
      <c r="JJP947" s="143"/>
      <c r="JJQ947" s="143"/>
      <c r="JJR947" s="143"/>
      <c r="JJS947" s="143"/>
      <c r="JJT947" s="143"/>
      <c r="JJU947" s="868"/>
      <c r="JJV947" s="868"/>
      <c r="JJW947" s="868"/>
      <c r="JJX947" s="143"/>
      <c r="JJY947" s="143"/>
      <c r="JJZ947" s="143"/>
      <c r="JKA947" s="143"/>
      <c r="JKB947" s="143"/>
      <c r="JKC947" s="143"/>
      <c r="JKD947" s="143"/>
      <c r="JKE947" s="143"/>
      <c r="JKF947" s="143"/>
      <c r="JKG947" s="143"/>
      <c r="JKH947" s="143"/>
      <c r="JKI947" s="143"/>
      <c r="JKJ947" s="143"/>
      <c r="JKK947" s="868"/>
      <c r="JKL947" s="868"/>
      <c r="JKM947" s="868"/>
      <c r="JKN947" s="143"/>
      <c r="JKO947" s="143"/>
      <c r="JKP947" s="143"/>
      <c r="JKQ947" s="143"/>
      <c r="JKR947" s="143"/>
      <c r="JKS947" s="143"/>
      <c r="JKT947" s="143"/>
      <c r="JKU947" s="143"/>
      <c r="JKV947" s="143"/>
      <c r="JKW947" s="143"/>
      <c r="JKX947" s="143"/>
      <c r="JKY947" s="143"/>
      <c r="JKZ947" s="143"/>
      <c r="JLA947" s="868"/>
      <c r="JLB947" s="868"/>
      <c r="JLC947" s="868"/>
      <c r="JLD947" s="143"/>
      <c r="JLE947" s="143"/>
      <c r="JLF947" s="143"/>
      <c r="JLG947" s="143"/>
      <c r="JLH947" s="143"/>
      <c r="JLI947" s="143"/>
      <c r="JLJ947" s="143"/>
      <c r="JLK947" s="143"/>
      <c r="JLL947" s="143"/>
      <c r="JLM947" s="143"/>
      <c r="JLN947" s="143"/>
      <c r="JLO947" s="143"/>
      <c r="JLP947" s="143"/>
      <c r="JLQ947" s="868"/>
      <c r="JLR947" s="868"/>
      <c r="JLS947" s="868"/>
      <c r="JLT947" s="143"/>
      <c r="JLU947" s="143"/>
      <c r="JLV947" s="143"/>
      <c r="JLW947" s="143"/>
      <c r="JLX947" s="143"/>
      <c r="JLY947" s="143"/>
      <c r="JLZ947" s="143"/>
      <c r="JMA947" s="143"/>
      <c r="JMB947" s="143"/>
      <c r="JMC947" s="143"/>
      <c r="JMD947" s="143"/>
      <c r="JME947" s="143"/>
      <c r="JMF947" s="143"/>
      <c r="JMG947" s="868"/>
      <c r="JMH947" s="868"/>
      <c r="JMI947" s="868"/>
      <c r="JMJ947" s="143"/>
      <c r="JMK947" s="143"/>
      <c r="JML947" s="143"/>
      <c r="JMM947" s="143"/>
      <c r="JMN947" s="143"/>
      <c r="JMO947" s="143"/>
      <c r="JMP947" s="143"/>
      <c r="JMQ947" s="143"/>
      <c r="JMR947" s="143"/>
      <c r="JMS947" s="143"/>
      <c r="JMT947" s="143"/>
      <c r="JMU947" s="143"/>
      <c r="JMV947" s="143"/>
      <c r="JMW947" s="868"/>
      <c r="JMX947" s="868"/>
      <c r="JMY947" s="868"/>
      <c r="JMZ947" s="143"/>
      <c r="JNA947" s="143"/>
      <c r="JNB947" s="143"/>
      <c r="JNC947" s="143"/>
      <c r="JND947" s="143"/>
      <c r="JNE947" s="143"/>
      <c r="JNF947" s="143"/>
      <c r="JNG947" s="143"/>
      <c r="JNH947" s="143"/>
      <c r="JNI947" s="143"/>
      <c r="JNJ947" s="143"/>
      <c r="JNK947" s="143"/>
      <c r="JNL947" s="143"/>
      <c r="JNM947" s="868"/>
      <c r="JNN947" s="868"/>
      <c r="JNO947" s="868"/>
      <c r="JNP947" s="143"/>
      <c r="JNQ947" s="143"/>
      <c r="JNR947" s="143"/>
      <c r="JNS947" s="143"/>
      <c r="JNT947" s="143"/>
      <c r="JNU947" s="143"/>
      <c r="JNV947" s="143"/>
      <c r="JNW947" s="143"/>
      <c r="JNX947" s="143"/>
      <c r="JNY947" s="143"/>
      <c r="JNZ947" s="143"/>
      <c r="JOA947" s="143"/>
      <c r="JOB947" s="143"/>
      <c r="JOC947" s="868"/>
      <c r="JOD947" s="868"/>
      <c r="JOE947" s="868"/>
      <c r="JOF947" s="143"/>
      <c r="JOG947" s="143"/>
      <c r="JOH947" s="143"/>
      <c r="JOI947" s="143"/>
      <c r="JOJ947" s="143"/>
      <c r="JOK947" s="143"/>
      <c r="JOL947" s="143"/>
      <c r="JOM947" s="143"/>
      <c r="JON947" s="143"/>
      <c r="JOO947" s="143"/>
      <c r="JOP947" s="143"/>
      <c r="JOQ947" s="143"/>
      <c r="JOR947" s="143"/>
      <c r="JOS947" s="868"/>
      <c r="JOT947" s="868"/>
      <c r="JOU947" s="868"/>
      <c r="JOV947" s="143"/>
      <c r="JOW947" s="143"/>
      <c r="JOX947" s="143"/>
      <c r="JOY947" s="143"/>
      <c r="JOZ947" s="143"/>
      <c r="JPA947" s="143"/>
      <c r="JPB947" s="143"/>
      <c r="JPC947" s="143"/>
      <c r="JPD947" s="143"/>
      <c r="JPE947" s="143"/>
      <c r="JPF947" s="143"/>
      <c r="JPG947" s="143"/>
      <c r="JPH947" s="143"/>
      <c r="JPI947" s="868"/>
      <c r="JPJ947" s="868"/>
      <c r="JPK947" s="868"/>
      <c r="JPL947" s="143"/>
      <c r="JPM947" s="143"/>
      <c r="JPN947" s="143"/>
      <c r="JPO947" s="143"/>
      <c r="JPP947" s="143"/>
      <c r="JPQ947" s="143"/>
      <c r="JPR947" s="143"/>
      <c r="JPS947" s="143"/>
      <c r="JPT947" s="143"/>
      <c r="JPU947" s="143"/>
      <c r="JPV947" s="143"/>
      <c r="JPW947" s="143"/>
      <c r="JPX947" s="143"/>
      <c r="JPY947" s="868"/>
      <c r="JPZ947" s="868"/>
      <c r="JQA947" s="868"/>
      <c r="JQB947" s="143"/>
      <c r="JQC947" s="143"/>
      <c r="JQD947" s="143"/>
      <c r="JQE947" s="143"/>
      <c r="JQF947" s="143"/>
      <c r="JQG947" s="143"/>
      <c r="JQH947" s="143"/>
      <c r="JQI947" s="143"/>
      <c r="JQJ947" s="143"/>
      <c r="JQK947" s="143"/>
      <c r="JQL947" s="143"/>
      <c r="JQM947" s="143"/>
      <c r="JQN947" s="143"/>
      <c r="JQO947" s="868"/>
      <c r="JQP947" s="868"/>
      <c r="JQQ947" s="868"/>
      <c r="JQR947" s="143"/>
      <c r="JQS947" s="143"/>
      <c r="JQT947" s="143"/>
      <c r="JQU947" s="143"/>
      <c r="JQV947" s="143"/>
      <c r="JQW947" s="143"/>
      <c r="JQX947" s="143"/>
      <c r="JQY947" s="143"/>
      <c r="JQZ947" s="143"/>
      <c r="JRA947" s="143"/>
      <c r="JRB947" s="143"/>
      <c r="JRC947" s="143"/>
      <c r="JRD947" s="143"/>
      <c r="JRE947" s="868"/>
      <c r="JRF947" s="868"/>
      <c r="JRG947" s="868"/>
      <c r="JRH947" s="143"/>
      <c r="JRI947" s="143"/>
      <c r="JRJ947" s="143"/>
      <c r="JRK947" s="143"/>
      <c r="JRL947" s="143"/>
      <c r="JRM947" s="143"/>
      <c r="JRN947" s="143"/>
      <c r="JRO947" s="143"/>
      <c r="JRP947" s="143"/>
      <c r="JRQ947" s="143"/>
      <c r="JRR947" s="143"/>
      <c r="JRS947" s="143"/>
      <c r="JRT947" s="143"/>
      <c r="JRU947" s="868"/>
      <c r="JRV947" s="868"/>
      <c r="JRW947" s="868"/>
      <c r="JRX947" s="143"/>
      <c r="JRY947" s="143"/>
      <c r="JRZ947" s="143"/>
      <c r="JSA947" s="143"/>
      <c r="JSB947" s="143"/>
      <c r="JSC947" s="143"/>
      <c r="JSD947" s="143"/>
      <c r="JSE947" s="143"/>
      <c r="JSF947" s="143"/>
      <c r="JSG947" s="143"/>
      <c r="JSH947" s="143"/>
      <c r="JSI947" s="143"/>
      <c r="JSJ947" s="143"/>
      <c r="JSK947" s="868"/>
      <c r="JSL947" s="868"/>
      <c r="JSM947" s="868"/>
      <c r="JSN947" s="143"/>
      <c r="JSO947" s="143"/>
      <c r="JSP947" s="143"/>
      <c r="JSQ947" s="143"/>
      <c r="JSR947" s="143"/>
      <c r="JSS947" s="143"/>
      <c r="JST947" s="143"/>
      <c r="JSU947" s="143"/>
      <c r="JSV947" s="143"/>
      <c r="JSW947" s="143"/>
      <c r="JSX947" s="143"/>
      <c r="JSY947" s="143"/>
      <c r="JSZ947" s="143"/>
      <c r="JTA947" s="868"/>
      <c r="JTB947" s="868"/>
      <c r="JTC947" s="868"/>
      <c r="JTD947" s="143"/>
      <c r="JTE947" s="143"/>
      <c r="JTF947" s="143"/>
      <c r="JTG947" s="143"/>
      <c r="JTH947" s="143"/>
      <c r="JTI947" s="143"/>
      <c r="JTJ947" s="143"/>
      <c r="JTK947" s="143"/>
      <c r="JTL947" s="143"/>
      <c r="JTM947" s="143"/>
      <c r="JTN947" s="143"/>
      <c r="JTO947" s="143"/>
      <c r="JTP947" s="143"/>
      <c r="JTQ947" s="868"/>
      <c r="JTR947" s="868"/>
      <c r="JTS947" s="868"/>
      <c r="JTT947" s="143"/>
      <c r="JTU947" s="143"/>
      <c r="JTV947" s="143"/>
      <c r="JTW947" s="143"/>
      <c r="JTX947" s="143"/>
      <c r="JTY947" s="143"/>
      <c r="JTZ947" s="143"/>
      <c r="JUA947" s="143"/>
      <c r="JUB947" s="143"/>
      <c r="JUC947" s="143"/>
      <c r="JUD947" s="143"/>
      <c r="JUE947" s="143"/>
      <c r="JUF947" s="143"/>
      <c r="JUG947" s="868"/>
      <c r="JUH947" s="868"/>
      <c r="JUI947" s="868"/>
      <c r="JUJ947" s="143"/>
      <c r="JUK947" s="143"/>
      <c r="JUL947" s="143"/>
      <c r="JUM947" s="143"/>
      <c r="JUN947" s="143"/>
      <c r="JUO947" s="143"/>
      <c r="JUP947" s="143"/>
      <c r="JUQ947" s="143"/>
      <c r="JUR947" s="143"/>
      <c r="JUS947" s="143"/>
      <c r="JUT947" s="143"/>
      <c r="JUU947" s="143"/>
      <c r="JUV947" s="143"/>
      <c r="JUW947" s="868"/>
      <c r="JUX947" s="868"/>
      <c r="JUY947" s="868"/>
      <c r="JUZ947" s="143"/>
      <c r="JVA947" s="143"/>
      <c r="JVB947" s="143"/>
      <c r="JVC947" s="143"/>
      <c r="JVD947" s="143"/>
      <c r="JVE947" s="143"/>
      <c r="JVF947" s="143"/>
      <c r="JVG947" s="143"/>
      <c r="JVH947" s="143"/>
      <c r="JVI947" s="143"/>
      <c r="JVJ947" s="143"/>
      <c r="JVK947" s="143"/>
      <c r="JVL947" s="143"/>
      <c r="JVM947" s="868"/>
      <c r="JVN947" s="868"/>
      <c r="JVO947" s="868"/>
      <c r="JVP947" s="143"/>
      <c r="JVQ947" s="143"/>
      <c r="JVR947" s="143"/>
      <c r="JVS947" s="143"/>
      <c r="JVT947" s="143"/>
      <c r="JVU947" s="143"/>
      <c r="JVV947" s="143"/>
      <c r="JVW947" s="143"/>
      <c r="JVX947" s="143"/>
      <c r="JVY947" s="143"/>
      <c r="JVZ947" s="143"/>
      <c r="JWA947" s="143"/>
      <c r="JWB947" s="143"/>
      <c r="JWC947" s="868"/>
      <c r="JWD947" s="868"/>
      <c r="JWE947" s="868"/>
      <c r="JWF947" s="143"/>
      <c r="JWG947" s="143"/>
      <c r="JWH947" s="143"/>
      <c r="JWI947" s="143"/>
      <c r="JWJ947" s="143"/>
      <c r="JWK947" s="143"/>
      <c r="JWL947" s="143"/>
      <c r="JWM947" s="143"/>
      <c r="JWN947" s="143"/>
      <c r="JWO947" s="143"/>
      <c r="JWP947" s="143"/>
      <c r="JWQ947" s="143"/>
      <c r="JWR947" s="143"/>
      <c r="JWS947" s="868"/>
      <c r="JWT947" s="868"/>
      <c r="JWU947" s="868"/>
      <c r="JWV947" s="143"/>
      <c r="JWW947" s="143"/>
      <c r="JWX947" s="143"/>
      <c r="JWY947" s="143"/>
      <c r="JWZ947" s="143"/>
      <c r="JXA947" s="143"/>
      <c r="JXB947" s="143"/>
      <c r="JXC947" s="143"/>
      <c r="JXD947" s="143"/>
      <c r="JXE947" s="143"/>
      <c r="JXF947" s="143"/>
      <c r="JXG947" s="143"/>
      <c r="JXH947" s="143"/>
      <c r="JXI947" s="868"/>
      <c r="JXJ947" s="868"/>
      <c r="JXK947" s="868"/>
      <c r="JXL947" s="143"/>
      <c r="JXM947" s="143"/>
      <c r="JXN947" s="143"/>
      <c r="JXO947" s="143"/>
      <c r="JXP947" s="143"/>
      <c r="JXQ947" s="143"/>
      <c r="JXR947" s="143"/>
      <c r="JXS947" s="143"/>
      <c r="JXT947" s="143"/>
      <c r="JXU947" s="143"/>
      <c r="JXV947" s="143"/>
      <c r="JXW947" s="143"/>
      <c r="JXX947" s="143"/>
      <c r="JXY947" s="868"/>
      <c r="JXZ947" s="868"/>
      <c r="JYA947" s="868"/>
      <c r="JYB947" s="143"/>
      <c r="JYC947" s="143"/>
      <c r="JYD947" s="143"/>
      <c r="JYE947" s="143"/>
      <c r="JYF947" s="143"/>
      <c r="JYG947" s="143"/>
      <c r="JYH947" s="143"/>
      <c r="JYI947" s="143"/>
      <c r="JYJ947" s="143"/>
      <c r="JYK947" s="143"/>
      <c r="JYL947" s="143"/>
      <c r="JYM947" s="143"/>
      <c r="JYN947" s="143"/>
      <c r="JYO947" s="868"/>
      <c r="JYP947" s="868"/>
      <c r="JYQ947" s="868"/>
      <c r="JYR947" s="143"/>
      <c r="JYS947" s="143"/>
      <c r="JYT947" s="143"/>
      <c r="JYU947" s="143"/>
      <c r="JYV947" s="143"/>
      <c r="JYW947" s="143"/>
      <c r="JYX947" s="143"/>
      <c r="JYY947" s="143"/>
      <c r="JYZ947" s="143"/>
      <c r="JZA947" s="143"/>
      <c r="JZB947" s="143"/>
      <c r="JZC947" s="143"/>
      <c r="JZD947" s="143"/>
      <c r="JZE947" s="868"/>
      <c r="JZF947" s="868"/>
      <c r="JZG947" s="868"/>
      <c r="JZH947" s="143"/>
      <c r="JZI947" s="143"/>
      <c r="JZJ947" s="143"/>
      <c r="JZK947" s="143"/>
      <c r="JZL947" s="143"/>
      <c r="JZM947" s="143"/>
      <c r="JZN947" s="143"/>
      <c r="JZO947" s="143"/>
      <c r="JZP947" s="143"/>
      <c r="JZQ947" s="143"/>
      <c r="JZR947" s="143"/>
      <c r="JZS947" s="143"/>
      <c r="JZT947" s="143"/>
      <c r="JZU947" s="868"/>
      <c r="JZV947" s="868"/>
      <c r="JZW947" s="868"/>
      <c r="JZX947" s="143"/>
      <c r="JZY947" s="143"/>
      <c r="JZZ947" s="143"/>
      <c r="KAA947" s="143"/>
      <c r="KAB947" s="143"/>
      <c r="KAC947" s="143"/>
      <c r="KAD947" s="143"/>
      <c r="KAE947" s="143"/>
      <c r="KAF947" s="143"/>
      <c r="KAG947" s="143"/>
      <c r="KAH947" s="143"/>
      <c r="KAI947" s="143"/>
      <c r="KAJ947" s="143"/>
      <c r="KAK947" s="868"/>
      <c r="KAL947" s="868"/>
      <c r="KAM947" s="868"/>
      <c r="KAN947" s="143"/>
      <c r="KAO947" s="143"/>
      <c r="KAP947" s="143"/>
      <c r="KAQ947" s="143"/>
      <c r="KAR947" s="143"/>
      <c r="KAS947" s="143"/>
      <c r="KAT947" s="143"/>
      <c r="KAU947" s="143"/>
      <c r="KAV947" s="143"/>
      <c r="KAW947" s="143"/>
      <c r="KAX947" s="143"/>
      <c r="KAY947" s="143"/>
      <c r="KAZ947" s="143"/>
      <c r="KBA947" s="868"/>
      <c r="KBB947" s="868"/>
      <c r="KBC947" s="868"/>
      <c r="KBD947" s="143"/>
      <c r="KBE947" s="143"/>
      <c r="KBF947" s="143"/>
      <c r="KBG947" s="143"/>
      <c r="KBH947" s="143"/>
      <c r="KBI947" s="143"/>
      <c r="KBJ947" s="143"/>
      <c r="KBK947" s="143"/>
      <c r="KBL947" s="143"/>
      <c r="KBM947" s="143"/>
      <c r="KBN947" s="143"/>
      <c r="KBO947" s="143"/>
      <c r="KBP947" s="143"/>
      <c r="KBQ947" s="868"/>
      <c r="KBR947" s="868"/>
      <c r="KBS947" s="868"/>
      <c r="KBT947" s="143"/>
      <c r="KBU947" s="143"/>
      <c r="KBV947" s="143"/>
      <c r="KBW947" s="143"/>
      <c r="KBX947" s="143"/>
      <c r="KBY947" s="143"/>
      <c r="KBZ947" s="143"/>
      <c r="KCA947" s="143"/>
      <c r="KCB947" s="143"/>
      <c r="KCC947" s="143"/>
      <c r="KCD947" s="143"/>
      <c r="KCE947" s="143"/>
      <c r="KCF947" s="143"/>
      <c r="KCG947" s="868"/>
      <c r="KCH947" s="868"/>
      <c r="KCI947" s="868"/>
      <c r="KCJ947" s="143"/>
      <c r="KCK947" s="143"/>
      <c r="KCL947" s="143"/>
      <c r="KCM947" s="143"/>
      <c r="KCN947" s="143"/>
      <c r="KCO947" s="143"/>
      <c r="KCP947" s="143"/>
      <c r="KCQ947" s="143"/>
      <c r="KCR947" s="143"/>
      <c r="KCS947" s="143"/>
      <c r="KCT947" s="143"/>
      <c r="KCU947" s="143"/>
      <c r="KCV947" s="143"/>
      <c r="KCW947" s="868"/>
      <c r="KCX947" s="868"/>
      <c r="KCY947" s="868"/>
      <c r="KCZ947" s="143"/>
      <c r="KDA947" s="143"/>
      <c r="KDB947" s="143"/>
      <c r="KDC947" s="143"/>
      <c r="KDD947" s="143"/>
      <c r="KDE947" s="143"/>
      <c r="KDF947" s="143"/>
      <c r="KDG947" s="143"/>
      <c r="KDH947" s="143"/>
      <c r="KDI947" s="143"/>
      <c r="KDJ947" s="143"/>
      <c r="KDK947" s="143"/>
      <c r="KDL947" s="143"/>
      <c r="KDM947" s="868"/>
      <c r="KDN947" s="868"/>
      <c r="KDO947" s="868"/>
      <c r="KDP947" s="143"/>
      <c r="KDQ947" s="143"/>
      <c r="KDR947" s="143"/>
      <c r="KDS947" s="143"/>
      <c r="KDT947" s="143"/>
      <c r="KDU947" s="143"/>
      <c r="KDV947" s="143"/>
      <c r="KDW947" s="143"/>
      <c r="KDX947" s="143"/>
      <c r="KDY947" s="143"/>
      <c r="KDZ947" s="143"/>
      <c r="KEA947" s="143"/>
      <c r="KEB947" s="143"/>
      <c r="KEC947" s="868"/>
      <c r="KED947" s="868"/>
      <c r="KEE947" s="868"/>
      <c r="KEF947" s="143"/>
      <c r="KEG947" s="143"/>
      <c r="KEH947" s="143"/>
      <c r="KEI947" s="143"/>
      <c r="KEJ947" s="143"/>
      <c r="KEK947" s="143"/>
      <c r="KEL947" s="143"/>
      <c r="KEM947" s="143"/>
      <c r="KEN947" s="143"/>
      <c r="KEO947" s="143"/>
      <c r="KEP947" s="143"/>
      <c r="KEQ947" s="143"/>
      <c r="KER947" s="143"/>
      <c r="KES947" s="868"/>
      <c r="KET947" s="868"/>
      <c r="KEU947" s="868"/>
      <c r="KEV947" s="143"/>
      <c r="KEW947" s="143"/>
      <c r="KEX947" s="143"/>
      <c r="KEY947" s="143"/>
      <c r="KEZ947" s="143"/>
      <c r="KFA947" s="143"/>
      <c r="KFB947" s="143"/>
      <c r="KFC947" s="143"/>
      <c r="KFD947" s="143"/>
      <c r="KFE947" s="143"/>
      <c r="KFF947" s="143"/>
      <c r="KFG947" s="143"/>
      <c r="KFH947" s="143"/>
      <c r="KFI947" s="868"/>
      <c r="KFJ947" s="868"/>
      <c r="KFK947" s="868"/>
      <c r="KFL947" s="143"/>
      <c r="KFM947" s="143"/>
      <c r="KFN947" s="143"/>
      <c r="KFO947" s="143"/>
      <c r="KFP947" s="143"/>
      <c r="KFQ947" s="143"/>
      <c r="KFR947" s="143"/>
      <c r="KFS947" s="143"/>
      <c r="KFT947" s="143"/>
      <c r="KFU947" s="143"/>
      <c r="KFV947" s="143"/>
      <c r="KFW947" s="143"/>
      <c r="KFX947" s="143"/>
      <c r="KFY947" s="868"/>
      <c r="KFZ947" s="868"/>
      <c r="KGA947" s="868"/>
      <c r="KGB947" s="143"/>
      <c r="KGC947" s="143"/>
      <c r="KGD947" s="143"/>
      <c r="KGE947" s="143"/>
      <c r="KGF947" s="143"/>
      <c r="KGG947" s="143"/>
      <c r="KGH947" s="143"/>
      <c r="KGI947" s="143"/>
      <c r="KGJ947" s="143"/>
      <c r="KGK947" s="143"/>
      <c r="KGL947" s="143"/>
      <c r="KGM947" s="143"/>
      <c r="KGN947" s="143"/>
      <c r="KGO947" s="868"/>
      <c r="KGP947" s="868"/>
      <c r="KGQ947" s="868"/>
      <c r="KGR947" s="143"/>
      <c r="KGS947" s="143"/>
      <c r="KGT947" s="143"/>
      <c r="KGU947" s="143"/>
      <c r="KGV947" s="143"/>
      <c r="KGW947" s="143"/>
      <c r="KGX947" s="143"/>
      <c r="KGY947" s="143"/>
      <c r="KGZ947" s="143"/>
      <c r="KHA947" s="143"/>
      <c r="KHB947" s="143"/>
      <c r="KHC947" s="143"/>
      <c r="KHD947" s="143"/>
      <c r="KHE947" s="868"/>
      <c r="KHF947" s="868"/>
      <c r="KHG947" s="868"/>
      <c r="KHH947" s="143"/>
      <c r="KHI947" s="143"/>
      <c r="KHJ947" s="143"/>
      <c r="KHK947" s="143"/>
      <c r="KHL947" s="143"/>
      <c r="KHM947" s="143"/>
      <c r="KHN947" s="143"/>
      <c r="KHO947" s="143"/>
      <c r="KHP947" s="143"/>
      <c r="KHQ947" s="143"/>
      <c r="KHR947" s="143"/>
      <c r="KHS947" s="143"/>
      <c r="KHT947" s="143"/>
      <c r="KHU947" s="868"/>
      <c r="KHV947" s="868"/>
      <c r="KHW947" s="868"/>
      <c r="KHX947" s="143"/>
      <c r="KHY947" s="143"/>
      <c r="KHZ947" s="143"/>
      <c r="KIA947" s="143"/>
      <c r="KIB947" s="143"/>
      <c r="KIC947" s="143"/>
      <c r="KID947" s="143"/>
      <c r="KIE947" s="143"/>
      <c r="KIF947" s="143"/>
      <c r="KIG947" s="143"/>
      <c r="KIH947" s="143"/>
      <c r="KII947" s="143"/>
      <c r="KIJ947" s="143"/>
      <c r="KIK947" s="868"/>
      <c r="KIL947" s="868"/>
      <c r="KIM947" s="868"/>
      <c r="KIN947" s="143"/>
      <c r="KIO947" s="143"/>
      <c r="KIP947" s="143"/>
      <c r="KIQ947" s="143"/>
      <c r="KIR947" s="143"/>
      <c r="KIS947" s="143"/>
      <c r="KIT947" s="143"/>
      <c r="KIU947" s="143"/>
      <c r="KIV947" s="143"/>
      <c r="KIW947" s="143"/>
      <c r="KIX947" s="143"/>
      <c r="KIY947" s="143"/>
      <c r="KIZ947" s="143"/>
      <c r="KJA947" s="868"/>
      <c r="KJB947" s="868"/>
      <c r="KJC947" s="868"/>
      <c r="KJD947" s="143"/>
      <c r="KJE947" s="143"/>
      <c r="KJF947" s="143"/>
      <c r="KJG947" s="143"/>
      <c r="KJH947" s="143"/>
      <c r="KJI947" s="143"/>
      <c r="KJJ947" s="143"/>
      <c r="KJK947" s="143"/>
      <c r="KJL947" s="143"/>
      <c r="KJM947" s="143"/>
      <c r="KJN947" s="143"/>
      <c r="KJO947" s="143"/>
      <c r="KJP947" s="143"/>
      <c r="KJQ947" s="868"/>
      <c r="KJR947" s="868"/>
      <c r="KJS947" s="868"/>
      <c r="KJT947" s="143"/>
      <c r="KJU947" s="143"/>
      <c r="KJV947" s="143"/>
      <c r="KJW947" s="143"/>
      <c r="KJX947" s="143"/>
      <c r="KJY947" s="143"/>
      <c r="KJZ947" s="143"/>
      <c r="KKA947" s="143"/>
      <c r="KKB947" s="143"/>
      <c r="KKC947" s="143"/>
      <c r="KKD947" s="143"/>
      <c r="KKE947" s="143"/>
      <c r="KKF947" s="143"/>
      <c r="KKG947" s="868"/>
      <c r="KKH947" s="868"/>
      <c r="KKI947" s="868"/>
      <c r="KKJ947" s="143"/>
      <c r="KKK947" s="143"/>
      <c r="KKL947" s="143"/>
      <c r="KKM947" s="143"/>
      <c r="KKN947" s="143"/>
      <c r="KKO947" s="143"/>
      <c r="KKP947" s="143"/>
      <c r="KKQ947" s="143"/>
      <c r="KKR947" s="143"/>
      <c r="KKS947" s="143"/>
      <c r="KKT947" s="143"/>
      <c r="KKU947" s="143"/>
      <c r="KKV947" s="143"/>
      <c r="KKW947" s="868"/>
      <c r="KKX947" s="868"/>
      <c r="KKY947" s="868"/>
      <c r="KKZ947" s="143"/>
      <c r="KLA947" s="143"/>
      <c r="KLB947" s="143"/>
      <c r="KLC947" s="143"/>
      <c r="KLD947" s="143"/>
      <c r="KLE947" s="143"/>
      <c r="KLF947" s="143"/>
      <c r="KLG947" s="143"/>
      <c r="KLH947" s="143"/>
      <c r="KLI947" s="143"/>
      <c r="KLJ947" s="143"/>
      <c r="KLK947" s="143"/>
      <c r="KLL947" s="143"/>
      <c r="KLM947" s="868"/>
      <c r="KLN947" s="868"/>
      <c r="KLO947" s="868"/>
      <c r="KLP947" s="143"/>
      <c r="KLQ947" s="143"/>
      <c r="KLR947" s="143"/>
      <c r="KLS947" s="143"/>
      <c r="KLT947" s="143"/>
      <c r="KLU947" s="143"/>
      <c r="KLV947" s="143"/>
      <c r="KLW947" s="143"/>
      <c r="KLX947" s="143"/>
      <c r="KLY947" s="143"/>
      <c r="KLZ947" s="143"/>
      <c r="KMA947" s="143"/>
      <c r="KMB947" s="143"/>
      <c r="KMC947" s="868"/>
      <c r="KMD947" s="868"/>
      <c r="KME947" s="868"/>
      <c r="KMF947" s="143"/>
      <c r="KMG947" s="143"/>
      <c r="KMH947" s="143"/>
      <c r="KMI947" s="143"/>
      <c r="KMJ947" s="143"/>
      <c r="KMK947" s="143"/>
      <c r="KML947" s="143"/>
      <c r="KMM947" s="143"/>
      <c r="KMN947" s="143"/>
      <c r="KMO947" s="143"/>
      <c r="KMP947" s="143"/>
      <c r="KMQ947" s="143"/>
      <c r="KMR947" s="143"/>
      <c r="KMS947" s="868"/>
      <c r="KMT947" s="868"/>
      <c r="KMU947" s="868"/>
      <c r="KMV947" s="143"/>
      <c r="KMW947" s="143"/>
      <c r="KMX947" s="143"/>
      <c r="KMY947" s="143"/>
      <c r="KMZ947" s="143"/>
      <c r="KNA947" s="143"/>
      <c r="KNB947" s="143"/>
      <c r="KNC947" s="143"/>
      <c r="KND947" s="143"/>
      <c r="KNE947" s="143"/>
      <c r="KNF947" s="143"/>
      <c r="KNG947" s="143"/>
      <c r="KNH947" s="143"/>
      <c r="KNI947" s="868"/>
      <c r="KNJ947" s="868"/>
      <c r="KNK947" s="868"/>
      <c r="KNL947" s="143"/>
      <c r="KNM947" s="143"/>
      <c r="KNN947" s="143"/>
      <c r="KNO947" s="143"/>
      <c r="KNP947" s="143"/>
      <c r="KNQ947" s="143"/>
      <c r="KNR947" s="143"/>
      <c r="KNS947" s="143"/>
      <c r="KNT947" s="143"/>
      <c r="KNU947" s="143"/>
      <c r="KNV947" s="143"/>
      <c r="KNW947" s="143"/>
      <c r="KNX947" s="143"/>
      <c r="KNY947" s="868"/>
      <c r="KNZ947" s="868"/>
      <c r="KOA947" s="868"/>
      <c r="KOB947" s="143"/>
      <c r="KOC947" s="143"/>
      <c r="KOD947" s="143"/>
      <c r="KOE947" s="143"/>
      <c r="KOF947" s="143"/>
      <c r="KOG947" s="143"/>
      <c r="KOH947" s="143"/>
      <c r="KOI947" s="143"/>
      <c r="KOJ947" s="143"/>
      <c r="KOK947" s="143"/>
      <c r="KOL947" s="143"/>
      <c r="KOM947" s="143"/>
      <c r="KON947" s="143"/>
      <c r="KOO947" s="868"/>
      <c r="KOP947" s="868"/>
      <c r="KOQ947" s="868"/>
      <c r="KOR947" s="143"/>
      <c r="KOS947" s="143"/>
      <c r="KOT947" s="143"/>
      <c r="KOU947" s="143"/>
      <c r="KOV947" s="143"/>
      <c r="KOW947" s="143"/>
      <c r="KOX947" s="143"/>
      <c r="KOY947" s="143"/>
      <c r="KOZ947" s="143"/>
      <c r="KPA947" s="143"/>
      <c r="KPB947" s="143"/>
      <c r="KPC947" s="143"/>
      <c r="KPD947" s="143"/>
      <c r="KPE947" s="868"/>
      <c r="KPF947" s="868"/>
      <c r="KPG947" s="868"/>
      <c r="KPH947" s="143"/>
      <c r="KPI947" s="143"/>
      <c r="KPJ947" s="143"/>
      <c r="KPK947" s="143"/>
      <c r="KPL947" s="143"/>
      <c r="KPM947" s="143"/>
      <c r="KPN947" s="143"/>
      <c r="KPO947" s="143"/>
      <c r="KPP947" s="143"/>
      <c r="KPQ947" s="143"/>
      <c r="KPR947" s="143"/>
      <c r="KPS947" s="143"/>
      <c r="KPT947" s="143"/>
      <c r="KPU947" s="868"/>
      <c r="KPV947" s="868"/>
      <c r="KPW947" s="868"/>
      <c r="KPX947" s="143"/>
      <c r="KPY947" s="143"/>
      <c r="KPZ947" s="143"/>
      <c r="KQA947" s="143"/>
      <c r="KQB947" s="143"/>
      <c r="KQC947" s="143"/>
      <c r="KQD947" s="143"/>
      <c r="KQE947" s="143"/>
      <c r="KQF947" s="143"/>
      <c r="KQG947" s="143"/>
      <c r="KQH947" s="143"/>
      <c r="KQI947" s="143"/>
      <c r="KQJ947" s="143"/>
      <c r="KQK947" s="868"/>
      <c r="KQL947" s="868"/>
      <c r="KQM947" s="868"/>
      <c r="KQN947" s="143"/>
      <c r="KQO947" s="143"/>
      <c r="KQP947" s="143"/>
      <c r="KQQ947" s="143"/>
      <c r="KQR947" s="143"/>
      <c r="KQS947" s="143"/>
      <c r="KQT947" s="143"/>
      <c r="KQU947" s="143"/>
      <c r="KQV947" s="143"/>
      <c r="KQW947" s="143"/>
      <c r="KQX947" s="143"/>
      <c r="KQY947" s="143"/>
      <c r="KQZ947" s="143"/>
      <c r="KRA947" s="868"/>
      <c r="KRB947" s="868"/>
      <c r="KRC947" s="868"/>
      <c r="KRD947" s="143"/>
      <c r="KRE947" s="143"/>
      <c r="KRF947" s="143"/>
      <c r="KRG947" s="143"/>
      <c r="KRH947" s="143"/>
      <c r="KRI947" s="143"/>
      <c r="KRJ947" s="143"/>
      <c r="KRK947" s="143"/>
      <c r="KRL947" s="143"/>
      <c r="KRM947" s="143"/>
      <c r="KRN947" s="143"/>
      <c r="KRO947" s="143"/>
      <c r="KRP947" s="143"/>
      <c r="KRQ947" s="868"/>
      <c r="KRR947" s="868"/>
      <c r="KRS947" s="868"/>
      <c r="KRT947" s="143"/>
      <c r="KRU947" s="143"/>
      <c r="KRV947" s="143"/>
      <c r="KRW947" s="143"/>
      <c r="KRX947" s="143"/>
      <c r="KRY947" s="143"/>
      <c r="KRZ947" s="143"/>
      <c r="KSA947" s="143"/>
      <c r="KSB947" s="143"/>
      <c r="KSC947" s="143"/>
      <c r="KSD947" s="143"/>
      <c r="KSE947" s="143"/>
      <c r="KSF947" s="143"/>
      <c r="KSG947" s="868"/>
      <c r="KSH947" s="868"/>
      <c r="KSI947" s="868"/>
      <c r="KSJ947" s="143"/>
      <c r="KSK947" s="143"/>
      <c r="KSL947" s="143"/>
      <c r="KSM947" s="143"/>
      <c r="KSN947" s="143"/>
      <c r="KSO947" s="143"/>
      <c r="KSP947" s="143"/>
      <c r="KSQ947" s="143"/>
      <c r="KSR947" s="143"/>
      <c r="KSS947" s="143"/>
      <c r="KST947" s="143"/>
      <c r="KSU947" s="143"/>
      <c r="KSV947" s="143"/>
      <c r="KSW947" s="868"/>
      <c r="KSX947" s="868"/>
      <c r="KSY947" s="868"/>
      <c r="KSZ947" s="143"/>
      <c r="KTA947" s="143"/>
      <c r="KTB947" s="143"/>
      <c r="KTC947" s="143"/>
      <c r="KTD947" s="143"/>
      <c r="KTE947" s="143"/>
      <c r="KTF947" s="143"/>
      <c r="KTG947" s="143"/>
      <c r="KTH947" s="143"/>
      <c r="KTI947" s="143"/>
      <c r="KTJ947" s="143"/>
      <c r="KTK947" s="143"/>
      <c r="KTL947" s="143"/>
      <c r="KTM947" s="868"/>
      <c r="KTN947" s="868"/>
      <c r="KTO947" s="868"/>
      <c r="KTP947" s="143"/>
      <c r="KTQ947" s="143"/>
      <c r="KTR947" s="143"/>
      <c r="KTS947" s="143"/>
      <c r="KTT947" s="143"/>
      <c r="KTU947" s="143"/>
      <c r="KTV947" s="143"/>
      <c r="KTW947" s="143"/>
      <c r="KTX947" s="143"/>
      <c r="KTY947" s="143"/>
      <c r="KTZ947" s="143"/>
      <c r="KUA947" s="143"/>
      <c r="KUB947" s="143"/>
      <c r="KUC947" s="868"/>
      <c r="KUD947" s="868"/>
      <c r="KUE947" s="868"/>
      <c r="KUF947" s="143"/>
      <c r="KUG947" s="143"/>
      <c r="KUH947" s="143"/>
      <c r="KUI947" s="143"/>
      <c r="KUJ947" s="143"/>
      <c r="KUK947" s="143"/>
      <c r="KUL947" s="143"/>
      <c r="KUM947" s="143"/>
      <c r="KUN947" s="143"/>
      <c r="KUO947" s="143"/>
      <c r="KUP947" s="143"/>
      <c r="KUQ947" s="143"/>
      <c r="KUR947" s="143"/>
      <c r="KUS947" s="868"/>
      <c r="KUT947" s="868"/>
      <c r="KUU947" s="868"/>
      <c r="KUV947" s="143"/>
      <c r="KUW947" s="143"/>
      <c r="KUX947" s="143"/>
      <c r="KUY947" s="143"/>
      <c r="KUZ947" s="143"/>
      <c r="KVA947" s="143"/>
      <c r="KVB947" s="143"/>
      <c r="KVC947" s="143"/>
      <c r="KVD947" s="143"/>
      <c r="KVE947" s="143"/>
      <c r="KVF947" s="143"/>
      <c r="KVG947" s="143"/>
      <c r="KVH947" s="143"/>
      <c r="KVI947" s="868"/>
      <c r="KVJ947" s="868"/>
      <c r="KVK947" s="868"/>
      <c r="KVL947" s="143"/>
      <c r="KVM947" s="143"/>
      <c r="KVN947" s="143"/>
      <c r="KVO947" s="143"/>
      <c r="KVP947" s="143"/>
      <c r="KVQ947" s="143"/>
      <c r="KVR947" s="143"/>
      <c r="KVS947" s="143"/>
      <c r="KVT947" s="143"/>
      <c r="KVU947" s="143"/>
      <c r="KVV947" s="143"/>
      <c r="KVW947" s="143"/>
      <c r="KVX947" s="143"/>
      <c r="KVY947" s="868"/>
      <c r="KVZ947" s="868"/>
      <c r="KWA947" s="868"/>
      <c r="KWB947" s="143"/>
      <c r="KWC947" s="143"/>
      <c r="KWD947" s="143"/>
      <c r="KWE947" s="143"/>
      <c r="KWF947" s="143"/>
      <c r="KWG947" s="143"/>
      <c r="KWH947" s="143"/>
      <c r="KWI947" s="143"/>
      <c r="KWJ947" s="143"/>
      <c r="KWK947" s="143"/>
      <c r="KWL947" s="143"/>
      <c r="KWM947" s="143"/>
      <c r="KWN947" s="143"/>
      <c r="KWO947" s="868"/>
      <c r="KWP947" s="868"/>
      <c r="KWQ947" s="868"/>
      <c r="KWR947" s="143"/>
      <c r="KWS947" s="143"/>
      <c r="KWT947" s="143"/>
      <c r="KWU947" s="143"/>
      <c r="KWV947" s="143"/>
      <c r="KWW947" s="143"/>
      <c r="KWX947" s="143"/>
      <c r="KWY947" s="143"/>
      <c r="KWZ947" s="143"/>
      <c r="KXA947" s="143"/>
      <c r="KXB947" s="143"/>
      <c r="KXC947" s="143"/>
      <c r="KXD947" s="143"/>
      <c r="KXE947" s="868"/>
      <c r="KXF947" s="868"/>
      <c r="KXG947" s="868"/>
      <c r="KXH947" s="143"/>
      <c r="KXI947" s="143"/>
      <c r="KXJ947" s="143"/>
      <c r="KXK947" s="143"/>
      <c r="KXL947" s="143"/>
      <c r="KXM947" s="143"/>
      <c r="KXN947" s="143"/>
      <c r="KXO947" s="143"/>
      <c r="KXP947" s="143"/>
      <c r="KXQ947" s="143"/>
      <c r="KXR947" s="143"/>
      <c r="KXS947" s="143"/>
      <c r="KXT947" s="143"/>
      <c r="KXU947" s="868"/>
      <c r="KXV947" s="868"/>
      <c r="KXW947" s="868"/>
      <c r="KXX947" s="143"/>
      <c r="KXY947" s="143"/>
      <c r="KXZ947" s="143"/>
      <c r="KYA947" s="143"/>
      <c r="KYB947" s="143"/>
      <c r="KYC947" s="143"/>
      <c r="KYD947" s="143"/>
      <c r="KYE947" s="143"/>
      <c r="KYF947" s="143"/>
      <c r="KYG947" s="143"/>
      <c r="KYH947" s="143"/>
      <c r="KYI947" s="143"/>
      <c r="KYJ947" s="143"/>
      <c r="KYK947" s="868"/>
      <c r="KYL947" s="868"/>
      <c r="KYM947" s="868"/>
      <c r="KYN947" s="143"/>
      <c r="KYO947" s="143"/>
      <c r="KYP947" s="143"/>
      <c r="KYQ947" s="143"/>
      <c r="KYR947" s="143"/>
      <c r="KYS947" s="143"/>
      <c r="KYT947" s="143"/>
      <c r="KYU947" s="143"/>
      <c r="KYV947" s="143"/>
      <c r="KYW947" s="143"/>
      <c r="KYX947" s="143"/>
      <c r="KYY947" s="143"/>
      <c r="KYZ947" s="143"/>
      <c r="KZA947" s="868"/>
      <c r="KZB947" s="868"/>
      <c r="KZC947" s="868"/>
      <c r="KZD947" s="143"/>
      <c r="KZE947" s="143"/>
      <c r="KZF947" s="143"/>
      <c r="KZG947" s="143"/>
      <c r="KZH947" s="143"/>
      <c r="KZI947" s="143"/>
      <c r="KZJ947" s="143"/>
      <c r="KZK947" s="143"/>
      <c r="KZL947" s="143"/>
      <c r="KZM947" s="143"/>
      <c r="KZN947" s="143"/>
      <c r="KZO947" s="143"/>
      <c r="KZP947" s="143"/>
      <c r="KZQ947" s="868"/>
      <c r="KZR947" s="868"/>
      <c r="KZS947" s="868"/>
      <c r="KZT947" s="143"/>
      <c r="KZU947" s="143"/>
      <c r="KZV947" s="143"/>
      <c r="KZW947" s="143"/>
      <c r="KZX947" s="143"/>
      <c r="KZY947" s="143"/>
      <c r="KZZ947" s="143"/>
      <c r="LAA947" s="143"/>
      <c r="LAB947" s="143"/>
      <c r="LAC947" s="143"/>
      <c r="LAD947" s="143"/>
      <c r="LAE947" s="143"/>
      <c r="LAF947" s="143"/>
      <c r="LAG947" s="868"/>
      <c r="LAH947" s="868"/>
      <c r="LAI947" s="868"/>
      <c r="LAJ947" s="143"/>
      <c r="LAK947" s="143"/>
      <c r="LAL947" s="143"/>
      <c r="LAM947" s="143"/>
      <c r="LAN947" s="143"/>
      <c r="LAO947" s="143"/>
      <c r="LAP947" s="143"/>
      <c r="LAQ947" s="143"/>
      <c r="LAR947" s="143"/>
      <c r="LAS947" s="143"/>
      <c r="LAT947" s="143"/>
      <c r="LAU947" s="143"/>
      <c r="LAV947" s="143"/>
      <c r="LAW947" s="868"/>
      <c r="LAX947" s="868"/>
      <c r="LAY947" s="868"/>
      <c r="LAZ947" s="143"/>
      <c r="LBA947" s="143"/>
      <c r="LBB947" s="143"/>
      <c r="LBC947" s="143"/>
      <c r="LBD947" s="143"/>
      <c r="LBE947" s="143"/>
      <c r="LBF947" s="143"/>
      <c r="LBG947" s="143"/>
      <c r="LBH947" s="143"/>
      <c r="LBI947" s="143"/>
      <c r="LBJ947" s="143"/>
      <c r="LBK947" s="143"/>
      <c r="LBL947" s="143"/>
      <c r="LBM947" s="868"/>
      <c r="LBN947" s="868"/>
      <c r="LBO947" s="868"/>
      <c r="LBP947" s="143"/>
      <c r="LBQ947" s="143"/>
      <c r="LBR947" s="143"/>
      <c r="LBS947" s="143"/>
      <c r="LBT947" s="143"/>
      <c r="LBU947" s="143"/>
      <c r="LBV947" s="143"/>
      <c r="LBW947" s="143"/>
      <c r="LBX947" s="143"/>
      <c r="LBY947" s="143"/>
      <c r="LBZ947" s="143"/>
      <c r="LCA947" s="143"/>
      <c r="LCB947" s="143"/>
      <c r="LCC947" s="868"/>
      <c r="LCD947" s="868"/>
      <c r="LCE947" s="868"/>
      <c r="LCF947" s="143"/>
      <c r="LCG947" s="143"/>
      <c r="LCH947" s="143"/>
      <c r="LCI947" s="143"/>
      <c r="LCJ947" s="143"/>
      <c r="LCK947" s="143"/>
      <c r="LCL947" s="143"/>
      <c r="LCM947" s="143"/>
      <c r="LCN947" s="143"/>
      <c r="LCO947" s="143"/>
      <c r="LCP947" s="143"/>
      <c r="LCQ947" s="143"/>
      <c r="LCR947" s="143"/>
      <c r="LCS947" s="868"/>
      <c r="LCT947" s="868"/>
      <c r="LCU947" s="868"/>
      <c r="LCV947" s="143"/>
      <c r="LCW947" s="143"/>
      <c r="LCX947" s="143"/>
      <c r="LCY947" s="143"/>
      <c r="LCZ947" s="143"/>
      <c r="LDA947" s="143"/>
      <c r="LDB947" s="143"/>
      <c r="LDC947" s="143"/>
      <c r="LDD947" s="143"/>
      <c r="LDE947" s="143"/>
      <c r="LDF947" s="143"/>
      <c r="LDG947" s="143"/>
      <c r="LDH947" s="143"/>
      <c r="LDI947" s="868"/>
      <c r="LDJ947" s="868"/>
      <c r="LDK947" s="868"/>
      <c r="LDL947" s="143"/>
      <c r="LDM947" s="143"/>
      <c r="LDN947" s="143"/>
      <c r="LDO947" s="143"/>
      <c r="LDP947" s="143"/>
      <c r="LDQ947" s="143"/>
      <c r="LDR947" s="143"/>
      <c r="LDS947" s="143"/>
      <c r="LDT947" s="143"/>
      <c r="LDU947" s="143"/>
      <c r="LDV947" s="143"/>
      <c r="LDW947" s="143"/>
      <c r="LDX947" s="143"/>
      <c r="LDY947" s="868"/>
      <c r="LDZ947" s="868"/>
      <c r="LEA947" s="868"/>
      <c r="LEB947" s="143"/>
      <c r="LEC947" s="143"/>
      <c r="LED947" s="143"/>
      <c r="LEE947" s="143"/>
      <c r="LEF947" s="143"/>
      <c r="LEG947" s="143"/>
      <c r="LEH947" s="143"/>
      <c r="LEI947" s="143"/>
      <c r="LEJ947" s="143"/>
      <c r="LEK947" s="143"/>
      <c r="LEL947" s="143"/>
      <c r="LEM947" s="143"/>
      <c r="LEN947" s="143"/>
      <c r="LEO947" s="868"/>
      <c r="LEP947" s="868"/>
      <c r="LEQ947" s="868"/>
      <c r="LER947" s="143"/>
      <c r="LES947" s="143"/>
      <c r="LET947" s="143"/>
      <c r="LEU947" s="143"/>
      <c r="LEV947" s="143"/>
      <c r="LEW947" s="143"/>
      <c r="LEX947" s="143"/>
      <c r="LEY947" s="143"/>
      <c r="LEZ947" s="143"/>
      <c r="LFA947" s="143"/>
      <c r="LFB947" s="143"/>
      <c r="LFC947" s="143"/>
      <c r="LFD947" s="143"/>
      <c r="LFE947" s="868"/>
      <c r="LFF947" s="868"/>
      <c r="LFG947" s="868"/>
      <c r="LFH947" s="143"/>
      <c r="LFI947" s="143"/>
      <c r="LFJ947" s="143"/>
      <c r="LFK947" s="143"/>
      <c r="LFL947" s="143"/>
      <c r="LFM947" s="143"/>
      <c r="LFN947" s="143"/>
      <c r="LFO947" s="143"/>
      <c r="LFP947" s="143"/>
      <c r="LFQ947" s="143"/>
      <c r="LFR947" s="143"/>
      <c r="LFS947" s="143"/>
      <c r="LFT947" s="143"/>
      <c r="LFU947" s="868"/>
      <c r="LFV947" s="868"/>
      <c r="LFW947" s="868"/>
      <c r="LFX947" s="143"/>
      <c r="LFY947" s="143"/>
      <c r="LFZ947" s="143"/>
      <c r="LGA947" s="143"/>
      <c r="LGB947" s="143"/>
      <c r="LGC947" s="143"/>
      <c r="LGD947" s="143"/>
      <c r="LGE947" s="143"/>
      <c r="LGF947" s="143"/>
      <c r="LGG947" s="143"/>
      <c r="LGH947" s="143"/>
      <c r="LGI947" s="143"/>
      <c r="LGJ947" s="143"/>
      <c r="LGK947" s="868"/>
      <c r="LGL947" s="868"/>
      <c r="LGM947" s="868"/>
      <c r="LGN947" s="143"/>
      <c r="LGO947" s="143"/>
      <c r="LGP947" s="143"/>
      <c r="LGQ947" s="143"/>
      <c r="LGR947" s="143"/>
      <c r="LGS947" s="143"/>
      <c r="LGT947" s="143"/>
      <c r="LGU947" s="143"/>
      <c r="LGV947" s="143"/>
      <c r="LGW947" s="143"/>
      <c r="LGX947" s="143"/>
      <c r="LGY947" s="143"/>
      <c r="LGZ947" s="143"/>
      <c r="LHA947" s="868"/>
      <c r="LHB947" s="868"/>
      <c r="LHC947" s="868"/>
      <c r="LHD947" s="143"/>
      <c r="LHE947" s="143"/>
      <c r="LHF947" s="143"/>
      <c r="LHG947" s="143"/>
      <c r="LHH947" s="143"/>
      <c r="LHI947" s="143"/>
      <c r="LHJ947" s="143"/>
      <c r="LHK947" s="143"/>
      <c r="LHL947" s="143"/>
      <c r="LHM947" s="143"/>
      <c r="LHN947" s="143"/>
      <c r="LHO947" s="143"/>
      <c r="LHP947" s="143"/>
      <c r="LHQ947" s="868"/>
      <c r="LHR947" s="868"/>
      <c r="LHS947" s="868"/>
      <c r="LHT947" s="143"/>
      <c r="LHU947" s="143"/>
      <c r="LHV947" s="143"/>
      <c r="LHW947" s="143"/>
      <c r="LHX947" s="143"/>
      <c r="LHY947" s="143"/>
      <c r="LHZ947" s="143"/>
      <c r="LIA947" s="143"/>
      <c r="LIB947" s="143"/>
      <c r="LIC947" s="143"/>
      <c r="LID947" s="143"/>
      <c r="LIE947" s="143"/>
      <c r="LIF947" s="143"/>
      <c r="LIG947" s="868"/>
      <c r="LIH947" s="868"/>
      <c r="LII947" s="868"/>
      <c r="LIJ947" s="143"/>
      <c r="LIK947" s="143"/>
      <c r="LIL947" s="143"/>
      <c r="LIM947" s="143"/>
      <c r="LIN947" s="143"/>
      <c r="LIO947" s="143"/>
      <c r="LIP947" s="143"/>
      <c r="LIQ947" s="143"/>
      <c r="LIR947" s="143"/>
      <c r="LIS947" s="143"/>
      <c r="LIT947" s="143"/>
      <c r="LIU947" s="143"/>
      <c r="LIV947" s="143"/>
      <c r="LIW947" s="868"/>
      <c r="LIX947" s="868"/>
      <c r="LIY947" s="868"/>
      <c r="LIZ947" s="143"/>
      <c r="LJA947" s="143"/>
      <c r="LJB947" s="143"/>
      <c r="LJC947" s="143"/>
      <c r="LJD947" s="143"/>
      <c r="LJE947" s="143"/>
      <c r="LJF947" s="143"/>
      <c r="LJG947" s="143"/>
      <c r="LJH947" s="143"/>
      <c r="LJI947" s="143"/>
      <c r="LJJ947" s="143"/>
      <c r="LJK947" s="143"/>
      <c r="LJL947" s="143"/>
      <c r="LJM947" s="868"/>
      <c r="LJN947" s="868"/>
      <c r="LJO947" s="868"/>
      <c r="LJP947" s="143"/>
      <c r="LJQ947" s="143"/>
      <c r="LJR947" s="143"/>
      <c r="LJS947" s="143"/>
      <c r="LJT947" s="143"/>
      <c r="LJU947" s="143"/>
      <c r="LJV947" s="143"/>
      <c r="LJW947" s="143"/>
      <c r="LJX947" s="143"/>
      <c r="LJY947" s="143"/>
      <c r="LJZ947" s="143"/>
      <c r="LKA947" s="143"/>
      <c r="LKB947" s="143"/>
      <c r="LKC947" s="868"/>
      <c r="LKD947" s="868"/>
      <c r="LKE947" s="868"/>
      <c r="LKF947" s="143"/>
      <c r="LKG947" s="143"/>
      <c r="LKH947" s="143"/>
      <c r="LKI947" s="143"/>
      <c r="LKJ947" s="143"/>
      <c r="LKK947" s="143"/>
      <c r="LKL947" s="143"/>
      <c r="LKM947" s="143"/>
      <c r="LKN947" s="143"/>
      <c r="LKO947" s="143"/>
      <c r="LKP947" s="143"/>
      <c r="LKQ947" s="143"/>
      <c r="LKR947" s="143"/>
      <c r="LKS947" s="868"/>
      <c r="LKT947" s="868"/>
      <c r="LKU947" s="868"/>
      <c r="LKV947" s="143"/>
      <c r="LKW947" s="143"/>
      <c r="LKX947" s="143"/>
      <c r="LKY947" s="143"/>
      <c r="LKZ947" s="143"/>
      <c r="LLA947" s="143"/>
      <c r="LLB947" s="143"/>
      <c r="LLC947" s="143"/>
      <c r="LLD947" s="143"/>
      <c r="LLE947" s="143"/>
      <c r="LLF947" s="143"/>
      <c r="LLG947" s="143"/>
      <c r="LLH947" s="143"/>
      <c r="LLI947" s="868"/>
      <c r="LLJ947" s="868"/>
      <c r="LLK947" s="868"/>
      <c r="LLL947" s="143"/>
      <c r="LLM947" s="143"/>
      <c r="LLN947" s="143"/>
      <c r="LLO947" s="143"/>
      <c r="LLP947" s="143"/>
      <c r="LLQ947" s="143"/>
      <c r="LLR947" s="143"/>
      <c r="LLS947" s="143"/>
      <c r="LLT947" s="143"/>
      <c r="LLU947" s="143"/>
      <c r="LLV947" s="143"/>
      <c r="LLW947" s="143"/>
      <c r="LLX947" s="143"/>
      <c r="LLY947" s="868"/>
      <c r="LLZ947" s="868"/>
      <c r="LMA947" s="868"/>
      <c r="LMB947" s="143"/>
      <c r="LMC947" s="143"/>
      <c r="LMD947" s="143"/>
      <c r="LME947" s="143"/>
      <c r="LMF947" s="143"/>
      <c r="LMG947" s="143"/>
      <c r="LMH947" s="143"/>
      <c r="LMI947" s="143"/>
      <c r="LMJ947" s="143"/>
      <c r="LMK947" s="143"/>
      <c r="LML947" s="143"/>
      <c r="LMM947" s="143"/>
      <c r="LMN947" s="143"/>
      <c r="LMO947" s="868"/>
      <c r="LMP947" s="868"/>
      <c r="LMQ947" s="868"/>
      <c r="LMR947" s="143"/>
      <c r="LMS947" s="143"/>
      <c r="LMT947" s="143"/>
      <c r="LMU947" s="143"/>
      <c r="LMV947" s="143"/>
      <c r="LMW947" s="143"/>
      <c r="LMX947" s="143"/>
      <c r="LMY947" s="143"/>
      <c r="LMZ947" s="143"/>
      <c r="LNA947" s="143"/>
      <c r="LNB947" s="143"/>
      <c r="LNC947" s="143"/>
      <c r="LND947" s="143"/>
      <c r="LNE947" s="868"/>
      <c r="LNF947" s="868"/>
      <c r="LNG947" s="868"/>
      <c r="LNH947" s="143"/>
      <c r="LNI947" s="143"/>
      <c r="LNJ947" s="143"/>
      <c r="LNK947" s="143"/>
      <c r="LNL947" s="143"/>
      <c r="LNM947" s="143"/>
      <c r="LNN947" s="143"/>
      <c r="LNO947" s="143"/>
      <c r="LNP947" s="143"/>
      <c r="LNQ947" s="143"/>
      <c r="LNR947" s="143"/>
      <c r="LNS947" s="143"/>
      <c r="LNT947" s="143"/>
      <c r="LNU947" s="868"/>
      <c r="LNV947" s="868"/>
      <c r="LNW947" s="868"/>
      <c r="LNX947" s="143"/>
      <c r="LNY947" s="143"/>
      <c r="LNZ947" s="143"/>
      <c r="LOA947" s="143"/>
      <c r="LOB947" s="143"/>
      <c r="LOC947" s="143"/>
      <c r="LOD947" s="143"/>
      <c r="LOE947" s="143"/>
      <c r="LOF947" s="143"/>
      <c r="LOG947" s="143"/>
      <c r="LOH947" s="143"/>
      <c r="LOI947" s="143"/>
      <c r="LOJ947" s="143"/>
      <c r="LOK947" s="868"/>
      <c r="LOL947" s="868"/>
      <c r="LOM947" s="868"/>
      <c r="LON947" s="143"/>
      <c r="LOO947" s="143"/>
      <c r="LOP947" s="143"/>
      <c r="LOQ947" s="143"/>
      <c r="LOR947" s="143"/>
      <c r="LOS947" s="143"/>
      <c r="LOT947" s="143"/>
      <c r="LOU947" s="143"/>
      <c r="LOV947" s="143"/>
      <c r="LOW947" s="143"/>
      <c r="LOX947" s="143"/>
      <c r="LOY947" s="143"/>
      <c r="LOZ947" s="143"/>
      <c r="LPA947" s="868"/>
      <c r="LPB947" s="868"/>
      <c r="LPC947" s="868"/>
      <c r="LPD947" s="143"/>
      <c r="LPE947" s="143"/>
      <c r="LPF947" s="143"/>
      <c r="LPG947" s="143"/>
      <c r="LPH947" s="143"/>
      <c r="LPI947" s="143"/>
      <c r="LPJ947" s="143"/>
      <c r="LPK947" s="143"/>
      <c r="LPL947" s="143"/>
      <c r="LPM947" s="143"/>
      <c r="LPN947" s="143"/>
      <c r="LPO947" s="143"/>
      <c r="LPP947" s="143"/>
      <c r="LPQ947" s="868"/>
      <c r="LPR947" s="868"/>
      <c r="LPS947" s="868"/>
      <c r="LPT947" s="143"/>
      <c r="LPU947" s="143"/>
      <c r="LPV947" s="143"/>
      <c r="LPW947" s="143"/>
      <c r="LPX947" s="143"/>
      <c r="LPY947" s="143"/>
      <c r="LPZ947" s="143"/>
      <c r="LQA947" s="143"/>
      <c r="LQB947" s="143"/>
      <c r="LQC947" s="143"/>
      <c r="LQD947" s="143"/>
      <c r="LQE947" s="143"/>
      <c r="LQF947" s="143"/>
      <c r="LQG947" s="868"/>
      <c r="LQH947" s="868"/>
      <c r="LQI947" s="868"/>
      <c r="LQJ947" s="143"/>
      <c r="LQK947" s="143"/>
      <c r="LQL947" s="143"/>
      <c r="LQM947" s="143"/>
      <c r="LQN947" s="143"/>
      <c r="LQO947" s="143"/>
      <c r="LQP947" s="143"/>
      <c r="LQQ947" s="143"/>
      <c r="LQR947" s="143"/>
      <c r="LQS947" s="143"/>
      <c r="LQT947" s="143"/>
      <c r="LQU947" s="143"/>
      <c r="LQV947" s="143"/>
      <c r="LQW947" s="868"/>
      <c r="LQX947" s="868"/>
      <c r="LQY947" s="868"/>
      <c r="LQZ947" s="143"/>
      <c r="LRA947" s="143"/>
      <c r="LRB947" s="143"/>
      <c r="LRC947" s="143"/>
      <c r="LRD947" s="143"/>
      <c r="LRE947" s="143"/>
      <c r="LRF947" s="143"/>
      <c r="LRG947" s="143"/>
      <c r="LRH947" s="143"/>
      <c r="LRI947" s="143"/>
      <c r="LRJ947" s="143"/>
      <c r="LRK947" s="143"/>
      <c r="LRL947" s="143"/>
      <c r="LRM947" s="868"/>
      <c r="LRN947" s="868"/>
      <c r="LRO947" s="868"/>
      <c r="LRP947" s="143"/>
      <c r="LRQ947" s="143"/>
      <c r="LRR947" s="143"/>
      <c r="LRS947" s="143"/>
      <c r="LRT947" s="143"/>
      <c r="LRU947" s="143"/>
      <c r="LRV947" s="143"/>
      <c r="LRW947" s="143"/>
      <c r="LRX947" s="143"/>
      <c r="LRY947" s="143"/>
      <c r="LRZ947" s="143"/>
      <c r="LSA947" s="143"/>
      <c r="LSB947" s="143"/>
      <c r="LSC947" s="868"/>
      <c r="LSD947" s="868"/>
      <c r="LSE947" s="868"/>
      <c r="LSF947" s="143"/>
      <c r="LSG947" s="143"/>
      <c r="LSH947" s="143"/>
      <c r="LSI947" s="143"/>
      <c r="LSJ947" s="143"/>
      <c r="LSK947" s="143"/>
      <c r="LSL947" s="143"/>
      <c r="LSM947" s="143"/>
      <c r="LSN947" s="143"/>
      <c r="LSO947" s="143"/>
      <c r="LSP947" s="143"/>
      <c r="LSQ947" s="143"/>
      <c r="LSR947" s="143"/>
      <c r="LSS947" s="868"/>
      <c r="LST947" s="868"/>
      <c r="LSU947" s="868"/>
      <c r="LSV947" s="143"/>
      <c r="LSW947" s="143"/>
      <c r="LSX947" s="143"/>
      <c r="LSY947" s="143"/>
      <c r="LSZ947" s="143"/>
      <c r="LTA947" s="143"/>
      <c r="LTB947" s="143"/>
      <c r="LTC947" s="143"/>
      <c r="LTD947" s="143"/>
      <c r="LTE947" s="143"/>
      <c r="LTF947" s="143"/>
      <c r="LTG947" s="143"/>
      <c r="LTH947" s="143"/>
      <c r="LTI947" s="868"/>
      <c r="LTJ947" s="868"/>
      <c r="LTK947" s="868"/>
      <c r="LTL947" s="143"/>
      <c r="LTM947" s="143"/>
      <c r="LTN947" s="143"/>
      <c r="LTO947" s="143"/>
      <c r="LTP947" s="143"/>
      <c r="LTQ947" s="143"/>
      <c r="LTR947" s="143"/>
      <c r="LTS947" s="143"/>
      <c r="LTT947" s="143"/>
      <c r="LTU947" s="143"/>
      <c r="LTV947" s="143"/>
      <c r="LTW947" s="143"/>
      <c r="LTX947" s="143"/>
      <c r="LTY947" s="868"/>
      <c r="LTZ947" s="868"/>
      <c r="LUA947" s="868"/>
      <c r="LUB947" s="143"/>
      <c r="LUC947" s="143"/>
      <c r="LUD947" s="143"/>
      <c r="LUE947" s="143"/>
      <c r="LUF947" s="143"/>
      <c r="LUG947" s="143"/>
      <c r="LUH947" s="143"/>
      <c r="LUI947" s="143"/>
      <c r="LUJ947" s="143"/>
      <c r="LUK947" s="143"/>
      <c r="LUL947" s="143"/>
      <c r="LUM947" s="143"/>
      <c r="LUN947" s="143"/>
      <c r="LUO947" s="868"/>
      <c r="LUP947" s="868"/>
      <c r="LUQ947" s="868"/>
      <c r="LUR947" s="143"/>
      <c r="LUS947" s="143"/>
      <c r="LUT947" s="143"/>
      <c r="LUU947" s="143"/>
      <c r="LUV947" s="143"/>
      <c r="LUW947" s="143"/>
      <c r="LUX947" s="143"/>
      <c r="LUY947" s="143"/>
      <c r="LUZ947" s="143"/>
      <c r="LVA947" s="143"/>
      <c r="LVB947" s="143"/>
      <c r="LVC947" s="143"/>
      <c r="LVD947" s="143"/>
      <c r="LVE947" s="868"/>
      <c r="LVF947" s="868"/>
      <c r="LVG947" s="868"/>
      <c r="LVH947" s="143"/>
      <c r="LVI947" s="143"/>
      <c r="LVJ947" s="143"/>
      <c r="LVK947" s="143"/>
      <c r="LVL947" s="143"/>
      <c r="LVM947" s="143"/>
      <c r="LVN947" s="143"/>
      <c r="LVO947" s="143"/>
      <c r="LVP947" s="143"/>
      <c r="LVQ947" s="143"/>
      <c r="LVR947" s="143"/>
      <c r="LVS947" s="143"/>
      <c r="LVT947" s="143"/>
      <c r="LVU947" s="868"/>
      <c r="LVV947" s="868"/>
      <c r="LVW947" s="868"/>
      <c r="LVX947" s="143"/>
      <c r="LVY947" s="143"/>
      <c r="LVZ947" s="143"/>
      <c r="LWA947" s="143"/>
      <c r="LWB947" s="143"/>
      <c r="LWC947" s="143"/>
      <c r="LWD947" s="143"/>
      <c r="LWE947" s="143"/>
      <c r="LWF947" s="143"/>
      <c r="LWG947" s="143"/>
      <c r="LWH947" s="143"/>
      <c r="LWI947" s="143"/>
      <c r="LWJ947" s="143"/>
      <c r="LWK947" s="868"/>
      <c r="LWL947" s="868"/>
      <c r="LWM947" s="868"/>
      <c r="LWN947" s="143"/>
      <c r="LWO947" s="143"/>
      <c r="LWP947" s="143"/>
      <c r="LWQ947" s="143"/>
      <c r="LWR947" s="143"/>
      <c r="LWS947" s="143"/>
      <c r="LWT947" s="143"/>
      <c r="LWU947" s="143"/>
      <c r="LWV947" s="143"/>
      <c r="LWW947" s="143"/>
      <c r="LWX947" s="143"/>
      <c r="LWY947" s="143"/>
      <c r="LWZ947" s="143"/>
      <c r="LXA947" s="868"/>
      <c r="LXB947" s="868"/>
      <c r="LXC947" s="868"/>
      <c r="LXD947" s="143"/>
      <c r="LXE947" s="143"/>
      <c r="LXF947" s="143"/>
      <c r="LXG947" s="143"/>
      <c r="LXH947" s="143"/>
      <c r="LXI947" s="143"/>
      <c r="LXJ947" s="143"/>
      <c r="LXK947" s="143"/>
      <c r="LXL947" s="143"/>
      <c r="LXM947" s="143"/>
      <c r="LXN947" s="143"/>
      <c r="LXO947" s="143"/>
      <c r="LXP947" s="143"/>
      <c r="LXQ947" s="868"/>
      <c r="LXR947" s="868"/>
      <c r="LXS947" s="868"/>
      <c r="LXT947" s="143"/>
      <c r="LXU947" s="143"/>
      <c r="LXV947" s="143"/>
      <c r="LXW947" s="143"/>
      <c r="LXX947" s="143"/>
      <c r="LXY947" s="143"/>
      <c r="LXZ947" s="143"/>
      <c r="LYA947" s="143"/>
      <c r="LYB947" s="143"/>
      <c r="LYC947" s="143"/>
      <c r="LYD947" s="143"/>
      <c r="LYE947" s="143"/>
      <c r="LYF947" s="143"/>
      <c r="LYG947" s="868"/>
      <c r="LYH947" s="868"/>
      <c r="LYI947" s="868"/>
      <c r="LYJ947" s="143"/>
      <c r="LYK947" s="143"/>
      <c r="LYL947" s="143"/>
      <c r="LYM947" s="143"/>
      <c r="LYN947" s="143"/>
      <c r="LYO947" s="143"/>
      <c r="LYP947" s="143"/>
      <c r="LYQ947" s="143"/>
      <c r="LYR947" s="143"/>
      <c r="LYS947" s="143"/>
      <c r="LYT947" s="143"/>
      <c r="LYU947" s="143"/>
      <c r="LYV947" s="143"/>
      <c r="LYW947" s="868"/>
      <c r="LYX947" s="868"/>
      <c r="LYY947" s="868"/>
      <c r="LYZ947" s="143"/>
      <c r="LZA947" s="143"/>
      <c r="LZB947" s="143"/>
      <c r="LZC947" s="143"/>
      <c r="LZD947" s="143"/>
      <c r="LZE947" s="143"/>
      <c r="LZF947" s="143"/>
      <c r="LZG947" s="143"/>
      <c r="LZH947" s="143"/>
      <c r="LZI947" s="143"/>
      <c r="LZJ947" s="143"/>
      <c r="LZK947" s="143"/>
      <c r="LZL947" s="143"/>
      <c r="LZM947" s="868"/>
      <c r="LZN947" s="868"/>
      <c r="LZO947" s="868"/>
      <c r="LZP947" s="143"/>
      <c r="LZQ947" s="143"/>
      <c r="LZR947" s="143"/>
      <c r="LZS947" s="143"/>
      <c r="LZT947" s="143"/>
      <c r="LZU947" s="143"/>
      <c r="LZV947" s="143"/>
      <c r="LZW947" s="143"/>
      <c r="LZX947" s="143"/>
      <c r="LZY947" s="143"/>
      <c r="LZZ947" s="143"/>
      <c r="MAA947" s="143"/>
      <c r="MAB947" s="143"/>
      <c r="MAC947" s="868"/>
      <c r="MAD947" s="868"/>
      <c r="MAE947" s="868"/>
      <c r="MAF947" s="143"/>
      <c r="MAG947" s="143"/>
      <c r="MAH947" s="143"/>
      <c r="MAI947" s="143"/>
      <c r="MAJ947" s="143"/>
      <c r="MAK947" s="143"/>
      <c r="MAL947" s="143"/>
      <c r="MAM947" s="143"/>
      <c r="MAN947" s="143"/>
      <c r="MAO947" s="143"/>
      <c r="MAP947" s="143"/>
      <c r="MAQ947" s="143"/>
      <c r="MAR947" s="143"/>
      <c r="MAS947" s="868"/>
      <c r="MAT947" s="868"/>
      <c r="MAU947" s="868"/>
      <c r="MAV947" s="143"/>
      <c r="MAW947" s="143"/>
      <c r="MAX947" s="143"/>
      <c r="MAY947" s="143"/>
      <c r="MAZ947" s="143"/>
      <c r="MBA947" s="143"/>
      <c r="MBB947" s="143"/>
      <c r="MBC947" s="143"/>
      <c r="MBD947" s="143"/>
      <c r="MBE947" s="143"/>
      <c r="MBF947" s="143"/>
      <c r="MBG947" s="143"/>
      <c r="MBH947" s="143"/>
      <c r="MBI947" s="868"/>
      <c r="MBJ947" s="868"/>
      <c r="MBK947" s="868"/>
      <c r="MBL947" s="143"/>
      <c r="MBM947" s="143"/>
      <c r="MBN947" s="143"/>
      <c r="MBO947" s="143"/>
      <c r="MBP947" s="143"/>
      <c r="MBQ947" s="143"/>
      <c r="MBR947" s="143"/>
      <c r="MBS947" s="143"/>
      <c r="MBT947" s="143"/>
      <c r="MBU947" s="143"/>
      <c r="MBV947" s="143"/>
      <c r="MBW947" s="143"/>
      <c r="MBX947" s="143"/>
      <c r="MBY947" s="868"/>
      <c r="MBZ947" s="868"/>
      <c r="MCA947" s="868"/>
      <c r="MCB947" s="143"/>
      <c r="MCC947" s="143"/>
      <c r="MCD947" s="143"/>
      <c r="MCE947" s="143"/>
      <c r="MCF947" s="143"/>
      <c r="MCG947" s="143"/>
      <c r="MCH947" s="143"/>
      <c r="MCI947" s="143"/>
      <c r="MCJ947" s="143"/>
      <c r="MCK947" s="143"/>
      <c r="MCL947" s="143"/>
      <c r="MCM947" s="143"/>
      <c r="MCN947" s="143"/>
      <c r="MCO947" s="868"/>
      <c r="MCP947" s="868"/>
      <c r="MCQ947" s="868"/>
      <c r="MCR947" s="143"/>
      <c r="MCS947" s="143"/>
      <c r="MCT947" s="143"/>
      <c r="MCU947" s="143"/>
      <c r="MCV947" s="143"/>
      <c r="MCW947" s="143"/>
      <c r="MCX947" s="143"/>
      <c r="MCY947" s="143"/>
      <c r="MCZ947" s="143"/>
      <c r="MDA947" s="143"/>
      <c r="MDB947" s="143"/>
      <c r="MDC947" s="143"/>
      <c r="MDD947" s="143"/>
      <c r="MDE947" s="868"/>
      <c r="MDF947" s="868"/>
      <c r="MDG947" s="868"/>
      <c r="MDH947" s="143"/>
      <c r="MDI947" s="143"/>
      <c r="MDJ947" s="143"/>
      <c r="MDK947" s="143"/>
      <c r="MDL947" s="143"/>
      <c r="MDM947" s="143"/>
      <c r="MDN947" s="143"/>
      <c r="MDO947" s="143"/>
      <c r="MDP947" s="143"/>
      <c r="MDQ947" s="143"/>
      <c r="MDR947" s="143"/>
      <c r="MDS947" s="143"/>
      <c r="MDT947" s="143"/>
      <c r="MDU947" s="868"/>
      <c r="MDV947" s="868"/>
      <c r="MDW947" s="868"/>
      <c r="MDX947" s="143"/>
      <c r="MDY947" s="143"/>
      <c r="MDZ947" s="143"/>
      <c r="MEA947" s="143"/>
      <c r="MEB947" s="143"/>
      <c r="MEC947" s="143"/>
      <c r="MED947" s="143"/>
      <c r="MEE947" s="143"/>
      <c r="MEF947" s="143"/>
      <c r="MEG947" s="143"/>
      <c r="MEH947" s="143"/>
      <c r="MEI947" s="143"/>
      <c r="MEJ947" s="143"/>
      <c r="MEK947" s="868"/>
      <c r="MEL947" s="868"/>
      <c r="MEM947" s="868"/>
      <c r="MEN947" s="143"/>
      <c r="MEO947" s="143"/>
      <c r="MEP947" s="143"/>
      <c r="MEQ947" s="143"/>
      <c r="MER947" s="143"/>
      <c r="MES947" s="143"/>
      <c r="MET947" s="143"/>
      <c r="MEU947" s="143"/>
      <c r="MEV947" s="143"/>
      <c r="MEW947" s="143"/>
      <c r="MEX947" s="143"/>
      <c r="MEY947" s="143"/>
      <c r="MEZ947" s="143"/>
      <c r="MFA947" s="868"/>
      <c r="MFB947" s="868"/>
      <c r="MFC947" s="868"/>
      <c r="MFD947" s="143"/>
      <c r="MFE947" s="143"/>
      <c r="MFF947" s="143"/>
      <c r="MFG947" s="143"/>
      <c r="MFH947" s="143"/>
      <c r="MFI947" s="143"/>
      <c r="MFJ947" s="143"/>
      <c r="MFK947" s="143"/>
      <c r="MFL947" s="143"/>
      <c r="MFM947" s="143"/>
      <c r="MFN947" s="143"/>
      <c r="MFO947" s="143"/>
      <c r="MFP947" s="143"/>
      <c r="MFQ947" s="868"/>
      <c r="MFR947" s="868"/>
      <c r="MFS947" s="868"/>
      <c r="MFT947" s="143"/>
      <c r="MFU947" s="143"/>
      <c r="MFV947" s="143"/>
      <c r="MFW947" s="143"/>
      <c r="MFX947" s="143"/>
      <c r="MFY947" s="143"/>
      <c r="MFZ947" s="143"/>
      <c r="MGA947" s="143"/>
      <c r="MGB947" s="143"/>
      <c r="MGC947" s="143"/>
      <c r="MGD947" s="143"/>
      <c r="MGE947" s="143"/>
      <c r="MGF947" s="143"/>
      <c r="MGG947" s="868"/>
      <c r="MGH947" s="868"/>
      <c r="MGI947" s="868"/>
      <c r="MGJ947" s="143"/>
      <c r="MGK947" s="143"/>
      <c r="MGL947" s="143"/>
      <c r="MGM947" s="143"/>
      <c r="MGN947" s="143"/>
      <c r="MGO947" s="143"/>
      <c r="MGP947" s="143"/>
      <c r="MGQ947" s="143"/>
      <c r="MGR947" s="143"/>
      <c r="MGS947" s="143"/>
      <c r="MGT947" s="143"/>
      <c r="MGU947" s="143"/>
      <c r="MGV947" s="143"/>
      <c r="MGW947" s="868"/>
      <c r="MGX947" s="868"/>
      <c r="MGY947" s="868"/>
      <c r="MGZ947" s="143"/>
      <c r="MHA947" s="143"/>
      <c r="MHB947" s="143"/>
      <c r="MHC947" s="143"/>
      <c r="MHD947" s="143"/>
      <c r="MHE947" s="143"/>
      <c r="MHF947" s="143"/>
      <c r="MHG947" s="143"/>
      <c r="MHH947" s="143"/>
      <c r="MHI947" s="143"/>
      <c r="MHJ947" s="143"/>
      <c r="MHK947" s="143"/>
      <c r="MHL947" s="143"/>
      <c r="MHM947" s="868"/>
      <c r="MHN947" s="868"/>
      <c r="MHO947" s="868"/>
      <c r="MHP947" s="143"/>
      <c r="MHQ947" s="143"/>
      <c r="MHR947" s="143"/>
      <c r="MHS947" s="143"/>
      <c r="MHT947" s="143"/>
      <c r="MHU947" s="143"/>
      <c r="MHV947" s="143"/>
      <c r="MHW947" s="143"/>
      <c r="MHX947" s="143"/>
      <c r="MHY947" s="143"/>
      <c r="MHZ947" s="143"/>
      <c r="MIA947" s="143"/>
      <c r="MIB947" s="143"/>
      <c r="MIC947" s="868"/>
      <c r="MID947" s="868"/>
      <c r="MIE947" s="868"/>
      <c r="MIF947" s="143"/>
      <c r="MIG947" s="143"/>
      <c r="MIH947" s="143"/>
      <c r="MII947" s="143"/>
      <c r="MIJ947" s="143"/>
      <c r="MIK947" s="143"/>
      <c r="MIL947" s="143"/>
      <c r="MIM947" s="143"/>
      <c r="MIN947" s="143"/>
      <c r="MIO947" s="143"/>
      <c r="MIP947" s="143"/>
      <c r="MIQ947" s="143"/>
      <c r="MIR947" s="143"/>
      <c r="MIS947" s="868"/>
      <c r="MIT947" s="868"/>
      <c r="MIU947" s="868"/>
      <c r="MIV947" s="143"/>
      <c r="MIW947" s="143"/>
      <c r="MIX947" s="143"/>
      <c r="MIY947" s="143"/>
      <c r="MIZ947" s="143"/>
      <c r="MJA947" s="143"/>
      <c r="MJB947" s="143"/>
      <c r="MJC947" s="143"/>
      <c r="MJD947" s="143"/>
      <c r="MJE947" s="143"/>
      <c r="MJF947" s="143"/>
      <c r="MJG947" s="143"/>
      <c r="MJH947" s="143"/>
      <c r="MJI947" s="868"/>
      <c r="MJJ947" s="868"/>
      <c r="MJK947" s="868"/>
      <c r="MJL947" s="143"/>
      <c r="MJM947" s="143"/>
      <c r="MJN947" s="143"/>
      <c r="MJO947" s="143"/>
      <c r="MJP947" s="143"/>
      <c r="MJQ947" s="143"/>
      <c r="MJR947" s="143"/>
      <c r="MJS947" s="143"/>
      <c r="MJT947" s="143"/>
      <c r="MJU947" s="143"/>
      <c r="MJV947" s="143"/>
      <c r="MJW947" s="143"/>
      <c r="MJX947" s="143"/>
      <c r="MJY947" s="868"/>
      <c r="MJZ947" s="868"/>
      <c r="MKA947" s="868"/>
      <c r="MKB947" s="143"/>
      <c r="MKC947" s="143"/>
      <c r="MKD947" s="143"/>
      <c r="MKE947" s="143"/>
      <c r="MKF947" s="143"/>
      <c r="MKG947" s="143"/>
      <c r="MKH947" s="143"/>
      <c r="MKI947" s="143"/>
      <c r="MKJ947" s="143"/>
      <c r="MKK947" s="143"/>
      <c r="MKL947" s="143"/>
      <c r="MKM947" s="143"/>
      <c r="MKN947" s="143"/>
      <c r="MKO947" s="868"/>
      <c r="MKP947" s="868"/>
      <c r="MKQ947" s="868"/>
      <c r="MKR947" s="143"/>
      <c r="MKS947" s="143"/>
      <c r="MKT947" s="143"/>
      <c r="MKU947" s="143"/>
      <c r="MKV947" s="143"/>
      <c r="MKW947" s="143"/>
      <c r="MKX947" s="143"/>
      <c r="MKY947" s="143"/>
      <c r="MKZ947" s="143"/>
      <c r="MLA947" s="143"/>
      <c r="MLB947" s="143"/>
      <c r="MLC947" s="143"/>
      <c r="MLD947" s="143"/>
      <c r="MLE947" s="868"/>
      <c r="MLF947" s="868"/>
      <c r="MLG947" s="868"/>
      <c r="MLH947" s="143"/>
      <c r="MLI947" s="143"/>
      <c r="MLJ947" s="143"/>
      <c r="MLK947" s="143"/>
      <c r="MLL947" s="143"/>
      <c r="MLM947" s="143"/>
      <c r="MLN947" s="143"/>
      <c r="MLO947" s="143"/>
      <c r="MLP947" s="143"/>
      <c r="MLQ947" s="143"/>
      <c r="MLR947" s="143"/>
      <c r="MLS947" s="143"/>
      <c r="MLT947" s="143"/>
      <c r="MLU947" s="868"/>
      <c r="MLV947" s="868"/>
      <c r="MLW947" s="868"/>
      <c r="MLX947" s="143"/>
      <c r="MLY947" s="143"/>
      <c r="MLZ947" s="143"/>
      <c r="MMA947" s="143"/>
      <c r="MMB947" s="143"/>
      <c r="MMC947" s="143"/>
      <c r="MMD947" s="143"/>
      <c r="MME947" s="143"/>
      <c r="MMF947" s="143"/>
      <c r="MMG947" s="143"/>
      <c r="MMH947" s="143"/>
      <c r="MMI947" s="143"/>
      <c r="MMJ947" s="143"/>
      <c r="MMK947" s="868"/>
      <c r="MML947" s="868"/>
      <c r="MMM947" s="868"/>
      <c r="MMN947" s="143"/>
      <c r="MMO947" s="143"/>
      <c r="MMP947" s="143"/>
      <c r="MMQ947" s="143"/>
      <c r="MMR947" s="143"/>
      <c r="MMS947" s="143"/>
      <c r="MMT947" s="143"/>
      <c r="MMU947" s="143"/>
      <c r="MMV947" s="143"/>
      <c r="MMW947" s="143"/>
      <c r="MMX947" s="143"/>
      <c r="MMY947" s="143"/>
      <c r="MMZ947" s="143"/>
      <c r="MNA947" s="868"/>
      <c r="MNB947" s="868"/>
      <c r="MNC947" s="868"/>
      <c r="MND947" s="143"/>
      <c r="MNE947" s="143"/>
      <c r="MNF947" s="143"/>
      <c r="MNG947" s="143"/>
      <c r="MNH947" s="143"/>
      <c r="MNI947" s="143"/>
      <c r="MNJ947" s="143"/>
      <c r="MNK947" s="143"/>
      <c r="MNL947" s="143"/>
      <c r="MNM947" s="143"/>
      <c r="MNN947" s="143"/>
      <c r="MNO947" s="143"/>
      <c r="MNP947" s="143"/>
      <c r="MNQ947" s="868"/>
      <c r="MNR947" s="868"/>
      <c r="MNS947" s="868"/>
      <c r="MNT947" s="143"/>
      <c r="MNU947" s="143"/>
      <c r="MNV947" s="143"/>
      <c r="MNW947" s="143"/>
      <c r="MNX947" s="143"/>
      <c r="MNY947" s="143"/>
      <c r="MNZ947" s="143"/>
      <c r="MOA947" s="143"/>
      <c r="MOB947" s="143"/>
      <c r="MOC947" s="143"/>
      <c r="MOD947" s="143"/>
      <c r="MOE947" s="143"/>
      <c r="MOF947" s="143"/>
      <c r="MOG947" s="868"/>
      <c r="MOH947" s="868"/>
      <c r="MOI947" s="868"/>
      <c r="MOJ947" s="143"/>
      <c r="MOK947" s="143"/>
      <c r="MOL947" s="143"/>
      <c r="MOM947" s="143"/>
      <c r="MON947" s="143"/>
      <c r="MOO947" s="143"/>
      <c r="MOP947" s="143"/>
      <c r="MOQ947" s="143"/>
      <c r="MOR947" s="143"/>
      <c r="MOS947" s="143"/>
      <c r="MOT947" s="143"/>
      <c r="MOU947" s="143"/>
      <c r="MOV947" s="143"/>
      <c r="MOW947" s="868"/>
      <c r="MOX947" s="868"/>
      <c r="MOY947" s="868"/>
      <c r="MOZ947" s="143"/>
      <c r="MPA947" s="143"/>
      <c r="MPB947" s="143"/>
      <c r="MPC947" s="143"/>
      <c r="MPD947" s="143"/>
      <c r="MPE947" s="143"/>
      <c r="MPF947" s="143"/>
      <c r="MPG947" s="143"/>
      <c r="MPH947" s="143"/>
      <c r="MPI947" s="143"/>
      <c r="MPJ947" s="143"/>
      <c r="MPK947" s="143"/>
      <c r="MPL947" s="143"/>
      <c r="MPM947" s="868"/>
      <c r="MPN947" s="868"/>
      <c r="MPO947" s="868"/>
      <c r="MPP947" s="143"/>
      <c r="MPQ947" s="143"/>
      <c r="MPR947" s="143"/>
      <c r="MPS947" s="143"/>
      <c r="MPT947" s="143"/>
      <c r="MPU947" s="143"/>
      <c r="MPV947" s="143"/>
      <c r="MPW947" s="143"/>
      <c r="MPX947" s="143"/>
      <c r="MPY947" s="143"/>
      <c r="MPZ947" s="143"/>
      <c r="MQA947" s="143"/>
      <c r="MQB947" s="143"/>
      <c r="MQC947" s="868"/>
      <c r="MQD947" s="868"/>
      <c r="MQE947" s="868"/>
      <c r="MQF947" s="143"/>
      <c r="MQG947" s="143"/>
      <c r="MQH947" s="143"/>
      <c r="MQI947" s="143"/>
      <c r="MQJ947" s="143"/>
      <c r="MQK947" s="143"/>
      <c r="MQL947" s="143"/>
      <c r="MQM947" s="143"/>
      <c r="MQN947" s="143"/>
      <c r="MQO947" s="143"/>
      <c r="MQP947" s="143"/>
      <c r="MQQ947" s="143"/>
      <c r="MQR947" s="143"/>
      <c r="MQS947" s="868"/>
      <c r="MQT947" s="868"/>
      <c r="MQU947" s="868"/>
      <c r="MQV947" s="143"/>
      <c r="MQW947" s="143"/>
      <c r="MQX947" s="143"/>
      <c r="MQY947" s="143"/>
      <c r="MQZ947" s="143"/>
      <c r="MRA947" s="143"/>
      <c r="MRB947" s="143"/>
      <c r="MRC947" s="143"/>
      <c r="MRD947" s="143"/>
      <c r="MRE947" s="143"/>
      <c r="MRF947" s="143"/>
      <c r="MRG947" s="143"/>
      <c r="MRH947" s="143"/>
      <c r="MRI947" s="868"/>
      <c r="MRJ947" s="868"/>
      <c r="MRK947" s="868"/>
      <c r="MRL947" s="143"/>
      <c r="MRM947" s="143"/>
      <c r="MRN947" s="143"/>
      <c r="MRO947" s="143"/>
      <c r="MRP947" s="143"/>
      <c r="MRQ947" s="143"/>
      <c r="MRR947" s="143"/>
      <c r="MRS947" s="143"/>
      <c r="MRT947" s="143"/>
      <c r="MRU947" s="143"/>
      <c r="MRV947" s="143"/>
      <c r="MRW947" s="143"/>
      <c r="MRX947" s="143"/>
      <c r="MRY947" s="868"/>
      <c r="MRZ947" s="868"/>
      <c r="MSA947" s="868"/>
      <c r="MSB947" s="143"/>
      <c r="MSC947" s="143"/>
      <c r="MSD947" s="143"/>
      <c r="MSE947" s="143"/>
      <c r="MSF947" s="143"/>
      <c r="MSG947" s="143"/>
      <c r="MSH947" s="143"/>
      <c r="MSI947" s="143"/>
      <c r="MSJ947" s="143"/>
      <c r="MSK947" s="143"/>
      <c r="MSL947" s="143"/>
      <c r="MSM947" s="143"/>
      <c r="MSN947" s="143"/>
      <c r="MSO947" s="868"/>
      <c r="MSP947" s="868"/>
      <c r="MSQ947" s="868"/>
      <c r="MSR947" s="143"/>
      <c r="MSS947" s="143"/>
      <c r="MST947" s="143"/>
      <c r="MSU947" s="143"/>
      <c r="MSV947" s="143"/>
      <c r="MSW947" s="143"/>
      <c r="MSX947" s="143"/>
      <c r="MSY947" s="143"/>
      <c r="MSZ947" s="143"/>
      <c r="MTA947" s="143"/>
      <c r="MTB947" s="143"/>
      <c r="MTC947" s="143"/>
      <c r="MTD947" s="143"/>
      <c r="MTE947" s="868"/>
      <c r="MTF947" s="868"/>
      <c r="MTG947" s="868"/>
      <c r="MTH947" s="143"/>
      <c r="MTI947" s="143"/>
      <c r="MTJ947" s="143"/>
      <c r="MTK947" s="143"/>
      <c r="MTL947" s="143"/>
      <c r="MTM947" s="143"/>
      <c r="MTN947" s="143"/>
      <c r="MTO947" s="143"/>
      <c r="MTP947" s="143"/>
      <c r="MTQ947" s="143"/>
      <c r="MTR947" s="143"/>
      <c r="MTS947" s="143"/>
      <c r="MTT947" s="143"/>
      <c r="MTU947" s="868"/>
      <c r="MTV947" s="868"/>
      <c r="MTW947" s="868"/>
      <c r="MTX947" s="143"/>
      <c r="MTY947" s="143"/>
      <c r="MTZ947" s="143"/>
      <c r="MUA947" s="143"/>
      <c r="MUB947" s="143"/>
      <c r="MUC947" s="143"/>
      <c r="MUD947" s="143"/>
      <c r="MUE947" s="143"/>
      <c r="MUF947" s="143"/>
      <c r="MUG947" s="143"/>
      <c r="MUH947" s="143"/>
      <c r="MUI947" s="143"/>
      <c r="MUJ947" s="143"/>
      <c r="MUK947" s="868"/>
      <c r="MUL947" s="868"/>
      <c r="MUM947" s="868"/>
      <c r="MUN947" s="143"/>
      <c r="MUO947" s="143"/>
      <c r="MUP947" s="143"/>
      <c r="MUQ947" s="143"/>
      <c r="MUR947" s="143"/>
      <c r="MUS947" s="143"/>
      <c r="MUT947" s="143"/>
      <c r="MUU947" s="143"/>
      <c r="MUV947" s="143"/>
      <c r="MUW947" s="143"/>
      <c r="MUX947" s="143"/>
      <c r="MUY947" s="143"/>
      <c r="MUZ947" s="143"/>
      <c r="MVA947" s="868"/>
      <c r="MVB947" s="868"/>
      <c r="MVC947" s="868"/>
      <c r="MVD947" s="143"/>
      <c r="MVE947" s="143"/>
      <c r="MVF947" s="143"/>
      <c r="MVG947" s="143"/>
      <c r="MVH947" s="143"/>
      <c r="MVI947" s="143"/>
      <c r="MVJ947" s="143"/>
      <c r="MVK947" s="143"/>
      <c r="MVL947" s="143"/>
      <c r="MVM947" s="143"/>
      <c r="MVN947" s="143"/>
      <c r="MVO947" s="143"/>
      <c r="MVP947" s="143"/>
      <c r="MVQ947" s="868"/>
      <c r="MVR947" s="868"/>
      <c r="MVS947" s="868"/>
      <c r="MVT947" s="143"/>
      <c r="MVU947" s="143"/>
      <c r="MVV947" s="143"/>
      <c r="MVW947" s="143"/>
      <c r="MVX947" s="143"/>
      <c r="MVY947" s="143"/>
      <c r="MVZ947" s="143"/>
      <c r="MWA947" s="143"/>
      <c r="MWB947" s="143"/>
      <c r="MWC947" s="143"/>
      <c r="MWD947" s="143"/>
      <c r="MWE947" s="143"/>
      <c r="MWF947" s="143"/>
      <c r="MWG947" s="868"/>
      <c r="MWH947" s="868"/>
      <c r="MWI947" s="868"/>
      <c r="MWJ947" s="143"/>
      <c r="MWK947" s="143"/>
      <c r="MWL947" s="143"/>
      <c r="MWM947" s="143"/>
      <c r="MWN947" s="143"/>
      <c r="MWO947" s="143"/>
      <c r="MWP947" s="143"/>
      <c r="MWQ947" s="143"/>
      <c r="MWR947" s="143"/>
      <c r="MWS947" s="143"/>
      <c r="MWT947" s="143"/>
      <c r="MWU947" s="143"/>
      <c r="MWV947" s="143"/>
      <c r="MWW947" s="868"/>
      <c r="MWX947" s="868"/>
      <c r="MWY947" s="868"/>
      <c r="MWZ947" s="143"/>
      <c r="MXA947" s="143"/>
      <c r="MXB947" s="143"/>
      <c r="MXC947" s="143"/>
      <c r="MXD947" s="143"/>
      <c r="MXE947" s="143"/>
      <c r="MXF947" s="143"/>
      <c r="MXG947" s="143"/>
      <c r="MXH947" s="143"/>
      <c r="MXI947" s="143"/>
      <c r="MXJ947" s="143"/>
      <c r="MXK947" s="143"/>
      <c r="MXL947" s="143"/>
      <c r="MXM947" s="868"/>
      <c r="MXN947" s="868"/>
      <c r="MXO947" s="868"/>
      <c r="MXP947" s="143"/>
      <c r="MXQ947" s="143"/>
      <c r="MXR947" s="143"/>
      <c r="MXS947" s="143"/>
      <c r="MXT947" s="143"/>
      <c r="MXU947" s="143"/>
      <c r="MXV947" s="143"/>
      <c r="MXW947" s="143"/>
      <c r="MXX947" s="143"/>
      <c r="MXY947" s="143"/>
      <c r="MXZ947" s="143"/>
      <c r="MYA947" s="143"/>
      <c r="MYB947" s="143"/>
      <c r="MYC947" s="868"/>
      <c r="MYD947" s="868"/>
      <c r="MYE947" s="868"/>
      <c r="MYF947" s="143"/>
      <c r="MYG947" s="143"/>
      <c r="MYH947" s="143"/>
      <c r="MYI947" s="143"/>
      <c r="MYJ947" s="143"/>
      <c r="MYK947" s="143"/>
      <c r="MYL947" s="143"/>
      <c r="MYM947" s="143"/>
      <c r="MYN947" s="143"/>
      <c r="MYO947" s="143"/>
      <c r="MYP947" s="143"/>
      <c r="MYQ947" s="143"/>
      <c r="MYR947" s="143"/>
      <c r="MYS947" s="868"/>
      <c r="MYT947" s="868"/>
      <c r="MYU947" s="868"/>
      <c r="MYV947" s="143"/>
      <c r="MYW947" s="143"/>
      <c r="MYX947" s="143"/>
      <c r="MYY947" s="143"/>
      <c r="MYZ947" s="143"/>
      <c r="MZA947" s="143"/>
      <c r="MZB947" s="143"/>
      <c r="MZC947" s="143"/>
      <c r="MZD947" s="143"/>
      <c r="MZE947" s="143"/>
      <c r="MZF947" s="143"/>
      <c r="MZG947" s="143"/>
      <c r="MZH947" s="143"/>
      <c r="MZI947" s="868"/>
      <c r="MZJ947" s="868"/>
      <c r="MZK947" s="868"/>
      <c r="MZL947" s="143"/>
      <c r="MZM947" s="143"/>
      <c r="MZN947" s="143"/>
      <c r="MZO947" s="143"/>
      <c r="MZP947" s="143"/>
      <c r="MZQ947" s="143"/>
      <c r="MZR947" s="143"/>
      <c r="MZS947" s="143"/>
      <c r="MZT947" s="143"/>
      <c r="MZU947" s="143"/>
      <c r="MZV947" s="143"/>
      <c r="MZW947" s="143"/>
      <c r="MZX947" s="143"/>
      <c r="MZY947" s="868"/>
      <c r="MZZ947" s="868"/>
      <c r="NAA947" s="868"/>
      <c r="NAB947" s="143"/>
      <c r="NAC947" s="143"/>
      <c r="NAD947" s="143"/>
      <c r="NAE947" s="143"/>
      <c r="NAF947" s="143"/>
      <c r="NAG947" s="143"/>
      <c r="NAH947" s="143"/>
      <c r="NAI947" s="143"/>
      <c r="NAJ947" s="143"/>
      <c r="NAK947" s="143"/>
      <c r="NAL947" s="143"/>
      <c r="NAM947" s="143"/>
      <c r="NAN947" s="143"/>
      <c r="NAO947" s="868"/>
      <c r="NAP947" s="868"/>
      <c r="NAQ947" s="868"/>
      <c r="NAR947" s="143"/>
      <c r="NAS947" s="143"/>
      <c r="NAT947" s="143"/>
      <c r="NAU947" s="143"/>
      <c r="NAV947" s="143"/>
      <c r="NAW947" s="143"/>
      <c r="NAX947" s="143"/>
      <c r="NAY947" s="143"/>
      <c r="NAZ947" s="143"/>
      <c r="NBA947" s="143"/>
      <c r="NBB947" s="143"/>
      <c r="NBC947" s="143"/>
      <c r="NBD947" s="143"/>
      <c r="NBE947" s="868"/>
      <c r="NBF947" s="868"/>
      <c r="NBG947" s="868"/>
      <c r="NBH947" s="143"/>
      <c r="NBI947" s="143"/>
      <c r="NBJ947" s="143"/>
      <c r="NBK947" s="143"/>
      <c r="NBL947" s="143"/>
      <c r="NBM947" s="143"/>
      <c r="NBN947" s="143"/>
      <c r="NBO947" s="143"/>
      <c r="NBP947" s="143"/>
      <c r="NBQ947" s="143"/>
      <c r="NBR947" s="143"/>
      <c r="NBS947" s="143"/>
      <c r="NBT947" s="143"/>
      <c r="NBU947" s="868"/>
      <c r="NBV947" s="868"/>
      <c r="NBW947" s="868"/>
      <c r="NBX947" s="143"/>
      <c r="NBY947" s="143"/>
      <c r="NBZ947" s="143"/>
      <c r="NCA947" s="143"/>
      <c r="NCB947" s="143"/>
      <c r="NCC947" s="143"/>
      <c r="NCD947" s="143"/>
      <c r="NCE947" s="143"/>
      <c r="NCF947" s="143"/>
      <c r="NCG947" s="143"/>
      <c r="NCH947" s="143"/>
      <c r="NCI947" s="143"/>
      <c r="NCJ947" s="143"/>
      <c r="NCK947" s="868"/>
      <c r="NCL947" s="868"/>
      <c r="NCM947" s="868"/>
      <c r="NCN947" s="143"/>
      <c r="NCO947" s="143"/>
      <c r="NCP947" s="143"/>
      <c r="NCQ947" s="143"/>
      <c r="NCR947" s="143"/>
      <c r="NCS947" s="143"/>
      <c r="NCT947" s="143"/>
      <c r="NCU947" s="143"/>
      <c r="NCV947" s="143"/>
      <c r="NCW947" s="143"/>
      <c r="NCX947" s="143"/>
      <c r="NCY947" s="143"/>
      <c r="NCZ947" s="143"/>
      <c r="NDA947" s="868"/>
      <c r="NDB947" s="868"/>
      <c r="NDC947" s="868"/>
      <c r="NDD947" s="143"/>
      <c r="NDE947" s="143"/>
      <c r="NDF947" s="143"/>
      <c r="NDG947" s="143"/>
      <c r="NDH947" s="143"/>
      <c r="NDI947" s="143"/>
      <c r="NDJ947" s="143"/>
      <c r="NDK947" s="143"/>
      <c r="NDL947" s="143"/>
      <c r="NDM947" s="143"/>
      <c r="NDN947" s="143"/>
      <c r="NDO947" s="143"/>
      <c r="NDP947" s="143"/>
      <c r="NDQ947" s="868"/>
      <c r="NDR947" s="868"/>
      <c r="NDS947" s="868"/>
      <c r="NDT947" s="143"/>
      <c r="NDU947" s="143"/>
      <c r="NDV947" s="143"/>
      <c r="NDW947" s="143"/>
      <c r="NDX947" s="143"/>
      <c r="NDY947" s="143"/>
      <c r="NDZ947" s="143"/>
      <c r="NEA947" s="143"/>
      <c r="NEB947" s="143"/>
      <c r="NEC947" s="143"/>
      <c r="NED947" s="143"/>
      <c r="NEE947" s="143"/>
      <c r="NEF947" s="143"/>
      <c r="NEG947" s="868"/>
      <c r="NEH947" s="868"/>
      <c r="NEI947" s="868"/>
      <c r="NEJ947" s="143"/>
      <c r="NEK947" s="143"/>
      <c r="NEL947" s="143"/>
      <c r="NEM947" s="143"/>
      <c r="NEN947" s="143"/>
      <c r="NEO947" s="143"/>
      <c r="NEP947" s="143"/>
      <c r="NEQ947" s="143"/>
      <c r="NER947" s="143"/>
      <c r="NES947" s="143"/>
      <c r="NET947" s="143"/>
      <c r="NEU947" s="143"/>
      <c r="NEV947" s="143"/>
      <c r="NEW947" s="868"/>
      <c r="NEX947" s="868"/>
      <c r="NEY947" s="868"/>
      <c r="NEZ947" s="143"/>
      <c r="NFA947" s="143"/>
      <c r="NFB947" s="143"/>
      <c r="NFC947" s="143"/>
      <c r="NFD947" s="143"/>
      <c r="NFE947" s="143"/>
      <c r="NFF947" s="143"/>
      <c r="NFG947" s="143"/>
      <c r="NFH947" s="143"/>
      <c r="NFI947" s="143"/>
      <c r="NFJ947" s="143"/>
      <c r="NFK947" s="143"/>
      <c r="NFL947" s="143"/>
      <c r="NFM947" s="868"/>
      <c r="NFN947" s="868"/>
      <c r="NFO947" s="868"/>
      <c r="NFP947" s="143"/>
      <c r="NFQ947" s="143"/>
      <c r="NFR947" s="143"/>
      <c r="NFS947" s="143"/>
      <c r="NFT947" s="143"/>
      <c r="NFU947" s="143"/>
      <c r="NFV947" s="143"/>
      <c r="NFW947" s="143"/>
      <c r="NFX947" s="143"/>
      <c r="NFY947" s="143"/>
      <c r="NFZ947" s="143"/>
      <c r="NGA947" s="143"/>
      <c r="NGB947" s="143"/>
      <c r="NGC947" s="868"/>
      <c r="NGD947" s="868"/>
      <c r="NGE947" s="868"/>
      <c r="NGF947" s="143"/>
      <c r="NGG947" s="143"/>
      <c r="NGH947" s="143"/>
      <c r="NGI947" s="143"/>
      <c r="NGJ947" s="143"/>
      <c r="NGK947" s="143"/>
      <c r="NGL947" s="143"/>
      <c r="NGM947" s="143"/>
      <c r="NGN947" s="143"/>
      <c r="NGO947" s="143"/>
      <c r="NGP947" s="143"/>
      <c r="NGQ947" s="143"/>
      <c r="NGR947" s="143"/>
      <c r="NGS947" s="868"/>
      <c r="NGT947" s="868"/>
      <c r="NGU947" s="868"/>
      <c r="NGV947" s="143"/>
      <c r="NGW947" s="143"/>
      <c r="NGX947" s="143"/>
      <c r="NGY947" s="143"/>
      <c r="NGZ947" s="143"/>
      <c r="NHA947" s="143"/>
      <c r="NHB947" s="143"/>
      <c r="NHC947" s="143"/>
      <c r="NHD947" s="143"/>
      <c r="NHE947" s="143"/>
      <c r="NHF947" s="143"/>
      <c r="NHG947" s="143"/>
      <c r="NHH947" s="143"/>
      <c r="NHI947" s="868"/>
      <c r="NHJ947" s="868"/>
      <c r="NHK947" s="868"/>
      <c r="NHL947" s="143"/>
      <c r="NHM947" s="143"/>
      <c r="NHN947" s="143"/>
      <c r="NHO947" s="143"/>
      <c r="NHP947" s="143"/>
      <c r="NHQ947" s="143"/>
      <c r="NHR947" s="143"/>
      <c r="NHS947" s="143"/>
      <c r="NHT947" s="143"/>
      <c r="NHU947" s="143"/>
      <c r="NHV947" s="143"/>
      <c r="NHW947" s="143"/>
      <c r="NHX947" s="143"/>
      <c r="NHY947" s="868"/>
      <c r="NHZ947" s="868"/>
      <c r="NIA947" s="868"/>
      <c r="NIB947" s="143"/>
      <c r="NIC947" s="143"/>
      <c r="NID947" s="143"/>
      <c r="NIE947" s="143"/>
      <c r="NIF947" s="143"/>
      <c r="NIG947" s="143"/>
      <c r="NIH947" s="143"/>
      <c r="NII947" s="143"/>
      <c r="NIJ947" s="143"/>
      <c r="NIK947" s="143"/>
      <c r="NIL947" s="143"/>
      <c r="NIM947" s="143"/>
      <c r="NIN947" s="143"/>
      <c r="NIO947" s="868"/>
      <c r="NIP947" s="868"/>
      <c r="NIQ947" s="868"/>
      <c r="NIR947" s="143"/>
      <c r="NIS947" s="143"/>
      <c r="NIT947" s="143"/>
      <c r="NIU947" s="143"/>
      <c r="NIV947" s="143"/>
      <c r="NIW947" s="143"/>
      <c r="NIX947" s="143"/>
      <c r="NIY947" s="143"/>
      <c r="NIZ947" s="143"/>
      <c r="NJA947" s="143"/>
      <c r="NJB947" s="143"/>
      <c r="NJC947" s="143"/>
      <c r="NJD947" s="143"/>
      <c r="NJE947" s="868"/>
      <c r="NJF947" s="868"/>
      <c r="NJG947" s="868"/>
      <c r="NJH947" s="143"/>
      <c r="NJI947" s="143"/>
      <c r="NJJ947" s="143"/>
      <c r="NJK947" s="143"/>
      <c r="NJL947" s="143"/>
      <c r="NJM947" s="143"/>
      <c r="NJN947" s="143"/>
      <c r="NJO947" s="143"/>
      <c r="NJP947" s="143"/>
      <c r="NJQ947" s="143"/>
      <c r="NJR947" s="143"/>
      <c r="NJS947" s="143"/>
      <c r="NJT947" s="143"/>
      <c r="NJU947" s="868"/>
      <c r="NJV947" s="868"/>
      <c r="NJW947" s="868"/>
      <c r="NJX947" s="143"/>
      <c r="NJY947" s="143"/>
      <c r="NJZ947" s="143"/>
      <c r="NKA947" s="143"/>
      <c r="NKB947" s="143"/>
      <c r="NKC947" s="143"/>
      <c r="NKD947" s="143"/>
      <c r="NKE947" s="143"/>
      <c r="NKF947" s="143"/>
      <c r="NKG947" s="143"/>
      <c r="NKH947" s="143"/>
      <c r="NKI947" s="143"/>
      <c r="NKJ947" s="143"/>
      <c r="NKK947" s="868"/>
      <c r="NKL947" s="868"/>
      <c r="NKM947" s="868"/>
      <c r="NKN947" s="143"/>
      <c r="NKO947" s="143"/>
      <c r="NKP947" s="143"/>
      <c r="NKQ947" s="143"/>
      <c r="NKR947" s="143"/>
      <c r="NKS947" s="143"/>
      <c r="NKT947" s="143"/>
      <c r="NKU947" s="143"/>
      <c r="NKV947" s="143"/>
      <c r="NKW947" s="143"/>
      <c r="NKX947" s="143"/>
      <c r="NKY947" s="143"/>
      <c r="NKZ947" s="143"/>
      <c r="NLA947" s="868"/>
      <c r="NLB947" s="868"/>
      <c r="NLC947" s="868"/>
      <c r="NLD947" s="143"/>
      <c r="NLE947" s="143"/>
      <c r="NLF947" s="143"/>
      <c r="NLG947" s="143"/>
      <c r="NLH947" s="143"/>
      <c r="NLI947" s="143"/>
      <c r="NLJ947" s="143"/>
      <c r="NLK947" s="143"/>
      <c r="NLL947" s="143"/>
      <c r="NLM947" s="143"/>
      <c r="NLN947" s="143"/>
      <c r="NLO947" s="143"/>
      <c r="NLP947" s="143"/>
      <c r="NLQ947" s="868"/>
      <c r="NLR947" s="868"/>
      <c r="NLS947" s="868"/>
      <c r="NLT947" s="143"/>
      <c r="NLU947" s="143"/>
      <c r="NLV947" s="143"/>
      <c r="NLW947" s="143"/>
      <c r="NLX947" s="143"/>
      <c r="NLY947" s="143"/>
      <c r="NLZ947" s="143"/>
      <c r="NMA947" s="143"/>
      <c r="NMB947" s="143"/>
      <c r="NMC947" s="143"/>
      <c r="NMD947" s="143"/>
      <c r="NME947" s="143"/>
      <c r="NMF947" s="143"/>
      <c r="NMG947" s="868"/>
      <c r="NMH947" s="868"/>
      <c r="NMI947" s="868"/>
      <c r="NMJ947" s="143"/>
      <c r="NMK947" s="143"/>
      <c r="NML947" s="143"/>
      <c r="NMM947" s="143"/>
      <c r="NMN947" s="143"/>
      <c r="NMO947" s="143"/>
      <c r="NMP947" s="143"/>
      <c r="NMQ947" s="143"/>
      <c r="NMR947" s="143"/>
      <c r="NMS947" s="143"/>
      <c r="NMT947" s="143"/>
      <c r="NMU947" s="143"/>
      <c r="NMV947" s="143"/>
      <c r="NMW947" s="868"/>
      <c r="NMX947" s="868"/>
      <c r="NMY947" s="868"/>
      <c r="NMZ947" s="143"/>
      <c r="NNA947" s="143"/>
      <c r="NNB947" s="143"/>
      <c r="NNC947" s="143"/>
      <c r="NND947" s="143"/>
      <c r="NNE947" s="143"/>
      <c r="NNF947" s="143"/>
      <c r="NNG947" s="143"/>
      <c r="NNH947" s="143"/>
      <c r="NNI947" s="143"/>
      <c r="NNJ947" s="143"/>
      <c r="NNK947" s="143"/>
      <c r="NNL947" s="143"/>
      <c r="NNM947" s="868"/>
      <c r="NNN947" s="868"/>
      <c r="NNO947" s="868"/>
      <c r="NNP947" s="143"/>
      <c r="NNQ947" s="143"/>
      <c r="NNR947" s="143"/>
      <c r="NNS947" s="143"/>
      <c r="NNT947" s="143"/>
      <c r="NNU947" s="143"/>
      <c r="NNV947" s="143"/>
      <c r="NNW947" s="143"/>
      <c r="NNX947" s="143"/>
      <c r="NNY947" s="143"/>
      <c r="NNZ947" s="143"/>
      <c r="NOA947" s="143"/>
      <c r="NOB947" s="143"/>
      <c r="NOC947" s="868"/>
      <c r="NOD947" s="868"/>
      <c r="NOE947" s="868"/>
      <c r="NOF947" s="143"/>
      <c r="NOG947" s="143"/>
      <c r="NOH947" s="143"/>
      <c r="NOI947" s="143"/>
      <c r="NOJ947" s="143"/>
      <c r="NOK947" s="143"/>
      <c r="NOL947" s="143"/>
      <c r="NOM947" s="143"/>
      <c r="NON947" s="143"/>
      <c r="NOO947" s="143"/>
      <c r="NOP947" s="143"/>
      <c r="NOQ947" s="143"/>
      <c r="NOR947" s="143"/>
      <c r="NOS947" s="868"/>
      <c r="NOT947" s="868"/>
      <c r="NOU947" s="868"/>
      <c r="NOV947" s="143"/>
      <c r="NOW947" s="143"/>
      <c r="NOX947" s="143"/>
      <c r="NOY947" s="143"/>
      <c r="NOZ947" s="143"/>
      <c r="NPA947" s="143"/>
      <c r="NPB947" s="143"/>
      <c r="NPC947" s="143"/>
      <c r="NPD947" s="143"/>
      <c r="NPE947" s="143"/>
      <c r="NPF947" s="143"/>
      <c r="NPG947" s="143"/>
      <c r="NPH947" s="143"/>
      <c r="NPI947" s="868"/>
      <c r="NPJ947" s="868"/>
      <c r="NPK947" s="868"/>
      <c r="NPL947" s="143"/>
      <c r="NPM947" s="143"/>
      <c r="NPN947" s="143"/>
      <c r="NPO947" s="143"/>
      <c r="NPP947" s="143"/>
      <c r="NPQ947" s="143"/>
      <c r="NPR947" s="143"/>
      <c r="NPS947" s="143"/>
      <c r="NPT947" s="143"/>
      <c r="NPU947" s="143"/>
      <c r="NPV947" s="143"/>
      <c r="NPW947" s="143"/>
      <c r="NPX947" s="143"/>
      <c r="NPY947" s="868"/>
      <c r="NPZ947" s="868"/>
      <c r="NQA947" s="868"/>
      <c r="NQB947" s="143"/>
      <c r="NQC947" s="143"/>
      <c r="NQD947" s="143"/>
      <c r="NQE947" s="143"/>
      <c r="NQF947" s="143"/>
      <c r="NQG947" s="143"/>
      <c r="NQH947" s="143"/>
      <c r="NQI947" s="143"/>
      <c r="NQJ947" s="143"/>
      <c r="NQK947" s="143"/>
      <c r="NQL947" s="143"/>
      <c r="NQM947" s="143"/>
      <c r="NQN947" s="143"/>
      <c r="NQO947" s="868"/>
      <c r="NQP947" s="868"/>
      <c r="NQQ947" s="868"/>
      <c r="NQR947" s="143"/>
      <c r="NQS947" s="143"/>
      <c r="NQT947" s="143"/>
      <c r="NQU947" s="143"/>
      <c r="NQV947" s="143"/>
      <c r="NQW947" s="143"/>
      <c r="NQX947" s="143"/>
      <c r="NQY947" s="143"/>
      <c r="NQZ947" s="143"/>
      <c r="NRA947" s="143"/>
      <c r="NRB947" s="143"/>
      <c r="NRC947" s="143"/>
      <c r="NRD947" s="143"/>
      <c r="NRE947" s="868"/>
      <c r="NRF947" s="868"/>
      <c r="NRG947" s="868"/>
      <c r="NRH947" s="143"/>
      <c r="NRI947" s="143"/>
      <c r="NRJ947" s="143"/>
      <c r="NRK947" s="143"/>
      <c r="NRL947" s="143"/>
      <c r="NRM947" s="143"/>
      <c r="NRN947" s="143"/>
      <c r="NRO947" s="143"/>
      <c r="NRP947" s="143"/>
      <c r="NRQ947" s="143"/>
      <c r="NRR947" s="143"/>
      <c r="NRS947" s="143"/>
      <c r="NRT947" s="143"/>
      <c r="NRU947" s="868"/>
      <c r="NRV947" s="868"/>
      <c r="NRW947" s="868"/>
      <c r="NRX947" s="143"/>
      <c r="NRY947" s="143"/>
      <c r="NRZ947" s="143"/>
      <c r="NSA947" s="143"/>
      <c r="NSB947" s="143"/>
      <c r="NSC947" s="143"/>
      <c r="NSD947" s="143"/>
      <c r="NSE947" s="143"/>
      <c r="NSF947" s="143"/>
      <c r="NSG947" s="143"/>
      <c r="NSH947" s="143"/>
      <c r="NSI947" s="143"/>
      <c r="NSJ947" s="143"/>
      <c r="NSK947" s="868"/>
      <c r="NSL947" s="868"/>
      <c r="NSM947" s="868"/>
      <c r="NSN947" s="143"/>
      <c r="NSO947" s="143"/>
      <c r="NSP947" s="143"/>
      <c r="NSQ947" s="143"/>
      <c r="NSR947" s="143"/>
      <c r="NSS947" s="143"/>
      <c r="NST947" s="143"/>
      <c r="NSU947" s="143"/>
      <c r="NSV947" s="143"/>
      <c r="NSW947" s="143"/>
      <c r="NSX947" s="143"/>
      <c r="NSY947" s="143"/>
      <c r="NSZ947" s="143"/>
      <c r="NTA947" s="868"/>
      <c r="NTB947" s="868"/>
      <c r="NTC947" s="868"/>
      <c r="NTD947" s="143"/>
      <c r="NTE947" s="143"/>
      <c r="NTF947" s="143"/>
      <c r="NTG947" s="143"/>
      <c r="NTH947" s="143"/>
      <c r="NTI947" s="143"/>
      <c r="NTJ947" s="143"/>
      <c r="NTK947" s="143"/>
      <c r="NTL947" s="143"/>
      <c r="NTM947" s="143"/>
      <c r="NTN947" s="143"/>
      <c r="NTO947" s="143"/>
      <c r="NTP947" s="143"/>
      <c r="NTQ947" s="868"/>
      <c r="NTR947" s="868"/>
      <c r="NTS947" s="868"/>
      <c r="NTT947" s="143"/>
      <c r="NTU947" s="143"/>
      <c r="NTV947" s="143"/>
      <c r="NTW947" s="143"/>
      <c r="NTX947" s="143"/>
      <c r="NTY947" s="143"/>
      <c r="NTZ947" s="143"/>
      <c r="NUA947" s="143"/>
      <c r="NUB947" s="143"/>
      <c r="NUC947" s="143"/>
      <c r="NUD947" s="143"/>
      <c r="NUE947" s="143"/>
      <c r="NUF947" s="143"/>
      <c r="NUG947" s="868"/>
      <c r="NUH947" s="868"/>
      <c r="NUI947" s="868"/>
      <c r="NUJ947" s="143"/>
      <c r="NUK947" s="143"/>
      <c r="NUL947" s="143"/>
      <c r="NUM947" s="143"/>
      <c r="NUN947" s="143"/>
      <c r="NUO947" s="143"/>
      <c r="NUP947" s="143"/>
      <c r="NUQ947" s="143"/>
      <c r="NUR947" s="143"/>
      <c r="NUS947" s="143"/>
      <c r="NUT947" s="143"/>
      <c r="NUU947" s="143"/>
      <c r="NUV947" s="143"/>
      <c r="NUW947" s="868"/>
      <c r="NUX947" s="868"/>
      <c r="NUY947" s="868"/>
      <c r="NUZ947" s="143"/>
      <c r="NVA947" s="143"/>
      <c r="NVB947" s="143"/>
      <c r="NVC947" s="143"/>
      <c r="NVD947" s="143"/>
      <c r="NVE947" s="143"/>
      <c r="NVF947" s="143"/>
      <c r="NVG947" s="143"/>
      <c r="NVH947" s="143"/>
      <c r="NVI947" s="143"/>
      <c r="NVJ947" s="143"/>
      <c r="NVK947" s="143"/>
      <c r="NVL947" s="143"/>
      <c r="NVM947" s="868"/>
      <c r="NVN947" s="868"/>
      <c r="NVO947" s="868"/>
      <c r="NVP947" s="143"/>
      <c r="NVQ947" s="143"/>
      <c r="NVR947" s="143"/>
      <c r="NVS947" s="143"/>
      <c r="NVT947" s="143"/>
      <c r="NVU947" s="143"/>
      <c r="NVV947" s="143"/>
      <c r="NVW947" s="143"/>
      <c r="NVX947" s="143"/>
      <c r="NVY947" s="143"/>
      <c r="NVZ947" s="143"/>
      <c r="NWA947" s="143"/>
      <c r="NWB947" s="143"/>
      <c r="NWC947" s="868"/>
      <c r="NWD947" s="868"/>
      <c r="NWE947" s="868"/>
      <c r="NWF947" s="143"/>
      <c r="NWG947" s="143"/>
      <c r="NWH947" s="143"/>
      <c r="NWI947" s="143"/>
      <c r="NWJ947" s="143"/>
      <c r="NWK947" s="143"/>
      <c r="NWL947" s="143"/>
      <c r="NWM947" s="143"/>
      <c r="NWN947" s="143"/>
      <c r="NWO947" s="143"/>
      <c r="NWP947" s="143"/>
      <c r="NWQ947" s="143"/>
      <c r="NWR947" s="143"/>
      <c r="NWS947" s="868"/>
      <c r="NWT947" s="868"/>
      <c r="NWU947" s="868"/>
      <c r="NWV947" s="143"/>
      <c r="NWW947" s="143"/>
      <c r="NWX947" s="143"/>
      <c r="NWY947" s="143"/>
      <c r="NWZ947" s="143"/>
      <c r="NXA947" s="143"/>
      <c r="NXB947" s="143"/>
      <c r="NXC947" s="143"/>
      <c r="NXD947" s="143"/>
      <c r="NXE947" s="143"/>
      <c r="NXF947" s="143"/>
      <c r="NXG947" s="143"/>
      <c r="NXH947" s="143"/>
      <c r="NXI947" s="868"/>
      <c r="NXJ947" s="868"/>
      <c r="NXK947" s="868"/>
      <c r="NXL947" s="143"/>
      <c r="NXM947" s="143"/>
      <c r="NXN947" s="143"/>
      <c r="NXO947" s="143"/>
      <c r="NXP947" s="143"/>
      <c r="NXQ947" s="143"/>
      <c r="NXR947" s="143"/>
      <c r="NXS947" s="143"/>
      <c r="NXT947" s="143"/>
      <c r="NXU947" s="143"/>
      <c r="NXV947" s="143"/>
      <c r="NXW947" s="143"/>
      <c r="NXX947" s="143"/>
      <c r="NXY947" s="868"/>
      <c r="NXZ947" s="868"/>
      <c r="NYA947" s="868"/>
      <c r="NYB947" s="143"/>
      <c r="NYC947" s="143"/>
      <c r="NYD947" s="143"/>
      <c r="NYE947" s="143"/>
      <c r="NYF947" s="143"/>
      <c r="NYG947" s="143"/>
      <c r="NYH947" s="143"/>
      <c r="NYI947" s="143"/>
      <c r="NYJ947" s="143"/>
      <c r="NYK947" s="143"/>
      <c r="NYL947" s="143"/>
      <c r="NYM947" s="143"/>
      <c r="NYN947" s="143"/>
      <c r="NYO947" s="868"/>
      <c r="NYP947" s="868"/>
      <c r="NYQ947" s="868"/>
      <c r="NYR947" s="143"/>
      <c r="NYS947" s="143"/>
      <c r="NYT947" s="143"/>
      <c r="NYU947" s="143"/>
      <c r="NYV947" s="143"/>
      <c r="NYW947" s="143"/>
      <c r="NYX947" s="143"/>
      <c r="NYY947" s="143"/>
      <c r="NYZ947" s="143"/>
      <c r="NZA947" s="143"/>
      <c r="NZB947" s="143"/>
      <c r="NZC947" s="143"/>
      <c r="NZD947" s="143"/>
      <c r="NZE947" s="868"/>
      <c r="NZF947" s="868"/>
      <c r="NZG947" s="868"/>
      <c r="NZH947" s="143"/>
      <c r="NZI947" s="143"/>
      <c r="NZJ947" s="143"/>
      <c r="NZK947" s="143"/>
      <c r="NZL947" s="143"/>
      <c r="NZM947" s="143"/>
      <c r="NZN947" s="143"/>
      <c r="NZO947" s="143"/>
      <c r="NZP947" s="143"/>
      <c r="NZQ947" s="143"/>
      <c r="NZR947" s="143"/>
      <c r="NZS947" s="143"/>
      <c r="NZT947" s="143"/>
      <c r="NZU947" s="868"/>
      <c r="NZV947" s="868"/>
      <c r="NZW947" s="868"/>
      <c r="NZX947" s="143"/>
      <c r="NZY947" s="143"/>
      <c r="NZZ947" s="143"/>
      <c r="OAA947" s="143"/>
      <c r="OAB947" s="143"/>
      <c r="OAC947" s="143"/>
      <c r="OAD947" s="143"/>
      <c r="OAE947" s="143"/>
      <c r="OAF947" s="143"/>
      <c r="OAG947" s="143"/>
      <c r="OAH947" s="143"/>
      <c r="OAI947" s="143"/>
      <c r="OAJ947" s="143"/>
      <c r="OAK947" s="868"/>
      <c r="OAL947" s="868"/>
      <c r="OAM947" s="868"/>
      <c r="OAN947" s="143"/>
      <c r="OAO947" s="143"/>
      <c r="OAP947" s="143"/>
      <c r="OAQ947" s="143"/>
      <c r="OAR947" s="143"/>
      <c r="OAS947" s="143"/>
      <c r="OAT947" s="143"/>
      <c r="OAU947" s="143"/>
      <c r="OAV947" s="143"/>
      <c r="OAW947" s="143"/>
      <c r="OAX947" s="143"/>
      <c r="OAY947" s="143"/>
      <c r="OAZ947" s="143"/>
      <c r="OBA947" s="868"/>
      <c r="OBB947" s="868"/>
      <c r="OBC947" s="868"/>
      <c r="OBD947" s="143"/>
      <c r="OBE947" s="143"/>
      <c r="OBF947" s="143"/>
      <c r="OBG947" s="143"/>
      <c r="OBH947" s="143"/>
      <c r="OBI947" s="143"/>
      <c r="OBJ947" s="143"/>
      <c r="OBK947" s="143"/>
      <c r="OBL947" s="143"/>
      <c r="OBM947" s="143"/>
      <c r="OBN947" s="143"/>
      <c r="OBO947" s="143"/>
      <c r="OBP947" s="143"/>
      <c r="OBQ947" s="868"/>
      <c r="OBR947" s="868"/>
      <c r="OBS947" s="868"/>
      <c r="OBT947" s="143"/>
      <c r="OBU947" s="143"/>
      <c r="OBV947" s="143"/>
      <c r="OBW947" s="143"/>
      <c r="OBX947" s="143"/>
      <c r="OBY947" s="143"/>
      <c r="OBZ947" s="143"/>
      <c r="OCA947" s="143"/>
      <c r="OCB947" s="143"/>
      <c r="OCC947" s="143"/>
      <c r="OCD947" s="143"/>
      <c r="OCE947" s="143"/>
      <c r="OCF947" s="143"/>
      <c r="OCG947" s="868"/>
      <c r="OCH947" s="868"/>
      <c r="OCI947" s="868"/>
      <c r="OCJ947" s="143"/>
      <c r="OCK947" s="143"/>
      <c r="OCL947" s="143"/>
      <c r="OCM947" s="143"/>
      <c r="OCN947" s="143"/>
      <c r="OCO947" s="143"/>
      <c r="OCP947" s="143"/>
      <c r="OCQ947" s="143"/>
      <c r="OCR947" s="143"/>
      <c r="OCS947" s="143"/>
      <c r="OCT947" s="143"/>
      <c r="OCU947" s="143"/>
      <c r="OCV947" s="143"/>
      <c r="OCW947" s="868"/>
      <c r="OCX947" s="868"/>
      <c r="OCY947" s="868"/>
      <c r="OCZ947" s="143"/>
      <c r="ODA947" s="143"/>
      <c r="ODB947" s="143"/>
      <c r="ODC947" s="143"/>
      <c r="ODD947" s="143"/>
      <c r="ODE947" s="143"/>
      <c r="ODF947" s="143"/>
      <c r="ODG947" s="143"/>
      <c r="ODH947" s="143"/>
      <c r="ODI947" s="143"/>
      <c r="ODJ947" s="143"/>
      <c r="ODK947" s="143"/>
      <c r="ODL947" s="143"/>
      <c r="ODM947" s="868"/>
      <c r="ODN947" s="868"/>
      <c r="ODO947" s="868"/>
      <c r="ODP947" s="143"/>
      <c r="ODQ947" s="143"/>
      <c r="ODR947" s="143"/>
      <c r="ODS947" s="143"/>
      <c r="ODT947" s="143"/>
      <c r="ODU947" s="143"/>
      <c r="ODV947" s="143"/>
      <c r="ODW947" s="143"/>
      <c r="ODX947" s="143"/>
      <c r="ODY947" s="143"/>
      <c r="ODZ947" s="143"/>
      <c r="OEA947" s="143"/>
      <c r="OEB947" s="143"/>
      <c r="OEC947" s="868"/>
      <c r="OED947" s="868"/>
      <c r="OEE947" s="868"/>
      <c r="OEF947" s="143"/>
      <c r="OEG947" s="143"/>
      <c r="OEH947" s="143"/>
      <c r="OEI947" s="143"/>
      <c r="OEJ947" s="143"/>
      <c r="OEK947" s="143"/>
      <c r="OEL947" s="143"/>
      <c r="OEM947" s="143"/>
      <c r="OEN947" s="143"/>
      <c r="OEO947" s="143"/>
      <c r="OEP947" s="143"/>
      <c r="OEQ947" s="143"/>
      <c r="OER947" s="143"/>
      <c r="OES947" s="868"/>
      <c r="OET947" s="868"/>
      <c r="OEU947" s="868"/>
      <c r="OEV947" s="143"/>
      <c r="OEW947" s="143"/>
      <c r="OEX947" s="143"/>
      <c r="OEY947" s="143"/>
      <c r="OEZ947" s="143"/>
      <c r="OFA947" s="143"/>
      <c r="OFB947" s="143"/>
      <c r="OFC947" s="143"/>
      <c r="OFD947" s="143"/>
      <c r="OFE947" s="143"/>
      <c r="OFF947" s="143"/>
      <c r="OFG947" s="143"/>
      <c r="OFH947" s="143"/>
      <c r="OFI947" s="868"/>
      <c r="OFJ947" s="868"/>
      <c r="OFK947" s="868"/>
      <c r="OFL947" s="143"/>
      <c r="OFM947" s="143"/>
      <c r="OFN947" s="143"/>
      <c r="OFO947" s="143"/>
      <c r="OFP947" s="143"/>
      <c r="OFQ947" s="143"/>
      <c r="OFR947" s="143"/>
      <c r="OFS947" s="143"/>
      <c r="OFT947" s="143"/>
      <c r="OFU947" s="143"/>
      <c r="OFV947" s="143"/>
      <c r="OFW947" s="143"/>
      <c r="OFX947" s="143"/>
      <c r="OFY947" s="868"/>
      <c r="OFZ947" s="868"/>
      <c r="OGA947" s="868"/>
      <c r="OGB947" s="143"/>
      <c r="OGC947" s="143"/>
      <c r="OGD947" s="143"/>
      <c r="OGE947" s="143"/>
      <c r="OGF947" s="143"/>
      <c r="OGG947" s="143"/>
      <c r="OGH947" s="143"/>
      <c r="OGI947" s="143"/>
      <c r="OGJ947" s="143"/>
      <c r="OGK947" s="143"/>
      <c r="OGL947" s="143"/>
      <c r="OGM947" s="143"/>
      <c r="OGN947" s="143"/>
      <c r="OGO947" s="868"/>
      <c r="OGP947" s="868"/>
      <c r="OGQ947" s="868"/>
      <c r="OGR947" s="143"/>
      <c r="OGS947" s="143"/>
      <c r="OGT947" s="143"/>
      <c r="OGU947" s="143"/>
      <c r="OGV947" s="143"/>
      <c r="OGW947" s="143"/>
      <c r="OGX947" s="143"/>
      <c r="OGY947" s="143"/>
      <c r="OGZ947" s="143"/>
      <c r="OHA947" s="143"/>
      <c r="OHB947" s="143"/>
      <c r="OHC947" s="143"/>
      <c r="OHD947" s="143"/>
      <c r="OHE947" s="868"/>
      <c r="OHF947" s="868"/>
      <c r="OHG947" s="868"/>
      <c r="OHH947" s="143"/>
      <c r="OHI947" s="143"/>
      <c r="OHJ947" s="143"/>
      <c r="OHK947" s="143"/>
      <c r="OHL947" s="143"/>
      <c r="OHM947" s="143"/>
      <c r="OHN947" s="143"/>
      <c r="OHO947" s="143"/>
      <c r="OHP947" s="143"/>
      <c r="OHQ947" s="143"/>
      <c r="OHR947" s="143"/>
      <c r="OHS947" s="143"/>
      <c r="OHT947" s="143"/>
      <c r="OHU947" s="868"/>
      <c r="OHV947" s="868"/>
      <c r="OHW947" s="868"/>
      <c r="OHX947" s="143"/>
      <c r="OHY947" s="143"/>
      <c r="OHZ947" s="143"/>
      <c r="OIA947" s="143"/>
      <c r="OIB947" s="143"/>
      <c r="OIC947" s="143"/>
      <c r="OID947" s="143"/>
      <c r="OIE947" s="143"/>
      <c r="OIF947" s="143"/>
      <c r="OIG947" s="143"/>
      <c r="OIH947" s="143"/>
      <c r="OII947" s="143"/>
      <c r="OIJ947" s="143"/>
      <c r="OIK947" s="868"/>
      <c r="OIL947" s="868"/>
      <c r="OIM947" s="868"/>
      <c r="OIN947" s="143"/>
      <c r="OIO947" s="143"/>
      <c r="OIP947" s="143"/>
      <c r="OIQ947" s="143"/>
      <c r="OIR947" s="143"/>
      <c r="OIS947" s="143"/>
      <c r="OIT947" s="143"/>
      <c r="OIU947" s="143"/>
      <c r="OIV947" s="143"/>
      <c r="OIW947" s="143"/>
      <c r="OIX947" s="143"/>
      <c r="OIY947" s="143"/>
      <c r="OIZ947" s="143"/>
      <c r="OJA947" s="868"/>
      <c r="OJB947" s="868"/>
      <c r="OJC947" s="868"/>
      <c r="OJD947" s="143"/>
      <c r="OJE947" s="143"/>
      <c r="OJF947" s="143"/>
      <c r="OJG947" s="143"/>
      <c r="OJH947" s="143"/>
      <c r="OJI947" s="143"/>
      <c r="OJJ947" s="143"/>
      <c r="OJK947" s="143"/>
      <c r="OJL947" s="143"/>
      <c r="OJM947" s="143"/>
      <c r="OJN947" s="143"/>
      <c r="OJO947" s="143"/>
      <c r="OJP947" s="143"/>
      <c r="OJQ947" s="868"/>
      <c r="OJR947" s="868"/>
      <c r="OJS947" s="868"/>
      <c r="OJT947" s="143"/>
      <c r="OJU947" s="143"/>
      <c r="OJV947" s="143"/>
      <c r="OJW947" s="143"/>
      <c r="OJX947" s="143"/>
      <c r="OJY947" s="143"/>
      <c r="OJZ947" s="143"/>
      <c r="OKA947" s="143"/>
      <c r="OKB947" s="143"/>
      <c r="OKC947" s="143"/>
      <c r="OKD947" s="143"/>
      <c r="OKE947" s="143"/>
      <c r="OKF947" s="143"/>
      <c r="OKG947" s="868"/>
      <c r="OKH947" s="868"/>
      <c r="OKI947" s="868"/>
      <c r="OKJ947" s="143"/>
      <c r="OKK947" s="143"/>
      <c r="OKL947" s="143"/>
      <c r="OKM947" s="143"/>
      <c r="OKN947" s="143"/>
      <c r="OKO947" s="143"/>
      <c r="OKP947" s="143"/>
      <c r="OKQ947" s="143"/>
      <c r="OKR947" s="143"/>
      <c r="OKS947" s="143"/>
      <c r="OKT947" s="143"/>
      <c r="OKU947" s="143"/>
      <c r="OKV947" s="143"/>
      <c r="OKW947" s="868"/>
      <c r="OKX947" s="868"/>
      <c r="OKY947" s="868"/>
      <c r="OKZ947" s="143"/>
      <c r="OLA947" s="143"/>
      <c r="OLB947" s="143"/>
      <c r="OLC947" s="143"/>
      <c r="OLD947" s="143"/>
      <c r="OLE947" s="143"/>
      <c r="OLF947" s="143"/>
      <c r="OLG947" s="143"/>
      <c r="OLH947" s="143"/>
      <c r="OLI947" s="143"/>
      <c r="OLJ947" s="143"/>
      <c r="OLK947" s="143"/>
      <c r="OLL947" s="143"/>
      <c r="OLM947" s="868"/>
      <c r="OLN947" s="868"/>
      <c r="OLO947" s="868"/>
      <c r="OLP947" s="143"/>
      <c r="OLQ947" s="143"/>
      <c r="OLR947" s="143"/>
      <c r="OLS947" s="143"/>
      <c r="OLT947" s="143"/>
      <c r="OLU947" s="143"/>
      <c r="OLV947" s="143"/>
      <c r="OLW947" s="143"/>
      <c r="OLX947" s="143"/>
      <c r="OLY947" s="143"/>
      <c r="OLZ947" s="143"/>
      <c r="OMA947" s="143"/>
      <c r="OMB947" s="143"/>
      <c r="OMC947" s="868"/>
      <c r="OMD947" s="868"/>
      <c r="OME947" s="868"/>
      <c r="OMF947" s="143"/>
      <c r="OMG947" s="143"/>
      <c r="OMH947" s="143"/>
      <c r="OMI947" s="143"/>
      <c r="OMJ947" s="143"/>
      <c r="OMK947" s="143"/>
      <c r="OML947" s="143"/>
      <c r="OMM947" s="143"/>
      <c r="OMN947" s="143"/>
      <c r="OMO947" s="143"/>
      <c r="OMP947" s="143"/>
      <c r="OMQ947" s="143"/>
      <c r="OMR947" s="143"/>
      <c r="OMS947" s="868"/>
      <c r="OMT947" s="868"/>
      <c r="OMU947" s="868"/>
      <c r="OMV947" s="143"/>
      <c r="OMW947" s="143"/>
      <c r="OMX947" s="143"/>
      <c r="OMY947" s="143"/>
      <c r="OMZ947" s="143"/>
      <c r="ONA947" s="143"/>
      <c r="ONB947" s="143"/>
      <c r="ONC947" s="143"/>
      <c r="OND947" s="143"/>
      <c r="ONE947" s="143"/>
      <c r="ONF947" s="143"/>
      <c r="ONG947" s="143"/>
      <c r="ONH947" s="143"/>
      <c r="ONI947" s="868"/>
      <c r="ONJ947" s="868"/>
      <c r="ONK947" s="868"/>
      <c r="ONL947" s="143"/>
      <c r="ONM947" s="143"/>
      <c r="ONN947" s="143"/>
      <c r="ONO947" s="143"/>
      <c r="ONP947" s="143"/>
      <c r="ONQ947" s="143"/>
      <c r="ONR947" s="143"/>
      <c r="ONS947" s="143"/>
      <c r="ONT947" s="143"/>
      <c r="ONU947" s="143"/>
      <c r="ONV947" s="143"/>
      <c r="ONW947" s="143"/>
      <c r="ONX947" s="143"/>
      <c r="ONY947" s="868"/>
      <c r="ONZ947" s="868"/>
      <c r="OOA947" s="868"/>
      <c r="OOB947" s="143"/>
      <c r="OOC947" s="143"/>
      <c r="OOD947" s="143"/>
      <c r="OOE947" s="143"/>
      <c r="OOF947" s="143"/>
      <c r="OOG947" s="143"/>
      <c r="OOH947" s="143"/>
      <c r="OOI947" s="143"/>
      <c r="OOJ947" s="143"/>
      <c r="OOK947" s="143"/>
      <c r="OOL947" s="143"/>
      <c r="OOM947" s="143"/>
      <c r="OON947" s="143"/>
      <c r="OOO947" s="868"/>
      <c r="OOP947" s="868"/>
      <c r="OOQ947" s="868"/>
      <c r="OOR947" s="143"/>
      <c r="OOS947" s="143"/>
      <c r="OOT947" s="143"/>
      <c r="OOU947" s="143"/>
      <c r="OOV947" s="143"/>
      <c r="OOW947" s="143"/>
      <c r="OOX947" s="143"/>
      <c r="OOY947" s="143"/>
      <c r="OOZ947" s="143"/>
      <c r="OPA947" s="143"/>
      <c r="OPB947" s="143"/>
      <c r="OPC947" s="143"/>
      <c r="OPD947" s="143"/>
      <c r="OPE947" s="868"/>
      <c r="OPF947" s="868"/>
      <c r="OPG947" s="868"/>
      <c r="OPH947" s="143"/>
      <c r="OPI947" s="143"/>
      <c r="OPJ947" s="143"/>
      <c r="OPK947" s="143"/>
      <c r="OPL947" s="143"/>
      <c r="OPM947" s="143"/>
      <c r="OPN947" s="143"/>
      <c r="OPO947" s="143"/>
      <c r="OPP947" s="143"/>
      <c r="OPQ947" s="143"/>
      <c r="OPR947" s="143"/>
      <c r="OPS947" s="143"/>
      <c r="OPT947" s="143"/>
      <c r="OPU947" s="868"/>
      <c r="OPV947" s="868"/>
      <c r="OPW947" s="868"/>
      <c r="OPX947" s="143"/>
      <c r="OPY947" s="143"/>
      <c r="OPZ947" s="143"/>
      <c r="OQA947" s="143"/>
      <c r="OQB947" s="143"/>
      <c r="OQC947" s="143"/>
      <c r="OQD947" s="143"/>
      <c r="OQE947" s="143"/>
      <c r="OQF947" s="143"/>
      <c r="OQG947" s="143"/>
      <c r="OQH947" s="143"/>
      <c r="OQI947" s="143"/>
      <c r="OQJ947" s="143"/>
      <c r="OQK947" s="868"/>
      <c r="OQL947" s="868"/>
      <c r="OQM947" s="868"/>
      <c r="OQN947" s="143"/>
      <c r="OQO947" s="143"/>
      <c r="OQP947" s="143"/>
      <c r="OQQ947" s="143"/>
      <c r="OQR947" s="143"/>
      <c r="OQS947" s="143"/>
      <c r="OQT947" s="143"/>
      <c r="OQU947" s="143"/>
      <c r="OQV947" s="143"/>
      <c r="OQW947" s="143"/>
      <c r="OQX947" s="143"/>
      <c r="OQY947" s="143"/>
      <c r="OQZ947" s="143"/>
      <c r="ORA947" s="868"/>
      <c r="ORB947" s="868"/>
      <c r="ORC947" s="868"/>
      <c r="ORD947" s="143"/>
      <c r="ORE947" s="143"/>
      <c r="ORF947" s="143"/>
      <c r="ORG947" s="143"/>
      <c r="ORH947" s="143"/>
      <c r="ORI947" s="143"/>
      <c r="ORJ947" s="143"/>
      <c r="ORK947" s="143"/>
      <c r="ORL947" s="143"/>
      <c r="ORM947" s="143"/>
      <c r="ORN947" s="143"/>
      <c r="ORO947" s="143"/>
      <c r="ORP947" s="143"/>
      <c r="ORQ947" s="868"/>
      <c r="ORR947" s="868"/>
      <c r="ORS947" s="868"/>
      <c r="ORT947" s="143"/>
      <c r="ORU947" s="143"/>
      <c r="ORV947" s="143"/>
      <c r="ORW947" s="143"/>
      <c r="ORX947" s="143"/>
      <c r="ORY947" s="143"/>
      <c r="ORZ947" s="143"/>
      <c r="OSA947" s="143"/>
      <c r="OSB947" s="143"/>
      <c r="OSC947" s="143"/>
      <c r="OSD947" s="143"/>
      <c r="OSE947" s="143"/>
      <c r="OSF947" s="143"/>
      <c r="OSG947" s="868"/>
      <c r="OSH947" s="868"/>
      <c r="OSI947" s="868"/>
      <c r="OSJ947" s="143"/>
      <c r="OSK947" s="143"/>
      <c r="OSL947" s="143"/>
      <c r="OSM947" s="143"/>
      <c r="OSN947" s="143"/>
      <c r="OSO947" s="143"/>
      <c r="OSP947" s="143"/>
      <c r="OSQ947" s="143"/>
      <c r="OSR947" s="143"/>
      <c r="OSS947" s="143"/>
      <c r="OST947" s="143"/>
      <c r="OSU947" s="143"/>
      <c r="OSV947" s="143"/>
      <c r="OSW947" s="868"/>
      <c r="OSX947" s="868"/>
      <c r="OSY947" s="868"/>
      <c r="OSZ947" s="143"/>
      <c r="OTA947" s="143"/>
      <c r="OTB947" s="143"/>
      <c r="OTC947" s="143"/>
      <c r="OTD947" s="143"/>
      <c r="OTE947" s="143"/>
      <c r="OTF947" s="143"/>
      <c r="OTG947" s="143"/>
      <c r="OTH947" s="143"/>
      <c r="OTI947" s="143"/>
      <c r="OTJ947" s="143"/>
      <c r="OTK947" s="143"/>
      <c r="OTL947" s="143"/>
      <c r="OTM947" s="868"/>
      <c r="OTN947" s="868"/>
      <c r="OTO947" s="868"/>
      <c r="OTP947" s="143"/>
      <c r="OTQ947" s="143"/>
      <c r="OTR947" s="143"/>
      <c r="OTS947" s="143"/>
      <c r="OTT947" s="143"/>
      <c r="OTU947" s="143"/>
      <c r="OTV947" s="143"/>
      <c r="OTW947" s="143"/>
      <c r="OTX947" s="143"/>
      <c r="OTY947" s="143"/>
      <c r="OTZ947" s="143"/>
      <c r="OUA947" s="143"/>
      <c r="OUB947" s="143"/>
      <c r="OUC947" s="868"/>
      <c r="OUD947" s="868"/>
      <c r="OUE947" s="868"/>
      <c r="OUF947" s="143"/>
      <c r="OUG947" s="143"/>
      <c r="OUH947" s="143"/>
      <c r="OUI947" s="143"/>
      <c r="OUJ947" s="143"/>
      <c r="OUK947" s="143"/>
      <c r="OUL947" s="143"/>
      <c r="OUM947" s="143"/>
      <c r="OUN947" s="143"/>
      <c r="OUO947" s="143"/>
      <c r="OUP947" s="143"/>
      <c r="OUQ947" s="143"/>
      <c r="OUR947" s="143"/>
      <c r="OUS947" s="868"/>
      <c r="OUT947" s="868"/>
      <c r="OUU947" s="868"/>
      <c r="OUV947" s="143"/>
      <c r="OUW947" s="143"/>
      <c r="OUX947" s="143"/>
      <c r="OUY947" s="143"/>
      <c r="OUZ947" s="143"/>
      <c r="OVA947" s="143"/>
      <c r="OVB947" s="143"/>
      <c r="OVC947" s="143"/>
      <c r="OVD947" s="143"/>
      <c r="OVE947" s="143"/>
      <c r="OVF947" s="143"/>
      <c r="OVG947" s="143"/>
      <c r="OVH947" s="143"/>
      <c r="OVI947" s="868"/>
      <c r="OVJ947" s="868"/>
      <c r="OVK947" s="868"/>
      <c r="OVL947" s="143"/>
      <c r="OVM947" s="143"/>
      <c r="OVN947" s="143"/>
      <c r="OVO947" s="143"/>
      <c r="OVP947" s="143"/>
      <c r="OVQ947" s="143"/>
      <c r="OVR947" s="143"/>
      <c r="OVS947" s="143"/>
      <c r="OVT947" s="143"/>
      <c r="OVU947" s="143"/>
      <c r="OVV947" s="143"/>
      <c r="OVW947" s="143"/>
      <c r="OVX947" s="143"/>
      <c r="OVY947" s="868"/>
      <c r="OVZ947" s="868"/>
      <c r="OWA947" s="868"/>
      <c r="OWB947" s="143"/>
      <c r="OWC947" s="143"/>
      <c r="OWD947" s="143"/>
      <c r="OWE947" s="143"/>
      <c r="OWF947" s="143"/>
      <c r="OWG947" s="143"/>
      <c r="OWH947" s="143"/>
      <c r="OWI947" s="143"/>
      <c r="OWJ947" s="143"/>
      <c r="OWK947" s="143"/>
      <c r="OWL947" s="143"/>
      <c r="OWM947" s="143"/>
      <c r="OWN947" s="143"/>
      <c r="OWO947" s="868"/>
      <c r="OWP947" s="868"/>
      <c r="OWQ947" s="868"/>
      <c r="OWR947" s="143"/>
      <c r="OWS947" s="143"/>
      <c r="OWT947" s="143"/>
      <c r="OWU947" s="143"/>
      <c r="OWV947" s="143"/>
      <c r="OWW947" s="143"/>
      <c r="OWX947" s="143"/>
      <c r="OWY947" s="143"/>
      <c r="OWZ947" s="143"/>
      <c r="OXA947" s="143"/>
      <c r="OXB947" s="143"/>
      <c r="OXC947" s="143"/>
      <c r="OXD947" s="143"/>
      <c r="OXE947" s="868"/>
      <c r="OXF947" s="868"/>
      <c r="OXG947" s="868"/>
      <c r="OXH947" s="143"/>
      <c r="OXI947" s="143"/>
      <c r="OXJ947" s="143"/>
      <c r="OXK947" s="143"/>
      <c r="OXL947" s="143"/>
      <c r="OXM947" s="143"/>
      <c r="OXN947" s="143"/>
      <c r="OXO947" s="143"/>
      <c r="OXP947" s="143"/>
      <c r="OXQ947" s="143"/>
      <c r="OXR947" s="143"/>
      <c r="OXS947" s="143"/>
      <c r="OXT947" s="143"/>
      <c r="OXU947" s="868"/>
      <c r="OXV947" s="868"/>
      <c r="OXW947" s="868"/>
      <c r="OXX947" s="143"/>
      <c r="OXY947" s="143"/>
      <c r="OXZ947" s="143"/>
      <c r="OYA947" s="143"/>
      <c r="OYB947" s="143"/>
      <c r="OYC947" s="143"/>
      <c r="OYD947" s="143"/>
      <c r="OYE947" s="143"/>
      <c r="OYF947" s="143"/>
      <c r="OYG947" s="143"/>
      <c r="OYH947" s="143"/>
      <c r="OYI947" s="143"/>
      <c r="OYJ947" s="143"/>
      <c r="OYK947" s="868"/>
      <c r="OYL947" s="868"/>
      <c r="OYM947" s="868"/>
      <c r="OYN947" s="143"/>
      <c r="OYO947" s="143"/>
      <c r="OYP947" s="143"/>
      <c r="OYQ947" s="143"/>
      <c r="OYR947" s="143"/>
      <c r="OYS947" s="143"/>
      <c r="OYT947" s="143"/>
      <c r="OYU947" s="143"/>
      <c r="OYV947" s="143"/>
      <c r="OYW947" s="143"/>
      <c r="OYX947" s="143"/>
      <c r="OYY947" s="143"/>
      <c r="OYZ947" s="143"/>
      <c r="OZA947" s="868"/>
      <c r="OZB947" s="868"/>
      <c r="OZC947" s="868"/>
      <c r="OZD947" s="143"/>
      <c r="OZE947" s="143"/>
      <c r="OZF947" s="143"/>
      <c r="OZG947" s="143"/>
      <c r="OZH947" s="143"/>
      <c r="OZI947" s="143"/>
      <c r="OZJ947" s="143"/>
      <c r="OZK947" s="143"/>
      <c r="OZL947" s="143"/>
      <c r="OZM947" s="143"/>
      <c r="OZN947" s="143"/>
      <c r="OZO947" s="143"/>
      <c r="OZP947" s="143"/>
      <c r="OZQ947" s="868"/>
      <c r="OZR947" s="868"/>
      <c r="OZS947" s="868"/>
      <c r="OZT947" s="143"/>
      <c r="OZU947" s="143"/>
      <c r="OZV947" s="143"/>
      <c r="OZW947" s="143"/>
      <c r="OZX947" s="143"/>
      <c r="OZY947" s="143"/>
      <c r="OZZ947" s="143"/>
      <c r="PAA947" s="143"/>
      <c r="PAB947" s="143"/>
      <c r="PAC947" s="143"/>
      <c r="PAD947" s="143"/>
      <c r="PAE947" s="143"/>
      <c r="PAF947" s="143"/>
      <c r="PAG947" s="868"/>
      <c r="PAH947" s="868"/>
      <c r="PAI947" s="868"/>
      <c r="PAJ947" s="143"/>
      <c r="PAK947" s="143"/>
      <c r="PAL947" s="143"/>
      <c r="PAM947" s="143"/>
      <c r="PAN947" s="143"/>
      <c r="PAO947" s="143"/>
      <c r="PAP947" s="143"/>
      <c r="PAQ947" s="143"/>
      <c r="PAR947" s="143"/>
      <c r="PAS947" s="143"/>
      <c r="PAT947" s="143"/>
      <c r="PAU947" s="143"/>
      <c r="PAV947" s="143"/>
      <c r="PAW947" s="868"/>
      <c r="PAX947" s="868"/>
      <c r="PAY947" s="868"/>
      <c r="PAZ947" s="143"/>
      <c r="PBA947" s="143"/>
      <c r="PBB947" s="143"/>
      <c r="PBC947" s="143"/>
      <c r="PBD947" s="143"/>
      <c r="PBE947" s="143"/>
      <c r="PBF947" s="143"/>
      <c r="PBG947" s="143"/>
      <c r="PBH947" s="143"/>
      <c r="PBI947" s="143"/>
      <c r="PBJ947" s="143"/>
      <c r="PBK947" s="143"/>
      <c r="PBL947" s="143"/>
      <c r="PBM947" s="868"/>
      <c r="PBN947" s="868"/>
      <c r="PBO947" s="868"/>
      <c r="PBP947" s="143"/>
      <c r="PBQ947" s="143"/>
      <c r="PBR947" s="143"/>
      <c r="PBS947" s="143"/>
      <c r="PBT947" s="143"/>
      <c r="PBU947" s="143"/>
      <c r="PBV947" s="143"/>
      <c r="PBW947" s="143"/>
      <c r="PBX947" s="143"/>
      <c r="PBY947" s="143"/>
      <c r="PBZ947" s="143"/>
      <c r="PCA947" s="143"/>
      <c r="PCB947" s="143"/>
      <c r="PCC947" s="868"/>
      <c r="PCD947" s="868"/>
      <c r="PCE947" s="868"/>
      <c r="PCF947" s="143"/>
      <c r="PCG947" s="143"/>
      <c r="PCH947" s="143"/>
      <c r="PCI947" s="143"/>
      <c r="PCJ947" s="143"/>
      <c r="PCK947" s="143"/>
      <c r="PCL947" s="143"/>
      <c r="PCM947" s="143"/>
      <c r="PCN947" s="143"/>
      <c r="PCO947" s="143"/>
      <c r="PCP947" s="143"/>
      <c r="PCQ947" s="143"/>
      <c r="PCR947" s="143"/>
      <c r="PCS947" s="868"/>
      <c r="PCT947" s="868"/>
      <c r="PCU947" s="868"/>
      <c r="PCV947" s="143"/>
      <c r="PCW947" s="143"/>
      <c r="PCX947" s="143"/>
      <c r="PCY947" s="143"/>
      <c r="PCZ947" s="143"/>
      <c r="PDA947" s="143"/>
      <c r="PDB947" s="143"/>
      <c r="PDC947" s="143"/>
      <c r="PDD947" s="143"/>
      <c r="PDE947" s="143"/>
      <c r="PDF947" s="143"/>
      <c r="PDG947" s="143"/>
      <c r="PDH947" s="143"/>
      <c r="PDI947" s="868"/>
      <c r="PDJ947" s="868"/>
      <c r="PDK947" s="868"/>
      <c r="PDL947" s="143"/>
      <c r="PDM947" s="143"/>
      <c r="PDN947" s="143"/>
      <c r="PDO947" s="143"/>
      <c r="PDP947" s="143"/>
      <c r="PDQ947" s="143"/>
      <c r="PDR947" s="143"/>
      <c r="PDS947" s="143"/>
      <c r="PDT947" s="143"/>
      <c r="PDU947" s="143"/>
      <c r="PDV947" s="143"/>
      <c r="PDW947" s="143"/>
      <c r="PDX947" s="143"/>
      <c r="PDY947" s="868"/>
      <c r="PDZ947" s="868"/>
      <c r="PEA947" s="868"/>
      <c r="PEB947" s="143"/>
      <c r="PEC947" s="143"/>
      <c r="PED947" s="143"/>
      <c r="PEE947" s="143"/>
      <c r="PEF947" s="143"/>
      <c r="PEG947" s="143"/>
      <c r="PEH947" s="143"/>
      <c r="PEI947" s="143"/>
      <c r="PEJ947" s="143"/>
      <c r="PEK947" s="143"/>
      <c r="PEL947" s="143"/>
      <c r="PEM947" s="143"/>
      <c r="PEN947" s="143"/>
      <c r="PEO947" s="868"/>
      <c r="PEP947" s="868"/>
      <c r="PEQ947" s="868"/>
      <c r="PER947" s="143"/>
      <c r="PES947" s="143"/>
      <c r="PET947" s="143"/>
      <c r="PEU947" s="143"/>
      <c r="PEV947" s="143"/>
      <c r="PEW947" s="143"/>
      <c r="PEX947" s="143"/>
      <c r="PEY947" s="143"/>
      <c r="PEZ947" s="143"/>
      <c r="PFA947" s="143"/>
      <c r="PFB947" s="143"/>
      <c r="PFC947" s="143"/>
      <c r="PFD947" s="143"/>
      <c r="PFE947" s="868"/>
      <c r="PFF947" s="868"/>
      <c r="PFG947" s="868"/>
      <c r="PFH947" s="143"/>
      <c r="PFI947" s="143"/>
      <c r="PFJ947" s="143"/>
      <c r="PFK947" s="143"/>
      <c r="PFL947" s="143"/>
      <c r="PFM947" s="143"/>
      <c r="PFN947" s="143"/>
      <c r="PFO947" s="143"/>
      <c r="PFP947" s="143"/>
      <c r="PFQ947" s="143"/>
      <c r="PFR947" s="143"/>
      <c r="PFS947" s="143"/>
      <c r="PFT947" s="143"/>
      <c r="PFU947" s="868"/>
      <c r="PFV947" s="868"/>
      <c r="PFW947" s="868"/>
      <c r="PFX947" s="143"/>
      <c r="PFY947" s="143"/>
      <c r="PFZ947" s="143"/>
      <c r="PGA947" s="143"/>
      <c r="PGB947" s="143"/>
      <c r="PGC947" s="143"/>
      <c r="PGD947" s="143"/>
      <c r="PGE947" s="143"/>
      <c r="PGF947" s="143"/>
      <c r="PGG947" s="143"/>
      <c r="PGH947" s="143"/>
      <c r="PGI947" s="143"/>
      <c r="PGJ947" s="143"/>
      <c r="PGK947" s="868"/>
      <c r="PGL947" s="868"/>
      <c r="PGM947" s="868"/>
      <c r="PGN947" s="143"/>
      <c r="PGO947" s="143"/>
      <c r="PGP947" s="143"/>
      <c r="PGQ947" s="143"/>
      <c r="PGR947" s="143"/>
      <c r="PGS947" s="143"/>
      <c r="PGT947" s="143"/>
      <c r="PGU947" s="143"/>
      <c r="PGV947" s="143"/>
      <c r="PGW947" s="143"/>
      <c r="PGX947" s="143"/>
      <c r="PGY947" s="143"/>
      <c r="PGZ947" s="143"/>
      <c r="PHA947" s="868"/>
      <c r="PHB947" s="868"/>
      <c r="PHC947" s="868"/>
      <c r="PHD947" s="143"/>
      <c r="PHE947" s="143"/>
      <c r="PHF947" s="143"/>
      <c r="PHG947" s="143"/>
      <c r="PHH947" s="143"/>
      <c r="PHI947" s="143"/>
      <c r="PHJ947" s="143"/>
      <c r="PHK947" s="143"/>
      <c r="PHL947" s="143"/>
      <c r="PHM947" s="143"/>
      <c r="PHN947" s="143"/>
      <c r="PHO947" s="143"/>
      <c r="PHP947" s="143"/>
      <c r="PHQ947" s="868"/>
      <c r="PHR947" s="868"/>
      <c r="PHS947" s="868"/>
      <c r="PHT947" s="143"/>
      <c r="PHU947" s="143"/>
      <c r="PHV947" s="143"/>
      <c r="PHW947" s="143"/>
      <c r="PHX947" s="143"/>
      <c r="PHY947" s="143"/>
      <c r="PHZ947" s="143"/>
      <c r="PIA947" s="143"/>
      <c r="PIB947" s="143"/>
      <c r="PIC947" s="143"/>
      <c r="PID947" s="143"/>
      <c r="PIE947" s="143"/>
      <c r="PIF947" s="143"/>
      <c r="PIG947" s="868"/>
      <c r="PIH947" s="868"/>
      <c r="PII947" s="868"/>
      <c r="PIJ947" s="143"/>
      <c r="PIK947" s="143"/>
      <c r="PIL947" s="143"/>
      <c r="PIM947" s="143"/>
      <c r="PIN947" s="143"/>
      <c r="PIO947" s="143"/>
      <c r="PIP947" s="143"/>
      <c r="PIQ947" s="143"/>
      <c r="PIR947" s="143"/>
      <c r="PIS947" s="143"/>
      <c r="PIT947" s="143"/>
      <c r="PIU947" s="143"/>
      <c r="PIV947" s="143"/>
      <c r="PIW947" s="868"/>
      <c r="PIX947" s="868"/>
      <c r="PIY947" s="868"/>
      <c r="PIZ947" s="143"/>
      <c r="PJA947" s="143"/>
      <c r="PJB947" s="143"/>
      <c r="PJC947" s="143"/>
      <c r="PJD947" s="143"/>
      <c r="PJE947" s="143"/>
      <c r="PJF947" s="143"/>
      <c r="PJG947" s="143"/>
      <c r="PJH947" s="143"/>
      <c r="PJI947" s="143"/>
      <c r="PJJ947" s="143"/>
      <c r="PJK947" s="143"/>
      <c r="PJL947" s="143"/>
      <c r="PJM947" s="868"/>
      <c r="PJN947" s="868"/>
      <c r="PJO947" s="868"/>
      <c r="PJP947" s="143"/>
      <c r="PJQ947" s="143"/>
      <c r="PJR947" s="143"/>
      <c r="PJS947" s="143"/>
      <c r="PJT947" s="143"/>
      <c r="PJU947" s="143"/>
      <c r="PJV947" s="143"/>
      <c r="PJW947" s="143"/>
      <c r="PJX947" s="143"/>
      <c r="PJY947" s="143"/>
      <c r="PJZ947" s="143"/>
      <c r="PKA947" s="143"/>
      <c r="PKB947" s="143"/>
      <c r="PKC947" s="868"/>
      <c r="PKD947" s="868"/>
      <c r="PKE947" s="868"/>
      <c r="PKF947" s="143"/>
      <c r="PKG947" s="143"/>
      <c r="PKH947" s="143"/>
      <c r="PKI947" s="143"/>
      <c r="PKJ947" s="143"/>
      <c r="PKK947" s="143"/>
      <c r="PKL947" s="143"/>
      <c r="PKM947" s="143"/>
      <c r="PKN947" s="143"/>
      <c r="PKO947" s="143"/>
      <c r="PKP947" s="143"/>
      <c r="PKQ947" s="143"/>
      <c r="PKR947" s="143"/>
      <c r="PKS947" s="868"/>
      <c r="PKT947" s="868"/>
      <c r="PKU947" s="868"/>
      <c r="PKV947" s="143"/>
      <c r="PKW947" s="143"/>
      <c r="PKX947" s="143"/>
      <c r="PKY947" s="143"/>
      <c r="PKZ947" s="143"/>
      <c r="PLA947" s="143"/>
      <c r="PLB947" s="143"/>
      <c r="PLC947" s="143"/>
      <c r="PLD947" s="143"/>
      <c r="PLE947" s="143"/>
      <c r="PLF947" s="143"/>
      <c r="PLG947" s="143"/>
      <c r="PLH947" s="143"/>
      <c r="PLI947" s="868"/>
      <c r="PLJ947" s="868"/>
      <c r="PLK947" s="868"/>
      <c r="PLL947" s="143"/>
      <c r="PLM947" s="143"/>
      <c r="PLN947" s="143"/>
      <c r="PLO947" s="143"/>
      <c r="PLP947" s="143"/>
      <c r="PLQ947" s="143"/>
      <c r="PLR947" s="143"/>
      <c r="PLS947" s="143"/>
      <c r="PLT947" s="143"/>
      <c r="PLU947" s="143"/>
      <c r="PLV947" s="143"/>
      <c r="PLW947" s="143"/>
      <c r="PLX947" s="143"/>
      <c r="PLY947" s="868"/>
      <c r="PLZ947" s="868"/>
      <c r="PMA947" s="868"/>
      <c r="PMB947" s="143"/>
      <c r="PMC947" s="143"/>
      <c r="PMD947" s="143"/>
      <c r="PME947" s="143"/>
      <c r="PMF947" s="143"/>
      <c r="PMG947" s="143"/>
      <c r="PMH947" s="143"/>
      <c r="PMI947" s="143"/>
      <c r="PMJ947" s="143"/>
      <c r="PMK947" s="143"/>
      <c r="PML947" s="143"/>
      <c r="PMM947" s="143"/>
      <c r="PMN947" s="143"/>
      <c r="PMO947" s="868"/>
      <c r="PMP947" s="868"/>
      <c r="PMQ947" s="868"/>
      <c r="PMR947" s="143"/>
      <c r="PMS947" s="143"/>
      <c r="PMT947" s="143"/>
      <c r="PMU947" s="143"/>
      <c r="PMV947" s="143"/>
      <c r="PMW947" s="143"/>
      <c r="PMX947" s="143"/>
      <c r="PMY947" s="143"/>
      <c r="PMZ947" s="143"/>
      <c r="PNA947" s="143"/>
      <c r="PNB947" s="143"/>
      <c r="PNC947" s="143"/>
      <c r="PND947" s="143"/>
      <c r="PNE947" s="868"/>
      <c r="PNF947" s="868"/>
      <c r="PNG947" s="868"/>
      <c r="PNH947" s="143"/>
      <c r="PNI947" s="143"/>
      <c r="PNJ947" s="143"/>
      <c r="PNK947" s="143"/>
      <c r="PNL947" s="143"/>
      <c r="PNM947" s="143"/>
      <c r="PNN947" s="143"/>
      <c r="PNO947" s="143"/>
      <c r="PNP947" s="143"/>
      <c r="PNQ947" s="143"/>
      <c r="PNR947" s="143"/>
      <c r="PNS947" s="143"/>
      <c r="PNT947" s="143"/>
      <c r="PNU947" s="868"/>
      <c r="PNV947" s="868"/>
      <c r="PNW947" s="868"/>
      <c r="PNX947" s="143"/>
      <c r="PNY947" s="143"/>
      <c r="PNZ947" s="143"/>
      <c r="POA947" s="143"/>
      <c r="POB947" s="143"/>
      <c r="POC947" s="143"/>
      <c r="POD947" s="143"/>
      <c r="POE947" s="143"/>
      <c r="POF947" s="143"/>
      <c r="POG947" s="143"/>
      <c r="POH947" s="143"/>
      <c r="POI947" s="143"/>
      <c r="POJ947" s="143"/>
      <c r="POK947" s="868"/>
      <c r="POL947" s="868"/>
      <c r="POM947" s="868"/>
      <c r="PON947" s="143"/>
      <c r="POO947" s="143"/>
      <c r="POP947" s="143"/>
      <c r="POQ947" s="143"/>
      <c r="POR947" s="143"/>
      <c r="POS947" s="143"/>
      <c r="POT947" s="143"/>
      <c r="POU947" s="143"/>
      <c r="POV947" s="143"/>
      <c r="POW947" s="143"/>
      <c r="POX947" s="143"/>
      <c r="POY947" s="143"/>
      <c r="POZ947" s="143"/>
      <c r="PPA947" s="868"/>
      <c r="PPB947" s="868"/>
      <c r="PPC947" s="868"/>
      <c r="PPD947" s="143"/>
      <c r="PPE947" s="143"/>
      <c r="PPF947" s="143"/>
      <c r="PPG947" s="143"/>
      <c r="PPH947" s="143"/>
      <c r="PPI947" s="143"/>
      <c r="PPJ947" s="143"/>
      <c r="PPK947" s="143"/>
      <c r="PPL947" s="143"/>
      <c r="PPM947" s="143"/>
      <c r="PPN947" s="143"/>
      <c r="PPO947" s="143"/>
      <c r="PPP947" s="143"/>
      <c r="PPQ947" s="868"/>
      <c r="PPR947" s="868"/>
      <c r="PPS947" s="868"/>
      <c r="PPT947" s="143"/>
      <c r="PPU947" s="143"/>
      <c r="PPV947" s="143"/>
      <c r="PPW947" s="143"/>
      <c r="PPX947" s="143"/>
      <c r="PPY947" s="143"/>
      <c r="PPZ947" s="143"/>
      <c r="PQA947" s="143"/>
      <c r="PQB947" s="143"/>
      <c r="PQC947" s="143"/>
      <c r="PQD947" s="143"/>
      <c r="PQE947" s="143"/>
      <c r="PQF947" s="143"/>
      <c r="PQG947" s="868"/>
      <c r="PQH947" s="868"/>
      <c r="PQI947" s="868"/>
      <c r="PQJ947" s="143"/>
      <c r="PQK947" s="143"/>
      <c r="PQL947" s="143"/>
      <c r="PQM947" s="143"/>
      <c r="PQN947" s="143"/>
      <c r="PQO947" s="143"/>
      <c r="PQP947" s="143"/>
      <c r="PQQ947" s="143"/>
      <c r="PQR947" s="143"/>
      <c r="PQS947" s="143"/>
      <c r="PQT947" s="143"/>
      <c r="PQU947" s="143"/>
      <c r="PQV947" s="143"/>
      <c r="PQW947" s="868"/>
      <c r="PQX947" s="868"/>
      <c r="PQY947" s="868"/>
      <c r="PQZ947" s="143"/>
      <c r="PRA947" s="143"/>
      <c r="PRB947" s="143"/>
      <c r="PRC947" s="143"/>
      <c r="PRD947" s="143"/>
      <c r="PRE947" s="143"/>
      <c r="PRF947" s="143"/>
      <c r="PRG947" s="143"/>
      <c r="PRH947" s="143"/>
      <c r="PRI947" s="143"/>
      <c r="PRJ947" s="143"/>
      <c r="PRK947" s="143"/>
      <c r="PRL947" s="143"/>
      <c r="PRM947" s="868"/>
      <c r="PRN947" s="868"/>
      <c r="PRO947" s="868"/>
      <c r="PRP947" s="143"/>
      <c r="PRQ947" s="143"/>
      <c r="PRR947" s="143"/>
      <c r="PRS947" s="143"/>
      <c r="PRT947" s="143"/>
      <c r="PRU947" s="143"/>
      <c r="PRV947" s="143"/>
      <c r="PRW947" s="143"/>
      <c r="PRX947" s="143"/>
      <c r="PRY947" s="143"/>
      <c r="PRZ947" s="143"/>
      <c r="PSA947" s="143"/>
      <c r="PSB947" s="143"/>
      <c r="PSC947" s="868"/>
      <c r="PSD947" s="868"/>
      <c r="PSE947" s="868"/>
      <c r="PSF947" s="143"/>
      <c r="PSG947" s="143"/>
      <c r="PSH947" s="143"/>
      <c r="PSI947" s="143"/>
      <c r="PSJ947" s="143"/>
      <c r="PSK947" s="143"/>
      <c r="PSL947" s="143"/>
      <c r="PSM947" s="143"/>
      <c r="PSN947" s="143"/>
      <c r="PSO947" s="143"/>
      <c r="PSP947" s="143"/>
      <c r="PSQ947" s="143"/>
      <c r="PSR947" s="143"/>
      <c r="PSS947" s="868"/>
      <c r="PST947" s="868"/>
      <c r="PSU947" s="868"/>
      <c r="PSV947" s="143"/>
      <c r="PSW947" s="143"/>
      <c r="PSX947" s="143"/>
      <c r="PSY947" s="143"/>
      <c r="PSZ947" s="143"/>
      <c r="PTA947" s="143"/>
      <c r="PTB947" s="143"/>
      <c r="PTC947" s="143"/>
      <c r="PTD947" s="143"/>
      <c r="PTE947" s="143"/>
      <c r="PTF947" s="143"/>
      <c r="PTG947" s="143"/>
      <c r="PTH947" s="143"/>
      <c r="PTI947" s="868"/>
      <c r="PTJ947" s="868"/>
      <c r="PTK947" s="868"/>
      <c r="PTL947" s="143"/>
      <c r="PTM947" s="143"/>
      <c r="PTN947" s="143"/>
      <c r="PTO947" s="143"/>
      <c r="PTP947" s="143"/>
      <c r="PTQ947" s="143"/>
      <c r="PTR947" s="143"/>
      <c r="PTS947" s="143"/>
      <c r="PTT947" s="143"/>
      <c r="PTU947" s="143"/>
      <c r="PTV947" s="143"/>
      <c r="PTW947" s="143"/>
      <c r="PTX947" s="143"/>
      <c r="PTY947" s="868"/>
      <c r="PTZ947" s="868"/>
      <c r="PUA947" s="868"/>
      <c r="PUB947" s="143"/>
      <c r="PUC947" s="143"/>
      <c r="PUD947" s="143"/>
      <c r="PUE947" s="143"/>
      <c r="PUF947" s="143"/>
      <c r="PUG947" s="143"/>
      <c r="PUH947" s="143"/>
      <c r="PUI947" s="143"/>
      <c r="PUJ947" s="143"/>
      <c r="PUK947" s="143"/>
      <c r="PUL947" s="143"/>
      <c r="PUM947" s="143"/>
      <c r="PUN947" s="143"/>
      <c r="PUO947" s="868"/>
      <c r="PUP947" s="868"/>
      <c r="PUQ947" s="868"/>
      <c r="PUR947" s="143"/>
      <c r="PUS947" s="143"/>
      <c r="PUT947" s="143"/>
      <c r="PUU947" s="143"/>
      <c r="PUV947" s="143"/>
      <c r="PUW947" s="143"/>
      <c r="PUX947" s="143"/>
      <c r="PUY947" s="143"/>
      <c r="PUZ947" s="143"/>
      <c r="PVA947" s="143"/>
      <c r="PVB947" s="143"/>
      <c r="PVC947" s="143"/>
      <c r="PVD947" s="143"/>
      <c r="PVE947" s="868"/>
      <c r="PVF947" s="868"/>
      <c r="PVG947" s="868"/>
      <c r="PVH947" s="143"/>
      <c r="PVI947" s="143"/>
      <c r="PVJ947" s="143"/>
      <c r="PVK947" s="143"/>
      <c r="PVL947" s="143"/>
      <c r="PVM947" s="143"/>
      <c r="PVN947" s="143"/>
      <c r="PVO947" s="143"/>
      <c r="PVP947" s="143"/>
      <c r="PVQ947" s="143"/>
      <c r="PVR947" s="143"/>
      <c r="PVS947" s="143"/>
      <c r="PVT947" s="143"/>
      <c r="PVU947" s="868"/>
      <c r="PVV947" s="868"/>
      <c r="PVW947" s="868"/>
      <c r="PVX947" s="143"/>
      <c r="PVY947" s="143"/>
      <c r="PVZ947" s="143"/>
      <c r="PWA947" s="143"/>
      <c r="PWB947" s="143"/>
      <c r="PWC947" s="143"/>
      <c r="PWD947" s="143"/>
      <c r="PWE947" s="143"/>
      <c r="PWF947" s="143"/>
      <c r="PWG947" s="143"/>
      <c r="PWH947" s="143"/>
      <c r="PWI947" s="143"/>
      <c r="PWJ947" s="143"/>
      <c r="PWK947" s="868"/>
      <c r="PWL947" s="868"/>
      <c r="PWM947" s="868"/>
      <c r="PWN947" s="143"/>
      <c r="PWO947" s="143"/>
      <c r="PWP947" s="143"/>
      <c r="PWQ947" s="143"/>
      <c r="PWR947" s="143"/>
      <c r="PWS947" s="143"/>
      <c r="PWT947" s="143"/>
      <c r="PWU947" s="143"/>
      <c r="PWV947" s="143"/>
      <c r="PWW947" s="143"/>
      <c r="PWX947" s="143"/>
      <c r="PWY947" s="143"/>
      <c r="PWZ947" s="143"/>
      <c r="PXA947" s="868"/>
      <c r="PXB947" s="868"/>
      <c r="PXC947" s="868"/>
      <c r="PXD947" s="143"/>
      <c r="PXE947" s="143"/>
      <c r="PXF947" s="143"/>
      <c r="PXG947" s="143"/>
      <c r="PXH947" s="143"/>
      <c r="PXI947" s="143"/>
      <c r="PXJ947" s="143"/>
      <c r="PXK947" s="143"/>
      <c r="PXL947" s="143"/>
      <c r="PXM947" s="143"/>
      <c r="PXN947" s="143"/>
      <c r="PXO947" s="143"/>
      <c r="PXP947" s="143"/>
      <c r="PXQ947" s="868"/>
      <c r="PXR947" s="868"/>
      <c r="PXS947" s="868"/>
      <c r="PXT947" s="143"/>
      <c r="PXU947" s="143"/>
      <c r="PXV947" s="143"/>
      <c r="PXW947" s="143"/>
      <c r="PXX947" s="143"/>
      <c r="PXY947" s="143"/>
      <c r="PXZ947" s="143"/>
      <c r="PYA947" s="143"/>
      <c r="PYB947" s="143"/>
      <c r="PYC947" s="143"/>
      <c r="PYD947" s="143"/>
      <c r="PYE947" s="143"/>
      <c r="PYF947" s="143"/>
      <c r="PYG947" s="868"/>
      <c r="PYH947" s="868"/>
      <c r="PYI947" s="868"/>
      <c r="PYJ947" s="143"/>
      <c r="PYK947" s="143"/>
      <c r="PYL947" s="143"/>
      <c r="PYM947" s="143"/>
      <c r="PYN947" s="143"/>
      <c r="PYO947" s="143"/>
      <c r="PYP947" s="143"/>
      <c r="PYQ947" s="143"/>
      <c r="PYR947" s="143"/>
      <c r="PYS947" s="143"/>
      <c r="PYT947" s="143"/>
      <c r="PYU947" s="143"/>
      <c r="PYV947" s="143"/>
      <c r="PYW947" s="868"/>
      <c r="PYX947" s="868"/>
      <c r="PYY947" s="868"/>
      <c r="PYZ947" s="143"/>
      <c r="PZA947" s="143"/>
      <c r="PZB947" s="143"/>
      <c r="PZC947" s="143"/>
      <c r="PZD947" s="143"/>
      <c r="PZE947" s="143"/>
      <c r="PZF947" s="143"/>
      <c r="PZG947" s="143"/>
      <c r="PZH947" s="143"/>
      <c r="PZI947" s="143"/>
      <c r="PZJ947" s="143"/>
      <c r="PZK947" s="143"/>
      <c r="PZL947" s="143"/>
      <c r="PZM947" s="868"/>
      <c r="PZN947" s="868"/>
      <c r="PZO947" s="868"/>
      <c r="PZP947" s="143"/>
      <c r="PZQ947" s="143"/>
      <c r="PZR947" s="143"/>
      <c r="PZS947" s="143"/>
      <c r="PZT947" s="143"/>
      <c r="PZU947" s="143"/>
      <c r="PZV947" s="143"/>
      <c r="PZW947" s="143"/>
      <c r="PZX947" s="143"/>
      <c r="PZY947" s="143"/>
      <c r="PZZ947" s="143"/>
      <c r="QAA947" s="143"/>
      <c r="QAB947" s="143"/>
      <c r="QAC947" s="868"/>
      <c r="QAD947" s="868"/>
      <c r="QAE947" s="868"/>
      <c r="QAF947" s="143"/>
      <c r="QAG947" s="143"/>
      <c r="QAH947" s="143"/>
      <c r="QAI947" s="143"/>
      <c r="QAJ947" s="143"/>
      <c r="QAK947" s="143"/>
      <c r="QAL947" s="143"/>
      <c r="QAM947" s="143"/>
      <c r="QAN947" s="143"/>
      <c r="QAO947" s="143"/>
      <c r="QAP947" s="143"/>
      <c r="QAQ947" s="143"/>
      <c r="QAR947" s="143"/>
      <c r="QAS947" s="868"/>
      <c r="QAT947" s="868"/>
      <c r="QAU947" s="868"/>
      <c r="QAV947" s="143"/>
      <c r="QAW947" s="143"/>
      <c r="QAX947" s="143"/>
      <c r="QAY947" s="143"/>
      <c r="QAZ947" s="143"/>
      <c r="QBA947" s="143"/>
      <c r="QBB947" s="143"/>
      <c r="QBC947" s="143"/>
      <c r="QBD947" s="143"/>
      <c r="QBE947" s="143"/>
      <c r="QBF947" s="143"/>
      <c r="QBG947" s="143"/>
      <c r="QBH947" s="143"/>
      <c r="QBI947" s="868"/>
      <c r="QBJ947" s="868"/>
      <c r="QBK947" s="868"/>
      <c r="QBL947" s="143"/>
      <c r="QBM947" s="143"/>
      <c r="QBN947" s="143"/>
      <c r="QBO947" s="143"/>
      <c r="QBP947" s="143"/>
      <c r="QBQ947" s="143"/>
      <c r="QBR947" s="143"/>
      <c r="QBS947" s="143"/>
      <c r="QBT947" s="143"/>
      <c r="QBU947" s="143"/>
      <c r="QBV947" s="143"/>
      <c r="QBW947" s="143"/>
      <c r="QBX947" s="143"/>
      <c r="QBY947" s="868"/>
      <c r="QBZ947" s="868"/>
      <c r="QCA947" s="868"/>
      <c r="QCB947" s="143"/>
      <c r="QCC947" s="143"/>
      <c r="QCD947" s="143"/>
      <c r="QCE947" s="143"/>
      <c r="QCF947" s="143"/>
      <c r="QCG947" s="143"/>
      <c r="QCH947" s="143"/>
      <c r="QCI947" s="143"/>
      <c r="QCJ947" s="143"/>
      <c r="QCK947" s="143"/>
      <c r="QCL947" s="143"/>
      <c r="QCM947" s="143"/>
      <c r="QCN947" s="143"/>
      <c r="QCO947" s="868"/>
      <c r="QCP947" s="868"/>
      <c r="QCQ947" s="868"/>
      <c r="QCR947" s="143"/>
      <c r="QCS947" s="143"/>
      <c r="QCT947" s="143"/>
      <c r="QCU947" s="143"/>
      <c r="QCV947" s="143"/>
      <c r="QCW947" s="143"/>
      <c r="QCX947" s="143"/>
      <c r="QCY947" s="143"/>
      <c r="QCZ947" s="143"/>
      <c r="QDA947" s="143"/>
      <c r="QDB947" s="143"/>
      <c r="QDC947" s="143"/>
      <c r="QDD947" s="143"/>
      <c r="QDE947" s="868"/>
      <c r="QDF947" s="868"/>
      <c r="QDG947" s="868"/>
      <c r="QDH947" s="143"/>
      <c r="QDI947" s="143"/>
      <c r="QDJ947" s="143"/>
      <c r="QDK947" s="143"/>
      <c r="QDL947" s="143"/>
      <c r="QDM947" s="143"/>
      <c r="QDN947" s="143"/>
      <c r="QDO947" s="143"/>
      <c r="QDP947" s="143"/>
      <c r="QDQ947" s="143"/>
      <c r="QDR947" s="143"/>
      <c r="QDS947" s="143"/>
      <c r="QDT947" s="143"/>
      <c r="QDU947" s="868"/>
      <c r="QDV947" s="868"/>
      <c r="QDW947" s="868"/>
      <c r="QDX947" s="143"/>
      <c r="QDY947" s="143"/>
      <c r="QDZ947" s="143"/>
      <c r="QEA947" s="143"/>
      <c r="QEB947" s="143"/>
      <c r="QEC947" s="143"/>
      <c r="QED947" s="143"/>
      <c r="QEE947" s="143"/>
      <c r="QEF947" s="143"/>
      <c r="QEG947" s="143"/>
      <c r="QEH947" s="143"/>
      <c r="QEI947" s="143"/>
      <c r="QEJ947" s="143"/>
      <c r="QEK947" s="868"/>
      <c r="QEL947" s="868"/>
      <c r="QEM947" s="868"/>
      <c r="QEN947" s="143"/>
      <c r="QEO947" s="143"/>
      <c r="QEP947" s="143"/>
      <c r="QEQ947" s="143"/>
      <c r="QER947" s="143"/>
      <c r="QES947" s="143"/>
      <c r="QET947" s="143"/>
      <c r="QEU947" s="143"/>
      <c r="QEV947" s="143"/>
      <c r="QEW947" s="143"/>
      <c r="QEX947" s="143"/>
      <c r="QEY947" s="143"/>
      <c r="QEZ947" s="143"/>
      <c r="QFA947" s="868"/>
      <c r="QFB947" s="868"/>
      <c r="QFC947" s="868"/>
      <c r="QFD947" s="143"/>
      <c r="QFE947" s="143"/>
      <c r="QFF947" s="143"/>
      <c r="QFG947" s="143"/>
      <c r="QFH947" s="143"/>
      <c r="QFI947" s="143"/>
      <c r="QFJ947" s="143"/>
      <c r="QFK947" s="143"/>
      <c r="QFL947" s="143"/>
      <c r="QFM947" s="143"/>
      <c r="QFN947" s="143"/>
      <c r="QFO947" s="143"/>
      <c r="QFP947" s="143"/>
      <c r="QFQ947" s="868"/>
      <c r="QFR947" s="868"/>
      <c r="QFS947" s="868"/>
      <c r="QFT947" s="143"/>
      <c r="QFU947" s="143"/>
      <c r="QFV947" s="143"/>
      <c r="QFW947" s="143"/>
      <c r="QFX947" s="143"/>
      <c r="QFY947" s="143"/>
      <c r="QFZ947" s="143"/>
      <c r="QGA947" s="143"/>
      <c r="QGB947" s="143"/>
      <c r="QGC947" s="143"/>
      <c r="QGD947" s="143"/>
      <c r="QGE947" s="143"/>
      <c r="QGF947" s="143"/>
      <c r="QGG947" s="868"/>
      <c r="QGH947" s="868"/>
      <c r="QGI947" s="868"/>
      <c r="QGJ947" s="143"/>
      <c r="QGK947" s="143"/>
      <c r="QGL947" s="143"/>
      <c r="QGM947" s="143"/>
      <c r="QGN947" s="143"/>
      <c r="QGO947" s="143"/>
      <c r="QGP947" s="143"/>
      <c r="QGQ947" s="143"/>
      <c r="QGR947" s="143"/>
      <c r="QGS947" s="143"/>
      <c r="QGT947" s="143"/>
      <c r="QGU947" s="143"/>
      <c r="QGV947" s="143"/>
      <c r="QGW947" s="868"/>
      <c r="QGX947" s="868"/>
      <c r="QGY947" s="868"/>
      <c r="QGZ947" s="143"/>
      <c r="QHA947" s="143"/>
      <c r="QHB947" s="143"/>
      <c r="QHC947" s="143"/>
      <c r="QHD947" s="143"/>
      <c r="QHE947" s="143"/>
      <c r="QHF947" s="143"/>
      <c r="QHG947" s="143"/>
      <c r="QHH947" s="143"/>
      <c r="QHI947" s="143"/>
      <c r="QHJ947" s="143"/>
      <c r="QHK947" s="143"/>
      <c r="QHL947" s="143"/>
      <c r="QHM947" s="868"/>
      <c r="QHN947" s="868"/>
      <c r="QHO947" s="868"/>
      <c r="QHP947" s="143"/>
      <c r="QHQ947" s="143"/>
      <c r="QHR947" s="143"/>
      <c r="QHS947" s="143"/>
      <c r="QHT947" s="143"/>
      <c r="QHU947" s="143"/>
      <c r="QHV947" s="143"/>
      <c r="QHW947" s="143"/>
      <c r="QHX947" s="143"/>
      <c r="QHY947" s="143"/>
      <c r="QHZ947" s="143"/>
      <c r="QIA947" s="143"/>
      <c r="QIB947" s="143"/>
      <c r="QIC947" s="868"/>
      <c r="QID947" s="868"/>
      <c r="QIE947" s="868"/>
      <c r="QIF947" s="143"/>
      <c r="QIG947" s="143"/>
      <c r="QIH947" s="143"/>
      <c r="QII947" s="143"/>
      <c r="QIJ947" s="143"/>
      <c r="QIK947" s="143"/>
      <c r="QIL947" s="143"/>
      <c r="QIM947" s="143"/>
      <c r="QIN947" s="143"/>
      <c r="QIO947" s="143"/>
      <c r="QIP947" s="143"/>
      <c r="QIQ947" s="143"/>
      <c r="QIR947" s="143"/>
      <c r="QIS947" s="868"/>
      <c r="QIT947" s="868"/>
      <c r="QIU947" s="868"/>
      <c r="QIV947" s="143"/>
      <c r="QIW947" s="143"/>
      <c r="QIX947" s="143"/>
      <c r="QIY947" s="143"/>
      <c r="QIZ947" s="143"/>
      <c r="QJA947" s="143"/>
      <c r="QJB947" s="143"/>
      <c r="QJC947" s="143"/>
      <c r="QJD947" s="143"/>
      <c r="QJE947" s="143"/>
      <c r="QJF947" s="143"/>
      <c r="QJG947" s="143"/>
      <c r="QJH947" s="143"/>
      <c r="QJI947" s="868"/>
      <c r="QJJ947" s="868"/>
      <c r="QJK947" s="868"/>
      <c r="QJL947" s="143"/>
      <c r="QJM947" s="143"/>
      <c r="QJN947" s="143"/>
      <c r="QJO947" s="143"/>
      <c r="QJP947" s="143"/>
      <c r="QJQ947" s="143"/>
      <c r="QJR947" s="143"/>
      <c r="QJS947" s="143"/>
      <c r="QJT947" s="143"/>
      <c r="QJU947" s="143"/>
      <c r="QJV947" s="143"/>
      <c r="QJW947" s="143"/>
      <c r="QJX947" s="143"/>
      <c r="QJY947" s="868"/>
      <c r="QJZ947" s="868"/>
      <c r="QKA947" s="868"/>
      <c r="QKB947" s="143"/>
      <c r="QKC947" s="143"/>
      <c r="QKD947" s="143"/>
      <c r="QKE947" s="143"/>
      <c r="QKF947" s="143"/>
      <c r="QKG947" s="143"/>
      <c r="QKH947" s="143"/>
      <c r="QKI947" s="143"/>
      <c r="QKJ947" s="143"/>
      <c r="QKK947" s="143"/>
      <c r="QKL947" s="143"/>
      <c r="QKM947" s="143"/>
      <c r="QKN947" s="143"/>
      <c r="QKO947" s="868"/>
      <c r="QKP947" s="868"/>
      <c r="QKQ947" s="868"/>
      <c r="QKR947" s="143"/>
      <c r="QKS947" s="143"/>
      <c r="QKT947" s="143"/>
      <c r="QKU947" s="143"/>
      <c r="QKV947" s="143"/>
      <c r="QKW947" s="143"/>
      <c r="QKX947" s="143"/>
      <c r="QKY947" s="143"/>
      <c r="QKZ947" s="143"/>
      <c r="QLA947" s="143"/>
      <c r="QLB947" s="143"/>
      <c r="QLC947" s="143"/>
      <c r="QLD947" s="143"/>
      <c r="QLE947" s="868"/>
      <c r="QLF947" s="868"/>
      <c r="QLG947" s="868"/>
      <c r="QLH947" s="143"/>
      <c r="QLI947" s="143"/>
      <c r="QLJ947" s="143"/>
      <c r="QLK947" s="143"/>
      <c r="QLL947" s="143"/>
      <c r="QLM947" s="143"/>
      <c r="QLN947" s="143"/>
      <c r="QLO947" s="143"/>
      <c r="QLP947" s="143"/>
      <c r="QLQ947" s="143"/>
      <c r="QLR947" s="143"/>
      <c r="QLS947" s="143"/>
      <c r="QLT947" s="143"/>
      <c r="QLU947" s="868"/>
      <c r="QLV947" s="868"/>
      <c r="QLW947" s="868"/>
      <c r="QLX947" s="143"/>
      <c r="QLY947" s="143"/>
      <c r="QLZ947" s="143"/>
      <c r="QMA947" s="143"/>
      <c r="QMB947" s="143"/>
      <c r="QMC947" s="143"/>
      <c r="QMD947" s="143"/>
      <c r="QME947" s="143"/>
      <c r="QMF947" s="143"/>
      <c r="QMG947" s="143"/>
      <c r="QMH947" s="143"/>
      <c r="QMI947" s="143"/>
      <c r="QMJ947" s="143"/>
      <c r="QMK947" s="868"/>
      <c r="QML947" s="868"/>
      <c r="QMM947" s="868"/>
      <c r="QMN947" s="143"/>
      <c r="QMO947" s="143"/>
      <c r="QMP947" s="143"/>
      <c r="QMQ947" s="143"/>
      <c r="QMR947" s="143"/>
      <c r="QMS947" s="143"/>
      <c r="QMT947" s="143"/>
      <c r="QMU947" s="143"/>
      <c r="QMV947" s="143"/>
      <c r="QMW947" s="143"/>
      <c r="QMX947" s="143"/>
      <c r="QMY947" s="143"/>
      <c r="QMZ947" s="143"/>
      <c r="QNA947" s="868"/>
      <c r="QNB947" s="868"/>
      <c r="QNC947" s="868"/>
      <c r="QND947" s="143"/>
      <c r="QNE947" s="143"/>
      <c r="QNF947" s="143"/>
      <c r="QNG947" s="143"/>
      <c r="QNH947" s="143"/>
      <c r="QNI947" s="143"/>
      <c r="QNJ947" s="143"/>
      <c r="QNK947" s="143"/>
      <c r="QNL947" s="143"/>
      <c r="QNM947" s="143"/>
      <c r="QNN947" s="143"/>
      <c r="QNO947" s="143"/>
      <c r="QNP947" s="143"/>
      <c r="QNQ947" s="868"/>
      <c r="QNR947" s="868"/>
      <c r="QNS947" s="868"/>
      <c r="QNT947" s="143"/>
      <c r="QNU947" s="143"/>
      <c r="QNV947" s="143"/>
      <c r="QNW947" s="143"/>
      <c r="QNX947" s="143"/>
      <c r="QNY947" s="143"/>
      <c r="QNZ947" s="143"/>
      <c r="QOA947" s="143"/>
      <c r="QOB947" s="143"/>
      <c r="QOC947" s="143"/>
      <c r="QOD947" s="143"/>
      <c r="QOE947" s="143"/>
      <c r="QOF947" s="143"/>
      <c r="QOG947" s="868"/>
      <c r="QOH947" s="868"/>
      <c r="QOI947" s="868"/>
      <c r="QOJ947" s="143"/>
      <c r="QOK947" s="143"/>
      <c r="QOL947" s="143"/>
      <c r="QOM947" s="143"/>
      <c r="QON947" s="143"/>
      <c r="QOO947" s="143"/>
      <c r="QOP947" s="143"/>
      <c r="QOQ947" s="143"/>
      <c r="QOR947" s="143"/>
      <c r="QOS947" s="143"/>
      <c r="QOT947" s="143"/>
      <c r="QOU947" s="143"/>
      <c r="QOV947" s="143"/>
      <c r="QOW947" s="868"/>
      <c r="QOX947" s="868"/>
      <c r="QOY947" s="868"/>
      <c r="QOZ947" s="143"/>
      <c r="QPA947" s="143"/>
      <c r="QPB947" s="143"/>
      <c r="QPC947" s="143"/>
      <c r="QPD947" s="143"/>
      <c r="QPE947" s="143"/>
      <c r="QPF947" s="143"/>
      <c r="QPG947" s="143"/>
      <c r="QPH947" s="143"/>
      <c r="QPI947" s="143"/>
      <c r="QPJ947" s="143"/>
      <c r="QPK947" s="143"/>
      <c r="QPL947" s="143"/>
      <c r="QPM947" s="868"/>
      <c r="QPN947" s="868"/>
      <c r="QPO947" s="868"/>
      <c r="QPP947" s="143"/>
      <c r="QPQ947" s="143"/>
      <c r="QPR947" s="143"/>
      <c r="QPS947" s="143"/>
      <c r="QPT947" s="143"/>
      <c r="QPU947" s="143"/>
      <c r="QPV947" s="143"/>
      <c r="QPW947" s="143"/>
      <c r="QPX947" s="143"/>
      <c r="QPY947" s="143"/>
      <c r="QPZ947" s="143"/>
      <c r="QQA947" s="143"/>
      <c r="QQB947" s="143"/>
      <c r="QQC947" s="868"/>
      <c r="QQD947" s="868"/>
      <c r="QQE947" s="868"/>
      <c r="QQF947" s="143"/>
      <c r="QQG947" s="143"/>
      <c r="QQH947" s="143"/>
      <c r="QQI947" s="143"/>
      <c r="QQJ947" s="143"/>
      <c r="QQK947" s="143"/>
      <c r="QQL947" s="143"/>
      <c r="QQM947" s="143"/>
      <c r="QQN947" s="143"/>
      <c r="QQO947" s="143"/>
      <c r="QQP947" s="143"/>
      <c r="QQQ947" s="143"/>
      <c r="QQR947" s="143"/>
      <c r="QQS947" s="868"/>
      <c r="QQT947" s="868"/>
      <c r="QQU947" s="868"/>
      <c r="QQV947" s="143"/>
      <c r="QQW947" s="143"/>
      <c r="QQX947" s="143"/>
      <c r="QQY947" s="143"/>
      <c r="QQZ947" s="143"/>
      <c r="QRA947" s="143"/>
      <c r="QRB947" s="143"/>
      <c r="QRC947" s="143"/>
      <c r="QRD947" s="143"/>
      <c r="QRE947" s="143"/>
      <c r="QRF947" s="143"/>
      <c r="QRG947" s="143"/>
      <c r="QRH947" s="143"/>
      <c r="QRI947" s="868"/>
      <c r="QRJ947" s="868"/>
      <c r="QRK947" s="868"/>
      <c r="QRL947" s="143"/>
      <c r="QRM947" s="143"/>
      <c r="QRN947" s="143"/>
      <c r="QRO947" s="143"/>
      <c r="QRP947" s="143"/>
      <c r="QRQ947" s="143"/>
      <c r="QRR947" s="143"/>
      <c r="QRS947" s="143"/>
      <c r="QRT947" s="143"/>
      <c r="QRU947" s="143"/>
      <c r="QRV947" s="143"/>
      <c r="QRW947" s="143"/>
      <c r="QRX947" s="143"/>
      <c r="QRY947" s="868"/>
      <c r="QRZ947" s="868"/>
      <c r="QSA947" s="868"/>
      <c r="QSB947" s="143"/>
      <c r="QSC947" s="143"/>
      <c r="QSD947" s="143"/>
      <c r="QSE947" s="143"/>
      <c r="QSF947" s="143"/>
      <c r="QSG947" s="143"/>
      <c r="QSH947" s="143"/>
      <c r="QSI947" s="143"/>
      <c r="QSJ947" s="143"/>
      <c r="QSK947" s="143"/>
      <c r="QSL947" s="143"/>
      <c r="QSM947" s="143"/>
      <c r="QSN947" s="143"/>
      <c r="QSO947" s="868"/>
      <c r="QSP947" s="868"/>
      <c r="QSQ947" s="868"/>
      <c r="QSR947" s="143"/>
      <c r="QSS947" s="143"/>
      <c r="QST947" s="143"/>
      <c r="QSU947" s="143"/>
      <c r="QSV947" s="143"/>
      <c r="QSW947" s="143"/>
      <c r="QSX947" s="143"/>
      <c r="QSY947" s="143"/>
      <c r="QSZ947" s="143"/>
      <c r="QTA947" s="143"/>
      <c r="QTB947" s="143"/>
      <c r="QTC947" s="143"/>
      <c r="QTD947" s="143"/>
      <c r="QTE947" s="868"/>
      <c r="QTF947" s="868"/>
      <c r="QTG947" s="868"/>
      <c r="QTH947" s="143"/>
      <c r="QTI947" s="143"/>
      <c r="QTJ947" s="143"/>
      <c r="QTK947" s="143"/>
      <c r="QTL947" s="143"/>
      <c r="QTM947" s="143"/>
      <c r="QTN947" s="143"/>
      <c r="QTO947" s="143"/>
      <c r="QTP947" s="143"/>
      <c r="QTQ947" s="143"/>
      <c r="QTR947" s="143"/>
      <c r="QTS947" s="143"/>
      <c r="QTT947" s="143"/>
      <c r="QTU947" s="868"/>
      <c r="QTV947" s="868"/>
      <c r="QTW947" s="868"/>
      <c r="QTX947" s="143"/>
      <c r="QTY947" s="143"/>
      <c r="QTZ947" s="143"/>
      <c r="QUA947" s="143"/>
      <c r="QUB947" s="143"/>
      <c r="QUC947" s="143"/>
      <c r="QUD947" s="143"/>
      <c r="QUE947" s="143"/>
      <c r="QUF947" s="143"/>
      <c r="QUG947" s="143"/>
      <c r="QUH947" s="143"/>
      <c r="QUI947" s="143"/>
      <c r="QUJ947" s="143"/>
      <c r="QUK947" s="868"/>
      <c r="QUL947" s="868"/>
      <c r="QUM947" s="868"/>
      <c r="QUN947" s="143"/>
      <c r="QUO947" s="143"/>
      <c r="QUP947" s="143"/>
      <c r="QUQ947" s="143"/>
      <c r="QUR947" s="143"/>
      <c r="QUS947" s="143"/>
      <c r="QUT947" s="143"/>
      <c r="QUU947" s="143"/>
      <c r="QUV947" s="143"/>
      <c r="QUW947" s="143"/>
      <c r="QUX947" s="143"/>
      <c r="QUY947" s="143"/>
      <c r="QUZ947" s="143"/>
      <c r="QVA947" s="868"/>
      <c r="QVB947" s="868"/>
      <c r="QVC947" s="868"/>
      <c r="QVD947" s="143"/>
      <c r="QVE947" s="143"/>
      <c r="QVF947" s="143"/>
      <c r="QVG947" s="143"/>
      <c r="QVH947" s="143"/>
      <c r="QVI947" s="143"/>
      <c r="QVJ947" s="143"/>
      <c r="QVK947" s="143"/>
      <c r="QVL947" s="143"/>
      <c r="QVM947" s="143"/>
      <c r="QVN947" s="143"/>
      <c r="QVO947" s="143"/>
      <c r="QVP947" s="143"/>
      <c r="QVQ947" s="868"/>
      <c r="QVR947" s="868"/>
      <c r="QVS947" s="868"/>
      <c r="QVT947" s="143"/>
      <c r="QVU947" s="143"/>
      <c r="QVV947" s="143"/>
      <c r="QVW947" s="143"/>
      <c r="QVX947" s="143"/>
      <c r="QVY947" s="143"/>
      <c r="QVZ947" s="143"/>
      <c r="QWA947" s="143"/>
      <c r="QWB947" s="143"/>
      <c r="QWC947" s="143"/>
      <c r="QWD947" s="143"/>
      <c r="QWE947" s="143"/>
      <c r="QWF947" s="143"/>
      <c r="QWG947" s="868"/>
      <c r="QWH947" s="868"/>
      <c r="QWI947" s="868"/>
      <c r="QWJ947" s="143"/>
      <c r="QWK947" s="143"/>
      <c r="QWL947" s="143"/>
      <c r="QWM947" s="143"/>
      <c r="QWN947" s="143"/>
      <c r="QWO947" s="143"/>
      <c r="QWP947" s="143"/>
      <c r="QWQ947" s="143"/>
      <c r="QWR947" s="143"/>
      <c r="QWS947" s="143"/>
      <c r="QWT947" s="143"/>
      <c r="QWU947" s="143"/>
      <c r="QWV947" s="143"/>
      <c r="QWW947" s="868"/>
      <c r="QWX947" s="868"/>
      <c r="QWY947" s="868"/>
      <c r="QWZ947" s="143"/>
      <c r="QXA947" s="143"/>
      <c r="QXB947" s="143"/>
      <c r="QXC947" s="143"/>
      <c r="QXD947" s="143"/>
      <c r="QXE947" s="143"/>
      <c r="QXF947" s="143"/>
      <c r="QXG947" s="143"/>
      <c r="QXH947" s="143"/>
      <c r="QXI947" s="143"/>
      <c r="QXJ947" s="143"/>
      <c r="QXK947" s="143"/>
      <c r="QXL947" s="143"/>
      <c r="QXM947" s="868"/>
      <c r="QXN947" s="868"/>
      <c r="QXO947" s="868"/>
      <c r="QXP947" s="143"/>
      <c r="QXQ947" s="143"/>
      <c r="QXR947" s="143"/>
      <c r="QXS947" s="143"/>
      <c r="QXT947" s="143"/>
      <c r="QXU947" s="143"/>
      <c r="QXV947" s="143"/>
      <c r="QXW947" s="143"/>
      <c r="QXX947" s="143"/>
      <c r="QXY947" s="143"/>
      <c r="QXZ947" s="143"/>
      <c r="QYA947" s="143"/>
      <c r="QYB947" s="143"/>
      <c r="QYC947" s="868"/>
      <c r="QYD947" s="868"/>
      <c r="QYE947" s="868"/>
      <c r="QYF947" s="143"/>
      <c r="QYG947" s="143"/>
      <c r="QYH947" s="143"/>
      <c r="QYI947" s="143"/>
      <c r="QYJ947" s="143"/>
      <c r="QYK947" s="143"/>
      <c r="QYL947" s="143"/>
      <c r="QYM947" s="143"/>
      <c r="QYN947" s="143"/>
      <c r="QYO947" s="143"/>
      <c r="QYP947" s="143"/>
      <c r="QYQ947" s="143"/>
      <c r="QYR947" s="143"/>
      <c r="QYS947" s="868"/>
      <c r="QYT947" s="868"/>
      <c r="QYU947" s="868"/>
      <c r="QYV947" s="143"/>
      <c r="QYW947" s="143"/>
      <c r="QYX947" s="143"/>
      <c r="QYY947" s="143"/>
      <c r="QYZ947" s="143"/>
      <c r="QZA947" s="143"/>
      <c r="QZB947" s="143"/>
      <c r="QZC947" s="143"/>
      <c r="QZD947" s="143"/>
      <c r="QZE947" s="143"/>
      <c r="QZF947" s="143"/>
      <c r="QZG947" s="143"/>
      <c r="QZH947" s="143"/>
      <c r="QZI947" s="868"/>
      <c r="QZJ947" s="868"/>
      <c r="QZK947" s="868"/>
      <c r="QZL947" s="143"/>
      <c r="QZM947" s="143"/>
      <c r="QZN947" s="143"/>
      <c r="QZO947" s="143"/>
      <c r="QZP947" s="143"/>
      <c r="QZQ947" s="143"/>
      <c r="QZR947" s="143"/>
      <c r="QZS947" s="143"/>
      <c r="QZT947" s="143"/>
      <c r="QZU947" s="143"/>
      <c r="QZV947" s="143"/>
      <c r="QZW947" s="143"/>
      <c r="QZX947" s="143"/>
      <c r="QZY947" s="868"/>
      <c r="QZZ947" s="868"/>
      <c r="RAA947" s="868"/>
      <c r="RAB947" s="143"/>
      <c r="RAC947" s="143"/>
      <c r="RAD947" s="143"/>
      <c r="RAE947" s="143"/>
      <c r="RAF947" s="143"/>
      <c r="RAG947" s="143"/>
      <c r="RAH947" s="143"/>
      <c r="RAI947" s="143"/>
      <c r="RAJ947" s="143"/>
      <c r="RAK947" s="143"/>
      <c r="RAL947" s="143"/>
      <c r="RAM947" s="143"/>
      <c r="RAN947" s="143"/>
      <c r="RAO947" s="868"/>
      <c r="RAP947" s="868"/>
      <c r="RAQ947" s="868"/>
      <c r="RAR947" s="143"/>
      <c r="RAS947" s="143"/>
      <c r="RAT947" s="143"/>
      <c r="RAU947" s="143"/>
      <c r="RAV947" s="143"/>
      <c r="RAW947" s="143"/>
      <c r="RAX947" s="143"/>
      <c r="RAY947" s="143"/>
      <c r="RAZ947" s="143"/>
      <c r="RBA947" s="143"/>
      <c r="RBB947" s="143"/>
      <c r="RBC947" s="143"/>
      <c r="RBD947" s="143"/>
      <c r="RBE947" s="868"/>
      <c r="RBF947" s="868"/>
      <c r="RBG947" s="868"/>
      <c r="RBH947" s="143"/>
      <c r="RBI947" s="143"/>
      <c r="RBJ947" s="143"/>
      <c r="RBK947" s="143"/>
      <c r="RBL947" s="143"/>
      <c r="RBM947" s="143"/>
      <c r="RBN947" s="143"/>
      <c r="RBO947" s="143"/>
      <c r="RBP947" s="143"/>
      <c r="RBQ947" s="143"/>
      <c r="RBR947" s="143"/>
      <c r="RBS947" s="143"/>
      <c r="RBT947" s="143"/>
      <c r="RBU947" s="868"/>
      <c r="RBV947" s="868"/>
      <c r="RBW947" s="868"/>
      <c r="RBX947" s="143"/>
      <c r="RBY947" s="143"/>
      <c r="RBZ947" s="143"/>
      <c r="RCA947" s="143"/>
      <c r="RCB947" s="143"/>
      <c r="RCC947" s="143"/>
      <c r="RCD947" s="143"/>
      <c r="RCE947" s="143"/>
      <c r="RCF947" s="143"/>
      <c r="RCG947" s="143"/>
      <c r="RCH947" s="143"/>
      <c r="RCI947" s="143"/>
      <c r="RCJ947" s="143"/>
      <c r="RCK947" s="868"/>
      <c r="RCL947" s="868"/>
      <c r="RCM947" s="868"/>
      <c r="RCN947" s="143"/>
      <c r="RCO947" s="143"/>
      <c r="RCP947" s="143"/>
      <c r="RCQ947" s="143"/>
      <c r="RCR947" s="143"/>
      <c r="RCS947" s="143"/>
      <c r="RCT947" s="143"/>
      <c r="RCU947" s="143"/>
      <c r="RCV947" s="143"/>
      <c r="RCW947" s="143"/>
      <c r="RCX947" s="143"/>
      <c r="RCY947" s="143"/>
      <c r="RCZ947" s="143"/>
      <c r="RDA947" s="868"/>
      <c r="RDB947" s="868"/>
      <c r="RDC947" s="868"/>
      <c r="RDD947" s="143"/>
      <c r="RDE947" s="143"/>
      <c r="RDF947" s="143"/>
      <c r="RDG947" s="143"/>
      <c r="RDH947" s="143"/>
      <c r="RDI947" s="143"/>
      <c r="RDJ947" s="143"/>
      <c r="RDK947" s="143"/>
      <c r="RDL947" s="143"/>
      <c r="RDM947" s="143"/>
      <c r="RDN947" s="143"/>
      <c r="RDO947" s="143"/>
      <c r="RDP947" s="143"/>
      <c r="RDQ947" s="868"/>
      <c r="RDR947" s="868"/>
      <c r="RDS947" s="868"/>
      <c r="RDT947" s="143"/>
      <c r="RDU947" s="143"/>
      <c r="RDV947" s="143"/>
      <c r="RDW947" s="143"/>
      <c r="RDX947" s="143"/>
      <c r="RDY947" s="143"/>
      <c r="RDZ947" s="143"/>
      <c r="REA947" s="143"/>
      <c r="REB947" s="143"/>
      <c r="REC947" s="143"/>
      <c r="RED947" s="143"/>
      <c r="REE947" s="143"/>
      <c r="REF947" s="143"/>
      <c r="REG947" s="868"/>
      <c r="REH947" s="868"/>
      <c r="REI947" s="868"/>
      <c r="REJ947" s="143"/>
      <c r="REK947" s="143"/>
      <c r="REL947" s="143"/>
      <c r="REM947" s="143"/>
      <c r="REN947" s="143"/>
      <c r="REO947" s="143"/>
      <c r="REP947" s="143"/>
      <c r="REQ947" s="143"/>
      <c r="RER947" s="143"/>
      <c r="RES947" s="143"/>
      <c r="RET947" s="143"/>
      <c r="REU947" s="143"/>
      <c r="REV947" s="143"/>
      <c r="REW947" s="868"/>
      <c r="REX947" s="868"/>
      <c r="REY947" s="868"/>
      <c r="REZ947" s="143"/>
      <c r="RFA947" s="143"/>
      <c r="RFB947" s="143"/>
      <c r="RFC947" s="143"/>
      <c r="RFD947" s="143"/>
      <c r="RFE947" s="143"/>
      <c r="RFF947" s="143"/>
      <c r="RFG947" s="143"/>
      <c r="RFH947" s="143"/>
      <c r="RFI947" s="143"/>
      <c r="RFJ947" s="143"/>
      <c r="RFK947" s="143"/>
      <c r="RFL947" s="143"/>
      <c r="RFM947" s="868"/>
      <c r="RFN947" s="868"/>
      <c r="RFO947" s="868"/>
      <c r="RFP947" s="143"/>
      <c r="RFQ947" s="143"/>
      <c r="RFR947" s="143"/>
      <c r="RFS947" s="143"/>
      <c r="RFT947" s="143"/>
      <c r="RFU947" s="143"/>
      <c r="RFV947" s="143"/>
      <c r="RFW947" s="143"/>
      <c r="RFX947" s="143"/>
      <c r="RFY947" s="143"/>
      <c r="RFZ947" s="143"/>
      <c r="RGA947" s="143"/>
      <c r="RGB947" s="143"/>
      <c r="RGC947" s="868"/>
      <c r="RGD947" s="868"/>
      <c r="RGE947" s="868"/>
      <c r="RGF947" s="143"/>
      <c r="RGG947" s="143"/>
      <c r="RGH947" s="143"/>
      <c r="RGI947" s="143"/>
      <c r="RGJ947" s="143"/>
      <c r="RGK947" s="143"/>
      <c r="RGL947" s="143"/>
      <c r="RGM947" s="143"/>
      <c r="RGN947" s="143"/>
      <c r="RGO947" s="143"/>
      <c r="RGP947" s="143"/>
      <c r="RGQ947" s="143"/>
      <c r="RGR947" s="143"/>
      <c r="RGS947" s="868"/>
      <c r="RGT947" s="868"/>
      <c r="RGU947" s="868"/>
      <c r="RGV947" s="143"/>
      <c r="RGW947" s="143"/>
      <c r="RGX947" s="143"/>
      <c r="RGY947" s="143"/>
      <c r="RGZ947" s="143"/>
      <c r="RHA947" s="143"/>
      <c r="RHB947" s="143"/>
      <c r="RHC947" s="143"/>
      <c r="RHD947" s="143"/>
      <c r="RHE947" s="143"/>
      <c r="RHF947" s="143"/>
      <c r="RHG947" s="143"/>
      <c r="RHH947" s="143"/>
      <c r="RHI947" s="868"/>
      <c r="RHJ947" s="868"/>
      <c r="RHK947" s="868"/>
      <c r="RHL947" s="143"/>
      <c r="RHM947" s="143"/>
      <c r="RHN947" s="143"/>
      <c r="RHO947" s="143"/>
      <c r="RHP947" s="143"/>
      <c r="RHQ947" s="143"/>
      <c r="RHR947" s="143"/>
      <c r="RHS947" s="143"/>
      <c r="RHT947" s="143"/>
      <c r="RHU947" s="143"/>
      <c r="RHV947" s="143"/>
      <c r="RHW947" s="143"/>
      <c r="RHX947" s="143"/>
      <c r="RHY947" s="868"/>
      <c r="RHZ947" s="868"/>
      <c r="RIA947" s="868"/>
      <c r="RIB947" s="143"/>
      <c r="RIC947" s="143"/>
      <c r="RID947" s="143"/>
      <c r="RIE947" s="143"/>
      <c r="RIF947" s="143"/>
      <c r="RIG947" s="143"/>
      <c r="RIH947" s="143"/>
      <c r="RII947" s="143"/>
      <c r="RIJ947" s="143"/>
      <c r="RIK947" s="143"/>
      <c r="RIL947" s="143"/>
      <c r="RIM947" s="143"/>
      <c r="RIN947" s="143"/>
      <c r="RIO947" s="868"/>
      <c r="RIP947" s="868"/>
      <c r="RIQ947" s="868"/>
      <c r="RIR947" s="143"/>
      <c r="RIS947" s="143"/>
      <c r="RIT947" s="143"/>
      <c r="RIU947" s="143"/>
      <c r="RIV947" s="143"/>
      <c r="RIW947" s="143"/>
      <c r="RIX947" s="143"/>
      <c r="RIY947" s="143"/>
      <c r="RIZ947" s="143"/>
      <c r="RJA947" s="143"/>
      <c r="RJB947" s="143"/>
      <c r="RJC947" s="143"/>
      <c r="RJD947" s="143"/>
      <c r="RJE947" s="868"/>
      <c r="RJF947" s="868"/>
      <c r="RJG947" s="868"/>
      <c r="RJH947" s="143"/>
      <c r="RJI947" s="143"/>
      <c r="RJJ947" s="143"/>
      <c r="RJK947" s="143"/>
      <c r="RJL947" s="143"/>
      <c r="RJM947" s="143"/>
      <c r="RJN947" s="143"/>
      <c r="RJO947" s="143"/>
      <c r="RJP947" s="143"/>
      <c r="RJQ947" s="143"/>
      <c r="RJR947" s="143"/>
      <c r="RJS947" s="143"/>
      <c r="RJT947" s="143"/>
      <c r="RJU947" s="868"/>
      <c r="RJV947" s="868"/>
      <c r="RJW947" s="868"/>
      <c r="RJX947" s="143"/>
      <c r="RJY947" s="143"/>
      <c r="RJZ947" s="143"/>
      <c r="RKA947" s="143"/>
      <c r="RKB947" s="143"/>
      <c r="RKC947" s="143"/>
      <c r="RKD947" s="143"/>
      <c r="RKE947" s="143"/>
      <c r="RKF947" s="143"/>
      <c r="RKG947" s="143"/>
      <c r="RKH947" s="143"/>
      <c r="RKI947" s="143"/>
      <c r="RKJ947" s="143"/>
      <c r="RKK947" s="868"/>
      <c r="RKL947" s="868"/>
      <c r="RKM947" s="868"/>
      <c r="RKN947" s="143"/>
      <c r="RKO947" s="143"/>
      <c r="RKP947" s="143"/>
      <c r="RKQ947" s="143"/>
      <c r="RKR947" s="143"/>
      <c r="RKS947" s="143"/>
      <c r="RKT947" s="143"/>
      <c r="RKU947" s="143"/>
      <c r="RKV947" s="143"/>
      <c r="RKW947" s="143"/>
      <c r="RKX947" s="143"/>
      <c r="RKY947" s="143"/>
      <c r="RKZ947" s="143"/>
      <c r="RLA947" s="868"/>
      <c r="RLB947" s="868"/>
      <c r="RLC947" s="868"/>
      <c r="RLD947" s="143"/>
      <c r="RLE947" s="143"/>
      <c r="RLF947" s="143"/>
      <c r="RLG947" s="143"/>
      <c r="RLH947" s="143"/>
      <c r="RLI947" s="143"/>
      <c r="RLJ947" s="143"/>
      <c r="RLK947" s="143"/>
      <c r="RLL947" s="143"/>
      <c r="RLM947" s="143"/>
      <c r="RLN947" s="143"/>
      <c r="RLO947" s="143"/>
      <c r="RLP947" s="143"/>
      <c r="RLQ947" s="868"/>
      <c r="RLR947" s="868"/>
      <c r="RLS947" s="868"/>
      <c r="RLT947" s="143"/>
      <c r="RLU947" s="143"/>
      <c r="RLV947" s="143"/>
      <c r="RLW947" s="143"/>
      <c r="RLX947" s="143"/>
      <c r="RLY947" s="143"/>
      <c r="RLZ947" s="143"/>
      <c r="RMA947" s="143"/>
      <c r="RMB947" s="143"/>
      <c r="RMC947" s="143"/>
      <c r="RMD947" s="143"/>
      <c r="RME947" s="143"/>
      <c r="RMF947" s="143"/>
      <c r="RMG947" s="868"/>
      <c r="RMH947" s="868"/>
      <c r="RMI947" s="868"/>
      <c r="RMJ947" s="143"/>
      <c r="RMK947" s="143"/>
      <c r="RML947" s="143"/>
      <c r="RMM947" s="143"/>
      <c r="RMN947" s="143"/>
      <c r="RMO947" s="143"/>
      <c r="RMP947" s="143"/>
      <c r="RMQ947" s="143"/>
      <c r="RMR947" s="143"/>
      <c r="RMS947" s="143"/>
      <c r="RMT947" s="143"/>
      <c r="RMU947" s="143"/>
      <c r="RMV947" s="143"/>
      <c r="RMW947" s="868"/>
      <c r="RMX947" s="868"/>
      <c r="RMY947" s="868"/>
      <c r="RMZ947" s="143"/>
      <c r="RNA947" s="143"/>
      <c r="RNB947" s="143"/>
      <c r="RNC947" s="143"/>
      <c r="RND947" s="143"/>
      <c r="RNE947" s="143"/>
      <c r="RNF947" s="143"/>
      <c r="RNG947" s="143"/>
      <c r="RNH947" s="143"/>
      <c r="RNI947" s="143"/>
      <c r="RNJ947" s="143"/>
      <c r="RNK947" s="143"/>
      <c r="RNL947" s="143"/>
      <c r="RNM947" s="868"/>
      <c r="RNN947" s="868"/>
      <c r="RNO947" s="868"/>
      <c r="RNP947" s="143"/>
      <c r="RNQ947" s="143"/>
      <c r="RNR947" s="143"/>
      <c r="RNS947" s="143"/>
      <c r="RNT947" s="143"/>
      <c r="RNU947" s="143"/>
      <c r="RNV947" s="143"/>
      <c r="RNW947" s="143"/>
      <c r="RNX947" s="143"/>
      <c r="RNY947" s="143"/>
      <c r="RNZ947" s="143"/>
      <c r="ROA947" s="143"/>
      <c r="ROB947" s="143"/>
      <c r="ROC947" s="868"/>
      <c r="ROD947" s="868"/>
      <c r="ROE947" s="868"/>
      <c r="ROF947" s="143"/>
      <c r="ROG947" s="143"/>
      <c r="ROH947" s="143"/>
      <c r="ROI947" s="143"/>
      <c r="ROJ947" s="143"/>
      <c r="ROK947" s="143"/>
      <c r="ROL947" s="143"/>
      <c r="ROM947" s="143"/>
      <c r="RON947" s="143"/>
      <c r="ROO947" s="143"/>
      <c r="ROP947" s="143"/>
      <c r="ROQ947" s="143"/>
      <c r="ROR947" s="143"/>
      <c r="ROS947" s="868"/>
      <c r="ROT947" s="868"/>
      <c r="ROU947" s="868"/>
      <c r="ROV947" s="143"/>
      <c r="ROW947" s="143"/>
      <c r="ROX947" s="143"/>
      <c r="ROY947" s="143"/>
      <c r="ROZ947" s="143"/>
      <c r="RPA947" s="143"/>
      <c r="RPB947" s="143"/>
      <c r="RPC947" s="143"/>
      <c r="RPD947" s="143"/>
      <c r="RPE947" s="143"/>
      <c r="RPF947" s="143"/>
      <c r="RPG947" s="143"/>
      <c r="RPH947" s="143"/>
      <c r="RPI947" s="868"/>
      <c r="RPJ947" s="868"/>
      <c r="RPK947" s="868"/>
      <c r="RPL947" s="143"/>
      <c r="RPM947" s="143"/>
      <c r="RPN947" s="143"/>
      <c r="RPO947" s="143"/>
      <c r="RPP947" s="143"/>
      <c r="RPQ947" s="143"/>
      <c r="RPR947" s="143"/>
      <c r="RPS947" s="143"/>
      <c r="RPT947" s="143"/>
      <c r="RPU947" s="143"/>
      <c r="RPV947" s="143"/>
      <c r="RPW947" s="143"/>
      <c r="RPX947" s="143"/>
      <c r="RPY947" s="868"/>
      <c r="RPZ947" s="868"/>
      <c r="RQA947" s="868"/>
      <c r="RQB947" s="143"/>
      <c r="RQC947" s="143"/>
      <c r="RQD947" s="143"/>
      <c r="RQE947" s="143"/>
      <c r="RQF947" s="143"/>
      <c r="RQG947" s="143"/>
      <c r="RQH947" s="143"/>
      <c r="RQI947" s="143"/>
      <c r="RQJ947" s="143"/>
      <c r="RQK947" s="143"/>
      <c r="RQL947" s="143"/>
      <c r="RQM947" s="143"/>
      <c r="RQN947" s="143"/>
      <c r="RQO947" s="868"/>
      <c r="RQP947" s="868"/>
      <c r="RQQ947" s="868"/>
      <c r="RQR947" s="143"/>
      <c r="RQS947" s="143"/>
      <c r="RQT947" s="143"/>
      <c r="RQU947" s="143"/>
      <c r="RQV947" s="143"/>
      <c r="RQW947" s="143"/>
      <c r="RQX947" s="143"/>
      <c r="RQY947" s="143"/>
      <c r="RQZ947" s="143"/>
      <c r="RRA947" s="143"/>
      <c r="RRB947" s="143"/>
      <c r="RRC947" s="143"/>
      <c r="RRD947" s="143"/>
      <c r="RRE947" s="868"/>
      <c r="RRF947" s="868"/>
      <c r="RRG947" s="868"/>
      <c r="RRH947" s="143"/>
      <c r="RRI947" s="143"/>
      <c r="RRJ947" s="143"/>
      <c r="RRK947" s="143"/>
      <c r="RRL947" s="143"/>
      <c r="RRM947" s="143"/>
      <c r="RRN947" s="143"/>
      <c r="RRO947" s="143"/>
      <c r="RRP947" s="143"/>
      <c r="RRQ947" s="143"/>
      <c r="RRR947" s="143"/>
      <c r="RRS947" s="143"/>
      <c r="RRT947" s="143"/>
      <c r="RRU947" s="868"/>
      <c r="RRV947" s="868"/>
      <c r="RRW947" s="868"/>
      <c r="RRX947" s="143"/>
      <c r="RRY947" s="143"/>
      <c r="RRZ947" s="143"/>
      <c r="RSA947" s="143"/>
      <c r="RSB947" s="143"/>
      <c r="RSC947" s="143"/>
      <c r="RSD947" s="143"/>
      <c r="RSE947" s="143"/>
      <c r="RSF947" s="143"/>
      <c r="RSG947" s="143"/>
      <c r="RSH947" s="143"/>
      <c r="RSI947" s="143"/>
      <c r="RSJ947" s="143"/>
      <c r="RSK947" s="868"/>
      <c r="RSL947" s="868"/>
      <c r="RSM947" s="868"/>
      <c r="RSN947" s="143"/>
      <c r="RSO947" s="143"/>
      <c r="RSP947" s="143"/>
      <c r="RSQ947" s="143"/>
      <c r="RSR947" s="143"/>
      <c r="RSS947" s="143"/>
      <c r="RST947" s="143"/>
      <c r="RSU947" s="143"/>
      <c r="RSV947" s="143"/>
      <c r="RSW947" s="143"/>
      <c r="RSX947" s="143"/>
      <c r="RSY947" s="143"/>
      <c r="RSZ947" s="143"/>
      <c r="RTA947" s="868"/>
      <c r="RTB947" s="868"/>
      <c r="RTC947" s="868"/>
      <c r="RTD947" s="143"/>
      <c r="RTE947" s="143"/>
      <c r="RTF947" s="143"/>
      <c r="RTG947" s="143"/>
      <c r="RTH947" s="143"/>
      <c r="RTI947" s="143"/>
      <c r="RTJ947" s="143"/>
      <c r="RTK947" s="143"/>
      <c r="RTL947" s="143"/>
      <c r="RTM947" s="143"/>
      <c r="RTN947" s="143"/>
      <c r="RTO947" s="143"/>
      <c r="RTP947" s="143"/>
      <c r="RTQ947" s="868"/>
      <c r="RTR947" s="868"/>
      <c r="RTS947" s="868"/>
      <c r="RTT947" s="143"/>
      <c r="RTU947" s="143"/>
      <c r="RTV947" s="143"/>
      <c r="RTW947" s="143"/>
      <c r="RTX947" s="143"/>
      <c r="RTY947" s="143"/>
      <c r="RTZ947" s="143"/>
      <c r="RUA947" s="143"/>
      <c r="RUB947" s="143"/>
      <c r="RUC947" s="143"/>
      <c r="RUD947" s="143"/>
      <c r="RUE947" s="143"/>
      <c r="RUF947" s="143"/>
      <c r="RUG947" s="868"/>
      <c r="RUH947" s="868"/>
      <c r="RUI947" s="868"/>
      <c r="RUJ947" s="143"/>
      <c r="RUK947" s="143"/>
      <c r="RUL947" s="143"/>
      <c r="RUM947" s="143"/>
      <c r="RUN947" s="143"/>
      <c r="RUO947" s="143"/>
      <c r="RUP947" s="143"/>
      <c r="RUQ947" s="143"/>
      <c r="RUR947" s="143"/>
      <c r="RUS947" s="143"/>
      <c r="RUT947" s="143"/>
      <c r="RUU947" s="143"/>
      <c r="RUV947" s="143"/>
      <c r="RUW947" s="868"/>
      <c r="RUX947" s="868"/>
      <c r="RUY947" s="868"/>
      <c r="RUZ947" s="143"/>
      <c r="RVA947" s="143"/>
      <c r="RVB947" s="143"/>
      <c r="RVC947" s="143"/>
      <c r="RVD947" s="143"/>
      <c r="RVE947" s="143"/>
      <c r="RVF947" s="143"/>
      <c r="RVG947" s="143"/>
      <c r="RVH947" s="143"/>
      <c r="RVI947" s="143"/>
      <c r="RVJ947" s="143"/>
      <c r="RVK947" s="143"/>
      <c r="RVL947" s="143"/>
      <c r="RVM947" s="868"/>
      <c r="RVN947" s="868"/>
      <c r="RVO947" s="868"/>
      <c r="RVP947" s="143"/>
      <c r="RVQ947" s="143"/>
      <c r="RVR947" s="143"/>
      <c r="RVS947" s="143"/>
      <c r="RVT947" s="143"/>
      <c r="RVU947" s="143"/>
      <c r="RVV947" s="143"/>
      <c r="RVW947" s="143"/>
      <c r="RVX947" s="143"/>
      <c r="RVY947" s="143"/>
      <c r="RVZ947" s="143"/>
      <c r="RWA947" s="143"/>
      <c r="RWB947" s="143"/>
      <c r="RWC947" s="868"/>
      <c r="RWD947" s="868"/>
      <c r="RWE947" s="868"/>
      <c r="RWF947" s="143"/>
      <c r="RWG947" s="143"/>
      <c r="RWH947" s="143"/>
      <c r="RWI947" s="143"/>
      <c r="RWJ947" s="143"/>
      <c r="RWK947" s="143"/>
      <c r="RWL947" s="143"/>
      <c r="RWM947" s="143"/>
      <c r="RWN947" s="143"/>
      <c r="RWO947" s="143"/>
      <c r="RWP947" s="143"/>
      <c r="RWQ947" s="143"/>
      <c r="RWR947" s="143"/>
      <c r="RWS947" s="868"/>
      <c r="RWT947" s="868"/>
      <c r="RWU947" s="868"/>
      <c r="RWV947" s="143"/>
      <c r="RWW947" s="143"/>
      <c r="RWX947" s="143"/>
      <c r="RWY947" s="143"/>
      <c r="RWZ947" s="143"/>
      <c r="RXA947" s="143"/>
      <c r="RXB947" s="143"/>
      <c r="RXC947" s="143"/>
      <c r="RXD947" s="143"/>
      <c r="RXE947" s="143"/>
      <c r="RXF947" s="143"/>
      <c r="RXG947" s="143"/>
      <c r="RXH947" s="143"/>
      <c r="RXI947" s="868"/>
      <c r="RXJ947" s="868"/>
      <c r="RXK947" s="868"/>
      <c r="RXL947" s="143"/>
      <c r="RXM947" s="143"/>
      <c r="RXN947" s="143"/>
      <c r="RXO947" s="143"/>
      <c r="RXP947" s="143"/>
      <c r="RXQ947" s="143"/>
      <c r="RXR947" s="143"/>
      <c r="RXS947" s="143"/>
      <c r="RXT947" s="143"/>
      <c r="RXU947" s="143"/>
      <c r="RXV947" s="143"/>
      <c r="RXW947" s="143"/>
      <c r="RXX947" s="143"/>
      <c r="RXY947" s="868"/>
      <c r="RXZ947" s="868"/>
      <c r="RYA947" s="868"/>
      <c r="RYB947" s="143"/>
      <c r="RYC947" s="143"/>
      <c r="RYD947" s="143"/>
      <c r="RYE947" s="143"/>
      <c r="RYF947" s="143"/>
      <c r="RYG947" s="143"/>
      <c r="RYH947" s="143"/>
      <c r="RYI947" s="143"/>
      <c r="RYJ947" s="143"/>
      <c r="RYK947" s="143"/>
      <c r="RYL947" s="143"/>
      <c r="RYM947" s="143"/>
      <c r="RYN947" s="143"/>
      <c r="RYO947" s="868"/>
      <c r="RYP947" s="868"/>
      <c r="RYQ947" s="868"/>
      <c r="RYR947" s="143"/>
      <c r="RYS947" s="143"/>
      <c r="RYT947" s="143"/>
      <c r="RYU947" s="143"/>
      <c r="RYV947" s="143"/>
      <c r="RYW947" s="143"/>
      <c r="RYX947" s="143"/>
      <c r="RYY947" s="143"/>
      <c r="RYZ947" s="143"/>
      <c r="RZA947" s="143"/>
      <c r="RZB947" s="143"/>
      <c r="RZC947" s="143"/>
      <c r="RZD947" s="143"/>
      <c r="RZE947" s="868"/>
      <c r="RZF947" s="868"/>
      <c r="RZG947" s="868"/>
      <c r="RZH947" s="143"/>
      <c r="RZI947" s="143"/>
      <c r="RZJ947" s="143"/>
      <c r="RZK947" s="143"/>
      <c r="RZL947" s="143"/>
      <c r="RZM947" s="143"/>
      <c r="RZN947" s="143"/>
      <c r="RZO947" s="143"/>
      <c r="RZP947" s="143"/>
      <c r="RZQ947" s="143"/>
      <c r="RZR947" s="143"/>
      <c r="RZS947" s="143"/>
      <c r="RZT947" s="143"/>
      <c r="RZU947" s="868"/>
      <c r="RZV947" s="868"/>
      <c r="RZW947" s="868"/>
      <c r="RZX947" s="143"/>
      <c r="RZY947" s="143"/>
      <c r="RZZ947" s="143"/>
      <c r="SAA947" s="143"/>
      <c r="SAB947" s="143"/>
      <c r="SAC947" s="143"/>
      <c r="SAD947" s="143"/>
      <c r="SAE947" s="143"/>
      <c r="SAF947" s="143"/>
      <c r="SAG947" s="143"/>
      <c r="SAH947" s="143"/>
      <c r="SAI947" s="143"/>
      <c r="SAJ947" s="143"/>
      <c r="SAK947" s="868"/>
      <c r="SAL947" s="868"/>
      <c r="SAM947" s="868"/>
      <c r="SAN947" s="143"/>
      <c r="SAO947" s="143"/>
      <c r="SAP947" s="143"/>
      <c r="SAQ947" s="143"/>
      <c r="SAR947" s="143"/>
      <c r="SAS947" s="143"/>
      <c r="SAT947" s="143"/>
      <c r="SAU947" s="143"/>
      <c r="SAV947" s="143"/>
      <c r="SAW947" s="143"/>
      <c r="SAX947" s="143"/>
      <c r="SAY947" s="143"/>
      <c r="SAZ947" s="143"/>
      <c r="SBA947" s="868"/>
      <c r="SBB947" s="868"/>
      <c r="SBC947" s="868"/>
      <c r="SBD947" s="143"/>
      <c r="SBE947" s="143"/>
      <c r="SBF947" s="143"/>
      <c r="SBG947" s="143"/>
      <c r="SBH947" s="143"/>
      <c r="SBI947" s="143"/>
      <c r="SBJ947" s="143"/>
      <c r="SBK947" s="143"/>
      <c r="SBL947" s="143"/>
      <c r="SBM947" s="143"/>
      <c r="SBN947" s="143"/>
      <c r="SBO947" s="143"/>
      <c r="SBP947" s="143"/>
      <c r="SBQ947" s="868"/>
      <c r="SBR947" s="868"/>
      <c r="SBS947" s="868"/>
      <c r="SBT947" s="143"/>
      <c r="SBU947" s="143"/>
      <c r="SBV947" s="143"/>
      <c r="SBW947" s="143"/>
      <c r="SBX947" s="143"/>
      <c r="SBY947" s="143"/>
      <c r="SBZ947" s="143"/>
      <c r="SCA947" s="143"/>
      <c r="SCB947" s="143"/>
      <c r="SCC947" s="143"/>
      <c r="SCD947" s="143"/>
      <c r="SCE947" s="143"/>
      <c r="SCF947" s="143"/>
      <c r="SCG947" s="868"/>
      <c r="SCH947" s="868"/>
      <c r="SCI947" s="868"/>
      <c r="SCJ947" s="143"/>
      <c r="SCK947" s="143"/>
      <c r="SCL947" s="143"/>
      <c r="SCM947" s="143"/>
      <c r="SCN947" s="143"/>
      <c r="SCO947" s="143"/>
      <c r="SCP947" s="143"/>
      <c r="SCQ947" s="143"/>
      <c r="SCR947" s="143"/>
      <c r="SCS947" s="143"/>
      <c r="SCT947" s="143"/>
      <c r="SCU947" s="143"/>
      <c r="SCV947" s="143"/>
      <c r="SCW947" s="868"/>
      <c r="SCX947" s="868"/>
      <c r="SCY947" s="868"/>
      <c r="SCZ947" s="143"/>
      <c r="SDA947" s="143"/>
      <c r="SDB947" s="143"/>
      <c r="SDC947" s="143"/>
      <c r="SDD947" s="143"/>
      <c r="SDE947" s="143"/>
      <c r="SDF947" s="143"/>
      <c r="SDG947" s="143"/>
      <c r="SDH947" s="143"/>
      <c r="SDI947" s="143"/>
      <c r="SDJ947" s="143"/>
      <c r="SDK947" s="143"/>
      <c r="SDL947" s="143"/>
      <c r="SDM947" s="868"/>
      <c r="SDN947" s="868"/>
      <c r="SDO947" s="868"/>
      <c r="SDP947" s="143"/>
      <c r="SDQ947" s="143"/>
      <c r="SDR947" s="143"/>
      <c r="SDS947" s="143"/>
      <c r="SDT947" s="143"/>
      <c r="SDU947" s="143"/>
      <c r="SDV947" s="143"/>
      <c r="SDW947" s="143"/>
      <c r="SDX947" s="143"/>
      <c r="SDY947" s="143"/>
      <c r="SDZ947" s="143"/>
      <c r="SEA947" s="143"/>
      <c r="SEB947" s="143"/>
      <c r="SEC947" s="868"/>
      <c r="SED947" s="868"/>
      <c r="SEE947" s="868"/>
      <c r="SEF947" s="143"/>
      <c r="SEG947" s="143"/>
      <c r="SEH947" s="143"/>
      <c r="SEI947" s="143"/>
      <c r="SEJ947" s="143"/>
      <c r="SEK947" s="143"/>
      <c r="SEL947" s="143"/>
      <c r="SEM947" s="143"/>
      <c r="SEN947" s="143"/>
      <c r="SEO947" s="143"/>
      <c r="SEP947" s="143"/>
      <c r="SEQ947" s="143"/>
      <c r="SER947" s="143"/>
      <c r="SES947" s="868"/>
      <c r="SET947" s="868"/>
      <c r="SEU947" s="868"/>
      <c r="SEV947" s="143"/>
      <c r="SEW947" s="143"/>
      <c r="SEX947" s="143"/>
      <c r="SEY947" s="143"/>
      <c r="SEZ947" s="143"/>
      <c r="SFA947" s="143"/>
      <c r="SFB947" s="143"/>
      <c r="SFC947" s="143"/>
      <c r="SFD947" s="143"/>
      <c r="SFE947" s="143"/>
      <c r="SFF947" s="143"/>
      <c r="SFG947" s="143"/>
      <c r="SFH947" s="143"/>
      <c r="SFI947" s="868"/>
      <c r="SFJ947" s="868"/>
      <c r="SFK947" s="868"/>
      <c r="SFL947" s="143"/>
      <c r="SFM947" s="143"/>
      <c r="SFN947" s="143"/>
      <c r="SFO947" s="143"/>
      <c r="SFP947" s="143"/>
      <c r="SFQ947" s="143"/>
      <c r="SFR947" s="143"/>
      <c r="SFS947" s="143"/>
      <c r="SFT947" s="143"/>
      <c r="SFU947" s="143"/>
      <c r="SFV947" s="143"/>
      <c r="SFW947" s="143"/>
      <c r="SFX947" s="143"/>
      <c r="SFY947" s="868"/>
      <c r="SFZ947" s="868"/>
      <c r="SGA947" s="868"/>
      <c r="SGB947" s="143"/>
      <c r="SGC947" s="143"/>
      <c r="SGD947" s="143"/>
      <c r="SGE947" s="143"/>
      <c r="SGF947" s="143"/>
      <c r="SGG947" s="143"/>
      <c r="SGH947" s="143"/>
      <c r="SGI947" s="143"/>
      <c r="SGJ947" s="143"/>
      <c r="SGK947" s="143"/>
      <c r="SGL947" s="143"/>
      <c r="SGM947" s="143"/>
      <c r="SGN947" s="143"/>
      <c r="SGO947" s="868"/>
      <c r="SGP947" s="868"/>
      <c r="SGQ947" s="868"/>
      <c r="SGR947" s="143"/>
      <c r="SGS947" s="143"/>
      <c r="SGT947" s="143"/>
      <c r="SGU947" s="143"/>
      <c r="SGV947" s="143"/>
      <c r="SGW947" s="143"/>
      <c r="SGX947" s="143"/>
      <c r="SGY947" s="143"/>
      <c r="SGZ947" s="143"/>
      <c r="SHA947" s="143"/>
      <c r="SHB947" s="143"/>
      <c r="SHC947" s="143"/>
      <c r="SHD947" s="143"/>
      <c r="SHE947" s="868"/>
      <c r="SHF947" s="868"/>
      <c r="SHG947" s="868"/>
      <c r="SHH947" s="143"/>
      <c r="SHI947" s="143"/>
      <c r="SHJ947" s="143"/>
      <c r="SHK947" s="143"/>
      <c r="SHL947" s="143"/>
      <c r="SHM947" s="143"/>
      <c r="SHN947" s="143"/>
      <c r="SHO947" s="143"/>
      <c r="SHP947" s="143"/>
      <c r="SHQ947" s="143"/>
      <c r="SHR947" s="143"/>
      <c r="SHS947" s="143"/>
      <c r="SHT947" s="143"/>
      <c r="SHU947" s="868"/>
      <c r="SHV947" s="868"/>
      <c r="SHW947" s="868"/>
      <c r="SHX947" s="143"/>
      <c r="SHY947" s="143"/>
      <c r="SHZ947" s="143"/>
      <c r="SIA947" s="143"/>
      <c r="SIB947" s="143"/>
      <c r="SIC947" s="143"/>
      <c r="SID947" s="143"/>
      <c r="SIE947" s="143"/>
      <c r="SIF947" s="143"/>
      <c r="SIG947" s="143"/>
      <c r="SIH947" s="143"/>
      <c r="SII947" s="143"/>
      <c r="SIJ947" s="143"/>
      <c r="SIK947" s="868"/>
      <c r="SIL947" s="868"/>
      <c r="SIM947" s="868"/>
      <c r="SIN947" s="143"/>
      <c r="SIO947" s="143"/>
      <c r="SIP947" s="143"/>
      <c r="SIQ947" s="143"/>
      <c r="SIR947" s="143"/>
      <c r="SIS947" s="143"/>
      <c r="SIT947" s="143"/>
      <c r="SIU947" s="143"/>
      <c r="SIV947" s="143"/>
      <c r="SIW947" s="143"/>
      <c r="SIX947" s="143"/>
      <c r="SIY947" s="143"/>
      <c r="SIZ947" s="143"/>
      <c r="SJA947" s="868"/>
      <c r="SJB947" s="868"/>
      <c r="SJC947" s="868"/>
      <c r="SJD947" s="143"/>
      <c r="SJE947" s="143"/>
      <c r="SJF947" s="143"/>
      <c r="SJG947" s="143"/>
      <c r="SJH947" s="143"/>
      <c r="SJI947" s="143"/>
      <c r="SJJ947" s="143"/>
      <c r="SJK947" s="143"/>
      <c r="SJL947" s="143"/>
      <c r="SJM947" s="143"/>
      <c r="SJN947" s="143"/>
      <c r="SJO947" s="143"/>
      <c r="SJP947" s="143"/>
      <c r="SJQ947" s="868"/>
      <c r="SJR947" s="868"/>
      <c r="SJS947" s="868"/>
      <c r="SJT947" s="143"/>
      <c r="SJU947" s="143"/>
      <c r="SJV947" s="143"/>
      <c r="SJW947" s="143"/>
      <c r="SJX947" s="143"/>
      <c r="SJY947" s="143"/>
      <c r="SJZ947" s="143"/>
      <c r="SKA947" s="143"/>
      <c r="SKB947" s="143"/>
      <c r="SKC947" s="143"/>
      <c r="SKD947" s="143"/>
      <c r="SKE947" s="143"/>
      <c r="SKF947" s="143"/>
      <c r="SKG947" s="868"/>
      <c r="SKH947" s="868"/>
      <c r="SKI947" s="868"/>
      <c r="SKJ947" s="143"/>
      <c r="SKK947" s="143"/>
      <c r="SKL947" s="143"/>
      <c r="SKM947" s="143"/>
      <c r="SKN947" s="143"/>
      <c r="SKO947" s="143"/>
      <c r="SKP947" s="143"/>
      <c r="SKQ947" s="143"/>
      <c r="SKR947" s="143"/>
      <c r="SKS947" s="143"/>
      <c r="SKT947" s="143"/>
      <c r="SKU947" s="143"/>
      <c r="SKV947" s="143"/>
      <c r="SKW947" s="868"/>
      <c r="SKX947" s="868"/>
      <c r="SKY947" s="868"/>
      <c r="SKZ947" s="143"/>
      <c r="SLA947" s="143"/>
      <c r="SLB947" s="143"/>
      <c r="SLC947" s="143"/>
      <c r="SLD947" s="143"/>
      <c r="SLE947" s="143"/>
      <c r="SLF947" s="143"/>
      <c r="SLG947" s="143"/>
      <c r="SLH947" s="143"/>
      <c r="SLI947" s="143"/>
      <c r="SLJ947" s="143"/>
      <c r="SLK947" s="143"/>
      <c r="SLL947" s="143"/>
      <c r="SLM947" s="868"/>
      <c r="SLN947" s="868"/>
      <c r="SLO947" s="868"/>
      <c r="SLP947" s="143"/>
      <c r="SLQ947" s="143"/>
      <c r="SLR947" s="143"/>
      <c r="SLS947" s="143"/>
      <c r="SLT947" s="143"/>
      <c r="SLU947" s="143"/>
      <c r="SLV947" s="143"/>
      <c r="SLW947" s="143"/>
      <c r="SLX947" s="143"/>
      <c r="SLY947" s="143"/>
      <c r="SLZ947" s="143"/>
      <c r="SMA947" s="143"/>
      <c r="SMB947" s="143"/>
      <c r="SMC947" s="868"/>
      <c r="SMD947" s="868"/>
      <c r="SME947" s="868"/>
      <c r="SMF947" s="143"/>
      <c r="SMG947" s="143"/>
      <c r="SMH947" s="143"/>
      <c r="SMI947" s="143"/>
      <c r="SMJ947" s="143"/>
      <c r="SMK947" s="143"/>
      <c r="SML947" s="143"/>
      <c r="SMM947" s="143"/>
      <c r="SMN947" s="143"/>
      <c r="SMO947" s="143"/>
      <c r="SMP947" s="143"/>
      <c r="SMQ947" s="143"/>
      <c r="SMR947" s="143"/>
      <c r="SMS947" s="868"/>
      <c r="SMT947" s="868"/>
      <c r="SMU947" s="868"/>
      <c r="SMV947" s="143"/>
      <c r="SMW947" s="143"/>
      <c r="SMX947" s="143"/>
      <c r="SMY947" s="143"/>
      <c r="SMZ947" s="143"/>
      <c r="SNA947" s="143"/>
      <c r="SNB947" s="143"/>
      <c r="SNC947" s="143"/>
      <c r="SND947" s="143"/>
      <c r="SNE947" s="143"/>
      <c r="SNF947" s="143"/>
      <c r="SNG947" s="143"/>
      <c r="SNH947" s="143"/>
      <c r="SNI947" s="868"/>
      <c r="SNJ947" s="868"/>
      <c r="SNK947" s="868"/>
      <c r="SNL947" s="143"/>
      <c r="SNM947" s="143"/>
      <c r="SNN947" s="143"/>
      <c r="SNO947" s="143"/>
      <c r="SNP947" s="143"/>
      <c r="SNQ947" s="143"/>
      <c r="SNR947" s="143"/>
      <c r="SNS947" s="143"/>
      <c r="SNT947" s="143"/>
      <c r="SNU947" s="143"/>
      <c r="SNV947" s="143"/>
      <c r="SNW947" s="143"/>
      <c r="SNX947" s="143"/>
      <c r="SNY947" s="868"/>
      <c r="SNZ947" s="868"/>
      <c r="SOA947" s="868"/>
      <c r="SOB947" s="143"/>
      <c r="SOC947" s="143"/>
      <c r="SOD947" s="143"/>
      <c r="SOE947" s="143"/>
      <c r="SOF947" s="143"/>
      <c r="SOG947" s="143"/>
      <c r="SOH947" s="143"/>
      <c r="SOI947" s="143"/>
      <c r="SOJ947" s="143"/>
      <c r="SOK947" s="143"/>
      <c r="SOL947" s="143"/>
      <c r="SOM947" s="143"/>
      <c r="SON947" s="143"/>
      <c r="SOO947" s="868"/>
      <c r="SOP947" s="868"/>
      <c r="SOQ947" s="868"/>
      <c r="SOR947" s="143"/>
      <c r="SOS947" s="143"/>
      <c r="SOT947" s="143"/>
      <c r="SOU947" s="143"/>
      <c r="SOV947" s="143"/>
      <c r="SOW947" s="143"/>
      <c r="SOX947" s="143"/>
      <c r="SOY947" s="143"/>
      <c r="SOZ947" s="143"/>
      <c r="SPA947" s="143"/>
      <c r="SPB947" s="143"/>
      <c r="SPC947" s="143"/>
      <c r="SPD947" s="143"/>
      <c r="SPE947" s="868"/>
      <c r="SPF947" s="868"/>
      <c r="SPG947" s="868"/>
      <c r="SPH947" s="143"/>
      <c r="SPI947" s="143"/>
      <c r="SPJ947" s="143"/>
      <c r="SPK947" s="143"/>
      <c r="SPL947" s="143"/>
      <c r="SPM947" s="143"/>
      <c r="SPN947" s="143"/>
      <c r="SPO947" s="143"/>
      <c r="SPP947" s="143"/>
      <c r="SPQ947" s="143"/>
      <c r="SPR947" s="143"/>
      <c r="SPS947" s="143"/>
      <c r="SPT947" s="143"/>
      <c r="SPU947" s="868"/>
      <c r="SPV947" s="868"/>
      <c r="SPW947" s="868"/>
      <c r="SPX947" s="143"/>
      <c r="SPY947" s="143"/>
      <c r="SPZ947" s="143"/>
      <c r="SQA947" s="143"/>
      <c r="SQB947" s="143"/>
      <c r="SQC947" s="143"/>
      <c r="SQD947" s="143"/>
      <c r="SQE947" s="143"/>
      <c r="SQF947" s="143"/>
      <c r="SQG947" s="143"/>
      <c r="SQH947" s="143"/>
      <c r="SQI947" s="143"/>
      <c r="SQJ947" s="143"/>
      <c r="SQK947" s="868"/>
      <c r="SQL947" s="868"/>
      <c r="SQM947" s="868"/>
      <c r="SQN947" s="143"/>
      <c r="SQO947" s="143"/>
      <c r="SQP947" s="143"/>
      <c r="SQQ947" s="143"/>
      <c r="SQR947" s="143"/>
      <c r="SQS947" s="143"/>
      <c r="SQT947" s="143"/>
      <c r="SQU947" s="143"/>
      <c r="SQV947" s="143"/>
      <c r="SQW947" s="143"/>
      <c r="SQX947" s="143"/>
      <c r="SQY947" s="143"/>
      <c r="SQZ947" s="143"/>
      <c r="SRA947" s="868"/>
      <c r="SRB947" s="868"/>
      <c r="SRC947" s="868"/>
      <c r="SRD947" s="143"/>
      <c r="SRE947" s="143"/>
      <c r="SRF947" s="143"/>
      <c r="SRG947" s="143"/>
      <c r="SRH947" s="143"/>
      <c r="SRI947" s="143"/>
      <c r="SRJ947" s="143"/>
      <c r="SRK947" s="143"/>
      <c r="SRL947" s="143"/>
      <c r="SRM947" s="143"/>
      <c r="SRN947" s="143"/>
      <c r="SRO947" s="143"/>
      <c r="SRP947" s="143"/>
      <c r="SRQ947" s="868"/>
      <c r="SRR947" s="868"/>
      <c r="SRS947" s="868"/>
      <c r="SRT947" s="143"/>
      <c r="SRU947" s="143"/>
      <c r="SRV947" s="143"/>
      <c r="SRW947" s="143"/>
      <c r="SRX947" s="143"/>
      <c r="SRY947" s="143"/>
      <c r="SRZ947" s="143"/>
      <c r="SSA947" s="143"/>
      <c r="SSB947" s="143"/>
      <c r="SSC947" s="143"/>
      <c r="SSD947" s="143"/>
      <c r="SSE947" s="143"/>
      <c r="SSF947" s="143"/>
      <c r="SSG947" s="868"/>
      <c r="SSH947" s="868"/>
      <c r="SSI947" s="868"/>
      <c r="SSJ947" s="143"/>
      <c r="SSK947" s="143"/>
      <c r="SSL947" s="143"/>
      <c r="SSM947" s="143"/>
      <c r="SSN947" s="143"/>
      <c r="SSO947" s="143"/>
      <c r="SSP947" s="143"/>
      <c r="SSQ947" s="143"/>
      <c r="SSR947" s="143"/>
      <c r="SSS947" s="143"/>
      <c r="SST947" s="143"/>
      <c r="SSU947" s="143"/>
      <c r="SSV947" s="143"/>
      <c r="SSW947" s="868"/>
      <c r="SSX947" s="868"/>
      <c r="SSY947" s="868"/>
      <c r="SSZ947" s="143"/>
      <c r="STA947" s="143"/>
      <c r="STB947" s="143"/>
      <c r="STC947" s="143"/>
      <c r="STD947" s="143"/>
      <c r="STE947" s="143"/>
      <c r="STF947" s="143"/>
      <c r="STG947" s="143"/>
      <c r="STH947" s="143"/>
      <c r="STI947" s="143"/>
      <c r="STJ947" s="143"/>
      <c r="STK947" s="143"/>
      <c r="STL947" s="143"/>
      <c r="STM947" s="868"/>
      <c r="STN947" s="868"/>
      <c r="STO947" s="868"/>
      <c r="STP947" s="143"/>
      <c r="STQ947" s="143"/>
      <c r="STR947" s="143"/>
      <c r="STS947" s="143"/>
      <c r="STT947" s="143"/>
      <c r="STU947" s="143"/>
      <c r="STV947" s="143"/>
      <c r="STW947" s="143"/>
      <c r="STX947" s="143"/>
      <c r="STY947" s="143"/>
      <c r="STZ947" s="143"/>
      <c r="SUA947" s="143"/>
      <c r="SUB947" s="143"/>
      <c r="SUC947" s="868"/>
      <c r="SUD947" s="868"/>
      <c r="SUE947" s="868"/>
      <c r="SUF947" s="143"/>
      <c r="SUG947" s="143"/>
      <c r="SUH947" s="143"/>
      <c r="SUI947" s="143"/>
      <c r="SUJ947" s="143"/>
      <c r="SUK947" s="143"/>
      <c r="SUL947" s="143"/>
      <c r="SUM947" s="143"/>
      <c r="SUN947" s="143"/>
      <c r="SUO947" s="143"/>
      <c r="SUP947" s="143"/>
      <c r="SUQ947" s="143"/>
      <c r="SUR947" s="143"/>
      <c r="SUS947" s="868"/>
      <c r="SUT947" s="868"/>
      <c r="SUU947" s="868"/>
      <c r="SUV947" s="143"/>
      <c r="SUW947" s="143"/>
      <c r="SUX947" s="143"/>
      <c r="SUY947" s="143"/>
      <c r="SUZ947" s="143"/>
      <c r="SVA947" s="143"/>
      <c r="SVB947" s="143"/>
      <c r="SVC947" s="143"/>
      <c r="SVD947" s="143"/>
      <c r="SVE947" s="143"/>
      <c r="SVF947" s="143"/>
      <c r="SVG947" s="143"/>
      <c r="SVH947" s="143"/>
      <c r="SVI947" s="868"/>
      <c r="SVJ947" s="868"/>
      <c r="SVK947" s="868"/>
      <c r="SVL947" s="143"/>
      <c r="SVM947" s="143"/>
      <c r="SVN947" s="143"/>
      <c r="SVO947" s="143"/>
      <c r="SVP947" s="143"/>
      <c r="SVQ947" s="143"/>
      <c r="SVR947" s="143"/>
      <c r="SVS947" s="143"/>
      <c r="SVT947" s="143"/>
      <c r="SVU947" s="143"/>
      <c r="SVV947" s="143"/>
      <c r="SVW947" s="143"/>
      <c r="SVX947" s="143"/>
      <c r="SVY947" s="868"/>
      <c r="SVZ947" s="868"/>
      <c r="SWA947" s="868"/>
      <c r="SWB947" s="143"/>
      <c r="SWC947" s="143"/>
      <c r="SWD947" s="143"/>
      <c r="SWE947" s="143"/>
      <c r="SWF947" s="143"/>
      <c r="SWG947" s="143"/>
      <c r="SWH947" s="143"/>
      <c r="SWI947" s="143"/>
      <c r="SWJ947" s="143"/>
      <c r="SWK947" s="143"/>
      <c r="SWL947" s="143"/>
      <c r="SWM947" s="143"/>
      <c r="SWN947" s="143"/>
      <c r="SWO947" s="868"/>
      <c r="SWP947" s="868"/>
      <c r="SWQ947" s="868"/>
      <c r="SWR947" s="143"/>
      <c r="SWS947" s="143"/>
      <c r="SWT947" s="143"/>
      <c r="SWU947" s="143"/>
      <c r="SWV947" s="143"/>
      <c r="SWW947" s="143"/>
      <c r="SWX947" s="143"/>
      <c r="SWY947" s="143"/>
      <c r="SWZ947" s="143"/>
      <c r="SXA947" s="143"/>
      <c r="SXB947" s="143"/>
      <c r="SXC947" s="143"/>
      <c r="SXD947" s="143"/>
      <c r="SXE947" s="868"/>
      <c r="SXF947" s="868"/>
      <c r="SXG947" s="868"/>
      <c r="SXH947" s="143"/>
      <c r="SXI947" s="143"/>
      <c r="SXJ947" s="143"/>
      <c r="SXK947" s="143"/>
      <c r="SXL947" s="143"/>
      <c r="SXM947" s="143"/>
      <c r="SXN947" s="143"/>
      <c r="SXO947" s="143"/>
      <c r="SXP947" s="143"/>
      <c r="SXQ947" s="143"/>
      <c r="SXR947" s="143"/>
      <c r="SXS947" s="143"/>
      <c r="SXT947" s="143"/>
      <c r="SXU947" s="868"/>
      <c r="SXV947" s="868"/>
      <c r="SXW947" s="868"/>
      <c r="SXX947" s="143"/>
      <c r="SXY947" s="143"/>
      <c r="SXZ947" s="143"/>
      <c r="SYA947" s="143"/>
      <c r="SYB947" s="143"/>
      <c r="SYC947" s="143"/>
      <c r="SYD947" s="143"/>
      <c r="SYE947" s="143"/>
      <c r="SYF947" s="143"/>
      <c r="SYG947" s="143"/>
      <c r="SYH947" s="143"/>
      <c r="SYI947" s="143"/>
      <c r="SYJ947" s="143"/>
      <c r="SYK947" s="868"/>
      <c r="SYL947" s="868"/>
      <c r="SYM947" s="868"/>
      <c r="SYN947" s="143"/>
      <c r="SYO947" s="143"/>
      <c r="SYP947" s="143"/>
      <c r="SYQ947" s="143"/>
      <c r="SYR947" s="143"/>
      <c r="SYS947" s="143"/>
      <c r="SYT947" s="143"/>
      <c r="SYU947" s="143"/>
      <c r="SYV947" s="143"/>
      <c r="SYW947" s="143"/>
      <c r="SYX947" s="143"/>
      <c r="SYY947" s="143"/>
      <c r="SYZ947" s="143"/>
      <c r="SZA947" s="868"/>
      <c r="SZB947" s="868"/>
      <c r="SZC947" s="868"/>
      <c r="SZD947" s="143"/>
      <c r="SZE947" s="143"/>
      <c r="SZF947" s="143"/>
      <c r="SZG947" s="143"/>
      <c r="SZH947" s="143"/>
      <c r="SZI947" s="143"/>
      <c r="SZJ947" s="143"/>
      <c r="SZK947" s="143"/>
      <c r="SZL947" s="143"/>
      <c r="SZM947" s="143"/>
      <c r="SZN947" s="143"/>
      <c r="SZO947" s="143"/>
      <c r="SZP947" s="143"/>
      <c r="SZQ947" s="868"/>
      <c r="SZR947" s="868"/>
      <c r="SZS947" s="868"/>
      <c r="SZT947" s="143"/>
      <c r="SZU947" s="143"/>
      <c r="SZV947" s="143"/>
      <c r="SZW947" s="143"/>
      <c r="SZX947" s="143"/>
      <c r="SZY947" s="143"/>
      <c r="SZZ947" s="143"/>
      <c r="TAA947" s="143"/>
      <c r="TAB947" s="143"/>
      <c r="TAC947" s="143"/>
      <c r="TAD947" s="143"/>
      <c r="TAE947" s="143"/>
      <c r="TAF947" s="143"/>
      <c r="TAG947" s="868"/>
      <c r="TAH947" s="868"/>
      <c r="TAI947" s="868"/>
      <c r="TAJ947" s="143"/>
      <c r="TAK947" s="143"/>
      <c r="TAL947" s="143"/>
      <c r="TAM947" s="143"/>
      <c r="TAN947" s="143"/>
      <c r="TAO947" s="143"/>
      <c r="TAP947" s="143"/>
      <c r="TAQ947" s="143"/>
      <c r="TAR947" s="143"/>
      <c r="TAS947" s="143"/>
      <c r="TAT947" s="143"/>
      <c r="TAU947" s="143"/>
      <c r="TAV947" s="143"/>
      <c r="TAW947" s="868"/>
      <c r="TAX947" s="868"/>
      <c r="TAY947" s="868"/>
      <c r="TAZ947" s="143"/>
      <c r="TBA947" s="143"/>
      <c r="TBB947" s="143"/>
      <c r="TBC947" s="143"/>
      <c r="TBD947" s="143"/>
      <c r="TBE947" s="143"/>
      <c r="TBF947" s="143"/>
      <c r="TBG947" s="143"/>
      <c r="TBH947" s="143"/>
      <c r="TBI947" s="143"/>
      <c r="TBJ947" s="143"/>
      <c r="TBK947" s="143"/>
      <c r="TBL947" s="143"/>
      <c r="TBM947" s="868"/>
      <c r="TBN947" s="868"/>
      <c r="TBO947" s="868"/>
      <c r="TBP947" s="143"/>
      <c r="TBQ947" s="143"/>
      <c r="TBR947" s="143"/>
      <c r="TBS947" s="143"/>
      <c r="TBT947" s="143"/>
      <c r="TBU947" s="143"/>
      <c r="TBV947" s="143"/>
      <c r="TBW947" s="143"/>
      <c r="TBX947" s="143"/>
      <c r="TBY947" s="143"/>
      <c r="TBZ947" s="143"/>
      <c r="TCA947" s="143"/>
      <c r="TCB947" s="143"/>
      <c r="TCC947" s="868"/>
      <c r="TCD947" s="868"/>
      <c r="TCE947" s="868"/>
      <c r="TCF947" s="143"/>
      <c r="TCG947" s="143"/>
      <c r="TCH947" s="143"/>
      <c r="TCI947" s="143"/>
      <c r="TCJ947" s="143"/>
      <c r="TCK947" s="143"/>
      <c r="TCL947" s="143"/>
      <c r="TCM947" s="143"/>
      <c r="TCN947" s="143"/>
      <c r="TCO947" s="143"/>
      <c r="TCP947" s="143"/>
      <c r="TCQ947" s="143"/>
      <c r="TCR947" s="143"/>
      <c r="TCS947" s="868"/>
      <c r="TCT947" s="868"/>
      <c r="TCU947" s="868"/>
      <c r="TCV947" s="143"/>
      <c r="TCW947" s="143"/>
      <c r="TCX947" s="143"/>
      <c r="TCY947" s="143"/>
      <c r="TCZ947" s="143"/>
      <c r="TDA947" s="143"/>
      <c r="TDB947" s="143"/>
      <c r="TDC947" s="143"/>
      <c r="TDD947" s="143"/>
      <c r="TDE947" s="143"/>
      <c r="TDF947" s="143"/>
      <c r="TDG947" s="143"/>
      <c r="TDH947" s="143"/>
      <c r="TDI947" s="868"/>
      <c r="TDJ947" s="868"/>
      <c r="TDK947" s="868"/>
      <c r="TDL947" s="143"/>
      <c r="TDM947" s="143"/>
      <c r="TDN947" s="143"/>
      <c r="TDO947" s="143"/>
      <c r="TDP947" s="143"/>
      <c r="TDQ947" s="143"/>
      <c r="TDR947" s="143"/>
      <c r="TDS947" s="143"/>
      <c r="TDT947" s="143"/>
      <c r="TDU947" s="143"/>
      <c r="TDV947" s="143"/>
      <c r="TDW947" s="143"/>
      <c r="TDX947" s="143"/>
      <c r="TDY947" s="868"/>
      <c r="TDZ947" s="868"/>
      <c r="TEA947" s="868"/>
      <c r="TEB947" s="143"/>
      <c r="TEC947" s="143"/>
      <c r="TED947" s="143"/>
      <c r="TEE947" s="143"/>
      <c r="TEF947" s="143"/>
      <c r="TEG947" s="143"/>
      <c r="TEH947" s="143"/>
      <c r="TEI947" s="143"/>
      <c r="TEJ947" s="143"/>
      <c r="TEK947" s="143"/>
      <c r="TEL947" s="143"/>
      <c r="TEM947" s="143"/>
      <c r="TEN947" s="143"/>
      <c r="TEO947" s="868"/>
      <c r="TEP947" s="868"/>
      <c r="TEQ947" s="868"/>
      <c r="TER947" s="143"/>
      <c r="TES947" s="143"/>
      <c r="TET947" s="143"/>
      <c r="TEU947" s="143"/>
      <c r="TEV947" s="143"/>
      <c r="TEW947" s="143"/>
      <c r="TEX947" s="143"/>
      <c r="TEY947" s="143"/>
      <c r="TEZ947" s="143"/>
      <c r="TFA947" s="143"/>
      <c r="TFB947" s="143"/>
      <c r="TFC947" s="143"/>
      <c r="TFD947" s="143"/>
      <c r="TFE947" s="868"/>
      <c r="TFF947" s="868"/>
      <c r="TFG947" s="868"/>
      <c r="TFH947" s="143"/>
      <c r="TFI947" s="143"/>
      <c r="TFJ947" s="143"/>
      <c r="TFK947" s="143"/>
      <c r="TFL947" s="143"/>
      <c r="TFM947" s="143"/>
      <c r="TFN947" s="143"/>
      <c r="TFO947" s="143"/>
      <c r="TFP947" s="143"/>
      <c r="TFQ947" s="143"/>
      <c r="TFR947" s="143"/>
      <c r="TFS947" s="143"/>
      <c r="TFT947" s="143"/>
      <c r="TFU947" s="868"/>
      <c r="TFV947" s="868"/>
      <c r="TFW947" s="868"/>
      <c r="TFX947" s="143"/>
      <c r="TFY947" s="143"/>
      <c r="TFZ947" s="143"/>
      <c r="TGA947" s="143"/>
      <c r="TGB947" s="143"/>
      <c r="TGC947" s="143"/>
      <c r="TGD947" s="143"/>
      <c r="TGE947" s="143"/>
      <c r="TGF947" s="143"/>
      <c r="TGG947" s="143"/>
      <c r="TGH947" s="143"/>
      <c r="TGI947" s="143"/>
      <c r="TGJ947" s="143"/>
      <c r="TGK947" s="868"/>
      <c r="TGL947" s="868"/>
      <c r="TGM947" s="868"/>
      <c r="TGN947" s="143"/>
      <c r="TGO947" s="143"/>
      <c r="TGP947" s="143"/>
      <c r="TGQ947" s="143"/>
      <c r="TGR947" s="143"/>
      <c r="TGS947" s="143"/>
      <c r="TGT947" s="143"/>
      <c r="TGU947" s="143"/>
      <c r="TGV947" s="143"/>
      <c r="TGW947" s="143"/>
      <c r="TGX947" s="143"/>
      <c r="TGY947" s="143"/>
      <c r="TGZ947" s="143"/>
      <c r="THA947" s="868"/>
      <c r="THB947" s="868"/>
      <c r="THC947" s="868"/>
      <c r="THD947" s="143"/>
      <c r="THE947" s="143"/>
      <c r="THF947" s="143"/>
      <c r="THG947" s="143"/>
      <c r="THH947" s="143"/>
      <c r="THI947" s="143"/>
      <c r="THJ947" s="143"/>
      <c r="THK947" s="143"/>
      <c r="THL947" s="143"/>
      <c r="THM947" s="143"/>
      <c r="THN947" s="143"/>
      <c r="THO947" s="143"/>
      <c r="THP947" s="143"/>
      <c r="THQ947" s="868"/>
      <c r="THR947" s="868"/>
      <c r="THS947" s="868"/>
      <c r="THT947" s="143"/>
      <c r="THU947" s="143"/>
      <c r="THV947" s="143"/>
      <c r="THW947" s="143"/>
      <c r="THX947" s="143"/>
      <c r="THY947" s="143"/>
      <c r="THZ947" s="143"/>
      <c r="TIA947" s="143"/>
      <c r="TIB947" s="143"/>
      <c r="TIC947" s="143"/>
      <c r="TID947" s="143"/>
      <c r="TIE947" s="143"/>
      <c r="TIF947" s="143"/>
      <c r="TIG947" s="868"/>
      <c r="TIH947" s="868"/>
      <c r="TII947" s="868"/>
      <c r="TIJ947" s="143"/>
      <c r="TIK947" s="143"/>
      <c r="TIL947" s="143"/>
      <c r="TIM947" s="143"/>
      <c r="TIN947" s="143"/>
      <c r="TIO947" s="143"/>
      <c r="TIP947" s="143"/>
      <c r="TIQ947" s="143"/>
      <c r="TIR947" s="143"/>
      <c r="TIS947" s="143"/>
      <c r="TIT947" s="143"/>
      <c r="TIU947" s="143"/>
      <c r="TIV947" s="143"/>
      <c r="TIW947" s="868"/>
      <c r="TIX947" s="868"/>
      <c r="TIY947" s="868"/>
      <c r="TIZ947" s="143"/>
      <c r="TJA947" s="143"/>
      <c r="TJB947" s="143"/>
      <c r="TJC947" s="143"/>
      <c r="TJD947" s="143"/>
      <c r="TJE947" s="143"/>
      <c r="TJF947" s="143"/>
      <c r="TJG947" s="143"/>
      <c r="TJH947" s="143"/>
      <c r="TJI947" s="143"/>
      <c r="TJJ947" s="143"/>
      <c r="TJK947" s="143"/>
      <c r="TJL947" s="143"/>
      <c r="TJM947" s="868"/>
      <c r="TJN947" s="868"/>
      <c r="TJO947" s="868"/>
      <c r="TJP947" s="143"/>
      <c r="TJQ947" s="143"/>
      <c r="TJR947" s="143"/>
      <c r="TJS947" s="143"/>
      <c r="TJT947" s="143"/>
      <c r="TJU947" s="143"/>
      <c r="TJV947" s="143"/>
      <c r="TJW947" s="143"/>
      <c r="TJX947" s="143"/>
      <c r="TJY947" s="143"/>
      <c r="TJZ947" s="143"/>
      <c r="TKA947" s="143"/>
      <c r="TKB947" s="143"/>
      <c r="TKC947" s="868"/>
      <c r="TKD947" s="868"/>
      <c r="TKE947" s="868"/>
      <c r="TKF947" s="143"/>
      <c r="TKG947" s="143"/>
      <c r="TKH947" s="143"/>
      <c r="TKI947" s="143"/>
      <c r="TKJ947" s="143"/>
      <c r="TKK947" s="143"/>
      <c r="TKL947" s="143"/>
      <c r="TKM947" s="143"/>
      <c r="TKN947" s="143"/>
      <c r="TKO947" s="143"/>
      <c r="TKP947" s="143"/>
      <c r="TKQ947" s="143"/>
      <c r="TKR947" s="143"/>
      <c r="TKS947" s="868"/>
      <c r="TKT947" s="868"/>
      <c r="TKU947" s="868"/>
      <c r="TKV947" s="143"/>
      <c r="TKW947" s="143"/>
      <c r="TKX947" s="143"/>
      <c r="TKY947" s="143"/>
      <c r="TKZ947" s="143"/>
      <c r="TLA947" s="143"/>
      <c r="TLB947" s="143"/>
      <c r="TLC947" s="143"/>
      <c r="TLD947" s="143"/>
      <c r="TLE947" s="143"/>
      <c r="TLF947" s="143"/>
      <c r="TLG947" s="143"/>
      <c r="TLH947" s="143"/>
      <c r="TLI947" s="868"/>
      <c r="TLJ947" s="868"/>
      <c r="TLK947" s="868"/>
      <c r="TLL947" s="143"/>
      <c r="TLM947" s="143"/>
      <c r="TLN947" s="143"/>
      <c r="TLO947" s="143"/>
      <c r="TLP947" s="143"/>
      <c r="TLQ947" s="143"/>
      <c r="TLR947" s="143"/>
      <c r="TLS947" s="143"/>
      <c r="TLT947" s="143"/>
      <c r="TLU947" s="143"/>
      <c r="TLV947" s="143"/>
      <c r="TLW947" s="143"/>
      <c r="TLX947" s="143"/>
      <c r="TLY947" s="868"/>
      <c r="TLZ947" s="868"/>
      <c r="TMA947" s="868"/>
      <c r="TMB947" s="143"/>
      <c r="TMC947" s="143"/>
      <c r="TMD947" s="143"/>
      <c r="TME947" s="143"/>
      <c r="TMF947" s="143"/>
      <c r="TMG947" s="143"/>
      <c r="TMH947" s="143"/>
      <c r="TMI947" s="143"/>
      <c r="TMJ947" s="143"/>
      <c r="TMK947" s="143"/>
      <c r="TML947" s="143"/>
      <c r="TMM947" s="143"/>
      <c r="TMN947" s="143"/>
      <c r="TMO947" s="868"/>
      <c r="TMP947" s="868"/>
      <c r="TMQ947" s="868"/>
      <c r="TMR947" s="143"/>
      <c r="TMS947" s="143"/>
      <c r="TMT947" s="143"/>
      <c r="TMU947" s="143"/>
      <c r="TMV947" s="143"/>
      <c r="TMW947" s="143"/>
      <c r="TMX947" s="143"/>
      <c r="TMY947" s="143"/>
      <c r="TMZ947" s="143"/>
      <c r="TNA947" s="143"/>
      <c r="TNB947" s="143"/>
      <c r="TNC947" s="143"/>
      <c r="TND947" s="143"/>
      <c r="TNE947" s="868"/>
      <c r="TNF947" s="868"/>
      <c r="TNG947" s="868"/>
      <c r="TNH947" s="143"/>
      <c r="TNI947" s="143"/>
      <c r="TNJ947" s="143"/>
      <c r="TNK947" s="143"/>
      <c r="TNL947" s="143"/>
      <c r="TNM947" s="143"/>
      <c r="TNN947" s="143"/>
      <c r="TNO947" s="143"/>
      <c r="TNP947" s="143"/>
      <c r="TNQ947" s="143"/>
      <c r="TNR947" s="143"/>
      <c r="TNS947" s="143"/>
      <c r="TNT947" s="143"/>
      <c r="TNU947" s="868"/>
      <c r="TNV947" s="868"/>
      <c r="TNW947" s="868"/>
      <c r="TNX947" s="143"/>
      <c r="TNY947" s="143"/>
      <c r="TNZ947" s="143"/>
      <c r="TOA947" s="143"/>
      <c r="TOB947" s="143"/>
      <c r="TOC947" s="143"/>
      <c r="TOD947" s="143"/>
      <c r="TOE947" s="143"/>
      <c r="TOF947" s="143"/>
      <c r="TOG947" s="143"/>
      <c r="TOH947" s="143"/>
      <c r="TOI947" s="143"/>
      <c r="TOJ947" s="143"/>
      <c r="TOK947" s="868"/>
      <c r="TOL947" s="868"/>
      <c r="TOM947" s="868"/>
      <c r="TON947" s="143"/>
      <c r="TOO947" s="143"/>
      <c r="TOP947" s="143"/>
      <c r="TOQ947" s="143"/>
      <c r="TOR947" s="143"/>
      <c r="TOS947" s="143"/>
      <c r="TOT947" s="143"/>
      <c r="TOU947" s="143"/>
      <c r="TOV947" s="143"/>
      <c r="TOW947" s="143"/>
      <c r="TOX947" s="143"/>
      <c r="TOY947" s="143"/>
      <c r="TOZ947" s="143"/>
      <c r="TPA947" s="868"/>
      <c r="TPB947" s="868"/>
      <c r="TPC947" s="868"/>
      <c r="TPD947" s="143"/>
      <c r="TPE947" s="143"/>
      <c r="TPF947" s="143"/>
      <c r="TPG947" s="143"/>
      <c r="TPH947" s="143"/>
      <c r="TPI947" s="143"/>
      <c r="TPJ947" s="143"/>
      <c r="TPK947" s="143"/>
      <c r="TPL947" s="143"/>
      <c r="TPM947" s="143"/>
      <c r="TPN947" s="143"/>
      <c r="TPO947" s="143"/>
      <c r="TPP947" s="143"/>
      <c r="TPQ947" s="868"/>
      <c r="TPR947" s="868"/>
      <c r="TPS947" s="868"/>
      <c r="TPT947" s="143"/>
      <c r="TPU947" s="143"/>
      <c r="TPV947" s="143"/>
      <c r="TPW947" s="143"/>
      <c r="TPX947" s="143"/>
      <c r="TPY947" s="143"/>
      <c r="TPZ947" s="143"/>
      <c r="TQA947" s="143"/>
      <c r="TQB947" s="143"/>
      <c r="TQC947" s="143"/>
      <c r="TQD947" s="143"/>
      <c r="TQE947" s="143"/>
      <c r="TQF947" s="143"/>
      <c r="TQG947" s="868"/>
      <c r="TQH947" s="868"/>
      <c r="TQI947" s="868"/>
      <c r="TQJ947" s="143"/>
      <c r="TQK947" s="143"/>
      <c r="TQL947" s="143"/>
      <c r="TQM947" s="143"/>
      <c r="TQN947" s="143"/>
      <c r="TQO947" s="143"/>
      <c r="TQP947" s="143"/>
      <c r="TQQ947" s="143"/>
      <c r="TQR947" s="143"/>
      <c r="TQS947" s="143"/>
      <c r="TQT947" s="143"/>
      <c r="TQU947" s="143"/>
      <c r="TQV947" s="143"/>
      <c r="TQW947" s="868"/>
      <c r="TQX947" s="868"/>
      <c r="TQY947" s="868"/>
      <c r="TQZ947" s="143"/>
      <c r="TRA947" s="143"/>
      <c r="TRB947" s="143"/>
      <c r="TRC947" s="143"/>
      <c r="TRD947" s="143"/>
      <c r="TRE947" s="143"/>
      <c r="TRF947" s="143"/>
      <c r="TRG947" s="143"/>
      <c r="TRH947" s="143"/>
      <c r="TRI947" s="143"/>
      <c r="TRJ947" s="143"/>
      <c r="TRK947" s="143"/>
      <c r="TRL947" s="143"/>
      <c r="TRM947" s="868"/>
      <c r="TRN947" s="868"/>
      <c r="TRO947" s="868"/>
      <c r="TRP947" s="143"/>
      <c r="TRQ947" s="143"/>
      <c r="TRR947" s="143"/>
      <c r="TRS947" s="143"/>
      <c r="TRT947" s="143"/>
      <c r="TRU947" s="143"/>
      <c r="TRV947" s="143"/>
      <c r="TRW947" s="143"/>
      <c r="TRX947" s="143"/>
      <c r="TRY947" s="143"/>
      <c r="TRZ947" s="143"/>
      <c r="TSA947" s="143"/>
      <c r="TSB947" s="143"/>
      <c r="TSC947" s="868"/>
      <c r="TSD947" s="868"/>
      <c r="TSE947" s="868"/>
      <c r="TSF947" s="143"/>
      <c r="TSG947" s="143"/>
      <c r="TSH947" s="143"/>
      <c r="TSI947" s="143"/>
      <c r="TSJ947" s="143"/>
      <c r="TSK947" s="143"/>
      <c r="TSL947" s="143"/>
      <c r="TSM947" s="143"/>
      <c r="TSN947" s="143"/>
      <c r="TSO947" s="143"/>
      <c r="TSP947" s="143"/>
      <c r="TSQ947" s="143"/>
      <c r="TSR947" s="143"/>
      <c r="TSS947" s="868"/>
      <c r="TST947" s="868"/>
      <c r="TSU947" s="868"/>
      <c r="TSV947" s="143"/>
      <c r="TSW947" s="143"/>
      <c r="TSX947" s="143"/>
      <c r="TSY947" s="143"/>
      <c r="TSZ947" s="143"/>
      <c r="TTA947" s="143"/>
      <c r="TTB947" s="143"/>
      <c r="TTC947" s="143"/>
      <c r="TTD947" s="143"/>
      <c r="TTE947" s="143"/>
      <c r="TTF947" s="143"/>
      <c r="TTG947" s="143"/>
      <c r="TTH947" s="143"/>
      <c r="TTI947" s="868"/>
      <c r="TTJ947" s="868"/>
      <c r="TTK947" s="868"/>
      <c r="TTL947" s="143"/>
      <c r="TTM947" s="143"/>
      <c r="TTN947" s="143"/>
      <c r="TTO947" s="143"/>
      <c r="TTP947" s="143"/>
      <c r="TTQ947" s="143"/>
      <c r="TTR947" s="143"/>
      <c r="TTS947" s="143"/>
      <c r="TTT947" s="143"/>
      <c r="TTU947" s="143"/>
      <c r="TTV947" s="143"/>
      <c r="TTW947" s="143"/>
      <c r="TTX947" s="143"/>
      <c r="TTY947" s="868"/>
      <c r="TTZ947" s="868"/>
      <c r="TUA947" s="868"/>
      <c r="TUB947" s="143"/>
      <c r="TUC947" s="143"/>
      <c r="TUD947" s="143"/>
      <c r="TUE947" s="143"/>
      <c r="TUF947" s="143"/>
      <c r="TUG947" s="143"/>
      <c r="TUH947" s="143"/>
      <c r="TUI947" s="143"/>
      <c r="TUJ947" s="143"/>
      <c r="TUK947" s="143"/>
      <c r="TUL947" s="143"/>
      <c r="TUM947" s="143"/>
      <c r="TUN947" s="143"/>
      <c r="TUO947" s="868"/>
      <c r="TUP947" s="868"/>
      <c r="TUQ947" s="868"/>
      <c r="TUR947" s="143"/>
      <c r="TUS947" s="143"/>
      <c r="TUT947" s="143"/>
      <c r="TUU947" s="143"/>
      <c r="TUV947" s="143"/>
      <c r="TUW947" s="143"/>
      <c r="TUX947" s="143"/>
      <c r="TUY947" s="143"/>
      <c r="TUZ947" s="143"/>
      <c r="TVA947" s="143"/>
      <c r="TVB947" s="143"/>
      <c r="TVC947" s="143"/>
      <c r="TVD947" s="143"/>
      <c r="TVE947" s="868"/>
      <c r="TVF947" s="868"/>
      <c r="TVG947" s="868"/>
      <c r="TVH947" s="143"/>
      <c r="TVI947" s="143"/>
      <c r="TVJ947" s="143"/>
      <c r="TVK947" s="143"/>
      <c r="TVL947" s="143"/>
      <c r="TVM947" s="143"/>
      <c r="TVN947" s="143"/>
      <c r="TVO947" s="143"/>
      <c r="TVP947" s="143"/>
      <c r="TVQ947" s="143"/>
      <c r="TVR947" s="143"/>
      <c r="TVS947" s="143"/>
      <c r="TVT947" s="143"/>
      <c r="TVU947" s="868"/>
      <c r="TVV947" s="868"/>
      <c r="TVW947" s="868"/>
      <c r="TVX947" s="143"/>
      <c r="TVY947" s="143"/>
      <c r="TVZ947" s="143"/>
      <c r="TWA947" s="143"/>
      <c r="TWB947" s="143"/>
      <c r="TWC947" s="143"/>
      <c r="TWD947" s="143"/>
      <c r="TWE947" s="143"/>
      <c r="TWF947" s="143"/>
      <c r="TWG947" s="143"/>
      <c r="TWH947" s="143"/>
      <c r="TWI947" s="143"/>
      <c r="TWJ947" s="143"/>
      <c r="TWK947" s="868"/>
      <c r="TWL947" s="868"/>
      <c r="TWM947" s="868"/>
      <c r="TWN947" s="143"/>
      <c r="TWO947" s="143"/>
      <c r="TWP947" s="143"/>
      <c r="TWQ947" s="143"/>
      <c r="TWR947" s="143"/>
      <c r="TWS947" s="143"/>
      <c r="TWT947" s="143"/>
      <c r="TWU947" s="143"/>
      <c r="TWV947" s="143"/>
      <c r="TWW947" s="143"/>
      <c r="TWX947" s="143"/>
      <c r="TWY947" s="143"/>
      <c r="TWZ947" s="143"/>
      <c r="TXA947" s="868"/>
      <c r="TXB947" s="868"/>
      <c r="TXC947" s="868"/>
      <c r="TXD947" s="143"/>
      <c r="TXE947" s="143"/>
      <c r="TXF947" s="143"/>
      <c r="TXG947" s="143"/>
      <c r="TXH947" s="143"/>
      <c r="TXI947" s="143"/>
      <c r="TXJ947" s="143"/>
      <c r="TXK947" s="143"/>
      <c r="TXL947" s="143"/>
      <c r="TXM947" s="143"/>
      <c r="TXN947" s="143"/>
      <c r="TXO947" s="143"/>
      <c r="TXP947" s="143"/>
      <c r="TXQ947" s="868"/>
      <c r="TXR947" s="868"/>
      <c r="TXS947" s="868"/>
      <c r="TXT947" s="143"/>
      <c r="TXU947" s="143"/>
      <c r="TXV947" s="143"/>
      <c r="TXW947" s="143"/>
      <c r="TXX947" s="143"/>
      <c r="TXY947" s="143"/>
      <c r="TXZ947" s="143"/>
      <c r="TYA947" s="143"/>
      <c r="TYB947" s="143"/>
      <c r="TYC947" s="143"/>
      <c r="TYD947" s="143"/>
      <c r="TYE947" s="143"/>
      <c r="TYF947" s="143"/>
      <c r="TYG947" s="868"/>
      <c r="TYH947" s="868"/>
      <c r="TYI947" s="868"/>
      <c r="TYJ947" s="143"/>
      <c r="TYK947" s="143"/>
      <c r="TYL947" s="143"/>
      <c r="TYM947" s="143"/>
      <c r="TYN947" s="143"/>
      <c r="TYO947" s="143"/>
      <c r="TYP947" s="143"/>
      <c r="TYQ947" s="143"/>
      <c r="TYR947" s="143"/>
      <c r="TYS947" s="143"/>
      <c r="TYT947" s="143"/>
      <c r="TYU947" s="143"/>
      <c r="TYV947" s="143"/>
      <c r="TYW947" s="868"/>
      <c r="TYX947" s="868"/>
      <c r="TYY947" s="868"/>
      <c r="TYZ947" s="143"/>
      <c r="TZA947" s="143"/>
      <c r="TZB947" s="143"/>
      <c r="TZC947" s="143"/>
      <c r="TZD947" s="143"/>
      <c r="TZE947" s="143"/>
      <c r="TZF947" s="143"/>
      <c r="TZG947" s="143"/>
      <c r="TZH947" s="143"/>
      <c r="TZI947" s="143"/>
      <c r="TZJ947" s="143"/>
      <c r="TZK947" s="143"/>
      <c r="TZL947" s="143"/>
      <c r="TZM947" s="868"/>
      <c r="TZN947" s="868"/>
      <c r="TZO947" s="868"/>
      <c r="TZP947" s="143"/>
      <c r="TZQ947" s="143"/>
      <c r="TZR947" s="143"/>
      <c r="TZS947" s="143"/>
      <c r="TZT947" s="143"/>
      <c r="TZU947" s="143"/>
      <c r="TZV947" s="143"/>
      <c r="TZW947" s="143"/>
      <c r="TZX947" s="143"/>
      <c r="TZY947" s="143"/>
      <c r="TZZ947" s="143"/>
      <c r="UAA947" s="143"/>
      <c r="UAB947" s="143"/>
      <c r="UAC947" s="868"/>
      <c r="UAD947" s="868"/>
      <c r="UAE947" s="868"/>
      <c r="UAF947" s="143"/>
      <c r="UAG947" s="143"/>
      <c r="UAH947" s="143"/>
      <c r="UAI947" s="143"/>
      <c r="UAJ947" s="143"/>
      <c r="UAK947" s="143"/>
      <c r="UAL947" s="143"/>
      <c r="UAM947" s="143"/>
      <c r="UAN947" s="143"/>
      <c r="UAO947" s="143"/>
      <c r="UAP947" s="143"/>
      <c r="UAQ947" s="143"/>
      <c r="UAR947" s="143"/>
      <c r="UAS947" s="868"/>
      <c r="UAT947" s="868"/>
      <c r="UAU947" s="868"/>
      <c r="UAV947" s="143"/>
      <c r="UAW947" s="143"/>
      <c r="UAX947" s="143"/>
      <c r="UAY947" s="143"/>
      <c r="UAZ947" s="143"/>
      <c r="UBA947" s="143"/>
      <c r="UBB947" s="143"/>
      <c r="UBC947" s="143"/>
      <c r="UBD947" s="143"/>
      <c r="UBE947" s="143"/>
      <c r="UBF947" s="143"/>
      <c r="UBG947" s="143"/>
      <c r="UBH947" s="143"/>
      <c r="UBI947" s="868"/>
      <c r="UBJ947" s="868"/>
      <c r="UBK947" s="868"/>
      <c r="UBL947" s="143"/>
      <c r="UBM947" s="143"/>
      <c r="UBN947" s="143"/>
      <c r="UBO947" s="143"/>
      <c r="UBP947" s="143"/>
      <c r="UBQ947" s="143"/>
      <c r="UBR947" s="143"/>
      <c r="UBS947" s="143"/>
      <c r="UBT947" s="143"/>
      <c r="UBU947" s="143"/>
      <c r="UBV947" s="143"/>
      <c r="UBW947" s="143"/>
      <c r="UBX947" s="143"/>
      <c r="UBY947" s="868"/>
      <c r="UBZ947" s="868"/>
      <c r="UCA947" s="868"/>
      <c r="UCB947" s="143"/>
      <c r="UCC947" s="143"/>
      <c r="UCD947" s="143"/>
      <c r="UCE947" s="143"/>
      <c r="UCF947" s="143"/>
      <c r="UCG947" s="143"/>
      <c r="UCH947" s="143"/>
      <c r="UCI947" s="143"/>
      <c r="UCJ947" s="143"/>
      <c r="UCK947" s="143"/>
      <c r="UCL947" s="143"/>
      <c r="UCM947" s="143"/>
      <c r="UCN947" s="143"/>
      <c r="UCO947" s="868"/>
      <c r="UCP947" s="868"/>
      <c r="UCQ947" s="868"/>
      <c r="UCR947" s="143"/>
      <c r="UCS947" s="143"/>
      <c r="UCT947" s="143"/>
      <c r="UCU947" s="143"/>
      <c r="UCV947" s="143"/>
      <c r="UCW947" s="143"/>
      <c r="UCX947" s="143"/>
      <c r="UCY947" s="143"/>
      <c r="UCZ947" s="143"/>
      <c r="UDA947" s="143"/>
      <c r="UDB947" s="143"/>
      <c r="UDC947" s="143"/>
      <c r="UDD947" s="143"/>
      <c r="UDE947" s="868"/>
      <c r="UDF947" s="868"/>
      <c r="UDG947" s="868"/>
      <c r="UDH947" s="143"/>
      <c r="UDI947" s="143"/>
      <c r="UDJ947" s="143"/>
      <c r="UDK947" s="143"/>
      <c r="UDL947" s="143"/>
      <c r="UDM947" s="143"/>
      <c r="UDN947" s="143"/>
      <c r="UDO947" s="143"/>
      <c r="UDP947" s="143"/>
      <c r="UDQ947" s="143"/>
      <c r="UDR947" s="143"/>
      <c r="UDS947" s="143"/>
      <c r="UDT947" s="143"/>
      <c r="UDU947" s="868"/>
      <c r="UDV947" s="868"/>
      <c r="UDW947" s="868"/>
      <c r="UDX947" s="143"/>
      <c r="UDY947" s="143"/>
      <c r="UDZ947" s="143"/>
      <c r="UEA947" s="143"/>
      <c r="UEB947" s="143"/>
      <c r="UEC947" s="143"/>
      <c r="UED947" s="143"/>
      <c r="UEE947" s="143"/>
      <c r="UEF947" s="143"/>
      <c r="UEG947" s="143"/>
      <c r="UEH947" s="143"/>
      <c r="UEI947" s="143"/>
      <c r="UEJ947" s="143"/>
      <c r="UEK947" s="868"/>
      <c r="UEL947" s="868"/>
      <c r="UEM947" s="868"/>
      <c r="UEN947" s="143"/>
      <c r="UEO947" s="143"/>
      <c r="UEP947" s="143"/>
      <c r="UEQ947" s="143"/>
      <c r="UER947" s="143"/>
      <c r="UES947" s="143"/>
      <c r="UET947" s="143"/>
      <c r="UEU947" s="143"/>
      <c r="UEV947" s="143"/>
      <c r="UEW947" s="143"/>
      <c r="UEX947" s="143"/>
      <c r="UEY947" s="143"/>
      <c r="UEZ947" s="143"/>
      <c r="UFA947" s="868"/>
      <c r="UFB947" s="868"/>
      <c r="UFC947" s="868"/>
      <c r="UFD947" s="143"/>
      <c r="UFE947" s="143"/>
      <c r="UFF947" s="143"/>
      <c r="UFG947" s="143"/>
      <c r="UFH947" s="143"/>
      <c r="UFI947" s="143"/>
      <c r="UFJ947" s="143"/>
      <c r="UFK947" s="143"/>
      <c r="UFL947" s="143"/>
      <c r="UFM947" s="143"/>
      <c r="UFN947" s="143"/>
      <c r="UFO947" s="143"/>
      <c r="UFP947" s="143"/>
      <c r="UFQ947" s="868"/>
      <c r="UFR947" s="868"/>
      <c r="UFS947" s="868"/>
      <c r="UFT947" s="143"/>
      <c r="UFU947" s="143"/>
      <c r="UFV947" s="143"/>
      <c r="UFW947" s="143"/>
      <c r="UFX947" s="143"/>
      <c r="UFY947" s="143"/>
      <c r="UFZ947" s="143"/>
      <c r="UGA947" s="143"/>
      <c r="UGB947" s="143"/>
      <c r="UGC947" s="143"/>
      <c r="UGD947" s="143"/>
      <c r="UGE947" s="143"/>
      <c r="UGF947" s="143"/>
      <c r="UGG947" s="868"/>
      <c r="UGH947" s="868"/>
      <c r="UGI947" s="868"/>
      <c r="UGJ947" s="143"/>
      <c r="UGK947" s="143"/>
      <c r="UGL947" s="143"/>
      <c r="UGM947" s="143"/>
      <c r="UGN947" s="143"/>
      <c r="UGO947" s="143"/>
      <c r="UGP947" s="143"/>
      <c r="UGQ947" s="143"/>
      <c r="UGR947" s="143"/>
      <c r="UGS947" s="143"/>
      <c r="UGT947" s="143"/>
      <c r="UGU947" s="143"/>
      <c r="UGV947" s="143"/>
      <c r="UGW947" s="868"/>
      <c r="UGX947" s="868"/>
      <c r="UGY947" s="868"/>
      <c r="UGZ947" s="143"/>
      <c r="UHA947" s="143"/>
      <c r="UHB947" s="143"/>
      <c r="UHC947" s="143"/>
      <c r="UHD947" s="143"/>
      <c r="UHE947" s="143"/>
      <c r="UHF947" s="143"/>
      <c r="UHG947" s="143"/>
      <c r="UHH947" s="143"/>
      <c r="UHI947" s="143"/>
      <c r="UHJ947" s="143"/>
      <c r="UHK947" s="143"/>
      <c r="UHL947" s="143"/>
      <c r="UHM947" s="868"/>
      <c r="UHN947" s="868"/>
      <c r="UHO947" s="868"/>
      <c r="UHP947" s="143"/>
      <c r="UHQ947" s="143"/>
      <c r="UHR947" s="143"/>
      <c r="UHS947" s="143"/>
      <c r="UHT947" s="143"/>
      <c r="UHU947" s="143"/>
      <c r="UHV947" s="143"/>
      <c r="UHW947" s="143"/>
      <c r="UHX947" s="143"/>
      <c r="UHY947" s="143"/>
      <c r="UHZ947" s="143"/>
      <c r="UIA947" s="143"/>
      <c r="UIB947" s="143"/>
      <c r="UIC947" s="868"/>
      <c r="UID947" s="868"/>
      <c r="UIE947" s="868"/>
      <c r="UIF947" s="143"/>
      <c r="UIG947" s="143"/>
      <c r="UIH947" s="143"/>
      <c r="UII947" s="143"/>
      <c r="UIJ947" s="143"/>
      <c r="UIK947" s="143"/>
      <c r="UIL947" s="143"/>
      <c r="UIM947" s="143"/>
      <c r="UIN947" s="143"/>
      <c r="UIO947" s="143"/>
      <c r="UIP947" s="143"/>
      <c r="UIQ947" s="143"/>
      <c r="UIR947" s="143"/>
      <c r="UIS947" s="868"/>
      <c r="UIT947" s="868"/>
      <c r="UIU947" s="868"/>
      <c r="UIV947" s="143"/>
      <c r="UIW947" s="143"/>
      <c r="UIX947" s="143"/>
      <c r="UIY947" s="143"/>
      <c r="UIZ947" s="143"/>
      <c r="UJA947" s="143"/>
      <c r="UJB947" s="143"/>
      <c r="UJC947" s="143"/>
      <c r="UJD947" s="143"/>
      <c r="UJE947" s="143"/>
      <c r="UJF947" s="143"/>
      <c r="UJG947" s="143"/>
      <c r="UJH947" s="143"/>
      <c r="UJI947" s="868"/>
      <c r="UJJ947" s="868"/>
      <c r="UJK947" s="868"/>
      <c r="UJL947" s="143"/>
      <c r="UJM947" s="143"/>
      <c r="UJN947" s="143"/>
      <c r="UJO947" s="143"/>
      <c r="UJP947" s="143"/>
      <c r="UJQ947" s="143"/>
      <c r="UJR947" s="143"/>
      <c r="UJS947" s="143"/>
      <c r="UJT947" s="143"/>
      <c r="UJU947" s="143"/>
      <c r="UJV947" s="143"/>
      <c r="UJW947" s="143"/>
      <c r="UJX947" s="143"/>
      <c r="UJY947" s="868"/>
      <c r="UJZ947" s="868"/>
      <c r="UKA947" s="868"/>
      <c r="UKB947" s="143"/>
      <c r="UKC947" s="143"/>
      <c r="UKD947" s="143"/>
      <c r="UKE947" s="143"/>
      <c r="UKF947" s="143"/>
      <c r="UKG947" s="143"/>
      <c r="UKH947" s="143"/>
      <c r="UKI947" s="143"/>
      <c r="UKJ947" s="143"/>
      <c r="UKK947" s="143"/>
      <c r="UKL947" s="143"/>
      <c r="UKM947" s="143"/>
      <c r="UKN947" s="143"/>
      <c r="UKO947" s="868"/>
      <c r="UKP947" s="868"/>
      <c r="UKQ947" s="868"/>
      <c r="UKR947" s="143"/>
      <c r="UKS947" s="143"/>
      <c r="UKT947" s="143"/>
      <c r="UKU947" s="143"/>
      <c r="UKV947" s="143"/>
      <c r="UKW947" s="143"/>
      <c r="UKX947" s="143"/>
      <c r="UKY947" s="143"/>
      <c r="UKZ947" s="143"/>
      <c r="ULA947" s="143"/>
      <c r="ULB947" s="143"/>
      <c r="ULC947" s="143"/>
      <c r="ULD947" s="143"/>
      <c r="ULE947" s="868"/>
      <c r="ULF947" s="868"/>
      <c r="ULG947" s="868"/>
      <c r="ULH947" s="143"/>
      <c r="ULI947" s="143"/>
      <c r="ULJ947" s="143"/>
      <c r="ULK947" s="143"/>
      <c r="ULL947" s="143"/>
      <c r="ULM947" s="143"/>
      <c r="ULN947" s="143"/>
      <c r="ULO947" s="143"/>
      <c r="ULP947" s="143"/>
      <c r="ULQ947" s="143"/>
      <c r="ULR947" s="143"/>
      <c r="ULS947" s="143"/>
      <c r="ULT947" s="143"/>
      <c r="ULU947" s="868"/>
      <c r="ULV947" s="868"/>
      <c r="ULW947" s="868"/>
      <c r="ULX947" s="143"/>
      <c r="ULY947" s="143"/>
      <c r="ULZ947" s="143"/>
      <c r="UMA947" s="143"/>
      <c r="UMB947" s="143"/>
      <c r="UMC947" s="143"/>
      <c r="UMD947" s="143"/>
      <c r="UME947" s="143"/>
      <c r="UMF947" s="143"/>
      <c r="UMG947" s="143"/>
      <c r="UMH947" s="143"/>
      <c r="UMI947" s="143"/>
      <c r="UMJ947" s="143"/>
      <c r="UMK947" s="868"/>
      <c r="UML947" s="868"/>
      <c r="UMM947" s="868"/>
      <c r="UMN947" s="143"/>
      <c r="UMO947" s="143"/>
      <c r="UMP947" s="143"/>
      <c r="UMQ947" s="143"/>
      <c r="UMR947" s="143"/>
      <c r="UMS947" s="143"/>
      <c r="UMT947" s="143"/>
      <c r="UMU947" s="143"/>
      <c r="UMV947" s="143"/>
      <c r="UMW947" s="143"/>
      <c r="UMX947" s="143"/>
      <c r="UMY947" s="143"/>
      <c r="UMZ947" s="143"/>
      <c r="UNA947" s="868"/>
      <c r="UNB947" s="868"/>
      <c r="UNC947" s="868"/>
      <c r="UND947" s="143"/>
      <c r="UNE947" s="143"/>
      <c r="UNF947" s="143"/>
      <c r="UNG947" s="143"/>
      <c r="UNH947" s="143"/>
      <c r="UNI947" s="143"/>
      <c r="UNJ947" s="143"/>
      <c r="UNK947" s="143"/>
      <c r="UNL947" s="143"/>
      <c r="UNM947" s="143"/>
      <c r="UNN947" s="143"/>
      <c r="UNO947" s="143"/>
      <c r="UNP947" s="143"/>
      <c r="UNQ947" s="868"/>
      <c r="UNR947" s="868"/>
      <c r="UNS947" s="868"/>
      <c r="UNT947" s="143"/>
      <c r="UNU947" s="143"/>
      <c r="UNV947" s="143"/>
      <c r="UNW947" s="143"/>
      <c r="UNX947" s="143"/>
      <c r="UNY947" s="143"/>
      <c r="UNZ947" s="143"/>
      <c r="UOA947" s="143"/>
      <c r="UOB947" s="143"/>
      <c r="UOC947" s="143"/>
      <c r="UOD947" s="143"/>
      <c r="UOE947" s="143"/>
      <c r="UOF947" s="143"/>
      <c r="UOG947" s="868"/>
      <c r="UOH947" s="868"/>
      <c r="UOI947" s="868"/>
      <c r="UOJ947" s="143"/>
      <c r="UOK947" s="143"/>
      <c r="UOL947" s="143"/>
      <c r="UOM947" s="143"/>
      <c r="UON947" s="143"/>
      <c r="UOO947" s="143"/>
      <c r="UOP947" s="143"/>
      <c r="UOQ947" s="143"/>
      <c r="UOR947" s="143"/>
      <c r="UOS947" s="143"/>
      <c r="UOT947" s="143"/>
      <c r="UOU947" s="143"/>
      <c r="UOV947" s="143"/>
      <c r="UOW947" s="868"/>
      <c r="UOX947" s="868"/>
      <c r="UOY947" s="868"/>
      <c r="UOZ947" s="143"/>
      <c r="UPA947" s="143"/>
      <c r="UPB947" s="143"/>
      <c r="UPC947" s="143"/>
      <c r="UPD947" s="143"/>
      <c r="UPE947" s="143"/>
      <c r="UPF947" s="143"/>
      <c r="UPG947" s="143"/>
      <c r="UPH947" s="143"/>
      <c r="UPI947" s="143"/>
      <c r="UPJ947" s="143"/>
      <c r="UPK947" s="143"/>
      <c r="UPL947" s="143"/>
      <c r="UPM947" s="868"/>
      <c r="UPN947" s="868"/>
      <c r="UPO947" s="868"/>
      <c r="UPP947" s="143"/>
      <c r="UPQ947" s="143"/>
      <c r="UPR947" s="143"/>
      <c r="UPS947" s="143"/>
      <c r="UPT947" s="143"/>
      <c r="UPU947" s="143"/>
      <c r="UPV947" s="143"/>
      <c r="UPW947" s="143"/>
      <c r="UPX947" s="143"/>
      <c r="UPY947" s="143"/>
      <c r="UPZ947" s="143"/>
      <c r="UQA947" s="143"/>
      <c r="UQB947" s="143"/>
      <c r="UQC947" s="868"/>
      <c r="UQD947" s="868"/>
      <c r="UQE947" s="868"/>
      <c r="UQF947" s="143"/>
      <c r="UQG947" s="143"/>
      <c r="UQH947" s="143"/>
      <c r="UQI947" s="143"/>
      <c r="UQJ947" s="143"/>
      <c r="UQK947" s="143"/>
      <c r="UQL947" s="143"/>
      <c r="UQM947" s="143"/>
      <c r="UQN947" s="143"/>
      <c r="UQO947" s="143"/>
      <c r="UQP947" s="143"/>
      <c r="UQQ947" s="143"/>
      <c r="UQR947" s="143"/>
      <c r="UQS947" s="868"/>
      <c r="UQT947" s="868"/>
      <c r="UQU947" s="868"/>
      <c r="UQV947" s="143"/>
      <c r="UQW947" s="143"/>
      <c r="UQX947" s="143"/>
      <c r="UQY947" s="143"/>
      <c r="UQZ947" s="143"/>
      <c r="URA947" s="143"/>
      <c r="URB947" s="143"/>
      <c r="URC947" s="143"/>
      <c r="URD947" s="143"/>
      <c r="URE947" s="143"/>
      <c r="URF947" s="143"/>
      <c r="URG947" s="143"/>
      <c r="URH947" s="143"/>
      <c r="URI947" s="868"/>
      <c r="URJ947" s="868"/>
      <c r="URK947" s="868"/>
      <c r="URL947" s="143"/>
      <c r="URM947" s="143"/>
      <c r="URN947" s="143"/>
      <c r="URO947" s="143"/>
      <c r="URP947" s="143"/>
      <c r="URQ947" s="143"/>
      <c r="URR947" s="143"/>
      <c r="URS947" s="143"/>
      <c r="URT947" s="143"/>
      <c r="URU947" s="143"/>
      <c r="URV947" s="143"/>
      <c r="URW947" s="143"/>
      <c r="URX947" s="143"/>
      <c r="URY947" s="868"/>
      <c r="URZ947" s="868"/>
      <c r="USA947" s="868"/>
      <c r="USB947" s="143"/>
      <c r="USC947" s="143"/>
      <c r="USD947" s="143"/>
      <c r="USE947" s="143"/>
      <c r="USF947" s="143"/>
      <c r="USG947" s="143"/>
      <c r="USH947" s="143"/>
      <c r="USI947" s="143"/>
      <c r="USJ947" s="143"/>
      <c r="USK947" s="143"/>
      <c r="USL947" s="143"/>
      <c r="USM947" s="143"/>
      <c r="USN947" s="143"/>
      <c r="USO947" s="868"/>
      <c r="USP947" s="868"/>
      <c r="USQ947" s="868"/>
      <c r="USR947" s="143"/>
      <c r="USS947" s="143"/>
      <c r="UST947" s="143"/>
      <c r="USU947" s="143"/>
      <c r="USV947" s="143"/>
      <c r="USW947" s="143"/>
      <c r="USX947" s="143"/>
      <c r="USY947" s="143"/>
      <c r="USZ947" s="143"/>
      <c r="UTA947" s="143"/>
      <c r="UTB947" s="143"/>
      <c r="UTC947" s="143"/>
      <c r="UTD947" s="143"/>
      <c r="UTE947" s="868"/>
      <c r="UTF947" s="868"/>
      <c r="UTG947" s="868"/>
      <c r="UTH947" s="143"/>
      <c r="UTI947" s="143"/>
      <c r="UTJ947" s="143"/>
      <c r="UTK947" s="143"/>
      <c r="UTL947" s="143"/>
      <c r="UTM947" s="143"/>
      <c r="UTN947" s="143"/>
      <c r="UTO947" s="143"/>
      <c r="UTP947" s="143"/>
      <c r="UTQ947" s="143"/>
      <c r="UTR947" s="143"/>
      <c r="UTS947" s="143"/>
      <c r="UTT947" s="143"/>
      <c r="UTU947" s="868"/>
      <c r="UTV947" s="868"/>
      <c r="UTW947" s="868"/>
      <c r="UTX947" s="143"/>
      <c r="UTY947" s="143"/>
      <c r="UTZ947" s="143"/>
      <c r="UUA947" s="143"/>
      <c r="UUB947" s="143"/>
      <c r="UUC947" s="143"/>
      <c r="UUD947" s="143"/>
      <c r="UUE947" s="143"/>
      <c r="UUF947" s="143"/>
      <c r="UUG947" s="143"/>
      <c r="UUH947" s="143"/>
      <c r="UUI947" s="143"/>
      <c r="UUJ947" s="143"/>
      <c r="UUK947" s="868"/>
      <c r="UUL947" s="868"/>
      <c r="UUM947" s="868"/>
      <c r="UUN947" s="143"/>
      <c r="UUO947" s="143"/>
      <c r="UUP947" s="143"/>
      <c r="UUQ947" s="143"/>
      <c r="UUR947" s="143"/>
      <c r="UUS947" s="143"/>
      <c r="UUT947" s="143"/>
      <c r="UUU947" s="143"/>
      <c r="UUV947" s="143"/>
      <c r="UUW947" s="143"/>
      <c r="UUX947" s="143"/>
      <c r="UUY947" s="143"/>
      <c r="UUZ947" s="143"/>
      <c r="UVA947" s="868"/>
      <c r="UVB947" s="868"/>
      <c r="UVC947" s="868"/>
      <c r="UVD947" s="143"/>
      <c r="UVE947" s="143"/>
      <c r="UVF947" s="143"/>
      <c r="UVG947" s="143"/>
      <c r="UVH947" s="143"/>
      <c r="UVI947" s="143"/>
      <c r="UVJ947" s="143"/>
      <c r="UVK947" s="143"/>
      <c r="UVL947" s="143"/>
      <c r="UVM947" s="143"/>
      <c r="UVN947" s="143"/>
      <c r="UVO947" s="143"/>
      <c r="UVP947" s="143"/>
      <c r="UVQ947" s="868"/>
      <c r="UVR947" s="868"/>
      <c r="UVS947" s="868"/>
      <c r="UVT947" s="143"/>
      <c r="UVU947" s="143"/>
      <c r="UVV947" s="143"/>
      <c r="UVW947" s="143"/>
      <c r="UVX947" s="143"/>
      <c r="UVY947" s="143"/>
      <c r="UVZ947" s="143"/>
      <c r="UWA947" s="143"/>
      <c r="UWB947" s="143"/>
      <c r="UWC947" s="143"/>
      <c r="UWD947" s="143"/>
      <c r="UWE947" s="143"/>
      <c r="UWF947" s="143"/>
      <c r="UWG947" s="868"/>
      <c r="UWH947" s="868"/>
      <c r="UWI947" s="868"/>
      <c r="UWJ947" s="143"/>
      <c r="UWK947" s="143"/>
      <c r="UWL947" s="143"/>
      <c r="UWM947" s="143"/>
      <c r="UWN947" s="143"/>
      <c r="UWO947" s="143"/>
      <c r="UWP947" s="143"/>
      <c r="UWQ947" s="143"/>
      <c r="UWR947" s="143"/>
      <c r="UWS947" s="143"/>
      <c r="UWT947" s="143"/>
      <c r="UWU947" s="143"/>
      <c r="UWV947" s="143"/>
      <c r="UWW947" s="868"/>
      <c r="UWX947" s="868"/>
      <c r="UWY947" s="868"/>
      <c r="UWZ947" s="143"/>
      <c r="UXA947" s="143"/>
      <c r="UXB947" s="143"/>
      <c r="UXC947" s="143"/>
      <c r="UXD947" s="143"/>
      <c r="UXE947" s="143"/>
      <c r="UXF947" s="143"/>
      <c r="UXG947" s="143"/>
      <c r="UXH947" s="143"/>
      <c r="UXI947" s="143"/>
      <c r="UXJ947" s="143"/>
      <c r="UXK947" s="143"/>
      <c r="UXL947" s="143"/>
      <c r="UXM947" s="868"/>
      <c r="UXN947" s="868"/>
      <c r="UXO947" s="868"/>
      <c r="UXP947" s="143"/>
      <c r="UXQ947" s="143"/>
      <c r="UXR947" s="143"/>
      <c r="UXS947" s="143"/>
      <c r="UXT947" s="143"/>
      <c r="UXU947" s="143"/>
      <c r="UXV947" s="143"/>
      <c r="UXW947" s="143"/>
      <c r="UXX947" s="143"/>
      <c r="UXY947" s="143"/>
      <c r="UXZ947" s="143"/>
      <c r="UYA947" s="143"/>
      <c r="UYB947" s="143"/>
      <c r="UYC947" s="868"/>
      <c r="UYD947" s="868"/>
      <c r="UYE947" s="868"/>
      <c r="UYF947" s="143"/>
      <c r="UYG947" s="143"/>
      <c r="UYH947" s="143"/>
      <c r="UYI947" s="143"/>
      <c r="UYJ947" s="143"/>
      <c r="UYK947" s="143"/>
      <c r="UYL947" s="143"/>
      <c r="UYM947" s="143"/>
      <c r="UYN947" s="143"/>
      <c r="UYO947" s="143"/>
      <c r="UYP947" s="143"/>
      <c r="UYQ947" s="143"/>
      <c r="UYR947" s="143"/>
      <c r="UYS947" s="868"/>
      <c r="UYT947" s="868"/>
      <c r="UYU947" s="868"/>
      <c r="UYV947" s="143"/>
      <c r="UYW947" s="143"/>
      <c r="UYX947" s="143"/>
      <c r="UYY947" s="143"/>
      <c r="UYZ947" s="143"/>
      <c r="UZA947" s="143"/>
      <c r="UZB947" s="143"/>
      <c r="UZC947" s="143"/>
      <c r="UZD947" s="143"/>
      <c r="UZE947" s="143"/>
      <c r="UZF947" s="143"/>
      <c r="UZG947" s="143"/>
      <c r="UZH947" s="143"/>
      <c r="UZI947" s="868"/>
      <c r="UZJ947" s="868"/>
      <c r="UZK947" s="868"/>
      <c r="UZL947" s="143"/>
      <c r="UZM947" s="143"/>
      <c r="UZN947" s="143"/>
      <c r="UZO947" s="143"/>
      <c r="UZP947" s="143"/>
      <c r="UZQ947" s="143"/>
      <c r="UZR947" s="143"/>
      <c r="UZS947" s="143"/>
      <c r="UZT947" s="143"/>
      <c r="UZU947" s="143"/>
      <c r="UZV947" s="143"/>
      <c r="UZW947" s="143"/>
      <c r="UZX947" s="143"/>
      <c r="UZY947" s="868"/>
      <c r="UZZ947" s="868"/>
      <c r="VAA947" s="868"/>
      <c r="VAB947" s="143"/>
      <c r="VAC947" s="143"/>
      <c r="VAD947" s="143"/>
      <c r="VAE947" s="143"/>
      <c r="VAF947" s="143"/>
      <c r="VAG947" s="143"/>
      <c r="VAH947" s="143"/>
      <c r="VAI947" s="143"/>
      <c r="VAJ947" s="143"/>
      <c r="VAK947" s="143"/>
      <c r="VAL947" s="143"/>
      <c r="VAM947" s="143"/>
      <c r="VAN947" s="143"/>
      <c r="VAO947" s="868"/>
      <c r="VAP947" s="868"/>
      <c r="VAQ947" s="868"/>
      <c r="VAR947" s="143"/>
      <c r="VAS947" s="143"/>
      <c r="VAT947" s="143"/>
      <c r="VAU947" s="143"/>
      <c r="VAV947" s="143"/>
      <c r="VAW947" s="143"/>
      <c r="VAX947" s="143"/>
      <c r="VAY947" s="143"/>
      <c r="VAZ947" s="143"/>
      <c r="VBA947" s="143"/>
      <c r="VBB947" s="143"/>
      <c r="VBC947" s="143"/>
      <c r="VBD947" s="143"/>
      <c r="VBE947" s="868"/>
      <c r="VBF947" s="868"/>
      <c r="VBG947" s="868"/>
      <c r="VBH947" s="143"/>
      <c r="VBI947" s="143"/>
      <c r="VBJ947" s="143"/>
      <c r="VBK947" s="143"/>
      <c r="VBL947" s="143"/>
      <c r="VBM947" s="143"/>
      <c r="VBN947" s="143"/>
      <c r="VBO947" s="143"/>
      <c r="VBP947" s="143"/>
      <c r="VBQ947" s="143"/>
      <c r="VBR947" s="143"/>
      <c r="VBS947" s="143"/>
      <c r="VBT947" s="143"/>
      <c r="VBU947" s="868"/>
      <c r="VBV947" s="868"/>
      <c r="VBW947" s="868"/>
      <c r="VBX947" s="143"/>
      <c r="VBY947" s="143"/>
      <c r="VBZ947" s="143"/>
      <c r="VCA947" s="143"/>
      <c r="VCB947" s="143"/>
      <c r="VCC947" s="143"/>
      <c r="VCD947" s="143"/>
      <c r="VCE947" s="143"/>
      <c r="VCF947" s="143"/>
      <c r="VCG947" s="143"/>
      <c r="VCH947" s="143"/>
      <c r="VCI947" s="143"/>
      <c r="VCJ947" s="143"/>
      <c r="VCK947" s="868"/>
      <c r="VCL947" s="868"/>
      <c r="VCM947" s="868"/>
      <c r="VCN947" s="143"/>
      <c r="VCO947" s="143"/>
      <c r="VCP947" s="143"/>
      <c r="VCQ947" s="143"/>
      <c r="VCR947" s="143"/>
      <c r="VCS947" s="143"/>
      <c r="VCT947" s="143"/>
      <c r="VCU947" s="143"/>
      <c r="VCV947" s="143"/>
      <c r="VCW947" s="143"/>
      <c r="VCX947" s="143"/>
      <c r="VCY947" s="143"/>
      <c r="VCZ947" s="143"/>
      <c r="VDA947" s="868"/>
      <c r="VDB947" s="868"/>
      <c r="VDC947" s="868"/>
      <c r="VDD947" s="143"/>
      <c r="VDE947" s="143"/>
      <c r="VDF947" s="143"/>
      <c r="VDG947" s="143"/>
      <c r="VDH947" s="143"/>
      <c r="VDI947" s="143"/>
      <c r="VDJ947" s="143"/>
      <c r="VDK947" s="143"/>
      <c r="VDL947" s="143"/>
      <c r="VDM947" s="143"/>
      <c r="VDN947" s="143"/>
      <c r="VDO947" s="143"/>
      <c r="VDP947" s="143"/>
      <c r="VDQ947" s="868"/>
      <c r="VDR947" s="868"/>
      <c r="VDS947" s="868"/>
      <c r="VDT947" s="143"/>
      <c r="VDU947" s="143"/>
      <c r="VDV947" s="143"/>
      <c r="VDW947" s="143"/>
      <c r="VDX947" s="143"/>
      <c r="VDY947" s="143"/>
      <c r="VDZ947" s="143"/>
      <c r="VEA947" s="143"/>
      <c r="VEB947" s="143"/>
      <c r="VEC947" s="143"/>
      <c r="VED947" s="143"/>
      <c r="VEE947" s="143"/>
      <c r="VEF947" s="143"/>
      <c r="VEG947" s="868"/>
      <c r="VEH947" s="868"/>
      <c r="VEI947" s="868"/>
      <c r="VEJ947" s="143"/>
      <c r="VEK947" s="143"/>
      <c r="VEL947" s="143"/>
      <c r="VEM947" s="143"/>
      <c r="VEN947" s="143"/>
      <c r="VEO947" s="143"/>
      <c r="VEP947" s="143"/>
      <c r="VEQ947" s="143"/>
      <c r="VER947" s="143"/>
      <c r="VES947" s="143"/>
      <c r="VET947" s="143"/>
      <c r="VEU947" s="143"/>
      <c r="VEV947" s="143"/>
      <c r="VEW947" s="868"/>
      <c r="VEX947" s="868"/>
      <c r="VEY947" s="868"/>
      <c r="VEZ947" s="143"/>
      <c r="VFA947" s="143"/>
      <c r="VFB947" s="143"/>
      <c r="VFC947" s="143"/>
      <c r="VFD947" s="143"/>
      <c r="VFE947" s="143"/>
      <c r="VFF947" s="143"/>
      <c r="VFG947" s="143"/>
      <c r="VFH947" s="143"/>
      <c r="VFI947" s="143"/>
      <c r="VFJ947" s="143"/>
      <c r="VFK947" s="143"/>
      <c r="VFL947" s="143"/>
      <c r="VFM947" s="868"/>
      <c r="VFN947" s="868"/>
      <c r="VFO947" s="868"/>
      <c r="VFP947" s="143"/>
      <c r="VFQ947" s="143"/>
      <c r="VFR947" s="143"/>
      <c r="VFS947" s="143"/>
      <c r="VFT947" s="143"/>
      <c r="VFU947" s="143"/>
      <c r="VFV947" s="143"/>
      <c r="VFW947" s="143"/>
      <c r="VFX947" s="143"/>
      <c r="VFY947" s="143"/>
      <c r="VFZ947" s="143"/>
      <c r="VGA947" s="143"/>
      <c r="VGB947" s="143"/>
      <c r="VGC947" s="868"/>
      <c r="VGD947" s="868"/>
      <c r="VGE947" s="868"/>
      <c r="VGF947" s="143"/>
      <c r="VGG947" s="143"/>
      <c r="VGH947" s="143"/>
      <c r="VGI947" s="143"/>
      <c r="VGJ947" s="143"/>
      <c r="VGK947" s="143"/>
      <c r="VGL947" s="143"/>
      <c r="VGM947" s="143"/>
      <c r="VGN947" s="143"/>
      <c r="VGO947" s="143"/>
      <c r="VGP947" s="143"/>
      <c r="VGQ947" s="143"/>
      <c r="VGR947" s="143"/>
      <c r="VGS947" s="868"/>
      <c r="VGT947" s="868"/>
      <c r="VGU947" s="868"/>
      <c r="VGV947" s="143"/>
      <c r="VGW947" s="143"/>
      <c r="VGX947" s="143"/>
      <c r="VGY947" s="143"/>
      <c r="VGZ947" s="143"/>
      <c r="VHA947" s="143"/>
      <c r="VHB947" s="143"/>
      <c r="VHC947" s="143"/>
      <c r="VHD947" s="143"/>
      <c r="VHE947" s="143"/>
      <c r="VHF947" s="143"/>
      <c r="VHG947" s="143"/>
      <c r="VHH947" s="143"/>
      <c r="VHI947" s="868"/>
      <c r="VHJ947" s="868"/>
      <c r="VHK947" s="868"/>
      <c r="VHL947" s="143"/>
      <c r="VHM947" s="143"/>
      <c r="VHN947" s="143"/>
      <c r="VHO947" s="143"/>
      <c r="VHP947" s="143"/>
      <c r="VHQ947" s="143"/>
      <c r="VHR947" s="143"/>
      <c r="VHS947" s="143"/>
      <c r="VHT947" s="143"/>
      <c r="VHU947" s="143"/>
      <c r="VHV947" s="143"/>
      <c r="VHW947" s="143"/>
      <c r="VHX947" s="143"/>
      <c r="VHY947" s="868"/>
      <c r="VHZ947" s="868"/>
      <c r="VIA947" s="868"/>
      <c r="VIB947" s="143"/>
      <c r="VIC947" s="143"/>
      <c r="VID947" s="143"/>
      <c r="VIE947" s="143"/>
      <c r="VIF947" s="143"/>
      <c r="VIG947" s="143"/>
      <c r="VIH947" s="143"/>
      <c r="VII947" s="143"/>
      <c r="VIJ947" s="143"/>
      <c r="VIK947" s="143"/>
      <c r="VIL947" s="143"/>
      <c r="VIM947" s="143"/>
      <c r="VIN947" s="143"/>
      <c r="VIO947" s="868"/>
      <c r="VIP947" s="868"/>
      <c r="VIQ947" s="868"/>
      <c r="VIR947" s="143"/>
      <c r="VIS947" s="143"/>
      <c r="VIT947" s="143"/>
      <c r="VIU947" s="143"/>
      <c r="VIV947" s="143"/>
      <c r="VIW947" s="143"/>
      <c r="VIX947" s="143"/>
      <c r="VIY947" s="143"/>
      <c r="VIZ947" s="143"/>
      <c r="VJA947" s="143"/>
      <c r="VJB947" s="143"/>
      <c r="VJC947" s="143"/>
      <c r="VJD947" s="143"/>
      <c r="VJE947" s="868"/>
      <c r="VJF947" s="868"/>
      <c r="VJG947" s="868"/>
      <c r="VJH947" s="143"/>
      <c r="VJI947" s="143"/>
      <c r="VJJ947" s="143"/>
      <c r="VJK947" s="143"/>
      <c r="VJL947" s="143"/>
      <c r="VJM947" s="143"/>
      <c r="VJN947" s="143"/>
      <c r="VJO947" s="143"/>
      <c r="VJP947" s="143"/>
      <c r="VJQ947" s="143"/>
      <c r="VJR947" s="143"/>
      <c r="VJS947" s="143"/>
      <c r="VJT947" s="143"/>
      <c r="VJU947" s="868"/>
      <c r="VJV947" s="868"/>
      <c r="VJW947" s="868"/>
      <c r="VJX947" s="143"/>
      <c r="VJY947" s="143"/>
      <c r="VJZ947" s="143"/>
      <c r="VKA947" s="143"/>
      <c r="VKB947" s="143"/>
      <c r="VKC947" s="143"/>
      <c r="VKD947" s="143"/>
      <c r="VKE947" s="143"/>
      <c r="VKF947" s="143"/>
      <c r="VKG947" s="143"/>
      <c r="VKH947" s="143"/>
      <c r="VKI947" s="143"/>
      <c r="VKJ947" s="143"/>
      <c r="VKK947" s="868"/>
      <c r="VKL947" s="868"/>
      <c r="VKM947" s="868"/>
      <c r="VKN947" s="143"/>
      <c r="VKO947" s="143"/>
      <c r="VKP947" s="143"/>
      <c r="VKQ947" s="143"/>
      <c r="VKR947" s="143"/>
      <c r="VKS947" s="143"/>
      <c r="VKT947" s="143"/>
      <c r="VKU947" s="143"/>
      <c r="VKV947" s="143"/>
      <c r="VKW947" s="143"/>
      <c r="VKX947" s="143"/>
      <c r="VKY947" s="143"/>
      <c r="VKZ947" s="143"/>
      <c r="VLA947" s="868"/>
      <c r="VLB947" s="868"/>
      <c r="VLC947" s="868"/>
      <c r="VLD947" s="143"/>
      <c r="VLE947" s="143"/>
      <c r="VLF947" s="143"/>
      <c r="VLG947" s="143"/>
      <c r="VLH947" s="143"/>
      <c r="VLI947" s="143"/>
      <c r="VLJ947" s="143"/>
      <c r="VLK947" s="143"/>
      <c r="VLL947" s="143"/>
      <c r="VLM947" s="143"/>
      <c r="VLN947" s="143"/>
      <c r="VLO947" s="143"/>
      <c r="VLP947" s="143"/>
      <c r="VLQ947" s="868"/>
      <c r="VLR947" s="868"/>
      <c r="VLS947" s="868"/>
      <c r="VLT947" s="143"/>
      <c r="VLU947" s="143"/>
      <c r="VLV947" s="143"/>
      <c r="VLW947" s="143"/>
      <c r="VLX947" s="143"/>
      <c r="VLY947" s="143"/>
      <c r="VLZ947" s="143"/>
      <c r="VMA947" s="143"/>
      <c r="VMB947" s="143"/>
      <c r="VMC947" s="143"/>
      <c r="VMD947" s="143"/>
      <c r="VME947" s="143"/>
      <c r="VMF947" s="143"/>
      <c r="VMG947" s="868"/>
      <c r="VMH947" s="868"/>
      <c r="VMI947" s="868"/>
      <c r="VMJ947" s="143"/>
      <c r="VMK947" s="143"/>
      <c r="VML947" s="143"/>
      <c r="VMM947" s="143"/>
      <c r="VMN947" s="143"/>
      <c r="VMO947" s="143"/>
      <c r="VMP947" s="143"/>
      <c r="VMQ947" s="143"/>
      <c r="VMR947" s="143"/>
      <c r="VMS947" s="143"/>
      <c r="VMT947" s="143"/>
      <c r="VMU947" s="143"/>
      <c r="VMV947" s="143"/>
      <c r="VMW947" s="868"/>
      <c r="VMX947" s="868"/>
      <c r="VMY947" s="868"/>
      <c r="VMZ947" s="143"/>
      <c r="VNA947" s="143"/>
      <c r="VNB947" s="143"/>
      <c r="VNC947" s="143"/>
      <c r="VND947" s="143"/>
      <c r="VNE947" s="143"/>
      <c r="VNF947" s="143"/>
      <c r="VNG947" s="143"/>
      <c r="VNH947" s="143"/>
      <c r="VNI947" s="143"/>
      <c r="VNJ947" s="143"/>
      <c r="VNK947" s="143"/>
      <c r="VNL947" s="143"/>
      <c r="VNM947" s="868"/>
      <c r="VNN947" s="868"/>
      <c r="VNO947" s="868"/>
      <c r="VNP947" s="143"/>
      <c r="VNQ947" s="143"/>
      <c r="VNR947" s="143"/>
      <c r="VNS947" s="143"/>
      <c r="VNT947" s="143"/>
      <c r="VNU947" s="143"/>
      <c r="VNV947" s="143"/>
      <c r="VNW947" s="143"/>
      <c r="VNX947" s="143"/>
      <c r="VNY947" s="143"/>
      <c r="VNZ947" s="143"/>
      <c r="VOA947" s="143"/>
      <c r="VOB947" s="143"/>
      <c r="VOC947" s="868"/>
      <c r="VOD947" s="868"/>
      <c r="VOE947" s="868"/>
      <c r="VOF947" s="143"/>
      <c r="VOG947" s="143"/>
      <c r="VOH947" s="143"/>
      <c r="VOI947" s="143"/>
      <c r="VOJ947" s="143"/>
      <c r="VOK947" s="143"/>
      <c r="VOL947" s="143"/>
      <c r="VOM947" s="143"/>
      <c r="VON947" s="143"/>
      <c r="VOO947" s="143"/>
      <c r="VOP947" s="143"/>
      <c r="VOQ947" s="143"/>
      <c r="VOR947" s="143"/>
      <c r="VOS947" s="868"/>
      <c r="VOT947" s="868"/>
      <c r="VOU947" s="868"/>
      <c r="VOV947" s="143"/>
      <c r="VOW947" s="143"/>
      <c r="VOX947" s="143"/>
      <c r="VOY947" s="143"/>
      <c r="VOZ947" s="143"/>
      <c r="VPA947" s="143"/>
      <c r="VPB947" s="143"/>
      <c r="VPC947" s="143"/>
      <c r="VPD947" s="143"/>
      <c r="VPE947" s="143"/>
      <c r="VPF947" s="143"/>
      <c r="VPG947" s="143"/>
      <c r="VPH947" s="143"/>
      <c r="VPI947" s="868"/>
      <c r="VPJ947" s="868"/>
      <c r="VPK947" s="868"/>
      <c r="VPL947" s="143"/>
      <c r="VPM947" s="143"/>
      <c r="VPN947" s="143"/>
      <c r="VPO947" s="143"/>
      <c r="VPP947" s="143"/>
      <c r="VPQ947" s="143"/>
      <c r="VPR947" s="143"/>
      <c r="VPS947" s="143"/>
      <c r="VPT947" s="143"/>
      <c r="VPU947" s="143"/>
      <c r="VPV947" s="143"/>
      <c r="VPW947" s="143"/>
      <c r="VPX947" s="143"/>
      <c r="VPY947" s="868"/>
      <c r="VPZ947" s="868"/>
      <c r="VQA947" s="868"/>
      <c r="VQB947" s="143"/>
      <c r="VQC947" s="143"/>
      <c r="VQD947" s="143"/>
      <c r="VQE947" s="143"/>
      <c r="VQF947" s="143"/>
      <c r="VQG947" s="143"/>
      <c r="VQH947" s="143"/>
      <c r="VQI947" s="143"/>
      <c r="VQJ947" s="143"/>
      <c r="VQK947" s="143"/>
      <c r="VQL947" s="143"/>
      <c r="VQM947" s="143"/>
      <c r="VQN947" s="143"/>
      <c r="VQO947" s="868"/>
      <c r="VQP947" s="868"/>
      <c r="VQQ947" s="868"/>
      <c r="VQR947" s="143"/>
      <c r="VQS947" s="143"/>
      <c r="VQT947" s="143"/>
      <c r="VQU947" s="143"/>
      <c r="VQV947" s="143"/>
      <c r="VQW947" s="143"/>
      <c r="VQX947" s="143"/>
      <c r="VQY947" s="143"/>
      <c r="VQZ947" s="143"/>
      <c r="VRA947" s="143"/>
      <c r="VRB947" s="143"/>
      <c r="VRC947" s="143"/>
      <c r="VRD947" s="143"/>
      <c r="VRE947" s="868"/>
      <c r="VRF947" s="868"/>
      <c r="VRG947" s="868"/>
      <c r="VRH947" s="143"/>
      <c r="VRI947" s="143"/>
      <c r="VRJ947" s="143"/>
      <c r="VRK947" s="143"/>
      <c r="VRL947" s="143"/>
      <c r="VRM947" s="143"/>
      <c r="VRN947" s="143"/>
      <c r="VRO947" s="143"/>
      <c r="VRP947" s="143"/>
      <c r="VRQ947" s="143"/>
      <c r="VRR947" s="143"/>
      <c r="VRS947" s="143"/>
      <c r="VRT947" s="143"/>
      <c r="VRU947" s="868"/>
      <c r="VRV947" s="868"/>
      <c r="VRW947" s="868"/>
      <c r="VRX947" s="143"/>
      <c r="VRY947" s="143"/>
      <c r="VRZ947" s="143"/>
      <c r="VSA947" s="143"/>
      <c r="VSB947" s="143"/>
      <c r="VSC947" s="143"/>
      <c r="VSD947" s="143"/>
      <c r="VSE947" s="143"/>
      <c r="VSF947" s="143"/>
      <c r="VSG947" s="143"/>
      <c r="VSH947" s="143"/>
      <c r="VSI947" s="143"/>
      <c r="VSJ947" s="143"/>
      <c r="VSK947" s="868"/>
      <c r="VSL947" s="868"/>
      <c r="VSM947" s="868"/>
      <c r="VSN947" s="143"/>
      <c r="VSO947" s="143"/>
      <c r="VSP947" s="143"/>
      <c r="VSQ947" s="143"/>
      <c r="VSR947" s="143"/>
      <c r="VSS947" s="143"/>
      <c r="VST947" s="143"/>
      <c r="VSU947" s="143"/>
      <c r="VSV947" s="143"/>
      <c r="VSW947" s="143"/>
      <c r="VSX947" s="143"/>
      <c r="VSY947" s="143"/>
      <c r="VSZ947" s="143"/>
      <c r="VTA947" s="868"/>
      <c r="VTB947" s="868"/>
      <c r="VTC947" s="868"/>
      <c r="VTD947" s="143"/>
      <c r="VTE947" s="143"/>
      <c r="VTF947" s="143"/>
      <c r="VTG947" s="143"/>
      <c r="VTH947" s="143"/>
      <c r="VTI947" s="143"/>
      <c r="VTJ947" s="143"/>
      <c r="VTK947" s="143"/>
      <c r="VTL947" s="143"/>
      <c r="VTM947" s="143"/>
      <c r="VTN947" s="143"/>
      <c r="VTO947" s="143"/>
      <c r="VTP947" s="143"/>
      <c r="VTQ947" s="868"/>
      <c r="VTR947" s="868"/>
      <c r="VTS947" s="868"/>
      <c r="VTT947" s="143"/>
      <c r="VTU947" s="143"/>
      <c r="VTV947" s="143"/>
      <c r="VTW947" s="143"/>
      <c r="VTX947" s="143"/>
      <c r="VTY947" s="143"/>
      <c r="VTZ947" s="143"/>
      <c r="VUA947" s="143"/>
      <c r="VUB947" s="143"/>
      <c r="VUC947" s="143"/>
      <c r="VUD947" s="143"/>
      <c r="VUE947" s="143"/>
      <c r="VUF947" s="143"/>
      <c r="VUG947" s="868"/>
      <c r="VUH947" s="868"/>
      <c r="VUI947" s="868"/>
      <c r="VUJ947" s="143"/>
      <c r="VUK947" s="143"/>
      <c r="VUL947" s="143"/>
      <c r="VUM947" s="143"/>
      <c r="VUN947" s="143"/>
      <c r="VUO947" s="143"/>
      <c r="VUP947" s="143"/>
      <c r="VUQ947" s="143"/>
      <c r="VUR947" s="143"/>
      <c r="VUS947" s="143"/>
      <c r="VUT947" s="143"/>
      <c r="VUU947" s="143"/>
      <c r="VUV947" s="143"/>
      <c r="VUW947" s="868"/>
      <c r="VUX947" s="868"/>
      <c r="VUY947" s="868"/>
      <c r="VUZ947" s="143"/>
      <c r="VVA947" s="143"/>
      <c r="VVB947" s="143"/>
      <c r="VVC947" s="143"/>
      <c r="VVD947" s="143"/>
      <c r="VVE947" s="143"/>
      <c r="VVF947" s="143"/>
      <c r="VVG947" s="143"/>
      <c r="VVH947" s="143"/>
      <c r="VVI947" s="143"/>
      <c r="VVJ947" s="143"/>
      <c r="VVK947" s="143"/>
      <c r="VVL947" s="143"/>
      <c r="VVM947" s="868"/>
      <c r="VVN947" s="868"/>
      <c r="VVO947" s="868"/>
      <c r="VVP947" s="143"/>
      <c r="VVQ947" s="143"/>
      <c r="VVR947" s="143"/>
      <c r="VVS947" s="143"/>
      <c r="VVT947" s="143"/>
      <c r="VVU947" s="143"/>
      <c r="VVV947" s="143"/>
      <c r="VVW947" s="143"/>
      <c r="VVX947" s="143"/>
      <c r="VVY947" s="143"/>
      <c r="VVZ947" s="143"/>
      <c r="VWA947" s="143"/>
      <c r="VWB947" s="143"/>
      <c r="VWC947" s="868"/>
      <c r="VWD947" s="868"/>
      <c r="VWE947" s="868"/>
      <c r="VWF947" s="143"/>
      <c r="VWG947" s="143"/>
      <c r="VWH947" s="143"/>
      <c r="VWI947" s="143"/>
      <c r="VWJ947" s="143"/>
      <c r="VWK947" s="143"/>
      <c r="VWL947" s="143"/>
      <c r="VWM947" s="143"/>
      <c r="VWN947" s="143"/>
      <c r="VWO947" s="143"/>
      <c r="VWP947" s="143"/>
      <c r="VWQ947" s="143"/>
      <c r="VWR947" s="143"/>
      <c r="VWS947" s="868"/>
      <c r="VWT947" s="868"/>
      <c r="VWU947" s="868"/>
      <c r="VWV947" s="143"/>
      <c r="VWW947" s="143"/>
      <c r="VWX947" s="143"/>
      <c r="VWY947" s="143"/>
      <c r="VWZ947" s="143"/>
      <c r="VXA947" s="143"/>
      <c r="VXB947" s="143"/>
      <c r="VXC947" s="143"/>
      <c r="VXD947" s="143"/>
      <c r="VXE947" s="143"/>
      <c r="VXF947" s="143"/>
      <c r="VXG947" s="143"/>
      <c r="VXH947" s="143"/>
      <c r="VXI947" s="868"/>
      <c r="VXJ947" s="868"/>
      <c r="VXK947" s="868"/>
      <c r="VXL947" s="143"/>
      <c r="VXM947" s="143"/>
      <c r="VXN947" s="143"/>
      <c r="VXO947" s="143"/>
      <c r="VXP947" s="143"/>
      <c r="VXQ947" s="143"/>
      <c r="VXR947" s="143"/>
      <c r="VXS947" s="143"/>
      <c r="VXT947" s="143"/>
      <c r="VXU947" s="143"/>
      <c r="VXV947" s="143"/>
      <c r="VXW947" s="143"/>
      <c r="VXX947" s="143"/>
      <c r="VXY947" s="868"/>
      <c r="VXZ947" s="868"/>
      <c r="VYA947" s="868"/>
      <c r="VYB947" s="143"/>
      <c r="VYC947" s="143"/>
      <c r="VYD947" s="143"/>
      <c r="VYE947" s="143"/>
      <c r="VYF947" s="143"/>
      <c r="VYG947" s="143"/>
      <c r="VYH947" s="143"/>
      <c r="VYI947" s="143"/>
      <c r="VYJ947" s="143"/>
      <c r="VYK947" s="143"/>
      <c r="VYL947" s="143"/>
      <c r="VYM947" s="143"/>
      <c r="VYN947" s="143"/>
      <c r="VYO947" s="868"/>
      <c r="VYP947" s="868"/>
      <c r="VYQ947" s="868"/>
      <c r="VYR947" s="143"/>
      <c r="VYS947" s="143"/>
      <c r="VYT947" s="143"/>
      <c r="VYU947" s="143"/>
      <c r="VYV947" s="143"/>
      <c r="VYW947" s="143"/>
      <c r="VYX947" s="143"/>
      <c r="VYY947" s="143"/>
      <c r="VYZ947" s="143"/>
      <c r="VZA947" s="143"/>
      <c r="VZB947" s="143"/>
      <c r="VZC947" s="143"/>
      <c r="VZD947" s="143"/>
      <c r="VZE947" s="868"/>
      <c r="VZF947" s="868"/>
      <c r="VZG947" s="868"/>
      <c r="VZH947" s="143"/>
      <c r="VZI947" s="143"/>
      <c r="VZJ947" s="143"/>
      <c r="VZK947" s="143"/>
      <c r="VZL947" s="143"/>
      <c r="VZM947" s="143"/>
      <c r="VZN947" s="143"/>
      <c r="VZO947" s="143"/>
      <c r="VZP947" s="143"/>
      <c r="VZQ947" s="143"/>
      <c r="VZR947" s="143"/>
      <c r="VZS947" s="143"/>
      <c r="VZT947" s="143"/>
      <c r="VZU947" s="868"/>
      <c r="VZV947" s="868"/>
      <c r="VZW947" s="868"/>
      <c r="VZX947" s="143"/>
      <c r="VZY947" s="143"/>
      <c r="VZZ947" s="143"/>
      <c r="WAA947" s="143"/>
      <c r="WAB947" s="143"/>
      <c r="WAC947" s="143"/>
      <c r="WAD947" s="143"/>
      <c r="WAE947" s="143"/>
      <c r="WAF947" s="143"/>
      <c r="WAG947" s="143"/>
      <c r="WAH947" s="143"/>
      <c r="WAI947" s="143"/>
      <c r="WAJ947" s="143"/>
      <c r="WAK947" s="868"/>
      <c r="WAL947" s="868"/>
      <c r="WAM947" s="868"/>
      <c r="WAN947" s="143"/>
      <c r="WAO947" s="143"/>
      <c r="WAP947" s="143"/>
      <c r="WAQ947" s="143"/>
      <c r="WAR947" s="143"/>
      <c r="WAS947" s="143"/>
      <c r="WAT947" s="143"/>
      <c r="WAU947" s="143"/>
      <c r="WAV947" s="143"/>
      <c r="WAW947" s="143"/>
      <c r="WAX947" s="143"/>
      <c r="WAY947" s="143"/>
      <c r="WAZ947" s="143"/>
      <c r="WBA947" s="868"/>
      <c r="WBB947" s="868"/>
      <c r="WBC947" s="868"/>
      <c r="WBD947" s="143"/>
      <c r="WBE947" s="143"/>
      <c r="WBF947" s="143"/>
      <c r="WBG947" s="143"/>
      <c r="WBH947" s="143"/>
      <c r="WBI947" s="143"/>
      <c r="WBJ947" s="143"/>
      <c r="WBK947" s="143"/>
      <c r="WBL947" s="143"/>
      <c r="WBM947" s="143"/>
      <c r="WBN947" s="143"/>
      <c r="WBO947" s="143"/>
      <c r="WBP947" s="143"/>
      <c r="WBQ947" s="868"/>
      <c r="WBR947" s="868"/>
      <c r="WBS947" s="868"/>
      <c r="WBT947" s="143"/>
      <c r="WBU947" s="143"/>
      <c r="WBV947" s="143"/>
      <c r="WBW947" s="143"/>
      <c r="WBX947" s="143"/>
      <c r="WBY947" s="143"/>
      <c r="WBZ947" s="143"/>
      <c r="WCA947" s="143"/>
      <c r="WCB947" s="143"/>
      <c r="WCC947" s="143"/>
      <c r="WCD947" s="143"/>
      <c r="WCE947" s="143"/>
      <c r="WCF947" s="143"/>
      <c r="WCG947" s="868"/>
      <c r="WCH947" s="868"/>
      <c r="WCI947" s="868"/>
      <c r="WCJ947" s="143"/>
      <c r="WCK947" s="143"/>
      <c r="WCL947" s="143"/>
      <c r="WCM947" s="143"/>
      <c r="WCN947" s="143"/>
      <c r="WCO947" s="143"/>
      <c r="WCP947" s="143"/>
      <c r="WCQ947" s="143"/>
      <c r="WCR947" s="143"/>
      <c r="WCS947" s="143"/>
      <c r="WCT947" s="143"/>
      <c r="WCU947" s="143"/>
      <c r="WCV947" s="143"/>
      <c r="WCW947" s="868"/>
      <c r="WCX947" s="868"/>
      <c r="WCY947" s="868"/>
      <c r="WCZ947" s="143"/>
      <c r="WDA947" s="143"/>
      <c r="WDB947" s="143"/>
      <c r="WDC947" s="143"/>
      <c r="WDD947" s="143"/>
      <c r="WDE947" s="143"/>
      <c r="WDF947" s="143"/>
      <c r="WDG947" s="143"/>
      <c r="WDH947" s="143"/>
      <c r="WDI947" s="143"/>
      <c r="WDJ947" s="143"/>
      <c r="WDK947" s="143"/>
      <c r="WDL947" s="143"/>
      <c r="WDM947" s="868"/>
      <c r="WDN947" s="868"/>
      <c r="WDO947" s="868"/>
      <c r="WDP947" s="143"/>
      <c r="WDQ947" s="143"/>
      <c r="WDR947" s="143"/>
      <c r="WDS947" s="143"/>
      <c r="WDT947" s="143"/>
      <c r="WDU947" s="143"/>
      <c r="WDV947" s="143"/>
      <c r="WDW947" s="143"/>
      <c r="WDX947" s="143"/>
      <c r="WDY947" s="143"/>
      <c r="WDZ947" s="143"/>
      <c r="WEA947" s="143"/>
      <c r="WEB947" s="143"/>
      <c r="WEC947" s="868"/>
      <c r="WED947" s="868"/>
      <c r="WEE947" s="868"/>
      <c r="WEF947" s="143"/>
      <c r="WEG947" s="143"/>
      <c r="WEH947" s="143"/>
      <c r="WEI947" s="143"/>
      <c r="WEJ947" s="143"/>
      <c r="WEK947" s="143"/>
      <c r="WEL947" s="143"/>
      <c r="WEM947" s="143"/>
      <c r="WEN947" s="143"/>
      <c r="WEO947" s="143"/>
      <c r="WEP947" s="143"/>
      <c r="WEQ947" s="143"/>
      <c r="WER947" s="143"/>
      <c r="WES947" s="868"/>
      <c r="WET947" s="868"/>
      <c r="WEU947" s="868"/>
      <c r="WEV947" s="143"/>
      <c r="WEW947" s="143"/>
      <c r="WEX947" s="143"/>
      <c r="WEY947" s="143"/>
      <c r="WEZ947" s="143"/>
      <c r="WFA947" s="143"/>
      <c r="WFB947" s="143"/>
      <c r="WFC947" s="143"/>
      <c r="WFD947" s="143"/>
      <c r="WFE947" s="143"/>
      <c r="WFF947" s="143"/>
      <c r="WFG947" s="143"/>
      <c r="WFH947" s="143"/>
      <c r="WFI947" s="868"/>
      <c r="WFJ947" s="868"/>
      <c r="WFK947" s="868"/>
      <c r="WFL947" s="143"/>
      <c r="WFM947" s="143"/>
      <c r="WFN947" s="143"/>
      <c r="WFO947" s="143"/>
      <c r="WFP947" s="143"/>
      <c r="WFQ947" s="143"/>
      <c r="WFR947" s="143"/>
      <c r="WFS947" s="143"/>
      <c r="WFT947" s="143"/>
      <c r="WFU947" s="143"/>
      <c r="WFV947" s="143"/>
      <c r="WFW947" s="143"/>
      <c r="WFX947" s="143"/>
      <c r="WFY947" s="868"/>
      <c r="WFZ947" s="868"/>
      <c r="WGA947" s="868"/>
      <c r="WGB947" s="143"/>
      <c r="WGC947" s="143"/>
      <c r="WGD947" s="143"/>
      <c r="WGE947" s="143"/>
      <c r="WGF947" s="143"/>
      <c r="WGG947" s="143"/>
      <c r="WGH947" s="143"/>
      <c r="WGI947" s="143"/>
      <c r="WGJ947" s="143"/>
      <c r="WGK947" s="143"/>
      <c r="WGL947" s="143"/>
      <c r="WGM947" s="143"/>
      <c r="WGN947" s="143"/>
      <c r="WGO947" s="868"/>
      <c r="WGP947" s="868"/>
      <c r="WGQ947" s="868"/>
      <c r="WGR947" s="143"/>
      <c r="WGS947" s="143"/>
      <c r="WGT947" s="143"/>
      <c r="WGU947" s="143"/>
      <c r="WGV947" s="143"/>
      <c r="WGW947" s="143"/>
      <c r="WGX947" s="143"/>
      <c r="WGY947" s="143"/>
      <c r="WGZ947" s="143"/>
      <c r="WHA947" s="143"/>
      <c r="WHB947" s="143"/>
      <c r="WHC947" s="143"/>
      <c r="WHD947" s="143"/>
      <c r="WHE947" s="868"/>
      <c r="WHF947" s="868"/>
      <c r="WHG947" s="868"/>
      <c r="WHH947" s="143"/>
      <c r="WHI947" s="143"/>
      <c r="WHJ947" s="143"/>
      <c r="WHK947" s="143"/>
      <c r="WHL947" s="143"/>
      <c r="WHM947" s="143"/>
      <c r="WHN947" s="143"/>
      <c r="WHO947" s="143"/>
      <c r="WHP947" s="143"/>
      <c r="WHQ947" s="143"/>
      <c r="WHR947" s="143"/>
      <c r="WHS947" s="143"/>
      <c r="WHT947" s="143"/>
      <c r="WHU947" s="868"/>
      <c r="WHV947" s="868"/>
      <c r="WHW947" s="868"/>
      <c r="WHX947" s="143"/>
      <c r="WHY947" s="143"/>
      <c r="WHZ947" s="143"/>
      <c r="WIA947" s="143"/>
      <c r="WIB947" s="143"/>
      <c r="WIC947" s="143"/>
      <c r="WID947" s="143"/>
      <c r="WIE947" s="143"/>
      <c r="WIF947" s="143"/>
      <c r="WIG947" s="143"/>
      <c r="WIH947" s="143"/>
      <c r="WII947" s="143"/>
      <c r="WIJ947" s="143"/>
      <c r="WIK947" s="868"/>
      <c r="WIL947" s="868"/>
      <c r="WIM947" s="868"/>
      <c r="WIN947" s="143"/>
      <c r="WIO947" s="143"/>
      <c r="WIP947" s="143"/>
      <c r="WIQ947" s="143"/>
      <c r="WIR947" s="143"/>
      <c r="WIS947" s="143"/>
      <c r="WIT947" s="143"/>
      <c r="WIU947" s="143"/>
      <c r="WIV947" s="143"/>
      <c r="WIW947" s="143"/>
      <c r="WIX947" s="143"/>
      <c r="WIY947" s="143"/>
      <c r="WIZ947" s="143"/>
      <c r="WJA947" s="868"/>
      <c r="WJB947" s="868"/>
      <c r="WJC947" s="868"/>
      <c r="WJD947" s="143"/>
      <c r="WJE947" s="143"/>
      <c r="WJF947" s="143"/>
      <c r="WJG947" s="143"/>
      <c r="WJH947" s="143"/>
      <c r="WJI947" s="143"/>
      <c r="WJJ947" s="143"/>
      <c r="WJK947" s="143"/>
      <c r="WJL947" s="143"/>
      <c r="WJM947" s="143"/>
      <c r="WJN947" s="143"/>
      <c r="WJO947" s="143"/>
      <c r="WJP947" s="143"/>
      <c r="WJQ947" s="868"/>
      <c r="WJR947" s="868"/>
      <c r="WJS947" s="868"/>
      <c r="WJT947" s="143"/>
      <c r="WJU947" s="143"/>
      <c r="WJV947" s="143"/>
      <c r="WJW947" s="143"/>
      <c r="WJX947" s="143"/>
      <c r="WJY947" s="143"/>
      <c r="WJZ947" s="143"/>
      <c r="WKA947" s="143"/>
      <c r="WKB947" s="143"/>
      <c r="WKC947" s="143"/>
      <c r="WKD947" s="143"/>
      <c r="WKE947" s="143"/>
      <c r="WKF947" s="143"/>
      <c r="WKG947" s="868"/>
      <c r="WKH947" s="868"/>
      <c r="WKI947" s="868"/>
      <c r="WKJ947" s="143"/>
      <c r="WKK947" s="143"/>
      <c r="WKL947" s="143"/>
      <c r="WKM947" s="143"/>
      <c r="WKN947" s="143"/>
      <c r="WKO947" s="143"/>
      <c r="WKP947" s="143"/>
      <c r="WKQ947" s="143"/>
      <c r="WKR947" s="143"/>
      <c r="WKS947" s="143"/>
      <c r="WKT947" s="143"/>
      <c r="WKU947" s="143"/>
      <c r="WKV947" s="143"/>
      <c r="WKW947" s="868"/>
      <c r="WKX947" s="868"/>
      <c r="WKY947" s="868"/>
      <c r="WKZ947" s="143"/>
      <c r="WLA947" s="143"/>
      <c r="WLB947" s="143"/>
      <c r="WLC947" s="143"/>
      <c r="WLD947" s="143"/>
      <c r="WLE947" s="143"/>
      <c r="WLF947" s="143"/>
      <c r="WLG947" s="143"/>
      <c r="WLH947" s="143"/>
      <c r="WLI947" s="143"/>
      <c r="WLJ947" s="143"/>
      <c r="WLK947" s="143"/>
      <c r="WLL947" s="143"/>
      <c r="WLM947" s="868"/>
      <c r="WLN947" s="868"/>
      <c r="WLO947" s="868"/>
      <c r="WLP947" s="143"/>
      <c r="WLQ947" s="143"/>
      <c r="WLR947" s="143"/>
      <c r="WLS947" s="143"/>
      <c r="WLT947" s="143"/>
      <c r="WLU947" s="143"/>
      <c r="WLV947" s="143"/>
      <c r="WLW947" s="143"/>
      <c r="WLX947" s="143"/>
      <c r="WLY947" s="143"/>
      <c r="WLZ947" s="143"/>
      <c r="WMA947" s="143"/>
      <c r="WMB947" s="143"/>
      <c r="WMC947" s="868"/>
      <c r="WMD947" s="868"/>
      <c r="WME947" s="868"/>
      <c r="WMF947" s="143"/>
      <c r="WMG947" s="143"/>
      <c r="WMH947" s="143"/>
      <c r="WMI947" s="143"/>
      <c r="WMJ947" s="143"/>
      <c r="WMK947" s="143"/>
      <c r="WML947" s="143"/>
      <c r="WMM947" s="143"/>
      <c r="WMN947" s="143"/>
      <c r="WMO947" s="143"/>
      <c r="WMP947" s="143"/>
      <c r="WMQ947" s="143"/>
      <c r="WMR947" s="143"/>
      <c r="WMS947" s="868"/>
      <c r="WMT947" s="868"/>
      <c r="WMU947" s="868"/>
      <c r="WMV947" s="143"/>
      <c r="WMW947" s="143"/>
      <c r="WMX947" s="143"/>
      <c r="WMY947" s="143"/>
      <c r="WMZ947" s="143"/>
      <c r="WNA947" s="143"/>
      <c r="WNB947" s="143"/>
      <c r="WNC947" s="143"/>
      <c r="WND947" s="143"/>
      <c r="WNE947" s="143"/>
      <c r="WNF947" s="143"/>
      <c r="WNG947" s="143"/>
      <c r="WNH947" s="143"/>
      <c r="WNI947" s="868"/>
      <c r="WNJ947" s="868"/>
      <c r="WNK947" s="868"/>
      <c r="WNL947" s="143"/>
      <c r="WNM947" s="143"/>
      <c r="WNN947" s="143"/>
      <c r="WNO947" s="143"/>
      <c r="WNP947" s="143"/>
      <c r="WNQ947" s="143"/>
      <c r="WNR947" s="143"/>
      <c r="WNS947" s="143"/>
      <c r="WNT947" s="143"/>
      <c r="WNU947" s="143"/>
      <c r="WNV947" s="143"/>
      <c r="WNW947" s="143"/>
      <c r="WNX947" s="143"/>
      <c r="WNY947" s="868"/>
      <c r="WNZ947" s="868"/>
      <c r="WOA947" s="868"/>
      <c r="WOB947" s="143"/>
      <c r="WOC947" s="143"/>
      <c r="WOD947" s="143"/>
      <c r="WOE947" s="143"/>
      <c r="WOF947" s="143"/>
      <c r="WOG947" s="143"/>
      <c r="WOH947" s="143"/>
      <c r="WOI947" s="143"/>
      <c r="WOJ947" s="143"/>
      <c r="WOK947" s="143"/>
      <c r="WOL947" s="143"/>
      <c r="WOM947" s="143"/>
      <c r="WON947" s="143"/>
      <c r="WOO947" s="868"/>
      <c r="WOP947" s="868"/>
      <c r="WOQ947" s="868"/>
      <c r="WOR947" s="143"/>
      <c r="WOS947" s="143"/>
      <c r="WOT947" s="143"/>
      <c r="WOU947" s="143"/>
      <c r="WOV947" s="143"/>
      <c r="WOW947" s="143"/>
      <c r="WOX947" s="143"/>
      <c r="WOY947" s="143"/>
      <c r="WOZ947" s="143"/>
      <c r="WPA947" s="143"/>
      <c r="WPB947" s="143"/>
      <c r="WPC947" s="143"/>
      <c r="WPD947" s="143"/>
      <c r="WPE947" s="868"/>
      <c r="WPF947" s="868"/>
      <c r="WPG947" s="868"/>
      <c r="WPH947" s="143"/>
      <c r="WPI947" s="143"/>
      <c r="WPJ947" s="143"/>
      <c r="WPK947" s="143"/>
      <c r="WPL947" s="143"/>
      <c r="WPM947" s="143"/>
      <c r="WPN947" s="143"/>
      <c r="WPO947" s="143"/>
      <c r="WPP947" s="143"/>
      <c r="WPQ947" s="143"/>
      <c r="WPR947" s="143"/>
      <c r="WPS947" s="143"/>
      <c r="WPT947" s="143"/>
      <c r="WPU947" s="868"/>
      <c r="WPV947" s="868"/>
      <c r="WPW947" s="868"/>
      <c r="WPX947" s="143"/>
      <c r="WPY947" s="143"/>
      <c r="WPZ947" s="143"/>
      <c r="WQA947" s="143"/>
      <c r="WQB947" s="143"/>
      <c r="WQC947" s="143"/>
      <c r="WQD947" s="143"/>
      <c r="WQE947" s="143"/>
      <c r="WQF947" s="143"/>
      <c r="WQG947" s="143"/>
      <c r="WQH947" s="143"/>
      <c r="WQI947" s="143"/>
      <c r="WQJ947" s="143"/>
      <c r="WQK947" s="868"/>
      <c r="WQL947" s="868"/>
      <c r="WQM947" s="868"/>
      <c r="WQN947" s="143"/>
      <c r="WQO947" s="143"/>
      <c r="WQP947" s="143"/>
      <c r="WQQ947" s="143"/>
      <c r="WQR947" s="143"/>
      <c r="WQS947" s="143"/>
      <c r="WQT947" s="143"/>
      <c r="WQU947" s="143"/>
      <c r="WQV947" s="143"/>
      <c r="WQW947" s="143"/>
      <c r="WQX947" s="143"/>
      <c r="WQY947" s="143"/>
      <c r="WQZ947" s="143"/>
      <c r="WRA947" s="868"/>
      <c r="WRB947" s="868"/>
      <c r="WRC947" s="868"/>
      <c r="WRD947" s="143"/>
      <c r="WRE947" s="143"/>
      <c r="WRF947" s="143"/>
      <c r="WRG947" s="143"/>
      <c r="WRH947" s="143"/>
      <c r="WRI947" s="143"/>
      <c r="WRJ947" s="143"/>
      <c r="WRK947" s="143"/>
      <c r="WRL947" s="143"/>
      <c r="WRM947" s="143"/>
      <c r="WRN947" s="143"/>
      <c r="WRO947" s="143"/>
      <c r="WRP947" s="143"/>
      <c r="WRQ947" s="868"/>
      <c r="WRR947" s="868"/>
      <c r="WRS947" s="868"/>
      <c r="WRT947" s="143"/>
      <c r="WRU947" s="143"/>
      <c r="WRV947" s="143"/>
      <c r="WRW947" s="143"/>
      <c r="WRX947" s="143"/>
      <c r="WRY947" s="143"/>
      <c r="WRZ947" s="143"/>
      <c r="WSA947" s="143"/>
      <c r="WSB947" s="143"/>
      <c r="WSC947" s="143"/>
      <c r="WSD947" s="143"/>
      <c r="WSE947" s="143"/>
      <c r="WSF947" s="143"/>
      <c r="WSG947" s="868"/>
      <c r="WSH947" s="868"/>
      <c r="WSI947" s="868"/>
      <c r="WSJ947" s="143"/>
      <c r="WSK947" s="143"/>
      <c r="WSL947" s="143"/>
      <c r="WSM947" s="143"/>
      <c r="WSN947" s="143"/>
      <c r="WSO947" s="143"/>
      <c r="WSP947" s="143"/>
      <c r="WSQ947" s="143"/>
      <c r="WSR947" s="143"/>
      <c r="WSS947" s="143"/>
      <c r="WST947" s="143"/>
      <c r="WSU947" s="143"/>
      <c r="WSV947" s="143"/>
      <c r="WSW947" s="868"/>
      <c r="WSX947" s="868"/>
      <c r="WSY947" s="868"/>
      <c r="WSZ947" s="143"/>
      <c r="WTA947" s="143"/>
      <c r="WTB947" s="143"/>
      <c r="WTC947" s="143"/>
      <c r="WTD947" s="143"/>
      <c r="WTE947" s="143"/>
      <c r="WTF947" s="143"/>
      <c r="WTG947" s="143"/>
      <c r="WTH947" s="143"/>
      <c r="WTI947" s="143"/>
      <c r="WTJ947" s="143"/>
      <c r="WTK947" s="143"/>
      <c r="WTL947" s="143"/>
      <c r="WTM947" s="868"/>
      <c r="WTN947" s="868"/>
      <c r="WTO947" s="868"/>
      <c r="WTP947" s="143"/>
      <c r="WTQ947" s="143"/>
      <c r="WTR947" s="143"/>
      <c r="WTS947" s="143"/>
      <c r="WTT947" s="143"/>
      <c r="WTU947" s="143"/>
      <c r="WTV947" s="143"/>
      <c r="WTW947" s="143"/>
      <c r="WTX947" s="143"/>
      <c r="WTY947" s="143"/>
      <c r="WTZ947" s="143"/>
      <c r="WUA947" s="143"/>
      <c r="WUB947" s="143"/>
      <c r="WUC947" s="868"/>
      <c r="WUD947" s="868"/>
      <c r="WUE947" s="868"/>
      <c r="WUF947" s="143"/>
      <c r="WUG947" s="143"/>
      <c r="WUH947" s="143"/>
      <c r="WUI947" s="143"/>
      <c r="WUJ947" s="143"/>
      <c r="WUK947" s="143"/>
      <c r="WUL947" s="143"/>
      <c r="WUM947" s="143"/>
      <c r="WUN947" s="143"/>
      <c r="WUO947" s="143"/>
      <c r="WUP947" s="143"/>
      <c r="WUQ947" s="143"/>
      <c r="WUR947" s="143"/>
      <c r="WUS947" s="868"/>
      <c r="WUT947" s="868"/>
      <c r="WUU947" s="868"/>
      <c r="WUV947" s="143"/>
      <c r="WUW947" s="143"/>
      <c r="WUX947" s="143"/>
      <c r="WUY947" s="143"/>
      <c r="WUZ947" s="143"/>
      <c r="WVA947" s="143"/>
      <c r="WVB947" s="143"/>
      <c r="WVC947" s="143"/>
      <c r="WVD947" s="143"/>
      <c r="WVE947" s="143"/>
      <c r="WVF947" s="143"/>
      <c r="WVG947" s="143"/>
      <c r="WVH947" s="143"/>
      <c r="WVI947" s="868"/>
      <c r="WVJ947" s="868"/>
      <c r="WVK947" s="868"/>
      <c r="WVL947" s="143"/>
      <c r="WVM947" s="143"/>
      <c r="WVN947" s="143"/>
      <c r="WVO947" s="143"/>
      <c r="WVP947" s="143"/>
      <c r="WVQ947" s="143"/>
      <c r="WVR947" s="143"/>
      <c r="WVS947" s="143"/>
      <c r="WVT947" s="143"/>
      <c r="WVU947" s="143"/>
      <c r="WVV947" s="143"/>
      <c r="WVW947" s="143"/>
      <c r="WVX947" s="143"/>
      <c r="WVY947" s="868"/>
      <c r="WVZ947" s="868"/>
      <c r="WWA947" s="868"/>
      <c r="WWB947" s="143"/>
      <c r="WWC947" s="143"/>
      <c r="WWD947" s="143"/>
      <c r="WWE947" s="143"/>
      <c r="WWF947" s="143"/>
      <c r="WWG947" s="143"/>
      <c r="WWH947" s="143"/>
      <c r="WWI947" s="143"/>
      <c r="WWJ947" s="143"/>
      <c r="WWK947" s="143"/>
      <c r="WWL947" s="143"/>
      <c r="WWM947" s="143"/>
      <c r="WWN947" s="143"/>
      <c r="WWO947" s="868"/>
      <c r="WWP947" s="868"/>
      <c r="WWQ947" s="868"/>
      <c r="WWR947" s="143"/>
      <c r="WWS947" s="143"/>
      <c r="WWT947" s="143"/>
      <c r="WWU947" s="143"/>
      <c r="WWV947" s="143"/>
      <c r="WWW947" s="143"/>
      <c r="WWX947" s="143"/>
      <c r="WWY947" s="143"/>
      <c r="WWZ947" s="143"/>
      <c r="WXA947" s="143"/>
      <c r="WXB947" s="143"/>
      <c r="WXC947" s="143"/>
      <c r="WXD947" s="143"/>
      <c r="WXE947" s="868"/>
      <c r="WXF947" s="868"/>
      <c r="WXG947" s="868"/>
      <c r="WXH947" s="143"/>
      <c r="WXI947" s="143"/>
      <c r="WXJ947" s="143"/>
      <c r="WXK947" s="143"/>
      <c r="WXL947" s="143"/>
      <c r="WXM947" s="143"/>
      <c r="WXN947" s="143"/>
      <c r="WXO947" s="143"/>
      <c r="WXP947" s="143"/>
      <c r="WXQ947" s="143"/>
      <c r="WXR947" s="143"/>
      <c r="WXS947" s="143"/>
      <c r="WXT947" s="143"/>
      <c r="WXU947" s="868"/>
      <c r="WXV947" s="868"/>
      <c r="WXW947" s="868"/>
      <c r="WXX947" s="143"/>
      <c r="WXY947" s="143"/>
      <c r="WXZ947" s="143"/>
      <c r="WYA947" s="143"/>
      <c r="WYB947" s="143"/>
      <c r="WYC947" s="143"/>
      <c r="WYD947" s="143"/>
      <c r="WYE947" s="143"/>
      <c r="WYF947" s="143"/>
      <c r="WYG947" s="143"/>
      <c r="WYH947" s="143"/>
      <c r="WYI947" s="143"/>
      <c r="WYJ947" s="143"/>
      <c r="WYK947" s="868"/>
      <c r="WYL947" s="868"/>
      <c r="WYM947" s="868"/>
      <c r="WYN947" s="143"/>
      <c r="WYO947" s="143"/>
      <c r="WYP947" s="143"/>
      <c r="WYQ947" s="143"/>
      <c r="WYR947" s="143"/>
      <c r="WYS947" s="143"/>
      <c r="WYT947" s="143"/>
      <c r="WYU947" s="143"/>
      <c r="WYV947" s="143"/>
      <c r="WYW947" s="143"/>
      <c r="WYX947" s="143"/>
      <c r="WYY947" s="143"/>
      <c r="WYZ947" s="143"/>
      <c r="WZA947" s="868"/>
      <c r="WZB947" s="868"/>
      <c r="WZC947" s="868"/>
      <c r="WZD947" s="143"/>
      <c r="WZE947" s="143"/>
      <c r="WZF947" s="143"/>
      <c r="WZG947" s="143"/>
      <c r="WZH947" s="143"/>
      <c r="WZI947" s="143"/>
      <c r="WZJ947" s="143"/>
      <c r="WZK947" s="143"/>
      <c r="WZL947" s="143"/>
      <c r="WZM947" s="143"/>
      <c r="WZN947" s="143"/>
      <c r="WZO947" s="143"/>
      <c r="WZP947" s="143"/>
      <c r="WZQ947" s="868"/>
      <c r="WZR947" s="868"/>
      <c r="WZS947" s="868"/>
      <c r="WZT947" s="143"/>
      <c r="WZU947" s="143"/>
      <c r="WZV947" s="143"/>
      <c r="WZW947" s="143"/>
      <c r="WZX947" s="143"/>
      <c r="WZY947" s="143"/>
      <c r="WZZ947" s="143"/>
      <c r="XAA947" s="143"/>
      <c r="XAB947" s="143"/>
      <c r="XAC947" s="143"/>
      <c r="XAD947" s="143"/>
      <c r="XAE947" s="143"/>
      <c r="XAF947" s="143"/>
      <c r="XAG947" s="868"/>
      <c r="XAH947" s="868"/>
      <c r="XAI947" s="868"/>
      <c r="XAJ947" s="143"/>
      <c r="XAK947" s="143"/>
      <c r="XAL947" s="143"/>
      <c r="XAM947" s="143"/>
      <c r="XAN947" s="143"/>
      <c r="XAO947" s="143"/>
      <c r="XAP947" s="143"/>
      <c r="XAQ947" s="143"/>
      <c r="XAR947" s="143"/>
      <c r="XAS947" s="143"/>
      <c r="XAT947" s="143"/>
      <c r="XAU947" s="143"/>
      <c r="XAV947" s="143"/>
      <c r="XAW947" s="868"/>
      <c r="XAX947" s="868"/>
      <c r="XAY947" s="868"/>
      <c r="XAZ947" s="143"/>
      <c r="XBA947" s="143"/>
      <c r="XBB947" s="143"/>
      <c r="XBC947" s="143"/>
      <c r="XBD947" s="143"/>
      <c r="XBE947" s="143"/>
      <c r="XBF947" s="143"/>
      <c r="XBG947" s="143"/>
      <c r="XBH947" s="143"/>
      <c r="XBI947" s="143"/>
      <c r="XBJ947" s="143"/>
      <c r="XBK947" s="143"/>
      <c r="XBL947" s="143"/>
      <c r="XBM947" s="868"/>
      <c r="XBN947" s="868"/>
      <c r="XBO947" s="868"/>
      <c r="XBP947" s="143"/>
      <c r="XBQ947" s="143"/>
      <c r="XBR947" s="143"/>
      <c r="XBS947" s="143"/>
      <c r="XBT947" s="143"/>
      <c r="XBU947" s="143"/>
      <c r="XBV947" s="143"/>
      <c r="XBW947" s="143"/>
      <c r="XBX947" s="143"/>
      <c r="XBY947" s="143"/>
      <c r="XBZ947" s="143"/>
      <c r="XCA947" s="143"/>
      <c r="XCB947" s="143"/>
      <c r="XCC947" s="868"/>
      <c r="XCD947" s="868"/>
      <c r="XCE947" s="868"/>
      <c r="XCF947" s="143"/>
      <c r="XCG947" s="143"/>
      <c r="XCH947" s="143"/>
      <c r="XCI947" s="143"/>
      <c r="XCJ947" s="143"/>
      <c r="XCK947" s="143"/>
      <c r="XCL947" s="143"/>
      <c r="XCM947" s="143"/>
      <c r="XCN947" s="143"/>
      <c r="XCO947" s="143"/>
      <c r="XCP947" s="143"/>
      <c r="XCQ947" s="143"/>
      <c r="XCR947" s="143"/>
      <c r="XCS947" s="868"/>
      <c r="XCT947" s="868"/>
      <c r="XCU947" s="868"/>
      <c r="XCV947" s="143"/>
      <c r="XCW947" s="143"/>
      <c r="XCX947" s="143"/>
      <c r="XCY947" s="143"/>
      <c r="XCZ947" s="143"/>
      <c r="XDA947" s="143"/>
      <c r="XDB947" s="143"/>
      <c r="XDC947" s="143"/>
      <c r="XDD947" s="143"/>
      <c r="XDE947" s="143"/>
      <c r="XDF947" s="143"/>
      <c r="XDG947" s="143"/>
      <c r="XDH947" s="143"/>
      <c r="XDI947" s="868"/>
      <c r="XDJ947" s="868"/>
      <c r="XDK947" s="868"/>
      <c r="XDL947" s="143"/>
      <c r="XDM947" s="143"/>
      <c r="XDN947" s="143"/>
      <c r="XDO947" s="143"/>
      <c r="XDP947" s="143"/>
      <c r="XDQ947" s="143"/>
      <c r="XDR947" s="143"/>
      <c r="XDS947" s="143"/>
      <c r="XDT947" s="143"/>
      <c r="XDU947" s="143"/>
      <c r="XDV947" s="143"/>
      <c r="XDW947" s="143"/>
      <c r="XDX947" s="143"/>
      <c r="XDY947" s="868"/>
      <c r="XDZ947" s="868"/>
      <c r="XEA947" s="868"/>
      <c r="XEB947" s="143"/>
      <c r="XEC947" s="143"/>
      <c r="XED947" s="143"/>
      <c r="XEE947" s="143"/>
      <c r="XEF947" s="143"/>
      <c r="XEG947" s="143"/>
      <c r="XEH947" s="143"/>
      <c r="XEI947" s="143"/>
      <c r="XEJ947" s="143"/>
      <c r="XEK947" s="143"/>
      <c r="XEL947" s="143"/>
      <c r="XEM947" s="143"/>
      <c r="XEN947" s="143"/>
      <c r="XEO947" s="868"/>
      <c r="XEP947" s="868"/>
      <c r="XEQ947" s="868"/>
      <c r="XER947" s="143"/>
      <c r="XES947" s="143"/>
      <c r="XET947" s="143"/>
      <c r="XEU947" s="143"/>
      <c r="XEV947" s="143"/>
      <c r="XEW947" s="143"/>
      <c r="XEX947" s="143"/>
      <c r="XEY947" s="143"/>
      <c r="XEZ947" s="143"/>
      <c r="XFA947" s="143"/>
      <c r="XFB947" s="143"/>
      <c r="XFC947" s="143"/>
      <c r="XFD947" s="143"/>
    </row>
    <row r="948" spans="1:16384" s="17" customFormat="1" ht="12" x14ac:dyDescent="0.2">
      <c r="A948" s="870" t="s">
        <v>77</v>
      </c>
      <c r="B948" s="873" t="s">
        <v>71</v>
      </c>
      <c r="C948" s="660" t="s">
        <v>3</v>
      </c>
      <c r="D948" s="1051">
        <v>39544</v>
      </c>
      <c r="E948" s="1051">
        <v>31933</v>
      </c>
      <c r="F948" s="1051">
        <v>35315</v>
      </c>
      <c r="G948" s="1051">
        <v>32526</v>
      </c>
      <c r="H948" s="1051">
        <v>35017</v>
      </c>
      <c r="I948" s="1051">
        <v>36230</v>
      </c>
      <c r="J948" s="1051">
        <v>39483</v>
      </c>
      <c r="K948" s="1051">
        <v>38144</v>
      </c>
      <c r="L948" s="1051">
        <v>34644</v>
      </c>
      <c r="M948" s="1051">
        <v>36104</v>
      </c>
      <c r="N948" s="1051">
        <v>34735</v>
      </c>
      <c r="O948" s="1051">
        <v>39957</v>
      </c>
      <c r="P948" s="1060">
        <v>433632</v>
      </c>
    </row>
    <row r="949" spans="1:16384" s="17" customFormat="1" ht="12" x14ac:dyDescent="0.2">
      <c r="A949" s="871"/>
      <c r="B949" s="874"/>
      <c r="C949" s="539" t="s">
        <v>4</v>
      </c>
      <c r="D949" s="1062">
        <v>35270</v>
      </c>
      <c r="E949" s="1062">
        <v>28106</v>
      </c>
      <c r="F949" s="1062">
        <v>30134</v>
      </c>
      <c r="G949" s="1062">
        <v>26967</v>
      </c>
      <c r="H949" s="1062">
        <v>29871</v>
      </c>
      <c r="I949" s="1062">
        <v>32254</v>
      </c>
      <c r="J949" s="1062">
        <v>40133</v>
      </c>
      <c r="K949" s="1062">
        <v>37515</v>
      </c>
      <c r="L949" s="1062">
        <v>33078</v>
      </c>
      <c r="M949" s="1062">
        <v>34940</v>
      </c>
      <c r="N949" s="1062">
        <v>34064</v>
      </c>
      <c r="O949" s="1062">
        <v>45557</v>
      </c>
      <c r="P949" s="1046">
        <v>407889</v>
      </c>
    </row>
    <row r="950" spans="1:16384" s="17" customFormat="1" ht="12" x14ac:dyDescent="0.2">
      <c r="A950" s="872"/>
      <c r="B950" s="875"/>
      <c r="C950" s="664" t="s">
        <v>561</v>
      </c>
      <c r="D950" s="1061">
        <v>74814</v>
      </c>
      <c r="E950" s="1061">
        <v>60039</v>
      </c>
      <c r="F950" s="1061">
        <v>65449</v>
      </c>
      <c r="G950" s="1061">
        <v>59493</v>
      </c>
      <c r="H950" s="1061">
        <v>64888</v>
      </c>
      <c r="I950" s="1061">
        <v>68484</v>
      </c>
      <c r="J950" s="1061">
        <v>79616</v>
      </c>
      <c r="K950" s="1061">
        <v>75659</v>
      </c>
      <c r="L950" s="1061">
        <v>67722</v>
      </c>
      <c r="M950" s="1061">
        <v>71044</v>
      </c>
      <c r="N950" s="1061">
        <v>68799</v>
      </c>
      <c r="O950" s="1061">
        <v>85514</v>
      </c>
      <c r="P950" s="1059">
        <v>841521</v>
      </c>
    </row>
    <row r="951" spans="1:16384" s="17" customFormat="1" ht="12" x14ac:dyDescent="0.2">
      <c r="A951" s="870" t="s">
        <v>78</v>
      </c>
      <c r="B951" s="873" t="s">
        <v>71</v>
      </c>
      <c r="C951" s="660" t="s">
        <v>3</v>
      </c>
      <c r="D951" s="1051">
        <v>0</v>
      </c>
      <c r="E951" s="1051">
        <v>0</v>
      </c>
      <c r="F951" s="1051">
        <v>0</v>
      </c>
      <c r="G951" s="1051">
        <v>49</v>
      </c>
      <c r="H951" s="1051">
        <v>34</v>
      </c>
      <c r="I951" s="1051">
        <v>0</v>
      </c>
      <c r="J951" s="1051">
        <v>0</v>
      </c>
      <c r="K951" s="1051">
        <v>0</v>
      </c>
      <c r="L951" s="1051">
        <v>0</v>
      </c>
      <c r="M951" s="1051">
        <v>0</v>
      </c>
      <c r="N951" s="1051">
        <v>0</v>
      </c>
      <c r="O951" s="1051">
        <v>0</v>
      </c>
      <c r="P951" s="1060">
        <v>83</v>
      </c>
    </row>
    <row r="952" spans="1:16384" s="17" customFormat="1" ht="12" x14ac:dyDescent="0.2">
      <c r="A952" s="871"/>
      <c r="B952" s="874"/>
      <c r="C952" s="539" t="s">
        <v>4</v>
      </c>
      <c r="D952" s="1062">
        <v>0</v>
      </c>
      <c r="E952" s="1062">
        <v>0</v>
      </c>
      <c r="F952" s="1062">
        <v>0</v>
      </c>
      <c r="G952" s="1062">
        <v>100</v>
      </c>
      <c r="H952" s="1062">
        <v>0</v>
      </c>
      <c r="I952" s="1062">
        <v>0</v>
      </c>
      <c r="J952" s="1062">
        <v>0</v>
      </c>
      <c r="K952" s="1062">
        <v>0</v>
      </c>
      <c r="L952" s="1062">
        <v>0</v>
      </c>
      <c r="M952" s="1062">
        <v>0</v>
      </c>
      <c r="N952" s="1062">
        <v>0</v>
      </c>
      <c r="O952" s="1062">
        <v>0</v>
      </c>
      <c r="P952" s="1046">
        <v>100</v>
      </c>
    </row>
    <row r="953" spans="1:16384" s="17" customFormat="1" ht="12" x14ac:dyDescent="0.2">
      <c r="A953" s="872"/>
      <c r="B953" s="875"/>
      <c r="C953" s="664" t="s">
        <v>561</v>
      </c>
      <c r="D953" s="1061">
        <v>0</v>
      </c>
      <c r="E953" s="1061">
        <v>0</v>
      </c>
      <c r="F953" s="1061">
        <v>0</v>
      </c>
      <c r="G953" s="1061">
        <v>149</v>
      </c>
      <c r="H953" s="1061">
        <v>34</v>
      </c>
      <c r="I953" s="1061">
        <v>0</v>
      </c>
      <c r="J953" s="1061">
        <v>0</v>
      </c>
      <c r="K953" s="1061">
        <v>0</v>
      </c>
      <c r="L953" s="1061">
        <v>0</v>
      </c>
      <c r="M953" s="1061">
        <v>0</v>
      </c>
      <c r="N953" s="1061">
        <v>0</v>
      </c>
      <c r="O953" s="1061">
        <v>0</v>
      </c>
      <c r="P953" s="1059">
        <v>183</v>
      </c>
    </row>
    <row r="954" spans="1:16384" s="17" customFormat="1" ht="12" x14ac:dyDescent="0.2">
      <c r="A954" s="870" t="s">
        <v>79</v>
      </c>
      <c r="B954" s="873" t="s">
        <v>71</v>
      </c>
      <c r="C954" s="660" t="s">
        <v>3</v>
      </c>
      <c r="D954" s="1051">
        <v>1110</v>
      </c>
      <c r="E954" s="1051">
        <v>957</v>
      </c>
      <c r="F954" s="1051">
        <v>858</v>
      </c>
      <c r="G954" s="1051">
        <v>764</v>
      </c>
      <c r="H954" s="1051">
        <v>785</v>
      </c>
      <c r="I954" s="1051">
        <v>795</v>
      </c>
      <c r="J954" s="1051">
        <v>1108</v>
      </c>
      <c r="K954" s="1051">
        <v>1004</v>
      </c>
      <c r="L954" s="1051">
        <v>896</v>
      </c>
      <c r="M954" s="1051">
        <v>1121</v>
      </c>
      <c r="N954" s="1051">
        <v>890</v>
      </c>
      <c r="O954" s="1051">
        <v>742</v>
      </c>
      <c r="P954" s="1060">
        <v>11030</v>
      </c>
    </row>
    <row r="955" spans="1:16384" s="17" customFormat="1" ht="12" x14ac:dyDescent="0.2">
      <c r="A955" s="871"/>
      <c r="B955" s="874"/>
      <c r="C955" s="539" t="s">
        <v>4</v>
      </c>
      <c r="D955" s="1062">
        <v>779</v>
      </c>
      <c r="E955" s="1062">
        <v>672</v>
      </c>
      <c r="F955" s="1062">
        <v>561</v>
      </c>
      <c r="G955" s="1062">
        <v>654</v>
      </c>
      <c r="H955" s="1062">
        <v>559</v>
      </c>
      <c r="I955" s="1062">
        <v>616</v>
      </c>
      <c r="J955" s="1062">
        <v>894</v>
      </c>
      <c r="K955" s="1062">
        <v>869</v>
      </c>
      <c r="L955" s="1062">
        <v>725</v>
      </c>
      <c r="M955" s="1062">
        <v>771</v>
      </c>
      <c r="N955" s="1062">
        <v>726</v>
      </c>
      <c r="O955" s="1062">
        <v>874</v>
      </c>
      <c r="P955" s="1046">
        <v>8700</v>
      </c>
    </row>
    <row r="956" spans="1:16384" s="17" customFormat="1" ht="12" x14ac:dyDescent="0.2">
      <c r="A956" s="872"/>
      <c r="B956" s="875"/>
      <c r="C956" s="664" t="s">
        <v>561</v>
      </c>
      <c r="D956" s="1061">
        <v>1889</v>
      </c>
      <c r="E956" s="1061">
        <v>1629</v>
      </c>
      <c r="F956" s="1061">
        <v>1419</v>
      </c>
      <c r="G956" s="1061">
        <v>1418</v>
      </c>
      <c r="H956" s="1061">
        <v>1344</v>
      </c>
      <c r="I956" s="1061">
        <v>1411</v>
      </c>
      <c r="J956" s="1061">
        <v>2002</v>
      </c>
      <c r="K956" s="1061">
        <v>1873</v>
      </c>
      <c r="L956" s="1061">
        <v>1621</v>
      </c>
      <c r="M956" s="1061">
        <v>1892</v>
      </c>
      <c r="N956" s="1061">
        <v>1616</v>
      </c>
      <c r="O956" s="1061">
        <v>1616</v>
      </c>
      <c r="P956" s="1059">
        <v>19730</v>
      </c>
    </row>
    <row r="957" spans="1:16384" s="17" customFormat="1" ht="12" x14ac:dyDescent="0.2">
      <c r="A957" s="870" t="s">
        <v>80</v>
      </c>
      <c r="B957" s="873" t="s">
        <v>71</v>
      </c>
      <c r="C957" s="660" t="s">
        <v>3</v>
      </c>
      <c r="D957" s="1051">
        <v>26</v>
      </c>
      <c r="E957" s="1051">
        <v>3</v>
      </c>
      <c r="F957" s="1051">
        <v>5</v>
      </c>
      <c r="G957" s="1051">
        <v>18</v>
      </c>
      <c r="H957" s="1051">
        <v>13</v>
      </c>
      <c r="I957" s="1051">
        <v>0</v>
      </c>
      <c r="J957" s="1051">
        <v>0</v>
      </c>
      <c r="K957" s="1051">
        <v>0</v>
      </c>
      <c r="L957" s="1051">
        <v>0</v>
      </c>
      <c r="M957" s="1051">
        <v>7</v>
      </c>
      <c r="N957" s="1051">
        <v>26</v>
      </c>
      <c r="O957" s="1051">
        <v>0</v>
      </c>
      <c r="P957" s="1060">
        <v>98</v>
      </c>
    </row>
    <row r="958" spans="1:16384" s="17" customFormat="1" ht="12" x14ac:dyDescent="0.2">
      <c r="A958" s="871"/>
      <c r="B958" s="874"/>
      <c r="C958" s="539" t="s">
        <v>4</v>
      </c>
      <c r="D958" s="1062">
        <v>13</v>
      </c>
      <c r="E958" s="1062">
        <v>3</v>
      </c>
      <c r="F958" s="1062">
        <v>2</v>
      </c>
      <c r="G958" s="1062">
        <v>21</v>
      </c>
      <c r="H958" s="1062">
        <v>12</v>
      </c>
      <c r="I958" s="1062">
        <v>0</v>
      </c>
      <c r="J958" s="1062">
        <v>0</v>
      </c>
      <c r="K958" s="1062">
        <v>0</v>
      </c>
      <c r="L958" s="1062">
        <v>0</v>
      </c>
      <c r="M958" s="1062">
        <v>0</v>
      </c>
      <c r="N958" s="1062">
        <v>7</v>
      </c>
      <c r="O958" s="1062">
        <v>0</v>
      </c>
      <c r="P958" s="1046">
        <v>58</v>
      </c>
    </row>
    <row r="959" spans="1:16384" s="17" customFormat="1" ht="12" x14ac:dyDescent="0.2">
      <c r="A959" s="872"/>
      <c r="B959" s="875"/>
      <c r="C959" s="664" t="s">
        <v>561</v>
      </c>
      <c r="D959" s="1061">
        <v>39</v>
      </c>
      <c r="E959" s="1061">
        <v>6</v>
      </c>
      <c r="F959" s="1061">
        <v>7</v>
      </c>
      <c r="G959" s="1061">
        <v>39</v>
      </c>
      <c r="H959" s="1061">
        <v>25</v>
      </c>
      <c r="I959" s="1061">
        <v>0</v>
      </c>
      <c r="J959" s="1061">
        <v>0</v>
      </c>
      <c r="K959" s="1061">
        <v>0</v>
      </c>
      <c r="L959" s="1061">
        <v>0</v>
      </c>
      <c r="M959" s="1061">
        <v>7</v>
      </c>
      <c r="N959" s="1061">
        <v>33</v>
      </c>
      <c r="O959" s="1061">
        <v>0</v>
      </c>
      <c r="P959" s="1059">
        <v>156</v>
      </c>
    </row>
    <row r="960" spans="1:16384" s="17" customFormat="1" ht="12" x14ac:dyDescent="0.2">
      <c r="A960" s="876" t="s">
        <v>82</v>
      </c>
      <c r="B960" s="873" t="s">
        <v>71</v>
      </c>
      <c r="C960" s="539" t="s">
        <v>3</v>
      </c>
      <c r="D960" s="1062">
        <v>0</v>
      </c>
      <c r="E960" s="1062">
        <v>0</v>
      </c>
      <c r="F960" s="1062">
        <v>0</v>
      </c>
      <c r="G960" s="1062">
        <v>10</v>
      </c>
      <c r="H960" s="1062">
        <v>0</v>
      </c>
      <c r="I960" s="1062">
        <v>0</v>
      </c>
      <c r="J960" s="1062">
        <v>0</v>
      </c>
      <c r="K960" s="1062">
        <v>0</v>
      </c>
      <c r="L960" s="1062">
        <v>0</v>
      </c>
      <c r="M960" s="1062">
        <v>0</v>
      </c>
      <c r="N960" s="1062">
        <v>0</v>
      </c>
      <c r="O960" s="1062">
        <v>0</v>
      </c>
      <c r="P960" s="1046">
        <v>10</v>
      </c>
    </row>
    <row r="961" spans="1:16" s="17" customFormat="1" ht="12" x14ac:dyDescent="0.2">
      <c r="A961" s="878"/>
      <c r="B961" s="875"/>
      <c r="C961" s="666" t="s">
        <v>561</v>
      </c>
      <c r="D961" s="1050">
        <v>0</v>
      </c>
      <c r="E961" s="1050">
        <v>0</v>
      </c>
      <c r="F961" s="1050">
        <v>0</v>
      </c>
      <c r="G961" s="1050">
        <v>10</v>
      </c>
      <c r="H961" s="1050">
        <v>0</v>
      </c>
      <c r="I961" s="1050">
        <v>0</v>
      </c>
      <c r="J961" s="1050">
        <v>0</v>
      </c>
      <c r="K961" s="1050">
        <v>0</v>
      </c>
      <c r="L961" s="1050">
        <v>0</v>
      </c>
      <c r="M961" s="1050">
        <v>0</v>
      </c>
      <c r="N961" s="1050">
        <v>0</v>
      </c>
      <c r="O961" s="1050">
        <v>0</v>
      </c>
      <c r="P961" s="1055">
        <v>10</v>
      </c>
    </row>
    <row r="962" spans="1:16" s="17" customFormat="1" ht="12" x14ac:dyDescent="0.2">
      <c r="A962" s="870" t="s">
        <v>83</v>
      </c>
      <c r="B962" s="873" t="s">
        <v>71</v>
      </c>
      <c r="C962" s="660" t="s">
        <v>3</v>
      </c>
      <c r="D962" s="1051">
        <v>510</v>
      </c>
      <c r="E962" s="1051">
        <v>15</v>
      </c>
      <c r="F962" s="1051">
        <v>7</v>
      </c>
      <c r="G962" s="1051">
        <v>53</v>
      </c>
      <c r="H962" s="1051">
        <v>12</v>
      </c>
      <c r="I962" s="1051">
        <v>19</v>
      </c>
      <c r="J962" s="1051">
        <v>2</v>
      </c>
      <c r="K962" s="1051">
        <v>3</v>
      </c>
      <c r="L962" s="1051">
        <v>8</v>
      </c>
      <c r="M962" s="1051">
        <v>42</v>
      </c>
      <c r="N962" s="1051">
        <v>17</v>
      </c>
      <c r="O962" s="1051">
        <v>19</v>
      </c>
      <c r="P962" s="1060">
        <v>707</v>
      </c>
    </row>
    <row r="963" spans="1:16" s="17" customFormat="1" ht="12" x14ac:dyDescent="0.2">
      <c r="A963" s="871"/>
      <c r="B963" s="874"/>
      <c r="C963" s="539" t="s">
        <v>4</v>
      </c>
      <c r="D963" s="1062">
        <v>501</v>
      </c>
      <c r="E963" s="1062">
        <v>16</v>
      </c>
      <c r="F963" s="1062">
        <v>7</v>
      </c>
      <c r="G963" s="1062">
        <v>68</v>
      </c>
      <c r="H963" s="1062">
        <v>11</v>
      </c>
      <c r="I963" s="1062">
        <v>21</v>
      </c>
      <c r="J963" s="1062">
        <v>9</v>
      </c>
      <c r="K963" s="1062">
        <v>13</v>
      </c>
      <c r="L963" s="1062">
        <v>2</v>
      </c>
      <c r="M963" s="1062">
        <v>20</v>
      </c>
      <c r="N963" s="1062">
        <v>15</v>
      </c>
      <c r="O963" s="1062">
        <v>27</v>
      </c>
      <c r="P963" s="1046">
        <v>710</v>
      </c>
    </row>
    <row r="964" spans="1:16" s="17" customFormat="1" ht="12" x14ac:dyDescent="0.2">
      <c r="A964" s="872"/>
      <c r="B964" s="875"/>
      <c r="C964" s="664" t="s">
        <v>561</v>
      </c>
      <c r="D964" s="1061">
        <v>1011</v>
      </c>
      <c r="E964" s="1061">
        <v>31</v>
      </c>
      <c r="F964" s="1061">
        <v>14</v>
      </c>
      <c r="G964" s="1061">
        <v>121</v>
      </c>
      <c r="H964" s="1061">
        <v>23</v>
      </c>
      <c r="I964" s="1061">
        <v>40</v>
      </c>
      <c r="J964" s="1061">
        <v>11</v>
      </c>
      <c r="K964" s="1061">
        <v>16</v>
      </c>
      <c r="L964" s="1061">
        <v>10</v>
      </c>
      <c r="M964" s="1061">
        <v>62</v>
      </c>
      <c r="N964" s="1061">
        <v>32</v>
      </c>
      <c r="O964" s="1061">
        <v>46</v>
      </c>
      <c r="P964" s="1059">
        <v>1417</v>
      </c>
    </row>
    <row r="965" spans="1:16" s="17" customFormat="1" ht="12" x14ac:dyDescent="0.2">
      <c r="A965" s="876" t="s">
        <v>139</v>
      </c>
      <c r="B965" s="873" t="s">
        <v>71</v>
      </c>
      <c r="C965" s="539" t="s">
        <v>3</v>
      </c>
      <c r="D965" s="1062">
        <v>66</v>
      </c>
      <c r="E965" s="1062">
        <v>122</v>
      </c>
      <c r="F965" s="1062">
        <v>53</v>
      </c>
      <c r="G965" s="1062">
        <v>41</v>
      </c>
      <c r="H965" s="1062">
        <v>7</v>
      </c>
      <c r="I965" s="1062">
        <v>14</v>
      </c>
      <c r="J965" s="1062">
        <v>34</v>
      </c>
      <c r="K965" s="1062">
        <v>64</v>
      </c>
      <c r="L965" s="1062">
        <v>18</v>
      </c>
      <c r="M965" s="1062">
        <v>11</v>
      </c>
      <c r="N965" s="1062">
        <v>135</v>
      </c>
      <c r="O965" s="1062">
        <v>629</v>
      </c>
      <c r="P965" s="1046">
        <v>1194</v>
      </c>
    </row>
    <row r="966" spans="1:16" s="17" customFormat="1" ht="12" x14ac:dyDescent="0.2">
      <c r="A966" s="877"/>
      <c r="B966" s="874"/>
      <c r="C966" s="539" t="s">
        <v>4</v>
      </c>
      <c r="D966" s="1062">
        <v>54</v>
      </c>
      <c r="E966" s="1062">
        <v>118</v>
      </c>
      <c r="F966" s="1062">
        <v>52</v>
      </c>
      <c r="G966" s="1062">
        <v>52</v>
      </c>
      <c r="H966" s="1062">
        <v>4</v>
      </c>
      <c r="I966" s="1062">
        <v>17</v>
      </c>
      <c r="J966" s="1062">
        <v>18</v>
      </c>
      <c r="K966" s="1062">
        <v>56</v>
      </c>
      <c r="L966" s="1062">
        <v>2</v>
      </c>
      <c r="M966" s="1062">
        <v>39</v>
      </c>
      <c r="N966" s="1062">
        <v>123</v>
      </c>
      <c r="O966" s="1062">
        <v>816</v>
      </c>
      <c r="P966" s="1046">
        <v>1351</v>
      </c>
    </row>
    <row r="967" spans="1:16" s="17" customFormat="1" ht="12" x14ac:dyDescent="0.2">
      <c r="A967" s="878"/>
      <c r="B967" s="875"/>
      <c r="C967" s="666" t="s">
        <v>561</v>
      </c>
      <c r="D967" s="1050">
        <v>120</v>
      </c>
      <c r="E967" s="1050">
        <v>240</v>
      </c>
      <c r="F967" s="1050">
        <v>105</v>
      </c>
      <c r="G967" s="1050">
        <v>93</v>
      </c>
      <c r="H967" s="1050">
        <v>11</v>
      </c>
      <c r="I967" s="1050">
        <v>31</v>
      </c>
      <c r="J967" s="1050">
        <v>52</v>
      </c>
      <c r="K967" s="1050">
        <v>120</v>
      </c>
      <c r="L967" s="1050">
        <v>20</v>
      </c>
      <c r="M967" s="1050">
        <v>50</v>
      </c>
      <c r="N967" s="1050">
        <v>258</v>
      </c>
      <c r="O967" s="1050">
        <v>1445</v>
      </c>
      <c r="P967" s="1055">
        <v>2545</v>
      </c>
    </row>
    <row r="968" spans="1:16" s="17" customFormat="1" ht="12" x14ac:dyDescent="0.2">
      <c r="A968" s="870" t="s">
        <v>84</v>
      </c>
      <c r="B968" s="873" t="s">
        <v>71</v>
      </c>
      <c r="C968" s="660" t="s">
        <v>3</v>
      </c>
      <c r="D968" s="1051">
        <v>423368</v>
      </c>
      <c r="E968" s="1051">
        <v>335981</v>
      </c>
      <c r="F968" s="1051">
        <v>406006</v>
      </c>
      <c r="G968" s="1051">
        <v>382416</v>
      </c>
      <c r="H968" s="1051">
        <v>389813</v>
      </c>
      <c r="I968" s="1051">
        <v>428101</v>
      </c>
      <c r="J968" s="1051">
        <v>404315</v>
      </c>
      <c r="K968" s="1051">
        <v>431576</v>
      </c>
      <c r="L968" s="1051">
        <v>392533</v>
      </c>
      <c r="M968" s="1051">
        <v>408820</v>
      </c>
      <c r="N968" s="1051">
        <v>412237</v>
      </c>
      <c r="O968" s="1051">
        <v>452086</v>
      </c>
      <c r="P968" s="1060">
        <v>4867252</v>
      </c>
    </row>
    <row r="969" spans="1:16" s="17" customFormat="1" ht="12" x14ac:dyDescent="0.2">
      <c r="A969" s="871"/>
      <c r="B969" s="874"/>
      <c r="C969" s="539" t="s">
        <v>4</v>
      </c>
      <c r="D969" s="1062">
        <v>412136</v>
      </c>
      <c r="E969" s="1062">
        <v>312440</v>
      </c>
      <c r="F969" s="1062">
        <v>353828</v>
      </c>
      <c r="G969" s="1062">
        <v>350792</v>
      </c>
      <c r="H969" s="1062">
        <v>355024</v>
      </c>
      <c r="I969" s="1062">
        <v>386773</v>
      </c>
      <c r="J969" s="1062">
        <v>443980</v>
      </c>
      <c r="K969" s="1062">
        <v>400281</v>
      </c>
      <c r="L969" s="1062">
        <v>352744</v>
      </c>
      <c r="M969" s="1062">
        <v>397312</v>
      </c>
      <c r="N969" s="1062">
        <v>401135</v>
      </c>
      <c r="O969" s="1062">
        <v>482845</v>
      </c>
      <c r="P969" s="1046">
        <v>4649290</v>
      </c>
    </row>
    <row r="970" spans="1:16" s="17" customFormat="1" ht="12" x14ac:dyDescent="0.2">
      <c r="A970" s="872"/>
      <c r="B970" s="875"/>
      <c r="C970" s="664" t="s">
        <v>561</v>
      </c>
      <c r="D970" s="1061">
        <v>835504</v>
      </c>
      <c r="E970" s="1061">
        <v>648421</v>
      </c>
      <c r="F970" s="1061">
        <v>759834</v>
      </c>
      <c r="G970" s="1061">
        <v>733208</v>
      </c>
      <c r="H970" s="1061">
        <v>744837</v>
      </c>
      <c r="I970" s="1061">
        <v>814874</v>
      </c>
      <c r="J970" s="1061">
        <v>848295</v>
      </c>
      <c r="K970" s="1061">
        <v>831857</v>
      </c>
      <c r="L970" s="1061">
        <v>745277</v>
      </c>
      <c r="M970" s="1061">
        <v>806132</v>
      </c>
      <c r="N970" s="1061">
        <v>813372</v>
      </c>
      <c r="O970" s="1061">
        <v>934931</v>
      </c>
      <c r="P970" s="1059">
        <v>9516542</v>
      </c>
    </row>
    <row r="971" spans="1:16" s="17" customFormat="1" ht="12" x14ac:dyDescent="0.2">
      <c r="A971" s="876" t="s">
        <v>85</v>
      </c>
      <c r="B971" s="873" t="s">
        <v>71</v>
      </c>
      <c r="C971" s="539" t="s">
        <v>3</v>
      </c>
      <c r="D971" s="1062">
        <v>2631</v>
      </c>
      <c r="E971" s="1062">
        <v>1681</v>
      </c>
      <c r="F971" s="1062">
        <v>2026</v>
      </c>
      <c r="G971" s="1062">
        <v>1903</v>
      </c>
      <c r="H971" s="1062">
        <v>2278</v>
      </c>
      <c r="I971" s="1062">
        <v>2571</v>
      </c>
      <c r="J971" s="1062">
        <v>2980</v>
      </c>
      <c r="K971" s="1062">
        <v>2691</v>
      </c>
      <c r="L971" s="1062">
        <v>2520</v>
      </c>
      <c r="M971" s="1062">
        <v>2188</v>
      </c>
      <c r="N971" s="1062">
        <v>2102</v>
      </c>
      <c r="O971" s="1062">
        <v>1966</v>
      </c>
      <c r="P971" s="1046">
        <v>27537</v>
      </c>
    </row>
    <row r="972" spans="1:16" s="17" customFormat="1" ht="12" x14ac:dyDescent="0.2">
      <c r="A972" s="877"/>
      <c r="B972" s="874"/>
      <c r="C972" s="539" t="s">
        <v>4</v>
      </c>
      <c r="D972" s="1062">
        <v>1994</v>
      </c>
      <c r="E972" s="1062">
        <v>1565</v>
      </c>
      <c r="F972" s="1062">
        <v>1708</v>
      </c>
      <c r="G972" s="1062">
        <v>1763</v>
      </c>
      <c r="H972" s="1062">
        <v>2249</v>
      </c>
      <c r="I972" s="1062">
        <v>2594</v>
      </c>
      <c r="J972" s="1062">
        <v>3060</v>
      </c>
      <c r="K972" s="1062">
        <v>2509</v>
      </c>
      <c r="L972" s="1062">
        <v>2099</v>
      </c>
      <c r="M972" s="1062">
        <v>2261</v>
      </c>
      <c r="N972" s="1062">
        <v>2215</v>
      </c>
      <c r="O972" s="1062">
        <v>2658</v>
      </c>
      <c r="P972" s="1046">
        <v>26675</v>
      </c>
    </row>
    <row r="973" spans="1:16" s="17" customFormat="1" ht="12" x14ac:dyDescent="0.2">
      <c r="A973" s="878"/>
      <c r="B973" s="875"/>
      <c r="C973" s="666" t="s">
        <v>561</v>
      </c>
      <c r="D973" s="1050">
        <v>4625</v>
      </c>
      <c r="E973" s="1050">
        <v>3246</v>
      </c>
      <c r="F973" s="1050">
        <v>3734</v>
      </c>
      <c r="G973" s="1050">
        <v>3666</v>
      </c>
      <c r="H973" s="1050">
        <v>4527</v>
      </c>
      <c r="I973" s="1050">
        <v>5165</v>
      </c>
      <c r="J973" s="1050">
        <v>6040</v>
      </c>
      <c r="K973" s="1050">
        <v>5200</v>
      </c>
      <c r="L973" s="1050">
        <v>4619</v>
      </c>
      <c r="M973" s="1050">
        <v>4449</v>
      </c>
      <c r="N973" s="1050">
        <v>4317</v>
      </c>
      <c r="O973" s="1050">
        <v>4624</v>
      </c>
      <c r="P973" s="1055">
        <v>54212</v>
      </c>
    </row>
    <row r="974" spans="1:16" s="17" customFormat="1" ht="12" x14ac:dyDescent="0.2">
      <c r="A974" s="870" t="s">
        <v>142</v>
      </c>
      <c r="B974" s="873" t="s">
        <v>71</v>
      </c>
      <c r="C974" s="660" t="s">
        <v>3</v>
      </c>
      <c r="D974" s="1051">
        <v>0</v>
      </c>
      <c r="E974" s="1051">
        <v>31</v>
      </c>
      <c r="F974" s="1051">
        <v>15</v>
      </c>
      <c r="G974" s="1051">
        <v>20</v>
      </c>
      <c r="H974" s="1051">
        <v>8</v>
      </c>
      <c r="I974" s="1051">
        <v>3</v>
      </c>
      <c r="J974" s="1051">
        <v>23</v>
      </c>
      <c r="K974" s="1051">
        <v>0</v>
      </c>
      <c r="L974" s="1051">
        <v>6</v>
      </c>
      <c r="M974" s="1051">
        <v>0</v>
      </c>
      <c r="N974" s="1051">
        <v>15</v>
      </c>
      <c r="O974" s="1051">
        <v>39</v>
      </c>
      <c r="P974" s="1060">
        <v>160</v>
      </c>
    </row>
    <row r="975" spans="1:16" s="17" customFormat="1" ht="12" x14ac:dyDescent="0.2">
      <c r="A975" s="871"/>
      <c r="B975" s="874"/>
      <c r="C975" s="539" t="s">
        <v>4</v>
      </c>
      <c r="D975" s="1062">
        <v>11</v>
      </c>
      <c r="E975" s="1062">
        <v>11</v>
      </c>
      <c r="F975" s="1062">
        <v>20</v>
      </c>
      <c r="G975" s="1062">
        <v>26</v>
      </c>
      <c r="H975" s="1062">
        <v>12</v>
      </c>
      <c r="I975" s="1062">
        <v>0</v>
      </c>
      <c r="J975" s="1062">
        <v>7</v>
      </c>
      <c r="K975" s="1062">
        <v>5</v>
      </c>
      <c r="L975" s="1062">
        <v>11</v>
      </c>
      <c r="M975" s="1062">
        <v>1</v>
      </c>
      <c r="N975" s="1062">
        <v>11</v>
      </c>
      <c r="O975" s="1062">
        <v>32</v>
      </c>
      <c r="P975" s="1046">
        <v>147</v>
      </c>
    </row>
    <row r="976" spans="1:16" s="17" customFormat="1" ht="12" x14ac:dyDescent="0.2">
      <c r="A976" s="872"/>
      <c r="B976" s="875"/>
      <c r="C976" s="664" t="s">
        <v>561</v>
      </c>
      <c r="D976" s="1061">
        <v>11</v>
      </c>
      <c r="E976" s="1061">
        <v>42</v>
      </c>
      <c r="F976" s="1061">
        <v>35</v>
      </c>
      <c r="G976" s="1061">
        <v>46</v>
      </c>
      <c r="H976" s="1061">
        <v>20</v>
      </c>
      <c r="I976" s="1061">
        <v>3</v>
      </c>
      <c r="J976" s="1061">
        <v>30</v>
      </c>
      <c r="K976" s="1061">
        <v>5</v>
      </c>
      <c r="L976" s="1061">
        <v>17</v>
      </c>
      <c r="M976" s="1061">
        <v>1</v>
      </c>
      <c r="N976" s="1061">
        <v>26</v>
      </c>
      <c r="O976" s="1061">
        <v>71</v>
      </c>
      <c r="P976" s="1059">
        <v>307</v>
      </c>
    </row>
    <row r="977" spans="1:16" s="17" customFormat="1" ht="12" x14ac:dyDescent="0.2">
      <c r="A977" s="870" t="s">
        <v>86</v>
      </c>
      <c r="B977" s="873" t="s">
        <v>71</v>
      </c>
      <c r="C977" s="660" t="s">
        <v>3</v>
      </c>
      <c r="D977" s="1051">
        <v>13209</v>
      </c>
      <c r="E977" s="1051">
        <v>11317</v>
      </c>
      <c r="F977" s="1051">
        <v>13141</v>
      </c>
      <c r="G977" s="1051">
        <v>10914</v>
      </c>
      <c r="H977" s="1051">
        <v>11122</v>
      </c>
      <c r="I977" s="1051">
        <v>13428</v>
      </c>
      <c r="J977" s="1051">
        <v>13962</v>
      </c>
      <c r="K977" s="1051">
        <v>15021</v>
      </c>
      <c r="L977" s="1051">
        <v>11197</v>
      </c>
      <c r="M977" s="1051">
        <v>12084</v>
      </c>
      <c r="N977" s="1051">
        <v>12576</v>
      </c>
      <c r="O977" s="1051">
        <v>13247</v>
      </c>
      <c r="P977" s="1060">
        <v>151218</v>
      </c>
    </row>
    <row r="978" spans="1:16" s="17" customFormat="1" ht="12" x14ac:dyDescent="0.2">
      <c r="A978" s="871"/>
      <c r="B978" s="874"/>
      <c r="C978" s="539" t="s">
        <v>4</v>
      </c>
      <c r="D978" s="1062">
        <v>12862</v>
      </c>
      <c r="E978" s="1062">
        <v>11278</v>
      </c>
      <c r="F978" s="1062">
        <v>11489</v>
      </c>
      <c r="G978" s="1062">
        <v>10015</v>
      </c>
      <c r="H978" s="1062">
        <v>10974</v>
      </c>
      <c r="I978" s="1062">
        <v>12636</v>
      </c>
      <c r="J978" s="1062">
        <v>16730</v>
      </c>
      <c r="K978" s="1062">
        <v>11738</v>
      </c>
      <c r="L978" s="1062">
        <v>9950</v>
      </c>
      <c r="M978" s="1062">
        <v>12007</v>
      </c>
      <c r="N978" s="1062">
        <v>12438</v>
      </c>
      <c r="O978" s="1062">
        <v>15162</v>
      </c>
      <c r="P978" s="1046">
        <v>147279</v>
      </c>
    </row>
    <row r="979" spans="1:16" s="17" customFormat="1" ht="12" x14ac:dyDescent="0.2">
      <c r="A979" s="872"/>
      <c r="B979" s="875"/>
      <c r="C979" s="664" t="s">
        <v>561</v>
      </c>
      <c r="D979" s="1061">
        <v>26071</v>
      </c>
      <c r="E979" s="1061">
        <v>22595</v>
      </c>
      <c r="F979" s="1061">
        <v>24630</v>
      </c>
      <c r="G979" s="1061">
        <v>20929</v>
      </c>
      <c r="H979" s="1061">
        <v>22096</v>
      </c>
      <c r="I979" s="1061">
        <v>26064</v>
      </c>
      <c r="J979" s="1061">
        <v>30692</v>
      </c>
      <c r="K979" s="1061">
        <v>26759</v>
      </c>
      <c r="L979" s="1061">
        <v>21147</v>
      </c>
      <c r="M979" s="1061">
        <v>24091</v>
      </c>
      <c r="N979" s="1061">
        <v>25014</v>
      </c>
      <c r="O979" s="1061">
        <v>28409</v>
      </c>
      <c r="P979" s="1059">
        <v>298497</v>
      </c>
    </row>
    <row r="980" spans="1:16" s="17" customFormat="1" ht="12" x14ac:dyDescent="0.2">
      <c r="A980" s="870" t="s">
        <v>87</v>
      </c>
      <c r="B980" s="873" t="s">
        <v>71</v>
      </c>
      <c r="C980" s="660" t="s">
        <v>3</v>
      </c>
      <c r="D980" s="1051">
        <v>4262</v>
      </c>
      <c r="E980" s="1051">
        <v>3925</v>
      </c>
      <c r="F980" s="1051">
        <v>4443</v>
      </c>
      <c r="G980" s="1051">
        <v>3833</v>
      </c>
      <c r="H980" s="1051">
        <v>3424</v>
      </c>
      <c r="I980" s="1051">
        <v>3280</v>
      </c>
      <c r="J980" s="1051">
        <v>3064</v>
      </c>
      <c r="K980" s="1051">
        <v>3442</v>
      </c>
      <c r="L980" s="1051">
        <v>3039</v>
      </c>
      <c r="M980" s="1051">
        <v>3105</v>
      </c>
      <c r="N980" s="1051">
        <v>3038</v>
      </c>
      <c r="O980" s="1051">
        <v>3003</v>
      </c>
      <c r="P980" s="1060">
        <v>41858</v>
      </c>
    </row>
    <row r="981" spans="1:16" s="17" customFormat="1" ht="12" x14ac:dyDescent="0.2">
      <c r="A981" s="871"/>
      <c r="B981" s="874"/>
      <c r="C981" s="539" t="s">
        <v>4</v>
      </c>
      <c r="D981" s="1062">
        <v>3633</v>
      </c>
      <c r="E981" s="1062">
        <v>3550</v>
      </c>
      <c r="F981" s="1062">
        <v>3816</v>
      </c>
      <c r="G981" s="1062">
        <v>3105</v>
      </c>
      <c r="H981" s="1062">
        <v>2672</v>
      </c>
      <c r="I981" s="1062">
        <v>2899</v>
      </c>
      <c r="J981" s="1062">
        <v>2862</v>
      </c>
      <c r="K981" s="1062">
        <v>2914</v>
      </c>
      <c r="L981" s="1062">
        <v>2635</v>
      </c>
      <c r="M981" s="1062">
        <v>2705</v>
      </c>
      <c r="N981" s="1062">
        <v>2871</v>
      </c>
      <c r="O981" s="1062">
        <v>3423</v>
      </c>
      <c r="P981" s="1046">
        <v>37085</v>
      </c>
    </row>
    <row r="982" spans="1:16" s="17" customFormat="1" ht="12" x14ac:dyDescent="0.2">
      <c r="A982" s="872"/>
      <c r="B982" s="875"/>
      <c r="C982" s="664" t="s">
        <v>561</v>
      </c>
      <c r="D982" s="1061">
        <v>7895</v>
      </c>
      <c r="E982" s="1061">
        <v>7475</v>
      </c>
      <c r="F982" s="1061">
        <v>8259</v>
      </c>
      <c r="G982" s="1061">
        <v>6938</v>
      </c>
      <c r="H982" s="1061">
        <v>6096</v>
      </c>
      <c r="I982" s="1061">
        <v>6179</v>
      </c>
      <c r="J982" s="1061">
        <v>5926</v>
      </c>
      <c r="K982" s="1061">
        <v>6356</v>
      </c>
      <c r="L982" s="1061">
        <v>5674</v>
      </c>
      <c r="M982" s="1061">
        <v>5810</v>
      </c>
      <c r="N982" s="1061">
        <v>5909</v>
      </c>
      <c r="O982" s="1061">
        <v>6426</v>
      </c>
      <c r="P982" s="1059">
        <v>78943</v>
      </c>
    </row>
    <row r="983" spans="1:16" s="17" customFormat="1" ht="12" x14ac:dyDescent="0.2">
      <c r="A983" s="876" t="s">
        <v>88</v>
      </c>
      <c r="B983" s="873" t="s">
        <v>71</v>
      </c>
      <c r="C983" s="539" t="s">
        <v>3</v>
      </c>
      <c r="D983" s="1062">
        <v>77339</v>
      </c>
      <c r="E983" s="1062">
        <v>56930</v>
      </c>
      <c r="F983" s="1062">
        <v>69810</v>
      </c>
      <c r="G983" s="1062">
        <v>65830</v>
      </c>
      <c r="H983" s="1062">
        <v>66830</v>
      </c>
      <c r="I983" s="1062">
        <v>74538</v>
      </c>
      <c r="J983" s="1062">
        <v>70443</v>
      </c>
      <c r="K983" s="1062">
        <v>76181</v>
      </c>
      <c r="L983" s="1062">
        <v>67471</v>
      </c>
      <c r="M983" s="1062">
        <v>67730</v>
      </c>
      <c r="N983" s="1062">
        <v>70740</v>
      </c>
      <c r="O983" s="1062">
        <v>75416</v>
      </c>
      <c r="P983" s="1046">
        <v>839258</v>
      </c>
    </row>
    <row r="984" spans="1:16" s="17" customFormat="1" ht="12" x14ac:dyDescent="0.2">
      <c r="A984" s="877"/>
      <c r="B984" s="874"/>
      <c r="C984" s="539" t="s">
        <v>4</v>
      </c>
      <c r="D984" s="1062">
        <v>73094</v>
      </c>
      <c r="E984" s="1062">
        <v>54406</v>
      </c>
      <c r="F984" s="1062">
        <v>61746</v>
      </c>
      <c r="G984" s="1062">
        <v>61880</v>
      </c>
      <c r="H984" s="1062">
        <v>65518</v>
      </c>
      <c r="I984" s="1062">
        <v>69684</v>
      </c>
      <c r="J984" s="1062">
        <v>78766</v>
      </c>
      <c r="K984" s="1062">
        <v>70080</v>
      </c>
      <c r="L984" s="1062">
        <v>61873</v>
      </c>
      <c r="M984" s="1062">
        <v>68011</v>
      </c>
      <c r="N984" s="1062">
        <v>70545</v>
      </c>
      <c r="O984" s="1062">
        <v>85504</v>
      </c>
      <c r="P984" s="1046">
        <v>821107</v>
      </c>
    </row>
    <row r="985" spans="1:16" s="17" customFormat="1" ht="12" x14ac:dyDescent="0.2">
      <c r="A985" s="878"/>
      <c r="B985" s="875"/>
      <c r="C985" s="666" t="s">
        <v>561</v>
      </c>
      <c r="D985" s="1050">
        <v>150433</v>
      </c>
      <c r="E985" s="1050">
        <v>111336</v>
      </c>
      <c r="F985" s="1050">
        <v>131556</v>
      </c>
      <c r="G985" s="1050">
        <v>127710</v>
      </c>
      <c r="H985" s="1050">
        <v>132348</v>
      </c>
      <c r="I985" s="1050">
        <v>144222</v>
      </c>
      <c r="J985" s="1050">
        <v>149209</v>
      </c>
      <c r="K985" s="1050">
        <v>146261</v>
      </c>
      <c r="L985" s="1050">
        <v>129344</v>
      </c>
      <c r="M985" s="1050">
        <v>135741</v>
      </c>
      <c r="N985" s="1050">
        <v>141285</v>
      </c>
      <c r="O985" s="1050">
        <v>160920</v>
      </c>
      <c r="P985" s="1055">
        <v>1660365</v>
      </c>
    </row>
    <row r="986" spans="1:16" s="17" customFormat="1" ht="12" x14ac:dyDescent="0.2">
      <c r="A986" s="870" t="s">
        <v>89</v>
      </c>
      <c r="B986" s="873" t="s">
        <v>71</v>
      </c>
      <c r="C986" s="660" t="s">
        <v>3</v>
      </c>
      <c r="D986" s="1051">
        <v>5398</v>
      </c>
      <c r="E986" s="1051">
        <v>2931</v>
      </c>
      <c r="F986" s="1051">
        <v>4055</v>
      </c>
      <c r="G986" s="1051">
        <v>3657</v>
      </c>
      <c r="H986" s="1051">
        <v>3813</v>
      </c>
      <c r="I986" s="1051">
        <v>4622</v>
      </c>
      <c r="J986" s="1051">
        <v>4768</v>
      </c>
      <c r="K986" s="1051">
        <v>5021</v>
      </c>
      <c r="L986" s="1051">
        <v>4575</v>
      </c>
      <c r="M986" s="1051">
        <v>4275</v>
      </c>
      <c r="N986" s="1051">
        <v>4022</v>
      </c>
      <c r="O986" s="1051">
        <v>5186</v>
      </c>
      <c r="P986" s="1060">
        <v>52323</v>
      </c>
    </row>
    <row r="987" spans="1:16" s="17" customFormat="1" ht="12" x14ac:dyDescent="0.2">
      <c r="A987" s="871"/>
      <c r="B987" s="874"/>
      <c r="C987" s="539" t="s">
        <v>4</v>
      </c>
      <c r="D987" s="1062">
        <v>4679</v>
      </c>
      <c r="E987" s="1062">
        <v>2811</v>
      </c>
      <c r="F987" s="1062">
        <v>3429</v>
      </c>
      <c r="G987" s="1062">
        <v>3460</v>
      </c>
      <c r="H987" s="1062">
        <v>3708</v>
      </c>
      <c r="I987" s="1062">
        <v>4390</v>
      </c>
      <c r="J987" s="1062">
        <v>4918</v>
      </c>
      <c r="K987" s="1062">
        <v>4738</v>
      </c>
      <c r="L987" s="1062">
        <v>4124</v>
      </c>
      <c r="M987" s="1062">
        <v>4459</v>
      </c>
      <c r="N987" s="1062">
        <v>4173</v>
      </c>
      <c r="O987" s="1062">
        <v>6825</v>
      </c>
      <c r="P987" s="1046">
        <v>51714</v>
      </c>
    </row>
    <row r="988" spans="1:16" s="17" customFormat="1" ht="12" x14ac:dyDescent="0.2">
      <c r="A988" s="872"/>
      <c r="B988" s="875"/>
      <c r="C988" s="664" t="s">
        <v>561</v>
      </c>
      <c r="D988" s="1061">
        <v>10077</v>
      </c>
      <c r="E988" s="1061">
        <v>5742</v>
      </c>
      <c r="F988" s="1061">
        <v>7484</v>
      </c>
      <c r="G988" s="1061">
        <v>7117</v>
      </c>
      <c r="H988" s="1061">
        <v>7521</v>
      </c>
      <c r="I988" s="1061">
        <v>9012</v>
      </c>
      <c r="J988" s="1061">
        <v>9686</v>
      </c>
      <c r="K988" s="1061">
        <v>9759</v>
      </c>
      <c r="L988" s="1061">
        <v>8699</v>
      </c>
      <c r="M988" s="1061">
        <v>8734</v>
      </c>
      <c r="N988" s="1061">
        <v>8195</v>
      </c>
      <c r="O988" s="1061">
        <v>12011</v>
      </c>
      <c r="P988" s="1059">
        <v>104037</v>
      </c>
    </row>
    <row r="989" spans="1:16" s="17" customFormat="1" ht="12" x14ac:dyDescent="0.2">
      <c r="A989" s="876" t="s">
        <v>90</v>
      </c>
      <c r="B989" s="873" t="s">
        <v>71</v>
      </c>
      <c r="C989" s="539" t="s">
        <v>3</v>
      </c>
      <c r="D989" s="1062">
        <v>1692</v>
      </c>
      <c r="E989" s="1062">
        <v>1325</v>
      </c>
      <c r="F989" s="1062">
        <v>1571</v>
      </c>
      <c r="G989" s="1062">
        <v>1649</v>
      </c>
      <c r="H989" s="1062">
        <v>1482</v>
      </c>
      <c r="I989" s="1062">
        <v>1760</v>
      </c>
      <c r="J989" s="1062">
        <v>1679</v>
      </c>
      <c r="K989" s="1062">
        <v>1808</v>
      </c>
      <c r="L989" s="1062">
        <v>1522</v>
      </c>
      <c r="M989" s="1062">
        <v>1709</v>
      </c>
      <c r="N989" s="1062">
        <v>1584</v>
      </c>
      <c r="O989" s="1062">
        <v>1830</v>
      </c>
      <c r="P989" s="1046">
        <v>19611</v>
      </c>
    </row>
    <row r="990" spans="1:16" s="17" customFormat="1" ht="12" x14ac:dyDescent="0.2">
      <c r="A990" s="877"/>
      <c r="B990" s="874"/>
      <c r="C990" s="539" t="s">
        <v>4</v>
      </c>
      <c r="D990" s="1062">
        <v>1518</v>
      </c>
      <c r="E990" s="1062">
        <v>1212</v>
      </c>
      <c r="F990" s="1062">
        <v>1479</v>
      </c>
      <c r="G990" s="1062">
        <v>1495</v>
      </c>
      <c r="H990" s="1062">
        <v>1439</v>
      </c>
      <c r="I990" s="1062">
        <v>1618</v>
      </c>
      <c r="J990" s="1062">
        <v>1751</v>
      </c>
      <c r="K990" s="1062">
        <v>1765</v>
      </c>
      <c r="L990" s="1062">
        <v>1446</v>
      </c>
      <c r="M990" s="1062">
        <v>1677</v>
      </c>
      <c r="N990" s="1062">
        <v>1693</v>
      </c>
      <c r="O990" s="1062">
        <v>1907</v>
      </c>
      <c r="P990" s="1046">
        <v>19000</v>
      </c>
    </row>
    <row r="991" spans="1:16" s="17" customFormat="1" ht="12" x14ac:dyDescent="0.2">
      <c r="A991" s="878"/>
      <c r="B991" s="875"/>
      <c r="C991" s="666" t="s">
        <v>561</v>
      </c>
      <c r="D991" s="1050">
        <v>3210</v>
      </c>
      <c r="E991" s="1050">
        <v>2537</v>
      </c>
      <c r="F991" s="1050">
        <v>3050</v>
      </c>
      <c r="G991" s="1050">
        <v>3144</v>
      </c>
      <c r="H991" s="1050">
        <v>2921</v>
      </c>
      <c r="I991" s="1050">
        <v>3378</v>
      </c>
      <c r="J991" s="1050">
        <v>3430</v>
      </c>
      <c r="K991" s="1050">
        <v>3573</v>
      </c>
      <c r="L991" s="1050">
        <v>2968</v>
      </c>
      <c r="M991" s="1050">
        <v>3386</v>
      </c>
      <c r="N991" s="1050">
        <v>3277</v>
      </c>
      <c r="O991" s="1050">
        <v>3737</v>
      </c>
      <c r="P991" s="1055">
        <v>38611</v>
      </c>
    </row>
    <row r="992" spans="1:16" s="17" customFormat="1" ht="12" x14ac:dyDescent="0.2">
      <c r="A992" s="870" t="s">
        <v>92</v>
      </c>
      <c r="B992" s="873" t="s">
        <v>71</v>
      </c>
      <c r="C992" s="660" t="s">
        <v>3</v>
      </c>
      <c r="D992" s="1051">
        <v>44090</v>
      </c>
      <c r="E992" s="1051">
        <v>38120</v>
      </c>
      <c r="F992" s="1051">
        <v>45938</v>
      </c>
      <c r="G992" s="1051">
        <v>38367</v>
      </c>
      <c r="H992" s="1051">
        <v>37026</v>
      </c>
      <c r="I992" s="1051">
        <v>38921</v>
      </c>
      <c r="J992" s="1051">
        <v>42606</v>
      </c>
      <c r="K992" s="1051">
        <v>44620</v>
      </c>
      <c r="L992" s="1051">
        <v>38722</v>
      </c>
      <c r="M992" s="1051">
        <v>35735</v>
      </c>
      <c r="N992" s="1051">
        <v>39866</v>
      </c>
      <c r="O992" s="1051">
        <v>41796</v>
      </c>
      <c r="P992" s="1060">
        <v>485807</v>
      </c>
    </row>
    <row r="993" spans="1:16" s="17" customFormat="1" ht="12" x14ac:dyDescent="0.2">
      <c r="A993" s="871"/>
      <c r="B993" s="874"/>
      <c r="C993" s="539" t="s">
        <v>4</v>
      </c>
      <c r="D993" s="1062">
        <v>39498</v>
      </c>
      <c r="E993" s="1062">
        <v>35639</v>
      </c>
      <c r="F993" s="1062">
        <v>40804</v>
      </c>
      <c r="G993" s="1062">
        <v>35422</v>
      </c>
      <c r="H993" s="1062">
        <v>34868</v>
      </c>
      <c r="I993" s="1062">
        <v>36654</v>
      </c>
      <c r="J993" s="1062">
        <v>44159</v>
      </c>
      <c r="K993" s="1062">
        <v>40325</v>
      </c>
      <c r="L993" s="1062">
        <v>34323</v>
      </c>
      <c r="M993" s="1062">
        <v>34911</v>
      </c>
      <c r="N993" s="1062">
        <v>39699</v>
      </c>
      <c r="O993" s="1062">
        <v>49149</v>
      </c>
      <c r="P993" s="1046">
        <v>465451</v>
      </c>
    </row>
    <row r="994" spans="1:16" s="17" customFormat="1" ht="12" x14ac:dyDescent="0.2">
      <c r="A994" s="872"/>
      <c r="B994" s="875"/>
      <c r="C994" s="664" t="s">
        <v>561</v>
      </c>
      <c r="D994" s="1061">
        <v>83588</v>
      </c>
      <c r="E994" s="1061">
        <v>73759</v>
      </c>
      <c r="F994" s="1061">
        <v>86742</v>
      </c>
      <c r="G994" s="1061">
        <v>73789</v>
      </c>
      <c r="H994" s="1061">
        <v>71894</v>
      </c>
      <c r="I994" s="1061">
        <v>75575</v>
      </c>
      <c r="J994" s="1061">
        <v>86765</v>
      </c>
      <c r="K994" s="1061">
        <v>84945</v>
      </c>
      <c r="L994" s="1061">
        <v>73045</v>
      </c>
      <c r="M994" s="1061">
        <v>70646</v>
      </c>
      <c r="N994" s="1061">
        <v>79565</v>
      </c>
      <c r="O994" s="1061">
        <v>90945</v>
      </c>
      <c r="P994" s="1059">
        <v>951258</v>
      </c>
    </row>
    <row r="995" spans="1:16" s="17" customFormat="1" ht="12" x14ac:dyDescent="0.2">
      <c r="A995" s="876" t="s">
        <v>143</v>
      </c>
      <c r="B995" s="873" t="s">
        <v>71</v>
      </c>
      <c r="C995" s="539" t="s">
        <v>4</v>
      </c>
      <c r="D995" s="1062">
        <v>0</v>
      </c>
      <c r="E995" s="1062">
        <v>0</v>
      </c>
      <c r="F995" s="1062">
        <v>0</v>
      </c>
      <c r="G995" s="1062">
        <v>0</v>
      </c>
      <c r="H995" s="1062">
        <v>0</v>
      </c>
      <c r="I995" s="1062">
        <v>0</v>
      </c>
      <c r="J995" s="1062">
        <v>0</v>
      </c>
      <c r="K995" s="1062">
        <v>6</v>
      </c>
      <c r="L995" s="1062">
        <v>0</v>
      </c>
      <c r="M995" s="1062">
        <v>0</v>
      </c>
      <c r="N995" s="1062">
        <v>0</v>
      </c>
      <c r="O995" s="1062">
        <v>0</v>
      </c>
      <c r="P995" s="1046">
        <v>6</v>
      </c>
    </row>
    <row r="996" spans="1:16" s="17" customFormat="1" ht="12" x14ac:dyDescent="0.2">
      <c r="A996" s="878"/>
      <c r="B996" s="875"/>
      <c r="C996" s="666" t="s">
        <v>561</v>
      </c>
      <c r="D996" s="1050">
        <v>0</v>
      </c>
      <c r="E996" s="1050">
        <v>0</v>
      </c>
      <c r="F996" s="1050">
        <v>0</v>
      </c>
      <c r="G996" s="1050">
        <v>0</v>
      </c>
      <c r="H996" s="1050">
        <v>0</v>
      </c>
      <c r="I996" s="1050">
        <v>0</v>
      </c>
      <c r="J996" s="1050">
        <v>0</v>
      </c>
      <c r="K996" s="1050">
        <v>6</v>
      </c>
      <c r="L996" s="1050">
        <v>0</v>
      </c>
      <c r="M996" s="1050">
        <v>0</v>
      </c>
      <c r="N996" s="1050">
        <v>0</v>
      </c>
      <c r="O996" s="1050">
        <v>0</v>
      </c>
      <c r="P996" s="1055">
        <v>6</v>
      </c>
    </row>
    <row r="997" spans="1:16" s="17" customFormat="1" ht="12" x14ac:dyDescent="0.2">
      <c r="A997" s="870" t="s">
        <v>559</v>
      </c>
      <c r="B997" s="873" t="s">
        <v>71</v>
      </c>
      <c r="C997" s="660" t="s">
        <v>3</v>
      </c>
      <c r="D997" s="1051">
        <v>0</v>
      </c>
      <c r="E997" s="1051">
        <v>0</v>
      </c>
      <c r="F997" s="1051">
        <v>0</v>
      </c>
      <c r="G997" s="1051">
        <v>0</v>
      </c>
      <c r="H997" s="1051">
        <v>0</v>
      </c>
      <c r="I997" s="1051">
        <v>0</v>
      </c>
      <c r="J997" s="1051">
        <v>63</v>
      </c>
      <c r="K997" s="1051">
        <v>0</v>
      </c>
      <c r="L997" s="1051">
        <v>0</v>
      </c>
      <c r="M997" s="1051">
        <v>0</v>
      </c>
      <c r="N997" s="1051">
        <v>0</v>
      </c>
      <c r="O997" s="1051">
        <v>0</v>
      </c>
      <c r="P997" s="1060">
        <v>63</v>
      </c>
    </row>
    <row r="998" spans="1:16" s="17" customFormat="1" ht="12" x14ac:dyDescent="0.2">
      <c r="A998" s="871"/>
      <c r="B998" s="874"/>
      <c r="C998" s="539" t="s">
        <v>4</v>
      </c>
      <c r="D998" s="1062">
        <v>0</v>
      </c>
      <c r="E998" s="1062">
        <v>0</v>
      </c>
      <c r="F998" s="1062">
        <v>0</v>
      </c>
      <c r="G998" s="1062">
        <v>0</v>
      </c>
      <c r="H998" s="1062">
        <v>0</v>
      </c>
      <c r="I998" s="1062">
        <v>0</v>
      </c>
      <c r="J998" s="1062">
        <v>1</v>
      </c>
      <c r="K998" s="1062">
        <v>0</v>
      </c>
      <c r="L998" s="1062">
        <v>0</v>
      </c>
      <c r="M998" s="1062">
        <v>0</v>
      </c>
      <c r="N998" s="1062">
        <v>0</v>
      </c>
      <c r="O998" s="1062">
        <v>0</v>
      </c>
      <c r="P998" s="1046">
        <v>1</v>
      </c>
    </row>
    <row r="999" spans="1:16" s="17" customFormat="1" ht="12" x14ac:dyDescent="0.2">
      <c r="A999" s="872"/>
      <c r="B999" s="875"/>
      <c r="C999" s="664" t="s">
        <v>561</v>
      </c>
      <c r="D999" s="1061">
        <v>0</v>
      </c>
      <c r="E999" s="1061">
        <v>0</v>
      </c>
      <c r="F999" s="1061">
        <v>0</v>
      </c>
      <c r="G999" s="1061">
        <v>0</v>
      </c>
      <c r="H999" s="1061">
        <v>0</v>
      </c>
      <c r="I999" s="1061">
        <v>0</v>
      </c>
      <c r="J999" s="1061">
        <v>64</v>
      </c>
      <c r="K999" s="1061">
        <v>0</v>
      </c>
      <c r="L999" s="1061">
        <v>0</v>
      </c>
      <c r="M999" s="1061">
        <v>0</v>
      </c>
      <c r="N999" s="1061">
        <v>0</v>
      </c>
      <c r="O999" s="1061">
        <v>0</v>
      </c>
      <c r="P999" s="1059">
        <v>64</v>
      </c>
    </row>
    <row r="1000" spans="1:16" s="17" customFormat="1" ht="12" x14ac:dyDescent="0.2">
      <c r="A1000" s="876" t="s">
        <v>94</v>
      </c>
      <c r="B1000" s="873" t="s">
        <v>73</v>
      </c>
      <c r="C1000" s="539" t="s">
        <v>3</v>
      </c>
      <c r="D1000" s="1062">
        <v>6663</v>
      </c>
      <c r="E1000" s="1062">
        <v>6333</v>
      </c>
      <c r="F1000" s="1062">
        <v>8225</v>
      </c>
      <c r="G1000" s="1062">
        <v>6390</v>
      </c>
      <c r="H1000" s="1062">
        <v>2263</v>
      </c>
      <c r="I1000" s="1062">
        <v>8312</v>
      </c>
      <c r="J1000" s="1062">
        <v>6727</v>
      </c>
      <c r="K1000" s="1062">
        <v>6726</v>
      </c>
      <c r="L1000" s="1062">
        <v>7983</v>
      </c>
      <c r="M1000" s="1062">
        <v>7052</v>
      </c>
      <c r="N1000" s="1062">
        <v>7757</v>
      </c>
      <c r="O1000" s="1062">
        <v>8921</v>
      </c>
      <c r="P1000" s="1046">
        <v>83352</v>
      </c>
    </row>
    <row r="1001" spans="1:16" s="17" customFormat="1" ht="12" x14ac:dyDescent="0.2">
      <c r="A1001" s="877"/>
      <c r="B1001" s="874"/>
      <c r="C1001" s="539" t="s">
        <v>4</v>
      </c>
      <c r="D1001" s="1062">
        <v>6497</v>
      </c>
      <c r="E1001" s="1062">
        <v>5931</v>
      </c>
      <c r="F1001" s="1062">
        <v>8141</v>
      </c>
      <c r="G1001" s="1062">
        <v>6191</v>
      </c>
      <c r="H1001" s="1062">
        <v>2299</v>
      </c>
      <c r="I1001" s="1062">
        <v>8048</v>
      </c>
      <c r="J1001" s="1062">
        <v>7478</v>
      </c>
      <c r="K1001" s="1062">
        <v>6826</v>
      </c>
      <c r="L1001" s="1062">
        <v>7814</v>
      </c>
      <c r="M1001" s="1062">
        <v>7064</v>
      </c>
      <c r="N1001" s="1062">
        <v>7682</v>
      </c>
      <c r="O1001" s="1062">
        <v>8845</v>
      </c>
      <c r="P1001" s="1046">
        <v>82816</v>
      </c>
    </row>
    <row r="1002" spans="1:16" s="17" customFormat="1" ht="12" x14ac:dyDescent="0.2">
      <c r="A1002" s="878"/>
      <c r="B1002" s="875"/>
      <c r="C1002" s="666" t="s">
        <v>561</v>
      </c>
      <c r="D1002" s="1050">
        <v>13160</v>
      </c>
      <c r="E1002" s="1050">
        <v>12264</v>
      </c>
      <c r="F1002" s="1050">
        <v>16366</v>
      </c>
      <c r="G1002" s="1050">
        <v>12581</v>
      </c>
      <c r="H1002" s="1050">
        <v>4562</v>
      </c>
      <c r="I1002" s="1050">
        <v>16360</v>
      </c>
      <c r="J1002" s="1050">
        <v>14205</v>
      </c>
      <c r="K1002" s="1050">
        <v>13552</v>
      </c>
      <c r="L1002" s="1050">
        <v>15797</v>
      </c>
      <c r="M1002" s="1050">
        <v>14116</v>
      </c>
      <c r="N1002" s="1050">
        <v>15439</v>
      </c>
      <c r="O1002" s="1050">
        <v>17766</v>
      </c>
      <c r="P1002" s="1055">
        <v>166168</v>
      </c>
    </row>
    <row r="1003" spans="1:16" s="17" customFormat="1" ht="12" x14ac:dyDescent="0.2">
      <c r="A1003" s="870" t="s">
        <v>140</v>
      </c>
      <c r="B1003" s="873" t="s">
        <v>72</v>
      </c>
      <c r="C1003" s="660" t="s">
        <v>3</v>
      </c>
      <c r="D1003" s="1051">
        <v>2069</v>
      </c>
      <c r="E1003" s="1051">
        <v>1395</v>
      </c>
      <c r="F1003" s="1051">
        <v>2009</v>
      </c>
      <c r="G1003" s="1051">
        <v>1709</v>
      </c>
      <c r="H1003" s="1051">
        <v>1545</v>
      </c>
      <c r="I1003" s="1051">
        <v>2014</v>
      </c>
      <c r="J1003" s="1051">
        <v>2303</v>
      </c>
      <c r="K1003" s="1051">
        <v>2096</v>
      </c>
      <c r="L1003" s="1051">
        <v>2153</v>
      </c>
      <c r="M1003" s="1051">
        <v>2408</v>
      </c>
      <c r="N1003" s="1051">
        <v>2237</v>
      </c>
      <c r="O1003" s="1051">
        <v>3060</v>
      </c>
      <c r="P1003" s="1060">
        <v>24998</v>
      </c>
    </row>
    <row r="1004" spans="1:16" s="17" customFormat="1" ht="12" x14ac:dyDescent="0.2">
      <c r="A1004" s="871"/>
      <c r="B1004" s="874"/>
      <c r="C1004" s="539" t="s">
        <v>4</v>
      </c>
      <c r="D1004" s="1062">
        <v>2964</v>
      </c>
      <c r="E1004" s="1062">
        <v>2846</v>
      </c>
      <c r="F1004" s="1062">
        <v>3154</v>
      </c>
      <c r="G1004" s="1062">
        <v>3459</v>
      </c>
      <c r="H1004" s="1062">
        <v>2846</v>
      </c>
      <c r="I1004" s="1062">
        <v>2789</v>
      </c>
      <c r="J1004" s="1062">
        <v>4085</v>
      </c>
      <c r="K1004" s="1062">
        <v>4331</v>
      </c>
      <c r="L1004" s="1062">
        <v>3032</v>
      </c>
      <c r="M1004" s="1062">
        <v>3651</v>
      </c>
      <c r="N1004" s="1062">
        <v>3068</v>
      </c>
      <c r="O1004" s="1062">
        <v>3049</v>
      </c>
      <c r="P1004" s="1046">
        <v>39274</v>
      </c>
    </row>
    <row r="1005" spans="1:16" s="17" customFormat="1" ht="12" x14ac:dyDescent="0.2">
      <c r="A1005" s="872"/>
      <c r="B1005" s="875"/>
      <c r="C1005" s="664" t="s">
        <v>561</v>
      </c>
      <c r="D1005" s="1061">
        <v>5033</v>
      </c>
      <c r="E1005" s="1061">
        <v>4241</v>
      </c>
      <c r="F1005" s="1061">
        <v>5163</v>
      </c>
      <c r="G1005" s="1061">
        <v>5168</v>
      </c>
      <c r="H1005" s="1061">
        <v>4391</v>
      </c>
      <c r="I1005" s="1061">
        <v>4803</v>
      </c>
      <c r="J1005" s="1061">
        <v>6388</v>
      </c>
      <c r="K1005" s="1061">
        <v>6427</v>
      </c>
      <c r="L1005" s="1061">
        <v>5185</v>
      </c>
      <c r="M1005" s="1061">
        <v>6059</v>
      </c>
      <c r="N1005" s="1061">
        <v>5305</v>
      </c>
      <c r="O1005" s="1061">
        <v>6109</v>
      </c>
      <c r="P1005" s="1059">
        <v>64272</v>
      </c>
    </row>
    <row r="1006" spans="1:16" s="17" customFormat="1" ht="12" x14ac:dyDescent="0.2">
      <c r="A1006" s="876" t="s">
        <v>138</v>
      </c>
      <c r="B1006" s="873" t="s">
        <v>72</v>
      </c>
      <c r="C1006" s="539" t="s">
        <v>3</v>
      </c>
      <c r="D1006" s="1062">
        <v>23091</v>
      </c>
      <c r="E1006" s="1062">
        <v>12140</v>
      </c>
      <c r="F1006" s="1062">
        <v>12495</v>
      </c>
      <c r="G1006" s="1062">
        <v>12658</v>
      </c>
      <c r="H1006" s="1062">
        <v>12744</v>
      </c>
      <c r="I1006" s="1062">
        <v>14881</v>
      </c>
      <c r="J1006" s="1062">
        <v>15980</v>
      </c>
      <c r="K1006" s="1062">
        <v>14642</v>
      </c>
      <c r="L1006" s="1062">
        <v>19222</v>
      </c>
      <c r="M1006" s="1062">
        <v>18127</v>
      </c>
      <c r="N1006" s="1062">
        <v>17878</v>
      </c>
      <c r="O1006" s="1062">
        <v>23240</v>
      </c>
      <c r="P1006" s="1046">
        <v>197098</v>
      </c>
    </row>
    <row r="1007" spans="1:16" s="17" customFormat="1" ht="12" x14ac:dyDescent="0.2">
      <c r="A1007" s="877"/>
      <c r="B1007" s="874"/>
      <c r="C1007" s="539" t="s">
        <v>4</v>
      </c>
      <c r="D1007" s="1062">
        <v>88558</v>
      </c>
      <c r="E1007" s="1062">
        <v>87208</v>
      </c>
      <c r="F1007" s="1062">
        <v>78665</v>
      </c>
      <c r="G1007" s="1062">
        <v>82086</v>
      </c>
      <c r="H1007" s="1062">
        <v>74480</v>
      </c>
      <c r="I1007" s="1062">
        <v>60492</v>
      </c>
      <c r="J1007" s="1062">
        <v>77299</v>
      </c>
      <c r="K1007" s="1062">
        <v>78045</v>
      </c>
      <c r="L1007" s="1062">
        <v>55029</v>
      </c>
      <c r="M1007" s="1062">
        <v>64220</v>
      </c>
      <c r="N1007" s="1062">
        <v>46121</v>
      </c>
      <c r="O1007" s="1062">
        <v>48932</v>
      </c>
      <c r="P1007" s="1046">
        <v>841135</v>
      </c>
    </row>
    <row r="1008" spans="1:16" s="17" customFormat="1" ht="12" x14ac:dyDescent="0.2">
      <c r="A1008" s="878"/>
      <c r="B1008" s="875"/>
      <c r="C1008" s="666" t="s">
        <v>561</v>
      </c>
      <c r="D1008" s="1050">
        <v>111649</v>
      </c>
      <c r="E1008" s="1050">
        <v>99348</v>
      </c>
      <c r="F1008" s="1050">
        <v>91160</v>
      </c>
      <c r="G1008" s="1050">
        <v>94744</v>
      </c>
      <c r="H1008" s="1050">
        <v>87224</v>
      </c>
      <c r="I1008" s="1050">
        <v>75373</v>
      </c>
      <c r="J1008" s="1050">
        <v>93279</v>
      </c>
      <c r="K1008" s="1050">
        <v>92687</v>
      </c>
      <c r="L1008" s="1050">
        <v>74251</v>
      </c>
      <c r="M1008" s="1050">
        <v>82347</v>
      </c>
      <c r="N1008" s="1050">
        <v>63999</v>
      </c>
      <c r="O1008" s="1050">
        <v>72172</v>
      </c>
      <c r="P1008" s="1055">
        <v>1038233</v>
      </c>
    </row>
    <row r="1009" spans="1:16" s="17" customFormat="1" ht="12" x14ac:dyDescent="0.2">
      <c r="A1009" s="870" t="s">
        <v>95</v>
      </c>
      <c r="B1009" s="873" t="s">
        <v>71</v>
      </c>
      <c r="C1009" s="660" t="s">
        <v>3</v>
      </c>
      <c r="D1009" s="1045">
        <v>0</v>
      </c>
      <c r="E1009" s="1045">
        <v>0</v>
      </c>
      <c r="F1009" s="1045">
        <v>0</v>
      </c>
      <c r="G1009" s="1045">
        <v>9</v>
      </c>
      <c r="H1009" s="1045">
        <v>0</v>
      </c>
      <c r="I1009" s="1045">
        <v>0</v>
      </c>
      <c r="J1009" s="1045">
        <v>0</v>
      </c>
      <c r="K1009" s="1045">
        <v>0</v>
      </c>
      <c r="L1009" s="1045">
        <v>0</v>
      </c>
      <c r="M1009" s="1045">
        <v>0</v>
      </c>
      <c r="N1009" s="1045">
        <v>0</v>
      </c>
      <c r="O1009" s="1045">
        <v>0</v>
      </c>
      <c r="P1009" s="1058">
        <v>9</v>
      </c>
    </row>
    <row r="1010" spans="1:16" s="17" customFormat="1" ht="12" x14ac:dyDescent="0.2">
      <c r="A1010" s="871"/>
      <c r="B1010" s="874"/>
      <c r="C1010" s="539" t="s">
        <v>4</v>
      </c>
      <c r="D1010" s="1041">
        <v>0</v>
      </c>
      <c r="E1010" s="1041">
        <v>0</v>
      </c>
      <c r="F1010" s="1041">
        <v>0</v>
      </c>
      <c r="G1010" s="1041">
        <v>9</v>
      </c>
      <c r="H1010" s="1041">
        <v>0</v>
      </c>
      <c r="I1010" s="1041">
        <v>0</v>
      </c>
      <c r="J1010" s="1041">
        <v>0</v>
      </c>
      <c r="K1010" s="1041">
        <v>0</v>
      </c>
      <c r="L1010" s="1041">
        <v>0</v>
      </c>
      <c r="M1010" s="1041">
        <v>0</v>
      </c>
      <c r="N1010" s="1041">
        <v>0</v>
      </c>
      <c r="O1010" s="1041">
        <v>0</v>
      </c>
      <c r="P1010" s="1057">
        <v>9</v>
      </c>
    </row>
    <row r="1011" spans="1:16" s="17" customFormat="1" ht="12" x14ac:dyDescent="0.2">
      <c r="A1011" s="872"/>
      <c r="B1011" s="875"/>
      <c r="C1011" s="664" t="s">
        <v>561</v>
      </c>
      <c r="D1011" s="1038">
        <v>0</v>
      </c>
      <c r="E1011" s="1038">
        <v>0</v>
      </c>
      <c r="F1011" s="1038">
        <v>0</v>
      </c>
      <c r="G1011" s="1038">
        <v>18</v>
      </c>
      <c r="H1011" s="1038">
        <v>0</v>
      </c>
      <c r="I1011" s="1038">
        <v>0</v>
      </c>
      <c r="J1011" s="1038">
        <v>0</v>
      </c>
      <c r="K1011" s="1038">
        <v>0</v>
      </c>
      <c r="L1011" s="1038">
        <v>0</v>
      </c>
      <c r="M1011" s="1038">
        <v>0</v>
      </c>
      <c r="N1011" s="1038">
        <v>0</v>
      </c>
      <c r="O1011" s="1038">
        <v>0</v>
      </c>
      <c r="P1011" s="1056">
        <v>18</v>
      </c>
    </row>
    <row r="1012" spans="1:16" s="17" customFormat="1" ht="12" x14ac:dyDescent="0.2">
      <c r="A1012" s="876" t="s">
        <v>96</v>
      </c>
      <c r="B1012" s="873" t="s">
        <v>73</v>
      </c>
      <c r="C1012" s="539" t="s">
        <v>3</v>
      </c>
      <c r="D1012" s="1062">
        <v>15</v>
      </c>
      <c r="E1012" s="1062">
        <v>9</v>
      </c>
      <c r="F1012" s="1062">
        <v>13</v>
      </c>
      <c r="G1012" s="1062">
        <v>3</v>
      </c>
      <c r="H1012" s="1062">
        <v>4</v>
      </c>
      <c r="I1012" s="1062">
        <v>2</v>
      </c>
      <c r="J1012" s="1062">
        <v>11</v>
      </c>
      <c r="K1012" s="1062">
        <v>1</v>
      </c>
      <c r="L1012" s="1062">
        <v>10</v>
      </c>
      <c r="M1012" s="1062">
        <v>4</v>
      </c>
      <c r="N1012" s="1062">
        <v>1</v>
      </c>
      <c r="O1012" s="1062">
        <v>4</v>
      </c>
      <c r="P1012" s="1046">
        <v>77</v>
      </c>
    </row>
    <row r="1013" spans="1:16" s="17" customFormat="1" ht="12" x14ac:dyDescent="0.2">
      <c r="A1013" s="877"/>
      <c r="B1013" s="874"/>
      <c r="C1013" s="539" t="s">
        <v>4</v>
      </c>
      <c r="D1013" s="1062">
        <v>5</v>
      </c>
      <c r="E1013" s="1062">
        <v>11</v>
      </c>
      <c r="F1013" s="1062">
        <v>15</v>
      </c>
      <c r="G1013" s="1062">
        <v>4</v>
      </c>
      <c r="H1013" s="1062">
        <v>1</v>
      </c>
      <c r="I1013" s="1062">
        <v>4</v>
      </c>
      <c r="J1013" s="1062">
        <v>9</v>
      </c>
      <c r="K1013" s="1062">
        <v>7</v>
      </c>
      <c r="L1013" s="1062">
        <v>13</v>
      </c>
      <c r="M1013" s="1062">
        <v>0</v>
      </c>
      <c r="N1013" s="1062">
        <v>2</v>
      </c>
      <c r="O1013" s="1062">
        <v>9</v>
      </c>
      <c r="P1013" s="1046">
        <v>80</v>
      </c>
    </row>
    <row r="1014" spans="1:16" s="17" customFormat="1" ht="12" x14ac:dyDescent="0.2">
      <c r="A1014" s="878"/>
      <c r="B1014" s="875"/>
      <c r="C1014" s="666" t="s">
        <v>561</v>
      </c>
      <c r="D1014" s="1050">
        <v>20</v>
      </c>
      <c r="E1014" s="1050">
        <v>20</v>
      </c>
      <c r="F1014" s="1050">
        <v>28</v>
      </c>
      <c r="G1014" s="1050">
        <v>7</v>
      </c>
      <c r="H1014" s="1050">
        <v>5</v>
      </c>
      <c r="I1014" s="1050">
        <v>6</v>
      </c>
      <c r="J1014" s="1050">
        <v>20</v>
      </c>
      <c r="K1014" s="1050">
        <v>8</v>
      </c>
      <c r="L1014" s="1050">
        <v>23</v>
      </c>
      <c r="M1014" s="1050">
        <v>4</v>
      </c>
      <c r="N1014" s="1050">
        <v>3</v>
      </c>
      <c r="O1014" s="1050">
        <v>13</v>
      </c>
      <c r="P1014" s="1055">
        <v>157</v>
      </c>
    </row>
    <row r="1015" spans="1:16" s="17" customFormat="1" ht="12" x14ac:dyDescent="0.2">
      <c r="A1015" s="870" t="s">
        <v>97</v>
      </c>
      <c r="B1015" s="873" t="s">
        <v>73</v>
      </c>
      <c r="C1015" s="660" t="s">
        <v>3</v>
      </c>
      <c r="D1015" s="1051">
        <v>76</v>
      </c>
      <c r="E1015" s="1051">
        <v>41</v>
      </c>
      <c r="F1015" s="1051">
        <v>29</v>
      </c>
      <c r="G1015" s="1051">
        <v>26</v>
      </c>
      <c r="H1015" s="1051">
        <v>31</v>
      </c>
      <c r="I1015" s="1051">
        <v>40</v>
      </c>
      <c r="J1015" s="1051">
        <v>31</v>
      </c>
      <c r="K1015" s="1051">
        <v>60</v>
      </c>
      <c r="L1015" s="1051">
        <v>30</v>
      </c>
      <c r="M1015" s="1051">
        <v>15</v>
      </c>
      <c r="N1015" s="1051">
        <v>43</v>
      </c>
      <c r="O1015" s="1051">
        <v>43</v>
      </c>
      <c r="P1015" s="1060">
        <v>465</v>
      </c>
    </row>
    <row r="1016" spans="1:16" s="17" customFormat="1" ht="12" x14ac:dyDescent="0.2">
      <c r="A1016" s="871"/>
      <c r="B1016" s="874"/>
      <c r="C1016" s="539" t="s">
        <v>4</v>
      </c>
      <c r="D1016" s="1062">
        <v>48</v>
      </c>
      <c r="E1016" s="1062">
        <v>20</v>
      </c>
      <c r="F1016" s="1062">
        <v>46</v>
      </c>
      <c r="G1016" s="1062">
        <v>29</v>
      </c>
      <c r="H1016" s="1062">
        <v>40</v>
      </c>
      <c r="I1016" s="1062">
        <v>34</v>
      </c>
      <c r="J1016" s="1062">
        <v>25</v>
      </c>
      <c r="K1016" s="1062">
        <v>71</v>
      </c>
      <c r="L1016" s="1062">
        <v>15</v>
      </c>
      <c r="M1016" s="1062">
        <v>12</v>
      </c>
      <c r="N1016" s="1062">
        <v>34</v>
      </c>
      <c r="O1016" s="1062">
        <v>59</v>
      </c>
      <c r="P1016" s="1046">
        <v>433</v>
      </c>
    </row>
    <row r="1017" spans="1:16" s="17" customFormat="1" ht="12" x14ac:dyDescent="0.2">
      <c r="A1017" s="872"/>
      <c r="B1017" s="875"/>
      <c r="C1017" s="664" t="s">
        <v>561</v>
      </c>
      <c r="D1017" s="1061">
        <v>124</v>
      </c>
      <c r="E1017" s="1061">
        <v>61</v>
      </c>
      <c r="F1017" s="1061">
        <v>75</v>
      </c>
      <c r="G1017" s="1061">
        <v>55</v>
      </c>
      <c r="H1017" s="1061">
        <v>71</v>
      </c>
      <c r="I1017" s="1061">
        <v>74</v>
      </c>
      <c r="J1017" s="1061">
        <v>56</v>
      </c>
      <c r="K1017" s="1061">
        <v>131</v>
      </c>
      <c r="L1017" s="1061">
        <v>45</v>
      </c>
      <c r="M1017" s="1061">
        <v>27</v>
      </c>
      <c r="N1017" s="1061">
        <v>77</v>
      </c>
      <c r="O1017" s="1061">
        <v>102</v>
      </c>
      <c r="P1017" s="1059">
        <v>898</v>
      </c>
    </row>
    <row r="1018" spans="1:16" s="17" customFormat="1" ht="12" x14ac:dyDescent="0.2">
      <c r="A1018" s="876" t="s">
        <v>99</v>
      </c>
      <c r="B1018" s="873" t="s">
        <v>74</v>
      </c>
      <c r="C1018" s="539" t="s">
        <v>3</v>
      </c>
      <c r="D1018" s="1062">
        <v>216</v>
      </c>
      <c r="E1018" s="1062">
        <v>130</v>
      </c>
      <c r="F1018" s="1062">
        <v>215</v>
      </c>
      <c r="G1018" s="1062">
        <v>180</v>
      </c>
      <c r="H1018" s="1062">
        <v>191</v>
      </c>
      <c r="I1018" s="1062">
        <v>220</v>
      </c>
      <c r="J1018" s="1062">
        <v>213</v>
      </c>
      <c r="K1018" s="1062">
        <v>111</v>
      </c>
      <c r="L1018" s="1062">
        <v>164</v>
      </c>
      <c r="M1018" s="1062">
        <v>137</v>
      </c>
      <c r="N1018" s="1062">
        <v>142</v>
      </c>
      <c r="O1018" s="1062">
        <v>190</v>
      </c>
      <c r="P1018" s="1046">
        <v>2109</v>
      </c>
    </row>
    <row r="1019" spans="1:16" s="17" customFormat="1" ht="12" x14ac:dyDescent="0.2">
      <c r="A1019" s="877"/>
      <c r="B1019" s="874"/>
      <c r="C1019" s="539" t="s">
        <v>4</v>
      </c>
      <c r="D1019" s="1062">
        <v>280</v>
      </c>
      <c r="E1019" s="1062">
        <v>177</v>
      </c>
      <c r="F1019" s="1062">
        <v>231</v>
      </c>
      <c r="G1019" s="1062">
        <v>263</v>
      </c>
      <c r="H1019" s="1062">
        <v>208</v>
      </c>
      <c r="I1019" s="1062">
        <v>224</v>
      </c>
      <c r="J1019" s="1062">
        <v>240</v>
      </c>
      <c r="K1019" s="1062">
        <v>132</v>
      </c>
      <c r="L1019" s="1062">
        <v>189</v>
      </c>
      <c r="M1019" s="1062">
        <v>176</v>
      </c>
      <c r="N1019" s="1062">
        <v>186</v>
      </c>
      <c r="O1019" s="1062">
        <v>201</v>
      </c>
      <c r="P1019" s="1046">
        <v>2507</v>
      </c>
    </row>
    <row r="1020" spans="1:16" s="17" customFormat="1" ht="12" x14ac:dyDescent="0.2">
      <c r="A1020" s="878"/>
      <c r="B1020" s="875"/>
      <c r="C1020" s="666" t="s">
        <v>561</v>
      </c>
      <c r="D1020" s="1050">
        <v>496</v>
      </c>
      <c r="E1020" s="1050">
        <v>307</v>
      </c>
      <c r="F1020" s="1050">
        <v>446</v>
      </c>
      <c r="G1020" s="1050">
        <v>443</v>
      </c>
      <c r="H1020" s="1050">
        <v>399</v>
      </c>
      <c r="I1020" s="1050">
        <v>444</v>
      </c>
      <c r="J1020" s="1050">
        <v>453</v>
      </c>
      <c r="K1020" s="1050">
        <v>243</v>
      </c>
      <c r="L1020" s="1050">
        <v>353</v>
      </c>
      <c r="M1020" s="1050">
        <v>313</v>
      </c>
      <c r="N1020" s="1050">
        <v>328</v>
      </c>
      <c r="O1020" s="1050">
        <v>391</v>
      </c>
      <c r="P1020" s="1055">
        <v>4616</v>
      </c>
    </row>
    <row r="1021" spans="1:16" s="17" customFormat="1" ht="12" x14ac:dyDescent="0.2">
      <c r="A1021" s="870" t="s">
        <v>100</v>
      </c>
      <c r="B1021" s="873" t="s">
        <v>74</v>
      </c>
      <c r="C1021" s="660" t="s">
        <v>3</v>
      </c>
      <c r="D1021" s="1051">
        <v>20</v>
      </c>
      <c r="E1021" s="1051">
        <v>33</v>
      </c>
      <c r="F1021" s="1051">
        <v>22</v>
      </c>
      <c r="G1021" s="1051">
        <v>33</v>
      </c>
      <c r="H1021" s="1051">
        <v>28</v>
      </c>
      <c r="I1021" s="1051">
        <v>33</v>
      </c>
      <c r="J1021" s="1051">
        <v>31</v>
      </c>
      <c r="K1021" s="1051">
        <v>21</v>
      </c>
      <c r="L1021" s="1051">
        <v>33</v>
      </c>
      <c r="M1021" s="1051">
        <v>30</v>
      </c>
      <c r="N1021" s="1051">
        <v>62</v>
      </c>
      <c r="O1021" s="1051">
        <v>64</v>
      </c>
      <c r="P1021" s="1060">
        <v>410</v>
      </c>
    </row>
    <row r="1022" spans="1:16" s="17" customFormat="1" ht="12" x14ac:dyDescent="0.2">
      <c r="A1022" s="871"/>
      <c r="B1022" s="874"/>
      <c r="C1022" s="539" t="s">
        <v>4</v>
      </c>
      <c r="D1022" s="1062">
        <v>31</v>
      </c>
      <c r="E1022" s="1062">
        <v>43</v>
      </c>
      <c r="F1022" s="1062">
        <v>56</v>
      </c>
      <c r="G1022" s="1062">
        <v>40</v>
      </c>
      <c r="H1022" s="1062">
        <v>59</v>
      </c>
      <c r="I1022" s="1062">
        <v>43</v>
      </c>
      <c r="J1022" s="1062">
        <v>42</v>
      </c>
      <c r="K1022" s="1062">
        <v>23</v>
      </c>
      <c r="L1022" s="1062">
        <v>34</v>
      </c>
      <c r="M1022" s="1062">
        <v>53</v>
      </c>
      <c r="N1022" s="1062">
        <v>64</v>
      </c>
      <c r="O1022" s="1062">
        <v>78</v>
      </c>
      <c r="P1022" s="1046">
        <v>566</v>
      </c>
    </row>
    <row r="1023" spans="1:16" s="17" customFormat="1" ht="12" x14ac:dyDescent="0.2">
      <c r="A1023" s="872"/>
      <c r="B1023" s="875"/>
      <c r="C1023" s="664" t="s">
        <v>561</v>
      </c>
      <c r="D1023" s="1061">
        <v>51</v>
      </c>
      <c r="E1023" s="1061">
        <v>76</v>
      </c>
      <c r="F1023" s="1061">
        <v>78</v>
      </c>
      <c r="G1023" s="1061">
        <v>73</v>
      </c>
      <c r="H1023" s="1061">
        <v>87</v>
      </c>
      <c r="I1023" s="1061">
        <v>76</v>
      </c>
      <c r="J1023" s="1061">
        <v>73</v>
      </c>
      <c r="K1023" s="1061">
        <v>44</v>
      </c>
      <c r="L1023" s="1061">
        <v>67</v>
      </c>
      <c r="M1023" s="1061">
        <v>83</v>
      </c>
      <c r="N1023" s="1061">
        <v>126</v>
      </c>
      <c r="O1023" s="1061">
        <v>142</v>
      </c>
      <c r="P1023" s="1059">
        <v>976</v>
      </c>
    </row>
    <row r="1024" spans="1:16" s="17" customFormat="1" ht="12" x14ac:dyDescent="0.2">
      <c r="A1024" s="876" t="s">
        <v>101</v>
      </c>
      <c r="B1024" s="873" t="s">
        <v>74</v>
      </c>
      <c r="C1024" s="539" t="s">
        <v>3</v>
      </c>
      <c r="D1024" s="1062">
        <v>35</v>
      </c>
      <c r="E1024" s="1062">
        <v>20</v>
      </c>
      <c r="F1024" s="1062">
        <v>16</v>
      </c>
      <c r="G1024" s="1062">
        <v>14</v>
      </c>
      <c r="H1024" s="1062">
        <v>24</v>
      </c>
      <c r="I1024" s="1062">
        <v>21</v>
      </c>
      <c r="J1024" s="1062">
        <v>16</v>
      </c>
      <c r="K1024" s="1062">
        <v>16</v>
      </c>
      <c r="L1024" s="1062">
        <v>24</v>
      </c>
      <c r="M1024" s="1062">
        <v>26</v>
      </c>
      <c r="N1024" s="1062">
        <v>11</v>
      </c>
      <c r="O1024" s="1062">
        <v>79</v>
      </c>
      <c r="P1024" s="1046">
        <v>302</v>
      </c>
    </row>
    <row r="1025" spans="1:16" s="17" customFormat="1" ht="12" x14ac:dyDescent="0.2">
      <c r="A1025" s="877"/>
      <c r="B1025" s="874"/>
      <c r="C1025" s="539" t="s">
        <v>4</v>
      </c>
      <c r="D1025" s="1062">
        <v>27</v>
      </c>
      <c r="E1025" s="1062">
        <v>15</v>
      </c>
      <c r="F1025" s="1062">
        <v>10</v>
      </c>
      <c r="G1025" s="1062">
        <v>7</v>
      </c>
      <c r="H1025" s="1062">
        <v>11</v>
      </c>
      <c r="I1025" s="1062">
        <v>15</v>
      </c>
      <c r="J1025" s="1062">
        <v>12</v>
      </c>
      <c r="K1025" s="1062">
        <v>17</v>
      </c>
      <c r="L1025" s="1062">
        <v>17</v>
      </c>
      <c r="M1025" s="1062">
        <v>16</v>
      </c>
      <c r="N1025" s="1062">
        <v>2</v>
      </c>
      <c r="O1025" s="1062">
        <v>63</v>
      </c>
      <c r="P1025" s="1046">
        <v>212</v>
      </c>
    </row>
    <row r="1026" spans="1:16" s="17" customFormat="1" ht="12" x14ac:dyDescent="0.2">
      <c r="A1026" s="878"/>
      <c r="B1026" s="875"/>
      <c r="C1026" s="666" t="s">
        <v>561</v>
      </c>
      <c r="D1026" s="1050">
        <v>62</v>
      </c>
      <c r="E1026" s="1050">
        <v>35</v>
      </c>
      <c r="F1026" s="1050">
        <v>26</v>
      </c>
      <c r="G1026" s="1050">
        <v>21</v>
      </c>
      <c r="H1026" s="1050">
        <v>35</v>
      </c>
      <c r="I1026" s="1050">
        <v>36</v>
      </c>
      <c r="J1026" s="1050">
        <v>28</v>
      </c>
      <c r="K1026" s="1050">
        <v>33</v>
      </c>
      <c r="L1026" s="1050">
        <v>41</v>
      </c>
      <c r="M1026" s="1050">
        <v>42</v>
      </c>
      <c r="N1026" s="1050">
        <v>13</v>
      </c>
      <c r="O1026" s="1050">
        <v>142</v>
      </c>
      <c r="P1026" s="1055">
        <v>514</v>
      </c>
    </row>
    <row r="1027" spans="1:16" s="17" customFormat="1" ht="12" x14ac:dyDescent="0.2">
      <c r="A1027" s="870" t="s">
        <v>131</v>
      </c>
      <c r="B1027" s="873" t="s">
        <v>74</v>
      </c>
      <c r="C1027" s="660" t="s">
        <v>3</v>
      </c>
      <c r="D1027" s="1051">
        <v>708</v>
      </c>
      <c r="E1027" s="1051">
        <v>794</v>
      </c>
      <c r="F1027" s="1051">
        <v>657</v>
      </c>
      <c r="G1027" s="1051">
        <v>642</v>
      </c>
      <c r="H1027" s="1051">
        <v>541</v>
      </c>
      <c r="I1027" s="1051">
        <v>643</v>
      </c>
      <c r="J1027" s="1051">
        <v>401</v>
      </c>
      <c r="K1027" s="1051">
        <v>269</v>
      </c>
      <c r="L1027" s="1051">
        <v>352</v>
      </c>
      <c r="M1027" s="1051">
        <v>291</v>
      </c>
      <c r="N1027" s="1051">
        <v>392</v>
      </c>
      <c r="O1027" s="1051">
        <v>655</v>
      </c>
      <c r="P1027" s="1060">
        <v>6345</v>
      </c>
    </row>
    <row r="1028" spans="1:16" s="17" customFormat="1" ht="12" x14ac:dyDescent="0.2">
      <c r="A1028" s="871"/>
      <c r="B1028" s="874"/>
      <c r="C1028" s="539" t="s">
        <v>4</v>
      </c>
      <c r="D1028" s="1062">
        <v>768</v>
      </c>
      <c r="E1028" s="1062">
        <v>716</v>
      </c>
      <c r="F1028" s="1062">
        <v>542</v>
      </c>
      <c r="G1028" s="1062">
        <v>816</v>
      </c>
      <c r="H1028" s="1062">
        <v>544</v>
      </c>
      <c r="I1028" s="1062">
        <v>615</v>
      </c>
      <c r="J1028" s="1062">
        <v>534</v>
      </c>
      <c r="K1028" s="1062">
        <v>241</v>
      </c>
      <c r="L1028" s="1062">
        <v>272</v>
      </c>
      <c r="M1028" s="1062">
        <v>301</v>
      </c>
      <c r="N1028" s="1062">
        <v>372</v>
      </c>
      <c r="O1028" s="1062">
        <v>451</v>
      </c>
      <c r="P1028" s="1046">
        <v>6172</v>
      </c>
    </row>
    <row r="1029" spans="1:16" s="17" customFormat="1" ht="12" x14ac:dyDescent="0.2">
      <c r="A1029" s="872"/>
      <c r="B1029" s="875"/>
      <c r="C1029" s="664" t="s">
        <v>561</v>
      </c>
      <c r="D1029" s="1061">
        <v>1476</v>
      </c>
      <c r="E1029" s="1061">
        <v>1510</v>
      </c>
      <c r="F1029" s="1061">
        <v>1199</v>
      </c>
      <c r="G1029" s="1061">
        <v>1458</v>
      </c>
      <c r="H1029" s="1061">
        <v>1085</v>
      </c>
      <c r="I1029" s="1061">
        <v>1258</v>
      </c>
      <c r="J1029" s="1061">
        <v>935</v>
      </c>
      <c r="K1029" s="1061">
        <v>510</v>
      </c>
      <c r="L1029" s="1061">
        <v>624</v>
      </c>
      <c r="M1029" s="1061">
        <v>592</v>
      </c>
      <c r="N1029" s="1061">
        <v>764</v>
      </c>
      <c r="O1029" s="1061">
        <v>1106</v>
      </c>
      <c r="P1029" s="1059">
        <v>12517</v>
      </c>
    </row>
    <row r="1030" spans="1:16" s="17" customFormat="1" ht="12" x14ac:dyDescent="0.2">
      <c r="A1030" s="876" t="s">
        <v>103</v>
      </c>
      <c r="B1030" s="873" t="s">
        <v>73</v>
      </c>
      <c r="C1030" s="539" t="s">
        <v>3</v>
      </c>
      <c r="D1030" s="1062">
        <v>88</v>
      </c>
      <c r="E1030" s="1062">
        <v>30</v>
      </c>
      <c r="F1030" s="1062">
        <v>73</v>
      </c>
      <c r="G1030" s="1062">
        <v>60</v>
      </c>
      <c r="H1030" s="1062">
        <v>41</v>
      </c>
      <c r="I1030" s="1062">
        <v>30</v>
      </c>
      <c r="J1030" s="1062">
        <v>58</v>
      </c>
      <c r="K1030" s="1062">
        <v>50</v>
      </c>
      <c r="L1030" s="1062">
        <v>0</v>
      </c>
      <c r="M1030" s="1062">
        <v>168</v>
      </c>
      <c r="N1030" s="1062">
        <v>225</v>
      </c>
      <c r="O1030" s="1062">
        <v>19</v>
      </c>
      <c r="P1030" s="1046">
        <v>842</v>
      </c>
    </row>
    <row r="1031" spans="1:16" s="17" customFormat="1" ht="12" x14ac:dyDescent="0.2">
      <c r="A1031" s="877"/>
      <c r="B1031" s="874"/>
      <c r="C1031" s="539" t="s">
        <v>4</v>
      </c>
      <c r="D1031" s="1062">
        <v>46</v>
      </c>
      <c r="E1031" s="1062">
        <v>32</v>
      </c>
      <c r="F1031" s="1062">
        <v>62</v>
      </c>
      <c r="G1031" s="1062">
        <v>59</v>
      </c>
      <c r="H1031" s="1062">
        <v>42</v>
      </c>
      <c r="I1031" s="1062">
        <v>30</v>
      </c>
      <c r="J1031" s="1062">
        <v>80</v>
      </c>
      <c r="K1031" s="1062">
        <v>47</v>
      </c>
      <c r="L1031" s="1062">
        <v>0</v>
      </c>
      <c r="M1031" s="1062">
        <v>19</v>
      </c>
      <c r="N1031" s="1062">
        <v>140</v>
      </c>
      <c r="O1031" s="1062">
        <v>185</v>
      </c>
      <c r="P1031" s="1046">
        <v>742</v>
      </c>
    </row>
    <row r="1032" spans="1:16" s="17" customFormat="1" ht="12" x14ac:dyDescent="0.2">
      <c r="A1032" s="878"/>
      <c r="B1032" s="875"/>
      <c r="C1032" s="666" t="s">
        <v>561</v>
      </c>
      <c r="D1032" s="1050">
        <v>134</v>
      </c>
      <c r="E1032" s="1050">
        <v>62</v>
      </c>
      <c r="F1032" s="1050">
        <v>135</v>
      </c>
      <c r="G1032" s="1050">
        <v>119</v>
      </c>
      <c r="H1032" s="1050">
        <v>83</v>
      </c>
      <c r="I1032" s="1050">
        <v>60</v>
      </c>
      <c r="J1032" s="1050">
        <v>138</v>
      </c>
      <c r="K1032" s="1050">
        <v>97</v>
      </c>
      <c r="L1032" s="1050">
        <v>0</v>
      </c>
      <c r="M1032" s="1050">
        <v>187</v>
      </c>
      <c r="N1032" s="1050">
        <v>365</v>
      </c>
      <c r="O1032" s="1050">
        <v>204</v>
      </c>
      <c r="P1032" s="1055">
        <v>1584</v>
      </c>
    </row>
    <row r="1033" spans="1:16" s="17" customFormat="1" ht="12" x14ac:dyDescent="0.2">
      <c r="A1033" s="870" t="s">
        <v>104</v>
      </c>
      <c r="B1033" s="873" t="s">
        <v>73</v>
      </c>
      <c r="C1033" s="660" t="s">
        <v>3</v>
      </c>
      <c r="D1033" s="1051">
        <v>36</v>
      </c>
      <c r="E1033" s="1051">
        <v>34</v>
      </c>
      <c r="F1033" s="1051">
        <v>39</v>
      </c>
      <c r="G1033" s="1051">
        <v>30</v>
      </c>
      <c r="H1033" s="1051">
        <v>47</v>
      </c>
      <c r="I1033" s="1051">
        <v>42</v>
      </c>
      <c r="J1033" s="1051">
        <v>40</v>
      </c>
      <c r="K1033" s="1051">
        <v>46</v>
      </c>
      <c r="L1033" s="1051">
        <v>43</v>
      </c>
      <c r="M1033" s="1051">
        <v>26</v>
      </c>
      <c r="N1033" s="1051">
        <v>28</v>
      </c>
      <c r="O1033" s="1051">
        <v>33</v>
      </c>
      <c r="P1033" s="1060">
        <v>444</v>
      </c>
    </row>
    <row r="1034" spans="1:16" s="17" customFormat="1" ht="12" x14ac:dyDescent="0.2">
      <c r="A1034" s="871"/>
      <c r="B1034" s="874"/>
      <c r="C1034" s="539" t="s">
        <v>4</v>
      </c>
      <c r="D1034" s="1062">
        <v>30</v>
      </c>
      <c r="E1034" s="1062">
        <v>34</v>
      </c>
      <c r="F1034" s="1062">
        <v>56</v>
      </c>
      <c r="G1034" s="1062">
        <v>23</v>
      </c>
      <c r="H1034" s="1062">
        <v>60</v>
      </c>
      <c r="I1034" s="1062">
        <v>40</v>
      </c>
      <c r="J1034" s="1062">
        <v>48</v>
      </c>
      <c r="K1034" s="1062">
        <v>55</v>
      </c>
      <c r="L1034" s="1062">
        <v>21</v>
      </c>
      <c r="M1034" s="1062">
        <v>27</v>
      </c>
      <c r="N1034" s="1062">
        <v>39</v>
      </c>
      <c r="O1034" s="1062">
        <v>20</v>
      </c>
      <c r="P1034" s="1046">
        <v>453</v>
      </c>
    </row>
    <row r="1035" spans="1:16" s="17" customFormat="1" ht="12" x14ac:dyDescent="0.2">
      <c r="A1035" s="872"/>
      <c r="B1035" s="875"/>
      <c r="C1035" s="664" t="s">
        <v>561</v>
      </c>
      <c r="D1035" s="1061">
        <v>66</v>
      </c>
      <c r="E1035" s="1061">
        <v>68</v>
      </c>
      <c r="F1035" s="1061">
        <v>95</v>
      </c>
      <c r="G1035" s="1061">
        <v>53</v>
      </c>
      <c r="H1035" s="1061">
        <v>107</v>
      </c>
      <c r="I1035" s="1061">
        <v>82</v>
      </c>
      <c r="J1035" s="1061">
        <v>88</v>
      </c>
      <c r="K1035" s="1061">
        <v>101</v>
      </c>
      <c r="L1035" s="1061">
        <v>64</v>
      </c>
      <c r="M1035" s="1061">
        <v>53</v>
      </c>
      <c r="N1035" s="1061">
        <v>67</v>
      </c>
      <c r="O1035" s="1061">
        <v>53</v>
      </c>
      <c r="P1035" s="1059">
        <v>897</v>
      </c>
    </row>
    <row r="1036" spans="1:16" s="17" customFormat="1" ht="12" x14ac:dyDescent="0.2">
      <c r="A1036" s="876" t="s">
        <v>105</v>
      </c>
      <c r="B1036" s="873" t="s">
        <v>73</v>
      </c>
      <c r="C1036" s="539" t="s">
        <v>3</v>
      </c>
      <c r="D1036" s="1062">
        <v>406</v>
      </c>
      <c r="E1036" s="1062">
        <v>295</v>
      </c>
      <c r="F1036" s="1062">
        <v>302</v>
      </c>
      <c r="G1036" s="1062">
        <v>295</v>
      </c>
      <c r="H1036" s="1062">
        <v>299</v>
      </c>
      <c r="I1036" s="1062">
        <v>304</v>
      </c>
      <c r="J1036" s="1062">
        <v>371</v>
      </c>
      <c r="K1036" s="1062">
        <v>339</v>
      </c>
      <c r="L1036" s="1062">
        <v>263</v>
      </c>
      <c r="M1036" s="1062">
        <v>292</v>
      </c>
      <c r="N1036" s="1062">
        <v>281</v>
      </c>
      <c r="O1036" s="1062">
        <v>283</v>
      </c>
      <c r="P1036" s="1046">
        <v>3730</v>
      </c>
    </row>
    <row r="1037" spans="1:16" s="17" customFormat="1" ht="12" x14ac:dyDescent="0.2">
      <c r="A1037" s="877"/>
      <c r="B1037" s="874"/>
      <c r="C1037" s="539" t="s">
        <v>4</v>
      </c>
      <c r="D1037" s="1062">
        <v>378</v>
      </c>
      <c r="E1037" s="1062">
        <v>282</v>
      </c>
      <c r="F1037" s="1062">
        <v>291</v>
      </c>
      <c r="G1037" s="1062">
        <v>309</v>
      </c>
      <c r="H1037" s="1062">
        <v>289</v>
      </c>
      <c r="I1037" s="1062">
        <v>262</v>
      </c>
      <c r="J1037" s="1062">
        <v>415</v>
      </c>
      <c r="K1037" s="1062">
        <v>293</v>
      </c>
      <c r="L1037" s="1062">
        <v>223</v>
      </c>
      <c r="M1037" s="1062">
        <v>287</v>
      </c>
      <c r="N1037" s="1062">
        <v>329</v>
      </c>
      <c r="O1037" s="1062">
        <v>410</v>
      </c>
      <c r="P1037" s="1046">
        <v>3768</v>
      </c>
    </row>
    <row r="1038" spans="1:16" s="17" customFormat="1" ht="12" x14ac:dyDescent="0.2">
      <c r="A1038" s="878"/>
      <c r="B1038" s="875"/>
      <c r="C1038" s="666" t="s">
        <v>561</v>
      </c>
      <c r="D1038" s="1050">
        <v>784</v>
      </c>
      <c r="E1038" s="1050">
        <v>577</v>
      </c>
      <c r="F1038" s="1050">
        <v>593</v>
      </c>
      <c r="G1038" s="1050">
        <v>604</v>
      </c>
      <c r="H1038" s="1050">
        <v>588</v>
      </c>
      <c r="I1038" s="1050">
        <v>566</v>
      </c>
      <c r="J1038" s="1050">
        <v>786</v>
      </c>
      <c r="K1038" s="1050">
        <v>632</v>
      </c>
      <c r="L1038" s="1050">
        <v>486</v>
      </c>
      <c r="M1038" s="1050">
        <v>579</v>
      </c>
      <c r="N1038" s="1050">
        <v>610</v>
      </c>
      <c r="O1038" s="1050">
        <v>693</v>
      </c>
      <c r="P1038" s="1055">
        <v>7498</v>
      </c>
    </row>
    <row r="1039" spans="1:16" s="17" customFormat="1" ht="12" x14ac:dyDescent="0.2">
      <c r="A1039" s="870" t="s">
        <v>106</v>
      </c>
      <c r="B1039" s="873" t="s">
        <v>73</v>
      </c>
      <c r="C1039" s="660" t="s">
        <v>3</v>
      </c>
      <c r="D1039" s="1051">
        <v>19</v>
      </c>
      <c r="E1039" s="1051">
        <v>17</v>
      </c>
      <c r="F1039" s="1051">
        <v>26</v>
      </c>
      <c r="G1039" s="1051">
        <v>33</v>
      </c>
      <c r="H1039" s="1051">
        <v>11</v>
      </c>
      <c r="I1039" s="1051">
        <v>7</v>
      </c>
      <c r="J1039" s="1051">
        <v>29</v>
      </c>
      <c r="K1039" s="1051">
        <v>4</v>
      </c>
      <c r="L1039" s="1051">
        <v>26</v>
      </c>
      <c r="M1039" s="1051">
        <v>23</v>
      </c>
      <c r="N1039" s="1051">
        <v>22</v>
      </c>
      <c r="O1039" s="1051">
        <v>14</v>
      </c>
      <c r="P1039" s="1060">
        <v>231</v>
      </c>
    </row>
    <row r="1040" spans="1:16" s="17" customFormat="1" ht="12" x14ac:dyDescent="0.2">
      <c r="A1040" s="871"/>
      <c r="B1040" s="874"/>
      <c r="C1040" s="539" t="s">
        <v>4</v>
      </c>
      <c r="D1040" s="1062">
        <v>18</v>
      </c>
      <c r="E1040" s="1062">
        <v>14</v>
      </c>
      <c r="F1040" s="1062">
        <v>33</v>
      </c>
      <c r="G1040" s="1062">
        <v>31</v>
      </c>
      <c r="H1040" s="1062">
        <v>13</v>
      </c>
      <c r="I1040" s="1062">
        <v>8</v>
      </c>
      <c r="J1040" s="1062">
        <v>32</v>
      </c>
      <c r="K1040" s="1062">
        <v>5</v>
      </c>
      <c r="L1040" s="1062">
        <v>32</v>
      </c>
      <c r="M1040" s="1062">
        <v>23</v>
      </c>
      <c r="N1040" s="1062">
        <v>21</v>
      </c>
      <c r="O1040" s="1062">
        <v>18</v>
      </c>
      <c r="P1040" s="1046">
        <v>248</v>
      </c>
    </row>
    <row r="1041" spans="1:16" s="17" customFormat="1" ht="12" x14ac:dyDescent="0.2">
      <c r="A1041" s="872"/>
      <c r="B1041" s="875"/>
      <c r="C1041" s="664" t="s">
        <v>561</v>
      </c>
      <c r="D1041" s="1061">
        <v>37</v>
      </c>
      <c r="E1041" s="1061">
        <v>31</v>
      </c>
      <c r="F1041" s="1061">
        <v>59</v>
      </c>
      <c r="G1041" s="1061">
        <v>64</v>
      </c>
      <c r="H1041" s="1061">
        <v>24</v>
      </c>
      <c r="I1041" s="1061">
        <v>15</v>
      </c>
      <c r="J1041" s="1061">
        <v>61</v>
      </c>
      <c r="K1041" s="1061">
        <v>9</v>
      </c>
      <c r="L1041" s="1061">
        <v>58</v>
      </c>
      <c r="M1041" s="1061">
        <v>46</v>
      </c>
      <c r="N1041" s="1061">
        <v>43</v>
      </c>
      <c r="O1041" s="1061">
        <v>32</v>
      </c>
      <c r="P1041" s="1059">
        <v>479</v>
      </c>
    </row>
    <row r="1042" spans="1:16" s="17" customFormat="1" ht="12" x14ac:dyDescent="0.2">
      <c r="A1042" s="876" t="s">
        <v>107</v>
      </c>
      <c r="B1042" s="873" t="s">
        <v>73</v>
      </c>
      <c r="C1042" s="539" t="s">
        <v>3</v>
      </c>
      <c r="D1042" s="1062">
        <v>13</v>
      </c>
      <c r="E1042" s="1062">
        <v>28</v>
      </c>
      <c r="F1042" s="1062">
        <v>0</v>
      </c>
      <c r="G1042" s="1062">
        <v>0</v>
      </c>
      <c r="H1042" s="1062">
        <v>83</v>
      </c>
      <c r="I1042" s="1062">
        <v>28</v>
      </c>
      <c r="J1042" s="1062">
        <v>49</v>
      </c>
      <c r="K1042" s="1062">
        <v>79</v>
      </c>
      <c r="L1042" s="1062">
        <v>32</v>
      </c>
      <c r="M1042" s="1062">
        <v>0</v>
      </c>
      <c r="N1042" s="1062">
        <v>0</v>
      </c>
      <c r="O1042" s="1062">
        <v>0</v>
      </c>
      <c r="P1042" s="1046">
        <v>312</v>
      </c>
    </row>
    <row r="1043" spans="1:16" s="17" customFormat="1" ht="12" x14ac:dyDescent="0.2">
      <c r="A1043" s="877"/>
      <c r="B1043" s="874"/>
      <c r="C1043" s="539" t="s">
        <v>4</v>
      </c>
      <c r="D1043" s="1062">
        <v>23</v>
      </c>
      <c r="E1043" s="1062">
        <v>29</v>
      </c>
      <c r="F1043" s="1062">
        <v>8</v>
      </c>
      <c r="G1043" s="1062">
        <v>0</v>
      </c>
      <c r="H1043" s="1062">
        <v>64</v>
      </c>
      <c r="I1043" s="1062">
        <v>35</v>
      </c>
      <c r="J1043" s="1062">
        <v>70</v>
      </c>
      <c r="K1043" s="1062">
        <v>87</v>
      </c>
      <c r="L1043" s="1062">
        <v>88</v>
      </c>
      <c r="M1043" s="1062">
        <v>0</v>
      </c>
      <c r="N1043" s="1062">
        <v>0</v>
      </c>
      <c r="O1043" s="1062">
        <v>0</v>
      </c>
      <c r="P1043" s="1046">
        <v>404</v>
      </c>
    </row>
    <row r="1044" spans="1:16" s="17" customFormat="1" ht="12" x14ac:dyDescent="0.2">
      <c r="A1044" s="878"/>
      <c r="B1044" s="875"/>
      <c r="C1044" s="666" t="s">
        <v>561</v>
      </c>
      <c r="D1044" s="1050">
        <v>36</v>
      </c>
      <c r="E1044" s="1050">
        <v>57</v>
      </c>
      <c r="F1044" s="1050">
        <v>8</v>
      </c>
      <c r="G1044" s="1050">
        <v>0</v>
      </c>
      <c r="H1044" s="1050">
        <v>147</v>
      </c>
      <c r="I1044" s="1050">
        <v>63</v>
      </c>
      <c r="J1044" s="1050">
        <v>119</v>
      </c>
      <c r="K1044" s="1050">
        <v>166</v>
      </c>
      <c r="L1044" s="1050">
        <v>120</v>
      </c>
      <c r="M1044" s="1050">
        <v>0</v>
      </c>
      <c r="N1044" s="1050">
        <v>0</v>
      </c>
      <c r="O1044" s="1050">
        <v>0</v>
      </c>
      <c r="P1044" s="1055">
        <v>716</v>
      </c>
    </row>
    <row r="1045" spans="1:16" s="17" customFormat="1" ht="12" x14ac:dyDescent="0.2">
      <c r="A1045" s="870" t="s">
        <v>108</v>
      </c>
      <c r="B1045" s="873" t="s">
        <v>73</v>
      </c>
      <c r="C1045" s="660" t="s">
        <v>3</v>
      </c>
      <c r="D1045" s="1051">
        <v>57</v>
      </c>
      <c r="E1045" s="1051">
        <v>68</v>
      </c>
      <c r="F1045" s="1051">
        <v>79</v>
      </c>
      <c r="G1045" s="1051">
        <v>87</v>
      </c>
      <c r="H1045" s="1051">
        <v>68</v>
      </c>
      <c r="I1045" s="1051">
        <v>114</v>
      </c>
      <c r="J1045" s="1051">
        <v>65</v>
      </c>
      <c r="K1045" s="1051">
        <v>55</v>
      </c>
      <c r="L1045" s="1051">
        <v>40</v>
      </c>
      <c r="M1045" s="1051">
        <v>63</v>
      </c>
      <c r="N1045" s="1051">
        <v>94</v>
      </c>
      <c r="O1045" s="1051">
        <v>116</v>
      </c>
      <c r="P1045" s="1060">
        <v>906</v>
      </c>
    </row>
    <row r="1046" spans="1:16" s="17" customFormat="1" ht="12" x14ac:dyDescent="0.2">
      <c r="A1046" s="871"/>
      <c r="B1046" s="874"/>
      <c r="C1046" s="539" t="s">
        <v>4</v>
      </c>
      <c r="D1046" s="1062">
        <v>98</v>
      </c>
      <c r="E1046" s="1062">
        <v>59</v>
      </c>
      <c r="F1046" s="1062">
        <v>90</v>
      </c>
      <c r="G1046" s="1062">
        <v>92</v>
      </c>
      <c r="H1046" s="1062">
        <v>77</v>
      </c>
      <c r="I1046" s="1062">
        <v>103</v>
      </c>
      <c r="J1046" s="1062">
        <v>79</v>
      </c>
      <c r="K1046" s="1062">
        <v>64</v>
      </c>
      <c r="L1046" s="1062">
        <v>25</v>
      </c>
      <c r="M1046" s="1062">
        <v>88</v>
      </c>
      <c r="N1046" s="1062">
        <v>111</v>
      </c>
      <c r="O1046" s="1062">
        <v>103</v>
      </c>
      <c r="P1046" s="1046">
        <v>989</v>
      </c>
    </row>
    <row r="1047" spans="1:16" s="17" customFormat="1" ht="12" x14ac:dyDescent="0.2">
      <c r="A1047" s="872"/>
      <c r="B1047" s="875"/>
      <c r="C1047" s="664" t="s">
        <v>561</v>
      </c>
      <c r="D1047" s="1061">
        <v>155</v>
      </c>
      <c r="E1047" s="1061">
        <v>127</v>
      </c>
      <c r="F1047" s="1061">
        <v>169</v>
      </c>
      <c r="G1047" s="1061">
        <v>179</v>
      </c>
      <c r="H1047" s="1061">
        <v>145</v>
      </c>
      <c r="I1047" s="1061">
        <v>217</v>
      </c>
      <c r="J1047" s="1061">
        <v>144</v>
      </c>
      <c r="K1047" s="1061">
        <v>119</v>
      </c>
      <c r="L1047" s="1061">
        <v>65</v>
      </c>
      <c r="M1047" s="1061">
        <v>151</v>
      </c>
      <c r="N1047" s="1061">
        <v>205</v>
      </c>
      <c r="O1047" s="1061">
        <v>219</v>
      </c>
      <c r="P1047" s="1059">
        <v>1895</v>
      </c>
    </row>
    <row r="1048" spans="1:16" s="17" customFormat="1" ht="12" x14ac:dyDescent="0.2">
      <c r="A1048" s="876" t="s">
        <v>109</v>
      </c>
      <c r="B1048" s="873" t="s">
        <v>73</v>
      </c>
      <c r="C1048" s="539" t="s">
        <v>3</v>
      </c>
      <c r="D1048" s="1062">
        <v>311</v>
      </c>
      <c r="E1048" s="1062">
        <v>91</v>
      </c>
      <c r="F1048" s="1062">
        <v>222</v>
      </c>
      <c r="G1048" s="1062">
        <v>95</v>
      </c>
      <c r="H1048" s="1062">
        <v>61</v>
      </c>
      <c r="I1048" s="1062">
        <v>51</v>
      </c>
      <c r="J1048" s="1062">
        <v>481</v>
      </c>
      <c r="K1048" s="1062">
        <v>32</v>
      </c>
      <c r="L1048" s="1062">
        <v>175</v>
      </c>
      <c r="M1048" s="1062">
        <v>67</v>
      </c>
      <c r="N1048" s="1062">
        <v>94</v>
      </c>
      <c r="O1048" s="1062">
        <v>65</v>
      </c>
      <c r="P1048" s="1046">
        <v>1745</v>
      </c>
    </row>
    <row r="1049" spans="1:16" s="17" customFormat="1" ht="12" x14ac:dyDescent="0.2">
      <c r="A1049" s="877"/>
      <c r="B1049" s="874"/>
      <c r="C1049" s="539" t="s">
        <v>4</v>
      </c>
      <c r="D1049" s="1062">
        <v>288</v>
      </c>
      <c r="E1049" s="1062">
        <v>111</v>
      </c>
      <c r="F1049" s="1062">
        <v>142</v>
      </c>
      <c r="G1049" s="1062">
        <v>77</v>
      </c>
      <c r="H1049" s="1062">
        <v>75</v>
      </c>
      <c r="I1049" s="1062">
        <v>62</v>
      </c>
      <c r="J1049" s="1062">
        <v>73</v>
      </c>
      <c r="K1049" s="1062">
        <v>73</v>
      </c>
      <c r="L1049" s="1062">
        <v>77</v>
      </c>
      <c r="M1049" s="1062">
        <v>100</v>
      </c>
      <c r="N1049" s="1062">
        <v>136</v>
      </c>
      <c r="O1049" s="1062">
        <v>182</v>
      </c>
      <c r="P1049" s="1046">
        <v>1396</v>
      </c>
    </row>
    <row r="1050" spans="1:16" s="17" customFormat="1" ht="12" x14ac:dyDescent="0.2">
      <c r="A1050" s="878"/>
      <c r="B1050" s="875"/>
      <c r="C1050" s="666" t="s">
        <v>561</v>
      </c>
      <c r="D1050" s="1050">
        <v>599</v>
      </c>
      <c r="E1050" s="1050">
        <v>202</v>
      </c>
      <c r="F1050" s="1050">
        <v>364</v>
      </c>
      <c r="G1050" s="1050">
        <v>172</v>
      </c>
      <c r="H1050" s="1050">
        <v>136</v>
      </c>
      <c r="I1050" s="1050">
        <v>113</v>
      </c>
      <c r="J1050" s="1050">
        <v>554</v>
      </c>
      <c r="K1050" s="1050">
        <v>105</v>
      </c>
      <c r="L1050" s="1050">
        <v>252</v>
      </c>
      <c r="M1050" s="1050">
        <v>167</v>
      </c>
      <c r="N1050" s="1050">
        <v>230</v>
      </c>
      <c r="O1050" s="1050">
        <v>247</v>
      </c>
      <c r="P1050" s="1055">
        <v>3141</v>
      </c>
    </row>
    <row r="1051" spans="1:16" s="17" customFormat="1" ht="12" x14ac:dyDescent="0.2">
      <c r="A1051" s="870" t="s">
        <v>110</v>
      </c>
      <c r="B1051" s="873" t="s">
        <v>73</v>
      </c>
      <c r="C1051" s="660" t="s">
        <v>3</v>
      </c>
      <c r="D1051" s="1051">
        <v>528</v>
      </c>
      <c r="E1051" s="1051">
        <v>439</v>
      </c>
      <c r="F1051" s="1051">
        <v>551</v>
      </c>
      <c r="G1051" s="1051">
        <v>433</v>
      </c>
      <c r="H1051" s="1051">
        <v>371</v>
      </c>
      <c r="I1051" s="1051">
        <v>363</v>
      </c>
      <c r="J1051" s="1051">
        <v>509</v>
      </c>
      <c r="K1051" s="1051">
        <v>489</v>
      </c>
      <c r="L1051" s="1051">
        <v>395</v>
      </c>
      <c r="M1051" s="1051">
        <v>473</v>
      </c>
      <c r="N1051" s="1051">
        <v>470</v>
      </c>
      <c r="O1051" s="1051">
        <v>532</v>
      </c>
      <c r="P1051" s="1060">
        <v>5553</v>
      </c>
    </row>
    <row r="1052" spans="1:16" s="17" customFormat="1" ht="12" x14ac:dyDescent="0.2">
      <c r="A1052" s="871"/>
      <c r="B1052" s="874"/>
      <c r="C1052" s="539" t="s">
        <v>4</v>
      </c>
      <c r="D1052" s="1062">
        <v>383</v>
      </c>
      <c r="E1052" s="1062">
        <v>211</v>
      </c>
      <c r="F1052" s="1062">
        <v>264</v>
      </c>
      <c r="G1052" s="1062">
        <v>354</v>
      </c>
      <c r="H1052" s="1062">
        <v>214</v>
      </c>
      <c r="I1052" s="1062">
        <v>226</v>
      </c>
      <c r="J1052" s="1062">
        <v>250</v>
      </c>
      <c r="K1052" s="1062">
        <v>352</v>
      </c>
      <c r="L1052" s="1062">
        <v>251</v>
      </c>
      <c r="M1052" s="1062">
        <v>285</v>
      </c>
      <c r="N1052" s="1062">
        <v>254</v>
      </c>
      <c r="O1052" s="1062">
        <v>250</v>
      </c>
      <c r="P1052" s="1046">
        <v>3294</v>
      </c>
    </row>
    <row r="1053" spans="1:16" s="17" customFormat="1" ht="12" x14ac:dyDescent="0.2">
      <c r="A1053" s="872"/>
      <c r="B1053" s="875"/>
      <c r="C1053" s="664" t="s">
        <v>561</v>
      </c>
      <c r="D1053" s="1061">
        <v>911</v>
      </c>
      <c r="E1053" s="1061">
        <v>650</v>
      </c>
      <c r="F1053" s="1061">
        <v>815</v>
      </c>
      <c r="G1053" s="1061">
        <v>787</v>
      </c>
      <c r="H1053" s="1061">
        <v>585</v>
      </c>
      <c r="I1053" s="1061">
        <v>589</v>
      </c>
      <c r="J1053" s="1061">
        <v>759</v>
      </c>
      <c r="K1053" s="1061">
        <v>841</v>
      </c>
      <c r="L1053" s="1061">
        <v>646</v>
      </c>
      <c r="M1053" s="1061">
        <v>758</v>
      </c>
      <c r="N1053" s="1061">
        <v>724</v>
      </c>
      <c r="O1053" s="1061">
        <v>782</v>
      </c>
      <c r="P1053" s="1059">
        <v>8847</v>
      </c>
    </row>
    <row r="1054" spans="1:16" s="17" customFormat="1" ht="12" x14ac:dyDescent="0.2">
      <c r="A1054" s="876" t="s">
        <v>111</v>
      </c>
      <c r="B1054" s="873" t="s">
        <v>73</v>
      </c>
      <c r="C1054" s="539" t="s">
        <v>3</v>
      </c>
      <c r="D1054" s="1062">
        <v>14</v>
      </c>
      <c r="E1054" s="1062">
        <v>8</v>
      </c>
      <c r="F1054" s="1062">
        <v>9</v>
      </c>
      <c r="G1054" s="1062">
        <v>29</v>
      </c>
      <c r="H1054" s="1062">
        <v>10</v>
      </c>
      <c r="I1054" s="1062">
        <v>18</v>
      </c>
      <c r="J1054" s="1062">
        <v>10</v>
      </c>
      <c r="K1054" s="1062">
        <v>17</v>
      </c>
      <c r="L1054" s="1062">
        <v>27</v>
      </c>
      <c r="M1054" s="1062">
        <v>12</v>
      </c>
      <c r="N1054" s="1062">
        <v>9</v>
      </c>
      <c r="O1054" s="1062">
        <v>20</v>
      </c>
      <c r="P1054" s="1046">
        <v>183</v>
      </c>
    </row>
    <row r="1055" spans="1:16" s="17" customFormat="1" ht="12" x14ac:dyDescent="0.2">
      <c r="A1055" s="877"/>
      <c r="B1055" s="874"/>
      <c r="C1055" s="539" t="s">
        <v>4</v>
      </c>
      <c r="D1055" s="1062">
        <v>7</v>
      </c>
      <c r="E1055" s="1062">
        <v>12</v>
      </c>
      <c r="F1055" s="1062">
        <v>8</v>
      </c>
      <c r="G1055" s="1062">
        <v>12</v>
      </c>
      <c r="H1055" s="1062">
        <v>9</v>
      </c>
      <c r="I1055" s="1062">
        <v>8</v>
      </c>
      <c r="J1055" s="1062">
        <v>8</v>
      </c>
      <c r="K1055" s="1062">
        <v>35</v>
      </c>
      <c r="L1055" s="1062">
        <v>26</v>
      </c>
      <c r="M1055" s="1062">
        <v>8</v>
      </c>
      <c r="N1055" s="1062">
        <v>37</v>
      </c>
      <c r="O1055" s="1062">
        <v>20</v>
      </c>
      <c r="P1055" s="1046">
        <v>190</v>
      </c>
    </row>
    <row r="1056" spans="1:16" s="17" customFormat="1" ht="12" x14ac:dyDescent="0.2">
      <c r="A1056" s="878"/>
      <c r="B1056" s="875"/>
      <c r="C1056" s="666" t="s">
        <v>561</v>
      </c>
      <c r="D1056" s="1050">
        <v>21</v>
      </c>
      <c r="E1056" s="1050">
        <v>20</v>
      </c>
      <c r="F1056" s="1050">
        <v>17</v>
      </c>
      <c r="G1056" s="1050">
        <v>41</v>
      </c>
      <c r="H1056" s="1050">
        <v>19</v>
      </c>
      <c r="I1056" s="1050">
        <v>26</v>
      </c>
      <c r="J1056" s="1050">
        <v>18</v>
      </c>
      <c r="K1056" s="1050">
        <v>52</v>
      </c>
      <c r="L1056" s="1050">
        <v>53</v>
      </c>
      <c r="M1056" s="1050">
        <v>20</v>
      </c>
      <c r="N1056" s="1050">
        <v>46</v>
      </c>
      <c r="O1056" s="1050">
        <v>40</v>
      </c>
      <c r="P1056" s="1055">
        <v>373</v>
      </c>
    </row>
    <row r="1057" spans="1:16" s="17" customFormat="1" ht="12" x14ac:dyDescent="0.2">
      <c r="A1057" s="870" t="s">
        <v>112</v>
      </c>
      <c r="B1057" s="873" t="s">
        <v>73</v>
      </c>
      <c r="C1057" s="660" t="s">
        <v>3</v>
      </c>
      <c r="D1057" s="1051">
        <v>78</v>
      </c>
      <c r="E1057" s="1051">
        <v>53</v>
      </c>
      <c r="F1057" s="1051">
        <v>73</v>
      </c>
      <c r="G1057" s="1051">
        <v>41</v>
      </c>
      <c r="H1057" s="1051">
        <v>55</v>
      </c>
      <c r="I1057" s="1051">
        <v>15</v>
      </c>
      <c r="J1057" s="1051">
        <v>5</v>
      </c>
      <c r="K1057" s="1051">
        <v>19</v>
      </c>
      <c r="L1057" s="1051">
        <v>4</v>
      </c>
      <c r="M1057" s="1051">
        <v>0</v>
      </c>
      <c r="N1057" s="1051">
        <v>13</v>
      </c>
      <c r="O1057" s="1051">
        <v>33</v>
      </c>
      <c r="P1057" s="1060">
        <v>389</v>
      </c>
    </row>
    <row r="1058" spans="1:16" s="17" customFormat="1" ht="12" x14ac:dyDescent="0.2">
      <c r="A1058" s="871"/>
      <c r="B1058" s="874"/>
      <c r="C1058" s="539" t="s">
        <v>4</v>
      </c>
      <c r="D1058" s="1062">
        <v>18</v>
      </c>
      <c r="E1058" s="1062">
        <v>53</v>
      </c>
      <c r="F1058" s="1062">
        <v>66</v>
      </c>
      <c r="G1058" s="1062">
        <v>38</v>
      </c>
      <c r="H1058" s="1062">
        <v>35</v>
      </c>
      <c r="I1058" s="1062">
        <v>14</v>
      </c>
      <c r="J1058" s="1062">
        <v>12</v>
      </c>
      <c r="K1058" s="1062">
        <v>32</v>
      </c>
      <c r="L1058" s="1062">
        <v>6</v>
      </c>
      <c r="M1058" s="1062">
        <v>0</v>
      </c>
      <c r="N1058" s="1062">
        <v>8</v>
      </c>
      <c r="O1058" s="1062">
        <v>31</v>
      </c>
      <c r="P1058" s="1046">
        <v>313</v>
      </c>
    </row>
    <row r="1059" spans="1:16" s="17" customFormat="1" ht="12" x14ac:dyDescent="0.2">
      <c r="A1059" s="872"/>
      <c r="B1059" s="875"/>
      <c r="C1059" s="664" t="s">
        <v>561</v>
      </c>
      <c r="D1059" s="1061">
        <v>96</v>
      </c>
      <c r="E1059" s="1061">
        <v>106</v>
      </c>
      <c r="F1059" s="1061">
        <v>139</v>
      </c>
      <c r="G1059" s="1061">
        <v>79</v>
      </c>
      <c r="H1059" s="1061">
        <v>90</v>
      </c>
      <c r="I1059" s="1061">
        <v>29</v>
      </c>
      <c r="J1059" s="1061">
        <v>17</v>
      </c>
      <c r="K1059" s="1061">
        <v>51</v>
      </c>
      <c r="L1059" s="1061">
        <v>10</v>
      </c>
      <c r="M1059" s="1061">
        <v>0</v>
      </c>
      <c r="N1059" s="1061">
        <v>21</v>
      </c>
      <c r="O1059" s="1061">
        <v>64</v>
      </c>
      <c r="P1059" s="1059">
        <v>702</v>
      </c>
    </row>
    <row r="1060" spans="1:16" s="17" customFormat="1" ht="12" x14ac:dyDescent="0.2">
      <c r="A1060" s="876" t="s">
        <v>114</v>
      </c>
      <c r="B1060" s="873" t="s">
        <v>72</v>
      </c>
      <c r="C1060" s="539" t="s">
        <v>3</v>
      </c>
      <c r="D1060" s="1062">
        <v>295</v>
      </c>
      <c r="E1060" s="1062">
        <v>122</v>
      </c>
      <c r="F1060" s="1062">
        <v>302</v>
      </c>
      <c r="G1060" s="1062">
        <v>189</v>
      </c>
      <c r="H1060" s="1062">
        <v>315</v>
      </c>
      <c r="I1060" s="1062">
        <v>263</v>
      </c>
      <c r="J1060" s="1062">
        <v>377</v>
      </c>
      <c r="K1060" s="1062">
        <v>203</v>
      </c>
      <c r="L1060" s="1062">
        <v>123</v>
      </c>
      <c r="M1060" s="1062">
        <v>139</v>
      </c>
      <c r="N1060" s="1062">
        <v>52</v>
      </c>
      <c r="O1060" s="1062">
        <v>122</v>
      </c>
      <c r="P1060" s="1046">
        <v>2502</v>
      </c>
    </row>
    <row r="1061" spans="1:16" s="17" customFormat="1" ht="12" x14ac:dyDescent="0.2">
      <c r="A1061" s="877"/>
      <c r="B1061" s="874"/>
      <c r="C1061" s="539" t="s">
        <v>4</v>
      </c>
      <c r="D1061" s="1062">
        <v>284</v>
      </c>
      <c r="E1061" s="1062">
        <v>125</v>
      </c>
      <c r="F1061" s="1062">
        <v>283</v>
      </c>
      <c r="G1061" s="1062">
        <v>163</v>
      </c>
      <c r="H1061" s="1062">
        <v>225</v>
      </c>
      <c r="I1061" s="1062">
        <v>261</v>
      </c>
      <c r="J1061" s="1062">
        <v>295</v>
      </c>
      <c r="K1061" s="1062">
        <v>170</v>
      </c>
      <c r="L1061" s="1062">
        <v>45</v>
      </c>
      <c r="M1061" s="1062">
        <v>66</v>
      </c>
      <c r="N1061" s="1062">
        <v>20</v>
      </c>
      <c r="O1061" s="1062">
        <v>34</v>
      </c>
      <c r="P1061" s="1046">
        <v>1971</v>
      </c>
    </row>
    <row r="1062" spans="1:16" s="17" customFormat="1" ht="12" x14ac:dyDescent="0.2">
      <c r="A1062" s="878"/>
      <c r="B1062" s="875"/>
      <c r="C1062" s="666" t="s">
        <v>561</v>
      </c>
      <c r="D1062" s="1050">
        <v>579</v>
      </c>
      <c r="E1062" s="1050">
        <v>247</v>
      </c>
      <c r="F1062" s="1050">
        <v>585</v>
      </c>
      <c r="G1062" s="1050">
        <v>352</v>
      </c>
      <c r="H1062" s="1050">
        <v>540</v>
      </c>
      <c r="I1062" s="1050">
        <v>524</v>
      </c>
      <c r="J1062" s="1050">
        <v>672</v>
      </c>
      <c r="K1062" s="1050">
        <v>373</v>
      </c>
      <c r="L1062" s="1050">
        <v>168</v>
      </c>
      <c r="M1062" s="1050">
        <v>205</v>
      </c>
      <c r="N1062" s="1050">
        <v>72</v>
      </c>
      <c r="O1062" s="1050">
        <v>156</v>
      </c>
      <c r="P1062" s="1055">
        <v>4473</v>
      </c>
    </row>
    <row r="1063" spans="1:16" s="17" customFormat="1" ht="12" x14ac:dyDescent="0.2">
      <c r="A1063" s="870" t="s">
        <v>130</v>
      </c>
      <c r="B1063" s="873" t="s">
        <v>72</v>
      </c>
      <c r="C1063" s="660" t="s">
        <v>3</v>
      </c>
      <c r="D1063" s="1051">
        <v>14836</v>
      </c>
      <c r="E1063" s="1051">
        <v>9889</v>
      </c>
      <c r="F1063" s="1051">
        <v>10560</v>
      </c>
      <c r="G1063" s="1051">
        <v>11977</v>
      </c>
      <c r="H1063" s="1051">
        <v>11658</v>
      </c>
      <c r="I1063" s="1051">
        <v>10636</v>
      </c>
      <c r="J1063" s="1051">
        <v>11681</v>
      </c>
      <c r="K1063" s="1051">
        <v>11025</v>
      </c>
      <c r="L1063" s="1051">
        <v>13733</v>
      </c>
      <c r="M1063" s="1051">
        <v>11544</v>
      </c>
      <c r="N1063" s="1051">
        <v>10751</v>
      </c>
      <c r="O1063" s="1051">
        <v>11600</v>
      </c>
      <c r="P1063" s="1060">
        <v>139890</v>
      </c>
    </row>
    <row r="1064" spans="1:16" s="17" customFormat="1" ht="12" x14ac:dyDescent="0.2">
      <c r="A1064" s="871"/>
      <c r="B1064" s="874"/>
      <c r="C1064" s="539" t="s">
        <v>4</v>
      </c>
      <c r="D1064" s="1062">
        <v>23717</v>
      </c>
      <c r="E1064" s="1062">
        <v>26919</v>
      </c>
      <c r="F1064" s="1062">
        <v>23488</v>
      </c>
      <c r="G1064" s="1062">
        <v>22847</v>
      </c>
      <c r="H1064" s="1062">
        <v>18978</v>
      </c>
      <c r="I1064" s="1062">
        <v>17655</v>
      </c>
      <c r="J1064" s="1062">
        <v>22691</v>
      </c>
      <c r="K1064" s="1062">
        <v>24179</v>
      </c>
      <c r="L1064" s="1062">
        <v>18352</v>
      </c>
      <c r="M1064" s="1062">
        <v>16752</v>
      </c>
      <c r="N1064" s="1062">
        <v>15209</v>
      </c>
      <c r="O1064" s="1062">
        <v>17485</v>
      </c>
      <c r="P1064" s="1046">
        <v>248272</v>
      </c>
    </row>
    <row r="1065" spans="1:16" s="17" customFormat="1" ht="12" x14ac:dyDescent="0.2">
      <c r="A1065" s="872"/>
      <c r="B1065" s="875"/>
      <c r="C1065" s="664" t="s">
        <v>561</v>
      </c>
      <c r="D1065" s="1061">
        <v>38553</v>
      </c>
      <c r="E1065" s="1061">
        <v>36808</v>
      </c>
      <c r="F1065" s="1061">
        <v>34048</v>
      </c>
      <c r="G1065" s="1061">
        <v>34824</v>
      </c>
      <c r="H1065" s="1061">
        <v>30636</v>
      </c>
      <c r="I1065" s="1061">
        <v>28291</v>
      </c>
      <c r="J1065" s="1061">
        <v>34372</v>
      </c>
      <c r="K1065" s="1061">
        <v>35204</v>
      </c>
      <c r="L1065" s="1061">
        <v>32085</v>
      </c>
      <c r="M1065" s="1061">
        <v>28296</v>
      </c>
      <c r="N1065" s="1061">
        <v>25960</v>
      </c>
      <c r="O1065" s="1061">
        <v>29085</v>
      </c>
      <c r="P1065" s="1059">
        <v>388162</v>
      </c>
    </row>
    <row r="1066" spans="1:16" s="17" customFormat="1" ht="12" x14ac:dyDescent="0.2">
      <c r="A1066" s="876" t="s">
        <v>116</v>
      </c>
      <c r="B1066" s="873" t="s">
        <v>72</v>
      </c>
      <c r="C1066" s="539" t="s">
        <v>3</v>
      </c>
      <c r="D1066" s="1062">
        <v>93527</v>
      </c>
      <c r="E1066" s="1062">
        <v>84760</v>
      </c>
      <c r="F1066" s="1062">
        <v>88052</v>
      </c>
      <c r="G1066" s="1062">
        <v>72374</v>
      </c>
      <c r="H1066" s="1062">
        <v>69004</v>
      </c>
      <c r="I1066" s="1062">
        <v>65170</v>
      </c>
      <c r="J1066" s="1062">
        <v>76656</v>
      </c>
      <c r="K1066" s="1062">
        <v>81137</v>
      </c>
      <c r="L1066" s="1062">
        <v>74531</v>
      </c>
      <c r="M1066" s="1062">
        <v>101243</v>
      </c>
      <c r="N1066" s="1062">
        <v>71594</v>
      </c>
      <c r="O1066" s="1062">
        <v>86885</v>
      </c>
      <c r="P1066" s="1046">
        <v>964933</v>
      </c>
    </row>
    <row r="1067" spans="1:16" s="17" customFormat="1" ht="12" x14ac:dyDescent="0.2">
      <c r="A1067" s="877"/>
      <c r="B1067" s="874"/>
      <c r="C1067" s="539" t="s">
        <v>4</v>
      </c>
      <c r="D1067" s="1062">
        <v>34687</v>
      </c>
      <c r="E1067" s="1062">
        <v>18225</v>
      </c>
      <c r="F1067" s="1062">
        <v>21436</v>
      </c>
      <c r="G1067" s="1062">
        <v>17747</v>
      </c>
      <c r="H1067" s="1062">
        <v>16345</v>
      </c>
      <c r="I1067" s="1062">
        <v>16887</v>
      </c>
      <c r="J1067" s="1062">
        <v>25164</v>
      </c>
      <c r="K1067" s="1062">
        <v>22417</v>
      </c>
      <c r="L1067" s="1062">
        <v>20429</v>
      </c>
      <c r="M1067" s="1062">
        <v>23300</v>
      </c>
      <c r="N1067" s="1062">
        <v>24752</v>
      </c>
      <c r="O1067" s="1062">
        <v>39391</v>
      </c>
      <c r="P1067" s="1046">
        <v>280780</v>
      </c>
    </row>
    <row r="1068" spans="1:16" s="17" customFormat="1" ht="12" x14ac:dyDescent="0.2">
      <c r="A1068" s="878"/>
      <c r="B1068" s="875"/>
      <c r="C1068" s="666" t="s">
        <v>561</v>
      </c>
      <c r="D1068" s="1050">
        <v>128214</v>
      </c>
      <c r="E1068" s="1050">
        <v>102985</v>
      </c>
      <c r="F1068" s="1050">
        <v>109488</v>
      </c>
      <c r="G1068" s="1050">
        <v>90121</v>
      </c>
      <c r="H1068" s="1050">
        <v>85349</v>
      </c>
      <c r="I1068" s="1050">
        <v>82057</v>
      </c>
      <c r="J1068" s="1050">
        <v>101820</v>
      </c>
      <c r="K1068" s="1050">
        <v>103554</v>
      </c>
      <c r="L1068" s="1050">
        <v>94960</v>
      </c>
      <c r="M1068" s="1050">
        <v>124543</v>
      </c>
      <c r="N1068" s="1050">
        <v>96346</v>
      </c>
      <c r="O1068" s="1050">
        <v>126276</v>
      </c>
      <c r="P1068" s="1055">
        <v>1245713</v>
      </c>
    </row>
    <row r="1069" spans="1:16" s="17" customFormat="1" ht="12" x14ac:dyDescent="0.2">
      <c r="A1069" s="870" t="s">
        <v>117</v>
      </c>
      <c r="B1069" s="873" t="s">
        <v>72</v>
      </c>
      <c r="C1069" s="660" t="s">
        <v>3</v>
      </c>
      <c r="D1069" s="1051">
        <v>3855</v>
      </c>
      <c r="E1069" s="1051">
        <v>2434</v>
      </c>
      <c r="F1069" s="1051">
        <v>3186</v>
      </c>
      <c r="G1069" s="1051">
        <v>3121</v>
      </c>
      <c r="H1069" s="1051">
        <v>3199</v>
      </c>
      <c r="I1069" s="1051">
        <v>6199</v>
      </c>
      <c r="J1069" s="1051">
        <v>8431</v>
      </c>
      <c r="K1069" s="1051">
        <v>9083</v>
      </c>
      <c r="L1069" s="1051">
        <v>7492</v>
      </c>
      <c r="M1069" s="1051">
        <v>9182</v>
      </c>
      <c r="N1069" s="1051">
        <v>6428</v>
      </c>
      <c r="O1069" s="1051">
        <v>8362</v>
      </c>
      <c r="P1069" s="1060">
        <v>70972</v>
      </c>
    </row>
    <row r="1070" spans="1:16" s="17" customFormat="1" ht="12" x14ac:dyDescent="0.2">
      <c r="A1070" s="871"/>
      <c r="B1070" s="874"/>
      <c r="C1070" s="539" t="s">
        <v>4</v>
      </c>
      <c r="D1070" s="1062">
        <v>2980</v>
      </c>
      <c r="E1070" s="1062">
        <v>1765</v>
      </c>
      <c r="F1070" s="1062">
        <v>1993</v>
      </c>
      <c r="G1070" s="1062">
        <v>1880</v>
      </c>
      <c r="H1070" s="1062">
        <v>1532</v>
      </c>
      <c r="I1070" s="1062">
        <v>1528</v>
      </c>
      <c r="J1070" s="1062">
        <v>2015</v>
      </c>
      <c r="K1070" s="1062">
        <v>1924</v>
      </c>
      <c r="L1070" s="1062">
        <v>1627</v>
      </c>
      <c r="M1070" s="1062">
        <v>1852</v>
      </c>
      <c r="N1070" s="1062">
        <v>1727</v>
      </c>
      <c r="O1070" s="1062">
        <v>2532</v>
      </c>
      <c r="P1070" s="1046">
        <v>23355</v>
      </c>
    </row>
    <row r="1071" spans="1:16" s="17" customFormat="1" ht="12" x14ac:dyDescent="0.2">
      <c r="A1071" s="872"/>
      <c r="B1071" s="875"/>
      <c r="C1071" s="664" t="s">
        <v>561</v>
      </c>
      <c r="D1071" s="1061">
        <v>6835</v>
      </c>
      <c r="E1071" s="1061">
        <v>4199</v>
      </c>
      <c r="F1071" s="1061">
        <v>5179</v>
      </c>
      <c r="G1071" s="1061">
        <v>5001</v>
      </c>
      <c r="H1071" s="1061">
        <v>4731</v>
      </c>
      <c r="I1071" s="1061">
        <v>7727</v>
      </c>
      <c r="J1071" s="1061">
        <v>10446</v>
      </c>
      <c r="K1071" s="1061">
        <v>11007</v>
      </c>
      <c r="L1071" s="1061">
        <v>9119</v>
      </c>
      <c r="M1071" s="1061">
        <v>11034</v>
      </c>
      <c r="N1071" s="1061">
        <v>8155</v>
      </c>
      <c r="O1071" s="1061">
        <v>10894</v>
      </c>
      <c r="P1071" s="1059">
        <v>94327</v>
      </c>
    </row>
    <row r="1072" spans="1:16" s="17" customFormat="1" ht="12" x14ac:dyDescent="0.2">
      <c r="A1072" s="870" t="s">
        <v>560</v>
      </c>
      <c r="B1072" s="873" t="s">
        <v>72</v>
      </c>
      <c r="C1072" s="660" t="s">
        <v>3</v>
      </c>
      <c r="D1072" s="1051">
        <v>2163</v>
      </c>
      <c r="E1072" s="1051">
        <v>1272</v>
      </c>
      <c r="F1072" s="1051">
        <v>1594</v>
      </c>
      <c r="G1072" s="1051">
        <v>1586</v>
      </c>
      <c r="H1072" s="1051">
        <v>1728</v>
      </c>
      <c r="I1072" s="1051">
        <v>1923</v>
      </c>
      <c r="J1072" s="1051">
        <v>2367</v>
      </c>
      <c r="K1072" s="1051">
        <v>3087</v>
      </c>
      <c r="L1072" s="1051">
        <v>3585</v>
      </c>
      <c r="M1072" s="1051">
        <v>3318</v>
      </c>
      <c r="N1072" s="1051">
        <v>3124</v>
      </c>
      <c r="O1072" s="1051">
        <v>4141</v>
      </c>
      <c r="P1072" s="1060">
        <v>29888</v>
      </c>
    </row>
    <row r="1073" spans="1:16" s="17" customFormat="1" ht="12" x14ac:dyDescent="0.2">
      <c r="A1073" s="871"/>
      <c r="B1073" s="874"/>
      <c r="C1073" s="539" t="s">
        <v>4</v>
      </c>
      <c r="D1073" s="1062">
        <v>5622</v>
      </c>
      <c r="E1073" s="1062">
        <v>5806</v>
      </c>
      <c r="F1073" s="1062">
        <v>5942</v>
      </c>
      <c r="G1073" s="1062">
        <v>6233</v>
      </c>
      <c r="H1073" s="1062">
        <v>5650</v>
      </c>
      <c r="I1073" s="1062">
        <v>4909</v>
      </c>
      <c r="J1073" s="1062">
        <v>7440</v>
      </c>
      <c r="K1073" s="1062">
        <v>9363</v>
      </c>
      <c r="L1073" s="1062">
        <v>5370</v>
      </c>
      <c r="M1073" s="1062">
        <v>5548</v>
      </c>
      <c r="N1073" s="1062">
        <v>5714</v>
      </c>
      <c r="O1073" s="1062">
        <v>6596</v>
      </c>
      <c r="P1073" s="1046">
        <v>74193</v>
      </c>
    </row>
    <row r="1074" spans="1:16" s="17" customFormat="1" ht="12" x14ac:dyDescent="0.2">
      <c r="A1074" s="872"/>
      <c r="B1074" s="875"/>
      <c r="C1074" s="664" t="s">
        <v>561</v>
      </c>
      <c r="D1074" s="1061">
        <v>7785</v>
      </c>
      <c r="E1074" s="1061">
        <v>7078</v>
      </c>
      <c r="F1074" s="1061">
        <v>7536</v>
      </c>
      <c r="G1074" s="1061">
        <v>7819</v>
      </c>
      <c r="H1074" s="1061">
        <v>7378</v>
      </c>
      <c r="I1074" s="1061">
        <v>6832</v>
      </c>
      <c r="J1074" s="1061">
        <v>9807</v>
      </c>
      <c r="K1074" s="1061">
        <v>12450</v>
      </c>
      <c r="L1074" s="1061">
        <v>8955</v>
      </c>
      <c r="M1074" s="1061">
        <v>8866</v>
      </c>
      <c r="N1074" s="1061">
        <v>8838</v>
      </c>
      <c r="O1074" s="1061">
        <v>10737</v>
      </c>
      <c r="P1074" s="1059">
        <v>104081</v>
      </c>
    </row>
    <row r="1075" spans="1:16" s="17" customFormat="1" ht="12" x14ac:dyDescent="0.2">
      <c r="A1075" s="811" t="s">
        <v>134</v>
      </c>
      <c r="B1075" s="846" t="s">
        <v>71</v>
      </c>
      <c r="C1075" s="280" t="s">
        <v>3</v>
      </c>
      <c r="D1075" s="1049">
        <v>1579716</v>
      </c>
      <c r="E1075" s="1049">
        <v>317526</v>
      </c>
      <c r="F1075" s="1049">
        <v>198057</v>
      </c>
      <c r="G1075" s="1049">
        <v>590838</v>
      </c>
      <c r="H1075" s="1049">
        <v>135492</v>
      </c>
      <c r="I1075" s="1049">
        <v>337803</v>
      </c>
      <c r="J1075" s="1049">
        <v>5352146</v>
      </c>
      <c r="K1075" s="1049">
        <v>6931862</v>
      </c>
      <c r="L1075" s="1049">
        <f t="shared" ref="E1075:P1075" si="0">+L948+L951+L954+L957+L960+L962+L965+L968+L971+L974+L977+L980+L983+L986+L989+L992+L997+L1009</f>
        <v>557151</v>
      </c>
      <c r="M1075" s="1049">
        <f t="shared" si="0"/>
        <v>572931</v>
      </c>
      <c r="N1075" s="1049">
        <f t="shared" si="0"/>
        <v>581983</v>
      </c>
      <c r="O1075" s="1049">
        <f t="shared" si="0"/>
        <v>635916</v>
      </c>
      <c r="P1075" s="1054">
        <f t="shared" si="0"/>
        <v>6931850</v>
      </c>
    </row>
    <row r="1076" spans="1:16" s="17" customFormat="1" ht="12" x14ac:dyDescent="0.2">
      <c r="A1076" s="809"/>
      <c r="B1076" s="844"/>
      <c r="C1076" s="163" t="s">
        <v>4</v>
      </c>
      <c r="D1076" s="1050">
        <v>1582195</v>
      </c>
      <c r="E1076" s="1050">
        <v>298955</v>
      </c>
      <c r="F1076" s="1050">
        <v>182957</v>
      </c>
      <c r="G1076" s="1050">
        <v>600012</v>
      </c>
      <c r="H1076" s="1050">
        <v>128389</v>
      </c>
      <c r="I1076" s="1050">
        <v>371882</v>
      </c>
      <c r="J1076" s="1050">
        <v>5054403</v>
      </c>
      <c r="K1076" s="1050">
        <v>6636598</v>
      </c>
      <c r="L1076" s="1050">
        <f t="shared" ref="E1076:P1076" si="1">+L949+L952+L955+L958+L963+L966+L969+L972+L975+L978+L981+L984+L987+L990+L993+L995+L998+L1010</f>
        <v>503012</v>
      </c>
      <c r="M1076" s="1050">
        <f t="shared" si="1"/>
        <v>559114</v>
      </c>
      <c r="N1076" s="1050">
        <f t="shared" si="1"/>
        <v>569715</v>
      </c>
      <c r="O1076" s="1050">
        <f t="shared" si="1"/>
        <v>694779</v>
      </c>
      <c r="P1076" s="1055">
        <f t="shared" si="1"/>
        <v>6636572</v>
      </c>
    </row>
    <row r="1077" spans="1:16" s="17" customFormat="1" ht="12" x14ac:dyDescent="0.2">
      <c r="A1077" s="809"/>
      <c r="B1077" s="844"/>
      <c r="C1077" s="620" t="s">
        <v>561</v>
      </c>
      <c r="D1077" s="1050">
        <v>3161911</v>
      </c>
      <c r="E1077" s="1050">
        <v>616481</v>
      </c>
      <c r="F1077" s="1050">
        <v>381014</v>
      </c>
      <c r="G1077" s="1050">
        <v>1190850</v>
      </c>
      <c r="H1077" s="1050">
        <v>263881</v>
      </c>
      <c r="I1077" s="1050">
        <v>709685</v>
      </c>
      <c r="J1077" s="1050">
        <v>10406549</v>
      </c>
      <c r="K1077" s="1050">
        <v>13568460</v>
      </c>
      <c r="L1077" s="1050">
        <f t="shared" ref="E1077:O1077" si="2">+L1075+L1076</f>
        <v>1060163</v>
      </c>
      <c r="M1077" s="1050">
        <f t="shared" si="2"/>
        <v>1132045</v>
      </c>
      <c r="N1077" s="1050">
        <f t="shared" si="2"/>
        <v>1151698</v>
      </c>
      <c r="O1077" s="1050">
        <f t="shared" si="2"/>
        <v>1330695</v>
      </c>
      <c r="P1077" s="1055">
        <f>+P1075+P1076</f>
        <v>13568422</v>
      </c>
    </row>
    <row r="1078" spans="1:16" s="17" customFormat="1" ht="12" x14ac:dyDescent="0.2">
      <c r="A1078" s="809"/>
      <c r="B1078" s="844" t="s">
        <v>74</v>
      </c>
      <c r="C1078" s="163" t="s">
        <v>3</v>
      </c>
      <c r="D1078" s="1050">
        <v>1598</v>
      </c>
      <c r="E1078" s="1050">
        <v>361</v>
      </c>
      <c r="F1078" s="1050">
        <v>198</v>
      </c>
      <c r="G1078" s="1050">
        <v>481</v>
      </c>
      <c r="H1078" s="1050">
        <v>89</v>
      </c>
      <c r="I1078" s="1050">
        <v>469</v>
      </c>
      <c r="J1078" s="1050">
        <v>5459</v>
      </c>
      <c r="K1078" s="1050">
        <v>7057</v>
      </c>
      <c r="L1078" s="1050">
        <f t="shared" ref="E1078:P1078" si="3">+L1018+L1021+L1024+L1027</f>
        <v>573</v>
      </c>
      <c r="M1078" s="1050">
        <f t="shared" si="3"/>
        <v>484</v>
      </c>
      <c r="N1078" s="1050">
        <f t="shared" si="3"/>
        <v>607</v>
      </c>
      <c r="O1078" s="1050">
        <f t="shared" si="3"/>
        <v>988</v>
      </c>
      <c r="P1078" s="1055">
        <f t="shared" si="3"/>
        <v>9166</v>
      </c>
    </row>
    <row r="1079" spans="1:16" s="17" customFormat="1" ht="12" x14ac:dyDescent="0.2">
      <c r="A1079" s="809"/>
      <c r="B1079" s="844"/>
      <c r="C1079" s="163" t="s">
        <v>4</v>
      </c>
      <c r="D1079" s="1050">
        <v>1691</v>
      </c>
      <c r="E1079" s="1050">
        <v>379</v>
      </c>
      <c r="F1079" s="1050">
        <v>200</v>
      </c>
      <c r="G1079" s="1050">
        <v>636</v>
      </c>
      <c r="H1079" s="1050">
        <v>129</v>
      </c>
      <c r="I1079" s="1050">
        <v>347</v>
      </c>
      <c r="J1079" s="1050">
        <v>5259</v>
      </c>
      <c r="K1079" s="1050">
        <v>6950</v>
      </c>
      <c r="L1079" s="1050">
        <f t="shared" ref="E1079:P1079" si="4">+L1019+L1022+L1025+L1028</f>
        <v>512</v>
      </c>
      <c r="M1079" s="1050">
        <f t="shared" si="4"/>
        <v>546</v>
      </c>
      <c r="N1079" s="1050">
        <f t="shared" si="4"/>
        <v>624</v>
      </c>
      <c r="O1079" s="1050">
        <f t="shared" si="4"/>
        <v>793</v>
      </c>
      <c r="P1079" s="1055">
        <f t="shared" si="4"/>
        <v>9457</v>
      </c>
    </row>
    <row r="1080" spans="1:16" s="17" customFormat="1" ht="12" x14ac:dyDescent="0.2">
      <c r="A1080" s="809"/>
      <c r="B1080" s="844"/>
      <c r="C1080" s="620" t="s">
        <v>561</v>
      </c>
      <c r="D1080" s="1050">
        <v>3289</v>
      </c>
      <c r="E1080" s="1050">
        <v>740</v>
      </c>
      <c r="F1080" s="1050">
        <v>398</v>
      </c>
      <c r="G1080" s="1050">
        <v>1117</v>
      </c>
      <c r="H1080" s="1050">
        <v>218</v>
      </c>
      <c r="I1080" s="1050">
        <v>816</v>
      </c>
      <c r="J1080" s="1050">
        <v>10718</v>
      </c>
      <c r="K1080" s="1050">
        <v>14007</v>
      </c>
      <c r="L1080" s="1050">
        <f t="shared" ref="E1080:O1080" si="5">+L1078+L1079</f>
        <v>1085</v>
      </c>
      <c r="M1080" s="1050">
        <f t="shared" si="5"/>
        <v>1030</v>
      </c>
      <c r="N1080" s="1050">
        <f t="shared" si="5"/>
        <v>1231</v>
      </c>
      <c r="O1080" s="1050">
        <f t="shared" si="5"/>
        <v>1781</v>
      </c>
      <c r="P1080" s="1052">
        <f>+P1078+P1079</f>
        <v>18623</v>
      </c>
    </row>
    <row r="1081" spans="1:16" s="17" customFormat="1" ht="12" x14ac:dyDescent="0.2">
      <c r="A1081" s="809"/>
      <c r="B1081" s="844" t="s">
        <v>73</v>
      </c>
      <c r="C1081" s="163" t="s">
        <v>3</v>
      </c>
      <c r="D1081" s="1050">
        <v>24474</v>
      </c>
      <c r="E1081" s="1050">
        <v>4306</v>
      </c>
      <c r="F1081" s="1050">
        <v>4000</v>
      </c>
      <c r="G1081" s="1050">
        <v>9724</v>
      </c>
      <c r="H1081" s="1050">
        <v>2095</v>
      </c>
      <c r="I1081" s="1050">
        <v>4349</v>
      </c>
      <c r="J1081" s="1050">
        <v>75852</v>
      </c>
      <c r="K1081" s="1050">
        <v>100326</v>
      </c>
      <c r="L1081" s="1050">
        <f t="shared" ref="E1081:P1081" si="6">+L1000+L1012+L1015+L1030+L1033+L1036+L1039+L1042+L1045+L1048+L1051+L1054+L1057</f>
        <v>9028</v>
      </c>
      <c r="M1081" s="1050">
        <f t="shared" si="6"/>
        <v>8195</v>
      </c>
      <c r="N1081" s="1050">
        <f t="shared" si="6"/>
        <v>9037</v>
      </c>
      <c r="O1081" s="1050">
        <f t="shared" si="6"/>
        <v>10083</v>
      </c>
      <c r="P1081" s="1052">
        <f t="shared" si="6"/>
        <v>98229</v>
      </c>
    </row>
    <row r="1082" spans="1:16" s="17" customFormat="1" ht="12" x14ac:dyDescent="0.2">
      <c r="A1082" s="809"/>
      <c r="B1082" s="844"/>
      <c r="C1082" s="163" t="s">
        <v>4</v>
      </c>
      <c r="D1082" s="1050">
        <v>23745</v>
      </c>
      <c r="E1082" s="1050">
        <v>4140</v>
      </c>
      <c r="F1082" s="1050">
        <v>3640</v>
      </c>
      <c r="G1082" s="1050">
        <v>9361</v>
      </c>
      <c r="H1082" s="1050">
        <v>2069</v>
      </c>
      <c r="I1082" s="1050">
        <v>4535</v>
      </c>
      <c r="J1082" s="1050">
        <v>73862</v>
      </c>
      <c r="K1082" s="1050">
        <v>97607</v>
      </c>
      <c r="L1082" s="1050">
        <f t="shared" ref="E1082:P1082" si="7">+L1001+L1013+L1016+L1031+L1034+L1037+L1040+L1043+L1046+L1049+L1052+L1055+L1058</f>
        <v>8591</v>
      </c>
      <c r="M1082" s="1050">
        <f t="shared" si="7"/>
        <v>7913</v>
      </c>
      <c r="N1082" s="1050">
        <f t="shared" si="7"/>
        <v>8793</v>
      </c>
      <c r="O1082" s="1050">
        <f t="shared" si="7"/>
        <v>10132</v>
      </c>
      <c r="P1082" s="1052">
        <f t="shared" si="7"/>
        <v>95126</v>
      </c>
    </row>
    <row r="1083" spans="1:16" s="17" customFormat="1" ht="12" x14ac:dyDescent="0.2">
      <c r="A1083" s="809"/>
      <c r="B1083" s="844"/>
      <c r="C1083" s="620" t="s">
        <v>561</v>
      </c>
      <c r="D1083" s="1050">
        <v>48219</v>
      </c>
      <c r="E1083" s="1050">
        <v>8446</v>
      </c>
      <c r="F1083" s="1050">
        <v>7640</v>
      </c>
      <c r="G1083" s="1050">
        <v>19085</v>
      </c>
      <c r="H1083" s="1050">
        <v>4164</v>
      </c>
      <c r="I1083" s="1050">
        <v>8884</v>
      </c>
      <c r="J1083" s="1050">
        <v>149714</v>
      </c>
      <c r="K1083" s="1050">
        <v>197933</v>
      </c>
      <c r="L1083" s="1050">
        <f t="shared" ref="E1083:O1083" si="8">+L1081+L1082</f>
        <v>17619</v>
      </c>
      <c r="M1083" s="1050">
        <f t="shared" si="8"/>
        <v>16108</v>
      </c>
      <c r="N1083" s="1050">
        <f t="shared" si="8"/>
        <v>17830</v>
      </c>
      <c r="O1083" s="1050">
        <f t="shared" si="8"/>
        <v>20215</v>
      </c>
      <c r="P1083" s="1052">
        <f>+P1081+P1082</f>
        <v>193355</v>
      </c>
    </row>
    <row r="1084" spans="1:16" s="17" customFormat="1" ht="12" x14ac:dyDescent="0.2">
      <c r="A1084" s="809"/>
      <c r="B1084" s="844" t="s">
        <v>72</v>
      </c>
      <c r="C1084" s="163" t="s">
        <v>3</v>
      </c>
      <c r="D1084" s="1050">
        <v>311600</v>
      </c>
      <c r="E1084" s="1050">
        <v>67532</v>
      </c>
      <c r="F1084" s="1050">
        <v>38406</v>
      </c>
      <c r="G1084" s="1050">
        <v>105038</v>
      </c>
      <c r="H1084" s="1050">
        <v>31306</v>
      </c>
      <c r="I1084" s="1050">
        <v>69318</v>
      </c>
      <c r="J1084" s="1050">
        <v>1118681</v>
      </c>
      <c r="K1084" s="1050">
        <v>1430281</v>
      </c>
      <c r="L1084" s="1050">
        <f t="shared" ref="E1084:P1084" si="9">+L1003+L1006+L1060+L1063+L1066+L1069+L1072</f>
        <v>120839</v>
      </c>
      <c r="M1084" s="1050">
        <f t="shared" si="9"/>
        <v>145961</v>
      </c>
      <c r="N1084" s="1050">
        <f t="shared" si="9"/>
        <v>112064</v>
      </c>
      <c r="O1084" s="1050">
        <f t="shared" si="9"/>
        <v>137410</v>
      </c>
      <c r="P1084" s="1052">
        <f t="shared" si="9"/>
        <v>1430281</v>
      </c>
    </row>
    <row r="1085" spans="1:16" s="17" customFormat="1" ht="12" x14ac:dyDescent="0.2">
      <c r="A1085" s="809"/>
      <c r="B1085" s="844"/>
      <c r="C1085" s="163" t="s">
        <v>4</v>
      </c>
      <c r="D1085" s="1050">
        <v>311181</v>
      </c>
      <c r="E1085" s="1050">
        <v>72185</v>
      </c>
      <c r="F1085" s="1050">
        <v>39066</v>
      </c>
      <c r="G1085" s="1050">
        <v>116986</v>
      </c>
      <c r="H1085" s="1050">
        <v>24435</v>
      </c>
      <c r="I1085" s="1050">
        <v>58509</v>
      </c>
      <c r="J1085" s="1050">
        <v>1197799</v>
      </c>
      <c r="K1085" s="1050">
        <v>1508980</v>
      </c>
      <c r="L1085" s="1050">
        <f t="shared" ref="E1085:P1085" si="10">+L1004+L1007+L1061+L1064+L1067+L1070+L1073</f>
        <v>103884</v>
      </c>
      <c r="M1085" s="1050">
        <f t="shared" si="10"/>
        <v>115389</v>
      </c>
      <c r="N1085" s="1050">
        <f t="shared" si="10"/>
        <v>96611</v>
      </c>
      <c r="O1085" s="1050">
        <f t="shared" si="10"/>
        <v>118019</v>
      </c>
      <c r="P1085" s="1055">
        <f t="shared" si="10"/>
        <v>1508980</v>
      </c>
    </row>
    <row r="1086" spans="1:16" s="17" customFormat="1" ht="12" x14ac:dyDescent="0.2">
      <c r="A1086" s="810"/>
      <c r="B1086" s="845"/>
      <c r="C1086" s="622" t="s">
        <v>561</v>
      </c>
      <c r="D1086" s="1061">
        <v>622781</v>
      </c>
      <c r="E1086" s="1061">
        <v>139717</v>
      </c>
      <c r="F1086" s="1061">
        <v>77472</v>
      </c>
      <c r="G1086" s="1061">
        <v>222024</v>
      </c>
      <c r="H1086" s="1061">
        <v>55741</v>
      </c>
      <c r="I1086" s="1061">
        <v>127827</v>
      </c>
      <c r="J1086" s="1061">
        <v>2316480</v>
      </c>
      <c r="K1086" s="1061">
        <v>2939261</v>
      </c>
      <c r="L1086" s="1061">
        <f t="shared" ref="E1086:P1086" si="11">+L1084+L1085</f>
        <v>224723</v>
      </c>
      <c r="M1086" s="1061">
        <f t="shared" si="11"/>
        <v>261350</v>
      </c>
      <c r="N1086" s="1061">
        <f t="shared" si="11"/>
        <v>208675</v>
      </c>
      <c r="O1086" s="1061">
        <f t="shared" si="11"/>
        <v>255429</v>
      </c>
      <c r="P1086" s="1059">
        <f t="shared" si="11"/>
        <v>2939261</v>
      </c>
    </row>
    <row r="1087" spans="1:16" s="304" customFormat="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</row>
    <row r="1088" spans="1:16" s="304" customFormat="1" x14ac:dyDescent="0.2">
      <c r="A1088" s="108"/>
      <c r="B1088" s="583"/>
      <c r="C1088" s="110"/>
      <c r="D1088" s="110"/>
      <c r="E1088" s="79"/>
      <c r="F1088"/>
      <c r="G1088"/>
      <c r="H1088"/>
      <c r="I1088"/>
      <c r="J1088"/>
      <c r="K1088"/>
      <c r="L1088"/>
      <c r="M1088"/>
      <c r="N1088"/>
      <c r="O1088"/>
      <c r="P1088"/>
    </row>
    <row r="1089" spans="1:16" s="304" customFormat="1" x14ac:dyDescent="0.2">
      <c r="A1089" s="80" t="s">
        <v>457</v>
      </c>
      <c r="B1089" s="81"/>
      <c r="C1089" s="81"/>
      <c r="D1089" s="81"/>
      <c r="E1089" s="82"/>
      <c r="F1089"/>
      <c r="G1089"/>
      <c r="H1089"/>
      <c r="I1089"/>
      <c r="J1089"/>
      <c r="K1089"/>
      <c r="L1089"/>
      <c r="M1089"/>
      <c r="N1089"/>
      <c r="O1089"/>
      <c r="P1089"/>
    </row>
    <row r="1090" spans="1:16" s="304" customFormat="1" x14ac:dyDescent="0.2">
      <c r="A1090" s="792" t="s">
        <v>458</v>
      </c>
      <c r="B1090" s="793"/>
      <c r="C1090" s="793"/>
      <c r="D1090" s="793"/>
      <c r="E1090" s="794"/>
      <c r="F1090"/>
      <c r="G1090"/>
      <c r="H1090"/>
      <c r="I1090"/>
      <c r="J1090"/>
      <c r="K1090"/>
      <c r="L1090"/>
      <c r="M1090"/>
      <c r="N1090"/>
      <c r="O1090"/>
      <c r="P1090"/>
    </row>
    <row r="1091" spans="1:16" s="304" customFormat="1" x14ac:dyDescent="0.2">
      <c r="A1091" s="600" t="s">
        <v>552</v>
      </c>
      <c r="B1091" s="613"/>
      <c r="C1091" s="613"/>
      <c r="D1091" s="613"/>
      <c r="E1091" s="614"/>
      <c r="F1091"/>
      <c r="G1091"/>
      <c r="H1091"/>
      <c r="I1091"/>
      <c r="J1091"/>
      <c r="K1091"/>
      <c r="L1091"/>
      <c r="M1091"/>
      <c r="N1091"/>
      <c r="O1091"/>
      <c r="P1091"/>
    </row>
    <row r="1092" spans="1:16" s="304" customFormat="1" ht="14.25" x14ac:dyDescent="0.25">
      <c r="A1092" s="85"/>
      <c r="B1092" s="86"/>
      <c r="C1092" s="86"/>
      <c r="D1092" s="86"/>
      <c r="E1092" s="87"/>
      <c r="F1092"/>
      <c r="G1092"/>
      <c r="H1092"/>
      <c r="I1092"/>
      <c r="J1092"/>
      <c r="K1092"/>
      <c r="L1092"/>
      <c r="M1092"/>
      <c r="N1092"/>
      <c r="O1092"/>
      <c r="P1092"/>
    </row>
    <row r="1093" spans="1:16" s="304" customFormat="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</row>
    <row r="1094" spans="1:16" s="304" customFormat="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</row>
    <row r="1095" spans="1:16" s="304" customFormat="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</row>
    <row r="1096" spans="1:16" s="304" customFormat="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</row>
    <row r="1097" spans="1:16" s="304" customFormat="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</row>
    <row r="1098" spans="1:16" s="304" customFormat="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</row>
    <row r="1099" spans="1:16" s="304" customFormat="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</row>
    <row r="1100" spans="1:16" s="304" customFormat="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</row>
    <row r="1101" spans="1:16" s="304" customFormat="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</row>
    <row r="1102" spans="1:16" s="304" customFormat="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</row>
    <row r="1103" spans="1:16" s="304" customFormat="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</row>
    <row r="1104" spans="1:16" s="304" customFormat="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</row>
    <row r="1105" spans="1:16" s="304" customFormat="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</row>
    <row r="1106" spans="1:16" s="304" customFormat="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</row>
    <row r="1107" spans="1:16" s="304" customFormat="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</row>
    <row r="1108" spans="1:16" s="304" customFormat="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</row>
    <row r="1109" spans="1:16" s="304" customFormat="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</row>
    <row r="1110" spans="1:16" s="304" customFormat="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</row>
    <row r="1111" spans="1:16" s="304" customFormat="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</row>
    <row r="1112" spans="1:16" s="304" customFormat="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</row>
    <row r="1113" spans="1:16" s="304" customFormat="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</row>
    <row r="1114" spans="1:16" s="304" customFormat="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</row>
    <row r="1115" spans="1:16" s="304" customFormat="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</row>
    <row r="1116" spans="1:16" s="304" customFormat="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</row>
    <row r="1117" spans="1:16" s="304" customFormat="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</row>
    <row r="1118" spans="1:16" s="304" customFormat="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</row>
    <row r="1119" spans="1:16" s="304" customFormat="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</row>
    <row r="1120" spans="1:16" s="304" customFormat="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</row>
    <row r="1121" spans="1:16" s="304" customFormat="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</row>
    <row r="1122" spans="1:16" s="304" customFormat="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</row>
    <row r="1123" spans="1:16" s="304" customFormat="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</row>
    <row r="1124" spans="1:16" s="304" customFormat="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</row>
    <row r="1125" spans="1:16" s="304" customFormat="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</row>
    <row r="1126" spans="1:16" s="304" customFormat="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</row>
    <row r="1127" spans="1:16" s="304" customFormat="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</row>
    <row r="1128" spans="1:16" s="304" customFormat="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</row>
    <row r="1129" spans="1:16" s="304" customFormat="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</row>
    <row r="1130" spans="1:16" s="304" customFormat="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</row>
    <row r="1131" spans="1:16" s="304" customFormat="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</row>
  </sheetData>
  <mergeCells count="5859">
    <mergeCell ref="A1075:A1086"/>
    <mergeCell ref="B1075:B1077"/>
    <mergeCell ref="B1078:B1080"/>
    <mergeCell ref="B1081:B1083"/>
    <mergeCell ref="B1084:B1086"/>
    <mergeCell ref="A1090:E1090"/>
    <mergeCell ref="B1066:B1068"/>
    <mergeCell ref="B1069:B1071"/>
    <mergeCell ref="B1072:B1074"/>
    <mergeCell ref="A1072:A1074"/>
    <mergeCell ref="A1069:A1071"/>
    <mergeCell ref="A1066:A1068"/>
    <mergeCell ref="A1063:A1065"/>
    <mergeCell ref="A1060:A1062"/>
    <mergeCell ref="A1057:A1059"/>
    <mergeCell ref="A1048:A1050"/>
    <mergeCell ref="B1048:B1050"/>
    <mergeCell ref="A1051:A1053"/>
    <mergeCell ref="B1051:B1053"/>
    <mergeCell ref="A1054:A1056"/>
    <mergeCell ref="B1054:B1056"/>
    <mergeCell ref="B1057:B1059"/>
    <mergeCell ref="B1060:B1062"/>
    <mergeCell ref="B1063:B1065"/>
    <mergeCell ref="A1033:A1035"/>
    <mergeCell ref="B1033:B1035"/>
    <mergeCell ref="A1036:A1038"/>
    <mergeCell ref="B1036:B1038"/>
    <mergeCell ref="A1039:A1041"/>
    <mergeCell ref="B1039:B1041"/>
    <mergeCell ref="A1042:A1044"/>
    <mergeCell ref="B1042:B1044"/>
    <mergeCell ref="A1045:A1047"/>
    <mergeCell ref="B1045:B1047"/>
    <mergeCell ref="A1018:A1020"/>
    <mergeCell ref="B1018:B1020"/>
    <mergeCell ref="A1021:A1023"/>
    <mergeCell ref="B1021:B1023"/>
    <mergeCell ref="A1024:A1026"/>
    <mergeCell ref="B1024:B1026"/>
    <mergeCell ref="A1027:A1029"/>
    <mergeCell ref="B1027:B1029"/>
    <mergeCell ref="A1030:A1032"/>
    <mergeCell ref="B1030:B1032"/>
    <mergeCell ref="A1003:A1005"/>
    <mergeCell ref="B1003:B1005"/>
    <mergeCell ref="A1006:A1008"/>
    <mergeCell ref="B1006:B1008"/>
    <mergeCell ref="A1009:A1011"/>
    <mergeCell ref="B1009:B1011"/>
    <mergeCell ref="A1012:A1014"/>
    <mergeCell ref="B1012:B1014"/>
    <mergeCell ref="A1015:A1017"/>
    <mergeCell ref="B1015:B1017"/>
    <mergeCell ref="A989:A991"/>
    <mergeCell ref="B989:B991"/>
    <mergeCell ref="A992:A994"/>
    <mergeCell ref="B992:B994"/>
    <mergeCell ref="A995:A996"/>
    <mergeCell ref="B995:B996"/>
    <mergeCell ref="A997:A999"/>
    <mergeCell ref="A1000:A1002"/>
    <mergeCell ref="B997:B999"/>
    <mergeCell ref="B1000:B1002"/>
    <mergeCell ref="A974:A976"/>
    <mergeCell ref="B974:B976"/>
    <mergeCell ref="A977:A979"/>
    <mergeCell ref="B977:B979"/>
    <mergeCell ref="A980:A982"/>
    <mergeCell ref="B980:B982"/>
    <mergeCell ref="A983:A985"/>
    <mergeCell ref="B983:B985"/>
    <mergeCell ref="A986:A988"/>
    <mergeCell ref="B986:B988"/>
    <mergeCell ref="A960:A961"/>
    <mergeCell ref="B960:B961"/>
    <mergeCell ref="A962:A964"/>
    <mergeCell ref="B962:B964"/>
    <mergeCell ref="A965:A967"/>
    <mergeCell ref="B965:B967"/>
    <mergeCell ref="A968:A970"/>
    <mergeCell ref="B968:B970"/>
    <mergeCell ref="A971:A973"/>
    <mergeCell ref="B971:B973"/>
    <mergeCell ref="XEQ946:XEQ947"/>
    <mergeCell ref="XER946:XFD946"/>
    <mergeCell ref="A948:A950"/>
    <mergeCell ref="B948:B950"/>
    <mergeCell ref="A951:A953"/>
    <mergeCell ref="B951:B953"/>
    <mergeCell ref="A954:A956"/>
    <mergeCell ref="B954:B956"/>
    <mergeCell ref="A957:A959"/>
    <mergeCell ref="B957:B959"/>
    <mergeCell ref="XDJ946:XDJ947"/>
    <mergeCell ref="XDK946:XDK947"/>
    <mergeCell ref="XDL946:XDX946"/>
    <mergeCell ref="XDY946:XDY947"/>
    <mergeCell ref="XDZ946:XDZ947"/>
    <mergeCell ref="XEA946:XEA947"/>
    <mergeCell ref="XEB946:XEN946"/>
    <mergeCell ref="XEO946:XEO947"/>
    <mergeCell ref="XEP946:XEP947"/>
    <mergeCell ref="XCC946:XCC947"/>
    <mergeCell ref="XCD946:XCD947"/>
    <mergeCell ref="XCE946:XCE947"/>
    <mergeCell ref="XCF946:XCR946"/>
    <mergeCell ref="XCS946:XCS947"/>
    <mergeCell ref="XCT946:XCT947"/>
    <mergeCell ref="XCU946:XCU947"/>
    <mergeCell ref="XCV946:XDH946"/>
    <mergeCell ref="XDI946:XDI947"/>
    <mergeCell ref="XAJ946:XAV946"/>
    <mergeCell ref="XAW946:XAW947"/>
    <mergeCell ref="XAX946:XAX947"/>
    <mergeCell ref="XAY946:XAY947"/>
    <mergeCell ref="XAZ946:XBL946"/>
    <mergeCell ref="XBM946:XBM947"/>
    <mergeCell ref="XBN946:XBN947"/>
    <mergeCell ref="XBO946:XBO947"/>
    <mergeCell ref="XBP946:XCB946"/>
    <mergeCell ref="WZC946:WZC947"/>
    <mergeCell ref="WZD946:WZP946"/>
    <mergeCell ref="WZQ946:WZQ947"/>
    <mergeCell ref="WZR946:WZR947"/>
    <mergeCell ref="WZS946:WZS947"/>
    <mergeCell ref="WZT946:XAF946"/>
    <mergeCell ref="XAG946:XAG947"/>
    <mergeCell ref="XAH946:XAH947"/>
    <mergeCell ref="XAI946:XAI947"/>
    <mergeCell ref="WXV946:WXV947"/>
    <mergeCell ref="WXW946:WXW947"/>
    <mergeCell ref="WXX946:WYJ946"/>
    <mergeCell ref="WYK946:WYK947"/>
    <mergeCell ref="WYL946:WYL947"/>
    <mergeCell ref="WYM946:WYM947"/>
    <mergeCell ref="WYN946:WYZ946"/>
    <mergeCell ref="WZA946:WZA947"/>
    <mergeCell ref="WZB946:WZB947"/>
    <mergeCell ref="WWO946:WWO947"/>
    <mergeCell ref="WWP946:WWP947"/>
    <mergeCell ref="WWQ946:WWQ947"/>
    <mergeCell ref="WWR946:WXD946"/>
    <mergeCell ref="WXE946:WXE947"/>
    <mergeCell ref="WXF946:WXF947"/>
    <mergeCell ref="WXG946:WXG947"/>
    <mergeCell ref="WXH946:WXT946"/>
    <mergeCell ref="WXU946:WXU947"/>
    <mergeCell ref="WUV946:WVH946"/>
    <mergeCell ref="WVI946:WVI947"/>
    <mergeCell ref="WVJ946:WVJ947"/>
    <mergeCell ref="WVK946:WVK947"/>
    <mergeCell ref="WVL946:WVX946"/>
    <mergeCell ref="WVY946:WVY947"/>
    <mergeCell ref="WVZ946:WVZ947"/>
    <mergeCell ref="WWA946:WWA947"/>
    <mergeCell ref="WWB946:WWN946"/>
    <mergeCell ref="WTO946:WTO947"/>
    <mergeCell ref="WTP946:WUB946"/>
    <mergeCell ref="WUC946:WUC947"/>
    <mergeCell ref="WUD946:WUD947"/>
    <mergeCell ref="WUE946:WUE947"/>
    <mergeCell ref="WUF946:WUR946"/>
    <mergeCell ref="WUS946:WUS947"/>
    <mergeCell ref="WUT946:WUT947"/>
    <mergeCell ref="WUU946:WUU947"/>
    <mergeCell ref="WSH946:WSH947"/>
    <mergeCell ref="WSI946:WSI947"/>
    <mergeCell ref="WSJ946:WSV946"/>
    <mergeCell ref="WSW946:WSW947"/>
    <mergeCell ref="WSX946:WSX947"/>
    <mergeCell ref="WSY946:WSY947"/>
    <mergeCell ref="WSZ946:WTL946"/>
    <mergeCell ref="WTM946:WTM947"/>
    <mergeCell ref="WTN946:WTN947"/>
    <mergeCell ref="WRA946:WRA947"/>
    <mergeCell ref="WRB946:WRB947"/>
    <mergeCell ref="WRC946:WRC947"/>
    <mergeCell ref="WRD946:WRP946"/>
    <mergeCell ref="WRQ946:WRQ947"/>
    <mergeCell ref="WRR946:WRR947"/>
    <mergeCell ref="WRS946:WRS947"/>
    <mergeCell ref="WRT946:WSF946"/>
    <mergeCell ref="WSG946:WSG947"/>
    <mergeCell ref="WPH946:WPT946"/>
    <mergeCell ref="WPU946:WPU947"/>
    <mergeCell ref="WPV946:WPV947"/>
    <mergeCell ref="WPW946:WPW947"/>
    <mergeCell ref="WPX946:WQJ946"/>
    <mergeCell ref="WQK946:WQK947"/>
    <mergeCell ref="WQL946:WQL947"/>
    <mergeCell ref="WQM946:WQM947"/>
    <mergeCell ref="WQN946:WQZ946"/>
    <mergeCell ref="WOA946:WOA947"/>
    <mergeCell ref="WOB946:WON946"/>
    <mergeCell ref="WOO946:WOO947"/>
    <mergeCell ref="WOP946:WOP947"/>
    <mergeCell ref="WOQ946:WOQ947"/>
    <mergeCell ref="WOR946:WPD946"/>
    <mergeCell ref="WPE946:WPE947"/>
    <mergeCell ref="WPF946:WPF947"/>
    <mergeCell ref="WPG946:WPG947"/>
    <mergeCell ref="WMT946:WMT947"/>
    <mergeCell ref="WMU946:WMU947"/>
    <mergeCell ref="WMV946:WNH946"/>
    <mergeCell ref="WNI946:WNI947"/>
    <mergeCell ref="WNJ946:WNJ947"/>
    <mergeCell ref="WNK946:WNK947"/>
    <mergeCell ref="WNL946:WNX946"/>
    <mergeCell ref="WNY946:WNY947"/>
    <mergeCell ref="WNZ946:WNZ947"/>
    <mergeCell ref="WLM946:WLM947"/>
    <mergeCell ref="WLN946:WLN947"/>
    <mergeCell ref="WLO946:WLO947"/>
    <mergeCell ref="WLP946:WMB946"/>
    <mergeCell ref="WMC946:WMC947"/>
    <mergeCell ref="WMD946:WMD947"/>
    <mergeCell ref="WME946:WME947"/>
    <mergeCell ref="WMF946:WMR946"/>
    <mergeCell ref="WMS946:WMS947"/>
    <mergeCell ref="WJT946:WKF946"/>
    <mergeCell ref="WKG946:WKG947"/>
    <mergeCell ref="WKH946:WKH947"/>
    <mergeCell ref="WKI946:WKI947"/>
    <mergeCell ref="WKJ946:WKV946"/>
    <mergeCell ref="WKW946:WKW947"/>
    <mergeCell ref="WKX946:WKX947"/>
    <mergeCell ref="WKY946:WKY947"/>
    <mergeCell ref="WKZ946:WLL946"/>
    <mergeCell ref="WIM946:WIM947"/>
    <mergeCell ref="WIN946:WIZ946"/>
    <mergeCell ref="WJA946:WJA947"/>
    <mergeCell ref="WJB946:WJB947"/>
    <mergeCell ref="WJC946:WJC947"/>
    <mergeCell ref="WJD946:WJP946"/>
    <mergeCell ref="WJQ946:WJQ947"/>
    <mergeCell ref="WJR946:WJR947"/>
    <mergeCell ref="WJS946:WJS947"/>
    <mergeCell ref="WHF946:WHF947"/>
    <mergeCell ref="WHG946:WHG947"/>
    <mergeCell ref="WHH946:WHT946"/>
    <mergeCell ref="WHU946:WHU947"/>
    <mergeCell ref="WHV946:WHV947"/>
    <mergeCell ref="WHW946:WHW947"/>
    <mergeCell ref="WHX946:WIJ946"/>
    <mergeCell ref="WIK946:WIK947"/>
    <mergeCell ref="WIL946:WIL947"/>
    <mergeCell ref="WFY946:WFY947"/>
    <mergeCell ref="WFZ946:WFZ947"/>
    <mergeCell ref="WGA946:WGA947"/>
    <mergeCell ref="WGB946:WGN946"/>
    <mergeCell ref="WGO946:WGO947"/>
    <mergeCell ref="WGP946:WGP947"/>
    <mergeCell ref="WGQ946:WGQ947"/>
    <mergeCell ref="WGR946:WHD946"/>
    <mergeCell ref="WHE946:WHE947"/>
    <mergeCell ref="WEF946:WER946"/>
    <mergeCell ref="WES946:WES947"/>
    <mergeCell ref="WET946:WET947"/>
    <mergeCell ref="WEU946:WEU947"/>
    <mergeCell ref="WEV946:WFH946"/>
    <mergeCell ref="WFI946:WFI947"/>
    <mergeCell ref="WFJ946:WFJ947"/>
    <mergeCell ref="WFK946:WFK947"/>
    <mergeCell ref="WFL946:WFX946"/>
    <mergeCell ref="WCY946:WCY947"/>
    <mergeCell ref="WCZ946:WDL946"/>
    <mergeCell ref="WDM946:WDM947"/>
    <mergeCell ref="WDN946:WDN947"/>
    <mergeCell ref="WDO946:WDO947"/>
    <mergeCell ref="WDP946:WEB946"/>
    <mergeCell ref="WEC946:WEC947"/>
    <mergeCell ref="WED946:WED947"/>
    <mergeCell ref="WEE946:WEE947"/>
    <mergeCell ref="WBR946:WBR947"/>
    <mergeCell ref="WBS946:WBS947"/>
    <mergeCell ref="WBT946:WCF946"/>
    <mergeCell ref="WCG946:WCG947"/>
    <mergeCell ref="WCH946:WCH947"/>
    <mergeCell ref="WCI946:WCI947"/>
    <mergeCell ref="WCJ946:WCV946"/>
    <mergeCell ref="WCW946:WCW947"/>
    <mergeCell ref="WCX946:WCX947"/>
    <mergeCell ref="WAK946:WAK947"/>
    <mergeCell ref="WAL946:WAL947"/>
    <mergeCell ref="WAM946:WAM947"/>
    <mergeCell ref="WAN946:WAZ946"/>
    <mergeCell ref="WBA946:WBA947"/>
    <mergeCell ref="WBB946:WBB947"/>
    <mergeCell ref="WBC946:WBC947"/>
    <mergeCell ref="WBD946:WBP946"/>
    <mergeCell ref="WBQ946:WBQ947"/>
    <mergeCell ref="VYR946:VZD946"/>
    <mergeCell ref="VZE946:VZE947"/>
    <mergeCell ref="VZF946:VZF947"/>
    <mergeCell ref="VZG946:VZG947"/>
    <mergeCell ref="VZH946:VZT946"/>
    <mergeCell ref="VZU946:VZU947"/>
    <mergeCell ref="VZV946:VZV947"/>
    <mergeCell ref="VZW946:VZW947"/>
    <mergeCell ref="VZX946:WAJ946"/>
    <mergeCell ref="VXK946:VXK947"/>
    <mergeCell ref="VXL946:VXX946"/>
    <mergeCell ref="VXY946:VXY947"/>
    <mergeCell ref="VXZ946:VXZ947"/>
    <mergeCell ref="VYA946:VYA947"/>
    <mergeCell ref="VYB946:VYN946"/>
    <mergeCell ref="VYO946:VYO947"/>
    <mergeCell ref="VYP946:VYP947"/>
    <mergeCell ref="VYQ946:VYQ947"/>
    <mergeCell ref="VWD946:VWD947"/>
    <mergeCell ref="VWE946:VWE947"/>
    <mergeCell ref="VWF946:VWR946"/>
    <mergeCell ref="VWS946:VWS947"/>
    <mergeCell ref="VWT946:VWT947"/>
    <mergeCell ref="VWU946:VWU947"/>
    <mergeCell ref="VWV946:VXH946"/>
    <mergeCell ref="VXI946:VXI947"/>
    <mergeCell ref="VXJ946:VXJ947"/>
    <mergeCell ref="VUW946:VUW947"/>
    <mergeCell ref="VUX946:VUX947"/>
    <mergeCell ref="VUY946:VUY947"/>
    <mergeCell ref="VUZ946:VVL946"/>
    <mergeCell ref="VVM946:VVM947"/>
    <mergeCell ref="VVN946:VVN947"/>
    <mergeCell ref="VVO946:VVO947"/>
    <mergeCell ref="VVP946:VWB946"/>
    <mergeCell ref="VWC946:VWC947"/>
    <mergeCell ref="VTD946:VTP946"/>
    <mergeCell ref="VTQ946:VTQ947"/>
    <mergeCell ref="VTR946:VTR947"/>
    <mergeCell ref="VTS946:VTS947"/>
    <mergeCell ref="VTT946:VUF946"/>
    <mergeCell ref="VUG946:VUG947"/>
    <mergeCell ref="VUH946:VUH947"/>
    <mergeCell ref="VUI946:VUI947"/>
    <mergeCell ref="VUJ946:VUV946"/>
    <mergeCell ref="VRW946:VRW947"/>
    <mergeCell ref="VRX946:VSJ946"/>
    <mergeCell ref="VSK946:VSK947"/>
    <mergeCell ref="VSL946:VSL947"/>
    <mergeCell ref="VSM946:VSM947"/>
    <mergeCell ref="VSN946:VSZ946"/>
    <mergeCell ref="VTA946:VTA947"/>
    <mergeCell ref="VTB946:VTB947"/>
    <mergeCell ref="VTC946:VTC947"/>
    <mergeCell ref="VQP946:VQP947"/>
    <mergeCell ref="VQQ946:VQQ947"/>
    <mergeCell ref="VQR946:VRD946"/>
    <mergeCell ref="VRE946:VRE947"/>
    <mergeCell ref="VRF946:VRF947"/>
    <mergeCell ref="VRG946:VRG947"/>
    <mergeCell ref="VRH946:VRT946"/>
    <mergeCell ref="VRU946:VRU947"/>
    <mergeCell ref="VRV946:VRV947"/>
    <mergeCell ref="VPI946:VPI947"/>
    <mergeCell ref="VPJ946:VPJ947"/>
    <mergeCell ref="VPK946:VPK947"/>
    <mergeCell ref="VPL946:VPX946"/>
    <mergeCell ref="VPY946:VPY947"/>
    <mergeCell ref="VPZ946:VPZ947"/>
    <mergeCell ref="VQA946:VQA947"/>
    <mergeCell ref="VQB946:VQN946"/>
    <mergeCell ref="VQO946:VQO947"/>
    <mergeCell ref="VNP946:VOB946"/>
    <mergeCell ref="VOC946:VOC947"/>
    <mergeCell ref="VOD946:VOD947"/>
    <mergeCell ref="VOE946:VOE947"/>
    <mergeCell ref="VOF946:VOR946"/>
    <mergeCell ref="VOS946:VOS947"/>
    <mergeCell ref="VOT946:VOT947"/>
    <mergeCell ref="VOU946:VOU947"/>
    <mergeCell ref="VOV946:VPH946"/>
    <mergeCell ref="VMI946:VMI947"/>
    <mergeCell ref="VMJ946:VMV946"/>
    <mergeCell ref="VMW946:VMW947"/>
    <mergeCell ref="VMX946:VMX947"/>
    <mergeCell ref="VMY946:VMY947"/>
    <mergeCell ref="VMZ946:VNL946"/>
    <mergeCell ref="VNM946:VNM947"/>
    <mergeCell ref="VNN946:VNN947"/>
    <mergeCell ref="VNO946:VNO947"/>
    <mergeCell ref="VLB946:VLB947"/>
    <mergeCell ref="VLC946:VLC947"/>
    <mergeCell ref="VLD946:VLP946"/>
    <mergeCell ref="VLQ946:VLQ947"/>
    <mergeCell ref="VLR946:VLR947"/>
    <mergeCell ref="VLS946:VLS947"/>
    <mergeCell ref="VLT946:VMF946"/>
    <mergeCell ref="VMG946:VMG947"/>
    <mergeCell ref="VMH946:VMH947"/>
    <mergeCell ref="VJU946:VJU947"/>
    <mergeCell ref="VJV946:VJV947"/>
    <mergeCell ref="VJW946:VJW947"/>
    <mergeCell ref="VJX946:VKJ946"/>
    <mergeCell ref="VKK946:VKK947"/>
    <mergeCell ref="VKL946:VKL947"/>
    <mergeCell ref="VKM946:VKM947"/>
    <mergeCell ref="VKN946:VKZ946"/>
    <mergeCell ref="VLA946:VLA947"/>
    <mergeCell ref="VIB946:VIN946"/>
    <mergeCell ref="VIO946:VIO947"/>
    <mergeCell ref="VIP946:VIP947"/>
    <mergeCell ref="VIQ946:VIQ947"/>
    <mergeCell ref="VIR946:VJD946"/>
    <mergeCell ref="VJE946:VJE947"/>
    <mergeCell ref="VJF946:VJF947"/>
    <mergeCell ref="VJG946:VJG947"/>
    <mergeCell ref="VJH946:VJT946"/>
    <mergeCell ref="VGU946:VGU947"/>
    <mergeCell ref="VGV946:VHH946"/>
    <mergeCell ref="VHI946:VHI947"/>
    <mergeCell ref="VHJ946:VHJ947"/>
    <mergeCell ref="VHK946:VHK947"/>
    <mergeCell ref="VHL946:VHX946"/>
    <mergeCell ref="VHY946:VHY947"/>
    <mergeCell ref="VHZ946:VHZ947"/>
    <mergeCell ref="VIA946:VIA947"/>
    <mergeCell ref="VFN946:VFN947"/>
    <mergeCell ref="VFO946:VFO947"/>
    <mergeCell ref="VFP946:VGB946"/>
    <mergeCell ref="VGC946:VGC947"/>
    <mergeCell ref="VGD946:VGD947"/>
    <mergeCell ref="VGE946:VGE947"/>
    <mergeCell ref="VGF946:VGR946"/>
    <mergeCell ref="VGS946:VGS947"/>
    <mergeCell ref="VGT946:VGT947"/>
    <mergeCell ref="VEG946:VEG947"/>
    <mergeCell ref="VEH946:VEH947"/>
    <mergeCell ref="VEI946:VEI947"/>
    <mergeCell ref="VEJ946:VEV946"/>
    <mergeCell ref="VEW946:VEW947"/>
    <mergeCell ref="VEX946:VEX947"/>
    <mergeCell ref="VEY946:VEY947"/>
    <mergeCell ref="VEZ946:VFL946"/>
    <mergeCell ref="VFM946:VFM947"/>
    <mergeCell ref="VCN946:VCZ946"/>
    <mergeCell ref="VDA946:VDA947"/>
    <mergeCell ref="VDB946:VDB947"/>
    <mergeCell ref="VDC946:VDC947"/>
    <mergeCell ref="VDD946:VDP946"/>
    <mergeCell ref="VDQ946:VDQ947"/>
    <mergeCell ref="VDR946:VDR947"/>
    <mergeCell ref="VDS946:VDS947"/>
    <mergeCell ref="VDT946:VEF946"/>
    <mergeCell ref="VBG946:VBG947"/>
    <mergeCell ref="VBH946:VBT946"/>
    <mergeCell ref="VBU946:VBU947"/>
    <mergeCell ref="VBV946:VBV947"/>
    <mergeCell ref="VBW946:VBW947"/>
    <mergeCell ref="VBX946:VCJ946"/>
    <mergeCell ref="VCK946:VCK947"/>
    <mergeCell ref="VCL946:VCL947"/>
    <mergeCell ref="VCM946:VCM947"/>
    <mergeCell ref="UZZ946:UZZ947"/>
    <mergeCell ref="VAA946:VAA947"/>
    <mergeCell ref="VAB946:VAN946"/>
    <mergeCell ref="VAO946:VAO947"/>
    <mergeCell ref="VAP946:VAP947"/>
    <mergeCell ref="VAQ946:VAQ947"/>
    <mergeCell ref="VAR946:VBD946"/>
    <mergeCell ref="VBE946:VBE947"/>
    <mergeCell ref="VBF946:VBF947"/>
    <mergeCell ref="UYS946:UYS947"/>
    <mergeCell ref="UYT946:UYT947"/>
    <mergeCell ref="UYU946:UYU947"/>
    <mergeCell ref="UYV946:UZH946"/>
    <mergeCell ref="UZI946:UZI947"/>
    <mergeCell ref="UZJ946:UZJ947"/>
    <mergeCell ref="UZK946:UZK947"/>
    <mergeCell ref="UZL946:UZX946"/>
    <mergeCell ref="UZY946:UZY947"/>
    <mergeCell ref="UWZ946:UXL946"/>
    <mergeCell ref="UXM946:UXM947"/>
    <mergeCell ref="UXN946:UXN947"/>
    <mergeCell ref="UXO946:UXO947"/>
    <mergeCell ref="UXP946:UYB946"/>
    <mergeCell ref="UYC946:UYC947"/>
    <mergeCell ref="UYD946:UYD947"/>
    <mergeCell ref="UYE946:UYE947"/>
    <mergeCell ref="UYF946:UYR946"/>
    <mergeCell ref="UVS946:UVS947"/>
    <mergeCell ref="UVT946:UWF946"/>
    <mergeCell ref="UWG946:UWG947"/>
    <mergeCell ref="UWH946:UWH947"/>
    <mergeCell ref="UWI946:UWI947"/>
    <mergeCell ref="UWJ946:UWV946"/>
    <mergeCell ref="UWW946:UWW947"/>
    <mergeCell ref="UWX946:UWX947"/>
    <mergeCell ref="UWY946:UWY947"/>
    <mergeCell ref="UUL946:UUL947"/>
    <mergeCell ref="UUM946:UUM947"/>
    <mergeCell ref="UUN946:UUZ946"/>
    <mergeCell ref="UVA946:UVA947"/>
    <mergeCell ref="UVB946:UVB947"/>
    <mergeCell ref="UVC946:UVC947"/>
    <mergeCell ref="UVD946:UVP946"/>
    <mergeCell ref="UVQ946:UVQ947"/>
    <mergeCell ref="UVR946:UVR947"/>
    <mergeCell ref="UTE946:UTE947"/>
    <mergeCell ref="UTF946:UTF947"/>
    <mergeCell ref="UTG946:UTG947"/>
    <mergeCell ref="UTH946:UTT946"/>
    <mergeCell ref="UTU946:UTU947"/>
    <mergeCell ref="UTV946:UTV947"/>
    <mergeCell ref="UTW946:UTW947"/>
    <mergeCell ref="UTX946:UUJ946"/>
    <mergeCell ref="UUK946:UUK947"/>
    <mergeCell ref="URL946:URX946"/>
    <mergeCell ref="URY946:URY947"/>
    <mergeCell ref="URZ946:URZ947"/>
    <mergeCell ref="USA946:USA947"/>
    <mergeCell ref="USB946:USN946"/>
    <mergeCell ref="USO946:USO947"/>
    <mergeCell ref="USP946:USP947"/>
    <mergeCell ref="USQ946:USQ947"/>
    <mergeCell ref="USR946:UTD946"/>
    <mergeCell ref="UQE946:UQE947"/>
    <mergeCell ref="UQF946:UQR946"/>
    <mergeCell ref="UQS946:UQS947"/>
    <mergeCell ref="UQT946:UQT947"/>
    <mergeCell ref="UQU946:UQU947"/>
    <mergeCell ref="UQV946:URH946"/>
    <mergeCell ref="URI946:URI947"/>
    <mergeCell ref="URJ946:URJ947"/>
    <mergeCell ref="URK946:URK947"/>
    <mergeCell ref="UOX946:UOX947"/>
    <mergeCell ref="UOY946:UOY947"/>
    <mergeCell ref="UOZ946:UPL946"/>
    <mergeCell ref="UPM946:UPM947"/>
    <mergeCell ref="UPN946:UPN947"/>
    <mergeCell ref="UPO946:UPO947"/>
    <mergeCell ref="UPP946:UQB946"/>
    <mergeCell ref="UQC946:UQC947"/>
    <mergeCell ref="UQD946:UQD947"/>
    <mergeCell ref="UNQ946:UNQ947"/>
    <mergeCell ref="UNR946:UNR947"/>
    <mergeCell ref="UNS946:UNS947"/>
    <mergeCell ref="UNT946:UOF946"/>
    <mergeCell ref="UOG946:UOG947"/>
    <mergeCell ref="UOH946:UOH947"/>
    <mergeCell ref="UOI946:UOI947"/>
    <mergeCell ref="UOJ946:UOV946"/>
    <mergeCell ref="UOW946:UOW947"/>
    <mergeCell ref="ULX946:UMJ946"/>
    <mergeCell ref="UMK946:UMK947"/>
    <mergeCell ref="UML946:UML947"/>
    <mergeCell ref="UMM946:UMM947"/>
    <mergeCell ref="UMN946:UMZ946"/>
    <mergeCell ref="UNA946:UNA947"/>
    <mergeCell ref="UNB946:UNB947"/>
    <mergeCell ref="UNC946:UNC947"/>
    <mergeCell ref="UND946:UNP946"/>
    <mergeCell ref="UKQ946:UKQ947"/>
    <mergeCell ref="UKR946:ULD946"/>
    <mergeCell ref="ULE946:ULE947"/>
    <mergeCell ref="ULF946:ULF947"/>
    <mergeCell ref="ULG946:ULG947"/>
    <mergeCell ref="ULH946:ULT946"/>
    <mergeCell ref="ULU946:ULU947"/>
    <mergeCell ref="ULV946:ULV947"/>
    <mergeCell ref="ULW946:ULW947"/>
    <mergeCell ref="UJJ946:UJJ947"/>
    <mergeCell ref="UJK946:UJK947"/>
    <mergeCell ref="UJL946:UJX946"/>
    <mergeCell ref="UJY946:UJY947"/>
    <mergeCell ref="UJZ946:UJZ947"/>
    <mergeCell ref="UKA946:UKA947"/>
    <mergeCell ref="UKB946:UKN946"/>
    <mergeCell ref="UKO946:UKO947"/>
    <mergeCell ref="UKP946:UKP947"/>
    <mergeCell ref="UIC946:UIC947"/>
    <mergeCell ref="UID946:UID947"/>
    <mergeCell ref="UIE946:UIE947"/>
    <mergeCell ref="UIF946:UIR946"/>
    <mergeCell ref="UIS946:UIS947"/>
    <mergeCell ref="UIT946:UIT947"/>
    <mergeCell ref="UIU946:UIU947"/>
    <mergeCell ref="UIV946:UJH946"/>
    <mergeCell ref="UJI946:UJI947"/>
    <mergeCell ref="UGJ946:UGV946"/>
    <mergeCell ref="UGW946:UGW947"/>
    <mergeCell ref="UGX946:UGX947"/>
    <mergeCell ref="UGY946:UGY947"/>
    <mergeCell ref="UGZ946:UHL946"/>
    <mergeCell ref="UHM946:UHM947"/>
    <mergeCell ref="UHN946:UHN947"/>
    <mergeCell ref="UHO946:UHO947"/>
    <mergeCell ref="UHP946:UIB946"/>
    <mergeCell ref="UFC946:UFC947"/>
    <mergeCell ref="UFD946:UFP946"/>
    <mergeCell ref="UFQ946:UFQ947"/>
    <mergeCell ref="UFR946:UFR947"/>
    <mergeCell ref="UFS946:UFS947"/>
    <mergeCell ref="UFT946:UGF946"/>
    <mergeCell ref="UGG946:UGG947"/>
    <mergeCell ref="UGH946:UGH947"/>
    <mergeCell ref="UGI946:UGI947"/>
    <mergeCell ref="UDV946:UDV947"/>
    <mergeCell ref="UDW946:UDW947"/>
    <mergeCell ref="UDX946:UEJ946"/>
    <mergeCell ref="UEK946:UEK947"/>
    <mergeCell ref="UEL946:UEL947"/>
    <mergeCell ref="UEM946:UEM947"/>
    <mergeCell ref="UEN946:UEZ946"/>
    <mergeCell ref="UFA946:UFA947"/>
    <mergeCell ref="UFB946:UFB947"/>
    <mergeCell ref="UCO946:UCO947"/>
    <mergeCell ref="UCP946:UCP947"/>
    <mergeCell ref="UCQ946:UCQ947"/>
    <mergeCell ref="UCR946:UDD946"/>
    <mergeCell ref="UDE946:UDE947"/>
    <mergeCell ref="UDF946:UDF947"/>
    <mergeCell ref="UDG946:UDG947"/>
    <mergeCell ref="UDH946:UDT946"/>
    <mergeCell ref="UDU946:UDU947"/>
    <mergeCell ref="UAV946:UBH946"/>
    <mergeCell ref="UBI946:UBI947"/>
    <mergeCell ref="UBJ946:UBJ947"/>
    <mergeCell ref="UBK946:UBK947"/>
    <mergeCell ref="UBL946:UBX946"/>
    <mergeCell ref="UBY946:UBY947"/>
    <mergeCell ref="UBZ946:UBZ947"/>
    <mergeCell ref="UCA946:UCA947"/>
    <mergeCell ref="UCB946:UCN946"/>
    <mergeCell ref="TZO946:TZO947"/>
    <mergeCell ref="TZP946:UAB946"/>
    <mergeCell ref="UAC946:UAC947"/>
    <mergeCell ref="UAD946:UAD947"/>
    <mergeCell ref="UAE946:UAE947"/>
    <mergeCell ref="UAF946:UAR946"/>
    <mergeCell ref="UAS946:UAS947"/>
    <mergeCell ref="UAT946:UAT947"/>
    <mergeCell ref="UAU946:UAU947"/>
    <mergeCell ref="TYH946:TYH947"/>
    <mergeCell ref="TYI946:TYI947"/>
    <mergeCell ref="TYJ946:TYV946"/>
    <mergeCell ref="TYW946:TYW947"/>
    <mergeCell ref="TYX946:TYX947"/>
    <mergeCell ref="TYY946:TYY947"/>
    <mergeCell ref="TYZ946:TZL946"/>
    <mergeCell ref="TZM946:TZM947"/>
    <mergeCell ref="TZN946:TZN947"/>
    <mergeCell ref="TXA946:TXA947"/>
    <mergeCell ref="TXB946:TXB947"/>
    <mergeCell ref="TXC946:TXC947"/>
    <mergeCell ref="TXD946:TXP946"/>
    <mergeCell ref="TXQ946:TXQ947"/>
    <mergeCell ref="TXR946:TXR947"/>
    <mergeCell ref="TXS946:TXS947"/>
    <mergeCell ref="TXT946:TYF946"/>
    <mergeCell ref="TYG946:TYG947"/>
    <mergeCell ref="TVH946:TVT946"/>
    <mergeCell ref="TVU946:TVU947"/>
    <mergeCell ref="TVV946:TVV947"/>
    <mergeCell ref="TVW946:TVW947"/>
    <mergeCell ref="TVX946:TWJ946"/>
    <mergeCell ref="TWK946:TWK947"/>
    <mergeCell ref="TWL946:TWL947"/>
    <mergeCell ref="TWM946:TWM947"/>
    <mergeCell ref="TWN946:TWZ946"/>
    <mergeCell ref="TUA946:TUA947"/>
    <mergeCell ref="TUB946:TUN946"/>
    <mergeCell ref="TUO946:TUO947"/>
    <mergeCell ref="TUP946:TUP947"/>
    <mergeCell ref="TUQ946:TUQ947"/>
    <mergeCell ref="TUR946:TVD946"/>
    <mergeCell ref="TVE946:TVE947"/>
    <mergeCell ref="TVF946:TVF947"/>
    <mergeCell ref="TVG946:TVG947"/>
    <mergeCell ref="TST946:TST947"/>
    <mergeCell ref="TSU946:TSU947"/>
    <mergeCell ref="TSV946:TTH946"/>
    <mergeCell ref="TTI946:TTI947"/>
    <mergeCell ref="TTJ946:TTJ947"/>
    <mergeCell ref="TTK946:TTK947"/>
    <mergeCell ref="TTL946:TTX946"/>
    <mergeCell ref="TTY946:TTY947"/>
    <mergeCell ref="TTZ946:TTZ947"/>
    <mergeCell ref="TRM946:TRM947"/>
    <mergeCell ref="TRN946:TRN947"/>
    <mergeCell ref="TRO946:TRO947"/>
    <mergeCell ref="TRP946:TSB946"/>
    <mergeCell ref="TSC946:TSC947"/>
    <mergeCell ref="TSD946:TSD947"/>
    <mergeCell ref="TSE946:TSE947"/>
    <mergeCell ref="TSF946:TSR946"/>
    <mergeCell ref="TSS946:TSS947"/>
    <mergeCell ref="TPT946:TQF946"/>
    <mergeCell ref="TQG946:TQG947"/>
    <mergeCell ref="TQH946:TQH947"/>
    <mergeCell ref="TQI946:TQI947"/>
    <mergeCell ref="TQJ946:TQV946"/>
    <mergeCell ref="TQW946:TQW947"/>
    <mergeCell ref="TQX946:TQX947"/>
    <mergeCell ref="TQY946:TQY947"/>
    <mergeCell ref="TQZ946:TRL946"/>
    <mergeCell ref="TOM946:TOM947"/>
    <mergeCell ref="TON946:TOZ946"/>
    <mergeCell ref="TPA946:TPA947"/>
    <mergeCell ref="TPB946:TPB947"/>
    <mergeCell ref="TPC946:TPC947"/>
    <mergeCell ref="TPD946:TPP946"/>
    <mergeCell ref="TPQ946:TPQ947"/>
    <mergeCell ref="TPR946:TPR947"/>
    <mergeCell ref="TPS946:TPS947"/>
    <mergeCell ref="TNF946:TNF947"/>
    <mergeCell ref="TNG946:TNG947"/>
    <mergeCell ref="TNH946:TNT946"/>
    <mergeCell ref="TNU946:TNU947"/>
    <mergeCell ref="TNV946:TNV947"/>
    <mergeCell ref="TNW946:TNW947"/>
    <mergeCell ref="TNX946:TOJ946"/>
    <mergeCell ref="TOK946:TOK947"/>
    <mergeCell ref="TOL946:TOL947"/>
    <mergeCell ref="TLY946:TLY947"/>
    <mergeCell ref="TLZ946:TLZ947"/>
    <mergeCell ref="TMA946:TMA947"/>
    <mergeCell ref="TMB946:TMN946"/>
    <mergeCell ref="TMO946:TMO947"/>
    <mergeCell ref="TMP946:TMP947"/>
    <mergeCell ref="TMQ946:TMQ947"/>
    <mergeCell ref="TMR946:TND946"/>
    <mergeCell ref="TNE946:TNE947"/>
    <mergeCell ref="TKF946:TKR946"/>
    <mergeCell ref="TKS946:TKS947"/>
    <mergeCell ref="TKT946:TKT947"/>
    <mergeCell ref="TKU946:TKU947"/>
    <mergeCell ref="TKV946:TLH946"/>
    <mergeCell ref="TLI946:TLI947"/>
    <mergeCell ref="TLJ946:TLJ947"/>
    <mergeCell ref="TLK946:TLK947"/>
    <mergeCell ref="TLL946:TLX946"/>
    <mergeCell ref="TIY946:TIY947"/>
    <mergeCell ref="TIZ946:TJL946"/>
    <mergeCell ref="TJM946:TJM947"/>
    <mergeCell ref="TJN946:TJN947"/>
    <mergeCell ref="TJO946:TJO947"/>
    <mergeCell ref="TJP946:TKB946"/>
    <mergeCell ref="TKC946:TKC947"/>
    <mergeCell ref="TKD946:TKD947"/>
    <mergeCell ref="TKE946:TKE947"/>
    <mergeCell ref="THR946:THR947"/>
    <mergeCell ref="THS946:THS947"/>
    <mergeCell ref="THT946:TIF946"/>
    <mergeCell ref="TIG946:TIG947"/>
    <mergeCell ref="TIH946:TIH947"/>
    <mergeCell ref="TII946:TII947"/>
    <mergeCell ref="TIJ946:TIV946"/>
    <mergeCell ref="TIW946:TIW947"/>
    <mergeCell ref="TIX946:TIX947"/>
    <mergeCell ref="TGK946:TGK947"/>
    <mergeCell ref="TGL946:TGL947"/>
    <mergeCell ref="TGM946:TGM947"/>
    <mergeCell ref="TGN946:TGZ946"/>
    <mergeCell ref="THA946:THA947"/>
    <mergeCell ref="THB946:THB947"/>
    <mergeCell ref="THC946:THC947"/>
    <mergeCell ref="THD946:THP946"/>
    <mergeCell ref="THQ946:THQ947"/>
    <mergeCell ref="TER946:TFD946"/>
    <mergeCell ref="TFE946:TFE947"/>
    <mergeCell ref="TFF946:TFF947"/>
    <mergeCell ref="TFG946:TFG947"/>
    <mergeCell ref="TFH946:TFT946"/>
    <mergeCell ref="TFU946:TFU947"/>
    <mergeCell ref="TFV946:TFV947"/>
    <mergeCell ref="TFW946:TFW947"/>
    <mergeCell ref="TFX946:TGJ946"/>
    <mergeCell ref="TDK946:TDK947"/>
    <mergeCell ref="TDL946:TDX946"/>
    <mergeCell ref="TDY946:TDY947"/>
    <mergeCell ref="TDZ946:TDZ947"/>
    <mergeCell ref="TEA946:TEA947"/>
    <mergeCell ref="TEB946:TEN946"/>
    <mergeCell ref="TEO946:TEO947"/>
    <mergeCell ref="TEP946:TEP947"/>
    <mergeCell ref="TEQ946:TEQ947"/>
    <mergeCell ref="TCD946:TCD947"/>
    <mergeCell ref="TCE946:TCE947"/>
    <mergeCell ref="TCF946:TCR946"/>
    <mergeCell ref="TCS946:TCS947"/>
    <mergeCell ref="TCT946:TCT947"/>
    <mergeCell ref="TCU946:TCU947"/>
    <mergeCell ref="TCV946:TDH946"/>
    <mergeCell ref="TDI946:TDI947"/>
    <mergeCell ref="TDJ946:TDJ947"/>
    <mergeCell ref="TAW946:TAW947"/>
    <mergeCell ref="TAX946:TAX947"/>
    <mergeCell ref="TAY946:TAY947"/>
    <mergeCell ref="TAZ946:TBL946"/>
    <mergeCell ref="TBM946:TBM947"/>
    <mergeCell ref="TBN946:TBN947"/>
    <mergeCell ref="TBO946:TBO947"/>
    <mergeCell ref="TBP946:TCB946"/>
    <mergeCell ref="TCC946:TCC947"/>
    <mergeCell ref="SZD946:SZP946"/>
    <mergeCell ref="SZQ946:SZQ947"/>
    <mergeCell ref="SZR946:SZR947"/>
    <mergeCell ref="SZS946:SZS947"/>
    <mergeCell ref="SZT946:TAF946"/>
    <mergeCell ref="TAG946:TAG947"/>
    <mergeCell ref="TAH946:TAH947"/>
    <mergeCell ref="TAI946:TAI947"/>
    <mergeCell ref="TAJ946:TAV946"/>
    <mergeCell ref="SXW946:SXW947"/>
    <mergeCell ref="SXX946:SYJ946"/>
    <mergeCell ref="SYK946:SYK947"/>
    <mergeCell ref="SYL946:SYL947"/>
    <mergeCell ref="SYM946:SYM947"/>
    <mergeCell ref="SYN946:SYZ946"/>
    <mergeCell ref="SZA946:SZA947"/>
    <mergeCell ref="SZB946:SZB947"/>
    <mergeCell ref="SZC946:SZC947"/>
    <mergeCell ref="SWP946:SWP947"/>
    <mergeCell ref="SWQ946:SWQ947"/>
    <mergeCell ref="SWR946:SXD946"/>
    <mergeCell ref="SXE946:SXE947"/>
    <mergeCell ref="SXF946:SXF947"/>
    <mergeCell ref="SXG946:SXG947"/>
    <mergeCell ref="SXH946:SXT946"/>
    <mergeCell ref="SXU946:SXU947"/>
    <mergeCell ref="SXV946:SXV947"/>
    <mergeCell ref="SVI946:SVI947"/>
    <mergeCell ref="SVJ946:SVJ947"/>
    <mergeCell ref="SVK946:SVK947"/>
    <mergeCell ref="SVL946:SVX946"/>
    <mergeCell ref="SVY946:SVY947"/>
    <mergeCell ref="SVZ946:SVZ947"/>
    <mergeCell ref="SWA946:SWA947"/>
    <mergeCell ref="SWB946:SWN946"/>
    <mergeCell ref="SWO946:SWO947"/>
    <mergeCell ref="STP946:SUB946"/>
    <mergeCell ref="SUC946:SUC947"/>
    <mergeCell ref="SUD946:SUD947"/>
    <mergeCell ref="SUE946:SUE947"/>
    <mergeCell ref="SUF946:SUR946"/>
    <mergeCell ref="SUS946:SUS947"/>
    <mergeCell ref="SUT946:SUT947"/>
    <mergeCell ref="SUU946:SUU947"/>
    <mergeCell ref="SUV946:SVH946"/>
    <mergeCell ref="SSI946:SSI947"/>
    <mergeCell ref="SSJ946:SSV946"/>
    <mergeCell ref="SSW946:SSW947"/>
    <mergeCell ref="SSX946:SSX947"/>
    <mergeCell ref="SSY946:SSY947"/>
    <mergeCell ref="SSZ946:STL946"/>
    <mergeCell ref="STM946:STM947"/>
    <mergeCell ref="STN946:STN947"/>
    <mergeCell ref="STO946:STO947"/>
    <mergeCell ref="SRB946:SRB947"/>
    <mergeCell ref="SRC946:SRC947"/>
    <mergeCell ref="SRD946:SRP946"/>
    <mergeCell ref="SRQ946:SRQ947"/>
    <mergeCell ref="SRR946:SRR947"/>
    <mergeCell ref="SRS946:SRS947"/>
    <mergeCell ref="SRT946:SSF946"/>
    <mergeCell ref="SSG946:SSG947"/>
    <mergeCell ref="SSH946:SSH947"/>
    <mergeCell ref="SPU946:SPU947"/>
    <mergeCell ref="SPV946:SPV947"/>
    <mergeCell ref="SPW946:SPW947"/>
    <mergeCell ref="SPX946:SQJ946"/>
    <mergeCell ref="SQK946:SQK947"/>
    <mergeCell ref="SQL946:SQL947"/>
    <mergeCell ref="SQM946:SQM947"/>
    <mergeCell ref="SQN946:SQZ946"/>
    <mergeCell ref="SRA946:SRA947"/>
    <mergeCell ref="SOB946:SON946"/>
    <mergeCell ref="SOO946:SOO947"/>
    <mergeCell ref="SOP946:SOP947"/>
    <mergeCell ref="SOQ946:SOQ947"/>
    <mergeCell ref="SOR946:SPD946"/>
    <mergeCell ref="SPE946:SPE947"/>
    <mergeCell ref="SPF946:SPF947"/>
    <mergeCell ref="SPG946:SPG947"/>
    <mergeCell ref="SPH946:SPT946"/>
    <mergeCell ref="SMU946:SMU947"/>
    <mergeCell ref="SMV946:SNH946"/>
    <mergeCell ref="SNI946:SNI947"/>
    <mergeCell ref="SNJ946:SNJ947"/>
    <mergeCell ref="SNK946:SNK947"/>
    <mergeCell ref="SNL946:SNX946"/>
    <mergeCell ref="SNY946:SNY947"/>
    <mergeCell ref="SNZ946:SNZ947"/>
    <mergeCell ref="SOA946:SOA947"/>
    <mergeCell ref="SLN946:SLN947"/>
    <mergeCell ref="SLO946:SLO947"/>
    <mergeCell ref="SLP946:SMB946"/>
    <mergeCell ref="SMC946:SMC947"/>
    <mergeCell ref="SMD946:SMD947"/>
    <mergeCell ref="SME946:SME947"/>
    <mergeCell ref="SMF946:SMR946"/>
    <mergeCell ref="SMS946:SMS947"/>
    <mergeCell ref="SMT946:SMT947"/>
    <mergeCell ref="SKG946:SKG947"/>
    <mergeCell ref="SKH946:SKH947"/>
    <mergeCell ref="SKI946:SKI947"/>
    <mergeCell ref="SKJ946:SKV946"/>
    <mergeCell ref="SKW946:SKW947"/>
    <mergeCell ref="SKX946:SKX947"/>
    <mergeCell ref="SKY946:SKY947"/>
    <mergeCell ref="SKZ946:SLL946"/>
    <mergeCell ref="SLM946:SLM947"/>
    <mergeCell ref="SIN946:SIZ946"/>
    <mergeCell ref="SJA946:SJA947"/>
    <mergeCell ref="SJB946:SJB947"/>
    <mergeCell ref="SJC946:SJC947"/>
    <mergeCell ref="SJD946:SJP946"/>
    <mergeCell ref="SJQ946:SJQ947"/>
    <mergeCell ref="SJR946:SJR947"/>
    <mergeCell ref="SJS946:SJS947"/>
    <mergeCell ref="SJT946:SKF946"/>
    <mergeCell ref="SHG946:SHG947"/>
    <mergeCell ref="SHH946:SHT946"/>
    <mergeCell ref="SHU946:SHU947"/>
    <mergeCell ref="SHV946:SHV947"/>
    <mergeCell ref="SHW946:SHW947"/>
    <mergeCell ref="SHX946:SIJ946"/>
    <mergeCell ref="SIK946:SIK947"/>
    <mergeCell ref="SIL946:SIL947"/>
    <mergeCell ref="SIM946:SIM947"/>
    <mergeCell ref="SFZ946:SFZ947"/>
    <mergeCell ref="SGA946:SGA947"/>
    <mergeCell ref="SGB946:SGN946"/>
    <mergeCell ref="SGO946:SGO947"/>
    <mergeCell ref="SGP946:SGP947"/>
    <mergeCell ref="SGQ946:SGQ947"/>
    <mergeCell ref="SGR946:SHD946"/>
    <mergeCell ref="SHE946:SHE947"/>
    <mergeCell ref="SHF946:SHF947"/>
    <mergeCell ref="SES946:SES947"/>
    <mergeCell ref="SET946:SET947"/>
    <mergeCell ref="SEU946:SEU947"/>
    <mergeCell ref="SEV946:SFH946"/>
    <mergeCell ref="SFI946:SFI947"/>
    <mergeCell ref="SFJ946:SFJ947"/>
    <mergeCell ref="SFK946:SFK947"/>
    <mergeCell ref="SFL946:SFX946"/>
    <mergeCell ref="SFY946:SFY947"/>
    <mergeCell ref="SCZ946:SDL946"/>
    <mergeCell ref="SDM946:SDM947"/>
    <mergeCell ref="SDN946:SDN947"/>
    <mergeCell ref="SDO946:SDO947"/>
    <mergeCell ref="SDP946:SEB946"/>
    <mergeCell ref="SEC946:SEC947"/>
    <mergeCell ref="SED946:SED947"/>
    <mergeCell ref="SEE946:SEE947"/>
    <mergeCell ref="SEF946:SER946"/>
    <mergeCell ref="SBS946:SBS947"/>
    <mergeCell ref="SBT946:SCF946"/>
    <mergeCell ref="SCG946:SCG947"/>
    <mergeCell ref="SCH946:SCH947"/>
    <mergeCell ref="SCI946:SCI947"/>
    <mergeCell ref="SCJ946:SCV946"/>
    <mergeCell ref="SCW946:SCW947"/>
    <mergeCell ref="SCX946:SCX947"/>
    <mergeCell ref="SCY946:SCY947"/>
    <mergeCell ref="SAL946:SAL947"/>
    <mergeCell ref="SAM946:SAM947"/>
    <mergeCell ref="SAN946:SAZ946"/>
    <mergeCell ref="SBA946:SBA947"/>
    <mergeCell ref="SBB946:SBB947"/>
    <mergeCell ref="SBC946:SBC947"/>
    <mergeCell ref="SBD946:SBP946"/>
    <mergeCell ref="SBQ946:SBQ947"/>
    <mergeCell ref="SBR946:SBR947"/>
    <mergeCell ref="RZE946:RZE947"/>
    <mergeCell ref="RZF946:RZF947"/>
    <mergeCell ref="RZG946:RZG947"/>
    <mergeCell ref="RZH946:RZT946"/>
    <mergeCell ref="RZU946:RZU947"/>
    <mergeCell ref="RZV946:RZV947"/>
    <mergeCell ref="RZW946:RZW947"/>
    <mergeCell ref="RZX946:SAJ946"/>
    <mergeCell ref="SAK946:SAK947"/>
    <mergeCell ref="RXL946:RXX946"/>
    <mergeCell ref="RXY946:RXY947"/>
    <mergeCell ref="RXZ946:RXZ947"/>
    <mergeCell ref="RYA946:RYA947"/>
    <mergeCell ref="RYB946:RYN946"/>
    <mergeCell ref="RYO946:RYO947"/>
    <mergeCell ref="RYP946:RYP947"/>
    <mergeCell ref="RYQ946:RYQ947"/>
    <mergeCell ref="RYR946:RZD946"/>
    <mergeCell ref="RWE946:RWE947"/>
    <mergeCell ref="RWF946:RWR946"/>
    <mergeCell ref="RWS946:RWS947"/>
    <mergeCell ref="RWT946:RWT947"/>
    <mergeCell ref="RWU946:RWU947"/>
    <mergeCell ref="RWV946:RXH946"/>
    <mergeCell ref="RXI946:RXI947"/>
    <mergeCell ref="RXJ946:RXJ947"/>
    <mergeCell ref="RXK946:RXK947"/>
    <mergeCell ref="RUX946:RUX947"/>
    <mergeCell ref="RUY946:RUY947"/>
    <mergeCell ref="RUZ946:RVL946"/>
    <mergeCell ref="RVM946:RVM947"/>
    <mergeCell ref="RVN946:RVN947"/>
    <mergeCell ref="RVO946:RVO947"/>
    <mergeCell ref="RVP946:RWB946"/>
    <mergeCell ref="RWC946:RWC947"/>
    <mergeCell ref="RWD946:RWD947"/>
    <mergeCell ref="RTQ946:RTQ947"/>
    <mergeCell ref="RTR946:RTR947"/>
    <mergeCell ref="RTS946:RTS947"/>
    <mergeCell ref="RTT946:RUF946"/>
    <mergeCell ref="RUG946:RUG947"/>
    <mergeCell ref="RUH946:RUH947"/>
    <mergeCell ref="RUI946:RUI947"/>
    <mergeCell ref="RUJ946:RUV946"/>
    <mergeCell ref="RUW946:RUW947"/>
    <mergeCell ref="RRX946:RSJ946"/>
    <mergeCell ref="RSK946:RSK947"/>
    <mergeCell ref="RSL946:RSL947"/>
    <mergeCell ref="RSM946:RSM947"/>
    <mergeCell ref="RSN946:RSZ946"/>
    <mergeCell ref="RTA946:RTA947"/>
    <mergeCell ref="RTB946:RTB947"/>
    <mergeCell ref="RTC946:RTC947"/>
    <mergeCell ref="RTD946:RTP946"/>
    <mergeCell ref="RQQ946:RQQ947"/>
    <mergeCell ref="RQR946:RRD946"/>
    <mergeCell ref="RRE946:RRE947"/>
    <mergeCell ref="RRF946:RRF947"/>
    <mergeCell ref="RRG946:RRG947"/>
    <mergeCell ref="RRH946:RRT946"/>
    <mergeCell ref="RRU946:RRU947"/>
    <mergeCell ref="RRV946:RRV947"/>
    <mergeCell ref="RRW946:RRW947"/>
    <mergeCell ref="RPJ946:RPJ947"/>
    <mergeCell ref="RPK946:RPK947"/>
    <mergeCell ref="RPL946:RPX946"/>
    <mergeCell ref="RPY946:RPY947"/>
    <mergeCell ref="RPZ946:RPZ947"/>
    <mergeCell ref="RQA946:RQA947"/>
    <mergeCell ref="RQB946:RQN946"/>
    <mergeCell ref="RQO946:RQO947"/>
    <mergeCell ref="RQP946:RQP947"/>
    <mergeCell ref="ROC946:ROC947"/>
    <mergeCell ref="ROD946:ROD947"/>
    <mergeCell ref="ROE946:ROE947"/>
    <mergeCell ref="ROF946:ROR946"/>
    <mergeCell ref="ROS946:ROS947"/>
    <mergeCell ref="ROT946:ROT947"/>
    <mergeCell ref="ROU946:ROU947"/>
    <mergeCell ref="ROV946:RPH946"/>
    <mergeCell ref="RPI946:RPI947"/>
    <mergeCell ref="RMJ946:RMV946"/>
    <mergeCell ref="RMW946:RMW947"/>
    <mergeCell ref="RMX946:RMX947"/>
    <mergeCell ref="RMY946:RMY947"/>
    <mergeCell ref="RMZ946:RNL946"/>
    <mergeCell ref="RNM946:RNM947"/>
    <mergeCell ref="RNN946:RNN947"/>
    <mergeCell ref="RNO946:RNO947"/>
    <mergeCell ref="RNP946:ROB946"/>
    <mergeCell ref="RLC946:RLC947"/>
    <mergeCell ref="RLD946:RLP946"/>
    <mergeCell ref="RLQ946:RLQ947"/>
    <mergeCell ref="RLR946:RLR947"/>
    <mergeCell ref="RLS946:RLS947"/>
    <mergeCell ref="RLT946:RMF946"/>
    <mergeCell ref="RMG946:RMG947"/>
    <mergeCell ref="RMH946:RMH947"/>
    <mergeCell ref="RMI946:RMI947"/>
    <mergeCell ref="RJV946:RJV947"/>
    <mergeCell ref="RJW946:RJW947"/>
    <mergeCell ref="RJX946:RKJ946"/>
    <mergeCell ref="RKK946:RKK947"/>
    <mergeCell ref="RKL946:RKL947"/>
    <mergeCell ref="RKM946:RKM947"/>
    <mergeCell ref="RKN946:RKZ946"/>
    <mergeCell ref="RLA946:RLA947"/>
    <mergeCell ref="RLB946:RLB947"/>
    <mergeCell ref="RIO946:RIO947"/>
    <mergeCell ref="RIP946:RIP947"/>
    <mergeCell ref="RIQ946:RIQ947"/>
    <mergeCell ref="RIR946:RJD946"/>
    <mergeCell ref="RJE946:RJE947"/>
    <mergeCell ref="RJF946:RJF947"/>
    <mergeCell ref="RJG946:RJG947"/>
    <mergeCell ref="RJH946:RJT946"/>
    <mergeCell ref="RJU946:RJU947"/>
    <mergeCell ref="RGV946:RHH946"/>
    <mergeCell ref="RHI946:RHI947"/>
    <mergeCell ref="RHJ946:RHJ947"/>
    <mergeCell ref="RHK946:RHK947"/>
    <mergeCell ref="RHL946:RHX946"/>
    <mergeCell ref="RHY946:RHY947"/>
    <mergeCell ref="RHZ946:RHZ947"/>
    <mergeCell ref="RIA946:RIA947"/>
    <mergeCell ref="RIB946:RIN946"/>
    <mergeCell ref="RFO946:RFO947"/>
    <mergeCell ref="RFP946:RGB946"/>
    <mergeCell ref="RGC946:RGC947"/>
    <mergeCell ref="RGD946:RGD947"/>
    <mergeCell ref="RGE946:RGE947"/>
    <mergeCell ref="RGF946:RGR946"/>
    <mergeCell ref="RGS946:RGS947"/>
    <mergeCell ref="RGT946:RGT947"/>
    <mergeCell ref="RGU946:RGU947"/>
    <mergeCell ref="REH946:REH947"/>
    <mergeCell ref="REI946:REI947"/>
    <mergeCell ref="REJ946:REV946"/>
    <mergeCell ref="REW946:REW947"/>
    <mergeCell ref="REX946:REX947"/>
    <mergeCell ref="REY946:REY947"/>
    <mergeCell ref="REZ946:RFL946"/>
    <mergeCell ref="RFM946:RFM947"/>
    <mergeCell ref="RFN946:RFN947"/>
    <mergeCell ref="RDA946:RDA947"/>
    <mergeCell ref="RDB946:RDB947"/>
    <mergeCell ref="RDC946:RDC947"/>
    <mergeCell ref="RDD946:RDP946"/>
    <mergeCell ref="RDQ946:RDQ947"/>
    <mergeCell ref="RDR946:RDR947"/>
    <mergeCell ref="RDS946:RDS947"/>
    <mergeCell ref="RDT946:REF946"/>
    <mergeCell ref="REG946:REG947"/>
    <mergeCell ref="RBH946:RBT946"/>
    <mergeCell ref="RBU946:RBU947"/>
    <mergeCell ref="RBV946:RBV947"/>
    <mergeCell ref="RBW946:RBW947"/>
    <mergeCell ref="RBX946:RCJ946"/>
    <mergeCell ref="RCK946:RCK947"/>
    <mergeCell ref="RCL946:RCL947"/>
    <mergeCell ref="RCM946:RCM947"/>
    <mergeCell ref="RCN946:RCZ946"/>
    <mergeCell ref="RAA946:RAA947"/>
    <mergeCell ref="RAB946:RAN946"/>
    <mergeCell ref="RAO946:RAO947"/>
    <mergeCell ref="RAP946:RAP947"/>
    <mergeCell ref="RAQ946:RAQ947"/>
    <mergeCell ref="RAR946:RBD946"/>
    <mergeCell ref="RBE946:RBE947"/>
    <mergeCell ref="RBF946:RBF947"/>
    <mergeCell ref="RBG946:RBG947"/>
    <mergeCell ref="QYT946:QYT947"/>
    <mergeCell ref="QYU946:QYU947"/>
    <mergeCell ref="QYV946:QZH946"/>
    <mergeCell ref="QZI946:QZI947"/>
    <mergeCell ref="QZJ946:QZJ947"/>
    <mergeCell ref="QZK946:QZK947"/>
    <mergeCell ref="QZL946:QZX946"/>
    <mergeCell ref="QZY946:QZY947"/>
    <mergeCell ref="QZZ946:QZZ947"/>
    <mergeCell ref="QXM946:QXM947"/>
    <mergeCell ref="QXN946:QXN947"/>
    <mergeCell ref="QXO946:QXO947"/>
    <mergeCell ref="QXP946:QYB946"/>
    <mergeCell ref="QYC946:QYC947"/>
    <mergeCell ref="QYD946:QYD947"/>
    <mergeCell ref="QYE946:QYE947"/>
    <mergeCell ref="QYF946:QYR946"/>
    <mergeCell ref="QYS946:QYS947"/>
    <mergeCell ref="QVT946:QWF946"/>
    <mergeCell ref="QWG946:QWG947"/>
    <mergeCell ref="QWH946:QWH947"/>
    <mergeCell ref="QWI946:QWI947"/>
    <mergeCell ref="QWJ946:QWV946"/>
    <mergeCell ref="QWW946:QWW947"/>
    <mergeCell ref="QWX946:QWX947"/>
    <mergeCell ref="QWY946:QWY947"/>
    <mergeCell ref="QWZ946:QXL946"/>
    <mergeCell ref="QUM946:QUM947"/>
    <mergeCell ref="QUN946:QUZ946"/>
    <mergeCell ref="QVA946:QVA947"/>
    <mergeCell ref="QVB946:QVB947"/>
    <mergeCell ref="QVC946:QVC947"/>
    <mergeCell ref="QVD946:QVP946"/>
    <mergeCell ref="QVQ946:QVQ947"/>
    <mergeCell ref="QVR946:QVR947"/>
    <mergeCell ref="QVS946:QVS947"/>
    <mergeCell ref="QTF946:QTF947"/>
    <mergeCell ref="QTG946:QTG947"/>
    <mergeCell ref="QTH946:QTT946"/>
    <mergeCell ref="QTU946:QTU947"/>
    <mergeCell ref="QTV946:QTV947"/>
    <mergeCell ref="QTW946:QTW947"/>
    <mergeCell ref="QTX946:QUJ946"/>
    <mergeCell ref="QUK946:QUK947"/>
    <mergeCell ref="QUL946:QUL947"/>
    <mergeCell ref="QRY946:QRY947"/>
    <mergeCell ref="QRZ946:QRZ947"/>
    <mergeCell ref="QSA946:QSA947"/>
    <mergeCell ref="QSB946:QSN946"/>
    <mergeCell ref="QSO946:QSO947"/>
    <mergeCell ref="QSP946:QSP947"/>
    <mergeCell ref="QSQ946:QSQ947"/>
    <mergeCell ref="QSR946:QTD946"/>
    <mergeCell ref="QTE946:QTE947"/>
    <mergeCell ref="QQF946:QQR946"/>
    <mergeCell ref="QQS946:QQS947"/>
    <mergeCell ref="QQT946:QQT947"/>
    <mergeCell ref="QQU946:QQU947"/>
    <mergeCell ref="QQV946:QRH946"/>
    <mergeCell ref="QRI946:QRI947"/>
    <mergeCell ref="QRJ946:QRJ947"/>
    <mergeCell ref="QRK946:QRK947"/>
    <mergeCell ref="QRL946:QRX946"/>
    <mergeCell ref="QOY946:QOY947"/>
    <mergeCell ref="QOZ946:QPL946"/>
    <mergeCell ref="QPM946:QPM947"/>
    <mergeCell ref="QPN946:QPN947"/>
    <mergeCell ref="QPO946:QPO947"/>
    <mergeCell ref="QPP946:QQB946"/>
    <mergeCell ref="QQC946:QQC947"/>
    <mergeCell ref="QQD946:QQD947"/>
    <mergeCell ref="QQE946:QQE947"/>
    <mergeCell ref="QNR946:QNR947"/>
    <mergeCell ref="QNS946:QNS947"/>
    <mergeCell ref="QNT946:QOF946"/>
    <mergeCell ref="QOG946:QOG947"/>
    <mergeCell ref="QOH946:QOH947"/>
    <mergeCell ref="QOI946:QOI947"/>
    <mergeCell ref="QOJ946:QOV946"/>
    <mergeCell ref="QOW946:QOW947"/>
    <mergeCell ref="QOX946:QOX947"/>
    <mergeCell ref="QMK946:QMK947"/>
    <mergeCell ref="QML946:QML947"/>
    <mergeCell ref="QMM946:QMM947"/>
    <mergeCell ref="QMN946:QMZ946"/>
    <mergeCell ref="QNA946:QNA947"/>
    <mergeCell ref="QNB946:QNB947"/>
    <mergeCell ref="QNC946:QNC947"/>
    <mergeCell ref="QND946:QNP946"/>
    <mergeCell ref="QNQ946:QNQ947"/>
    <mergeCell ref="QKR946:QLD946"/>
    <mergeCell ref="QLE946:QLE947"/>
    <mergeCell ref="QLF946:QLF947"/>
    <mergeCell ref="QLG946:QLG947"/>
    <mergeCell ref="QLH946:QLT946"/>
    <mergeCell ref="QLU946:QLU947"/>
    <mergeCell ref="QLV946:QLV947"/>
    <mergeCell ref="QLW946:QLW947"/>
    <mergeCell ref="QLX946:QMJ946"/>
    <mergeCell ref="QJK946:QJK947"/>
    <mergeCell ref="QJL946:QJX946"/>
    <mergeCell ref="QJY946:QJY947"/>
    <mergeCell ref="QJZ946:QJZ947"/>
    <mergeCell ref="QKA946:QKA947"/>
    <mergeCell ref="QKB946:QKN946"/>
    <mergeCell ref="QKO946:QKO947"/>
    <mergeCell ref="QKP946:QKP947"/>
    <mergeCell ref="QKQ946:QKQ947"/>
    <mergeCell ref="QID946:QID947"/>
    <mergeCell ref="QIE946:QIE947"/>
    <mergeCell ref="QIF946:QIR946"/>
    <mergeCell ref="QIS946:QIS947"/>
    <mergeCell ref="QIT946:QIT947"/>
    <mergeCell ref="QIU946:QIU947"/>
    <mergeCell ref="QIV946:QJH946"/>
    <mergeCell ref="QJI946:QJI947"/>
    <mergeCell ref="QJJ946:QJJ947"/>
    <mergeCell ref="QGW946:QGW947"/>
    <mergeCell ref="QGX946:QGX947"/>
    <mergeCell ref="QGY946:QGY947"/>
    <mergeCell ref="QGZ946:QHL946"/>
    <mergeCell ref="QHM946:QHM947"/>
    <mergeCell ref="QHN946:QHN947"/>
    <mergeCell ref="QHO946:QHO947"/>
    <mergeCell ref="QHP946:QIB946"/>
    <mergeCell ref="QIC946:QIC947"/>
    <mergeCell ref="QFD946:QFP946"/>
    <mergeCell ref="QFQ946:QFQ947"/>
    <mergeCell ref="QFR946:QFR947"/>
    <mergeCell ref="QFS946:QFS947"/>
    <mergeCell ref="QFT946:QGF946"/>
    <mergeCell ref="QGG946:QGG947"/>
    <mergeCell ref="QGH946:QGH947"/>
    <mergeCell ref="QGI946:QGI947"/>
    <mergeCell ref="QGJ946:QGV946"/>
    <mergeCell ref="QDW946:QDW947"/>
    <mergeCell ref="QDX946:QEJ946"/>
    <mergeCell ref="QEK946:QEK947"/>
    <mergeCell ref="QEL946:QEL947"/>
    <mergeCell ref="QEM946:QEM947"/>
    <mergeCell ref="QEN946:QEZ946"/>
    <mergeCell ref="QFA946:QFA947"/>
    <mergeCell ref="QFB946:QFB947"/>
    <mergeCell ref="QFC946:QFC947"/>
    <mergeCell ref="QCP946:QCP947"/>
    <mergeCell ref="QCQ946:QCQ947"/>
    <mergeCell ref="QCR946:QDD946"/>
    <mergeCell ref="QDE946:QDE947"/>
    <mergeCell ref="QDF946:QDF947"/>
    <mergeCell ref="QDG946:QDG947"/>
    <mergeCell ref="QDH946:QDT946"/>
    <mergeCell ref="QDU946:QDU947"/>
    <mergeCell ref="QDV946:QDV947"/>
    <mergeCell ref="QBI946:QBI947"/>
    <mergeCell ref="QBJ946:QBJ947"/>
    <mergeCell ref="QBK946:QBK947"/>
    <mergeCell ref="QBL946:QBX946"/>
    <mergeCell ref="QBY946:QBY947"/>
    <mergeCell ref="QBZ946:QBZ947"/>
    <mergeCell ref="QCA946:QCA947"/>
    <mergeCell ref="QCB946:QCN946"/>
    <mergeCell ref="QCO946:QCO947"/>
    <mergeCell ref="PZP946:QAB946"/>
    <mergeCell ref="QAC946:QAC947"/>
    <mergeCell ref="QAD946:QAD947"/>
    <mergeCell ref="QAE946:QAE947"/>
    <mergeCell ref="QAF946:QAR946"/>
    <mergeCell ref="QAS946:QAS947"/>
    <mergeCell ref="QAT946:QAT947"/>
    <mergeCell ref="QAU946:QAU947"/>
    <mergeCell ref="QAV946:QBH946"/>
    <mergeCell ref="PYI946:PYI947"/>
    <mergeCell ref="PYJ946:PYV946"/>
    <mergeCell ref="PYW946:PYW947"/>
    <mergeCell ref="PYX946:PYX947"/>
    <mergeCell ref="PYY946:PYY947"/>
    <mergeCell ref="PYZ946:PZL946"/>
    <mergeCell ref="PZM946:PZM947"/>
    <mergeCell ref="PZN946:PZN947"/>
    <mergeCell ref="PZO946:PZO947"/>
    <mergeCell ref="PXB946:PXB947"/>
    <mergeCell ref="PXC946:PXC947"/>
    <mergeCell ref="PXD946:PXP946"/>
    <mergeCell ref="PXQ946:PXQ947"/>
    <mergeCell ref="PXR946:PXR947"/>
    <mergeCell ref="PXS946:PXS947"/>
    <mergeCell ref="PXT946:PYF946"/>
    <mergeCell ref="PYG946:PYG947"/>
    <mergeCell ref="PYH946:PYH947"/>
    <mergeCell ref="PVU946:PVU947"/>
    <mergeCell ref="PVV946:PVV947"/>
    <mergeCell ref="PVW946:PVW947"/>
    <mergeCell ref="PVX946:PWJ946"/>
    <mergeCell ref="PWK946:PWK947"/>
    <mergeCell ref="PWL946:PWL947"/>
    <mergeCell ref="PWM946:PWM947"/>
    <mergeCell ref="PWN946:PWZ946"/>
    <mergeCell ref="PXA946:PXA947"/>
    <mergeCell ref="PUB946:PUN946"/>
    <mergeCell ref="PUO946:PUO947"/>
    <mergeCell ref="PUP946:PUP947"/>
    <mergeCell ref="PUQ946:PUQ947"/>
    <mergeCell ref="PUR946:PVD946"/>
    <mergeCell ref="PVE946:PVE947"/>
    <mergeCell ref="PVF946:PVF947"/>
    <mergeCell ref="PVG946:PVG947"/>
    <mergeCell ref="PVH946:PVT946"/>
    <mergeCell ref="PSU946:PSU947"/>
    <mergeCell ref="PSV946:PTH946"/>
    <mergeCell ref="PTI946:PTI947"/>
    <mergeCell ref="PTJ946:PTJ947"/>
    <mergeCell ref="PTK946:PTK947"/>
    <mergeCell ref="PTL946:PTX946"/>
    <mergeCell ref="PTY946:PTY947"/>
    <mergeCell ref="PTZ946:PTZ947"/>
    <mergeCell ref="PUA946:PUA947"/>
    <mergeCell ref="PRN946:PRN947"/>
    <mergeCell ref="PRO946:PRO947"/>
    <mergeCell ref="PRP946:PSB946"/>
    <mergeCell ref="PSC946:PSC947"/>
    <mergeCell ref="PSD946:PSD947"/>
    <mergeCell ref="PSE946:PSE947"/>
    <mergeCell ref="PSF946:PSR946"/>
    <mergeCell ref="PSS946:PSS947"/>
    <mergeCell ref="PST946:PST947"/>
    <mergeCell ref="PQG946:PQG947"/>
    <mergeCell ref="PQH946:PQH947"/>
    <mergeCell ref="PQI946:PQI947"/>
    <mergeCell ref="PQJ946:PQV946"/>
    <mergeCell ref="PQW946:PQW947"/>
    <mergeCell ref="PQX946:PQX947"/>
    <mergeCell ref="PQY946:PQY947"/>
    <mergeCell ref="PQZ946:PRL946"/>
    <mergeCell ref="PRM946:PRM947"/>
    <mergeCell ref="PON946:POZ946"/>
    <mergeCell ref="PPA946:PPA947"/>
    <mergeCell ref="PPB946:PPB947"/>
    <mergeCell ref="PPC946:PPC947"/>
    <mergeCell ref="PPD946:PPP946"/>
    <mergeCell ref="PPQ946:PPQ947"/>
    <mergeCell ref="PPR946:PPR947"/>
    <mergeCell ref="PPS946:PPS947"/>
    <mergeCell ref="PPT946:PQF946"/>
    <mergeCell ref="PNG946:PNG947"/>
    <mergeCell ref="PNH946:PNT946"/>
    <mergeCell ref="PNU946:PNU947"/>
    <mergeCell ref="PNV946:PNV947"/>
    <mergeCell ref="PNW946:PNW947"/>
    <mergeCell ref="PNX946:POJ946"/>
    <mergeCell ref="POK946:POK947"/>
    <mergeCell ref="POL946:POL947"/>
    <mergeCell ref="POM946:POM947"/>
    <mergeCell ref="PLZ946:PLZ947"/>
    <mergeCell ref="PMA946:PMA947"/>
    <mergeCell ref="PMB946:PMN946"/>
    <mergeCell ref="PMO946:PMO947"/>
    <mergeCell ref="PMP946:PMP947"/>
    <mergeCell ref="PMQ946:PMQ947"/>
    <mergeCell ref="PMR946:PND946"/>
    <mergeCell ref="PNE946:PNE947"/>
    <mergeCell ref="PNF946:PNF947"/>
    <mergeCell ref="PKS946:PKS947"/>
    <mergeCell ref="PKT946:PKT947"/>
    <mergeCell ref="PKU946:PKU947"/>
    <mergeCell ref="PKV946:PLH946"/>
    <mergeCell ref="PLI946:PLI947"/>
    <mergeCell ref="PLJ946:PLJ947"/>
    <mergeCell ref="PLK946:PLK947"/>
    <mergeCell ref="PLL946:PLX946"/>
    <mergeCell ref="PLY946:PLY947"/>
    <mergeCell ref="PIZ946:PJL946"/>
    <mergeCell ref="PJM946:PJM947"/>
    <mergeCell ref="PJN946:PJN947"/>
    <mergeCell ref="PJO946:PJO947"/>
    <mergeCell ref="PJP946:PKB946"/>
    <mergeCell ref="PKC946:PKC947"/>
    <mergeCell ref="PKD946:PKD947"/>
    <mergeCell ref="PKE946:PKE947"/>
    <mergeCell ref="PKF946:PKR946"/>
    <mergeCell ref="PHS946:PHS947"/>
    <mergeCell ref="PHT946:PIF946"/>
    <mergeCell ref="PIG946:PIG947"/>
    <mergeCell ref="PIH946:PIH947"/>
    <mergeCell ref="PII946:PII947"/>
    <mergeCell ref="PIJ946:PIV946"/>
    <mergeCell ref="PIW946:PIW947"/>
    <mergeCell ref="PIX946:PIX947"/>
    <mergeCell ref="PIY946:PIY947"/>
    <mergeCell ref="PGL946:PGL947"/>
    <mergeCell ref="PGM946:PGM947"/>
    <mergeCell ref="PGN946:PGZ946"/>
    <mergeCell ref="PHA946:PHA947"/>
    <mergeCell ref="PHB946:PHB947"/>
    <mergeCell ref="PHC946:PHC947"/>
    <mergeCell ref="PHD946:PHP946"/>
    <mergeCell ref="PHQ946:PHQ947"/>
    <mergeCell ref="PHR946:PHR947"/>
    <mergeCell ref="PFE946:PFE947"/>
    <mergeCell ref="PFF946:PFF947"/>
    <mergeCell ref="PFG946:PFG947"/>
    <mergeCell ref="PFH946:PFT946"/>
    <mergeCell ref="PFU946:PFU947"/>
    <mergeCell ref="PFV946:PFV947"/>
    <mergeCell ref="PFW946:PFW947"/>
    <mergeCell ref="PFX946:PGJ946"/>
    <mergeCell ref="PGK946:PGK947"/>
    <mergeCell ref="PDL946:PDX946"/>
    <mergeCell ref="PDY946:PDY947"/>
    <mergeCell ref="PDZ946:PDZ947"/>
    <mergeCell ref="PEA946:PEA947"/>
    <mergeCell ref="PEB946:PEN946"/>
    <mergeCell ref="PEO946:PEO947"/>
    <mergeCell ref="PEP946:PEP947"/>
    <mergeCell ref="PEQ946:PEQ947"/>
    <mergeCell ref="PER946:PFD946"/>
    <mergeCell ref="PCE946:PCE947"/>
    <mergeCell ref="PCF946:PCR946"/>
    <mergeCell ref="PCS946:PCS947"/>
    <mergeCell ref="PCT946:PCT947"/>
    <mergeCell ref="PCU946:PCU947"/>
    <mergeCell ref="PCV946:PDH946"/>
    <mergeCell ref="PDI946:PDI947"/>
    <mergeCell ref="PDJ946:PDJ947"/>
    <mergeCell ref="PDK946:PDK947"/>
    <mergeCell ref="PAX946:PAX947"/>
    <mergeCell ref="PAY946:PAY947"/>
    <mergeCell ref="PAZ946:PBL946"/>
    <mergeCell ref="PBM946:PBM947"/>
    <mergeCell ref="PBN946:PBN947"/>
    <mergeCell ref="PBO946:PBO947"/>
    <mergeCell ref="PBP946:PCB946"/>
    <mergeCell ref="PCC946:PCC947"/>
    <mergeCell ref="PCD946:PCD947"/>
    <mergeCell ref="OZQ946:OZQ947"/>
    <mergeCell ref="OZR946:OZR947"/>
    <mergeCell ref="OZS946:OZS947"/>
    <mergeCell ref="OZT946:PAF946"/>
    <mergeCell ref="PAG946:PAG947"/>
    <mergeCell ref="PAH946:PAH947"/>
    <mergeCell ref="PAI946:PAI947"/>
    <mergeCell ref="PAJ946:PAV946"/>
    <mergeCell ref="PAW946:PAW947"/>
    <mergeCell ref="OXX946:OYJ946"/>
    <mergeCell ref="OYK946:OYK947"/>
    <mergeCell ref="OYL946:OYL947"/>
    <mergeCell ref="OYM946:OYM947"/>
    <mergeCell ref="OYN946:OYZ946"/>
    <mergeCell ref="OZA946:OZA947"/>
    <mergeCell ref="OZB946:OZB947"/>
    <mergeCell ref="OZC946:OZC947"/>
    <mergeCell ref="OZD946:OZP946"/>
    <mergeCell ref="OWQ946:OWQ947"/>
    <mergeCell ref="OWR946:OXD946"/>
    <mergeCell ref="OXE946:OXE947"/>
    <mergeCell ref="OXF946:OXF947"/>
    <mergeCell ref="OXG946:OXG947"/>
    <mergeCell ref="OXH946:OXT946"/>
    <mergeCell ref="OXU946:OXU947"/>
    <mergeCell ref="OXV946:OXV947"/>
    <mergeCell ref="OXW946:OXW947"/>
    <mergeCell ref="OVJ946:OVJ947"/>
    <mergeCell ref="OVK946:OVK947"/>
    <mergeCell ref="OVL946:OVX946"/>
    <mergeCell ref="OVY946:OVY947"/>
    <mergeCell ref="OVZ946:OVZ947"/>
    <mergeCell ref="OWA946:OWA947"/>
    <mergeCell ref="OWB946:OWN946"/>
    <mergeCell ref="OWO946:OWO947"/>
    <mergeCell ref="OWP946:OWP947"/>
    <mergeCell ref="OUC946:OUC947"/>
    <mergeCell ref="OUD946:OUD947"/>
    <mergeCell ref="OUE946:OUE947"/>
    <mergeCell ref="OUF946:OUR946"/>
    <mergeCell ref="OUS946:OUS947"/>
    <mergeCell ref="OUT946:OUT947"/>
    <mergeCell ref="OUU946:OUU947"/>
    <mergeCell ref="OUV946:OVH946"/>
    <mergeCell ref="OVI946:OVI947"/>
    <mergeCell ref="OSJ946:OSV946"/>
    <mergeCell ref="OSW946:OSW947"/>
    <mergeCell ref="OSX946:OSX947"/>
    <mergeCell ref="OSY946:OSY947"/>
    <mergeCell ref="OSZ946:OTL946"/>
    <mergeCell ref="OTM946:OTM947"/>
    <mergeCell ref="OTN946:OTN947"/>
    <mergeCell ref="OTO946:OTO947"/>
    <mergeCell ref="OTP946:OUB946"/>
    <mergeCell ref="ORC946:ORC947"/>
    <mergeCell ref="ORD946:ORP946"/>
    <mergeCell ref="ORQ946:ORQ947"/>
    <mergeCell ref="ORR946:ORR947"/>
    <mergeCell ref="ORS946:ORS947"/>
    <mergeCell ref="ORT946:OSF946"/>
    <mergeCell ref="OSG946:OSG947"/>
    <mergeCell ref="OSH946:OSH947"/>
    <mergeCell ref="OSI946:OSI947"/>
    <mergeCell ref="OPV946:OPV947"/>
    <mergeCell ref="OPW946:OPW947"/>
    <mergeCell ref="OPX946:OQJ946"/>
    <mergeCell ref="OQK946:OQK947"/>
    <mergeCell ref="OQL946:OQL947"/>
    <mergeCell ref="OQM946:OQM947"/>
    <mergeCell ref="OQN946:OQZ946"/>
    <mergeCell ref="ORA946:ORA947"/>
    <mergeCell ref="ORB946:ORB947"/>
    <mergeCell ref="OOO946:OOO947"/>
    <mergeCell ref="OOP946:OOP947"/>
    <mergeCell ref="OOQ946:OOQ947"/>
    <mergeCell ref="OOR946:OPD946"/>
    <mergeCell ref="OPE946:OPE947"/>
    <mergeCell ref="OPF946:OPF947"/>
    <mergeCell ref="OPG946:OPG947"/>
    <mergeCell ref="OPH946:OPT946"/>
    <mergeCell ref="OPU946:OPU947"/>
    <mergeCell ref="OMV946:ONH946"/>
    <mergeCell ref="ONI946:ONI947"/>
    <mergeCell ref="ONJ946:ONJ947"/>
    <mergeCell ref="ONK946:ONK947"/>
    <mergeCell ref="ONL946:ONX946"/>
    <mergeCell ref="ONY946:ONY947"/>
    <mergeCell ref="ONZ946:ONZ947"/>
    <mergeCell ref="OOA946:OOA947"/>
    <mergeCell ref="OOB946:OON946"/>
    <mergeCell ref="OLO946:OLO947"/>
    <mergeCell ref="OLP946:OMB946"/>
    <mergeCell ref="OMC946:OMC947"/>
    <mergeCell ref="OMD946:OMD947"/>
    <mergeCell ref="OME946:OME947"/>
    <mergeCell ref="OMF946:OMR946"/>
    <mergeCell ref="OMS946:OMS947"/>
    <mergeCell ref="OMT946:OMT947"/>
    <mergeCell ref="OMU946:OMU947"/>
    <mergeCell ref="OKH946:OKH947"/>
    <mergeCell ref="OKI946:OKI947"/>
    <mergeCell ref="OKJ946:OKV946"/>
    <mergeCell ref="OKW946:OKW947"/>
    <mergeCell ref="OKX946:OKX947"/>
    <mergeCell ref="OKY946:OKY947"/>
    <mergeCell ref="OKZ946:OLL946"/>
    <mergeCell ref="OLM946:OLM947"/>
    <mergeCell ref="OLN946:OLN947"/>
    <mergeCell ref="OJA946:OJA947"/>
    <mergeCell ref="OJB946:OJB947"/>
    <mergeCell ref="OJC946:OJC947"/>
    <mergeCell ref="OJD946:OJP946"/>
    <mergeCell ref="OJQ946:OJQ947"/>
    <mergeCell ref="OJR946:OJR947"/>
    <mergeCell ref="OJS946:OJS947"/>
    <mergeCell ref="OJT946:OKF946"/>
    <mergeCell ref="OKG946:OKG947"/>
    <mergeCell ref="OHH946:OHT946"/>
    <mergeCell ref="OHU946:OHU947"/>
    <mergeCell ref="OHV946:OHV947"/>
    <mergeCell ref="OHW946:OHW947"/>
    <mergeCell ref="OHX946:OIJ946"/>
    <mergeCell ref="OIK946:OIK947"/>
    <mergeCell ref="OIL946:OIL947"/>
    <mergeCell ref="OIM946:OIM947"/>
    <mergeCell ref="OIN946:OIZ946"/>
    <mergeCell ref="OGA946:OGA947"/>
    <mergeCell ref="OGB946:OGN946"/>
    <mergeCell ref="OGO946:OGO947"/>
    <mergeCell ref="OGP946:OGP947"/>
    <mergeCell ref="OGQ946:OGQ947"/>
    <mergeCell ref="OGR946:OHD946"/>
    <mergeCell ref="OHE946:OHE947"/>
    <mergeCell ref="OHF946:OHF947"/>
    <mergeCell ref="OHG946:OHG947"/>
    <mergeCell ref="OET946:OET947"/>
    <mergeCell ref="OEU946:OEU947"/>
    <mergeCell ref="OEV946:OFH946"/>
    <mergeCell ref="OFI946:OFI947"/>
    <mergeCell ref="OFJ946:OFJ947"/>
    <mergeCell ref="OFK946:OFK947"/>
    <mergeCell ref="OFL946:OFX946"/>
    <mergeCell ref="OFY946:OFY947"/>
    <mergeCell ref="OFZ946:OFZ947"/>
    <mergeCell ref="ODM946:ODM947"/>
    <mergeCell ref="ODN946:ODN947"/>
    <mergeCell ref="ODO946:ODO947"/>
    <mergeCell ref="ODP946:OEB946"/>
    <mergeCell ref="OEC946:OEC947"/>
    <mergeCell ref="OED946:OED947"/>
    <mergeCell ref="OEE946:OEE947"/>
    <mergeCell ref="OEF946:OER946"/>
    <mergeCell ref="OES946:OES947"/>
    <mergeCell ref="OBT946:OCF946"/>
    <mergeCell ref="OCG946:OCG947"/>
    <mergeCell ref="OCH946:OCH947"/>
    <mergeCell ref="OCI946:OCI947"/>
    <mergeCell ref="OCJ946:OCV946"/>
    <mergeCell ref="OCW946:OCW947"/>
    <mergeCell ref="OCX946:OCX947"/>
    <mergeCell ref="OCY946:OCY947"/>
    <mergeCell ref="OCZ946:ODL946"/>
    <mergeCell ref="OAM946:OAM947"/>
    <mergeCell ref="OAN946:OAZ946"/>
    <mergeCell ref="OBA946:OBA947"/>
    <mergeCell ref="OBB946:OBB947"/>
    <mergeCell ref="OBC946:OBC947"/>
    <mergeCell ref="OBD946:OBP946"/>
    <mergeCell ref="OBQ946:OBQ947"/>
    <mergeCell ref="OBR946:OBR947"/>
    <mergeCell ref="OBS946:OBS947"/>
    <mergeCell ref="NZF946:NZF947"/>
    <mergeCell ref="NZG946:NZG947"/>
    <mergeCell ref="NZH946:NZT946"/>
    <mergeCell ref="NZU946:NZU947"/>
    <mergeCell ref="NZV946:NZV947"/>
    <mergeCell ref="NZW946:NZW947"/>
    <mergeCell ref="NZX946:OAJ946"/>
    <mergeCell ref="OAK946:OAK947"/>
    <mergeCell ref="OAL946:OAL947"/>
    <mergeCell ref="NXY946:NXY947"/>
    <mergeCell ref="NXZ946:NXZ947"/>
    <mergeCell ref="NYA946:NYA947"/>
    <mergeCell ref="NYB946:NYN946"/>
    <mergeCell ref="NYO946:NYO947"/>
    <mergeCell ref="NYP946:NYP947"/>
    <mergeCell ref="NYQ946:NYQ947"/>
    <mergeCell ref="NYR946:NZD946"/>
    <mergeCell ref="NZE946:NZE947"/>
    <mergeCell ref="NWF946:NWR946"/>
    <mergeCell ref="NWS946:NWS947"/>
    <mergeCell ref="NWT946:NWT947"/>
    <mergeCell ref="NWU946:NWU947"/>
    <mergeCell ref="NWV946:NXH946"/>
    <mergeCell ref="NXI946:NXI947"/>
    <mergeCell ref="NXJ946:NXJ947"/>
    <mergeCell ref="NXK946:NXK947"/>
    <mergeCell ref="NXL946:NXX946"/>
    <mergeCell ref="NUY946:NUY947"/>
    <mergeCell ref="NUZ946:NVL946"/>
    <mergeCell ref="NVM946:NVM947"/>
    <mergeCell ref="NVN946:NVN947"/>
    <mergeCell ref="NVO946:NVO947"/>
    <mergeCell ref="NVP946:NWB946"/>
    <mergeCell ref="NWC946:NWC947"/>
    <mergeCell ref="NWD946:NWD947"/>
    <mergeCell ref="NWE946:NWE947"/>
    <mergeCell ref="NTR946:NTR947"/>
    <mergeCell ref="NTS946:NTS947"/>
    <mergeCell ref="NTT946:NUF946"/>
    <mergeCell ref="NUG946:NUG947"/>
    <mergeCell ref="NUH946:NUH947"/>
    <mergeCell ref="NUI946:NUI947"/>
    <mergeCell ref="NUJ946:NUV946"/>
    <mergeCell ref="NUW946:NUW947"/>
    <mergeCell ref="NUX946:NUX947"/>
    <mergeCell ref="NSK946:NSK947"/>
    <mergeCell ref="NSL946:NSL947"/>
    <mergeCell ref="NSM946:NSM947"/>
    <mergeCell ref="NSN946:NSZ946"/>
    <mergeCell ref="NTA946:NTA947"/>
    <mergeCell ref="NTB946:NTB947"/>
    <mergeCell ref="NTC946:NTC947"/>
    <mergeCell ref="NTD946:NTP946"/>
    <mergeCell ref="NTQ946:NTQ947"/>
    <mergeCell ref="NQR946:NRD946"/>
    <mergeCell ref="NRE946:NRE947"/>
    <mergeCell ref="NRF946:NRF947"/>
    <mergeCell ref="NRG946:NRG947"/>
    <mergeCell ref="NRH946:NRT946"/>
    <mergeCell ref="NRU946:NRU947"/>
    <mergeCell ref="NRV946:NRV947"/>
    <mergeCell ref="NRW946:NRW947"/>
    <mergeCell ref="NRX946:NSJ946"/>
    <mergeCell ref="NPK946:NPK947"/>
    <mergeCell ref="NPL946:NPX946"/>
    <mergeCell ref="NPY946:NPY947"/>
    <mergeCell ref="NPZ946:NPZ947"/>
    <mergeCell ref="NQA946:NQA947"/>
    <mergeCell ref="NQB946:NQN946"/>
    <mergeCell ref="NQO946:NQO947"/>
    <mergeCell ref="NQP946:NQP947"/>
    <mergeCell ref="NQQ946:NQQ947"/>
    <mergeCell ref="NOD946:NOD947"/>
    <mergeCell ref="NOE946:NOE947"/>
    <mergeCell ref="NOF946:NOR946"/>
    <mergeCell ref="NOS946:NOS947"/>
    <mergeCell ref="NOT946:NOT947"/>
    <mergeCell ref="NOU946:NOU947"/>
    <mergeCell ref="NOV946:NPH946"/>
    <mergeCell ref="NPI946:NPI947"/>
    <mergeCell ref="NPJ946:NPJ947"/>
    <mergeCell ref="NMW946:NMW947"/>
    <mergeCell ref="NMX946:NMX947"/>
    <mergeCell ref="NMY946:NMY947"/>
    <mergeCell ref="NMZ946:NNL946"/>
    <mergeCell ref="NNM946:NNM947"/>
    <mergeCell ref="NNN946:NNN947"/>
    <mergeCell ref="NNO946:NNO947"/>
    <mergeCell ref="NNP946:NOB946"/>
    <mergeCell ref="NOC946:NOC947"/>
    <mergeCell ref="NLD946:NLP946"/>
    <mergeCell ref="NLQ946:NLQ947"/>
    <mergeCell ref="NLR946:NLR947"/>
    <mergeCell ref="NLS946:NLS947"/>
    <mergeCell ref="NLT946:NMF946"/>
    <mergeCell ref="NMG946:NMG947"/>
    <mergeCell ref="NMH946:NMH947"/>
    <mergeCell ref="NMI946:NMI947"/>
    <mergeCell ref="NMJ946:NMV946"/>
    <mergeCell ref="NJW946:NJW947"/>
    <mergeCell ref="NJX946:NKJ946"/>
    <mergeCell ref="NKK946:NKK947"/>
    <mergeCell ref="NKL946:NKL947"/>
    <mergeCell ref="NKM946:NKM947"/>
    <mergeCell ref="NKN946:NKZ946"/>
    <mergeCell ref="NLA946:NLA947"/>
    <mergeCell ref="NLB946:NLB947"/>
    <mergeCell ref="NLC946:NLC947"/>
    <mergeCell ref="NIP946:NIP947"/>
    <mergeCell ref="NIQ946:NIQ947"/>
    <mergeCell ref="NIR946:NJD946"/>
    <mergeCell ref="NJE946:NJE947"/>
    <mergeCell ref="NJF946:NJF947"/>
    <mergeCell ref="NJG946:NJG947"/>
    <mergeCell ref="NJH946:NJT946"/>
    <mergeCell ref="NJU946:NJU947"/>
    <mergeCell ref="NJV946:NJV947"/>
    <mergeCell ref="NHI946:NHI947"/>
    <mergeCell ref="NHJ946:NHJ947"/>
    <mergeCell ref="NHK946:NHK947"/>
    <mergeCell ref="NHL946:NHX946"/>
    <mergeCell ref="NHY946:NHY947"/>
    <mergeCell ref="NHZ946:NHZ947"/>
    <mergeCell ref="NIA946:NIA947"/>
    <mergeCell ref="NIB946:NIN946"/>
    <mergeCell ref="NIO946:NIO947"/>
    <mergeCell ref="NFP946:NGB946"/>
    <mergeCell ref="NGC946:NGC947"/>
    <mergeCell ref="NGD946:NGD947"/>
    <mergeCell ref="NGE946:NGE947"/>
    <mergeCell ref="NGF946:NGR946"/>
    <mergeCell ref="NGS946:NGS947"/>
    <mergeCell ref="NGT946:NGT947"/>
    <mergeCell ref="NGU946:NGU947"/>
    <mergeCell ref="NGV946:NHH946"/>
    <mergeCell ref="NEI946:NEI947"/>
    <mergeCell ref="NEJ946:NEV946"/>
    <mergeCell ref="NEW946:NEW947"/>
    <mergeCell ref="NEX946:NEX947"/>
    <mergeCell ref="NEY946:NEY947"/>
    <mergeCell ref="NEZ946:NFL946"/>
    <mergeCell ref="NFM946:NFM947"/>
    <mergeCell ref="NFN946:NFN947"/>
    <mergeCell ref="NFO946:NFO947"/>
    <mergeCell ref="NDB946:NDB947"/>
    <mergeCell ref="NDC946:NDC947"/>
    <mergeCell ref="NDD946:NDP946"/>
    <mergeCell ref="NDQ946:NDQ947"/>
    <mergeCell ref="NDR946:NDR947"/>
    <mergeCell ref="NDS946:NDS947"/>
    <mergeCell ref="NDT946:NEF946"/>
    <mergeCell ref="NEG946:NEG947"/>
    <mergeCell ref="NEH946:NEH947"/>
    <mergeCell ref="NBU946:NBU947"/>
    <mergeCell ref="NBV946:NBV947"/>
    <mergeCell ref="NBW946:NBW947"/>
    <mergeCell ref="NBX946:NCJ946"/>
    <mergeCell ref="NCK946:NCK947"/>
    <mergeCell ref="NCL946:NCL947"/>
    <mergeCell ref="NCM946:NCM947"/>
    <mergeCell ref="NCN946:NCZ946"/>
    <mergeCell ref="NDA946:NDA947"/>
    <mergeCell ref="NAB946:NAN946"/>
    <mergeCell ref="NAO946:NAO947"/>
    <mergeCell ref="NAP946:NAP947"/>
    <mergeCell ref="NAQ946:NAQ947"/>
    <mergeCell ref="NAR946:NBD946"/>
    <mergeCell ref="NBE946:NBE947"/>
    <mergeCell ref="NBF946:NBF947"/>
    <mergeCell ref="NBG946:NBG947"/>
    <mergeCell ref="NBH946:NBT946"/>
    <mergeCell ref="MYU946:MYU947"/>
    <mergeCell ref="MYV946:MZH946"/>
    <mergeCell ref="MZI946:MZI947"/>
    <mergeCell ref="MZJ946:MZJ947"/>
    <mergeCell ref="MZK946:MZK947"/>
    <mergeCell ref="MZL946:MZX946"/>
    <mergeCell ref="MZY946:MZY947"/>
    <mergeCell ref="MZZ946:MZZ947"/>
    <mergeCell ref="NAA946:NAA947"/>
    <mergeCell ref="MXN946:MXN947"/>
    <mergeCell ref="MXO946:MXO947"/>
    <mergeCell ref="MXP946:MYB946"/>
    <mergeCell ref="MYC946:MYC947"/>
    <mergeCell ref="MYD946:MYD947"/>
    <mergeCell ref="MYE946:MYE947"/>
    <mergeCell ref="MYF946:MYR946"/>
    <mergeCell ref="MYS946:MYS947"/>
    <mergeCell ref="MYT946:MYT947"/>
    <mergeCell ref="MWG946:MWG947"/>
    <mergeCell ref="MWH946:MWH947"/>
    <mergeCell ref="MWI946:MWI947"/>
    <mergeCell ref="MWJ946:MWV946"/>
    <mergeCell ref="MWW946:MWW947"/>
    <mergeCell ref="MWX946:MWX947"/>
    <mergeCell ref="MWY946:MWY947"/>
    <mergeCell ref="MWZ946:MXL946"/>
    <mergeCell ref="MXM946:MXM947"/>
    <mergeCell ref="MUN946:MUZ946"/>
    <mergeCell ref="MVA946:MVA947"/>
    <mergeCell ref="MVB946:MVB947"/>
    <mergeCell ref="MVC946:MVC947"/>
    <mergeCell ref="MVD946:MVP946"/>
    <mergeCell ref="MVQ946:MVQ947"/>
    <mergeCell ref="MVR946:MVR947"/>
    <mergeCell ref="MVS946:MVS947"/>
    <mergeCell ref="MVT946:MWF946"/>
    <mergeCell ref="MTG946:MTG947"/>
    <mergeCell ref="MTH946:MTT946"/>
    <mergeCell ref="MTU946:MTU947"/>
    <mergeCell ref="MTV946:MTV947"/>
    <mergeCell ref="MTW946:MTW947"/>
    <mergeCell ref="MTX946:MUJ946"/>
    <mergeCell ref="MUK946:MUK947"/>
    <mergeCell ref="MUL946:MUL947"/>
    <mergeCell ref="MUM946:MUM947"/>
    <mergeCell ref="MRZ946:MRZ947"/>
    <mergeCell ref="MSA946:MSA947"/>
    <mergeCell ref="MSB946:MSN946"/>
    <mergeCell ref="MSO946:MSO947"/>
    <mergeCell ref="MSP946:MSP947"/>
    <mergeCell ref="MSQ946:MSQ947"/>
    <mergeCell ref="MSR946:MTD946"/>
    <mergeCell ref="MTE946:MTE947"/>
    <mergeCell ref="MTF946:MTF947"/>
    <mergeCell ref="MQS946:MQS947"/>
    <mergeCell ref="MQT946:MQT947"/>
    <mergeCell ref="MQU946:MQU947"/>
    <mergeCell ref="MQV946:MRH946"/>
    <mergeCell ref="MRI946:MRI947"/>
    <mergeCell ref="MRJ946:MRJ947"/>
    <mergeCell ref="MRK946:MRK947"/>
    <mergeCell ref="MRL946:MRX946"/>
    <mergeCell ref="MRY946:MRY947"/>
    <mergeCell ref="MOZ946:MPL946"/>
    <mergeCell ref="MPM946:MPM947"/>
    <mergeCell ref="MPN946:MPN947"/>
    <mergeCell ref="MPO946:MPO947"/>
    <mergeCell ref="MPP946:MQB946"/>
    <mergeCell ref="MQC946:MQC947"/>
    <mergeCell ref="MQD946:MQD947"/>
    <mergeCell ref="MQE946:MQE947"/>
    <mergeCell ref="MQF946:MQR946"/>
    <mergeCell ref="MNS946:MNS947"/>
    <mergeCell ref="MNT946:MOF946"/>
    <mergeCell ref="MOG946:MOG947"/>
    <mergeCell ref="MOH946:MOH947"/>
    <mergeCell ref="MOI946:MOI947"/>
    <mergeCell ref="MOJ946:MOV946"/>
    <mergeCell ref="MOW946:MOW947"/>
    <mergeCell ref="MOX946:MOX947"/>
    <mergeCell ref="MOY946:MOY947"/>
    <mergeCell ref="MML946:MML947"/>
    <mergeCell ref="MMM946:MMM947"/>
    <mergeCell ref="MMN946:MMZ946"/>
    <mergeCell ref="MNA946:MNA947"/>
    <mergeCell ref="MNB946:MNB947"/>
    <mergeCell ref="MNC946:MNC947"/>
    <mergeCell ref="MND946:MNP946"/>
    <mergeCell ref="MNQ946:MNQ947"/>
    <mergeCell ref="MNR946:MNR947"/>
    <mergeCell ref="MLE946:MLE947"/>
    <mergeCell ref="MLF946:MLF947"/>
    <mergeCell ref="MLG946:MLG947"/>
    <mergeCell ref="MLH946:MLT946"/>
    <mergeCell ref="MLU946:MLU947"/>
    <mergeCell ref="MLV946:MLV947"/>
    <mergeCell ref="MLW946:MLW947"/>
    <mergeCell ref="MLX946:MMJ946"/>
    <mergeCell ref="MMK946:MMK947"/>
    <mergeCell ref="MJL946:MJX946"/>
    <mergeCell ref="MJY946:MJY947"/>
    <mergeCell ref="MJZ946:MJZ947"/>
    <mergeCell ref="MKA946:MKA947"/>
    <mergeCell ref="MKB946:MKN946"/>
    <mergeCell ref="MKO946:MKO947"/>
    <mergeCell ref="MKP946:MKP947"/>
    <mergeCell ref="MKQ946:MKQ947"/>
    <mergeCell ref="MKR946:MLD946"/>
    <mergeCell ref="MIE946:MIE947"/>
    <mergeCell ref="MIF946:MIR946"/>
    <mergeCell ref="MIS946:MIS947"/>
    <mergeCell ref="MIT946:MIT947"/>
    <mergeCell ref="MIU946:MIU947"/>
    <mergeCell ref="MIV946:MJH946"/>
    <mergeCell ref="MJI946:MJI947"/>
    <mergeCell ref="MJJ946:MJJ947"/>
    <mergeCell ref="MJK946:MJK947"/>
    <mergeCell ref="MGX946:MGX947"/>
    <mergeCell ref="MGY946:MGY947"/>
    <mergeCell ref="MGZ946:MHL946"/>
    <mergeCell ref="MHM946:MHM947"/>
    <mergeCell ref="MHN946:MHN947"/>
    <mergeCell ref="MHO946:MHO947"/>
    <mergeCell ref="MHP946:MIB946"/>
    <mergeCell ref="MIC946:MIC947"/>
    <mergeCell ref="MID946:MID947"/>
    <mergeCell ref="MFQ946:MFQ947"/>
    <mergeCell ref="MFR946:MFR947"/>
    <mergeCell ref="MFS946:MFS947"/>
    <mergeCell ref="MFT946:MGF946"/>
    <mergeCell ref="MGG946:MGG947"/>
    <mergeCell ref="MGH946:MGH947"/>
    <mergeCell ref="MGI946:MGI947"/>
    <mergeCell ref="MGJ946:MGV946"/>
    <mergeCell ref="MGW946:MGW947"/>
    <mergeCell ref="MDX946:MEJ946"/>
    <mergeCell ref="MEK946:MEK947"/>
    <mergeCell ref="MEL946:MEL947"/>
    <mergeCell ref="MEM946:MEM947"/>
    <mergeCell ref="MEN946:MEZ946"/>
    <mergeCell ref="MFA946:MFA947"/>
    <mergeCell ref="MFB946:MFB947"/>
    <mergeCell ref="MFC946:MFC947"/>
    <mergeCell ref="MFD946:MFP946"/>
    <mergeCell ref="MCQ946:MCQ947"/>
    <mergeCell ref="MCR946:MDD946"/>
    <mergeCell ref="MDE946:MDE947"/>
    <mergeCell ref="MDF946:MDF947"/>
    <mergeCell ref="MDG946:MDG947"/>
    <mergeCell ref="MDH946:MDT946"/>
    <mergeCell ref="MDU946:MDU947"/>
    <mergeCell ref="MDV946:MDV947"/>
    <mergeCell ref="MDW946:MDW947"/>
    <mergeCell ref="MBJ946:MBJ947"/>
    <mergeCell ref="MBK946:MBK947"/>
    <mergeCell ref="MBL946:MBX946"/>
    <mergeCell ref="MBY946:MBY947"/>
    <mergeCell ref="MBZ946:MBZ947"/>
    <mergeCell ref="MCA946:MCA947"/>
    <mergeCell ref="MCB946:MCN946"/>
    <mergeCell ref="MCO946:MCO947"/>
    <mergeCell ref="MCP946:MCP947"/>
    <mergeCell ref="MAC946:MAC947"/>
    <mergeCell ref="MAD946:MAD947"/>
    <mergeCell ref="MAE946:MAE947"/>
    <mergeCell ref="MAF946:MAR946"/>
    <mergeCell ref="MAS946:MAS947"/>
    <mergeCell ref="MAT946:MAT947"/>
    <mergeCell ref="MAU946:MAU947"/>
    <mergeCell ref="MAV946:MBH946"/>
    <mergeCell ref="MBI946:MBI947"/>
    <mergeCell ref="LYJ946:LYV946"/>
    <mergeCell ref="LYW946:LYW947"/>
    <mergeCell ref="LYX946:LYX947"/>
    <mergeCell ref="LYY946:LYY947"/>
    <mergeCell ref="LYZ946:LZL946"/>
    <mergeCell ref="LZM946:LZM947"/>
    <mergeCell ref="LZN946:LZN947"/>
    <mergeCell ref="LZO946:LZO947"/>
    <mergeCell ref="LZP946:MAB946"/>
    <mergeCell ref="LXC946:LXC947"/>
    <mergeCell ref="LXD946:LXP946"/>
    <mergeCell ref="LXQ946:LXQ947"/>
    <mergeCell ref="LXR946:LXR947"/>
    <mergeCell ref="LXS946:LXS947"/>
    <mergeCell ref="LXT946:LYF946"/>
    <mergeCell ref="LYG946:LYG947"/>
    <mergeCell ref="LYH946:LYH947"/>
    <mergeCell ref="LYI946:LYI947"/>
    <mergeCell ref="LVV946:LVV947"/>
    <mergeCell ref="LVW946:LVW947"/>
    <mergeCell ref="LVX946:LWJ946"/>
    <mergeCell ref="LWK946:LWK947"/>
    <mergeCell ref="LWL946:LWL947"/>
    <mergeCell ref="LWM946:LWM947"/>
    <mergeCell ref="LWN946:LWZ946"/>
    <mergeCell ref="LXA946:LXA947"/>
    <mergeCell ref="LXB946:LXB947"/>
    <mergeCell ref="LUO946:LUO947"/>
    <mergeCell ref="LUP946:LUP947"/>
    <mergeCell ref="LUQ946:LUQ947"/>
    <mergeCell ref="LUR946:LVD946"/>
    <mergeCell ref="LVE946:LVE947"/>
    <mergeCell ref="LVF946:LVF947"/>
    <mergeCell ref="LVG946:LVG947"/>
    <mergeCell ref="LVH946:LVT946"/>
    <mergeCell ref="LVU946:LVU947"/>
    <mergeCell ref="LSV946:LTH946"/>
    <mergeCell ref="LTI946:LTI947"/>
    <mergeCell ref="LTJ946:LTJ947"/>
    <mergeCell ref="LTK946:LTK947"/>
    <mergeCell ref="LTL946:LTX946"/>
    <mergeCell ref="LTY946:LTY947"/>
    <mergeCell ref="LTZ946:LTZ947"/>
    <mergeCell ref="LUA946:LUA947"/>
    <mergeCell ref="LUB946:LUN946"/>
    <mergeCell ref="LRO946:LRO947"/>
    <mergeCell ref="LRP946:LSB946"/>
    <mergeCell ref="LSC946:LSC947"/>
    <mergeCell ref="LSD946:LSD947"/>
    <mergeCell ref="LSE946:LSE947"/>
    <mergeCell ref="LSF946:LSR946"/>
    <mergeCell ref="LSS946:LSS947"/>
    <mergeCell ref="LST946:LST947"/>
    <mergeCell ref="LSU946:LSU947"/>
    <mergeCell ref="LQH946:LQH947"/>
    <mergeCell ref="LQI946:LQI947"/>
    <mergeCell ref="LQJ946:LQV946"/>
    <mergeCell ref="LQW946:LQW947"/>
    <mergeCell ref="LQX946:LQX947"/>
    <mergeCell ref="LQY946:LQY947"/>
    <mergeCell ref="LQZ946:LRL946"/>
    <mergeCell ref="LRM946:LRM947"/>
    <mergeCell ref="LRN946:LRN947"/>
    <mergeCell ref="LPA946:LPA947"/>
    <mergeCell ref="LPB946:LPB947"/>
    <mergeCell ref="LPC946:LPC947"/>
    <mergeCell ref="LPD946:LPP946"/>
    <mergeCell ref="LPQ946:LPQ947"/>
    <mergeCell ref="LPR946:LPR947"/>
    <mergeCell ref="LPS946:LPS947"/>
    <mergeCell ref="LPT946:LQF946"/>
    <mergeCell ref="LQG946:LQG947"/>
    <mergeCell ref="LNH946:LNT946"/>
    <mergeCell ref="LNU946:LNU947"/>
    <mergeCell ref="LNV946:LNV947"/>
    <mergeCell ref="LNW946:LNW947"/>
    <mergeCell ref="LNX946:LOJ946"/>
    <mergeCell ref="LOK946:LOK947"/>
    <mergeCell ref="LOL946:LOL947"/>
    <mergeCell ref="LOM946:LOM947"/>
    <mergeCell ref="LON946:LOZ946"/>
    <mergeCell ref="LMA946:LMA947"/>
    <mergeCell ref="LMB946:LMN946"/>
    <mergeCell ref="LMO946:LMO947"/>
    <mergeCell ref="LMP946:LMP947"/>
    <mergeCell ref="LMQ946:LMQ947"/>
    <mergeCell ref="LMR946:LND946"/>
    <mergeCell ref="LNE946:LNE947"/>
    <mergeCell ref="LNF946:LNF947"/>
    <mergeCell ref="LNG946:LNG947"/>
    <mergeCell ref="LKT946:LKT947"/>
    <mergeCell ref="LKU946:LKU947"/>
    <mergeCell ref="LKV946:LLH946"/>
    <mergeCell ref="LLI946:LLI947"/>
    <mergeCell ref="LLJ946:LLJ947"/>
    <mergeCell ref="LLK946:LLK947"/>
    <mergeCell ref="LLL946:LLX946"/>
    <mergeCell ref="LLY946:LLY947"/>
    <mergeCell ref="LLZ946:LLZ947"/>
    <mergeCell ref="LJM946:LJM947"/>
    <mergeCell ref="LJN946:LJN947"/>
    <mergeCell ref="LJO946:LJO947"/>
    <mergeCell ref="LJP946:LKB946"/>
    <mergeCell ref="LKC946:LKC947"/>
    <mergeCell ref="LKD946:LKD947"/>
    <mergeCell ref="LKE946:LKE947"/>
    <mergeCell ref="LKF946:LKR946"/>
    <mergeCell ref="LKS946:LKS947"/>
    <mergeCell ref="LHT946:LIF946"/>
    <mergeCell ref="LIG946:LIG947"/>
    <mergeCell ref="LIH946:LIH947"/>
    <mergeCell ref="LII946:LII947"/>
    <mergeCell ref="LIJ946:LIV946"/>
    <mergeCell ref="LIW946:LIW947"/>
    <mergeCell ref="LIX946:LIX947"/>
    <mergeCell ref="LIY946:LIY947"/>
    <mergeCell ref="LIZ946:LJL946"/>
    <mergeCell ref="LGM946:LGM947"/>
    <mergeCell ref="LGN946:LGZ946"/>
    <mergeCell ref="LHA946:LHA947"/>
    <mergeCell ref="LHB946:LHB947"/>
    <mergeCell ref="LHC946:LHC947"/>
    <mergeCell ref="LHD946:LHP946"/>
    <mergeCell ref="LHQ946:LHQ947"/>
    <mergeCell ref="LHR946:LHR947"/>
    <mergeCell ref="LHS946:LHS947"/>
    <mergeCell ref="LFF946:LFF947"/>
    <mergeCell ref="LFG946:LFG947"/>
    <mergeCell ref="LFH946:LFT946"/>
    <mergeCell ref="LFU946:LFU947"/>
    <mergeCell ref="LFV946:LFV947"/>
    <mergeCell ref="LFW946:LFW947"/>
    <mergeCell ref="LFX946:LGJ946"/>
    <mergeCell ref="LGK946:LGK947"/>
    <mergeCell ref="LGL946:LGL947"/>
    <mergeCell ref="LDY946:LDY947"/>
    <mergeCell ref="LDZ946:LDZ947"/>
    <mergeCell ref="LEA946:LEA947"/>
    <mergeCell ref="LEB946:LEN946"/>
    <mergeCell ref="LEO946:LEO947"/>
    <mergeCell ref="LEP946:LEP947"/>
    <mergeCell ref="LEQ946:LEQ947"/>
    <mergeCell ref="LER946:LFD946"/>
    <mergeCell ref="LFE946:LFE947"/>
    <mergeCell ref="LCF946:LCR946"/>
    <mergeCell ref="LCS946:LCS947"/>
    <mergeCell ref="LCT946:LCT947"/>
    <mergeCell ref="LCU946:LCU947"/>
    <mergeCell ref="LCV946:LDH946"/>
    <mergeCell ref="LDI946:LDI947"/>
    <mergeCell ref="LDJ946:LDJ947"/>
    <mergeCell ref="LDK946:LDK947"/>
    <mergeCell ref="LDL946:LDX946"/>
    <mergeCell ref="LAY946:LAY947"/>
    <mergeCell ref="LAZ946:LBL946"/>
    <mergeCell ref="LBM946:LBM947"/>
    <mergeCell ref="LBN946:LBN947"/>
    <mergeCell ref="LBO946:LBO947"/>
    <mergeCell ref="LBP946:LCB946"/>
    <mergeCell ref="LCC946:LCC947"/>
    <mergeCell ref="LCD946:LCD947"/>
    <mergeCell ref="LCE946:LCE947"/>
    <mergeCell ref="KZR946:KZR947"/>
    <mergeCell ref="KZS946:KZS947"/>
    <mergeCell ref="KZT946:LAF946"/>
    <mergeCell ref="LAG946:LAG947"/>
    <mergeCell ref="LAH946:LAH947"/>
    <mergeCell ref="LAI946:LAI947"/>
    <mergeCell ref="LAJ946:LAV946"/>
    <mergeCell ref="LAW946:LAW947"/>
    <mergeCell ref="LAX946:LAX947"/>
    <mergeCell ref="KYK946:KYK947"/>
    <mergeCell ref="KYL946:KYL947"/>
    <mergeCell ref="KYM946:KYM947"/>
    <mergeCell ref="KYN946:KYZ946"/>
    <mergeCell ref="KZA946:KZA947"/>
    <mergeCell ref="KZB946:KZB947"/>
    <mergeCell ref="KZC946:KZC947"/>
    <mergeCell ref="KZD946:KZP946"/>
    <mergeCell ref="KZQ946:KZQ947"/>
    <mergeCell ref="KWR946:KXD946"/>
    <mergeCell ref="KXE946:KXE947"/>
    <mergeCell ref="KXF946:KXF947"/>
    <mergeCell ref="KXG946:KXG947"/>
    <mergeCell ref="KXH946:KXT946"/>
    <mergeCell ref="KXU946:KXU947"/>
    <mergeCell ref="KXV946:KXV947"/>
    <mergeCell ref="KXW946:KXW947"/>
    <mergeCell ref="KXX946:KYJ946"/>
    <mergeCell ref="KVK946:KVK947"/>
    <mergeCell ref="KVL946:KVX946"/>
    <mergeCell ref="KVY946:KVY947"/>
    <mergeCell ref="KVZ946:KVZ947"/>
    <mergeCell ref="KWA946:KWA947"/>
    <mergeCell ref="KWB946:KWN946"/>
    <mergeCell ref="KWO946:KWO947"/>
    <mergeCell ref="KWP946:KWP947"/>
    <mergeCell ref="KWQ946:KWQ947"/>
    <mergeCell ref="KUD946:KUD947"/>
    <mergeCell ref="KUE946:KUE947"/>
    <mergeCell ref="KUF946:KUR946"/>
    <mergeCell ref="KUS946:KUS947"/>
    <mergeCell ref="KUT946:KUT947"/>
    <mergeCell ref="KUU946:KUU947"/>
    <mergeCell ref="KUV946:KVH946"/>
    <mergeCell ref="KVI946:KVI947"/>
    <mergeCell ref="KVJ946:KVJ947"/>
    <mergeCell ref="KSW946:KSW947"/>
    <mergeCell ref="KSX946:KSX947"/>
    <mergeCell ref="KSY946:KSY947"/>
    <mergeCell ref="KSZ946:KTL946"/>
    <mergeCell ref="KTM946:KTM947"/>
    <mergeCell ref="KTN946:KTN947"/>
    <mergeCell ref="KTO946:KTO947"/>
    <mergeCell ref="KTP946:KUB946"/>
    <mergeCell ref="KUC946:KUC947"/>
    <mergeCell ref="KRD946:KRP946"/>
    <mergeCell ref="KRQ946:KRQ947"/>
    <mergeCell ref="KRR946:KRR947"/>
    <mergeCell ref="KRS946:KRS947"/>
    <mergeCell ref="KRT946:KSF946"/>
    <mergeCell ref="KSG946:KSG947"/>
    <mergeCell ref="KSH946:KSH947"/>
    <mergeCell ref="KSI946:KSI947"/>
    <mergeCell ref="KSJ946:KSV946"/>
    <mergeCell ref="KPW946:KPW947"/>
    <mergeCell ref="KPX946:KQJ946"/>
    <mergeCell ref="KQK946:KQK947"/>
    <mergeCell ref="KQL946:KQL947"/>
    <mergeCell ref="KQM946:KQM947"/>
    <mergeCell ref="KQN946:KQZ946"/>
    <mergeCell ref="KRA946:KRA947"/>
    <mergeCell ref="KRB946:KRB947"/>
    <mergeCell ref="KRC946:KRC947"/>
    <mergeCell ref="KOP946:KOP947"/>
    <mergeCell ref="KOQ946:KOQ947"/>
    <mergeCell ref="KOR946:KPD946"/>
    <mergeCell ref="KPE946:KPE947"/>
    <mergeCell ref="KPF946:KPF947"/>
    <mergeCell ref="KPG946:KPG947"/>
    <mergeCell ref="KPH946:KPT946"/>
    <mergeCell ref="KPU946:KPU947"/>
    <mergeCell ref="KPV946:KPV947"/>
    <mergeCell ref="KNI946:KNI947"/>
    <mergeCell ref="KNJ946:KNJ947"/>
    <mergeCell ref="KNK946:KNK947"/>
    <mergeCell ref="KNL946:KNX946"/>
    <mergeCell ref="KNY946:KNY947"/>
    <mergeCell ref="KNZ946:KNZ947"/>
    <mergeCell ref="KOA946:KOA947"/>
    <mergeCell ref="KOB946:KON946"/>
    <mergeCell ref="KOO946:KOO947"/>
    <mergeCell ref="KLP946:KMB946"/>
    <mergeCell ref="KMC946:KMC947"/>
    <mergeCell ref="KMD946:KMD947"/>
    <mergeCell ref="KME946:KME947"/>
    <mergeCell ref="KMF946:KMR946"/>
    <mergeCell ref="KMS946:KMS947"/>
    <mergeCell ref="KMT946:KMT947"/>
    <mergeCell ref="KMU946:KMU947"/>
    <mergeCell ref="KMV946:KNH946"/>
    <mergeCell ref="KKI946:KKI947"/>
    <mergeCell ref="KKJ946:KKV946"/>
    <mergeCell ref="KKW946:KKW947"/>
    <mergeCell ref="KKX946:KKX947"/>
    <mergeCell ref="KKY946:KKY947"/>
    <mergeCell ref="KKZ946:KLL946"/>
    <mergeCell ref="KLM946:KLM947"/>
    <mergeCell ref="KLN946:KLN947"/>
    <mergeCell ref="KLO946:KLO947"/>
    <mergeCell ref="KJB946:KJB947"/>
    <mergeCell ref="KJC946:KJC947"/>
    <mergeCell ref="KJD946:KJP946"/>
    <mergeCell ref="KJQ946:KJQ947"/>
    <mergeCell ref="KJR946:KJR947"/>
    <mergeCell ref="KJS946:KJS947"/>
    <mergeCell ref="KJT946:KKF946"/>
    <mergeCell ref="KKG946:KKG947"/>
    <mergeCell ref="KKH946:KKH947"/>
    <mergeCell ref="KHU946:KHU947"/>
    <mergeCell ref="KHV946:KHV947"/>
    <mergeCell ref="KHW946:KHW947"/>
    <mergeCell ref="KHX946:KIJ946"/>
    <mergeCell ref="KIK946:KIK947"/>
    <mergeCell ref="KIL946:KIL947"/>
    <mergeCell ref="KIM946:KIM947"/>
    <mergeCell ref="KIN946:KIZ946"/>
    <mergeCell ref="KJA946:KJA947"/>
    <mergeCell ref="KGB946:KGN946"/>
    <mergeCell ref="KGO946:KGO947"/>
    <mergeCell ref="KGP946:KGP947"/>
    <mergeCell ref="KGQ946:KGQ947"/>
    <mergeCell ref="KGR946:KHD946"/>
    <mergeCell ref="KHE946:KHE947"/>
    <mergeCell ref="KHF946:KHF947"/>
    <mergeCell ref="KHG946:KHG947"/>
    <mergeCell ref="KHH946:KHT946"/>
    <mergeCell ref="KEU946:KEU947"/>
    <mergeCell ref="KEV946:KFH946"/>
    <mergeCell ref="KFI946:KFI947"/>
    <mergeCell ref="KFJ946:KFJ947"/>
    <mergeCell ref="KFK946:KFK947"/>
    <mergeCell ref="KFL946:KFX946"/>
    <mergeCell ref="KFY946:KFY947"/>
    <mergeCell ref="KFZ946:KFZ947"/>
    <mergeCell ref="KGA946:KGA947"/>
    <mergeCell ref="KDN946:KDN947"/>
    <mergeCell ref="KDO946:KDO947"/>
    <mergeCell ref="KDP946:KEB946"/>
    <mergeCell ref="KEC946:KEC947"/>
    <mergeCell ref="KED946:KED947"/>
    <mergeCell ref="KEE946:KEE947"/>
    <mergeCell ref="KEF946:KER946"/>
    <mergeCell ref="KES946:KES947"/>
    <mergeCell ref="KET946:KET947"/>
    <mergeCell ref="KCG946:KCG947"/>
    <mergeCell ref="KCH946:KCH947"/>
    <mergeCell ref="KCI946:KCI947"/>
    <mergeCell ref="KCJ946:KCV946"/>
    <mergeCell ref="KCW946:KCW947"/>
    <mergeCell ref="KCX946:KCX947"/>
    <mergeCell ref="KCY946:KCY947"/>
    <mergeCell ref="KCZ946:KDL946"/>
    <mergeCell ref="KDM946:KDM947"/>
    <mergeCell ref="KAN946:KAZ946"/>
    <mergeCell ref="KBA946:KBA947"/>
    <mergeCell ref="KBB946:KBB947"/>
    <mergeCell ref="KBC946:KBC947"/>
    <mergeCell ref="KBD946:KBP946"/>
    <mergeCell ref="KBQ946:KBQ947"/>
    <mergeCell ref="KBR946:KBR947"/>
    <mergeCell ref="KBS946:KBS947"/>
    <mergeCell ref="KBT946:KCF946"/>
    <mergeCell ref="JZG946:JZG947"/>
    <mergeCell ref="JZH946:JZT946"/>
    <mergeCell ref="JZU946:JZU947"/>
    <mergeCell ref="JZV946:JZV947"/>
    <mergeCell ref="JZW946:JZW947"/>
    <mergeCell ref="JZX946:KAJ946"/>
    <mergeCell ref="KAK946:KAK947"/>
    <mergeCell ref="KAL946:KAL947"/>
    <mergeCell ref="KAM946:KAM947"/>
    <mergeCell ref="JXZ946:JXZ947"/>
    <mergeCell ref="JYA946:JYA947"/>
    <mergeCell ref="JYB946:JYN946"/>
    <mergeCell ref="JYO946:JYO947"/>
    <mergeCell ref="JYP946:JYP947"/>
    <mergeCell ref="JYQ946:JYQ947"/>
    <mergeCell ref="JYR946:JZD946"/>
    <mergeCell ref="JZE946:JZE947"/>
    <mergeCell ref="JZF946:JZF947"/>
    <mergeCell ref="JWS946:JWS947"/>
    <mergeCell ref="JWT946:JWT947"/>
    <mergeCell ref="JWU946:JWU947"/>
    <mergeCell ref="JWV946:JXH946"/>
    <mergeCell ref="JXI946:JXI947"/>
    <mergeCell ref="JXJ946:JXJ947"/>
    <mergeCell ref="JXK946:JXK947"/>
    <mergeCell ref="JXL946:JXX946"/>
    <mergeCell ref="JXY946:JXY947"/>
    <mergeCell ref="JUZ946:JVL946"/>
    <mergeCell ref="JVM946:JVM947"/>
    <mergeCell ref="JVN946:JVN947"/>
    <mergeCell ref="JVO946:JVO947"/>
    <mergeCell ref="JVP946:JWB946"/>
    <mergeCell ref="JWC946:JWC947"/>
    <mergeCell ref="JWD946:JWD947"/>
    <mergeCell ref="JWE946:JWE947"/>
    <mergeCell ref="JWF946:JWR946"/>
    <mergeCell ref="JTS946:JTS947"/>
    <mergeCell ref="JTT946:JUF946"/>
    <mergeCell ref="JUG946:JUG947"/>
    <mergeCell ref="JUH946:JUH947"/>
    <mergeCell ref="JUI946:JUI947"/>
    <mergeCell ref="JUJ946:JUV946"/>
    <mergeCell ref="JUW946:JUW947"/>
    <mergeCell ref="JUX946:JUX947"/>
    <mergeCell ref="JUY946:JUY947"/>
    <mergeCell ref="JSL946:JSL947"/>
    <mergeCell ref="JSM946:JSM947"/>
    <mergeCell ref="JSN946:JSZ946"/>
    <mergeCell ref="JTA946:JTA947"/>
    <mergeCell ref="JTB946:JTB947"/>
    <mergeCell ref="JTC946:JTC947"/>
    <mergeCell ref="JTD946:JTP946"/>
    <mergeCell ref="JTQ946:JTQ947"/>
    <mergeCell ref="JTR946:JTR947"/>
    <mergeCell ref="JRE946:JRE947"/>
    <mergeCell ref="JRF946:JRF947"/>
    <mergeCell ref="JRG946:JRG947"/>
    <mergeCell ref="JRH946:JRT946"/>
    <mergeCell ref="JRU946:JRU947"/>
    <mergeCell ref="JRV946:JRV947"/>
    <mergeCell ref="JRW946:JRW947"/>
    <mergeCell ref="JRX946:JSJ946"/>
    <mergeCell ref="JSK946:JSK947"/>
    <mergeCell ref="JPL946:JPX946"/>
    <mergeCell ref="JPY946:JPY947"/>
    <mergeCell ref="JPZ946:JPZ947"/>
    <mergeCell ref="JQA946:JQA947"/>
    <mergeCell ref="JQB946:JQN946"/>
    <mergeCell ref="JQO946:JQO947"/>
    <mergeCell ref="JQP946:JQP947"/>
    <mergeCell ref="JQQ946:JQQ947"/>
    <mergeCell ref="JQR946:JRD946"/>
    <mergeCell ref="JOE946:JOE947"/>
    <mergeCell ref="JOF946:JOR946"/>
    <mergeCell ref="JOS946:JOS947"/>
    <mergeCell ref="JOT946:JOT947"/>
    <mergeCell ref="JOU946:JOU947"/>
    <mergeCell ref="JOV946:JPH946"/>
    <mergeCell ref="JPI946:JPI947"/>
    <mergeCell ref="JPJ946:JPJ947"/>
    <mergeCell ref="JPK946:JPK947"/>
    <mergeCell ref="JMX946:JMX947"/>
    <mergeCell ref="JMY946:JMY947"/>
    <mergeCell ref="JMZ946:JNL946"/>
    <mergeCell ref="JNM946:JNM947"/>
    <mergeCell ref="JNN946:JNN947"/>
    <mergeCell ref="JNO946:JNO947"/>
    <mergeCell ref="JNP946:JOB946"/>
    <mergeCell ref="JOC946:JOC947"/>
    <mergeCell ref="JOD946:JOD947"/>
    <mergeCell ref="JLQ946:JLQ947"/>
    <mergeCell ref="JLR946:JLR947"/>
    <mergeCell ref="JLS946:JLS947"/>
    <mergeCell ref="JLT946:JMF946"/>
    <mergeCell ref="JMG946:JMG947"/>
    <mergeCell ref="JMH946:JMH947"/>
    <mergeCell ref="JMI946:JMI947"/>
    <mergeCell ref="JMJ946:JMV946"/>
    <mergeCell ref="JMW946:JMW947"/>
    <mergeCell ref="JJX946:JKJ946"/>
    <mergeCell ref="JKK946:JKK947"/>
    <mergeCell ref="JKL946:JKL947"/>
    <mergeCell ref="JKM946:JKM947"/>
    <mergeCell ref="JKN946:JKZ946"/>
    <mergeCell ref="JLA946:JLA947"/>
    <mergeCell ref="JLB946:JLB947"/>
    <mergeCell ref="JLC946:JLC947"/>
    <mergeCell ref="JLD946:JLP946"/>
    <mergeCell ref="JIQ946:JIQ947"/>
    <mergeCell ref="JIR946:JJD946"/>
    <mergeCell ref="JJE946:JJE947"/>
    <mergeCell ref="JJF946:JJF947"/>
    <mergeCell ref="JJG946:JJG947"/>
    <mergeCell ref="JJH946:JJT946"/>
    <mergeCell ref="JJU946:JJU947"/>
    <mergeCell ref="JJV946:JJV947"/>
    <mergeCell ref="JJW946:JJW947"/>
    <mergeCell ref="JHJ946:JHJ947"/>
    <mergeCell ref="JHK946:JHK947"/>
    <mergeCell ref="JHL946:JHX946"/>
    <mergeCell ref="JHY946:JHY947"/>
    <mergeCell ref="JHZ946:JHZ947"/>
    <mergeCell ref="JIA946:JIA947"/>
    <mergeCell ref="JIB946:JIN946"/>
    <mergeCell ref="JIO946:JIO947"/>
    <mergeCell ref="JIP946:JIP947"/>
    <mergeCell ref="JGC946:JGC947"/>
    <mergeCell ref="JGD946:JGD947"/>
    <mergeCell ref="JGE946:JGE947"/>
    <mergeCell ref="JGF946:JGR946"/>
    <mergeCell ref="JGS946:JGS947"/>
    <mergeCell ref="JGT946:JGT947"/>
    <mergeCell ref="JGU946:JGU947"/>
    <mergeCell ref="JGV946:JHH946"/>
    <mergeCell ref="JHI946:JHI947"/>
    <mergeCell ref="JEJ946:JEV946"/>
    <mergeCell ref="JEW946:JEW947"/>
    <mergeCell ref="JEX946:JEX947"/>
    <mergeCell ref="JEY946:JEY947"/>
    <mergeCell ref="JEZ946:JFL946"/>
    <mergeCell ref="JFM946:JFM947"/>
    <mergeCell ref="JFN946:JFN947"/>
    <mergeCell ref="JFO946:JFO947"/>
    <mergeCell ref="JFP946:JGB946"/>
    <mergeCell ref="JDC946:JDC947"/>
    <mergeCell ref="JDD946:JDP946"/>
    <mergeCell ref="JDQ946:JDQ947"/>
    <mergeCell ref="JDR946:JDR947"/>
    <mergeCell ref="JDS946:JDS947"/>
    <mergeCell ref="JDT946:JEF946"/>
    <mergeCell ref="JEG946:JEG947"/>
    <mergeCell ref="JEH946:JEH947"/>
    <mergeCell ref="JEI946:JEI947"/>
    <mergeCell ref="JBV946:JBV947"/>
    <mergeCell ref="JBW946:JBW947"/>
    <mergeCell ref="JBX946:JCJ946"/>
    <mergeCell ref="JCK946:JCK947"/>
    <mergeCell ref="JCL946:JCL947"/>
    <mergeCell ref="JCM946:JCM947"/>
    <mergeCell ref="JCN946:JCZ946"/>
    <mergeCell ref="JDA946:JDA947"/>
    <mergeCell ref="JDB946:JDB947"/>
    <mergeCell ref="JAO946:JAO947"/>
    <mergeCell ref="JAP946:JAP947"/>
    <mergeCell ref="JAQ946:JAQ947"/>
    <mergeCell ref="JAR946:JBD946"/>
    <mergeCell ref="JBE946:JBE947"/>
    <mergeCell ref="JBF946:JBF947"/>
    <mergeCell ref="JBG946:JBG947"/>
    <mergeCell ref="JBH946:JBT946"/>
    <mergeCell ref="JBU946:JBU947"/>
    <mergeCell ref="IYV946:IZH946"/>
    <mergeCell ref="IZI946:IZI947"/>
    <mergeCell ref="IZJ946:IZJ947"/>
    <mergeCell ref="IZK946:IZK947"/>
    <mergeCell ref="IZL946:IZX946"/>
    <mergeCell ref="IZY946:IZY947"/>
    <mergeCell ref="IZZ946:IZZ947"/>
    <mergeCell ref="JAA946:JAA947"/>
    <mergeCell ref="JAB946:JAN946"/>
    <mergeCell ref="IXO946:IXO947"/>
    <mergeCell ref="IXP946:IYB946"/>
    <mergeCell ref="IYC946:IYC947"/>
    <mergeCell ref="IYD946:IYD947"/>
    <mergeCell ref="IYE946:IYE947"/>
    <mergeCell ref="IYF946:IYR946"/>
    <mergeCell ref="IYS946:IYS947"/>
    <mergeCell ref="IYT946:IYT947"/>
    <mergeCell ref="IYU946:IYU947"/>
    <mergeCell ref="IWH946:IWH947"/>
    <mergeCell ref="IWI946:IWI947"/>
    <mergeCell ref="IWJ946:IWV946"/>
    <mergeCell ref="IWW946:IWW947"/>
    <mergeCell ref="IWX946:IWX947"/>
    <mergeCell ref="IWY946:IWY947"/>
    <mergeCell ref="IWZ946:IXL946"/>
    <mergeCell ref="IXM946:IXM947"/>
    <mergeCell ref="IXN946:IXN947"/>
    <mergeCell ref="IVA946:IVA947"/>
    <mergeCell ref="IVB946:IVB947"/>
    <mergeCell ref="IVC946:IVC947"/>
    <mergeCell ref="IVD946:IVP946"/>
    <mergeCell ref="IVQ946:IVQ947"/>
    <mergeCell ref="IVR946:IVR947"/>
    <mergeCell ref="IVS946:IVS947"/>
    <mergeCell ref="IVT946:IWF946"/>
    <mergeCell ref="IWG946:IWG947"/>
    <mergeCell ref="ITH946:ITT946"/>
    <mergeCell ref="ITU946:ITU947"/>
    <mergeCell ref="ITV946:ITV947"/>
    <mergeCell ref="ITW946:ITW947"/>
    <mergeCell ref="ITX946:IUJ946"/>
    <mergeCell ref="IUK946:IUK947"/>
    <mergeCell ref="IUL946:IUL947"/>
    <mergeCell ref="IUM946:IUM947"/>
    <mergeCell ref="IUN946:IUZ946"/>
    <mergeCell ref="ISA946:ISA947"/>
    <mergeCell ref="ISB946:ISN946"/>
    <mergeCell ref="ISO946:ISO947"/>
    <mergeCell ref="ISP946:ISP947"/>
    <mergeCell ref="ISQ946:ISQ947"/>
    <mergeCell ref="ISR946:ITD946"/>
    <mergeCell ref="ITE946:ITE947"/>
    <mergeCell ref="ITF946:ITF947"/>
    <mergeCell ref="ITG946:ITG947"/>
    <mergeCell ref="IQT946:IQT947"/>
    <mergeCell ref="IQU946:IQU947"/>
    <mergeCell ref="IQV946:IRH946"/>
    <mergeCell ref="IRI946:IRI947"/>
    <mergeCell ref="IRJ946:IRJ947"/>
    <mergeCell ref="IRK946:IRK947"/>
    <mergeCell ref="IRL946:IRX946"/>
    <mergeCell ref="IRY946:IRY947"/>
    <mergeCell ref="IRZ946:IRZ947"/>
    <mergeCell ref="IPM946:IPM947"/>
    <mergeCell ref="IPN946:IPN947"/>
    <mergeCell ref="IPO946:IPO947"/>
    <mergeCell ref="IPP946:IQB946"/>
    <mergeCell ref="IQC946:IQC947"/>
    <mergeCell ref="IQD946:IQD947"/>
    <mergeCell ref="IQE946:IQE947"/>
    <mergeCell ref="IQF946:IQR946"/>
    <mergeCell ref="IQS946:IQS947"/>
    <mergeCell ref="INT946:IOF946"/>
    <mergeCell ref="IOG946:IOG947"/>
    <mergeCell ref="IOH946:IOH947"/>
    <mergeCell ref="IOI946:IOI947"/>
    <mergeCell ref="IOJ946:IOV946"/>
    <mergeCell ref="IOW946:IOW947"/>
    <mergeCell ref="IOX946:IOX947"/>
    <mergeCell ref="IOY946:IOY947"/>
    <mergeCell ref="IOZ946:IPL946"/>
    <mergeCell ref="IMM946:IMM947"/>
    <mergeCell ref="IMN946:IMZ946"/>
    <mergeCell ref="INA946:INA947"/>
    <mergeCell ref="INB946:INB947"/>
    <mergeCell ref="INC946:INC947"/>
    <mergeCell ref="IND946:INP946"/>
    <mergeCell ref="INQ946:INQ947"/>
    <mergeCell ref="INR946:INR947"/>
    <mergeCell ref="INS946:INS947"/>
    <mergeCell ref="ILF946:ILF947"/>
    <mergeCell ref="ILG946:ILG947"/>
    <mergeCell ref="ILH946:ILT946"/>
    <mergeCell ref="ILU946:ILU947"/>
    <mergeCell ref="ILV946:ILV947"/>
    <mergeCell ref="ILW946:ILW947"/>
    <mergeCell ref="ILX946:IMJ946"/>
    <mergeCell ref="IMK946:IMK947"/>
    <mergeCell ref="IML946:IML947"/>
    <mergeCell ref="IJY946:IJY947"/>
    <mergeCell ref="IJZ946:IJZ947"/>
    <mergeCell ref="IKA946:IKA947"/>
    <mergeCell ref="IKB946:IKN946"/>
    <mergeCell ref="IKO946:IKO947"/>
    <mergeCell ref="IKP946:IKP947"/>
    <mergeCell ref="IKQ946:IKQ947"/>
    <mergeCell ref="IKR946:ILD946"/>
    <mergeCell ref="ILE946:ILE947"/>
    <mergeCell ref="IIF946:IIR946"/>
    <mergeCell ref="IIS946:IIS947"/>
    <mergeCell ref="IIT946:IIT947"/>
    <mergeCell ref="IIU946:IIU947"/>
    <mergeCell ref="IIV946:IJH946"/>
    <mergeCell ref="IJI946:IJI947"/>
    <mergeCell ref="IJJ946:IJJ947"/>
    <mergeCell ref="IJK946:IJK947"/>
    <mergeCell ref="IJL946:IJX946"/>
    <mergeCell ref="IGY946:IGY947"/>
    <mergeCell ref="IGZ946:IHL946"/>
    <mergeCell ref="IHM946:IHM947"/>
    <mergeCell ref="IHN946:IHN947"/>
    <mergeCell ref="IHO946:IHO947"/>
    <mergeCell ref="IHP946:IIB946"/>
    <mergeCell ref="IIC946:IIC947"/>
    <mergeCell ref="IID946:IID947"/>
    <mergeCell ref="IIE946:IIE947"/>
    <mergeCell ref="IFR946:IFR947"/>
    <mergeCell ref="IFS946:IFS947"/>
    <mergeCell ref="IFT946:IGF946"/>
    <mergeCell ref="IGG946:IGG947"/>
    <mergeCell ref="IGH946:IGH947"/>
    <mergeCell ref="IGI946:IGI947"/>
    <mergeCell ref="IGJ946:IGV946"/>
    <mergeCell ref="IGW946:IGW947"/>
    <mergeCell ref="IGX946:IGX947"/>
    <mergeCell ref="IEK946:IEK947"/>
    <mergeCell ref="IEL946:IEL947"/>
    <mergeCell ref="IEM946:IEM947"/>
    <mergeCell ref="IEN946:IEZ946"/>
    <mergeCell ref="IFA946:IFA947"/>
    <mergeCell ref="IFB946:IFB947"/>
    <mergeCell ref="IFC946:IFC947"/>
    <mergeCell ref="IFD946:IFP946"/>
    <mergeCell ref="IFQ946:IFQ947"/>
    <mergeCell ref="ICR946:IDD946"/>
    <mergeCell ref="IDE946:IDE947"/>
    <mergeCell ref="IDF946:IDF947"/>
    <mergeCell ref="IDG946:IDG947"/>
    <mergeCell ref="IDH946:IDT946"/>
    <mergeCell ref="IDU946:IDU947"/>
    <mergeCell ref="IDV946:IDV947"/>
    <mergeCell ref="IDW946:IDW947"/>
    <mergeCell ref="IDX946:IEJ946"/>
    <mergeCell ref="IBK946:IBK947"/>
    <mergeCell ref="IBL946:IBX946"/>
    <mergeCell ref="IBY946:IBY947"/>
    <mergeCell ref="IBZ946:IBZ947"/>
    <mergeCell ref="ICA946:ICA947"/>
    <mergeCell ref="ICB946:ICN946"/>
    <mergeCell ref="ICO946:ICO947"/>
    <mergeCell ref="ICP946:ICP947"/>
    <mergeCell ref="ICQ946:ICQ947"/>
    <mergeCell ref="IAD946:IAD947"/>
    <mergeCell ref="IAE946:IAE947"/>
    <mergeCell ref="IAF946:IAR946"/>
    <mergeCell ref="IAS946:IAS947"/>
    <mergeCell ref="IAT946:IAT947"/>
    <mergeCell ref="IAU946:IAU947"/>
    <mergeCell ref="IAV946:IBH946"/>
    <mergeCell ref="IBI946:IBI947"/>
    <mergeCell ref="IBJ946:IBJ947"/>
    <mergeCell ref="HYW946:HYW947"/>
    <mergeCell ref="HYX946:HYX947"/>
    <mergeCell ref="HYY946:HYY947"/>
    <mergeCell ref="HYZ946:HZL946"/>
    <mergeCell ref="HZM946:HZM947"/>
    <mergeCell ref="HZN946:HZN947"/>
    <mergeCell ref="HZO946:HZO947"/>
    <mergeCell ref="HZP946:IAB946"/>
    <mergeCell ref="IAC946:IAC947"/>
    <mergeCell ref="HXD946:HXP946"/>
    <mergeCell ref="HXQ946:HXQ947"/>
    <mergeCell ref="HXR946:HXR947"/>
    <mergeCell ref="HXS946:HXS947"/>
    <mergeCell ref="HXT946:HYF946"/>
    <mergeCell ref="HYG946:HYG947"/>
    <mergeCell ref="HYH946:HYH947"/>
    <mergeCell ref="HYI946:HYI947"/>
    <mergeCell ref="HYJ946:HYV946"/>
    <mergeCell ref="HVW946:HVW947"/>
    <mergeCell ref="HVX946:HWJ946"/>
    <mergeCell ref="HWK946:HWK947"/>
    <mergeCell ref="HWL946:HWL947"/>
    <mergeCell ref="HWM946:HWM947"/>
    <mergeCell ref="HWN946:HWZ946"/>
    <mergeCell ref="HXA946:HXA947"/>
    <mergeCell ref="HXB946:HXB947"/>
    <mergeCell ref="HXC946:HXC947"/>
    <mergeCell ref="HUP946:HUP947"/>
    <mergeCell ref="HUQ946:HUQ947"/>
    <mergeCell ref="HUR946:HVD946"/>
    <mergeCell ref="HVE946:HVE947"/>
    <mergeCell ref="HVF946:HVF947"/>
    <mergeCell ref="HVG946:HVG947"/>
    <mergeCell ref="HVH946:HVT946"/>
    <mergeCell ref="HVU946:HVU947"/>
    <mergeCell ref="HVV946:HVV947"/>
    <mergeCell ref="HTI946:HTI947"/>
    <mergeCell ref="HTJ946:HTJ947"/>
    <mergeCell ref="HTK946:HTK947"/>
    <mergeCell ref="HTL946:HTX946"/>
    <mergeCell ref="HTY946:HTY947"/>
    <mergeCell ref="HTZ946:HTZ947"/>
    <mergeCell ref="HUA946:HUA947"/>
    <mergeCell ref="HUB946:HUN946"/>
    <mergeCell ref="HUO946:HUO947"/>
    <mergeCell ref="HRP946:HSB946"/>
    <mergeCell ref="HSC946:HSC947"/>
    <mergeCell ref="HSD946:HSD947"/>
    <mergeCell ref="HSE946:HSE947"/>
    <mergeCell ref="HSF946:HSR946"/>
    <mergeCell ref="HSS946:HSS947"/>
    <mergeCell ref="HST946:HST947"/>
    <mergeCell ref="HSU946:HSU947"/>
    <mergeCell ref="HSV946:HTH946"/>
    <mergeCell ref="HQI946:HQI947"/>
    <mergeCell ref="HQJ946:HQV946"/>
    <mergeCell ref="HQW946:HQW947"/>
    <mergeCell ref="HQX946:HQX947"/>
    <mergeCell ref="HQY946:HQY947"/>
    <mergeCell ref="HQZ946:HRL946"/>
    <mergeCell ref="HRM946:HRM947"/>
    <mergeCell ref="HRN946:HRN947"/>
    <mergeCell ref="HRO946:HRO947"/>
    <mergeCell ref="HPB946:HPB947"/>
    <mergeCell ref="HPC946:HPC947"/>
    <mergeCell ref="HPD946:HPP946"/>
    <mergeCell ref="HPQ946:HPQ947"/>
    <mergeCell ref="HPR946:HPR947"/>
    <mergeCell ref="HPS946:HPS947"/>
    <mergeCell ref="HPT946:HQF946"/>
    <mergeCell ref="HQG946:HQG947"/>
    <mergeCell ref="HQH946:HQH947"/>
    <mergeCell ref="HNU946:HNU947"/>
    <mergeCell ref="HNV946:HNV947"/>
    <mergeCell ref="HNW946:HNW947"/>
    <mergeCell ref="HNX946:HOJ946"/>
    <mergeCell ref="HOK946:HOK947"/>
    <mergeCell ref="HOL946:HOL947"/>
    <mergeCell ref="HOM946:HOM947"/>
    <mergeCell ref="HON946:HOZ946"/>
    <mergeCell ref="HPA946:HPA947"/>
    <mergeCell ref="HMB946:HMN946"/>
    <mergeCell ref="HMO946:HMO947"/>
    <mergeCell ref="HMP946:HMP947"/>
    <mergeCell ref="HMQ946:HMQ947"/>
    <mergeCell ref="HMR946:HND946"/>
    <mergeCell ref="HNE946:HNE947"/>
    <mergeCell ref="HNF946:HNF947"/>
    <mergeCell ref="HNG946:HNG947"/>
    <mergeCell ref="HNH946:HNT946"/>
    <mergeCell ref="HKU946:HKU947"/>
    <mergeCell ref="HKV946:HLH946"/>
    <mergeCell ref="HLI946:HLI947"/>
    <mergeCell ref="HLJ946:HLJ947"/>
    <mergeCell ref="HLK946:HLK947"/>
    <mergeCell ref="HLL946:HLX946"/>
    <mergeCell ref="HLY946:HLY947"/>
    <mergeCell ref="HLZ946:HLZ947"/>
    <mergeCell ref="HMA946:HMA947"/>
    <mergeCell ref="HJN946:HJN947"/>
    <mergeCell ref="HJO946:HJO947"/>
    <mergeCell ref="HJP946:HKB946"/>
    <mergeCell ref="HKC946:HKC947"/>
    <mergeCell ref="HKD946:HKD947"/>
    <mergeCell ref="HKE946:HKE947"/>
    <mergeCell ref="HKF946:HKR946"/>
    <mergeCell ref="HKS946:HKS947"/>
    <mergeCell ref="HKT946:HKT947"/>
    <mergeCell ref="HIG946:HIG947"/>
    <mergeCell ref="HIH946:HIH947"/>
    <mergeCell ref="HII946:HII947"/>
    <mergeCell ref="HIJ946:HIV946"/>
    <mergeCell ref="HIW946:HIW947"/>
    <mergeCell ref="HIX946:HIX947"/>
    <mergeCell ref="HIY946:HIY947"/>
    <mergeCell ref="HIZ946:HJL946"/>
    <mergeCell ref="HJM946:HJM947"/>
    <mergeCell ref="HGN946:HGZ946"/>
    <mergeCell ref="HHA946:HHA947"/>
    <mergeCell ref="HHB946:HHB947"/>
    <mergeCell ref="HHC946:HHC947"/>
    <mergeCell ref="HHD946:HHP946"/>
    <mergeCell ref="HHQ946:HHQ947"/>
    <mergeCell ref="HHR946:HHR947"/>
    <mergeCell ref="HHS946:HHS947"/>
    <mergeCell ref="HHT946:HIF946"/>
    <mergeCell ref="HFG946:HFG947"/>
    <mergeCell ref="HFH946:HFT946"/>
    <mergeCell ref="HFU946:HFU947"/>
    <mergeCell ref="HFV946:HFV947"/>
    <mergeCell ref="HFW946:HFW947"/>
    <mergeCell ref="HFX946:HGJ946"/>
    <mergeCell ref="HGK946:HGK947"/>
    <mergeCell ref="HGL946:HGL947"/>
    <mergeCell ref="HGM946:HGM947"/>
    <mergeCell ref="HDZ946:HDZ947"/>
    <mergeCell ref="HEA946:HEA947"/>
    <mergeCell ref="HEB946:HEN946"/>
    <mergeCell ref="HEO946:HEO947"/>
    <mergeCell ref="HEP946:HEP947"/>
    <mergeCell ref="HEQ946:HEQ947"/>
    <mergeCell ref="HER946:HFD946"/>
    <mergeCell ref="HFE946:HFE947"/>
    <mergeCell ref="HFF946:HFF947"/>
    <mergeCell ref="HCS946:HCS947"/>
    <mergeCell ref="HCT946:HCT947"/>
    <mergeCell ref="HCU946:HCU947"/>
    <mergeCell ref="HCV946:HDH946"/>
    <mergeCell ref="HDI946:HDI947"/>
    <mergeCell ref="HDJ946:HDJ947"/>
    <mergeCell ref="HDK946:HDK947"/>
    <mergeCell ref="HDL946:HDX946"/>
    <mergeCell ref="HDY946:HDY947"/>
    <mergeCell ref="HAZ946:HBL946"/>
    <mergeCell ref="HBM946:HBM947"/>
    <mergeCell ref="HBN946:HBN947"/>
    <mergeCell ref="HBO946:HBO947"/>
    <mergeCell ref="HBP946:HCB946"/>
    <mergeCell ref="HCC946:HCC947"/>
    <mergeCell ref="HCD946:HCD947"/>
    <mergeCell ref="HCE946:HCE947"/>
    <mergeCell ref="HCF946:HCR946"/>
    <mergeCell ref="GZS946:GZS947"/>
    <mergeCell ref="GZT946:HAF946"/>
    <mergeCell ref="HAG946:HAG947"/>
    <mergeCell ref="HAH946:HAH947"/>
    <mergeCell ref="HAI946:HAI947"/>
    <mergeCell ref="HAJ946:HAV946"/>
    <mergeCell ref="HAW946:HAW947"/>
    <mergeCell ref="HAX946:HAX947"/>
    <mergeCell ref="HAY946:HAY947"/>
    <mergeCell ref="GYL946:GYL947"/>
    <mergeCell ref="GYM946:GYM947"/>
    <mergeCell ref="GYN946:GYZ946"/>
    <mergeCell ref="GZA946:GZA947"/>
    <mergeCell ref="GZB946:GZB947"/>
    <mergeCell ref="GZC946:GZC947"/>
    <mergeCell ref="GZD946:GZP946"/>
    <mergeCell ref="GZQ946:GZQ947"/>
    <mergeCell ref="GZR946:GZR947"/>
    <mergeCell ref="GXE946:GXE947"/>
    <mergeCell ref="GXF946:GXF947"/>
    <mergeCell ref="GXG946:GXG947"/>
    <mergeCell ref="GXH946:GXT946"/>
    <mergeCell ref="GXU946:GXU947"/>
    <mergeCell ref="GXV946:GXV947"/>
    <mergeCell ref="GXW946:GXW947"/>
    <mergeCell ref="GXX946:GYJ946"/>
    <mergeCell ref="GYK946:GYK947"/>
    <mergeCell ref="GVL946:GVX946"/>
    <mergeCell ref="GVY946:GVY947"/>
    <mergeCell ref="GVZ946:GVZ947"/>
    <mergeCell ref="GWA946:GWA947"/>
    <mergeCell ref="GWB946:GWN946"/>
    <mergeCell ref="GWO946:GWO947"/>
    <mergeCell ref="GWP946:GWP947"/>
    <mergeCell ref="GWQ946:GWQ947"/>
    <mergeCell ref="GWR946:GXD946"/>
    <mergeCell ref="GUE946:GUE947"/>
    <mergeCell ref="GUF946:GUR946"/>
    <mergeCell ref="GUS946:GUS947"/>
    <mergeCell ref="GUT946:GUT947"/>
    <mergeCell ref="GUU946:GUU947"/>
    <mergeCell ref="GUV946:GVH946"/>
    <mergeCell ref="GVI946:GVI947"/>
    <mergeCell ref="GVJ946:GVJ947"/>
    <mergeCell ref="GVK946:GVK947"/>
    <mergeCell ref="GSX946:GSX947"/>
    <mergeCell ref="GSY946:GSY947"/>
    <mergeCell ref="GSZ946:GTL946"/>
    <mergeCell ref="GTM946:GTM947"/>
    <mergeCell ref="GTN946:GTN947"/>
    <mergeCell ref="GTO946:GTO947"/>
    <mergeCell ref="GTP946:GUB946"/>
    <mergeCell ref="GUC946:GUC947"/>
    <mergeCell ref="GUD946:GUD947"/>
    <mergeCell ref="GRQ946:GRQ947"/>
    <mergeCell ref="GRR946:GRR947"/>
    <mergeCell ref="GRS946:GRS947"/>
    <mergeCell ref="GRT946:GSF946"/>
    <mergeCell ref="GSG946:GSG947"/>
    <mergeCell ref="GSH946:GSH947"/>
    <mergeCell ref="GSI946:GSI947"/>
    <mergeCell ref="GSJ946:GSV946"/>
    <mergeCell ref="GSW946:GSW947"/>
    <mergeCell ref="GPX946:GQJ946"/>
    <mergeCell ref="GQK946:GQK947"/>
    <mergeCell ref="GQL946:GQL947"/>
    <mergeCell ref="GQM946:GQM947"/>
    <mergeCell ref="GQN946:GQZ946"/>
    <mergeCell ref="GRA946:GRA947"/>
    <mergeCell ref="GRB946:GRB947"/>
    <mergeCell ref="GRC946:GRC947"/>
    <mergeCell ref="GRD946:GRP946"/>
    <mergeCell ref="GOQ946:GOQ947"/>
    <mergeCell ref="GOR946:GPD946"/>
    <mergeCell ref="GPE946:GPE947"/>
    <mergeCell ref="GPF946:GPF947"/>
    <mergeCell ref="GPG946:GPG947"/>
    <mergeCell ref="GPH946:GPT946"/>
    <mergeCell ref="GPU946:GPU947"/>
    <mergeCell ref="GPV946:GPV947"/>
    <mergeCell ref="GPW946:GPW947"/>
    <mergeCell ref="GNJ946:GNJ947"/>
    <mergeCell ref="GNK946:GNK947"/>
    <mergeCell ref="GNL946:GNX946"/>
    <mergeCell ref="GNY946:GNY947"/>
    <mergeCell ref="GNZ946:GNZ947"/>
    <mergeCell ref="GOA946:GOA947"/>
    <mergeCell ref="GOB946:GON946"/>
    <mergeCell ref="GOO946:GOO947"/>
    <mergeCell ref="GOP946:GOP947"/>
    <mergeCell ref="GMC946:GMC947"/>
    <mergeCell ref="GMD946:GMD947"/>
    <mergeCell ref="GME946:GME947"/>
    <mergeCell ref="GMF946:GMR946"/>
    <mergeCell ref="GMS946:GMS947"/>
    <mergeCell ref="GMT946:GMT947"/>
    <mergeCell ref="GMU946:GMU947"/>
    <mergeCell ref="GMV946:GNH946"/>
    <mergeCell ref="GNI946:GNI947"/>
    <mergeCell ref="GKJ946:GKV946"/>
    <mergeCell ref="GKW946:GKW947"/>
    <mergeCell ref="GKX946:GKX947"/>
    <mergeCell ref="GKY946:GKY947"/>
    <mergeCell ref="GKZ946:GLL946"/>
    <mergeCell ref="GLM946:GLM947"/>
    <mergeCell ref="GLN946:GLN947"/>
    <mergeCell ref="GLO946:GLO947"/>
    <mergeCell ref="GLP946:GMB946"/>
    <mergeCell ref="GJC946:GJC947"/>
    <mergeCell ref="GJD946:GJP946"/>
    <mergeCell ref="GJQ946:GJQ947"/>
    <mergeCell ref="GJR946:GJR947"/>
    <mergeCell ref="GJS946:GJS947"/>
    <mergeCell ref="GJT946:GKF946"/>
    <mergeCell ref="GKG946:GKG947"/>
    <mergeCell ref="GKH946:GKH947"/>
    <mergeCell ref="GKI946:GKI947"/>
    <mergeCell ref="GHV946:GHV947"/>
    <mergeCell ref="GHW946:GHW947"/>
    <mergeCell ref="GHX946:GIJ946"/>
    <mergeCell ref="GIK946:GIK947"/>
    <mergeCell ref="GIL946:GIL947"/>
    <mergeCell ref="GIM946:GIM947"/>
    <mergeCell ref="GIN946:GIZ946"/>
    <mergeCell ref="GJA946:GJA947"/>
    <mergeCell ref="GJB946:GJB947"/>
    <mergeCell ref="GGO946:GGO947"/>
    <mergeCell ref="GGP946:GGP947"/>
    <mergeCell ref="GGQ946:GGQ947"/>
    <mergeCell ref="GGR946:GHD946"/>
    <mergeCell ref="GHE946:GHE947"/>
    <mergeCell ref="GHF946:GHF947"/>
    <mergeCell ref="GHG946:GHG947"/>
    <mergeCell ref="GHH946:GHT946"/>
    <mergeCell ref="GHU946:GHU947"/>
    <mergeCell ref="GEV946:GFH946"/>
    <mergeCell ref="GFI946:GFI947"/>
    <mergeCell ref="GFJ946:GFJ947"/>
    <mergeCell ref="GFK946:GFK947"/>
    <mergeCell ref="GFL946:GFX946"/>
    <mergeCell ref="GFY946:GFY947"/>
    <mergeCell ref="GFZ946:GFZ947"/>
    <mergeCell ref="GGA946:GGA947"/>
    <mergeCell ref="GGB946:GGN946"/>
    <mergeCell ref="GDO946:GDO947"/>
    <mergeCell ref="GDP946:GEB946"/>
    <mergeCell ref="GEC946:GEC947"/>
    <mergeCell ref="GED946:GED947"/>
    <mergeCell ref="GEE946:GEE947"/>
    <mergeCell ref="GEF946:GER946"/>
    <mergeCell ref="GES946:GES947"/>
    <mergeCell ref="GET946:GET947"/>
    <mergeCell ref="GEU946:GEU947"/>
    <mergeCell ref="GCH946:GCH947"/>
    <mergeCell ref="GCI946:GCI947"/>
    <mergeCell ref="GCJ946:GCV946"/>
    <mergeCell ref="GCW946:GCW947"/>
    <mergeCell ref="GCX946:GCX947"/>
    <mergeCell ref="GCY946:GCY947"/>
    <mergeCell ref="GCZ946:GDL946"/>
    <mergeCell ref="GDM946:GDM947"/>
    <mergeCell ref="GDN946:GDN947"/>
    <mergeCell ref="GBA946:GBA947"/>
    <mergeCell ref="GBB946:GBB947"/>
    <mergeCell ref="GBC946:GBC947"/>
    <mergeCell ref="GBD946:GBP946"/>
    <mergeCell ref="GBQ946:GBQ947"/>
    <mergeCell ref="GBR946:GBR947"/>
    <mergeCell ref="GBS946:GBS947"/>
    <mergeCell ref="GBT946:GCF946"/>
    <mergeCell ref="GCG946:GCG947"/>
    <mergeCell ref="FZH946:FZT946"/>
    <mergeCell ref="FZU946:FZU947"/>
    <mergeCell ref="FZV946:FZV947"/>
    <mergeCell ref="FZW946:FZW947"/>
    <mergeCell ref="FZX946:GAJ946"/>
    <mergeCell ref="GAK946:GAK947"/>
    <mergeCell ref="GAL946:GAL947"/>
    <mergeCell ref="GAM946:GAM947"/>
    <mergeCell ref="GAN946:GAZ946"/>
    <mergeCell ref="FYA946:FYA947"/>
    <mergeCell ref="FYB946:FYN946"/>
    <mergeCell ref="FYO946:FYO947"/>
    <mergeCell ref="FYP946:FYP947"/>
    <mergeCell ref="FYQ946:FYQ947"/>
    <mergeCell ref="FYR946:FZD946"/>
    <mergeCell ref="FZE946:FZE947"/>
    <mergeCell ref="FZF946:FZF947"/>
    <mergeCell ref="FZG946:FZG947"/>
    <mergeCell ref="FWT946:FWT947"/>
    <mergeCell ref="FWU946:FWU947"/>
    <mergeCell ref="FWV946:FXH946"/>
    <mergeCell ref="FXI946:FXI947"/>
    <mergeCell ref="FXJ946:FXJ947"/>
    <mergeCell ref="FXK946:FXK947"/>
    <mergeCell ref="FXL946:FXX946"/>
    <mergeCell ref="FXY946:FXY947"/>
    <mergeCell ref="FXZ946:FXZ947"/>
    <mergeCell ref="FVM946:FVM947"/>
    <mergeCell ref="FVN946:FVN947"/>
    <mergeCell ref="FVO946:FVO947"/>
    <mergeCell ref="FVP946:FWB946"/>
    <mergeCell ref="FWC946:FWC947"/>
    <mergeCell ref="FWD946:FWD947"/>
    <mergeCell ref="FWE946:FWE947"/>
    <mergeCell ref="FWF946:FWR946"/>
    <mergeCell ref="FWS946:FWS947"/>
    <mergeCell ref="FTT946:FUF946"/>
    <mergeCell ref="FUG946:FUG947"/>
    <mergeCell ref="FUH946:FUH947"/>
    <mergeCell ref="FUI946:FUI947"/>
    <mergeCell ref="FUJ946:FUV946"/>
    <mergeCell ref="FUW946:FUW947"/>
    <mergeCell ref="FUX946:FUX947"/>
    <mergeCell ref="FUY946:FUY947"/>
    <mergeCell ref="FUZ946:FVL946"/>
    <mergeCell ref="FSM946:FSM947"/>
    <mergeCell ref="FSN946:FSZ946"/>
    <mergeCell ref="FTA946:FTA947"/>
    <mergeCell ref="FTB946:FTB947"/>
    <mergeCell ref="FTC946:FTC947"/>
    <mergeCell ref="FTD946:FTP946"/>
    <mergeCell ref="FTQ946:FTQ947"/>
    <mergeCell ref="FTR946:FTR947"/>
    <mergeCell ref="FTS946:FTS947"/>
    <mergeCell ref="FRF946:FRF947"/>
    <mergeCell ref="FRG946:FRG947"/>
    <mergeCell ref="FRH946:FRT946"/>
    <mergeCell ref="FRU946:FRU947"/>
    <mergeCell ref="FRV946:FRV947"/>
    <mergeCell ref="FRW946:FRW947"/>
    <mergeCell ref="FRX946:FSJ946"/>
    <mergeCell ref="FSK946:FSK947"/>
    <mergeCell ref="FSL946:FSL947"/>
    <mergeCell ref="FPY946:FPY947"/>
    <mergeCell ref="FPZ946:FPZ947"/>
    <mergeCell ref="FQA946:FQA947"/>
    <mergeCell ref="FQB946:FQN946"/>
    <mergeCell ref="FQO946:FQO947"/>
    <mergeCell ref="FQP946:FQP947"/>
    <mergeCell ref="FQQ946:FQQ947"/>
    <mergeCell ref="FQR946:FRD946"/>
    <mergeCell ref="FRE946:FRE947"/>
    <mergeCell ref="FOF946:FOR946"/>
    <mergeCell ref="FOS946:FOS947"/>
    <mergeCell ref="FOT946:FOT947"/>
    <mergeCell ref="FOU946:FOU947"/>
    <mergeCell ref="FOV946:FPH946"/>
    <mergeCell ref="FPI946:FPI947"/>
    <mergeCell ref="FPJ946:FPJ947"/>
    <mergeCell ref="FPK946:FPK947"/>
    <mergeCell ref="FPL946:FPX946"/>
    <mergeCell ref="FMY946:FMY947"/>
    <mergeCell ref="FMZ946:FNL946"/>
    <mergeCell ref="FNM946:FNM947"/>
    <mergeCell ref="FNN946:FNN947"/>
    <mergeCell ref="FNO946:FNO947"/>
    <mergeCell ref="FNP946:FOB946"/>
    <mergeCell ref="FOC946:FOC947"/>
    <mergeCell ref="FOD946:FOD947"/>
    <mergeCell ref="FOE946:FOE947"/>
    <mergeCell ref="FLR946:FLR947"/>
    <mergeCell ref="FLS946:FLS947"/>
    <mergeCell ref="FLT946:FMF946"/>
    <mergeCell ref="FMG946:FMG947"/>
    <mergeCell ref="FMH946:FMH947"/>
    <mergeCell ref="FMI946:FMI947"/>
    <mergeCell ref="FMJ946:FMV946"/>
    <mergeCell ref="FMW946:FMW947"/>
    <mergeCell ref="FMX946:FMX947"/>
    <mergeCell ref="FKK946:FKK947"/>
    <mergeCell ref="FKL946:FKL947"/>
    <mergeCell ref="FKM946:FKM947"/>
    <mergeCell ref="FKN946:FKZ946"/>
    <mergeCell ref="FLA946:FLA947"/>
    <mergeCell ref="FLB946:FLB947"/>
    <mergeCell ref="FLC946:FLC947"/>
    <mergeCell ref="FLD946:FLP946"/>
    <mergeCell ref="FLQ946:FLQ947"/>
    <mergeCell ref="FIR946:FJD946"/>
    <mergeCell ref="FJE946:FJE947"/>
    <mergeCell ref="FJF946:FJF947"/>
    <mergeCell ref="FJG946:FJG947"/>
    <mergeCell ref="FJH946:FJT946"/>
    <mergeCell ref="FJU946:FJU947"/>
    <mergeCell ref="FJV946:FJV947"/>
    <mergeCell ref="FJW946:FJW947"/>
    <mergeCell ref="FJX946:FKJ946"/>
    <mergeCell ref="FHK946:FHK947"/>
    <mergeCell ref="FHL946:FHX946"/>
    <mergeCell ref="FHY946:FHY947"/>
    <mergeCell ref="FHZ946:FHZ947"/>
    <mergeCell ref="FIA946:FIA947"/>
    <mergeCell ref="FIB946:FIN946"/>
    <mergeCell ref="FIO946:FIO947"/>
    <mergeCell ref="FIP946:FIP947"/>
    <mergeCell ref="FIQ946:FIQ947"/>
    <mergeCell ref="FGD946:FGD947"/>
    <mergeCell ref="FGE946:FGE947"/>
    <mergeCell ref="FGF946:FGR946"/>
    <mergeCell ref="FGS946:FGS947"/>
    <mergeCell ref="FGT946:FGT947"/>
    <mergeCell ref="FGU946:FGU947"/>
    <mergeCell ref="FGV946:FHH946"/>
    <mergeCell ref="FHI946:FHI947"/>
    <mergeCell ref="FHJ946:FHJ947"/>
    <mergeCell ref="FEW946:FEW947"/>
    <mergeCell ref="FEX946:FEX947"/>
    <mergeCell ref="FEY946:FEY947"/>
    <mergeCell ref="FEZ946:FFL946"/>
    <mergeCell ref="FFM946:FFM947"/>
    <mergeCell ref="FFN946:FFN947"/>
    <mergeCell ref="FFO946:FFO947"/>
    <mergeCell ref="FFP946:FGB946"/>
    <mergeCell ref="FGC946:FGC947"/>
    <mergeCell ref="FDD946:FDP946"/>
    <mergeCell ref="FDQ946:FDQ947"/>
    <mergeCell ref="FDR946:FDR947"/>
    <mergeCell ref="FDS946:FDS947"/>
    <mergeCell ref="FDT946:FEF946"/>
    <mergeCell ref="FEG946:FEG947"/>
    <mergeCell ref="FEH946:FEH947"/>
    <mergeCell ref="FEI946:FEI947"/>
    <mergeCell ref="FEJ946:FEV946"/>
    <mergeCell ref="FBW946:FBW947"/>
    <mergeCell ref="FBX946:FCJ946"/>
    <mergeCell ref="FCK946:FCK947"/>
    <mergeCell ref="FCL946:FCL947"/>
    <mergeCell ref="FCM946:FCM947"/>
    <mergeCell ref="FCN946:FCZ946"/>
    <mergeCell ref="FDA946:FDA947"/>
    <mergeCell ref="FDB946:FDB947"/>
    <mergeCell ref="FDC946:FDC947"/>
    <mergeCell ref="FAP946:FAP947"/>
    <mergeCell ref="FAQ946:FAQ947"/>
    <mergeCell ref="FAR946:FBD946"/>
    <mergeCell ref="FBE946:FBE947"/>
    <mergeCell ref="FBF946:FBF947"/>
    <mergeCell ref="FBG946:FBG947"/>
    <mergeCell ref="FBH946:FBT946"/>
    <mergeCell ref="FBU946:FBU947"/>
    <mergeCell ref="FBV946:FBV947"/>
    <mergeCell ref="EZI946:EZI947"/>
    <mergeCell ref="EZJ946:EZJ947"/>
    <mergeCell ref="EZK946:EZK947"/>
    <mergeCell ref="EZL946:EZX946"/>
    <mergeCell ref="EZY946:EZY947"/>
    <mergeCell ref="EZZ946:EZZ947"/>
    <mergeCell ref="FAA946:FAA947"/>
    <mergeCell ref="FAB946:FAN946"/>
    <mergeCell ref="FAO946:FAO947"/>
    <mergeCell ref="EXP946:EYB946"/>
    <mergeCell ref="EYC946:EYC947"/>
    <mergeCell ref="EYD946:EYD947"/>
    <mergeCell ref="EYE946:EYE947"/>
    <mergeCell ref="EYF946:EYR946"/>
    <mergeCell ref="EYS946:EYS947"/>
    <mergeCell ref="EYT946:EYT947"/>
    <mergeCell ref="EYU946:EYU947"/>
    <mergeCell ref="EYV946:EZH946"/>
    <mergeCell ref="EWI946:EWI947"/>
    <mergeCell ref="EWJ946:EWV946"/>
    <mergeCell ref="EWW946:EWW947"/>
    <mergeCell ref="EWX946:EWX947"/>
    <mergeCell ref="EWY946:EWY947"/>
    <mergeCell ref="EWZ946:EXL946"/>
    <mergeCell ref="EXM946:EXM947"/>
    <mergeCell ref="EXN946:EXN947"/>
    <mergeCell ref="EXO946:EXO947"/>
    <mergeCell ref="EVB946:EVB947"/>
    <mergeCell ref="EVC946:EVC947"/>
    <mergeCell ref="EVD946:EVP946"/>
    <mergeCell ref="EVQ946:EVQ947"/>
    <mergeCell ref="EVR946:EVR947"/>
    <mergeCell ref="EVS946:EVS947"/>
    <mergeCell ref="EVT946:EWF946"/>
    <mergeCell ref="EWG946:EWG947"/>
    <mergeCell ref="EWH946:EWH947"/>
    <mergeCell ref="ETU946:ETU947"/>
    <mergeCell ref="ETV946:ETV947"/>
    <mergeCell ref="ETW946:ETW947"/>
    <mergeCell ref="ETX946:EUJ946"/>
    <mergeCell ref="EUK946:EUK947"/>
    <mergeCell ref="EUL946:EUL947"/>
    <mergeCell ref="EUM946:EUM947"/>
    <mergeCell ref="EUN946:EUZ946"/>
    <mergeCell ref="EVA946:EVA947"/>
    <mergeCell ref="ESB946:ESN946"/>
    <mergeCell ref="ESO946:ESO947"/>
    <mergeCell ref="ESP946:ESP947"/>
    <mergeCell ref="ESQ946:ESQ947"/>
    <mergeCell ref="ESR946:ETD946"/>
    <mergeCell ref="ETE946:ETE947"/>
    <mergeCell ref="ETF946:ETF947"/>
    <mergeCell ref="ETG946:ETG947"/>
    <mergeCell ref="ETH946:ETT946"/>
    <mergeCell ref="EQU946:EQU947"/>
    <mergeCell ref="EQV946:ERH946"/>
    <mergeCell ref="ERI946:ERI947"/>
    <mergeCell ref="ERJ946:ERJ947"/>
    <mergeCell ref="ERK946:ERK947"/>
    <mergeCell ref="ERL946:ERX946"/>
    <mergeCell ref="ERY946:ERY947"/>
    <mergeCell ref="ERZ946:ERZ947"/>
    <mergeCell ref="ESA946:ESA947"/>
    <mergeCell ref="EPN946:EPN947"/>
    <mergeCell ref="EPO946:EPO947"/>
    <mergeCell ref="EPP946:EQB946"/>
    <mergeCell ref="EQC946:EQC947"/>
    <mergeCell ref="EQD946:EQD947"/>
    <mergeCell ref="EQE946:EQE947"/>
    <mergeCell ref="EQF946:EQR946"/>
    <mergeCell ref="EQS946:EQS947"/>
    <mergeCell ref="EQT946:EQT947"/>
    <mergeCell ref="EOG946:EOG947"/>
    <mergeCell ref="EOH946:EOH947"/>
    <mergeCell ref="EOI946:EOI947"/>
    <mergeCell ref="EOJ946:EOV946"/>
    <mergeCell ref="EOW946:EOW947"/>
    <mergeCell ref="EOX946:EOX947"/>
    <mergeCell ref="EOY946:EOY947"/>
    <mergeCell ref="EOZ946:EPL946"/>
    <mergeCell ref="EPM946:EPM947"/>
    <mergeCell ref="EMN946:EMZ946"/>
    <mergeCell ref="ENA946:ENA947"/>
    <mergeCell ref="ENB946:ENB947"/>
    <mergeCell ref="ENC946:ENC947"/>
    <mergeCell ref="END946:ENP946"/>
    <mergeCell ref="ENQ946:ENQ947"/>
    <mergeCell ref="ENR946:ENR947"/>
    <mergeCell ref="ENS946:ENS947"/>
    <mergeCell ref="ENT946:EOF946"/>
    <mergeCell ref="ELG946:ELG947"/>
    <mergeCell ref="ELH946:ELT946"/>
    <mergeCell ref="ELU946:ELU947"/>
    <mergeCell ref="ELV946:ELV947"/>
    <mergeCell ref="ELW946:ELW947"/>
    <mergeCell ref="ELX946:EMJ946"/>
    <mergeCell ref="EMK946:EMK947"/>
    <mergeCell ref="EML946:EML947"/>
    <mergeCell ref="EMM946:EMM947"/>
    <mergeCell ref="EJZ946:EJZ947"/>
    <mergeCell ref="EKA946:EKA947"/>
    <mergeCell ref="EKB946:EKN946"/>
    <mergeCell ref="EKO946:EKO947"/>
    <mergeCell ref="EKP946:EKP947"/>
    <mergeCell ref="EKQ946:EKQ947"/>
    <mergeCell ref="EKR946:ELD946"/>
    <mergeCell ref="ELE946:ELE947"/>
    <mergeCell ref="ELF946:ELF947"/>
    <mergeCell ref="EIS946:EIS947"/>
    <mergeCell ref="EIT946:EIT947"/>
    <mergeCell ref="EIU946:EIU947"/>
    <mergeCell ref="EIV946:EJH946"/>
    <mergeCell ref="EJI946:EJI947"/>
    <mergeCell ref="EJJ946:EJJ947"/>
    <mergeCell ref="EJK946:EJK947"/>
    <mergeCell ref="EJL946:EJX946"/>
    <mergeCell ref="EJY946:EJY947"/>
    <mergeCell ref="EGZ946:EHL946"/>
    <mergeCell ref="EHM946:EHM947"/>
    <mergeCell ref="EHN946:EHN947"/>
    <mergeCell ref="EHO946:EHO947"/>
    <mergeCell ref="EHP946:EIB946"/>
    <mergeCell ref="EIC946:EIC947"/>
    <mergeCell ref="EID946:EID947"/>
    <mergeCell ref="EIE946:EIE947"/>
    <mergeCell ref="EIF946:EIR946"/>
    <mergeCell ref="EFS946:EFS947"/>
    <mergeCell ref="EFT946:EGF946"/>
    <mergeCell ref="EGG946:EGG947"/>
    <mergeCell ref="EGH946:EGH947"/>
    <mergeCell ref="EGI946:EGI947"/>
    <mergeCell ref="EGJ946:EGV946"/>
    <mergeCell ref="EGW946:EGW947"/>
    <mergeCell ref="EGX946:EGX947"/>
    <mergeCell ref="EGY946:EGY947"/>
    <mergeCell ref="EEL946:EEL947"/>
    <mergeCell ref="EEM946:EEM947"/>
    <mergeCell ref="EEN946:EEZ946"/>
    <mergeCell ref="EFA946:EFA947"/>
    <mergeCell ref="EFB946:EFB947"/>
    <mergeCell ref="EFC946:EFC947"/>
    <mergeCell ref="EFD946:EFP946"/>
    <mergeCell ref="EFQ946:EFQ947"/>
    <mergeCell ref="EFR946:EFR947"/>
    <mergeCell ref="EDE946:EDE947"/>
    <mergeCell ref="EDF946:EDF947"/>
    <mergeCell ref="EDG946:EDG947"/>
    <mergeCell ref="EDH946:EDT946"/>
    <mergeCell ref="EDU946:EDU947"/>
    <mergeCell ref="EDV946:EDV947"/>
    <mergeCell ref="EDW946:EDW947"/>
    <mergeCell ref="EDX946:EEJ946"/>
    <mergeCell ref="EEK946:EEK947"/>
    <mergeCell ref="EBL946:EBX946"/>
    <mergeCell ref="EBY946:EBY947"/>
    <mergeCell ref="EBZ946:EBZ947"/>
    <mergeCell ref="ECA946:ECA947"/>
    <mergeCell ref="ECB946:ECN946"/>
    <mergeCell ref="ECO946:ECO947"/>
    <mergeCell ref="ECP946:ECP947"/>
    <mergeCell ref="ECQ946:ECQ947"/>
    <mergeCell ref="ECR946:EDD946"/>
    <mergeCell ref="EAE946:EAE947"/>
    <mergeCell ref="EAF946:EAR946"/>
    <mergeCell ref="EAS946:EAS947"/>
    <mergeCell ref="EAT946:EAT947"/>
    <mergeCell ref="EAU946:EAU947"/>
    <mergeCell ref="EAV946:EBH946"/>
    <mergeCell ref="EBI946:EBI947"/>
    <mergeCell ref="EBJ946:EBJ947"/>
    <mergeCell ref="EBK946:EBK947"/>
    <mergeCell ref="DYX946:DYX947"/>
    <mergeCell ref="DYY946:DYY947"/>
    <mergeCell ref="DYZ946:DZL946"/>
    <mergeCell ref="DZM946:DZM947"/>
    <mergeCell ref="DZN946:DZN947"/>
    <mergeCell ref="DZO946:DZO947"/>
    <mergeCell ref="DZP946:EAB946"/>
    <mergeCell ref="EAC946:EAC947"/>
    <mergeCell ref="EAD946:EAD947"/>
    <mergeCell ref="DXQ946:DXQ947"/>
    <mergeCell ref="DXR946:DXR947"/>
    <mergeCell ref="DXS946:DXS947"/>
    <mergeCell ref="DXT946:DYF946"/>
    <mergeCell ref="DYG946:DYG947"/>
    <mergeCell ref="DYH946:DYH947"/>
    <mergeCell ref="DYI946:DYI947"/>
    <mergeCell ref="DYJ946:DYV946"/>
    <mergeCell ref="DYW946:DYW947"/>
    <mergeCell ref="DVX946:DWJ946"/>
    <mergeCell ref="DWK946:DWK947"/>
    <mergeCell ref="DWL946:DWL947"/>
    <mergeCell ref="DWM946:DWM947"/>
    <mergeCell ref="DWN946:DWZ946"/>
    <mergeCell ref="DXA946:DXA947"/>
    <mergeCell ref="DXB946:DXB947"/>
    <mergeCell ref="DXC946:DXC947"/>
    <mergeCell ref="DXD946:DXP946"/>
    <mergeCell ref="DUQ946:DUQ947"/>
    <mergeCell ref="DUR946:DVD946"/>
    <mergeCell ref="DVE946:DVE947"/>
    <mergeCell ref="DVF946:DVF947"/>
    <mergeCell ref="DVG946:DVG947"/>
    <mergeCell ref="DVH946:DVT946"/>
    <mergeCell ref="DVU946:DVU947"/>
    <mergeCell ref="DVV946:DVV947"/>
    <mergeCell ref="DVW946:DVW947"/>
    <mergeCell ref="DTJ946:DTJ947"/>
    <mergeCell ref="DTK946:DTK947"/>
    <mergeCell ref="DTL946:DTX946"/>
    <mergeCell ref="DTY946:DTY947"/>
    <mergeCell ref="DTZ946:DTZ947"/>
    <mergeCell ref="DUA946:DUA947"/>
    <mergeCell ref="DUB946:DUN946"/>
    <mergeCell ref="DUO946:DUO947"/>
    <mergeCell ref="DUP946:DUP947"/>
    <mergeCell ref="DSC946:DSC947"/>
    <mergeCell ref="DSD946:DSD947"/>
    <mergeCell ref="DSE946:DSE947"/>
    <mergeCell ref="DSF946:DSR946"/>
    <mergeCell ref="DSS946:DSS947"/>
    <mergeCell ref="DST946:DST947"/>
    <mergeCell ref="DSU946:DSU947"/>
    <mergeCell ref="DSV946:DTH946"/>
    <mergeCell ref="DTI946:DTI947"/>
    <mergeCell ref="DQJ946:DQV946"/>
    <mergeCell ref="DQW946:DQW947"/>
    <mergeCell ref="DQX946:DQX947"/>
    <mergeCell ref="DQY946:DQY947"/>
    <mergeCell ref="DQZ946:DRL946"/>
    <mergeCell ref="DRM946:DRM947"/>
    <mergeCell ref="DRN946:DRN947"/>
    <mergeCell ref="DRO946:DRO947"/>
    <mergeCell ref="DRP946:DSB946"/>
    <mergeCell ref="DPC946:DPC947"/>
    <mergeCell ref="DPD946:DPP946"/>
    <mergeCell ref="DPQ946:DPQ947"/>
    <mergeCell ref="DPR946:DPR947"/>
    <mergeCell ref="DPS946:DPS947"/>
    <mergeCell ref="DPT946:DQF946"/>
    <mergeCell ref="DQG946:DQG947"/>
    <mergeCell ref="DQH946:DQH947"/>
    <mergeCell ref="DQI946:DQI947"/>
    <mergeCell ref="DNV946:DNV947"/>
    <mergeCell ref="DNW946:DNW947"/>
    <mergeCell ref="DNX946:DOJ946"/>
    <mergeCell ref="DOK946:DOK947"/>
    <mergeCell ref="DOL946:DOL947"/>
    <mergeCell ref="DOM946:DOM947"/>
    <mergeCell ref="DON946:DOZ946"/>
    <mergeCell ref="DPA946:DPA947"/>
    <mergeCell ref="DPB946:DPB947"/>
    <mergeCell ref="DMO946:DMO947"/>
    <mergeCell ref="DMP946:DMP947"/>
    <mergeCell ref="DMQ946:DMQ947"/>
    <mergeCell ref="DMR946:DND946"/>
    <mergeCell ref="DNE946:DNE947"/>
    <mergeCell ref="DNF946:DNF947"/>
    <mergeCell ref="DNG946:DNG947"/>
    <mergeCell ref="DNH946:DNT946"/>
    <mergeCell ref="DNU946:DNU947"/>
    <mergeCell ref="DKV946:DLH946"/>
    <mergeCell ref="DLI946:DLI947"/>
    <mergeCell ref="DLJ946:DLJ947"/>
    <mergeCell ref="DLK946:DLK947"/>
    <mergeCell ref="DLL946:DLX946"/>
    <mergeCell ref="DLY946:DLY947"/>
    <mergeCell ref="DLZ946:DLZ947"/>
    <mergeCell ref="DMA946:DMA947"/>
    <mergeCell ref="DMB946:DMN946"/>
    <mergeCell ref="DJO946:DJO947"/>
    <mergeCell ref="DJP946:DKB946"/>
    <mergeCell ref="DKC946:DKC947"/>
    <mergeCell ref="DKD946:DKD947"/>
    <mergeCell ref="DKE946:DKE947"/>
    <mergeCell ref="DKF946:DKR946"/>
    <mergeCell ref="DKS946:DKS947"/>
    <mergeCell ref="DKT946:DKT947"/>
    <mergeCell ref="DKU946:DKU947"/>
    <mergeCell ref="DIH946:DIH947"/>
    <mergeCell ref="DII946:DII947"/>
    <mergeCell ref="DIJ946:DIV946"/>
    <mergeCell ref="DIW946:DIW947"/>
    <mergeCell ref="DIX946:DIX947"/>
    <mergeCell ref="DIY946:DIY947"/>
    <mergeCell ref="DIZ946:DJL946"/>
    <mergeCell ref="DJM946:DJM947"/>
    <mergeCell ref="DJN946:DJN947"/>
    <mergeCell ref="DHA946:DHA947"/>
    <mergeCell ref="DHB946:DHB947"/>
    <mergeCell ref="DHC946:DHC947"/>
    <mergeCell ref="DHD946:DHP946"/>
    <mergeCell ref="DHQ946:DHQ947"/>
    <mergeCell ref="DHR946:DHR947"/>
    <mergeCell ref="DHS946:DHS947"/>
    <mergeCell ref="DHT946:DIF946"/>
    <mergeCell ref="DIG946:DIG947"/>
    <mergeCell ref="DFH946:DFT946"/>
    <mergeCell ref="DFU946:DFU947"/>
    <mergeCell ref="DFV946:DFV947"/>
    <mergeCell ref="DFW946:DFW947"/>
    <mergeCell ref="DFX946:DGJ946"/>
    <mergeCell ref="DGK946:DGK947"/>
    <mergeCell ref="DGL946:DGL947"/>
    <mergeCell ref="DGM946:DGM947"/>
    <mergeCell ref="DGN946:DGZ946"/>
    <mergeCell ref="DEA946:DEA947"/>
    <mergeCell ref="DEB946:DEN946"/>
    <mergeCell ref="DEO946:DEO947"/>
    <mergeCell ref="DEP946:DEP947"/>
    <mergeCell ref="DEQ946:DEQ947"/>
    <mergeCell ref="DER946:DFD946"/>
    <mergeCell ref="DFE946:DFE947"/>
    <mergeCell ref="DFF946:DFF947"/>
    <mergeCell ref="DFG946:DFG947"/>
    <mergeCell ref="DCT946:DCT947"/>
    <mergeCell ref="DCU946:DCU947"/>
    <mergeCell ref="DCV946:DDH946"/>
    <mergeCell ref="DDI946:DDI947"/>
    <mergeCell ref="DDJ946:DDJ947"/>
    <mergeCell ref="DDK946:DDK947"/>
    <mergeCell ref="DDL946:DDX946"/>
    <mergeCell ref="DDY946:DDY947"/>
    <mergeCell ref="DDZ946:DDZ947"/>
    <mergeCell ref="DBM946:DBM947"/>
    <mergeCell ref="DBN946:DBN947"/>
    <mergeCell ref="DBO946:DBO947"/>
    <mergeCell ref="DBP946:DCB946"/>
    <mergeCell ref="DCC946:DCC947"/>
    <mergeCell ref="DCD946:DCD947"/>
    <mergeCell ref="DCE946:DCE947"/>
    <mergeCell ref="DCF946:DCR946"/>
    <mergeCell ref="DCS946:DCS947"/>
    <mergeCell ref="CZT946:DAF946"/>
    <mergeCell ref="DAG946:DAG947"/>
    <mergeCell ref="DAH946:DAH947"/>
    <mergeCell ref="DAI946:DAI947"/>
    <mergeCell ref="DAJ946:DAV946"/>
    <mergeCell ref="DAW946:DAW947"/>
    <mergeCell ref="DAX946:DAX947"/>
    <mergeCell ref="DAY946:DAY947"/>
    <mergeCell ref="DAZ946:DBL946"/>
    <mergeCell ref="CYM946:CYM947"/>
    <mergeCell ref="CYN946:CYZ946"/>
    <mergeCell ref="CZA946:CZA947"/>
    <mergeCell ref="CZB946:CZB947"/>
    <mergeCell ref="CZC946:CZC947"/>
    <mergeCell ref="CZD946:CZP946"/>
    <mergeCell ref="CZQ946:CZQ947"/>
    <mergeCell ref="CZR946:CZR947"/>
    <mergeCell ref="CZS946:CZS947"/>
    <mergeCell ref="CXF946:CXF947"/>
    <mergeCell ref="CXG946:CXG947"/>
    <mergeCell ref="CXH946:CXT946"/>
    <mergeCell ref="CXU946:CXU947"/>
    <mergeCell ref="CXV946:CXV947"/>
    <mergeCell ref="CXW946:CXW947"/>
    <mergeCell ref="CXX946:CYJ946"/>
    <mergeCell ref="CYK946:CYK947"/>
    <mergeCell ref="CYL946:CYL947"/>
    <mergeCell ref="CVY946:CVY947"/>
    <mergeCell ref="CVZ946:CVZ947"/>
    <mergeCell ref="CWA946:CWA947"/>
    <mergeCell ref="CWB946:CWN946"/>
    <mergeCell ref="CWO946:CWO947"/>
    <mergeCell ref="CWP946:CWP947"/>
    <mergeCell ref="CWQ946:CWQ947"/>
    <mergeCell ref="CWR946:CXD946"/>
    <mergeCell ref="CXE946:CXE947"/>
    <mergeCell ref="CUF946:CUR946"/>
    <mergeCell ref="CUS946:CUS947"/>
    <mergeCell ref="CUT946:CUT947"/>
    <mergeCell ref="CUU946:CUU947"/>
    <mergeCell ref="CUV946:CVH946"/>
    <mergeCell ref="CVI946:CVI947"/>
    <mergeCell ref="CVJ946:CVJ947"/>
    <mergeCell ref="CVK946:CVK947"/>
    <mergeCell ref="CVL946:CVX946"/>
    <mergeCell ref="CSY946:CSY947"/>
    <mergeCell ref="CSZ946:CTL946"/>
    <mergeCell ref="CTM946:CTM947"/>
    <mergeCell ref="CTN946:CTN947"/>
    <mergeCell ref="CTO946:CTO947"/>
    <mergeCell ref="CTP946:CUB946"/>
    <mergeCell ref="CUC946:CUC947"/>
    <mergeCell ref="CUD946:CUD947"/>
    <mergeCell ref="CUE946:CUE947"/>
    <mergeCell ref="CRR946:CRR947"/>
    <mergeCell ref="CRS946:CRS947"/>
    <mergeCell ref="CRT946:CSF946"/>
    <mergeCell ref="CSG946:CSG947"/>
    <mergeCell ref="CSH946:CSH947"/>
    <mergeCell ref="CSI946:CSI947"/>
    <mergeCell ref="CSJ946:CSV946"/>
    <mergeCell ref="CSW946:CSW947"/>
    <mergeCell ref="CSX946:CSX947"/>
    <mergeCell ref="CQK946:CQK947"/>
    <mergeCell ref="CQL946:CQL947"/>
    <mergeCell ref="CQM946:CQM947"/>
    <mergeCell ref="CQN946:CQZ946"/>
    <mergeCell ref="CRA946:CRA947"/>
    <mergeCell ref="CRB946:CRB947"/>
    <mergeCell ref="CRC946:CRC947"/>
    <mergeCell ref="CRD946:CRP946"/>
    <mergeCell ref="CRQ946:CRQ947"/>
    <mergeCell ref="COR946:CPD946"/>
    <mergeCell ref="CPE946:CPE947"/>
    <mergeCell ref="CPF946:CPF947"/>
    <mergeCell ref="CPG946:CPG947"/>
    <mergeCell ref="CPH946:CPT946"/>
    <mergeCell ref="CPU946:CPU947"/>
    <mergeCell ref="CPV946:CPV947"/>
    <mergeCell ref="CPW946:CPW947"/>
    <mergeCell ref="CPX946:CQJ946"/>
    <mergeCell ref="CNK946:CNK947"/>
    <mergeCell ref="CNL946:CNX946"/>
    <mergeCell ref="CNY946:CNY947"/>
    <mergeCell ref="CNZ946:CNZ947"/>
    <mergeCell ref="COA946:COA947"/>
    <mergeCell ref="COB946:CON946"/>
    <mergeCell ref="COO946:COO947"/>
    <mergeCell ref="COP946:COP947"/>
    <mergeCell ref="COQ946:COQ947"/>
    <mergeCell ref="CMD946:CMD947"/>
    <mergeCell ref="CME946:CME947"/>
    <mergeCell ref="CMF946:CMR946"/>
    <mergeCell ref="CMS946:CMS947"/>
    <mergeCell ref="CMT946:CMT947"/>
    <mergeCell ref="CMU946:CMU947"/>
    <mergeCell ref="CMV946:CNH946"/>
    <mergeCell ref="CNI946:CNI947"/>
    <mergeCell ref="CNJ946:CNJ947"/>
    <mergeCell ref="CKW946:CKW947"/>
    <mergeCell ref="CKX946:CKX947"/>
    <mergeCell ref="CKY946:CKY947"/>
    <mergeCell ref="CKZ946:CLL946"/>
    <mergeCell ref="CLM946:CLM947"/>
    <mergeCell ref="CLN946:CLN947"/>
    <mergeCell ref="CLO946:CLO947"/>
    <mergeCell ref="CLP946:CMB946"/>
    <mergeCell ref="CMC946:CMC947"/>
    <mergeCell ref="CJD946:CJP946"/>
    <mergeCell ref="CJQ946:CJQ947"/>
    <mergeCell ref="CJR946:CJR947"/>
    <mergeCell ref="CJS946:CJS947"/>
    <mergeCell ref="CJT946:CKF946"/>
    <mergeCell ref="CKG946:CKG947"/>
    <mergeCell ref="CKH946:CKH947"/>
    <mergeCell ref="CKI946:CKI947"/>
    <mergeCell ref="CKJ946:CKV946"/>
    <mergeCell ref="CHW946:CHW947"/>
    <mergeCell ref="CHX946:CIJ946"/>
    <mergeCell ref="CIK946:CIK947"/>
    <mergeCell ref="CIL946:CIL947"/>
    <mergeCell ref="CIM946:CIM947"/>
    <mergeCell ref="CIN946:CIZ946"/>
    <mergeCell ref="CJA946:CJA947"/>
    <mergeCell ref="CJB946:CJB947"/>
    <mergeCell ref="CJC946:CJC947"/>
    <mergeCell ref="CGP946:CGP947"/>
    <mergeCell ref="CGQ946:CGQ947"/>
    <mergeCell ref="CGR946:CHD946"/>
    <mergeCell ref="CHE946:CHE947"/>
    <mergeCell ref="CHF946:CHF947"/>
    <mergeCell ref="CHG946:CHG947"/>
    <mergeCell ref="CHH946:CHT946"/>
    <mergeCell ref="CHU946:CHU947"/>
    <mergeCell ref="CHV946:CHV947"/>
    <mergeCell ref="CFI946:CFI947"/>
    <mergeCell ref="CFJ946:CFJ947"/>
    <mergeCell ref="CFK946:CFK947"/>
    <mergeCell ref="CFL946:CFX946"/>
    <mergeCell ref="CFY946:CFY947"/>
    <mergeCell ref="CFZ946:CFZ947"/>
    <mergeCell ref="CGA946:CGA947"/>
    <mergeCell ref="CGB946:CGN946"/>
    <mergeCell ref="CGO946:CGO947"/>
    <mergeCell ref="CDP946:CEB946"/>
    <mergeCell ref="CEC946:CEC947"/>
    <mergeCell ref="CED946:CED947"/>
    <mergeCell ref="CEE946:CEE947"/>
    <mergeCell ref="CEF946:CER946"/>
    <mergeCell ref="CES946:CES947"/>
    <mergeCell ref="CET946:CET947"/>
    <mergeCell ref="CEU946:CEU947"/>
    <mergeCell ref="CEV946:CFH946"/>
    <mergeCell ref="CCI946:CCI947"/>
    <mergeCell ref="CCJ946:CCV946"/>
    <mergeCell ref="CCW946:CCW947"/>
    <mergeCell ref="CCX946:CCX947"/>
    <mergeCell ref="CCY946:CCY947"/>
    <mergeCell ref="CCZ946:CDL946"/>
    <mergeCell ref="CDM946:CDM947"/>
    <mergeCell ref="CDN946:CDN947"/>
    <mergeCell ref="CDO946:CDO947"/>
    <mergeCell ref="CBB946:CBB947"/>
    <mergeCell ref="CBC946:CBC947"/>
    <mergeCell ref="CBD946:CBP946"/>
    <mergeCell ref="CBQ946:CBQ947"/>
    <mergeCell ref="CBR946:CBR947"/>
    <mergeCell ref="CBS946:CBS947"/>
    <mergeCell ref="CBT946:CCF946"/>
    <mergeCell ref="CCG946:CCG947"/>
    <mergeCell ref="CCH946:CCH947"/>
    <mergeCell ref="BZU946:BZU947"/>
    <mergeCell ref="BZV946:BZV947"/>
    <mergeCell ref="BZW946:BZW947"/>
    <mergeCell ref="BZX946:CAJ946"/>
    <mergeCell ref="CAK946:CAK947"/>
    <mergeCell ref="CAL946:CAL947"/>
    <mergeCell ref="CAM946:CAM947"/>
    <mergeCell ref="CAN946:CAZ946"/>
    <mergeCell ref="CBA946:CBA947"/>
    <mergeCell ref="BYB946:BYN946"/>
    <mergeCell ref="BYO946:BYO947"/>
    <mergeCell ref="BYP946:BYP947"/>
    <mergeCell ref="BYQ946:BYQ947"/>
    <mergeCell ref="BYR946:BZD946"/>
    <mergeCell ref="BZE946:BZE947"/>
    <mergeCell ref="BZF946:BZF947"/>
    <mergeCell ref="BZG946:BZG947"/>
    <mergeCell ref="BZH946:BZT946"/>
    <mergeCell ref="BWU946:BWU947"/>
    <mergeCell ref="BWV946:BXH946"/>
    <mergeCell ref="BXI946:BXI947"/>
    <mergeCell ref="BXJ946:BXJ947"/>
    <mergeCell ref="BXK946:BXK947"/>
    <mergeCell ref="BXL946:BXX946"/>
    <mergeCell ref="BXY946:BXY947"/>
    <mergeCell ref="BXZ946:BXZ947"/>
    <mergeCell ref="BYA946:BYA947"/>
    <mergeCell ref="BVN946:BVN947"/>
    <mergeCell ref="BVO946:BVO947"/>
    <mergeCell ref="BVP946:BWB946"/>
    <mergeCell ref="BWC946:BWC947"/>
    <mergeCell ref="BWD946:BWD947"/>
    <mergeCell ref="BWE946:BWE947"/>
    <mergeCell ref="BWF946:BWR946"/>
    <mergeCell ref="BWS946:BWS947"/>
    <mergeCell ref="BWT946:BWT947"/>
    <mergeCell ref="BUG946:BUG947"/>
    <mergeCell ref="BUH946:BUH947"/>
    <mergeCell ref="BUI946:BUI947"/>
    <mergeCell ref="BUJ946:BUV946"/>
    <mergeCell ref="BUW946:BUW947"/>
    <mergeCell ref="BUX946:BUX947"/>
    <mergeCell ref="BUY946:BUY947"/>
    <mergeCell ref="BUZ946:BVL946"/>
    <mergeCell ref="BVM946:BVM947"/>
    <mergeCell ref="BSN946:BSZ946"/>
    <mergeCell ref="BTA946:BTA947"/>
    <mergeCell ref="BTB946:BTB947"/>
    <mergeCell ref="BTC946:BTC947"/>
    <mergeCell ref="BTD946:BTP946"/>
    <mergeCell ref="BTQ946:BTQ947"/>
    <mergeCell ref="BTR946:BTR947"/>
    <mergeCell ref="BTS946:BTS947"/>
    <mergeCell ref="BTT946:BUF946"/>
    <mergeCell ref="BRG946:BRG947"/>
    <mergeCell ref="BRH946:BRT946"/>
    <mergeCell ref="BRU946:BRU947"/>
    <mergeCell ref="BRV946:BRV947"/>
    <mergeCell ref="BRW946:BRW947"/>
    <mergeCell ref="BRX946:BSJ946"/>
    <mergeCell ref="BSK946:BSK947"/>
    <mergeCell ref="BSL946:BSL947"/>
    <mergeCell ref="BSM946:BSM947"/>
    <mergeCell ref="BPZ946:BPZ947"/>
    <mergeCell ref="BQA946:BQA947"/>
    <mergeCell ref="BQB946:BQN946"/>
    <mergeCell ref="BQO946:BQO947"/>
    <mergeCell ref="BQP946:BQP947"/>
    <mergeCell ref="BQQ946:BQQ947"/>
    <mergeCell ref="BQR946:BRD946"/>
    <mergeCell ref="BRE946:BRE947"/>
    <mergeCell ref="BRF946:BRF947"/>
    <mergeCell ref="BOS946:BOS947"/>
    <mergeCell ref="BOT946:BOT947"/>
    <mergeCell ref="BOU946:BOU947"/>
    <mergeCell ref="BOV946:BPH946"/>
    <mergeCell ref="BPI946:BPI947"/>
    <mergeCell ref="BPJ946:BPJ947"/>
    <mergeCell ref="BPK946:BPK947"/>
    <mergeCell ref="BPL946:BPX946"/>
    <mergeCell ref="BPY946:BPY947"/>
    <mergeCell ref="BMZ946:BNL946"/>
    <mergeCell ref="BNM946:BNM947"/>
    <mergeCell ref="BNN946:BNN947"/>
    <mergeCell ref="BNO946:BNO947"/>
    <mergeCell ref="BNP946:BOB946"/>
    <mergeCell ref="BOC946:BOC947"/>
    <mergeCell ref="BOD946:BOD947"/>
    <mergeCell ref="BOE946:BOE947"/>
    <mergeCell ref="BOF946:BOR946"/>
    <mergeCell ref="BLS946:BLS947"/>
    <mergeCell ref="BLT946:BMF946"/>
    <mergeCell ref="BMG946:BMG947"/>
    <mergeCell ref="BMH946:BMH947"/>
    <mergeCell ref="BMI946:BMI947"/>
    <mergeCell ref="BMJ946:BMV946"/>
    <mergeCell ref="BMW946:BMW947"/>
    <mergeCell ref="BMX946:BMX947"/>
    <mergeCell ref="BMY946:BMY947"/>
    <mergeCell ref="BKL946:BKL947"/>
    <mergeCell ref="BKM946:BKM947"/>
    <mergeCell ref="BKN946:BKZ946"/>
    <mergeCell ref="BLA946:BLA947"/>
    <mergeCell ref="BLB946:BLB947"/>
    <mergeCell ref="BLC946:BLC947"/>
    <mergeCell ref="BLD946:BLP946"/>
    <mergeCell ref="BLQ946:BLQ947"/>
    <mergeCell ref="BLR946:BLR947"/>
    <mergeCell ref="BJE946:BJE947"/>
    <mergeCell ref="BJF946:BJF947"/>
    <mergeCell ref="BJG946:BJG947"/>
    <mergeCell ref="BJH946:BJT946"/>
    <mergeCell ref="BJU946:BJU947"/>
    <mergeCell ref="BJV946:BJV947"/>
    <mergeCell ref="BJW946:BJW947"/>
    <mergeCell ref="BJX946:BKJ946"/>
    <mergeCell ref="BKK946:BKK947"/>
    <mergeCell ref="BHL946:BHX946"/>
    <mergeCell ref="BHY946:BHY947"/>
    <mergeCell ref="BHZ946:BHZ947"/>
    <mergeCell ref="BIA946:BIA947"/>
    <mergeCell ref="BIB946:BIN946"/>
    <mergeCell ref="BIO946:BIO947"/>
    <mergeCell ref="BIP946:BIP947"/>
    <mergeCell ref="BIQ946:BIQ947"/>
    <mergeCell ref="BIR946:BJD946"/>
    <mergeCell ref="BGE946:BGE947"/>
    <mergeCell ref="BGF946:BGR946"/>
    <mergeCell ref="BGS946:BGS947"/>
    <mergeCell ref="BGT946:BGT947"/>
    <mergeCell ref="BGU946:BGU947"/>
    <mergeCell ref="BGV946:BHH946"/>
    <mergeCell ref="BHI946:BHI947"/>
    <mergeCell ref="BHJ946:BHJ947"/>
    <mergeCell ref="BHK946:BHK947"/>
    <mergeCell ref="BEX946:BEX947"/>
    <mergeCell ref="BEY946:BEY947"/>
    <mergeCell ref="BEZ946:BFL946"/>
    <mergeCell ref="BFM946:BFM947"/>
    <mergeCell ref="BFN946:BFN947"/>
    <mergeCell ref="BFO946:BFO947"/>
    <mergeCell ref="BFP946:BGB946"/>
    <mergeCell ref="BGC946:BGC947"/>
    <mergeCell ref="BGD946:BGD947"/>
    <mergeCell ref="BDQ946:BDQ947"/>
    <mergeCell ref="BDR946:BDR947"/>
    <mergeCell ref="BDS946:BDS947"/>
    <mergeCell ref="BDT946:BEF946"/>
    <mergeCell ref="BEG946:BEG947"/>
    <mergeCell ref="BEH946:BEH947"/>
    <mergeCell ref="BEI946:BEI947"/>
    <mergeCell ref="BEJ946:BEV946"/>
    <mergeCell ref="BEW946:BEW947"/>
    <mergeCell ref="BBX946:BCJ946"/>
    <mergeCell ref="BCK946:BCK947"/>
    <mergeCell ref="BCL946:BCL947"/>
    <mergeCell ref="BCM946:BCM947"/>
    <mergeCell ref="BCN946:BCZ946"/>
    <mergeCell ref="BDA946:BDA947"/>
    <mergeCell ref="BDB946:BDB947"/>
    <mergeCell ref="BDC946:BDC947"/>
    <mergeCell ref="BDD946:BDP946"/>
    <mergeCell ref="BAQ946:BAQ947"/>
    <mergeCell ref="BAR946:BBD946"/>
    <mergeCell ref="BBE946:BBE947"/>
    <mergeCell ref="BBF946:BBF947"/>
    <mergeCell ref="BBG946:BBG947"/>
    <mergeCell ref="BBH946:BBT946"/>
    <mergeCell ref="BBU946:BBU947"/>
    <mergeCell ref="BBV946:BBV947"/>
    <mergeCell ref="BBW946:BBW947"/>
    <mergeCell ref="AZJ946:AZJ947"/>
    <mergeCell ref="AZK946:AZK947"/>
    <mergeCell ref="AZL946:AZX946"/>
    <mergeCell ref="AZY946:AZY947"/>
    <mergeCell ref="AZZ946:AZZ947"/>
    <mergeCell ref="BAA946:BAA947"/>
    <mergeCell ref="BAB946:BAN946"/>
    <mergeCell ref="BAO946:BAO947"/>
    <mergeCell ref="BAP946:BAP947"/>
    <mergeCell ref="AYC946:AYC947"/>
    <mergeCell ref="AYD946:AYD947"/>
    <mergeCell ref="AYE946:AYE947"/>
    <mergeCell ref="AYF946:AYR946"/>
    <mergeCell ref="AYS946:AYS947"/>
    <mergeCell ref="AYT946:AYT947"/>
    <mergeCell ref="AYU946:AYU947"/>
    <mergeCell ref="AYV946:AZH946"/>
    <mergeCell ref="AZI946:AZI947"/>
    <mergeCell ref="AWJ946:AWV946"/>
    <mergeCell ref="AWW946:AWW947"/>
    <mergeCell ref="AWX946:AWX947"/>
    <mergeCell ref="AWY946:AWY947"/>
    <mergeCell ref="AWZ946:AXL946"/>
    <mergeCell ref="AXM946:AXM947"/>
    <mergeCell ref="AXN946:AXN947"/>
    <mergeCell ref="AXO946:AXO947"/>
    <mergeCell ref="AXP946:AYB946"/>
    <mergeCell ref="AVC946:AVC947"/>
    <mergeCell ref="AVD946:AVP946"/>
    <mergeCell ref="AVQ946:AVQ947"/>
    <mergeCell ref="AVR946:AVR947"/>
    <mergeCell ref="AVS946:AVS947"/>
    <mergeCell ref="AVT946:AWF946"/>
    <mergeCell ref="AWG946:AWG947"/>
    <mergeCell ref="AWH946:AWH947"/>
    <mergeCell ref="AWI946:AWI947"/>
    <mergeCell ref="ATV946:ATV947"/>
    <mergeCell ref="ATW946:ATW947"/>
    <mergeCell ref="ATX946:AUJ946"/>
    <mergeCell ref="AUK946:AUK947"/>
    <mergeCell ref="AUL946:AUL947"/>
    <mergeCell ref="AUM946:AUM947"/>
    <mergeCell ref="AUN946:AUZ946"/>
    <mergeCell ref="AVA946:AVA947"/>
    <mergeCell ref="AVB946:AVB947"/>
    <mergeCell ref="ASO946:ASO947"/>
    <mergeCell ref="ASP946:ASP947"/>
    <mergeCell ref="ASQ946:ASQ947"/>
    <mergeCell ref="ASR946:ATD946"/>
    <mergeCell ref="ATE946:ATE947"/>
    <mergeCell ref="ATF946:ATF947"/>
    <mergeCell ref="ATG946:ATG947"/>
    <mergeCell ref="ATH946:ATT946"/>
    <mergeCell ref="ATU946:ATU947"/>
    <mergeCell ref="AQV946:ARH946"/>
    <mergeCell ref="ARI946:ARI947"/>
    <mergeCell ref="ARJ946:ARJ947"/>
    <mergeCell ref="ARK946:ARK947"/>
    <mergeCell ref="ARL946:ARX946"/>
    <mergeCell ref="ARY946:ARY947"/>
    <mergeCell ref="ARZ946:ARZ947"/>
    <mergeCell ref="ASA946:ASA947"/>
    <mergeCell ref="ASB946:ASN946"/>
    <mergeCell ref="APO946:APO947"/>
    <mergeCell ref="APP946:AQB946"/>
    <mergeCell ref="AQC946:AQC947"/>
    <mergeCell ref="AQD946:AQD947"/>
    <mergeCell ref="AQE946:AQE947"/>
    <mergeCell ref="AQF946:AQR946"/>
    <mergeCell ref="AQS946:AQS947"/>
    <mergeCell ref="AQT946:AQT947"/>
    <mergeCell ref="AQU946:AQU947"/>
    <mergeCell ref="AOH946:AOH947"/>
    <mergeCell ref="AOI946:AOI947"/>
    <mergeCell ref="AOJ946:AOV946"/>
    <mergeCell ref="AOW946:AOW947"/>
    <mergeCell ref="AOX946:AOX947"/>
    <mergeCell ref="AOY946:AOY947"/>
    <mergeCell ref="AOZ946:APL946"/>
    <mergeCell ref="APM946:APM947"/>
    <mergeCell ref="APN946:APN947"/>
    <mergeCell ref="ANA946:ANA947"/>
    <mergeCell ref="ANB946:ANB947"/>
    <mergeCell ref="ANC946:ANC947"/>
    <mergeCell ref="AND946:ANP946"/>
    <mergeCell ref="ANQ946:ANQ947"/>
    <mergeCell ref="ANR946:ANR947"/>
    <mergeCell ref="ANS946:ANS947"/>
    <mergeCell ref="ANT946:AOF946"/>
    <mergeCell ref="AOG946:AOG947"/>
    <mergeCell ref="ALH946:ALT946"/>
    <mergeCell ref="ALU946:ALU947"/>
    <mergeCell ref="ALV946:ALV947"/>
    <mergeCell ref="ALW946:ALW947"/>
    <mergeCell ref="ALX946:AMJ946"/>
    <mergeCell ref="AMK946:AMK947"/>
    <mergeCell ref="AML946:AML947"/>
    <mergeCell ref="AMM946:AMM947"/>
    <mergeCell ref="AMN946:AMZ946"/>
    <mergeCell ref="AKA946:AKA947"/>
    <mergeCell ref="AKB946:AKN946"/>
    <mergeCell ref="AKO946:AKO947"/>
    <mergeCell ref="AKP946:AKP947"/>
    <mergeCell ref="AKQ946:AKQ947"/>
    <mergeCell ref="AKR946:ALD946"/>
    <mergeCell ref="ALE946:ALE947"/>
    <mergeCell ref="ALF946:ALF947"/>
    <mergeCell ref="ALG946:ALG947"/>
    <mergeCell ref="AIT946:AIT947"/>
    <mergeCell ref="AIU946:AIU947"/>
    <mergeCell ref="AIV946:AJH946"/>
    <mergeCell ref="AJI946:AJI947"/>
    <mergeCell ref="AJJ946:AJJ947"/>
    <mergeCell ref="AJK946:AJK947"/>
    <mergeCell ref="AJL946:AJX946"/>
    <mergeCell ref="AJY946:AJY947"/>
    <mergeCell ref="AJZ946:AJZ947"/>
    <mergeCell ref="AHM946:AHM947"/>
    <mergeCell ref="AHN946:AHN947"/>
    <mergeCell ref="AHO946:AHO947"/>
    <mergeCell ref="AHP946:AIB946"/>
    <mergeCell ref="AIC946:AIC947"/>
    <mergeCell ref="AID946:AID947"/>
    <mergeCell ref="AIE946:AIE947"/>
    <mergeCell ref="AIF946:AIR946"/>
    <mergeCell ref="AIS946:AIS947"/>
    <mergeCell ref="AFT946:AGF946"/>
    <mergeCell ref="AGG946:AGG947"/>
    <mergeCell ref="AGH946:AGH947"/>
    <mergeCell ref="AGI946:AGI947"/>
    <mergeCell ref="AGJ946:AGV946"/>
    <mergeCell ref="AGW946:AGW947"/>
    <mergeCell ref="AGX946:AGX947"/>
    <mergeCell ref="AGY946:AGY947"/>
    <mergeCell ref="AGZ946:AHL946"/>
    <mergeCell ref="AEM946:AEM947"/>
    <mergeCell ref="AEN946:AEZ946"/>
    <mergeCell ref="AFA946:AFA947"/>
    <mergeCell ref="AFB946:AFB947"/>
    <mergeCell ref="AFC946:AFC947"/>
    <mergeCell ref="AFD946:AFP946"/>
    <mergeCell ref="AFQ946:AFQ947"/>
    <mergeCell ref="AFR946:AFR947"/>
    <mergeCell ref="AFS946:AFS947"/>
    <mergeCell ref="ADF946:ADF947"/>
    <mergeCell ref="ADG946:ADG947"/>
    <mergeCell ref="ADH946:ADT946"/>
    <mergeCell ref="ADU946:ADU947"/>
    <mergeCell ref="ADV946:ADV947"/>
    <mergeCell ref="ADW946:ADW947"/>
    <mergeCell ref="ADX946:AEJ946"/>
    <mergeCell ref="AEK946:AEK947"/>
    <mergeCell ref="AEL946:AEL947"/>
    <mergeCell ref="ABY946:ABY947"/>
    <mergeCell ref="ABZ946:ABZ947"/>
    <mergeCell ref="ACA946:ACA947"/>
    <mergeCell ref="ACB946:ACN946"/>
    <mergeCell ref="ACO946:ACO947"/>
    <mergeCell ref="ACP946:ACP947"/>
    <mergeCell ref="ACQ946:ACQ947"/>
    <mergeCell ref="ACR946:ADD946"/>
    <mergeCell ref="ADE946:ADE947"/>
    <mergeCell ref="AAF946:AAR946"/>
    <mergeCell ref="AAS946:AAS947"/>
    <mergeCell ref="AAT946:AAT947"/>
    <mergeCell ref="AAU946:AAU947"/>
    <mergeCell ref="AAV946:ABH946"/>
    <mergeCell ref="ABI946:ABI947"/>
    <mergeCell ref="ABJ946:ABJ947"/>
    <mergeCell ref="ABK946:ABK947"/>
    <mergeCell ref="ABL946:ABX946"/>
    <mergeCell ref="YY946:YY947"/>
    <mergeCell ref="YZ946:ZL946"/>
    <mergeCell ref="ZM946:ZM947"/>
    <mergeCell ref="ZN946:ZN947"/>
    <mergeCell ref="ZO946:ZO947"/>
    <mergeCell ref="ZP946:AAB946"/>
    <mergeCell ref="AAC946:AAC947"/>
    <mergeCell ref="AAD946:AAD947"/>
    <mergeCell ref="AAE946:AAE947"/>
    <mergeCell ref="XR946:XR947"/>
    <mergeCell ref="XS946:XS947"/>
    <mergeCell ref="XT946:YF946"/>
    <mergeCell ref="YG946:YG947"/>
    <mergeCell ref="YH946:YH947"/>
    <mergeCell ref="YI946:YI947"/>
    <mergeCell ref="YJ946:YV946"/>
    <mergeCell ref="YW946:YW947"/>
    <mergeCell ref="YX946:YX947"/>
    <mergeCell ref="WK946:WK947"/>
    <mergeCell ref="WL946:WL947"/>
    <mergeCell ref="WM946:WM947"/>
    <mergeCell ref="WN946:WZ946"/>
    <mergeCell ref="XA946:XA947"/>
    <mergeCell ref="XB946:XB947"/>
    <mergeCell ref="XC946:XC947"/>
    <mergeCell ref="XD946:XP946"/>
    <mergeCell ref="XQ946:XQ947"/>
    <mergeCell ref="UR946:VD946"/>
    <mergeCell ref="VE946:VE947"/>
    <mergeCell ref="VF946:VF947"/>
    <mergeCell ref="VG946:VG947"/>
    <mergeCell ref="VH946:VT946"/>
    <mergeCell ref="VU946:VU947"/>
    <mergeCell ref="VV946:VV947"/>
    <mergeCell ref="VW946:VW947"/>
    <mergeCell ref="VX946:WJ946"/>
    <mergeCell ref="TK946:TK947"/>
    <mergeCell ref="TL946:TX946"/>
    <mergeCell ref="TY946:TY947"/>
    <mergeCell ref="TZ946:TZ947"/>
    <mergeCell ref="UA946:UA947"/>
    <mergeCell ref="UB946:UN946"/>
    <mergeCell ref="UO946:UO947"/>
    <mergeCell ref="UP946:UP947"/>
    <mergeCell ref="UQ946:UQ947"/>
    <mergeCell ref="SD946:SD947"/>
    <mergeCell ref="SE946:SE947"/>
    <mergeCell ref="SF946:SR946"/>
    <mergeCell ref="SS946:SS947"/>
    <mergeCell ref="ST946:ST947"/>
    <mergeCell ref="SU946:SU947"/>
    <mergeCell ref="SV946:TH946"/>
    <mergeCell ref="TI946:TI947"/>
    <mergeCell ref="TJ946:TJ947"/>
    <mergeCell ref="QW946:QW947"/>
    <mergeCell ref="QX946:QX947"/>
    <mergeCell ref="QY946:QY947"/>
    <mergeCell ref="QZ946:RL946"/>
    <mergeCell ref="RM946:RM947"/>
    <mergeCell ref="RN946:RN947"/>
    <mergeCell ref="RO946:RO947"/>
    <mergeCell ref="RP946:SB946"/>
    <mergeCell ref="SC946:SC947"/>
    <mergeCell ref="PD946:PP946"/>
    <mergeCell ref="PQ946:PQ947"/>
    <mergeCell ref="PR946:PR947"/>
    <mergeCell ref="PS946:PS947"/>
    <mergeCell ref="PT946:QF946"/>
    <mergeCell ref="QG946:QG947"/>
    <mergeCell ref="QH946:QH947"/>
    <mergeCell ref="QI946:QI947"/>
    <mergeCell ref="QJ946:QV946"/>
    <mergeCell ref="NW946:NW947"/>
    <mergeCell ref="NX946:OJ946"/>
    <mergeCell ref="OK946:OK947"/>
    <mergeCell ref="OL946:OL947"/>
    <mergeCell ref="OM946:OM947"/>
    <mergeCell ref="ON946:OZ946"/>
    <mergeCell ref="PA946:PA947"/>
    <mergeCell ref="PB946:PB947"/>
    <mergeCell ref="PC946:PC947"/>
    <mergeCell ref="MP946:MP947"/>
    <mergeCell ref="MQ946:MQ947"/>
    <mergeCell ref="MR946:ND946"/>
    <mergeCell ref="NE946:NE947"/>
    <mergeCell ref="NF946:NF947"/>
    <mergeCell ref="NG946:NG947"/>
    <mergeCell ref="NH946:NT946"/>
    <mergeCell ref="NU946:NU947"/>
    <mergeCell ref="NV946:NV947"/>
    <mergeCell ref="LI946:LI947"/>
    <mergeCell ref="LJ946:LJ947"/>
    <mergeCell ref="LK946:LK947"/>
    <mergeCell ref="LL946:LX946"/>
    <mergeCell ref="LY946:LY947"/>
    <mergeCell ref="LZ946:LZ947"/>
    <mergeCell ref="MA946:MA947"/>
    <mergeCell ref="MB946:MN946"/>
    <mergeCell ref="MO946:MO947"/>
    <mergeCell ref="JP946:KB946"/>
    <mergeCell ref="KC946:KC947"/>
    <mergeCell ref="KD946:KD947"/>
    <mergeCell ref="KE946:KE947"/>
    <mergeCell ref="KF946:KR946"/>
    <mergeCell ref="KS946:KS947"/>
    <mergeCell ref="KT946:KT947"/>
    <mergeCell ref="KU946:KU947"/>
    <mergeCell ref="KV946:LH946"/>
    <mergeCell ref="IJ946:IV946"/>
    <mergeCell ref="IW946:IW947"/>
    <mergeCell ref="IX946:IX947"/>
    <mergeCell ref="IY946:IY947"/>
    <mergeCell ref="IZ946:JL946"/>
    <mergeCell ref="JM946:JM947"/>
    <mergeCell ref="JN946:JN947"/>
    <mergeCell ref="JO946:JO947"/>
    <mergeCell ref="HB946:HB947"/>
    <mergeCell ref="HC946:HC947"/>
    <mergeCell ref="HD946:HP946"/>
    <mergeCell ref="HQ946:HQ947"/>
    <mergeCell ref="HR946:HR947"/>
    <mergeCell ref="HS946:HS947"/>
    <mergeCell ref="HT946:IF946"/>
    <mergeCell ref="IG946:IG947"/>
    <mergeCell ref="IH946:IH947"/>
    <mergeCell ref="XDY945:XEC945"/>
    <mergeCell ref="XEO945:XES945"/>
    <mergeCell ref="Q946:Q947"/>
    <mergeCell ref="R946:R947"/>
    <mergeCell ref="S946:S947"/>
    <mergeCell ref="T946:AF946"/>
    <mergeCell ref="AG946:AG947"/>
    <mergeCell ref="AH946:AH947"/>
    <mergeCell ref="AI946:AI947"/>
    <mergeCell ref="AJ946:AV946"/>
    <mergeCell ref="AW946:AW947"/>
    <mergeCell ref="AX946:AX947"/>
    <mergeCell ref="AY946:AY947"/>
    <mergeCell ref="AZ946:BL946"/>
    <mergeCell ref="BM946:BM947"/>
    <mergeCell ref="BN946:BN947"/>
    <mergeCell ref="BO946:BO947"/>
    <mergeCell ref="BP946:CB946"/>
    <mergeCell ref="CC946:CC947"/>
    <mergeCell ref="CD946:CD947"/>
    <mergeCell ref="CE946:CE947"/>
    <mergeCell ref="CF946:CR946"/>
    <mergeCell ref="CS946:CS947"/>
    <mergeCell ref="FU946:FU947"/>
    <mergeCell ref="FV946:FV947"/>
    <mergeCell ref="FW946:FW947"/>
    <mergeCell ref="FX946:GJ946"/>
    <mergeCell ref="GK946:GK947"/>
    <mergeCell ref="GL946:GL947"/>
    <mergeCell ref="GM946:GM947"/>
    <mergeCell ref="GN946:GZ946"/>
    <mergeCell ref="HA946:HA947"/>
    <mergeCell ref="WNI945:WNM945"/>
    <mergeCell ref="WNY945:WOC945"/>
    <mergeCell ref="WOO945:WOS945"/>
    <mergeCell ref="WPE945:WPI945"/>
    <mergeCell ref="WPU945:WPY945"/>
    <mergeCell ref="WQK945:WQO945"/>
    <mergeCell ref="WRA945:WRE945"/>
    <mergeCell ref="WRQ945:WRU945"/>
    <mergeCell ref="WSG945:WSK945"/>
    <mergeCell ref="WHU945:WHY945"/>
    <mergeCell ref="WIK945:WIO945"/>
    <mergeCell ref="WJA945:WJE945"/>
    <mergeCell ref="WJQ945:WJU945"/>
    <mergeCell ref="CU946:CU947"/>
    <mergeCell ref="CV946:DH946"/>
    <mergeCell ref="DI946:DI947"/>
    <mergeCell ref="DJ946:DJ947"/>
    <mergeCell ref="DK946:DK947"/>
    <mergeCell ref="DL946:DX946"/>
    <mergeCell ref="DY946:DY947"/>
    <mergeCell ref="DZ946:DZ947"/>
    <mergeCell ref="EA946:EA947"/>
    <mergeCell ref="EB946:EN946"/>
    <mergeCell ref="EO946:EO947"/>
    <mergeCell ref="EP946:EP947"/>
    <mergeCell ref="EQ946:EQ947"/>
    <mergeCell ref="ER946:FD946"/>
    <mergeCell ref="FE946:FE947"/>
    <mergeCell ref="FF946:FF947"/>
    <mergeCell ref="FG946:FG947"/>
    <mergeCell ref="FH946:FT946"/>
    <mergeCell ref="II946:II947"/>
    <mergeCell ref="WYK945:WYO945"/>
    <mergeCell ref="WZA945:WZE945"/>
    <mergeCell ref="WZQ945:WZU945"/>
    <mergeCell ref="XAG945:XAK945"/>
    <mergeCell ref="XAW945:XBA945"/>
    <mergeCell ref="XBM945:XBQ945"/>
    <mergeCell ref="XCC945:XCG945"/>
    <mergeCell ref="XCS945:XCW945"/>
    <mergeCell ref="XDI945:XDM945"/>
    <mergeCell ref="WSW945:WTA945"/>
    <mergeCell ref="WTM945:WTQ945"/>
    <mergeCell ref="WUC945:WUG945"/>
    <mergeCell ref="WUS945:WUW945"/>
    <mergeCell ref="WVI945:WVM945"/>
    <mergeCell ref="WVY945:WWC945"/>
    <mergeCell ref="WWO945:WWS945"/>
    <mergeCell ref="WXE945:WXI945"/>
    <mergeCell ref="WXU945:WXY945"/>
    <mergeCell ref="WKG945:WKK945"/>
    <mergeCell ref="WKW945:WLA945"/>
    <mergeCell ref="WLM945:WLQ945"/>
    <mergeCell ref="WMC945:WMG945"/>
    <mergeCell ref="WMS945:WMW945"/>
    <mergeCell ref="WCG945:WCK945"/>
    <mergeCell ref="WCW945:WDA945"/>
    <mergeCell ref="WDM945:WDQ945"/>
    <mergeCell ref="WEC945:WEG945"/>
    <mergeCell ref="WES945:WEW945"/>
    <mergeCell ref="WFI945:WFM945"/>
    <mergeCell ref="WFY945:WGC945"/>
    <mergeCell ref="WGO945:WGS945"/>
    <mergeCell ref="WHE945:WHI945"/>
    <mergeCell ref="VWS945:VWW945"/>
    <mergeCell ref="VXI945:VXM945"/>
    <mergeCell ref="VXY945:VYC945"/>
    <mergeCell ref="VYO945:VYS945"/>
    <mergeCell ref="VZE945:VZI945"/>
    <mergeCell ref="VZU945:VZY945"/>
    <mergeCell ref="WAK945:WAO945"/>
    <mergeCell ref="WBA945:WBE945"/>
    <mergeCell ref="WBQ945:WBU945"/>
    <mergeCell ref="VRE945:VRI945"/>
    <mergeCell ref="VRU945:VRY945"/>
    <mergeCell ref="VSK945:VSO945"/>
    <mergeCell ref="VTA945:VTE945"/>
    <mergeCell ref="VTQ945:VTU945"/>
    <mergeCell ref="VUG945:VUK945"/>
    <mergeCell ref="VUW945:VVA945"/>
    <mergeCell ref="VVM945:VVQ945"/>
    <mergeCell ref="VWC945:VWG945"/>
    <mergeCell ref="VLQ945:VLU945"/>
    <mergeCell ref="VMG945:VMK945"/>
    <mergeCell ref="VMW945:VNA945"/>
    <mergeCell ref="VNM945:VNQ945"/>
    <mergeCell ref="VOC945:VOG945"/>
    <mergeCell ref="VOS945:VOW945"/>
    <mergeCell ref="VPI945:VPM945"/>
    <mergeCell ref="VPY945:VQC945"/>
    <mergeCell ref="VQO945:VQS945"/>
    <mergeCell ref="VGC945:VGG945"/>
    <mergeCell ref="VGS945:VGW945"/>
    <mergeCell ref="VHI945:VHM945"/>
    <mergeCell ref="VHY945:VIC945"/>
    <mergeCell ref="VIO945:VIS945"/>
    <mergeCell ref="VJE945:VJI945"/>
    <mergeCell ref="VJU945:VJY945"/>
    <mergeCell ref="VKK945:VKO945"/>
    <mergeCell ref="VLA945:VLE945"/>
    <mergeCell ref="VAO945:VAS945"/>
    <mergeCell ref="VBE945:VBI945"/>
    <mergeCell ref="VBU945:VBY945"/>
    <mergeCell ref="VCK945:VCO945"/>
    <mergeCell ref="VDA945:VDE945"/>
    <mergeCell ref="VDQ945:VDU945"/>
    <mergeCell ref="VEG945:VEK945"/>
    <mergeCell ref="VEW945:VFA945"/>
    <mergeCell ref="VFM945:VFQ945"/>
    <mergeCell ref="UVA945:UVE945"/>
    <mergeCell ref="UVQ945:UVU945"/>
    <mergeCell ref="UWG945:UWK945"/>
    <mergeCell ref="UWW945:UXA945"/>
    <mergeCell ref="UXM945:UXQ945"/>
    <mergeCell ref="UYC945:UYG945"/>
    <mergeCell ref="UYS945:UYW945"/>
    <mergeCell ref="UZI945:UZM945"/>
    <mergeCell ref="UZY945:VAC945"/>
    <mergeCell ref="UPM945:UPQ945"/>
    <mergeCell ref="UQC945:UQG945"/>
    <mergeCell ref="UQS945:UQW945"/>
    <mergeCell ref="URI945:URM945"/>
    <mergeCell ref="URY945:USC945"/>
    <mergeCell ref="USO945:USS945"/>
    <mergeCell ref="UTE945:UTI945"/>
    <mergeCell ref="UTU945:UTY945"/>
    <mergeCell ref="UUK945:UUO945"/>
    <mergeCell ref="UJY945:UKC945"/>
    <mergeCell ref="UKO945:UKS945"/>
    <mergeCell ref="ULE945:ULI945"/>
    <mergeCell ref="ULU945:ULY945"/>
    <mergeCell ref="UMK945:UMO945"/>
    <mergeCell ref="UNA945:UNE945"/>
    <mergeCell ref="UNQ945:UNU945"/>
    <mergeCell ref="UOG945:UOK945"/>
    <mergeCell ref="UOW945:UPA945"/>
    <mergeCell ref="UEK945:UEO945"/>
    <mergeCell ref="UFA945:UFE945"/>
    <mergeCell ref="UFQ945:UFU945"/>
    <mergeCell ref="UGG945:UGK945"/>
    <mergeCell ref="UGW945:UHA945"/>
    <mergeCell ref="UHM945:UHQ945"/>
    <mergeCell ref="UIC945:UIG945"/>
    <mergeCell ref="UIS945:UIW945"/>
    <mergeCell ref="UJI945:UJM945"/>
    <mergeCell ref="TYW945:TZA945"/>
    <mergeCell ref="TZM945:TZQ945"/>
    <mergeCell ref="UAC945:UAG945"/>
    <mergeCell ref="UAS945:UAW945"/>
    <mergeCell ref="UBI945:UBM945"/>
    <mergeCell ref="UBY945:UCC945"/>
    <mergeCell ref="UCO945:UCS945"/>
    <mergeCell ref="UDE945:UDI945"/>
    <mergeCell ref="UDU945:UDY945"/>
    <mergeCell ref="TTI945:TTM945"/>
    <mergeCell ref="TTY945:TUC945"/>
    <mergeCell ref="TUO945:TUS945"/>
    <mergeCell ref="TVE945:TVI945"/>
    <mergeCell ref="TVU945:TVY945"/>
    <mergeCell ref="TWK945:TWO945"/>
    <mergeCell ref="TXA945:TXE945"/>
    <mergeCell ref="TXQ945:TXU945"/>
    <mergeCell ref="TYG945:TYK945"/>
    <mergeCell ref="TNU945:TNY945"/>
    <mergeCell ref="TOK945:TOO945"/>
    <mergeCell ref="TPA945:TPE945"/>
    <mergeCell ref="TPQ945:TPU945"/>
    <mergeCell ref="TQG945:TQK945"/>
    <mergeCell ref="TQW945:TRA945"/>
    <mergeCell ref="TRM945:TRQ945"/>
    <mergeCell ref="TSC945:TSG945"/>
    <mergeCell ref="TSS945:TSW945"/>
    <mergeCell ref="TIG945:TIK945"/>
    <mergeCell ref="TIW945:TJA945"/>
    <mergeCell ref="TJM945:TJQ945"/>
    <mergeCell ref="TKC945:TKG945"/>
    <mergeCell ref="TKS945:TKW945"/>
    <mergeCell ref="TLI945:TLM945"/>
    <mergeCell ref="TLY945:TMC945"/>
    <mergeCell ref="TMO945:TMS945"/>
    <mergeCell ref="TNE945:TNI945"/>
    <mergeCell ref="TCS945:TCW945"/>
    <mergeCell ref="TDI945:TDM945"/>
    <mergeCell ref="TDY945:TEC945"/>
    <mergeCell ref="TEO945:TES945"/>
    <mergeCell ref="TFE945:TFI945"/>
    <mergeCell ref="TFU945:TFY945"/>
    <mergeCell ref="TGK945:TGO945"/>
    <mergeCell ref="THA945:THE945"/>
    <mergeCell ref="THQ945:THU945"/>
    <mergeCell ref="SXE945:SXI945"/>
    <mergeCell ref="SXU945:SXY945"/>
    <mergeCell ref="SYK945:SYO945"/>
    <mergeCell ref="SZA945:SZE945"/>
    <mergeCell ref="SZQ945:SZU945"/>
    <mergeCell ref="TAG945:TAK945"/>
    <mergeCell ref="TAW945:TBA945"/>
    <mergeCell ref="TBM945:TBQ945"/>
    <mergeCell ref="TCC945:TCG945"/>
    <mergeCell ref="SRQ945:SRU945"/>
    <mergeCell ref="SSG945:SSK945"/>
    <mergeCell ref="SSW945:STA945"/>
    <mergeCell ref="STM945:STQ945"/>
    <mergeCell ref="SUC945:SUG945"/>
    <mergeCell ref="SUS945:SUW945"/>
    <mergeCell ref="SVI945:SVM945"/>
    <mergeCell ref="SVY945:SWC945"/>
    <mergeCell ref="SWO945:SWS945"/>
    <mergeCell ref="SMC945:SMG945"/>
    <mergeCell ref="SMS945:SMW945"/>
    <mergeCell ref="SNI945:SNM945"/>
    <mergeCell ref="SNY945:SOC945"/>
    <mergeCell ref="SOO945:SOS945"/>
    <mergeCell ref="SPE945:SPI945"/>
    <mergeCell ref="SPU945:SPY945"/>
    <mergeCell ref="SQK945:SQO945"/>
    <mergeCell ref="SRA945:SRE945"/>
    <mergeCell ref="SGO945:SGS945"/>
    <mergeCell ref="SHE945:SHI945"/>
    <mergeCell ref="SHU945:SHY945"/>
    <mergeCell ref="SIK945:SIO945"/>
    <mergeCell ref="SJA945:SJE945"/>
    <mergeCell ref="SJQ945:SJU945"/>
    <mergeCell ref="SKG945:SKK945"/>
    <mergeCell ref="SKW945:SLA945"/>
    <mergeCell ref="SLM945:SLQ945"/>
    <mergeCell ref="SBA945:SBE945"/>
    <mergeCell ref="SBQ945:SBU945"/>
    <mergeCell ref="SCG945:SCK945"/>
    <mergeCell ref="SCW945:SDA945"/>
    <mergeCell ref="SDM945:SDQ945"/>
    <mergeCell ref="SEC945:SEG945"/>
    <mergeCell ref="SES945:SEW945"/>
    <mergeCell ref="SFI945:SFM945"/>
    <mergeCell ref="SFY945:SGC945"/>
    <mergeCell ref="RVM945:RVQ945"/>
    <mergeCell ref="RWC945:RWG945"/>
    <mergeCell ref="RWS945:RWW945"/>
    <mergeCell ref="RXI945:RXM945"/>
    <mergeCell ref="RXY945:RYC945"/>
    <mergeCell ref="RYO945:RYS945"/>
    <mergeCell ref="RZE945:RZI945"/>
    <mergeCell ref="RZU945:RZY945"/>
    <mergeCell ref="SAK945:SAO945"/>
    <mergeCell ref="RPY945:RQC945"/>
    <mergeCell ref="RQO945:RQS945"/>
    <mergeCell ref="RRE945:RRI945"/>
    <mergeCell ref="RRU945:RRY945"/>
    <mergeCell ref="RSK945:RSO945"/>
    <mergeCell ref="RTA945:RTE945"/>
    <mergeCell ref="RTQ945:RTU945"/>
    <mergeCell ref="RUG945:RUK945"/>
    <mergeCell ref="RUW945:RVA945"/>
    <mergeCell ref="RKK945:RKO945"/>
    <mergeCell ref="RLA945:RLE945"/>
    <mergeCell ref="RLQ945:RLU945"/>
    <mergeCell ref="RMG945:RMK945"/>
    <mergeCell ref="RMW945:RNA945"/>
    <mergeCell ref="RNM945:RNQ945"/>
    <mergeCell ref="ROC945:ROG945"/>
    <mergeCell ref="ROS945:ROW945"/>
    <mergeCell ref="RPI945:RPM945"/>
    <mergeCell ref="REW945:RFA945"/>
    <mergeCell ref="RFM945:RFQ945"/>
    <mergeCell ref="RGC945:RGG945"/>
    <mergeCell ref="RGS945:RGW945"/>
    <mergeCell ref="RHI945:RHM945"/>
    <mergeCell ref="RHY945:RIC945"/>
    <mergeCell ref="RIO945:RIS945"/>
    <mergeCell ref="RJE945:RJI945"/>
    <mergeCell ref="RJU945:RJY945"/>
    <mergeCell ref="QZI945:QZM945"/>
    <mergeCell ref="QZY945:RAC945"/>
    <mergeCell ref="RAO945:RAS945"/>
    <mergeCell ref="RBE945:RBI945"/>
    <mergeCell ref="RBU945:RBY945"/>
    <mergeCell ref="RCK945:RCO945"/>
    <mergeCell ref="RDA945:RDE945"/>
    <mergeCell ref="RDQ945:RDU945"/>
    <mergeCell ref="REG945:REK945"/>
    <mergeCell ref="QTU945:QTY945"/>
    <mergeCell ref="QUK945:QUO945"/>
    <mergeCell ref="QVA945:QVE945"/>
    <mergeCell ref="QVQ945:QVU945"/>
    <mergeCell ref="QWG945:QWK945"/>
    <mergeCell ref="QWW945:QXA945"/>
    <mergeCell ref="QXM945:QXQ945"/>
    <mergeCell ref="QYC945:QYG945"/>
    <mergeCell ref="QYS945:QYW945"/>
    <mergeCell ref="QOG945:QOK945"/>
    <mergeCell ref="QOW945:QPA945"/>
    <mergeCell ref="QPM945:QPQ945"/>
    <mergeCell ref="QQC945:QQG945"/>
    <mergeCell ref="QQS945:QQW945"/>
    <mergeCell ref="QRI945:QRM945"/>
    <mergeCell ref="QRY945:QSC945"/>
    <mergeCell ref="QSO945:QSS945"/>
    <mergeCell ref="QTE945:QTI945"/>
    <mergeCell ref="QIS945:QIW945"/>
    <mergeCell ref="QJI945:QJM945"/>
    <mergeCell ref="QJY945:QKC945"/>
    <mergeCell ref="QKO945:QKS945"/>
    <mergeCell ref="QLE945:QLI945"/>
    <mergeCell ref="QLU945:QLY945"/>
    <mergeCell ref="QMK945:QMO945"/>
    <mergeCell ref="QNA945:QNE945"/>
    <mergeCell ref="QNQ945:QNU945"/>
    <mergeCell ref="QDE945:QDI945"/>
    <mergeCell ref="QDU945:QDY945"/>
    <mergeCell ref="QEK945:QEO945"/>
    <mergeCell ref="QFA945:QFE945"/>
    <mergeCell ref="QFQ945:QFU945"/>
    <mergeCell ref="QGG945:QGK945"/>
    <mergeCell ref="QGW945:QHA945"/>
    <mergeCell ref="QHM945:QHQ945"/>
    <mergeCell ref="QIC945:QIG945"/>
    <mergeCell ref="PXQ945:PXU945"/>
    <mergeCell ref="PYG945:PYK945"/>
    <mergeCell ref="PYW945:PZA945"/>
    <mergeCell ref="PZM945:PZQ945"/>
    <mergeCell ref="QAC945:QAG945"/>
    <mergeCell ref="QAS945:QAW945"/>
    <mergeCell ref="QBI945:QBM945"/>
    <mergeCell ref="QBY945:QCC945"/>
    <mergeCell ref="QCO945:QCS945"/>
    <mergeCell ref="PSC945:PSG945"/>
    <mergeCell ref="PSS945:PSW945"/>
    <mergeCell ref="PTI945:PTM945"/>
    <mergeCell ref="PTY945:PUC945"/>
    <mergeCell ref="PUO945:PUS945"/>
    <mergeCell ref="PVE945:PVI945"/>
    <mergeCell ref="PVU945:PVY945"/>
    <mergeCell ref="PWK945:PWO945"/>
    <mergeCell ref="PXA945:PXE945"/>
    <mergeCell ref="PMO945:PMS945"/>
    <mergeCell ref="PNE945:PNI945"/>
    <mergeCell ref="PNU945:PNY945"/>
    <mergeCell ref="POK945:POO945"/>
    <mergeCell ref="PPA945:PPE945"/>
    <mergeCell ref="PPQ945:PPU945"/>
    <mergeCell ref="PQG945:PQK945"/>
    <mergeCell ref="PQW945:PRA945"/>
    <mergeCell ref="PRM945:PRQ945"/>
    <mergeCell ref="PHA945:PHE945"/>
    <mergeCell ref="PHQ945:PHU945"/>
    <mergeCell ref="PIG945:PIK945"/>
    <mergeCell ref="PIW945:PJA945"/>
    <mergeCell ref="PJM945:PJQ945"/>
    <mergeCell ref="PKC945:PKG945"/>
    <mergeCell ref="PKS945:PKW945"/>
    <mergeCell ref="PLI945:PLM945"/>
    <mergeCell ref="PLY945:PMC945"/>
    <mergeCell ref="PBM945:PBQ945"/>
    <mergeCell ref="PCC945:PCG945"/>
    <mergeCell ref="PCS945:PCW945"/>
    <mergeCell ref="PDI945:PDM945"/>
    <mergeCell ref="PDY945:PEC945"/>
    <mergeCell ref="PEO945:PES945"/>
    <mergeCell ref="PFE945:PFI945"/>
    <mergeCell ref="PFU945:PFY945"/>
    <mergeCell ref="PGK945:PGO945"/>
    <mergeCell ref="OVY945:OWC945"/>
    <mergeCell ref="OWO945:OWS945"/>
    <mergeCell ref="OXE945:OXI945"/>
    <mergeCell ref="OXU945:OXY945"/>
    <mergeCell ref="OYK945:OYO945"/>
    <mergeCell ref="OZA945:OZE945"/>
    <mergeCell ref="OZQ945:OZU945"/>
    <mergeCell ref="PAG945:PAK945"/>
    <mergeCell ref="PAW945:PBA945"/>
    <mergeCell ref="OQK945:OQO945"/>
    <mergeCell ref="ORA945:ORE945"/>
    <mergeCell ref="ORQ945:ORU945"/>
    <mergeCell ref="OSG945:OSK945"/>
    <mergeCell ref="OSW945:OTA945"/>
    <mergeCell ref="OTM945:OTQ945"/>
    <mergeCell ref="OUC945:OUG945"/>
    <mergeCell ref="OUS945:OUW945"/>
    <mergeCell ref="OVI945:OVM945"/>
    <mergeCell ref="OKW945:OLA945"/>
    <mergeCell ref="OLM945:OLQ945"/>
    <mergeCell ref="OMC945:OMG945"/>
    <mergeCell ref="OMS945:OMW945"/>
    <mergeCell ref="ONI945:ONM945"/>
    <mergeCell ref="ONY945:OOC945"/>
    <mergeCell ref="OOO945:OOS945"/>
    <mergeCell ref="OPE945:OPI945"/>
    <mergeCell ref="OPU945:OPY945"/>
    <mergeCell ref="OFI945:OFM945"/>
    <mergeCell ref="OFY945:OGC945"/>
    <mergeCell ref="OGO945:OGS945"/>
    <mergeCell ref="OHE945:OHI945"/>
    <mergeCell ref="OHU945:OHY945"/>
    <mergeCell ref="OIK945:OIO945"/>
    <mergeCell ref="OJA945:OJE945"/>
    <mergeCell ref="OJQ945:OJU945"/>
    <mergeCell ref="OKG945:OKK945"/>
    <mergeCell ref="NZU945:NZY945"/>
    <mergeCell ref="OAK945:OAO945"/>
    <mergeCell ref="OBA945:OBE945"/>
    <mergeCell ref="OBQ945:OBU945"/>
    <mergeCell ref="OCG945:OCK945"/>
    <mergeCell ref="OCW945:ODA945"/>
    <mergeCell ref="ODM945:ODQ945"/>
    <mergeCell ref="OEC945:OEG945"/>
    <mergeCell ref="OES945:OEW945"/>
    <mergeCell ref="NUG945:NUK945"/>
    <mergeCell ref="NUW945:NVA945"/>
    <mergeCell ref="NVM945:NVQ945"/>
    <mergeCell ref="NWC945:NWG945"/>
    <mergeCell ref="NWS945:NWW945"/>
    <mergeCell ref="NXI945:NXM945"/>
    <mergeCell ref="NXY945:NYC945"/>
    <mergeCell ref="NYO945:NYS945"/>
    <mergeCell ref="NZE945:NZI945"/>
    <mergeCell ref="NOS945:NOW945"/>
    <mergeCell ref="NPI945:NPM945"/>
    <mergeCell ref="NPY945:NQC945"/>
    <mergeCell ref="NQO945:NQS945"/>
    <mergeCell ref="NRE945:NRI945"/>
    <mergeCell ref="NRU945:NRY945"/>
    <mergeCell ref="NSK945:NSO945"/>
    <mergeCell ref="NTA945:NTE945"/>
    <mergeCell ref="NTQ945:NTU945"/>
    <mergeCell ref="NJE945:NJI945"/>
    <mergeCell ref="NJU945:NJY945"/>
    <mergeCell ref="NKK945:NKO945"/>
    <mergeCell ref="NLA945:NLE945"/>
    <mergeCell ref="NLQ945:NLU945"/>
    <mergeCell ref="NMG945:NMK945"/>
    <mergeCell ref="NMW945:NNA945"/>
    <mergeCell ref="NNM945:NNQ945"/>
    <mergeCell ref="NOC945:NOG945"/>
    <mergeCell ref="NDQ945:NDU945"/>
    <mergeCell ref="NEG945:NEK945"/>
    <mergeCell ref="NEW945:NFA945"/>
    <mergeCell ref="NFM945:NFQ945"/>
    <mergeCell ref="NGC945:NGG945"/>
    <mergeCell ref="NGS945:NGW945"/>
    <mergeCell ref="NHI945:NHM945"/>
    <mergeCell ref="NHY945:NIC945"/>
    <mergeCell ref="NIO945:NIS945"/>
    <mergeCell ref="MYC945:MYG945"/>
    <mergeCell ref="MYS945:MYW945"/>
    <mergeCell ref="MZI945:MZM945"/>
    <mergeCell ref="MZY945:NAC945"/>
    <mergeCell ref="NAO945:NAS945"/>
    <mergeCell ref="NBE945:NBI945"/>
    <mergeCell ref="NBU945:NBY945"/>
    <mergeCell ref="NCK945:NCO945"/>
    <mergeCell ref="NDA945:NDE945"/>
    <mergeCell ref="MSO945:MSS945"/>
    <mergeCell ref="MTE945:MTI945"/>
    <mergeCell ref="MTU945:MTY945"/>
    <mergeCell ref="MUK945:MUO945"/>
    <mergeCell ref="MVA945:MVE945"/>
    <mergeCell ref="MVQ945:MVU945"/>
    <mergeCell ref="MWG945:MWK945"/>
    <mergeCell ref="MWW945:MXA945"/>
    <mergeCell ref="MXM945:MXQ945"/>
    <mergeCell ref="MNA945:MNE945"/>
    <mergeCell ref="MNQ945:MNU945"/>
    <mergeCell ref="MOG945:MOK945"/>
    <mergeCell ref="MOW945:MPA945"/>
    <mergeCell ref="MPM945:MPQ945"/>
    <mergeCell ref="MQC945:MQG945"/>
    <mergeCell ref="MQS945:MQW945"/>
    <mergeCell ref="MRI945:MRM945"/>
    <mergeCell ref="MRY945:MSC945"/>
    <mergeCell ref="MHM945:MHQ945"/>
    <mergeCell ref="MIC945:MIG945"/>
    <mergeCell ref="MIS945:MIW945"/>
    <mergeCell ref="MJI945:MJM945"/>
    <mergeCell ref="MJY945:MKC945"/>
    <mergeCell ref="MKO945:MKS945"/>
    <mergeCell ref="MLE945:MLI945"/>
    <mergeCell ref="MLU945:MLY945"/>
    <mergeCell ref="MMK945:MMO945"/>
    <mergeCell ref="MBY945:MCC945"/>
    <mergeCell ref="MCO945:MCS945"/>
    <mergeCell ref="MDE945:MDI945"/>
    <mergeCell ref="MDU945:MDY945"/>
    <mergeCell ref="MEK945:MEO945"/>
    <mergeCell ref="MFA945:MFE945"/>
    <mergeCell ref="MFQ945:MFU945"/>
    <mergeCell ref="MGG945:MGK945"/>
    <mergeCell ref="MGW945:MHA945"/>
    <mergeCell ref="LWK945:LWO945"/>
    <mergeCell ref="LXA945:LXE945"/>
    <mergeCell ref="LXQ945:LXU945"/>
    <mergeCell ref="LYG945:LYK945"/>
    <mergeCell ref="LYW945:LZA945"/>
    <mergeCell ref="LZM945:LZQ945"/>
    <mergeCell ref="MAC945:MAG945"/>
    <mergeCell ref="MAS945:MAW945"/>
    <mergeCell ref="MBI945:MBM945"/>
    <mergeCell ref="LQW945:LRA945"/>
    <mergeCell ref="LRM945:LRQ945"/>
    <mergeCell ref="LSC945:LSG945"/>
    <mergeCell ref="LSS945:LSW945"/>
    <mergeCell ref="LTI945:LTM945"/>
    <mergeCell ref="LTY945:LUC945"/>
    <mergeCell ref="LUO945:LUS945"/>
    <mergeCell ref="LVE945:LVI945"/>
    <mergeCell ref="LVU945:LVY945"/>
    <mergeCell ref="LLI945:LLM945"/>
    <mergeCell ref="LLY945:LMC945"/>
    <mergeCell ref="LMO945:LMS945"/>
    <mergeCell ref="LNE945:LNI945"/>
    <mergeCell ref="LNU945:LNY945"/>
    <mergeCell ref="LOK945:LOO945"/>
    <mergeCell ref="LPA945:LPE945"/>
    <mergeCell ref="LPQ945:LPU945"/>
    <mergeCell ref="LQG945:LQK945"/>
    <mergeCell ref="LFU945:LFY945"/>
    <mergeCell ref="LGK945:LGO945"/>
    <mergeCell ref="LHA945:LHE945"/>
    <mergeCell ref="LHQ945:LHU945"/>
    <mergeCell ref="LIG945:LIK945"/>
    <mergeCell ref="LIW945:LJA945"/>
    <mergeCell ref="LJM945:LJQ945"/>
    <mergeCell ref="LKC945:LKG945"/>
    <mergeCell ref="LKS945:LKW945"/>
    <mergeCell ref="LAG945:LAK945"/>
    <mergeCell ref="LAW945:LBA945"/>
    <mergeCell ref="LBM945:LBQ945"/>
    <mergeCell ref="LCC945:LCG945"/>
    <mergeCell ref="LCS945:LCW945"/>
    <mergeCell ref="LDI945:LDM945"/>
    <mergeCell ref="LDY945:LEC945"/>
    <mergeCell ref="LEO945:LES945"/>
    <mergeCell ref="LFE945:LFI945"/>
    <mergeCell ref="KUS945:KUW945"/>
    <mergeCell ref="KVI945:KVM945"/>
    <mergeCell ref="KVY945:KWC945"/>
    <mergeCell ref="KWO945:KWS945"/>
    <mergeCell ref="KXE945:KXI945"/>
    <mergeCell ref="KXU945:KXY945"/>
    <mergeCell ref="KYK945:KYO945"/>
    <mergeCell ref="KZA945:KZE945"/>
    <mergeCell ref="KZQ945:KZU945"/>
    <mergeCell ref="KPE945:KPI945"/>
    <mergeCell ref="KPU945:KPY945"/>
    <mergeCell ref="KQK945:KQO945"/>
    <mergeCell ref="KRA945:KRE945"/>
    <mergeCell ref="KRQ945:KRU945"/>
    <mergeCell ref="KSG945:KSK945"/>
    <mergeCell ref="KSW945:KTA945"/>
    <mergeCell ref="KTM945:KTQ945"/>
    <mergeCell ref="KUC945:KUG945"/>
    <mergeCell ref="KJQ945:KJU945"/>
    <mergeCell ref="KKG945:KKK945"/>
    <mergeCell ref="KKW945:KLA945"/>
    <mergeCell ref="KLM945:KLQ945"/>
    <mergeCell ref="KMC945:KMG945"/>
    <mergeCell ref="KMS945:KMW945"/>
    <mergeCell ref="KNI945:KNM945"/>
    <mergeCell ref="KNY945:KOC945"/>
    <mergeCell ref="KOO945:KOS945"/>
    <mergeCell ref="KEC945:KEG945"/>
    <mergeCell ref="KES945:KEW945"/>
    <mergeCell ref="KFI945:KFM945"/>
    <mergeCell ref="KFY945:KGC945"/>
    <mergeCell ref="KGO945:KGS945"/>
    <mergeCell ref="KHE945:KHI945"/>
    <mergeCell ref="KHU945:KHY945"/>
    <mergeCell ref="KIK945:KIO945"/>
    <mergeCell ref="KJA945:KJE945"/>
    <mergeCell ref="JYO945:JYS945"/>
    <mergeCell ref="JZE945:JZI945"/>
    <mergeCell ref="JZU945:JZY945"/>
    <mergeCell ref="KAK945:KAO945"/>
    <mergeCell ref="KBA945:KBE945"/>
    <mergeCell ref="KBQ945:KBU945"/>
    <mergeCell ref="KCG945:KCK945"/>
    <mergeCell ref="KCW945:KDA945"/>
    <mergeCell ref="KDM945:KDQ945"/>
    <mergeCell ref="JTA945:JTE945"/>
    <mergeCell ref="JTQ945:JTU945"/>
    <mergeCell ref="JUG945:JUK945"/>
    <mergeCell ref="JUW945:JVA945"/>
    <mergeCell ref="JVM945:JVQ945"/>
    <mergeCell ref="JWC945:JWG945"/>
    <mergeCell ref="JWS945:JWW945"/>
    <mergeCell ref="JXI945:JXM945"/>
    <mergeCell ref="JXY945:JYC945"/>
    <mergeCell ref="JNM945:JNQ945"/>
    <mergeCell ref="JOC945:JOG945"/>
    <mergeCell ref="JOS945:JOW945"/>
    <mergeCell ref="JPI945:JPM945"/>
    <mergeCell ref="JPY945:JQC945"/>
    <mergeCell ref="JQO945:JQS945"/>
    <mergeCell ref="JRE945:JRI945"/>
    <mergeCell ref="JRU945:JRY945"/>
    <mergeCell ref="JSK945:JSO945"/>
    <mergeCell ref="JHY945:JIC945"/>
    <mergeCell ref="JIO945:JIS945"/>
    <mergeCell ref="JJE945:JJI945"/>
    <mergeCell ref="JJU945:JJY945"/>
    <mergeCell ref="JKK945:JKO945"/>
    <mergeCell ref="JLA945:JLE945"/>
    <mergeCell ref="JLQ945:JLU945"/>
    <mergeCell ref="JMG945:JMK945"/>
    <mergeCell ref="JMW945:JNA945"/>
    <mergeCell ref="JCK945:JCO945"/>
    <mergeCell ref="JDA945:JDE945"/>
    <mergeCell ref="JDQ945:JDU945"/>
    <mergeCell ref="JEG945:JEK945"/>
    <mergeCell ref="JEW945:JFA945"/>
    <mergeCell ref="JFM945:JFQ945"/>
    <mergeCell ref="JGC945:JGG945"/>
    <mergeCell ref="JGS945:JGW945"/>
    <mergeCell ref="JHI945:JHM945"/>
    <mergeCell ref="IWW945:IXA945"/>
    <mergeCell ref="IXM945:IXQ945"/>
    <mergeCell ref="IYC945:IYG945"/>
    <mergeCell ref="IYS945:IYW945"/>
    <mergeCell ref="IZI945:IZM945"/>
    <mergeCell ref="IZY945:JAC945"/>
    <mergeCell ref="JAO945:JAS945"/>
    <mergeCell ref="JBE945:JBI945"/>
    <mergeCell ref="JBU945:JBY945"/>
    <mergeCell ref="IRI945:IRM945"/>
    <mergeCell ref="IRY945:ISC945"/>
    <mergeCell ref="ISO945:ISS945"/>
    <mergeCell ref="ITE945:ITI945"/>
    <mergeCell ref="ITU945:ITY945"/>
    <mergeCell ref="IUK945:IUO945"/>
    <mergeCell ref="IVA945:IVE945"/>
    <mergeCell ref="IVQ945:IVU945"/>
    <mergeCell ref="IWG945:IWK945"/>
    <mergeCell ref="ILU945:ILY945"/>
    <mergeCell ref="IMK945:IMO945"/>
    <mergeCell ref="INA945:INE945"/>
    <mergeCell ref="INQ945:INU945"/>
    <mergeCell ref="IOG945:IOK945"/>
    <mergeCell ref="IOW945:IPA945"/>
    <mergeCell ref="IPM945:IPQ945"/>
    <mergeCell ref="IQC945:IQG945"/>
    <mergeCell ref="IQS945:IQW945"/>
    <mergeCell ref="IGG945:IGK945"/>
    <mergeCell ref="IGW945:IHA945"/>
    <mergeCell ref="IHM945:IHQ945"/>
    <mergeCell ref="IIC945:IIG945"/>
    <mergeCell ref="IIS945:IIW945"/>
    <mergeCell ref="IJI945:IJM945"/>
    <mergeCell ref="IJY945:IKC945"/>
    <mergeCell ref="IKO945:IKS945"/>
    <mergeCell ref="ILE945:ILI945"/>
    <mergeCell ref="IAS945:IAW945"/>
    <mergeCell ref="IBI945:IBM945"/>
    <mergeCell ref="IBY945:ICC945"/>
    <mergeCell ref="ICO945:ICS945"/>
    <mergeCell ref="IDE945:IDI945"/>
    <mergeCell ref="IDU945:IDY945"/>
    <mergeCell ref="IEK945:IEO945"/>
    <mergeCell ref="IFA945:IFE945"/>
    <mergeCell ref="IFQ945:IFU945"/>
    <mergeCell ref="HVE945:HVI945"/>
    <mergeCell ref="HVU945:HVY945"/>
    <mergeCell ref="HWK945:HWO945"/>
    <mergeCell ref="HXA945:HXE945"/>
    <mergeCell ref="HXQ945:HXU945"/>
    <mergeCell ref="HYG945:HYK945"/>
    <mergeCell ref="HYW945:HZA945"/>
    <mergeCell ref="HZM945:HZQ945"/>
    <mergeCell ref="IAC945:IAG945"/>
    <mergeCell ref="HPQ945:HPU945"/>
    <mergeCell ref="HQG945:HQK945"/>
    <mergeCell ref="HQW945:HRA945"/>
    <mergeCell ref="HRM945:HRQ945"/>
    <mergeCell ref="HSC945:HSG945"/>
    <mergeCell ref="HSS945:HSW945"/>
    <mergeCell ref="HTI945:HTM945"/>
    <mergeCell ref="HTY945:HUC945"/>
    <mergeCell ref="HUO945:HUS945"/>
    <mergeCell ref="HKC945:HKG945"/>
    <mergeCell ref="HKS945:HKW945"/>
    <mergeCell ref="HLI945:HLM945"/>
    <mergeCell ref="HLY945:HMC945"/>
    <mergeCell ref="HMO945:HMS945"/>
    <mergeCell ref="HNE945:HNI945"/>
    <mergeCell ref="HNU945:HNY945"/>
    <mergeCell ref="HOK945:HOO945"/>
    <mergeCell ref="HPA945:HPE945"/>
    <mergeCell ref="HEO945:HES945"/>
    <mergeCell ref="HFE945:HFI945"/>
    <mergeCell ref="HFU945:HFY945"/>
    <mergeCell ref="HGK945:HGO945"/>
    <mergeCell ref="HHA945:HHE945"/>
    <mergeCell ref="HHQ945:HHU945"/>
    <mergeCell ref="HIG945:HIK945"/>
    <mergeCell ref="HIW945:HJA945"/>
    <mergeCell ref="HJM945:HJQ945"/>
    <mergeCell ref="GZA945:GZE945"/>
    <mergeCell ref="GZQ945:GZU945"/>
    <mergeCell ref="HAG945:HAK945"/>
    <mergeCell ref="HAW945:HBA945"/>
    <mergeCell ref="HBM945:HBQ945"/>
    <mergeCell ref="HCC945:HCG945"/>
    <mergeCell ref="HCS945:HCW945"/>
    <mergeCell ref="HDI945:HDM945"/>
    <mergeCell ref="HDY945:HEC945"/>
    <mergeCell ref="GTM945:GTQ945"/>
    <mergeCell ref="GUC945:GUG945"/>
    <mergeCell ref="GUS945:GUW945"/>
    <mergeCell ref="GVI945:GVM945"/>
    <mergeCell ref="GVY945:GWC945"/>
    <mergeCell ref="GWO945:GWS945"/>
    <mergeCell ref="GXE945:GXI945"/>
    <mergeCell ref="GXU945:GXY945"/>
    <mergeCell ref="GYK945:GYO945"/>
    <mergeCell ref="GNY945:GOC945"/>
    <mergeCell ref="GOO945:GOS945"/>
    <mergeCell ref="GPE945:GPI945"/>
    <mergeCell ref="GPU945:GPY945"/>
    <mergeCell ref="GQK945:GQO945"/>
    <mergeCell ref="GRA945:GRE945"/>
    <mergeCell ref="GRQ945:GRU945"/>
    <mergeCell ref="GSG945:GSK945"/>
    <mergeCell ref="GSW945:GTA945"/>
    <mergeCell ref="GIK945:GIO945"/>
    <mergeCell ref="GJA945:GJE945"/>
    <mergeCell ref="GJQ945:GJU945"/>
    <mergeCell ref="GKG945:GKK945"/>
    <mergeCell ref="GKW945:GLA945"/>
    <mergeCell ref="GLM945:GLQ945"/>
    <mergeCell ref="GMC945:GMG945"/>
    <mergeCell ref="GMS945:GMW945"/>
    <mergeCell ref="GNI945:GNM945"/>
    <mergeCell ref="GCW945:GDA945"/>
    <mergeCell ref="GDM945:GDQ945"/>
    <mergeCell ref="GEC945:GEG945"/>
    <mergeCell ref="GES945:GEW945"/>
    <mergeCell ref="GFI945:GFM945"/>
    <mergeCell ref="GFY945:GGC945"/>
    <mergeCell ref="GGO945:GGS945"/>
    <mergeCell ref="GHE945:GHI945"/>
    <mergeCell ref="GHU945:GHY945"/>
    <mergeCell ref="FXI945:FXM945"/>
    <mergeCell ref="FXY945:FYC945"/>
    <mergeCell ref="FYO945:FYS945"/>
    <mergeCell ref="FZE945:FZI945"/>
    <mergeCell ref="FZU945:FZY945"/>
    <mergeCell ref="GAK945:GAO945"/>
    <mergeCell ref="GBA945:GBE945"/>
    <mergeCell ref="GBQ945:GBU945"/>
    <mergeCell ref="GCG945:GCK945"/>
    <mergeCell ref="FRU945:FRY945"/>
    <mergeCell ref="FSK945:FSO945"/>
    <mergeCell ref="FTA945:FTE945"/>
    <mergeCell ref="FTQ945:FTU945"/>
    <mergeCell ref="FUG945:FUK945"/>
    <mergeCell ref="FUW945:FVA945"/>
    <mergeCell ref="FVM945:FVQ945"/>
    <mergeCell ref="FWC945:FWG945"/>
    <mergeCell ref="FWS945:FWW945"/>
    <mergeCell ref="FMG945:FMK945"/>
    <mergeCell ref="FMW945:FNA945"/>
    <mergeCell ref="FNM945:FNQ945"/>
    <mergeCell ref="FOC945:FOG945"/>
    <mergeCell ref="FOS945:FOW945"/>
    <mergeCell ref="FPI945:FPM945"/>
    <mergeCell ref="FPY945:FQC945"/>
    <mergeCell ref="FQO945:FQS945"/>
    <mergeCell ref="FRE945:FRI945"/>
    <mergeCell ref="FGS945:FGW945"/>
    <mergeCell ref="FHI945:FHM945"/>
    <mergeCell ref="FHY945:FIC945"/>
    <mergeCell ref="FIO945:FIS945"/>
    <mergeCell ref="FJE945:FJI945"/>
    <mergeCell ref="FJU945:FJY945"/>
    <mergeCell ref="FKK945:FKO945"/>
    <mergeCell ref="FLA945:FLE945"/>
    <mergeCell ref="FLQ945:FLU945"/>
    <mergeCell ref="FBE945:FBI945"/>
    <mergeCell ref="FBU945:FBY945"/>
    <mergeCell ref="FCK945:FCO945"/>
    <mergeCell ref="FDA945:FDE945"/>
    <mergeCell ref="FDQ945:FDU945"/>
    <mergeCell ref="FEG945:FEK945"/>
    <mergeCell ref="FEW945:FFA945"/>
    <mergeCell ref="FFM945:FFQ945"/>
    <mergeCell ref="FGC945:FGG945"/>
    <mergeCell ref="EVQ945:EVU945"/>
    <mergeCell ref="EWG945:EWK945"/>
    <mergeCell ref="EWW945:EXA945"/>
    <mergeCell ref="EXM945:EXQ945"/>
    <mergeCell ref="EYC945:EYG945"/>
    <mergeCell ref="EYS945:EYW945"/>
    <mergeCell ref="EZI945:EZM945"/>
    <mergeCell ref="EZY945:FAC945"/>
    <mergeCell ref="FAO945:FAS945"/>
    <mergeCell ref="EQC945:EQG945"/>
    <mergeCell ref="EQS945:EQW945"/>
    <mergeCell ref="ERI945:ERM945"/>
    <mergeCell ref="ERY945:ESC945"/>
    <mergeCell ref="ESO945:ESS945"/>
    <mergeCell ref="ETE945:ETI945"/>
    <mergeCell ref="ETU945:ETY945"/>
    <mergeCell ref="EUK945:EUO945"/>
    <mergeCell ref="EVA945:EVE945"/>
    <mergeCell ref="EKO945:EKS945"/>
    <mergeCell ref="ELE945:ELI945"/>
    <mergeCell ref="ELU945:ELY945"/>
    <mergeCell ref="EMK945:EMO945"/>
    <mergeCell ref="ENA945:ENE945"/>
    <mergeCell ref="ENQ945:ENU945"/>
    <mergeCell ref="EOG945:EOK945"/>
    <mergeCell ref="EOW945:EPA945"/>
    <mergeCell ref="EPM945:EPQ945"/>
    <mergeCell ref="EFA945:EFE945"/>
    <mergeCell ref="EFQ945:EFU945"/>
    <mergeCell ref="EGG945:EGK945"/>
    <mergeCell ref="EGW945:EHA945"/>
    <mergeCell ref="EHM945:EHQ945"/>
    <mergeCell ref="EIC945:EIG945"/>
    <mergeCell ref="EIS945:EIW945"/>
    <mergeCell ref="EJI945:EJM945"/>
    <mergeCell ref="EJY945:EKC945"/>
    <mergeCell ref="DZM945:DZQ945"/>
    <mergeCell ref="EAC945:EAG945"/>
    <mergeCell ref="EAS945:EAW945"/>
    <mergeCell ref="EBI945:EBM945"/>
    <mergeCell ref="EBY945:ECC945"/>
    <mergeCell ref="ECO945:ECS945"/>
    <mergeCell ref="EDE945:EDI945"/>
    <mergeCell ref="EDU945:EDY945"/>
    <mergeCell ref="EEK945:EEO945"/>
    <mergeCell ref="DTY945:DUC945"/>
    <mergeCell ref="DUO945:DUS945"/>
    <mergeCell ref="DVE945:DVI945"/>
    <mergeCell ref="DVU945:DVY945"/>
    <mergeCell ref="DWK945:DWO945"/>
    <mergeCell ref="DXA945:DXE945"/>
    <mergeCell ref="DXQ945:DXU945"/>
    <mergeCell ref="DYG945:DYK945"/>
    <mergeCell ref="DYW945:DZA945"/>
    <mergeCell ref="DOK945:DOO945"/>
    <mergeCell ref="DPA945:DPE945"/>
    <mergeCell ref="DPQ945:DPU945"/>
    <mergeCell ref="DQG945:DQK945"/>
    <mergeCell ref="DQW945:DRA945"/>
    <mergeCell ref="DRM945:DRQ945"/>
    <mergeCell ref="DSC945:DSG945"/>
    <mergeCell ref="DSS945:DSW945"/>
    <mergeCell ref="DTI945:DTM945"/>
    <mergeCell ref="DIW945:DJA945"/>
    <mergeCell ref="DJM945:DJQ945"/>
    <mergeCell ref="DKC945:DKG945"/>
    <mergeCell ref="DKS945:DKW945"/>
    <mergeCell ref="DLI945:DLM945"/>
    <mergeCell ref="DLY945:DMC945"/>
    <mergeCell ref="DMO945:DMS945"/>
    <mergeCell ref="DNE945:DNI945"/>
    <mergeCell ref="DNU945:DNY945"/>
    <mergeCell ref="DDI945:DDM945"/>
    <mergeCell ref="DDY945:DEC945"/>
    <mergeCell ref="DEO945:DES945"/>
    <mergeCell ref="DFE945:DFI945"/>
    <mergeCell ref="DFU945:DFY945"/>
    <mergeCell ref="DGK945:DGO945"/>
    <mergeCell ref="DHA945:DHE945"/>
    <mergeCell ref="DHQ945:DHU945"/>
    <mergeCell ref="DIG945:DIK945"/>
    <mergeCell ref="CXU945:CXY945"/>
    <mergeCell ref="CYK945:CYO945"/>
    <mergeCell ref="CZA945:CZE945"/>
    <mergeCell ref="CZQ945:CZU945"/>
    <mergeCell ref="DAG945:DAK945"/>
    <mergeCell ref="DAW945:DBA945"/>
    <mergeCell ref="DBM945:DBQ945"/>
    <mergeCell ref="DCC945:DCG945"/>
    <mergeCell ref="DCS945:DCW945"/>
    <mergeCell ref="CSG945:CSK945"/>
    <mergeCell ref="CSW945:CTA945"/>
    <mergeCell ref="CTM945:CTQ945"/>
    <mergeCell ref="CUC945:CUG945"/>
    <mergeCell ref="CUS945:CUW945"/>
    <mergeCell ref="CVI945:CVM945"/>
    <mergeCell ref="CVY945:CWC945"/>
    <mergeCell ref="CWO945:CWS945"/>
    <mergeCell ref="CXE945:CXI945"/>
    <mergeCell ref="CMS945:CMW945"/>
    <mergeCell ref="CNI945:CNM945"/>
    <mergeCell ref="CNY945:COC945"/>
    <mergeCell ref="COO945:COS945"/>
    <mergeCell ref="CPE945:CPI945"/>
    <mergeCell ref="CPU945:CPY945"/>
    <mergeCell ref="CQK945:CQO945"/>
    <mergeCell ref="CRA945:CRE945"/>
    <mergeCell ref="CRQ945:CRU945"/>
    <mergeCell ref="CHE945:CHI945"/>
    <mergeCell ref="CHU945:CHY945"/>
    <mergeCell ref="CIK945:CIO945"/>
    <mergeCell ref="CJA945:CJE945"/>
    <mergeCell ref="CJQ945:CJU945"/>
    <mergeCell ref="CKG945:CKK945"/>
    <mergeCell ref="CKW945:CLA945"/>
    <mergeCell ref="CLM945:CLQ945"/>
    <mergeCell ref="CMC945:CMG945"/>
    <mergeCell ref="CBQ945:CBU945"/>
    <mergeCell ref="CCG945:CCK945"/>
    <mergeCell ref="CCW945:CDA945"/>
    <mergeCell ref="CDM945:CDQ945"/>
    <mergeCell ref="CEC945:CEG945"/>
    <mergeCell ref="CES945:CEW945"/>
    <mergeCell ref="CFI945:CFM945"/>
    <mergeCell ref="CFY945:CGC945"/>
    <mergeCell ref="CGO945:CGS945"/>
    <mergeCell ref="BWC945:BWG945"/>
    <mergeCell ref="BWS945:BWW945"/>
    <mergeCell ref="BXI945:BXM945"/>
    <mergeCell ref="BXY945:BYC945"/>
    <mergeCell ref="BYO945:BYS945"/>
    <mergeCell ref="BZE945:BZI945"/>
    <mergeCell ref="BZU945:BZY945"/>
    <mergeCell ref="CAK945:CAO945"/>
    <mergeCell ref="CBA945:CBE945"/>
    <mergeCell ref="BQO945:BQS945"/>
    <mergeCell ref="BRE945:BRI945"/>
    <mergeCell ref="BRU945:BRY945"/>
    <mergeCell ref="BSK945:BSO945"/>
    <mergeCell ref="BTA945:BTE945"/>
    <mergeCell ref="BTQ945:BTU945"/>
    <mergeCell ref="BUG945:BUK945"/>
    <mergeCell ref="BUW945:BVA945"/>
    <mergeCell ref="BVM945:BVQ945"/>
    <mergeCell ref="BLA945:BLE945"/>
    <mergeCell ref="BLQ945:BLU945"/>
    <mergeCell ref="BMG945:BMK945"/>
    <mergeCell ref="BMW945:BNA945"/>
    <mergeCell ref="BNM945:BNQ945"/>
    <mergeCell ref="BOC945:BOG945"/>
    <mergeCell ref="BOS945:BOW945"/>
    <mergeCell ref="BPI945:BPM945"/>
    <mergeCell ref="BPY945:BQC945"/>
    <mergeCell ref="BFM945:BFQ945"/>
    <mergeCell ref="BGC945:BGG945"/>
    <mergeCell ref="BGS945:BGW945"/>
    <mergeCell ref="BHI945:BHM945"/>
    <mergeCell ref="BHY945:BIC945"/>
    <mergeCell ref="BIO945:BIS945"/>
    <mergeCell ref="BJE945:BJI945"/>
    <mergeCell ref="BJU945:BJY945"/>
    <mergeCell ref="BKK945:BKO945"/>
    <mergeCell ref="AZY945:BAC945"/>
    <mergeCell ref="BAO945:BAS945"/>
    <mergeCell ref="BBE945:BBI945"/>
    <mergeCell ref="BBU945:BBY945"/>
    <mergeCell ref="BCK945:BCO945"/>
    <mergeCell ref="BDA945:BDE945"/>
    <mergeCell ref="BDQ945:BDU945"/>
    <mergeCell ref="BEG945:BEK945"/>
    <mergeCell ref="BEW945:BFA945"/>
    <mergeCell ref="AUK945:AUO945"/>
    <mergeCell ref="AVA945:AVE945"/>
    <mergeCell ref="AVQ945:AVU945"/>
    <mergeCell ref="AWG945:AWK945"/>
    <mergeCell ref="AWW945:AXA945"/>
    <mergeCell ref="AXM945:AXQ945"/>
    <mergeCell ref="AYC945:AYG945"/>
    <mergeCell ref="AYS945:AYW945"/>
    <mergeCell ref="AZI945:AZM945"/>
    <mergeCell ref="AOW945:APA945"/>
    <mergeCell ref="APM945:APQ945"/>
    <mergeCell ref="AQC945:AQG945"/>
    <mergeCell ref="AQS945:AQW945"/>
    <mergeCell ref="ARI945:ARM945"/>
    <mergeCell ref="ARY945:ASC945"/>
    <mergeCell ref="ASO945:ASS945"/>
    <mergeCell ref="ATE945:ATI945"/>
    <mergeCell ref="ATU945:ATY945"/>
    <mergeCell ref="AJI945:AJM945"/>
    <mergeCell ref="AJY945:AKC945"/>
    <mergeCell ref="AKO945:AKS945"/>
    <mergeCell ref="ALE945:ALI945"/>
    <mergeCell ref="ALU945:ALY945"/>
    <mergeCell ref="AMK945:AMO945"/>
    <mergeCell ref="ANA945:ANE945"/>
    <mergeCell ref="ANQ945:ANU945"/>
    <mergeCell ref="AOG945:AOK945"/>
    <mergeCell ref="ADU945:ADY945"/>
    <mergeCell ref="AEK945:AEO945"/>
    <mergeCell ref="AFA945:AFE945"/>
    <mergeCell ref="AFQ945:AFU945"/>
    <mergeCell ref="AGG945:AGK945"/>
    <mergeCell ref="AGW945:AHA945"/>
    <mergeCell ref="AHM945:AHQ945"/>
    <mergeCell ref="AIC945:AIG945"/>
    <mergeCell ref="AIS945:AIW945"/>
    <mergeCell ref="YG945:YK945"/>
    <mergeCell ref="YW945:ZA945"/>
    <mergeCell ref="ZM945:ZQ945"/>
    <mergeCell ref="AAC945:AAG945"/>
    <mergeCell ref="AAS945:AAW945"/>
    <mergeCell ref="ABI945:ABM945"/>
    <mergeCell ref="ABY945:ACC945"/>
    <mergeCell ref="ACO945:ACS945"/>
    <mergeCell ref="ADE945:ADI945"/>
    <mergeCell ref="SS945:SW945"/>
    <mergeCell ref="TI945:TM945"/>
    <mergeCell ref="TY945:UC945"/>
    <mergeCell ref="UO945:US945"/>
    <mergeCell ref="VE945:VI945"/>
    <mergeCell ref="VU945:VY945"/>
    <mergeCell ref="WK945:WO945"/>
    <mergeCell ref="XA945:XE945"/>
    <mergeCell ref="XQ945:XU945"/>
    <mergeCell ref="NE945:NI945"/>
    <mergeCell ref="NU945:NY945"/>
    <mergeCell ref="OK945:OO945"/>
    <mergeCell ref="PA945:PE945"/>
    <mergeCell ref="PQ945:PU945"/>
    <mergeCell ref="QG945:QK945"/>
    <mergeCell ref="QW945:RA945"/>
    <mergeCell ref="RM945:RQ945"/>
    <mergeCell ref="SC945:SG945"/>
    <mergeCell ref="HQ945:HU945"/>
    <mergeCell ref="IG945:IK945"/>
    <mergeCell ref="IW945:JA945"/>
    <mergeCell ref="JM945:JQ945"/>
    <mergeCell ref="KC945:KG945"/>
    <mergeCell ref="KS945:KW945"/>
    <mergeCell ref="LI945:LM945"/>
    <mergeCell ref="LY945:MC945"/>
    <mergeCell ref="MO945:MS945"/>
    <mergeCell ref="CC945:CG945"/>
    <mergeCell ref="CS945:CW945"/>
    <mergeCell ref="DI945:DM945"/>
    <mergeCell ref="DY945:EC945"/>
    <mergeCell ref="EO945:ES945"/>
    <mergeCell ref="FE945:FI945"/>
    <mergeCell ref="FU945:FY945"/>
    <mergeCell ref="GK945:GO945"/>
    <mergeCell ref="HA945:HE945"/>
    <mergeCell ref="A945:E945"/>
    <mergeCell ref="A946:A947"/>
    <mergeCell ref="B946:B947"/>
    <mergeCell ref="C946:C947"/>
    <mergeCell ref="D946:P946"/>
    <mergeCell ref="Q945:U945"/>
    <mergeCell ref="AG945:AK945"/>
    <mergeCell ref="AW945:BA945"/>
    <mergeCell ref="BM945:BQ945"/>
    <mergeCell ref="CT946:CT947"/>
    <mergeCell ref="A24:A26"/>
    <mergeCell ref="B24:B26"/>
    <mergeCell ref="A1:E3"/>
    <mergeCell ref="A4:E5"/>
    <mergeCell ref="A7:E7"/>
    <mergeCell ref="A9:E9"/>
    <mergeCell ref="A18:A20"/>
    <mergeCell ref="B18:B20"/>
    <mergeCell ref="A10:A11"/>
    <mergeCell ref="B10:B11"/>
    <mergeCell ref="D10:P10"/>
    <mergeCell ref="A12:A14"/>
    <mergeCell ref="B12:B14"/>
    <mergeCell ref="A15:A17"/>
    <mergeCell ref="B15:B17"/>
    <mergeCell ref="A21:A23"/>
    <mergeCell ref="B21:B23"/>
    <mergeCell ref="C10:C11"/>
    <mergeCell ref="A27:A29"/>
    <mergeCell ref="B27:B29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7"/>
    <mergeCell ref="B45:B47"/>
    <mergeCell ref="A48:A50"/>
    <mergeCell ref="B48:B50"/>
    <mergeCell ref="A51:A53"/>
    <mergeCell ref="B51:B53"/>
    <mergeCell ref="A54:A55"/>
    <mergeCell ref="B54:B55"/>
    <mergeCell ref="A56:A58"/>
    <mergeCell ref="B56:B58"/>
    <mergeCell ref="A59:A61"/>
    <mergeCell ref="B59:B61"/>
    <mergeCell ref="A62:A64"/>
    <mergeCell ref="B62:B64"/>
    <mergeCell ref="A65:A67"/>
    <mergeCell ref="B65:B67"/>
    <mergeCell ref="A68:A70"/>
    <mergeCell ref="B68:B70"/>
    <mergeCell ref="A71:A73"/>
    <mergeCell ref="B71:B73"/>
    <mergeCell ref="A74:A75"/>
    <mergeCell ref="B74:B75"/>
    <mergeCell ref="A76:A78"/>
    <mergeCell ref="B76:B78"/>
    <mergeCell ref="A79:A81"/>
    <mergeCell ref="B79:B81"/>
    <mergeCell ref="A82:A84"/>
    <mergeCell ref="B82:B84"/>
    <mergeCell ref="A85:A87"/>
    <mergeCell ref="B85:B87"/>
    <mergeCell ref="A88:A90"/>
    <mergeCell ref="B88:B90"/>
    <mergeCell ref="A91:A93"/>
    <mergeCell ref="B91:B93"/>
    <mergeCell ref="A94:A96"/>
    <mergeCell ref="B94:B96"/>
    <mergeCell ref="A97:A99"/>
    <mergeCell ref="B97:B99"/>
    <mergeCell ref="A100:A101"/>
    <mergeCell ref="B100:B101"/>
    <mergeCell ref="A102:A104"/>
    <mergeCell ref="B102:B104"/>
    <mergeCell ref="A105:A107"/>
    <mergeCell ref="B105:B107"/>
    <mergeCell ref="A108:A110"/>
    <mergeCell ref="B108:B110"/>
    <mergeCell ref="A111:A113"/>
    <mergeCell ref="B111:B113"/>
    <mergeCell ref="A114:A116"/>
    <mergeCell ref="B114:B116"/>
    <mergeCell ref="A117:A119"/>
    <mergeCell ref="B117:B119"/>
    <mergeCell ref="A120:A122"/>
    <mergeCell ref="B120:B122"/>
    <mergeCell ref="A123:A125"/>
    <mergeCell ref="B123:B125"/>
    <mergeCell ref="A126:A128"/>
    <mergeCell ref="B126:B128"/>
    <mergeCell ref="A129:A131"/>
    <mergeCell ref="B129:B131"/>
    <mergeCell ref="A132:A133"/>
    <mergeCell ref="B132:B133"/>
    <mergeCell ref="A147:A148"/>
    <mergeCell ref="B147:B148"/>
    <mergeCell ref="A149:A151"/>
    <mergeCell ref="B149:B151"/>
    <mergeCell ref="B152:B154"/>
    <mergeCell ref="A155:A166"/>
    <mergeCell ref="A152:A154"/>
    <mergeCell ref="A134:A136"/>
    <mergeCell ref="B134:B136"/>
    <mergeCell ref="A137:A138"/>
    <mergeCell ref="B137:B138"/>
    <mergeCell ref="B155:B157"/>
    <mergeCell ref="B158:B160"/>
    <mergeCell ref="B161:B163"/>
    <mergeCell ref="B164:B166"/>
    <mergeCell ref="A139:A140"/>
    <mergeCell ref="B139:B140"/>
    <mergeCell ref="A141:A143"/>
    <mergeCell ref="B141:B143"/>
    <mergeCell ref="A144:A146"/>
    <mergeCell ref="B144:B146"/>
    <mergeCell ref="A174:A176"/>
    <mergeCell ref="B174:B176"/>
    <mergeCell ref="A177:A179"/>
    <mergeCell ref="B177:B179"/>
    <mergeCell ref="A180:A182"/>
    <mergeCell ref="B180:B182"/>
    <mergeCell ref="A168:E168"/>
    <mergeCell ref="D169:P169"/>
    <mergeCell ref="A171:A173"/>
    <mergeCell ref="B171:B173"/>
    <mergeCell ref="A169:A170"/>
    <mergeCell ref="B169:B170"/>
    <mergeCell ref="C169:C170"/>
    <mergeCell ref="A183:A185"/>
    <mergeCell ref="B183:B185"/>
    <mergeCell ref="A186:A188"/>
    <mergeCell ref="B186:B188"/>
    <mergeCell ref="A189:A191"/>
    <mergeCell ref="B189:B191"/>
    <mergeCell ref="A192:A194"/>
    <mergeCell ref="B192:B194"/>
    <mergeCell ref="A195:A197"/>
    <mergeCell ref="B195:B197"/>
    <mergeCell ref="A198:A200"/>
    <mergeCell ref="B198:B200"/>
    <mergeCell ref="A201:A203"/>
    <mergeCell ref="B201:B203"/>
    <mergeCell ref="A204:A206"/>
    <mergeCell ref="B204:B206"/>
    <mergeCell ref="A207:A209"/>
    <mergeCell ref="B207:B209"/>
    <mergeCell ref="A210:A212"/>
    <mergeCell ref="B210:B212"/>
    <mergeCell ref="A213:A214"/>
    <mergeCell ref="B213:B214"/>
    <mergeCell ref="A215:A217"/>
    <mergeCell ref="B215:B217"/>
    <mergeCell ref="A218:A220"/>
    <mergeCell ref="B218:B220"/>
    <mergeCell ref="A221:A223"/>
    <mergeCell ref="B221:B223"/>
    <mergeCell ref="A224:A226"/>
    <mergeCell ref="B224:B226"/>
    <mergeCell ref="A227:A229"/>
    <mergeCell ref="B227:B229"/>
    <mergeCell ref="A230:A232"/>
    <mergeCell ref="B230:B232"/>
    <mergeCell ref="A233:A234"/>
    <mergeCell ref="B233:B234"/>
    <mergeCell ref="A235:A237"/>
    <mergeCell ref="B235:B237"/>
    <mergeCell ref="A238:A240"/>
    <mergeCell ref="B238:B240"/>
    <mergeCell ref="A241:A243"/>
    <mergeCell ref="B241:B243"/>
    <mergeCell ref="A244:A246"/>
    <mergeCell ref="B244:B246"/>
    <mergeCell ref="A247:A249"/>
    <mergeCell ref="B247:B249"/>
    <mergeCell ref="A250:A252"/>
    <mergeCell ref="B250:B252"/>
    <mergeCell ref="A253:A255"/>
    <mergeCell ref="B253:B255"/>
    <mergeCell ref="A256:A258"/>
    <mergeCell ref="B256:B258"/>
    <mergeCell ref="A259:A260"/>
    <mergeCell ref="B259:B260"/>
    <mergeCell ref="A261:A263"/>
    <mergeCell ref="B261:B263"/>
    <mergeCell ref="A264:A266"/>
    <mergeCell ref="B264:B266"/>
    <mergeCell ref="A267:A269"/>
    <mergeCell ref="B267:B269"/>
    <mergeCell ref="A270:A272"/>
    <mergeCell ref="B270:B272"/>
    <mergeCell ref="A273:A275"/>
    <mergeCell ref="B273:B275"/>
    <mergeCell ref="A276:A278"/>
    <mergeCell ref="B276:B278"/>
    <mergeCell ref="A279:A281"/>
    <mergeCell ref="B279:B281"/>
    <mergeCell ref="A282:A284"/>
    <mergeCell ref="B282:B284"/>
    <mergeCell ref="A285:A287"/>
    <mergeCell ref="B285:B287"/>
    <mergeCell ref="A288:A290"/>
    <mergeCell ref="B288:B290"/>
    <mergeCell ref="A291:A292"/>
    <mergeCell ref="B291:B292"/>
    <mergeCell ref="A293:A295"/>
    <mergeCell ref="B293:B295"/>
    <mergeCell ref="A296:A297"/>
    <mergeCell ref="B296:B297"/>
    <mergeCell ref="A298:A299"/>
    <mergeCell ref="B298:B299"/>
    <mergeCell ref="A300:A302"/>
    <mergeCell ref="B300:B302"/>
    <mergeCell ref="A303:A305"/>
    <mergeCell ref="B303:B305"/>
    <mergeCell ref="A306:A307"/>
    <mergeCell ref="B306:B307"/>
    <mergeCell ref="A308:A310"/>
    <mergeCell ref="B308:B310"/>
    <mergeCell ref="A311:A313"/>
    <mergeCell ref="B311:B313"/>
    <mergeCell ref="A314:A325"/>
    <mergeCell ref="B314:B316"/>
    <mergeCell ref="B317:B319"/>
    <mergeCell ref="B320:B322"/>
    <mergeCell ref="B323:B325"/>
    <mergeCell ref="A327:E327"/>
    <mergeCell ref="A328:A329"/>
    <mergeCell ref="B328:B329"/>
    <mergeCell ref="C328:C329"/>
    <mergeCell ref="D328:P328"/>
    <mergeCell ref="A330:A332"/>
    <mergeCell ref="B330:B332"/>
    <mergeCell ref="A333:A335"/>
    <mergeCell ref="B333:B335"/>
    <mergeCell ref="A336:A338"/>
    <mergeCell ref="B336:B338"/>
    <mergeCell ref="A339:A341"/>
    <mergeCell ref="B339:B341"/>
    <mergeCell ref="A342:A344"/>
    <mergeCell ref="B342:B344"/>
    <mergeCell ref="A345:A347"/>
    <mergeCell ref="B345:B347"/>
    <mergeCell ref="A348:A350"/>
    <mergeCell ref="B348:B350"/>
    <mergeCell ref="A351:A353"/>
    <mergeCell ref="B351:B353"/>
    <mergeCell ref="A354:A356"/>
    <mergeCell ref="B354:B356"/>
    <mergeCell ref="A357:A359"/>
    <mergeCell ref="B357:B359"/>
    <mergeCell ref="A360:A362"/>
    <mergeCell ref="B360:B362"/>
    <mergeCell ref="A363:A365"/>
    <mergeCell ref="B363:B365"/>
    <mergeCell ref="A366:A368"/>
    <mergeCell ref="B366:B368"/>
    <mergeCell ref="A369:A371"/>
    <mergeCell ref="B369:B371"/>
    <mergeCell ref="A372:A373"/>
    <mergeCell ref="B372:B373"/>
    <mergeCell ref="A374:A376"/>
    <mergeCell ref="B374:B376"/>
    <mergeCell ref="A377:A379"/>
    <mergeCell ref="B377:B379"/>
    <mergeCell ref="A380:A382"/>
    <mergeCell ref="B380:B382"/>
    <mergeCell ref="A383:A385"/>
    <mergeCell ref="B383:B385"/>
    <mergeCell ref="A386:A388"/>
    <mergeCell ref="B386:B388"/>
    <mergeCell ref="A389:A391"/>
    <mergeCell ref="B389:B391"/>
    <mergeCell ref="A392:A393"/>
    <mergeCell ref="B392:B393"/>
    <mergeCell ref="A394:A396"/>
    <mergeCell ref="B394:B396"/>
    <mergeCell ref="A397:A399"/>
    <mergeCell ref="B397:B399"/>
    <mergeCell ref="A400:A402"/>
    <mergeCell ref="B400:B402"/>
    <mergeCell ref="A403:A405"/>
    <mergeCell ref="B403:B405"/>
    <mergeCell ref="A406:A408"/>
    <mergeCell ref="B406:B408"/>
    <mergeCell ref="A409:A411"/>
    <mergeCell ref="B409:B411"/>
    <mergeCell ref="A412:A414"/>
    <mergeCell ref="B412:B414"/>
    <mergeCell ref="A415:A417"/>
    <mergeCell ref="B415:B417"/>
    <mergeCell ref="A418:A419"/>
    <mergeCell ref="B418:B419"/>
    <mergeCell ref="A420:A422"/>
    <mergeCell ref="B420:B422"/>
    <mergeCell ref="A423:A425"/>
    <mergeCell ref="B423:B425"/>
    <mergeCell ref="A426:A428"/>
    <mergeCell ref="B426:B428"/>
    <mergeCell ref="A429:A431"/>
    <mergeCell ref="B429:B431"/>
    <mergeCell ref="A432:A434"/>
    <mergeCell ref="B432:B434"/>
    <mergeCell ref="A435:A437"/>
    <mergeCell ref="B435:B437"/>
    <mergeCell ref="A438:A440"/>
    <mergeCell ref="B438:B440"/>
    <mergeCell ref="A441:A443"/>
    <mergeCell ref="B441:B443"/>
    <mergeCell ref="A444:A446"/>
    <mergeCell ref="B444:B446"/>
    <mergeCell ref="A447:A449"/>
    <mergeCell ref="B447:B449"/>
    <mergeCell ref="A450:A451"/>
    <mergeCell ref="B450:B451"/>
    <mergeCell ref="A452:A454"/>
    <mergeCell ref="B452:B454"/>
    <mergeCell ref="A455:A456"/>
    <mergeCell ref="B455:B456"/>
    <mergeCell ref="A457:A458"/>
    <mergeCell ref="B457:B458"/>
    <mergeCell ref="A459:A461"/>
    <mergeCell ref="B459:B461"/>
    <mergeCell ref="A462:A464"/>
    <mergeCell ref="B462:B464"/>
    <mergeCell ref="A465:A466"/>
    <mergeCell ref="B465:B466"/>
    <mergeCell ref="A467:A469"/>
    <mergeCell ref="B467:B469"/>
    <mergeCell ref="A470:A472"/>
    <mergeCell ref="B470:B472"/>
    <mergeCell ref="A473:A484"/>
    <mergeCell ref="B473:B475"/>
    <mergeCell ref="B476:B478"/>
    <mergeCell ref="B479:B481"/>
    <mergeCell ref="B482:B484"/>
    <mergeCell ref="A486:E486"/>
    <mergeCell ref="A487:A488"/>
    <mergeCell ref="B487:B488"/>
    <mergeCell ref="C487:C488"/>
    <mergeCell ref="D487:P487"/>
    <mergeCell ref="A489:A491"/>
    <mergeCell ref="B489:B491"/>
    <mergeCell ref="A492:A494"/>
    <mergeCell ref="B492:B494"/>
    <mergeCell ref="A495:A497"/>
    <mergeCell ref="B495:B497"/>
    <mergeCell ref="A498:A500"/>
    <mergeCell ref="B498:B500"/>
    <mergeCell ref="A501:A503"/>
    <mergeCell ref="B501:B503"/>
    <mergeCell ref="A504:A506"/>
    <mergeCell ref="B504:B506"/>
    <mergeCell ref="A507:A509"/>
    <mergeCell ref="B507:B509"/>
    <mergeCell ref="A510:A512"/>
    <mergeCell ref="B510:B512"/>
    <mergeCell ref="A513:A515"/>
    <mergeCell ref="B513:B515"/>
    <mergeCell ref="A516:A518"/>
    <mergeCell ref="B516:B518"/>
    <mergeCell ref="A519:A521"/>
    <mergeCell ref="B519:B521"/>
    <mergeCell ref="A522:A524"/>
    <mergeCell ref="B522:B524"/>
    <mergeCell ref="A525:A527"/>
    <mergeCell ref="B525:B527"/>
    <mergeCell ref="A528:A530"/>
    <mergeCell ref="B528:B530"/>
    <mergeCell ref="A531:A532"/>
    <mergeCell ref="B531:B532"/>
    <mergeCell ref="A533:A535"/>
    <mergeCell ref="B533:B535"/>
    <mergeCell ref="A536:A538"/>
    <mergeCell ref="B536:B538"/>
    <mergeCell ref="A539:A541"/>
    <mergeCell ref="B539:B541"/>
    <mergeCell ref="A542:A544"/>
    <mergeCell ref="B542:B544"/>
    <mergeCell ref="A545:A547"/>
    <mergeCell ref="B545:B547"/>
    <mergeCell ref="A548:A550"/>
    <mergeCell ref="B548:B550"/>
    <mergeCell ref="A551:A552"/>
    <mergeCell ref="B551:B552"/>
    <mergeCell ref="A553:A555"/>
    <mergeCell ref="B553:B555"/>
    <mergeCell ref="A556:A558"/>
    <mergeCell ref="B556:B558"/>
    <mergeCell ref="A559:A561"/>
    <mergeCell ref="B559:B561"/>
    <mergeCell ref="A562:A564"/>
    <mergeCell ref="B562:B564"/>
    <mergeCell ref="A565:A567"/>
    <mergeCell ref="B565:B567"/>
    <mergeCell ref="A568:A570"/>
    <mergeCell ref="B568:B570"/>
    <mergeCell ref="A571:A573"/>
    <mergeCell ref="B571:B573"/>
    <mergeCell ref="A574:A576"/>
    <mergeCell ref="B574:B576"/>
    <mergeCell ref="A577:A578"/>
    <mergeCell ref="B577:B578"/>
    <mergeCell ref="A579:A581"/>
    <mergeCell ref="B579:B581"/>
    <mergeCell ref="A582:A584"/>
    <mergeCell ref="B582:B584"/>
    <mergeCell ref="A645:E645"/>
    <mergeCell ref="A585:A587"/>
    <mergeCell ref="B585:B587"/>
    <mergeCell ref="A588:A590"/>
    <mergeCell ref="B588:B590"/>
    <mergeCell ref="A591:A593"/>
    <mergeCell ref="B591:B593"/>
    <mergeCell ref="A594:A596"/>
    <mergeCell ref="B594:B596"/>
    <mergeCell ref="A597:A599"/>
    <mergeCell ref="B597:B599"/>
    <mergeCell ref="A600:A602"/>
    <mergeCell ref="B600:B602"/>
    <mergeCell ref="A603:A605"/>
    <mergeCell ref="B603:B605"/>
    <mergeCell ref="A606:A608"/>
    <mergeCell ref="B606:B608"/>
    <mergeCell ref="A609:A610"/>
    <mergeCell ref="B609:B610"/>
    <mergeCell ref="A611:A613"/>
    <mergeCell ref="B611:B613"/>
    <mergeCell ref="A614:A615"/>
    <mergeCell ref="B614:B615"/>
    <mergeCell ref="A616:A617"/>
    <mergeCell ref="B616:B617"/>
    <mergeCell ref="A618:A620"/>
    <mergeCell ref="B618:B620"/>
    <mergeCell ref="A621:A623"/>
    <mergeCell ref="B621:B623"/>
    <mergeCell ref="A624:A625"/>
    <mergeCell ref="B624:B625"/>
    <mergeCell ref="A626:A628"/>
    <mergeCell ref="B626:B628"/>
    <mergeCell ref="A629:A631"/>
    <mergeCell ref="B629:B631"/>
    <mergeCell ref="A632:A643"/>
    <mergeCell ref="B632:B634"/>
    <mergeCell ref="B635:B637"/>
    <mergeCell ref="B638:B640"/>
    <mergeCell ref="B641:B643"/>
    <mergeCell ref="A878:A880"/>
    <mergeCell ref="B878:B880"/>
    <mergeCell ref="A666:A668"/>
    <mergeCell ref="B666:B668"/>
    <mergeCell ref="A872:A874"/>
    <mergeCell ref="B872:B874"/>
    <mergeCell ref="A875:A877"/>
    <mergeCell ref="B875:B877"/>
    <mergeCell ref="A669:A671"/>
    <mergeCell ref="B669:B671"/>
    <mergeCell ref="A672:A674"/>
    <mergeCell ref="B672:B674"/>
    <mergeCell ref="A869:A871"/>
    <mergeCell ref="B869:B871"/>
    <mergeCell ref="A684:A686"/>
    <mergeCell ref="B684:B686"/>
    <mergeCell ref="A837:A839"/>
    <mergeCell ref="B837:B839"/>
    <mergeCell ref="A840:A842"/>
    <mergeCell ref="B840:B842"/>
    <mergeCell ref="A736:A737"/>
    <mergeCell ref="B736:B737"/>
    <mergeCell ref="A867:A868"/>
    <mergeCell ref="B867:B868"/>
    <mergeCell ref="B712:B714"/>
    <mergeCell ref="A704:A706"/>
    <mergeCell ref="B775:B776"/>
    <mergeCell ref="B800:B802"/>
    <mergeCell ref="A804:E804"/>
    <mergeCell ref="A805:A806"/>
    <mergeCell ref="B805:B806"/>
    <mergeCell ref="C805:C806"/>
    <mergeCell ref="D805:P805"/>
    <mergeCell ref="A791:A802"/>
    <mergeCell ref="A788:A790"/>
    <mergeCell ref="B788:B790"/>
    <mergeCell ref="A730:A732"/>
    <mergeCell ref="B730:B732"/>
    <mergeCell ref="A733:A735"/>
    <mergeCell ref="B733:B735"/>
    <mergeCell ref="A744:A746"/>
    <mergeCell ref="B744:B746"/>
    <mergeCell ref="A738:A740"/>
    <mergeCell ref="B738:B740"/>
    <mergeCell ref="A741:A743"/>
    <mergeCell ref="B741:B743"/>
    <mergeCell ref="A747:A749"/>
    <mergeCell ref="B747:B749"/>
    <mergeCell ref="A646:A647"/>
    <mergeCell ref="B646:B647"/>
    <mergeCell ref="C646:C647"/>
    <mergeCell ref="D646:P646"/>
    <mergeCell ref="A648:A650"/>
    <mergeCell ref="B648:B650"/>
    <mergeCell ref="A651:A653"/>
    <mergeCell ref="B651:B653"/>
    <mergeCell ref="A654:A656"/>
    <mergeCell ref="B654:B656"/>
    <mergeCell ref="A657:A659"/>
    <mergeCell ref="B657:B659"/>
    <mergeCell ref="A660:A662"/>
    <mergeCell ref="B660:B662"/>
    <mergeCell ref="A663:A665"/>
    <mergeCell ref="B663:B665"/>
    <mergeCell ref="A675:A677"/>
    <mergeCell ref="B675:B677"/>
    <mergeCell ref="A678:A680"/>
    <mergeCell ref="B678:B680"/>
    <mergeCell ref="A681:A683"/>
    <mergeCell ref="B681:B683"/>
    <mergeCell ref="A692:A694"/>
    <mergeCell ref="B692:B694"/>
    <mergeCell ref="A695:A697"/>
    <mergeCell ref="B695:B697"/>
    <mergeCell ref="A698:A700"/>
    <mergeCell ref="B698:B700"/>
    <mergeCell ref="B690:B691"/>
    <mergeCell ref="B704:B706"/>
    <mergeCell ref="A707:A709"/>
    <mergeCell ref="B707:B709"/>
    <mergeCell ref="A715:A717"/>
    <mergeCell ref="B715:B717"/>
    <mergeCell ref="A727:A729"/>
    <mergeCell ref="B727:B729"/>
    <mergeCell ref="A724:A726"/>
    <mergeCell ref="B724:B726"/>
    <mergeCell ref="A718:A720"/>
    <mergeCell ref="B718:B720"/>
    <mergeCell ref="A721:A723"/>
    <mergeCell ref="B721:B723"/>
    <mergeCell ref="A710:A711"/>
    <mergeCell ref="B710:B711"/>
    <mergeCell ref="A687:A689"/>
    <mergeCell ref="B687:B689"/>
    <mergeCell ref="A690:A691"/>
    <mergeCell ref="A701:A703"/>
    <mergeCell ref="B701:B703"/>
    <mergeCell ref="A712:A714"/>
    <mergeCell ref="A810:A812"/>
    <mergeCell ref="B810:B812"/>
    <mergeCell ref="A813:A815"/>
    <mergeCell ref="B813:B815"/>
    <mergeCell ref="A816:A818"/>
    <mergeCell ref="B816:B818"/>
    <mergeCell ref="A750:A752"/>
    <mergeCell ref="B750:B752"/>
    <mergeCell ref="A762:A764"/>
    <mergeCell ref="B762:B764"/>
    <mergeCell ref="A753:A755"/>
    <mergeCell ref="B753:B755"/>
    <mergeCell ref="A765:A767"/>
    <mergeCell ref="B765:B767"/>
    <mergeCell ref="A768:A769"/>
    <mergeCell ref="B768:B769"/>
    <mergeCell ref="A807:A809"/>
    <mergeCell ref="B807:B809"/>
    <mergeCell ref="B797:B799"/>
    <mergeCell ref="A756:A758"/>
    <mergeCell ref="B756:B758"/>
    <mergeCell ref="A759:A761"/>
    <mergeCell ref="B759:B761"/>
    <mergeCell ref="A775:A776"/>
    <mergeCell ref="A890:A892"/>
    <mergeCell ref="B890:B892"/>
    <mergeCell ref="A893:A895"/>
    <mergeCell ref="B893:B895"/>
    <mergeCell ref="A896:A898"/>
    <mergeCell ref="B896:B898"/>
    <mergeCell ref="A777:A779"/>
    <mergeCell ref="B777:B779"/>
    <mergeCell ref="A770:A772"/>
    <mergeCell ref="B770:B772"/>
    <mergeCell ref="A773:A774"/>
    <mergeCell ref="B773:B774"/>
    <mergeCell ref="A881:A883"/>
    <mergeCell ref="B881:B883"/>
    <mergeCell ref="A780:A782"/>
    <mergeCell ref="B780:B782"/>
    <mergeCell ref="A783:A784"/>
    <mergeCell ref="B783:B784"/>
    <mergeCell ref="B791:B793"/>
    <mergeCell ref="B794:B796"/>
    <mergeCell ref="A785:A787"/>
    <mergeCell ref="B785:B787"/>
    <mergeCell ref="A825:A827"/>
    <mergeCell ref="B825:B827"/>
    <mergeCell ref="A843:A845"/>
    <mergeCell ref="B843:B845"/>
    <mergeCell ref="A846:A848"/>
    <mergeCell ref="B846:B848"/>
    <mergeCell ref="A849:A851"/>
    <mergeCell ref="A819:A821"/>
    <mergeCell ref="B819:B821"/>
    <mergeCell ref="A822:A824"/>
    <mergeCell ref="B920:B922"/>
    <mergeCell ref="A923:A925"/>
    <mergeCell ref="B923:B925"/>
    <mergeCell ref="A911:A913"/>
    <mergeCell ref="B911:B913"/>
    <mergeCell ref="A914:A916"/>
    <mergeCell ref="B914:B916"/>
    <mergeCell ref="A917:A919"/>
    <mergeCell ref="A899:A901"/>
    <mergeCell ref="B899:B901"/>
    <mergeCell ref="B917:B919"/>
    <mergeCell ref="A902:A904"/>
    <mergeCell ref="B902:B904"/>
    <mergeCell ref="A905:A907"/>
    <mergeCell ref="B905:B907"/>
    <mergeCell ref="A908:A910"/>
    <mergeCell ref="B908:B910"/>
    <mergeCell ref="B941:B943"/>
    <mergeCell ref="A932:A943"/>
    <mergeCell ref="B932:B934"/>
    <mergeCell ref="B935:B937"/>
    <mergeCell ref="B938:B940"/>
    <mergeCell ref="A926:A928"/>
    <mergeCell ref="B926:B928"/>
    <mergeCell ref="A929:A931"/>
    <mergeCell ref="B858:B860"/>
    <mergeCell ref="A884:A886"/>
    <mergeCell ref="B884:B886"/>
    <mergeCell ref="A887:A889"/>
    <mergeCell ref="B887:B889"/>
    <mergeCell ref="B822:B824"/>
    <mergeCell ref="A828:A830"/>
    <mergeCell ref="B828:B830"/>
    <mergeCell ref="A831:A833"/>
    <mergeCell ref="B831:B833"/>
    <mergeCell ref="A834:A836"/>
    <mergeCell ref="B834:B836"/>
    <mergeCell ref="B849:B851"/>
    <mergeCell ref="A861:A863"/>
    <mergeCell ref="B861:B863"/>
    <mergeCell ref="A864:A866"/>
    <mergeCell ref="B864:B866"/>
    <mergeCell ref="A852:A854"/>
    <mergeCell ref="B852:B854"/>
    <mergeCell ref="A855:A857"/>
    <mergeCell ref="B855:B857"/>
    <mergeCell ref="A858:A860"/>
    <mergeCell ref="B929:B931"/>
    <mergeCell ref="A920:A922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9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0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8.140625" style="370" customWidth="1"/>
    <col min="2" max="2" width="18.42578125" style="370" customWidth="1"/>
    <col min="3" max="4" width="19.42578125" customWidth="1"/>
    <col min="5" max="9" width="15.7109375" customWidth="1"/>
    <col min="10" max="10" width="19.42578125" customWidth="1"/>
    <col min="11" max="16" width="12.7109375" customWidth="1"/>
  </cols>
  <sheetData>
    <row r="1" spans="1:16" s="3" customFormat="1" ht="12" x14ac:dyDescent="0.2">
      <c r="A1" s="808"/>
      <c r="B1" s="808"/>
      <c r="C1" s="808"/>
      <c r="D1" s="808"/>
      <c r="E1" s="808"/>
      <c r="F1" s="6"/>
    </row>
    <row r="2" spans="1:16" s="3" customFormat="1" ht="12" x14ac:dyDescent="0.2">
      <c r="A2" s="808"/>
      <c r="B2" s="808"/>
      <c r="C2" s="808"/>
      <c r="D2" s="808"/>
      <c r="E2" s="808"/>
      <c r="F2" s="6"/>
    </row>
    <row r="3" spans="1:16" s="3" customFormat="1" ht="12" x14ac:dyDescent="0.2">
      <c r="A3" s="808"/>
      <c r="B3" s="808"/>
      <c r="C3" s="808"/>
      <c r="D3" s="808"/>
      <c r="E3" s="808"/>
      <c r="F3" s="6"/>
    </row>
    <row r="4" spans="1:16" s="3" customFormat="1" ht="20.25" x14ac:dyDescent="0.2">
      <c r="A4" s="798" t="s">
        <v>550</v>
      </c>
      <c r="B4" s="798"/>
      <c r="C4" s="798"/>
      <c r="D4" s="798"/>
      <c r="E4" s="798"/>
      <c r="F4" s="437"/>
      <c r="G4" s="437"/>
    </row>
    <row r="5" spans="1:16" s="3" customFormat="1" ht="20.25" x14ac:dyDescent="0.2">
      <c r="A5" s="798"/>
      <c r="B5" s="798"/>
      <c r="C5" s="798"/>
      <c r="D5" s="798"/>
      <c r="E5" s="798"/>
      <c r="F5" s="437"/>
      <c r="G5" s="8" t="s">
        <v>56</v>
      </c>
    </row>
    <row r="6" spans="1:16" s="3" customFormat="1" ht="12" x14ac:dyDescent="0.2">
      <c r="A6" s="369"/>
      <c r="B6" s="369"/>
      <c r="C6" s="1"/>
      <c r="D6" s="1"/>
      <c r="E6" s="1"/>
    </row>
    <row r="7" spans="1:16" s="3" customFormat="1" ht="12" x14ac:dyDescent="0.2">
      <c r="A7" s="803" t="s">
        <v>579</v>
      </c>
      <c r="B7" s="801"/>
      <c r="C7" s="801"/>
      <c r="D7" s="801"/>
      <c r="E7" s="801"/>
      <c r="F7" s="436"/>
      <c r="G7" s="436"/>
      <c r="H7" s="17"/>
      <c r="I7" s="17"/>
      <c r="J7" s="17"/>
      <c r="K7" s="17"/>
      <c r="L7" s="17"/>
      <c r="M7" s="17"/>
      <c r="N7" s="17"/>
      <c r="O7" s="17"/>
      <c r="P7" s="17"/>
    </row>
    <row r="8" spans="1:16" s="3" customFormat="1" ht="12" x14ac:dyDescent="0.2">
      <c r="A8" s="129"/>
      <c r="B8" s="129"/>
      <c r="C8" s="129"/>
      <c r="D8" s="129"/>
      <c r="E8" s="129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s="17" customFormat="1" ht="12" x14ac:dyDescent="0.2">
      <c r="A9" s="828" t="s">
        <v>7</v>
      </c>
      <c r="B9" s="829"/>
      <c r="C9" s="829"/>
      <c r="D9" s="829"/>
      <c r="E9" s="829"/>
      <c r="F9" s="438"/>
      <c r="G9" s="438"/>
    </row>
    <row r="10" spans="1:16" s="17" customFormat="1" ht="24" x14ac:dyDescent="0.2">
      <c r="A10" s="184" t="s">
        <v>128</v>
      </c>
      <c r="B10" s="169" t="s">
        <v>70</v>
      </c>
      <c r="C10" s="169" t="s">
        <v>135</v>
      </c>
      <c r="D10" s="185" t="s">
        <v>62</v>
      </c>
      <c r="E10" s="186" t="s">
        <v>57</v>
      </c>
      <c r="F10" s="186" t="s">
        <v>58</v>
      </c>
      <c r="G10" s="186" t="s">
        <v>59</v>
      </c>
      <c r="H10" s="186" t="s">
        <v>60</v>
      </c>
      <c r="I10" s="186" t="s">
        <v>61</v>
      </c>
      <c r="J10" s="185" t="s">
        <v>63</v>
      </c>
      <c r="K10" s="187" t="s">
        <v>5</v>
      </c>
      <c r="L10" s="150"/>
      <c r="M10" s="150"/>
      <c r="N10" s="150"/>
      <c r="O10" s="150"/>
      <c r="P10" s="150"/>
    </row>
    <row r="11" spans="1:16" s="17" customFormat="1" ht="12" x14ac:dyDescent="0.2">
      <c r="A11" s="813" t="s">
        <v>77</v>
      </c>
      <c r="B11" s="863" t="s">
        <v>71</v>
      </c>
      <c r="C11" s="401" t="s">
        <v>3</v>
      </c>
      <c r="D11" s="152">
        <v>78385</v>
      </c>
      <c r="E11" s="152">
        <v>16258</v>
      </c>
      <c r="F11" s="152">
        <v>8430</v>
      </c>
      <c r="G11" s="152">
        <v>29049</v>
      </c>
      <c r="H11" s="152">
        <v>8755</v>
      </c>
      <c r="I11" s="152">
        <v>15893</v>
      </c>
      <c r="J11" s="152">
        <v>224463</v>
      </c>
      <c r="K11" s="183">
        <v>302848</v>
      </c>
      <c r="L11" s="152"/>
      <c r="M11" s="152"/>
      <c r="N11" s="152"/>
      <c r="O11" s="152"/>
      <c r="P11" s="152"/>
    </row>
    <row r="12" spans="1:16" s="17" customFormat="1" ht="12" x14ac:dyDescent="0.2">
      <c r="A12" s="879"/>
      <c r="B12" s="881"/>
      <c r="C12" s="396" t="s">
        <v>4</v>
      </c>
      <c r="D12" s="124">
        <v>75579</v>
      </c>
      <c r="E12" s="124">
        <v>13135</v>
      </c>
      <c r="F12" s="124">
        <v>7625</v>
      </c>
      <c r="G12" s="124">
        <v>29068</v>
      </c>
      <c r="H12" s="124">
        <v>7623</v>
      </c>
      <c r="I12" s="124">
        <v>18128</v>
      </c>
      <c r="J12" s="124">
        <v>218502</v>
      </c>
      <c r="K12" s="125">
        <v>294081</v>
      </c>
      <c r="L12" s="124"/>
      <c r="M12" s="124"/>
      <c r="N12" s="124"/>
      <c r="O12" s="124"/>
      <c r="P12" s="124"/>
    </row>
    <row r="13" spans="1:16" s="17" customFormat="1" ht="12" x14ac:dyDescent="0.2">
      <c r="A13" s="880"/>
      <c r="B13" s="882"/>
      <c r="C13" s="396" t="s">
        <v>19</v>
      </c>
      <c r="D13" s="124">
        <v>153964</v>
      </c>
      <c r="E13" s="124">
        <v>29393</v>
      </c>
      <c r="F13" s="124">
        <v>16055</v>
      </c>
      <c r="G13" s="124">
        <v>58117</v>
      </c>
      <c r="H13" s="124">
        <v>16378</v>
      </c>
      <c r="I13" s="124">
        <v>34021</v>
      </c>
      <c r="J13" s="124">
        <v>442965</v>
      </c>
      <c r="K13" s="125">
        <v>596929</v>
      </c>
      <c r="L13" s="124"/>
      <c r="M13" s="124"/>
      <c r="N13" s="124"/>
      <c r="O13" s="124"/>
      <c r="P13" s="124"/>
    </row>
    <row r="14" spans="1:16" s="17" customFormat="1" ht="12" x14ac:dyDescent="0.2">
      <c r="A14" s="811" t="s">
        <v>78</v>
      </c>
      <c r="B14" s="863" t="s">
        <v>71</v>
      </c>
      <c r="C14" s="397" t="s">
        <v>3</v>
      </c>
      <c r="D14" s="110">
        <v>0</v>
      </c>
      <c r="E14" s="110">
        <v>0</v>
      </c>
      <c r="F14" s="110">
        <v>0</v>
      </c>
      <c r="G14" s="110">
        <v>0</v>
      </c>
      <c r="H14" s="110">
        <v>0</v>
      </c>
      <c r="I14" s="110">
        <v>0</v>
      </c>
      <c r="J14" s="110">
        <v>30</v>
      </c>
      <c r="K14" s="134">
        <v>30</v>
      </c>
      <c r="L14" s="124"/>
      <c r="M14" s="124"/>
      <c r="N14" s="124"/>
      <c r="O14" s="124"/>
      <c r="P14" s="124"/>
    </row>
    <row r="15" spans="1:16" s="17" customFormat="1" ht="12" x14ac:dyDescent="0.2">
      <c r="A15" s="809"/>
      <c r="B15" s="881"/>
      <c r="C15" s="396" t="s">
        <v>4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21</v>
      </c>
      <c r="K15" s="125">
        <v>21</v>
      </c>
      <c r="L15" s="124"/>
      <c r="M15" s="124"/>
      <c r="N15" s="124"/>
      <c r="O15" s="124"/>
      <c r="P15" s="124"/>
    </row>
    <row r="16" spans="1:16" s="17" customFormat="1" ht="12" x14ac:dyDescent="0.2">
      <c r="A16" s="812"/>
      <c r="B16" s="882"/>
      <c r="C16" s="398" t="s">
        <v>19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51</v>
      </c>
      <c r="K16" s="141">
        <v>51</v>
      </c>
      <c r="L16" s="124"/>
      <c r="M16" s="124"/>
      <c r="N16" s="124"/>
      <c r="O16" s="124"/>
      <c r="P16" s="124"/>
    </row>
    <row r="17" spans="1:16" s="17" customFormat="1" ht="12" x14ac:dyDescent="0.2">
      <c r="A17" s="811" t="s">
        <v>79</v>
      </c>
      <c r="B17" s="863" t="s">
        <v>71</v>
      </c>
      <c r="C17" s="396" t="s">
        <v>3</v>
      </c>
      <c r="D17" s="124">
        <v>2271</v>
      </c>
      <c r="E17" s="124">
        <v>528</v>
      </c>
      <c r="F17" s="124">
        <v>210</v>
      </c>
      <c r="G17" s="124">
        <v>854</v>
      </c>
      <c r="H17" s="124">
        <v>290</v>
      </c>
      <c r="I17" s="124">
        <v>389</v>
      </c>
      <c r="J17" s="124">
        <v>7717</v>
      </c>
      <c r="K17" s="125">
        <v>9988</v>
      </c>
      <c r="L17" s="124"/>
      <c r="M17" s="124"/>
      <c r="N17" s="124"/>
      <c r="O17" s="124"/>
      <c r="P17" s="124"/>
    </row>
    <row r="18" spans="1:16" s="17" customFormat="1" ht="12" x14ac:dyDescent="0.2">
      <c r="A18" s="809"/>
      <c r="B18" s="881"/>
      <c r="C18" s="396" t="s">
        <v>4</v>
      </c>
      <c r="D18" s="124">
        <v>2039</v>
      </c>
      <c r="E18" s="124">
        <v>434</v>
      </c>
      <c r="F18" s="124">
        <v>171</v>
      </c>
      <c r="G18" s="124">
        <v>801</v>
      </c>
      <c r="H18" s="124">
        <v>271</v>
      </c>
      <c r="I18" s="124">
        <v>362</v>
      </c>
      <c r="J18" s="124">
        <v>6959</v>
      </c>
      <c r="K18" s="125">
        <v>8998</v>
      </c>
      <c r="L18" s="124"/>
      <c r="M18" s="124"/>
      <c r="N18" s="124"/>
      <c r="O18" s="124"/>
      <c r="P18" s="124"/>
    </row>
    <row r="19" spans="1:16" s="17" customFormat="1" ht="12" x14ac:dyDescent="0.2">
      <c r="A19" s="812"/>
      <c r="B19" s="882"/>
      <c r="C19" s="396" t="s">
        <v>19</v>
      </c>
      <c r="D19" s="124">
        <v>4310</v>
      </c>
      <c r="E19" s="124">
        <v>962</v>
      </c>
      <c r="F19" s="124">
        <v>381</v>
      </c>
      <c r="G19" s="124">
        <v>1655</v>
      </c>
      <c r="H19" s="124">
        <v>561</v>
      </c>
      <c r="I19" s="124">
        <v>751</v>
      </c>
      <c r="J19" s="124">
        <v>14676</v>
      </c>
      <c r="K19" s="125">
        <v>18986</v>
      </c>
      <c r="L19" s="124"/>
      <c r="M19" s="124"/>
      <c r="N19" s="124"/>
      <c r="O19" s="124"/>
      <c r="P19" s="124"/>
    </row>
    <row r="20" spans="1:16" s="17" customFormat="1" ht="12" x14ac:dyDescent="0.2">
      <c r="A20" s="811" t="s">
        <v>80</v>
      </c>
      <c r="B20" s="863" t="s">
        <v>71</v>
      </c>
      <c r="C20" s="397" t="s">
        <v>3</v>
      </c>
      <c r="D20" s="110">
        <v>806</v>
      </c>
      <c r="E20" s="110">
        <v>278</v>
      </c>
      <c r="F20" s="110">
        <v>64</v>
      </c>
      <c r="G20" s="110">
        <v>258</v>
      </c>
      <c r="H20" s="110">
        <v>76</v>
      </c>
      <c r="I20" s="110">
        <v>130</v>
      </c>
      <c r="J20" s="110">
        <v>2142</v>
      </c>
      <c r="K20" s="134">
        <v>2948</v>
      </c>
      <c r="L20" s="124"/>
      <c r="M20" s="124"/>
      <c r="N20" s="124"/>
      <c r="O20" s="124"/>
      <c r="P20" s="124"/>
    </row>
    <row r="21" spans="1:16" s="17" customFormat="1" ht="12" x14ac:dyDescent="0.2">
      <c r="A21" s="809"/>
      <c r="B21" s="881"/>
      <c r="C21" s="396" t="s">
        <v>4</v>
      </c>
      <c r="D21" s="124">
        <v>894</v>
      </c>
      <c r="E21" s="124">
        <v>159</v>
      </c>
      <c r="F21" s="124">
        <v>83</v>
      </c>
      <c r="G21" s="124">
        <v>451</v>
      </c>
      <c r="H21" s="124">
        <v>61</v>
      </c>
      <c r="I21" s="124">
        <v>140</v>
      </c>
      <c r="J21" s="124">
        <v>1952</v>
      </c>
      <c r="K21" s="125">
        <v>2846</v>
      </c>
      <c r="L21" s="124"/>
      <c r="M21" s="124"/>
      <c r="N21" s="124"/>
      <c r="O21" s="124"/>
      <c r="P21" s="124"/>
    </row>
    <row r="22" spans="1:16" s="17" customFormat="1" ht="12" x14ac:dyDescent="0.2">
      <c r="A22" s="812"/>
      <c r="B22" s="882"/>
      <c r="C22" s="398" t="s">
        <v>19</v>
      </c>
      <c r="D22" s="140">
        <v>1700</v>
      </c>
      <c r="E22" s="140">
        <v>437</v>
      </c>
      <c r="F22" s="140">
        <v>147</v>
      </c>
      <c r="G22" s="140">
        <v>709</v>
      </c>
      <c r="H22" s="140">
        <v>137</v>
      </c>
      <c r="I22" s="140">
        <v>270</v>
      </c>
      <c r="J22" s="140">
        <v>4094</v>
      </c>
      <c r="K22" s="141">
        <v>5794</v>
      </c>
      <c r="L22" s="124"/>
      <c r="M22" s="124"/>
      <c r="N22" s="124"/>
      <c r="O22" s="124"/>
      <c r="P22" s="124"/>
    </row>
    <row r="23" spans="1:16" s="17" customFormat="1" ht="12" x14ac:dyDescent="0.2">
      <c r="A23" s="811" t="s">
        <v>81</v>
      </c>
      <c r="B23" s="863" t="s">
        <v>71</v>
      </c>
      <c r="C23" s="396" t="s">
        <v>3</v>
      </c>
      <c r="D23" s="124">
        <v>8</v>
      </c>
      <c r="E23" s="124">
        <v>0</v>
      </c>
      <c r="F23" s="124">
        <v>0</v>
      </c>
      <c r="G23" s="124">
        <v>0</v>
      </c>
      <c r="H23" s="124">
        <v>8</v>
      </c>
      <c r="I23" s="124">
        <v>0</v>
      </c>
      <c r="J23" s="124">
        <v>29</v>
      </c>
      <c r="K23" s="125">
        <v>37</v>
      </c>
      <c r="L23" s="124"/>
      <c r="M23" s="124"/>
      <c r="N23" s="124"/>
      <c r="O23" s="124"/>
      <c r="P23" s="124"/>
    </row>
    <row r="24" spans="1:16" s="17" customFormat="1" ht="12" x14ac:dyDescent="0.2">
      <c r="A24" s="809"/>
      <c r="B24" s="881"/>
      <c r="C24" s="396" t="s">
        <v>4</v>
      </c>
      <c r="D24" s="124">
        <v>0</v>
      </c>
      <c r="E24" s="124">
        <v>0</v>
      </c>
      <c r="F24" s="124">
        <v>0</v>
      </c>
      <c r="G24" s="124">
        <v>0</v>
      </c>
      <c r="H24" s="124">
        <v>0</v>
      </c>
      <c r="I24" s="124">
        <v>0</v>
      </c>
      <c r="J24" s="124">
        <v>29</v>
      </c>
      <c r="K24" s="125">
        <v>29</v>
      </c>
      <c r="L24" s="124"/>
      <c r="M24" s="124"/>
      <c r="N24" s="124"/>
      <c r="O24" s="124"/>
      <c r="P24" s="124"/>
    </row>
    <row r="25" spans="1:16" s="17" customFormat="1" ht="12" x14ac:dyDescent="0.2">
      <c r="A25" s="812"/>
      <c r="B25" s="882"/>
      <c r="C25" s="396" t="s">
        <v>19</v>
      </c>
      <c r="D25" s="124">
        <v>8</v>
      </c>
      <c r="E25" s="124">
        <v>0</v>
      </c>
      <c r="F25" s="124">
        <v>0</v>
      </c>
      <c r="G25" s="124">
        <v>0</v>
      </c>
      <c r="H25" s="124">
        <v>8</v>
      </c>
      <c r="I25" s="124">
        <v>0</v>
      </c>
      <c r="J25" s="124">
        <v>58</v>
      </c>
      <c r="K25" s="125">
        <v>66</v>
      </c>
      <c r="L25" s="124"/>
      <c r="M25" s="124"/>
      <c r="N25" s="124"/>
      <c r="O25" s="124"/>
      <c r="P25" s="124"/>
    </row>
    <row r="26" spans="1:16" s="17" customFormat="1" ht="12" x14ac:dyDescent="0.2">
      <c r="A26" s="811" t="s">
        <v>82</v>
      </c>
      <c r="B26" s="856" t="s">
        <v>71</v>
      </c>
      <c r="C26" s="397" t="s">
        <v>3</v>
      </c>
      <c r="D26" s="110">
        <v>0</v>
      </c>
      <c r="E26" s="110">
        <v>0</v>
      </c>
      <c r="F26" s="110">
        <v>0</v>
      </c>
      <c r="G26" s="110">
        <v>0</v>
      </c>
      <c r="H26" s="110">
        <v>0</v>
      </c>
      <c r="I26" s="110">
        <v>0</v>
      </c>
      <c r="J26" s="110">
        <v>2</v>
      </c>
      <c r="K26" s="134">
        <v>2</v>
      </c>
      <c r="L26" s="124"/>
      <c r="M26" s="124"/>
      <c r="N26" s="124"/>
      <c r="O26" s="124"/>
      <c r="P26" s="124"/>
    </row>
    <row r="27" spans="1:16" s="17" customFormat="1" ht="12" x14ac:dyDescent="0.2">
      <c r="A27" s="809"/>
      <c r="B27" s="857"/>
      <c r="C27" s="396" t="s">
        <v>4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5">
        <v>0</v>
      </c>
      <c r="L27" s="124"/>
      <c r="M27" s="124"/>
      <c r="N27" s="124"/>
      <c r="O27" s="124"/>
      <c r="P27" s="124"/>
    </row>
    <row r="28" spans="1:16" s="17" customFormat="1" ht="12" x14ac:dyDescent="0.2">
      <c r="A28" s="812"/>
      <c r="B28" s="858"/>
      <c r="C28" s="398" t="s">
        <v>19</v>
      </c>
      <c r="D28" s="140">
        <v>0</v>
      </c>
      <c r="E28" s="140">
        <v>0</v>
      </c>
      <c r="F28" s="140">
        <v>0</v>
      </c>
      <c r="G28" s="140">
        <v>0</v>
      </c>
      <c r="H28" s="140">
        <v>0</v>
      </c>
      <c r="I28" s="140">
        <v>0</v>
      </c>
      <c r="J28" s="140">
        <v>2</v>
      </c>
      <c r="K28" s="141">
        <v>2</v>
      </c>
      <c r="L28" s="124"/>
      <c r="M28" s="124"/>
      <c r="N28" s="124"/>
      <c r="O28" s="124"/>
      <c r="P28" s="124"/>
    </row>
    <row r="29" spans="1:16" s="17" customFormat="1" ht="12" x14ac:dyDescent="0.2">
      <c r="A29" s="811" t="s">
        <v>83</v>
      </c>
      <c r="B29" s="856" t="s">
        <v>71</v>
      </c>
      <c r="C29" s="396" t="s">
        <v>3</v>
      </c>
      <c r="D29" s="124">
        <v>2740</v>
      </c>
      <c r="E29" s="124">
        <v>773</v>
      </c>
      <c r="F29" s="124">
        <v>244</v>
      </c>
      <c r="G29" s="124">
        <v>935</v>
      </c>
      <c r="H29" s="124">
        <v>357</v>
      </c>
      <c r="I29" s="124">
        <v>431</v>
      </c>
      <c r="J29" s="124">
        <v>5648</v>
      </c>
      <c r="K29" s="125">
        <v>8388</v>
      </c>
      <c r="L29" s="124"/>
      <c r="M29" s="124"/>
      <c r="N29" s="124"/>
      <c r="O29" s="124"/>
      <c r="P29" s="124"/>
    </row>
    <row r="30" spans="1:16" s="17" customFormat="1" ht="12" x14ac:dyDescent="0.2">
      <c r="A30" s="809"/>
      <c r="B30" s="857"/>
      <c r="C30" s="396" t="s">
        <v>4</v>
      </c>
      <c r="D30" s="124">
        <v>2646</v>
      </c>
      <c r="E30" s="124">
        <v>523</v>
      </c>
      <c r="F30" s="124">
        <v>307</v>
      </c>
      <c r="G30" s="124">
        <v>996</v>
      </c>
      <c r="H30" s="124">
        <v>245</v>
      </c>
      <c r="I30" s="124">
        <v>575</v>
      </c>
      <c r="J30" s="124">
        <v>6145</v>
      </c>
      <c r="K30" s="125">
        <v>8791</v>
      </c>
      <c r="L30" s="124"/>
      <c r="M30" s="124"/>
      <c r="N30" s="124"/>
      <c r="O30" s="124"/>
      <c r="P30" s="124"/>
    </row>
    <row r="31" spans="1:16" s="17" customFormat="1" ht="12" x14ac:dyDescent="0.2">
      <c r="A31" s="812"/>
      <c r="B31" s="858"/>
      <c r="C31" s="396" t="s">
        <v>19</v>
      </c>
      <c r="D31" s="124">
        <v>5386</v>
      </c>
      <c r="E31" s="124">
        <v>1296</v>
      </c>
      <c r="F31" s="124">
        <v>551</v>
      </c>
      <c r="G31" s="124">
        <v>1931</v>
      </c>
      <c r="H31" s="124">
        <v>602</v>
      </c>
      <c r="I31" s="124">
        <v>1006</v>
      </c>
      <c r="J31" s="124">
        <v>11793</v>
      </c>
      <c r="K31" s="125">
        <v>17179</v>
      </c>
      <c r="L31" s="124"/>
      <c r="M31" s="124"/>
      <c r="N31" s="124"/>
      <c r="O31" s="124"/>
      <c r="P31" s="124"/>
    </row>
    <row r="32" spans="1:16" s="17" customFormat="1" ht="12" x14ac:dyDescent="0.2">
      <c r="A32" s="811" t="s">
        <v>84</v>
      </c>
      <c r="B32" s="856" t="s">
        <v>71</v>
      </c>
      <c r="C32" s="397" t="s">
        <v>3</v>
      </c>
      <c r="D32" s="110">
        <v>726800</v>
      </c>
      <c r="E32" s="110">
        <v>142709</v>
      </c>
      <c r="F32" s="110">
        <v>81976</v>
      </c>
      <c r="G32" s="110">
        <v>267446</v>
      </c>
      <c r="H32" s="110">
        <v>90287</v>
      </c>
      <c r="I32" s="110">
        <v>144382</v>
      </c>
      <c r="J32" s="110">
        <v>2233933</v>
      </c>
      <c r="K32" s="134">
        <v>2960733</v>
      </c>
      <c r="L32" s="124"/>
      <c r="M32" s="124"/>
      <c r="N32" s="124"/>
      <c r="O32" s="124"/>
      <c r="P32" s="124"/>
    </row>
    <row r="33" spans="1:16" s="17" customFormat="1" ht="12" x14ac:dyDescent="0.2">
      <c r="A33" s="809"/>
      <c r="B33" s="857"/>
      <c r="C33" s="396" t="s">
        <v>4</v>
      </c>
      <c r="D33" s="124">
        <v>717732</v>
      </c>
      <c r="E33" s="124">
        <v>130414</v>
      </c>
      <c r="F33" s="124">
        <v>76445</v>
      </c>
      <c r="G33" s="124">
        <v>276961</v>
      </c>
      <c r="H33" s="124">
        <v>80508</v>
      </c>
      <c r="I33" s="124">
        <v>153404</v>
      </c>
      <c r="J33" s="124">
        <v>2192114</v>
      </c>
      <c r="K33" s="125">
        <v>2909846</v>
      </c>
      <c r="L33" s="124"/>
      <c r="M33" s="124"/>
      <c r="N33" s="124"/>
      <c r="O33" s="124"/>
      <c r="P33" s="124"/>
    </row>
    <row r="34" spans="1:16" s="17" customFormat="1" ht="12" x14ac:dyDescent="0.2">
      <c r="A34" s="812"/>
      <c r="B34" s="858"/>
      <c r="C34" s="398" t="s">
        <v>19</v>
      </c>
      <c r="D34" s="140">
        <v>1444532</v>
      </c>
      <c r="E34" s="140">
        <v>273123</v>
      </c>
      <c r="F34" s="140">
        <v>158421</v>
      </c>
      <c r="G34" s="140">
        <v>544407</v>
      </c>
      <c r="H34" s="140">
        <v>170795</v>
      </c>
      <c r="I34" s="140">
        <v>297786</v>
      </c>
      <c r="J34" s="140">
        <v>4426047</v>
      </c>
      <c r="K34" s="141">
        <v>5870579</v>
      </c>
      <c r="L34" s="124"/>
      <c r="M34" s="124"/>
      <c r="N34" s="124"/>
      <c r="O34" s="124"/>
      <c r="P34" s="124"/>
    </row>
    <row r="35" spans="1:16" s="17" customFormat="1" ht="12" x14ac:dyDescent="0.2">
      <c r="A35" s="811" t="s">
        <v>85</v>
      </c>
      <c r="B35" s="856" t="s">
        <v>71</v>
      </c>
      <c r="C35" s="396" t="s">
        <v>3</v>
      </c>
      <c r="D35" s="124">
        <v>3103</v>
      </c>
      <c r="E35" s="124">
        <v>588</v>
      </c>
      <c r="F35" s="124">
        <v>363</v>
      </c>
      <c r="G35" s="124">
        <v>1086</v>
      </c>
      <c r="H35" s="124">
        <v>429</v>
      </c>
      <c r="I35" s="124">
        <v>637</v>
      </c>
      <c r="J35" s="124">
        <v>11101</v>
      </c>
      <c r="K35" s="125">
        <v>14204</v>
      </c>
      <c r="L35" s="124"/>
      <c r="M35" s="124"/>
      <c r="N35" s="124"/>
      <c r="O35" s="124"/>
      <c r="P35" s="124"/>
    </row>
    <row r="36" spans="1:16" s="17" customFormat="1" ht="12" x14ac:dyDescent="0.2">
      <c r="A36" s="809"/>
      <c r="B36" s="857"/>
      <c r="C36" s="396" t="s">
        <v>4</v>
      </c>
      <c r="D36" s="124">
        <v>3184</v>
      </c>
      <c r="E36" s="124">
        <v>490</v>
      </c>
      <c r="F36" s="124">
        <v>293</v>
      </c>
      <c r="G36" s="124">
        <v>1123</v>
      </c>
      <c r="H36" s="124">
        <v>427</v>
      </c>
      <c r="I36" s="124">
        <v>851</v>
      </c>
      <c r="J36" s="124">
        <v>10902</v>
      </c>
      <c r="K36" s="125">
        <v>14086</v>
      </c>
      <c r="L36" s="124"/>
      <c r="M36" s="124"/>
      <c r="N36" s="124"/>
      <c r="O36" s="124"/>
      <c r="P36" s="124"/>
    </row>
    <row r="37" spans="1:16" s="17" customFormat="1" ht="12" x14ac:dyDescent="0.2">
      <c r="A37" s="812"/>
      <c r="B37" s="858"/>
      <c r="C37" s="396" t="s">
        <v>19</v>
      </c>
      <c r="D37" s="124">
        <v>6287</v>
      </c>
      <c r="E37" s="124">
        <v>1078</v>
      </c>
      <c r="F37" s="124">
        <v>656</v>
      </c>
      <c r="G37" s="124">
        <v>2209</v>
      </c>
      <c r="H37" s="124">
        <v>856</v>
      </c>
      <c r="I37" s="124">
        <v>1488</v>
      </c>
      <c r="J37" s="124">
        <v>22003</v>
      </c>
      <c r="K37" s="125">
        <v>28290</v>
      </c>
      <c r="L37" s="124"/>
      <c r="M37" s="124"/>
      <c r="N37" s="124"/>
      <c r="O37" s="124"/>
      <c r="P37" s="124"/>
    </row>
    <row r="38" spans="1:16" s="17" customFormat="1" ht="12" x14ac:dyDescent="0.2">
      <c r="A38" s="811" t="s">
        <v>86</v>
      </c>
      <c r="B38" s="856" t="s">
        <v>71</v>
      </c>
      <c r="C38" s="397" t="s">
        <v>3</v>
      </c>
      <c r="D38" s="110">
        <v>25969</v>
      </c>
      <c r="E38" s="110">
        <v>5584</v>
      </c>
      <c r="F38" s="110">
        <v>2734</v>
      </c>
      <c r="G38" s="110">
        <v>9507</v>
      </c>
      <c r="H38" s="110">
        <v>3137</v>
      </c>
      <c r="I38" s="110">
        <v>5007</v>
      </c>
      <c r="J38" s="110">
        <v>69985</v>
      </c>
      <c r="K38" s="134">
        <v>95954</v>
      </c>
      <c r="L38" s="124"/>
      <c r="M38" s="124"/>
      <c r="N38" s="124"/>
      <c r="O38" s="124"/>
      <c r="P38" s="124"/>
    </row>
    <row r="39" spans="1:16" s="17" customFormat="1" ht="12" x14ac:dyDescent="0.2">
      <c r="A39" s="809"/>
      <c r="B39" s="857"/>
      <c r="C39" s="396" t="s">
        <v>4</v>
      </c>
      <c r="D39" s="124">
        <v>24623</v>
      </c>
      <c r="E39" s="124">
        <v>4435</v>
      </c>
      <c r="F39" s="124">
        <v>2645</v>
      </c>
      <c r="G39" s="124">
        <v>9094</v>
      </c>
      <c r="H39" s="124">
        <v>2686</v>
      </c>
      <c r="I39" s="124">
        <v>5763</v>
      </c>
      <c r="J39" s="124">
        <v>68824</v>
      </c>
      <c r="K39" s="125">
        <v>93447</v>
      </c>
      <c r="L39" s="124"/>
      <c r="M39" s="124"/>
      <c r="N39" s="124"/>
      <c r="O39" s="124"/>
      <c r="P39" s="124"/>
    </row>
    <row r="40" spans="1:16" s="17" customFormat="1" ht="12" x14ac:dyDescent="0.2">
      <c r="A40" s="812"/>
      <c r="B40" s="858"/>
      <c r="C40" s="398" t="s">
        <v>19</v>
      </c>
      <c r="D40" s="140">
        <v>50592</v>
      </c>
      <c r="E40" s="140">
        <v>10019</v>
      </c>
      <c r="F40" s="140">
        <v>5379</v>
      </c>
      <c r="G40" s="140">
        <v>18601</v>
      </c>
      <c r="H40" s="140">
        <v>5823</v>
      </c>
      <c r="I40" s="140">
        <v>10770</v>
      </c>
      <c r="J40" s="140">
        <v>138809</v>
      </c>
      <c r="K40" s="141">
        <v>189401</v>
      </c>
      <c r="L40" s="124"/>
      <c r="M40" s="124"/>
      <c r="N40" s="124"/>
      <c r="O40" s="124"/>
      <c r="P40" s="124"/>
    </row>
    <row r="41" spans="1:16" s="17" customFormat="1" ht="12" x14ac:dyDescent="0.2">
      <c r="A41" s="811" t="s">
        <v>87</v>
      </c>
      <c r="B41" s="856" t="s">
        <v>71</v>
      </c>
      <c r="C41" s="396" t="s">
        <v>3</v>
      </c>
      <c r="D41" s="124">
        <v>8319</v>
      </c>
      <c r="E41" s="124">
        <v>1937</v>
      </c>
      <c r="F41" s="124">
        <v>1205</v>
      </c>
      <c r="G41" s="124">
        <v>2831</v>
      </c>
      <c r="H41" s="124">
        <v>921</v>
      </c>
      <c r="I41" s="124">
        <v>1425</v>
      </c>
      <c r="J41" s="124">
        <v>27647</v>
      </c>
      <c r="K41" s="125">
        <v>35966</v>
      </c>
      <c r="L41" s="124"/>
      <c r="M41" s="124"/>
      <c r="N41" s="124"/>
      <c r="O41" s="124"/>
      <c r="P41" s="124"/>
    </row>
    <row r="42" spans="1:16" s="17" customFormat="1" ht="12" x14ac:dyDescent="0.2">
      <c r="A42" s="809"/>
      <c r="B42" s="857"/>
      <c r="C42" s="396" t="s">
        <v>4</v>
      </c>
      <c r="D42" s="124">
        <v>7603</v>
      </c>
      <c r="E42" s="124">
        <v>1496</v>
      </c>
      <c r="F42" s="124">
        <v>1043</v>
      </c>
      <c r="G42" s="124">
        <v>2541</v>
      </c>
      <c r="H42" s="124">
        <v>822</v>
      </c>
      <c r="I42" s="124">
        <v>1701</v>
      </c>
      <c r="J42" s="124">
        <v>23195</v>
      </c>
      <c r="K42" s="125">
        <v>30798</v>
      </c>
      <c r="L42" s="124"/>
      <c r="M42" s="124"/>
      <c r="N42" s="124"/>
      <c r="O42" s="124"/>
      <c r="P42" s="124"/>
    </row>
    <row r="43" spans="1:16" s="17" customFormat="1" ht="12" x14ac:dyDescent="0.2">
      <c r="A43" s="812"/>
      <c r="B43" s="858"/>
      <c r="C43" s="396" t="s">
        <v>19</v>
      </c>
      <c r="D43" s="124">
        <v>15922</v>
      </c>
      <c r="E43" s="124">
        <v>3433</v>
      </c>
      <c r="F43" s="124">
        <v>2248</v>
      </c>
      <c r="G43" s="124">
        <v>5372</v>
      </c>
      <c r="H43" s="124">
        <v>1743</v>
      </c>
      <c r="I43" s="124">
        <v>3126</v>
      </c>
      <c r="J43" s="124">
        <v>50842</v>
      </c>
      <c r="K43" s="125">
        <v>66764</v>
      </c>
      <c r="L43" s="124"/>
      <c r="M43" s="124"/>
      <c r="N43" s="124"/>
      <c r="O43" s="124"/>
      <c r="P43" s="124"/>
    </row>
    <row r="44" spans="1:16" s="17" customFormat="1" ht="12" x14ac:dyDescent="0.2">
      <c r="A44" s="811" t="s">
        <v>88</v>
      </c>
      <c r="B44" s="856" t="s">
        <v>71</v>
      </c>
      <c r="C44" s="397" t="s">
        <v>3</v>
      </c>
      <c r="D44" s="110">
        <v>102935</v>
      </c>
      <c r="E44" s="110">
        <v>22037</v>
      </c>
      <c r="F44" s="110">
        <v>10494</v>
      </c>
      <c r="G44" s="110">
        <v>36365</v>
      </c>
      <c r="H44" s="110">
        <v>12902</v>
      </c>
      <c r="I44" s="110">
        <v>21137</v>
      </c>
      <c r="J44" s="110">
        <v>307024</v>
      </c>
      <c r="K44" s="134">
        <v>409959</v>
      </c>
      <c r="L44" s="124"/>
      <c r="M44" s="124"/>
      <c r="N44" s="124"/>
      <c r="O44" s="124"/>
      <c r="P44" s="124"/>
    </row>
    <row r="45" spans="1:16" s="17" customFormat="1" ht="12" x14ac:dyDescent="0.2">
      <c r="A45" s="809"/>
      <c r="B45" s="857"/>
      <c r="C45" s="396" t="s">
        <v>4</v>
      </c>
      <c r="D45" s="124">
        <v>104886</v>
      </c>
      <c r="E45" s="124">
        <v>18305</v>
      </c>
      <c r="F45" s="124">
        <v>10492</v>
      </c>
      <c r="G45" s="124">
        <v>40695</v>
      </c>
      <c r="H45" s="124">
        <v>11572</v>
      </c>
      <c r="I45" s="124">
        <v>23822</v>
      </c>
      <c r="J45" s="124">
        <v>299207</v>
      </c>
      <c r="K45" s="125">
        <v>404093</v>
      </c>
      <c r="L45" s="124"/>
      <c r="M45" s="124"/>
      <c r="N45" s="124"/>
      <c r="O45" s="124"/>
      <c r="P45" s="124"/>
    </row>
    <row r="46" spans="1:16" s="17" customFormat="1" ht="12" x14ac:dyDescent="0.2">
      <c r="A46" s="812"/>
      <c r="B46" s="858"/>
      <c r="C46" s="398" t="s">
        <v>19</v>
      </c>
      <c r="D46" s="140">
        <v>207821</v>
      </c>
      <c r="E46" s="140">
        <v>40342</v>
      </c>
      <c r="F46" s="140">
        <v>20986</v>
      </c>
      <c r="G46" s="140">
        <v>77060</v>
      </c>
      <c r="H46" s="140">
        <v>24474</v>
      </c>
      <c r="I46" s="140">
        <v>44959</v>
      </c>
      <c r="J46" s="140">
        <v>606231</v>
      </c>
      <c r="K46" s="141">
        <v>814052</v>
      </c>
      <c r="L46" s="124"/>
      <c r="M46" s="124"/>
      <c r="N46" s="124"/>
      <c r="O46" s="124"/>
      <c r="P46" s="124"/>
    </row>
    <row r="47" spans="1:16" s="17" customFormat="1" ht="12" x14ac:dyDescent="0.2">
      <c r="A47" s="811" t="s">
        <v>89</v>
      </c>
      <c r="B47" s="856" t="s">
        <v>71</v>
      </c>
      <c r="C47" s="396" t="s">
        <v>3</v>
      </c>
      <c r="D47" s="124">
        <v>7181</v>
      </c>
      <c r="E47" s="124">
        <v>1329</v>
      </c>
      <c r="F47" s="124">
        <v>664</v>
      </c>
      <c r="G47" s="124">
        <v>2697</v>
      </c>
      <c r="H47" s="124">
        <v>934</v>
      </c>
      <c r="I47" s="124">
        <v>1557</v>
      </c>
      <c r="J47" s="124">
        <v>21425</v>
      </c>
      <c r="K47" s="125">
        <v>28606</v>
      </c>
      <c r="L47" s="124"/>
      <c r="M47" s="124"/>
      <c r="N47" s="124"/>
      <c r="O47" s="124"/>
      <c r="P47" s="124"/>
    </row>
    <row r="48" spans="1:16" s="17" customFormat="1" ht="12" x14ac:dyDescent="0.2">
      <c r="A48" s="809"/>
      <c r="B48" s="857"/>
      <c r="C48" s="396" t="s">
        <v>4</v>
      </c>
      <c r="D48" s="124">
        <v>6818</v>
      </c>
      <c r="E48" s="124">
        <v>1113</v>
      </c>
      <c r="F48" s="124">
        <v>684</v>
      </c>
      <c r="G48" s="124">
        <v>2526</v>
      </c>
      <c r="H48" s="124">
        <v>624</v>
      </c>
      <c r="I48" s="124">
        <v>1871</v>
      </c>
      <c r="J48" s="124">
        <v>19232</v>
      </c>
      <c r="K48" s="125">
        <v>26050</v>
      </c>
      <c r="L48" s="124"/>
      <c r="M48" s="124"/>
      <c r="N48" s="124"/>
      <c r="O48" s="124"/>
      <c r="P48" s="124"/>
    </row>
    <row r="49" spans="1:16" s="17" customFormat="1" ht="12" x14ac:dyDescent="0.2">
      <c r="A49" s="812"/>
      <c r="B49" s="858"/>
      <c r="C49" s="396" t="s">
        <v>19</v>
      </c>
      <c r="D49" s="124">
        <v>13999</v>
      </c>
      <c r="E49" s="124">
        <v>2442</v>
      </c>
      <c r="F49" s="124">
        <v>1348</v>
      </c>
      <c r="G49" s="124">
        <v>5223</v>
      </c>
      <c r="H49" s="124">
        <v>1558</v>
      </c>
      <c r="I49" s="124">
        <v>3428</v>
      </c>
      <c r="J49" s="124">
        <v>40657</v>
      </c>
      <c r="K49" s="125">
        <v>54656</v>
      </c>
      <c r="L49" s="124"/>
      <c r="M49" s="124"/>
      <c r="N49" s="124"/>
      <c r="O49" s="124"/>
      <c r="P49" s="124"/>
    </row>
    <row r="50" spans="1:16" s="17" customFormat="1" ht="12" x14ac:dyDescent="0.2">
      <c r="A50" s="811" t="s">
        <v>90</v>
      </c>
      <c r="B50" s="856" t="s">
        <v>71</v>
      </c>
      <c r="C50" s="397" t="s">
        <v>3</v>
      </c>
      <c r="D50" s="110">
        <v>4344</v>
      </c>
      <c r="E50" s="110">
        <v>917</v>
      </c>
      <c r="F50" s="110">
        <v>433</v>
      </c>
      <c r="G50" s="110">
        <v>1734</v>
      </c>
      <c r="H50" s="110">
        <v>540</v>
      </c>
      <c r="I50" s="110">
        <v>720</v>
      </c>
      <c r="J50" s="110">
        <v>10955</v>
      </c>
      <c r="K50" s="134">
        <v>15299</v>
      </c>
      <c r="L50" s="124"/>
      <c r="M50" s="124"/>
      <c r="N50" s="124"/>
      <c r="O50" s="124"/>
      <c r="P50" s="124"/>
    </row>
    <row r="51" spans="1:16" s="17" customFormat="1" ht="12" x14ac:dyDescent="0.2">
      <c r="A51" s="809"/>
      <c r="B51" s="857"/>
      <c r="C51" s="396" t="s">
        <v>4</v>
      </c>
      <c r="D51" s="124">
        <v>4021</v>
      </c>
      <c r="E51" s="124">
        <v>707</v>
      </c>
      <c r="F51" s="124">
        <v>381</v>
      </c>
      <c r="G51" s="124">
        <v>1765</v>
      </c>
      <c r="H51" s="124">
        <v>378</v>
      </c>
      <c r="I51" s="124">
        <v>790</v>
      </c>
      <c r="J51" s="124">
        <v>11196</v>
      </c>
      <c r="K51" s="125">
        <v>15217</v>
      </c>
      <c r="L51" s="124"/>
      <c r="M51" s="124"/>
      <c r="N51" s="124"/>
      <c r="O51" s="124"/>
      <c r="P51" s="124"/>
    </row>
    <row r="52" spans="1:16" s="17" customFormat="1" ht="12" x14ac:dyDescent="0.2">
      <c r="A52" s="812"/>
      <c r="B52" s="858"/>
      <c r="C52" s="398" t="s">
        <v>19</v>
      </c>
      <c r="D52" s="140">
        <v>8365</v>
      </c>
      <c r="E52" s="140">
        <v>1624</v>
      </c>
      <c r="F52" s="140">
        <v>814</v>
      </c>
      <c r="G52" s="140">
        <v>3499</v>
      </c>
      <c r="H52" s="140">
        <v>918</v>
      </c>
      <c r="I52" s="140">
        <v>1510</v>
      </c>
      <c r="J52" s="140">
        <v>22151</v>
      </c>
      <c r="K52" s="141">
        <v>30516</v>
      </c>
      <c r="L52" s="124"/>
      <c r="M52" s="124"/>
      <c r="N52" s="124"/>
      <c r="O52" s="124"/>
      <c r="P52" s="124"/>
    </row>
    <row r="53" spans="1:16" s="17" customFormat="1" ht="12" x14ac:dyDescent="0.2">
      <c r="A53" s="811" t="s">
        <v>91</v>
      </c>
      <c r="B53" s="856" t="s">
        <v>71</v>
      </c>
      <c r="C53" s="396" t="s">
        <v>3</v>
      </c>
      <c r="D53" s="124">
        <v>0</v>
      </c>
      <c r="E53" s="124">
        <v>0</v>
      </c>
      <c r="F53" s="124">
        <v>0</v>
      </c>
      <c r="G53" s="124">
        <v>0</v>
      </c>
      <c r="H53" s="124">
        <v>0</v>
      </c>
      <c r="I53" s="124">
        <v>0</v>
      </c>
      <c r="J53" s="124">
        <v>0</v>
      </c>
      <c r="K53" s="125">
        <v>0</v>
      </c>
      <c r="L53" s="124"/>
      <c r="M53" s="124"/>
      <c r="N53" s="124"/>
      <c r="O53" s="124"/>
      <c r="P53" s="124"/>
    </row>
    <row r="54" spans="1:16" s="17" customFormat="1" ht="12" x14ac:dyDescent="0.2">
      <c r="A54" s="812"/>
      <c r="B54" s="858"/>
      <c r="C54" s="396" t="s">
        <v>19</v>
      </c>
      <c r="D54" s="124">
        <v>0</v>
      </c>
      <c r="E54" s="124">
        <v>0</v>
      </c>
      <c r="F54" s="124">
        <v>0</v>
      </c>
      <c r="G54" s="124">
        <v>0</v>
      </c>
      <c r="H54" s="124">
        <v>0</v>
      </c>
      <c r="I54" s="124">
        <v>0</v>
      </c>
      <c r="J54" s="124">
        <v>0</v>
      </c>
      <c r="K54" s="125">
        <v>0</v>
      </c>
      <c r="L54" s="124"/>
      <c r="M54" s="124"/>
      <c r="N54" s="124"/>
      <c r="O54" s="124"/>
      <c r="P54" s="124"/>
    </row>
    <row r="55" spans="1:16" s="17" customFormat="1" ht="12" x14ac:dyDescent="0.2">
      <c r="A55" s="811" t="s">
        <v>92</v>
      </c>
      <c r="B55" s="856" t="s">
        <v>71</v>
      </c>
      <c r="C55" s="397" t="s">
        <v>3</v>
      </c>
      <c r="D55" s="110">
        <v>35078</v>
      </c>
      <c r="E55" s="110">
        <v>7912</v>
      </c>
      <c r="F55" s="110">
        <v>4008</v>
      </c>
      <c r="G55" s="110">
        <v>12017</v>
      </c>
      <c r="H55" s="110">
        <v>3987</v>
      </c>
      <c r="I55" s="110">
        <v>7154</v>
      </c>
      <c r="J55" s="110">
        <v>107269</v>
      </c>
      <c r="K55" s="134">
        <v>142347</v>
      </c>
      <c r="L55" s="124"/>
      <c r="M55" s="124"/>
      <c r="N55" s="124"/>
      <c r="O55" s="124"/>
      <c r="P55" s="124"/>
    </row>
    <row r="56" spans="1:16" s="17" customFormat="1" ht="12" x14ac:dyDescent="0.2">
      <c r="A56" s="809"/>
      <c r="B56" s="857"/>
      <c r="C56" s="396" t="s">
        <v>4</v>
      </c>
      <c r="D56" s="124">
        <v>37457</v>
      </c>
      <c r="E56" s="124">
        <v>6631</v>
      </c>
      <c r="F56" s="124">
        <v>3734</v>
      </c>
      <c r="G56" s="124">
        <v>12651</v>
      </c>
      <c r="H56" s="124">
        <v>4138</v>
      </c>
      <c r="I56" s="124">
        <v>10303</v>
      </c>
      <c r="J56" s="124">
        <v>112376</v>
      </c>
      <c r="K56" s="125">
        <v>149833</v>
      </c>
      <c r="L56" s="124"/>
      <c r="M56" s="124"/>
      <c r="N56" s="124"/>
      <c r="O56" s="124"/>
      <c r="P56" s="124"/>
    </row>
    <row r="57" spans="1:16" s="17" customFormat="1" ht="12" x14ac:dyDescent="0.2">
      <c r="A57" s="812"/>
      <c r="B57" s="858"/>
      <c r="C57" s="398" t="s">
        <v>19</v>
      </c>
      <c r="D57" s="140">
        <v>72535</v>
      </c>
      <c r="E57" s="140">
        <v>14543</v>
      </c>
      <c r="F57" s="140">
        <v>7742</v>
      </c>
      <c r="G57" s="140">
        <v>24668</v>
      </c>
      <c r="H57" s="140">
        <v>8125</v>
      </c>
      <c r="I57" s="140">
        <v>17457</v>
      </c>
      <c r="J57" s="140">
        <v>219645</v>
      </c>
      <c r="K57" s="141">
        <v>292180</v>
      </c>
      <c r="L57" s="124"/>
      <c r="M57" s="124"/>
      <c r="N57" s="124"/>
      <c r="O57" s="124"/>
      <c r="P57" s="124"/>
    </row>
    <row r="58" spans="1:16" s="17" customFormat="1" ht="12" x14ac:dyDescent="0.2">
      <c r="A58" s="811" t="s">
        <v>93</v>
      </c>
      <c r="B58" s="856" t="s">
        <v>71</v>
      </c>
      <c r="C58" s="396" t="s">
        <v>3</v>
      </c>
      <c r="D58" s="124">
        <v>13</v>
      </c>
      <c r="E58" s="124">
        <v>0</v>
      </c>
      <c r="F58" s="124">
        <v>0</v>
      </c>
      <c r="G58" s="124">
        <v>10</v>
      </c>
      <c r="H58" s="124">
        <v>3</v>
      </c>
      <c r="I58" s="124">
        <v>0</v>
      </c>
      <c r="J58" s="124">
        <v>158</v>
      </c>
      <c r="K58" s="125">
        <v>171</v>
      </c>
      <c r="L58" s="124"/>
      <c r="M58" s="124"/>
      <c r="N58" s="124"/>
      <c r="O58" s="124"/>
      <c r="P58" s="124"/>
    </row>
    <row r="59" spans="1:16" s="17" customFormat="1" ht="12" x14ac:dyDescent="0.2">
      <c r="A59" s="809"/>
      <c r="B59" s="857"/>
      <c r="C59" s="396" t="s">
        <v>4</v>
      </c>
      <c r="D59" s="124">
        <v>27</v>
      </c>
      <c r="E59" s="124">
        <v>12</v>
      </c>
      <c r="F59" s="124">
        <v>0</v>
      </c>
      <c r="G59" s="124">
        <v>0</v>
      </c>
      <c r="H59" s="124">
        <v>15</v>
      </c>
      <c r="I59" s="124">
        <v>0</v>
      </c>
      <c r="J59" s="124">
        <v>107</v>
      </c>
      <c r="K59" s="125">
        <v>134</v>
      </c>
      <c r="L59" s="124"/>
      <c r="M59" s="124"/>
      <c r="N59" s="124"/>
      <c r="O59" s="124"/>
      <c r="P59" s="124"/>
    </row>
    <row r="60" spans="1:16" s="17" customFormat="1" ht="12" x14ac:dyDescent="0.2">
      <c r="A60" s="812"/>
      <c r="B60" s="858"/>
      <c r="C60" s="396" t="s">
        <v>19</v>
      </c>
      <c r="D60" s="124">
        <v>40</v>
      </c>
      <c r="E60" s="124">
        <v>12</v>
      </c>
      <c r="F60" s="124">
        <v>0</v>
      </c>
      <c r="G60" s="124">
        <v>10</v>
      </c>
      <c r="H60" s="124">
        <v>18</v>
      </c>
      <c r="I60" s="124">
        <v>0</v>
      </c>
      <c r="J60" s="124">
        <v>265</v>
      </c>
      <c r="K60" s="125">
        <v>305</v>
      </c>
      <c r="L60" s="124"/>
      <c r="M60" s="124"/>
      <c r="N60" s="124"/>
      <c r="O60" s="124"/>
      <c r="P60" s="124"/>
    </row>
    <row r="61" spans="1:16" s="202" customFormat="1" ht="12" x14ac:dyDescent="0.2">
      <c r="A61" s="811" t="s">
        <v>94</v>
      </c>
      <c r="B61" s="856" t="s">
        <v>73</v>
      </c>
      <c r="C61" s="397" t="s">
        <v>3</v>
      </c>
      <c r="D61" s="110">
        <v>8356</v>
      </c>
      <c r="E61" s="110">
        <v>3241</v>
      </c>
      <c r="F61" s="110">
        <v>794</v>
      </c>
      <c r="G61" s="110">
        <v>509</v>
      </c>
      <c r="H61" s="110">
        <v>168</v>
      </c>
      <c r="I61" s="110">
        <v>3644</v>
      </c>
      <c r="J61" s="110">
        <v>22216</v>
      </c>
      <c r="K61" s="134">
        <v>30572</v>
      </c>
      <c r="L61" s="124"/>
      <c r="M61" s="124"/>
      <c r="N61" s="124"/>
      <c r="O61" s="124"/>
      <c r="P61" s="124"/>
    </row>
    <row r="62" spans="1:16" s="17" customFormat="1" ht="12" x14ac:dyDescent="0.2">
      <c r="A62" s="809"/>
      <c r="B62" s="857"/>
      <c r="C62" s="396" t="s">
        <v>4</v>
      </c>
      <c r="D62" s="124">
        <v>8056</v>
      </c>
      <c r="E62" s="124">
        <v>3005</v>
      </c>
      <c r="F62" s="124">
        <v>722</v>
      </c>
      <c r="G62" s="124">
        <v>513</v>
      </c>
      <c r="H62" s="124">
        <v>179</v>
      </c>
      <c r="I62" s="124">
        <v>3637</v>
      </c>
      <c r="J62" s="124">
        <v>21882</v>
      </c>
      <c r="K62" s="125">
        <v>29938</v>
      </c>
      <c r="L62" s="124"/>
      <c r="M62" s="124"/>
      <c r="N62" s="124"/>
      <c r="O62" s="124"/>
      <c r="P62" s="124"/>
    </row>
    <row r="63" spans="1:16" s="17" customFormat="1" ht="12" x14ac:dyDescent="0.2">
      <c r="A63" s="812"/>
      <c r="B63" s="858"/>
      <c r="C63" s="398" t="s">
        <v>19</v>
      </c>
      <c r="D63" s="140">
        <v>16412</v>
      </c>
      <c r="E63" s="140">
        <v>6246</v>
      </c>
      <c r="F63" s="140">
        <v>1516</v>
      </c>
      <c r="G63" s="140">
        <v>1022</v>
      </c>
      <c r="H63" s="140">
        <v>347</v>
      </c>
      <c r="I63" s="140">
        <v>7281</v>
      </c>
      <c r="J63" s="140">
        <v>44098</v>
      </c>
      <c r="K63" s="141">
        <v>60510</v>
      </c>
      <c r="L63" s="124"/>
      <c r="M63" s="124"/>
      <c r="N63" s="124"/>
      <c r="O63" s="124"/>
      <c r="P63" s="124"/>
    </row>
    <row r="64" spans="1:16" s="17" customFormat="1" ht="12" x14ac:dyDescent="0.2">
      <c r="A64" s="811" t="s">
        <v>95</v>
      </c>
      <c r="B64" s="856" t="s">
        <v>71</v>
      </c>
      <c r="C64" s="396" t="s">
        <v>3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5">
        <v>0</v>
      </c>
      <c r="L64" s="124"/>
      <c r="M64" s="124"/>
      <c r="N64" s="124"/>
      <c r="O64" s="124"/>
      <c r="P64" s="124"/>
    </row>
    <row r="65" spans="1:16" s="17" customFormat="1" ht="12" x14ac:dyDescent="0.2">
      <c r="A65" s="809"/>
      <c r="B65" s="857"/>
      <c r="C65" s="396" t="s">
        <v>4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5">
        <v>0</v>
      </c>
      <c r="L65" s="124"/>
      <c r="M65" s="124"/>
      <c r="N65" s="124"/>
      <c r="O65" s="124"/>
      <c r="P65" s="124"/>
    </row>
    <row r="66" spans="1:16" s="17" customFormat="1" ht="12" x14ac:dyDescent="0.2">
      <c r="A66" s="812"/>
      <c r="B66" s="858"/>
      <c r="C66" s="396" t="s">
        <v>19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5">
        <v>0</v>
      </c>
      <c r="L66" s="124"/>
      <c r="M66" s="124"/>
      <c r="N66" s="124"/>
      <c r="O66" s="124"/>
      <c r="P66" s="124"/>
    </row>
    <row r="67" spans="1:16" s="17" customFormat="1" ht="12" x14ac:dyDescent="0.2">
      <c r="A67" s="811" t="s">
        <v>96</v>
      </c>
      <c r="B67" s="856" t="s">
        <v>73</v>
      </c>
      <c r="C67" s="397" t="s">
        <v>3</v>
      </c>
      <c r="D67" s="110">
        <v>74</v>
      </c>
      <c r="E67" s="110">
        <v>20</v>
      </c>
      <c r="F67" s="110">
        <v>3</v>
      </c>
      <c r="G67" s="110">
        <v>42</v>
      </c>
      <c r="H67" s="110">
        <v>7</v>
      </c>
      <c r="I67" s="110">
        <v>2</v>
      </c>
      <c r="J67" s="110">
        <v>359</v>
      </c>
      <c r="K67" s="134">
        <v>433</v>
      </c>
      <c r="L67" s="124"/>
      <c r="M67" s="124"/>
      <c r="N67" s="124"/>
      <c r="O67" s="124"/>
      <c r="P67" s="124"/>
    </row>
    <row r="68" spans="1:16" s="17" customFormat="1" ht="12" x14ac:dyDescent="0.2">
      <c r="A68" s="809"/>
      <c r="B68" s="857"/>
      <c r="C68" s="396" t="s">
        <v>4</v>
      </c>
      <c r="D68" s="124">
        <v>89</v>
      </c>
      <c r="E68" s="124">
        <v>21</v>
      </c>
      <c r="F68" s="124">
        <v>9</v>
      </c>
      <c r="G68" s="124">
        <v>37</v>
      </c>
      <c r="H68" s="124">
        <v>2</v>
      </c>
      <c r="I68" s="124">
        <v>20</v>
      </c>
      <c r="J68" s="124">
        <v>270</v>
      </c>
      <c r="K68" s="125">
        <v>359</v>
      </c>
      <c r="L68" s="124"/>
      <c r="M68" s="124"/>
      <c r="N68" s="124"/>
      <c r="O68" s="124"/>
      <c r="P68" s="124"/>
    </row>
    <row r="69" spans="1:16" s="17" customFormat="1" ht="12" x14ac:dyDescent="0.2">
      <c r="A69" s="812"/>
      <c r="B69" s="858"/>
      <c r="C69" s="398" t="s">
        <v>19</v>
      </c>
      <c r="D69" s="140">
        <v>163</v>
      </c>
      <c r="E69" s="140">
        <v>41</v>
      </c>
      <c r="F69" s="140">
        <v>12</v>
      </c>
      <c r="G69" s="140">
        <v>79</v>
      </c>
      <c r="H69" s="140">
        <v>9</v>
      </c>
      <c r="I69" s="140">
        <v>22</v>
      </c>
      <c r="J69" s="140">
        <v>629</v>
      </c>
      <c r="K69" s="141">
        <v>792</v>
      </c>
      <c r="L69" s="124"/>
      <c r="M69" s="124"/>
      <c r="N69" s="124"/>
      <c r="O69" s="124"/>
      <c r="P69" s="124"/>
    </row>
    <row r="70" spans="1:16" s="17" customFormat="1" ht="12" x14ac:dyDescent="0.2">
      <c r="A70" s="811" t="s">
        <v>97</v>
      </c>
      <c r="B70" s="856" t="s">
        <v>73</v>
      </c>
      <c r="C70" s="396" t="s">
        <v>3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5">
        <v>0</v>
      </c>
      <c r="L70" s="124"/>
      <c r="M70" s="124"/>
      <c r="N70" s="124"/>
      <c r="O70" s="124"/>
      <c r="P70" s="124"/>
    </row>
    <row r="71" spans="1:16" s="17" customFormat="1" ht="12" x14ac:dyDescent="0.2">
      <c r="A71" s="809"/>
      <c r="B71" s="857"/>
      <c r="C71" s="396" t="s">
        <v>4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5">
        <v>0</v>
      </c>
      <c r="L71" s="124"/>
      <c r="M71" s="124"/>
      <c r="N71" s="124"/>
      <c r="O71" s="124"/>
      <c r="P71" s="124"/>
    </row>
    <row r="72" spans="1:16" s="17" customFormat="1" ht="12" x14ac:dyDescent="0.2">
      <c r="A72" s="812"/>
      <c r="B72" s="858"/>
      <c r="C72" s="396" t="s">
        <v>19</v>
      </c>
      <c r="D72" s="124">
        <v>0</v>
      </c>
      <c r="E72" s="124">
        <v>0</v>
      </c>
      <c r="F72" s="124">
        <v>0</v>
      </c>
      <c r="G72" s="124">
        <v>0</v>
      </c>
      <c r="H72" s="124">
        <v>0</v>
      </c>
      <c r="I72" s="124">
        <v>0</v>
      </c>
      <c r="J72" s="124">
        <v>0</v>
      </c>
      <c r="K72" s="125">
        <v>0</v>
      </c>
      <c r="L72" s="124"/>
      <c r="M72" s="124"/>
      <c r="N72" s="124"/>
      <c r="O72" s="124"/>
      <c r="P72" s="124"/>
    </row>
    <row r="73" spans="1:16" s="17" customFormat="1" ht="12" x14ac:dyDescent="0.2">
      <c r="A73" s="811" t="s">
        <v>98</v>
      </c>
      <c r="B73" s="856" t="s">
        <v>71</v>
      </c>
      <c r="C73" s="397" t="s">
        <v>4</v>
      </c>
      <c r="D73" s="110">
        <v>0</v>
      </c>
      <c r="E73" s="110">
        <v>0</v>
      </c>
      <c r="F73" s="110">
        <v>0</v>
      </c>
      <c r="G73" s="110">
        <v>0</v>
      </c>
      <c r="H73" s="110">
        <v>0</v>
      </c>
      <c r="I73" s="110">
        <v>0</v>
      </c>
      <c r="J73" s="110">
        <v>0</v>
      </c>
      <c r="K73" s="134">
        <v>0</v>
      </c>
      <c r="L73" s="124"/>
      <c r="M73" s="124"/>
      <c r="N73" s="124"/>
      <c r="O73" s="124"/>
      <c r="P73" s="124"/>
    </row>
    <row r="74" spans="1:16" s="17" customFormat="1" ht="12" x14ac:dyDescent="0.2">
      <c r="A74" s="812"/>
      <c r="B74" s="858"/>
      <c r="C74" s="398" t="s">
        <v>19</v>
      </c>
      <c r="D74" s="140">
        <v>0</v>
      </c>
      <c r="E74" s="140">
        <v>0</v>
      </c>
      <c r="F74" s="140">
        <v>0</v>
      </c>
      <c r="G74" s="140">
        <v>0</v>
      </c>
      <c r="H74" s="140">
        <v>0</v>
      </c>
      <c r="I74" s="140">
        <v>0</v>
      </c>
      <c r="J74" s="140">
        <v>0</v>
      </c>
      <c r="K74" s="141">
        <v>0</v>
      </c>
      <c r="L74" s="124"/>
      <c r="M74" s="124"/>
      <c r="N74" s="124"/>
      <c r="O74" s="124"/>
      <c r="P74" s="124"/>
    </row>
    <row r="75" spans="1:16" s="17" customFormat="1" ht="12" x14ac:dyDescent="0.2">
      <c r="A75" s="811" t="s">
        <v>99</v>
      </c>
      <c r="B75" s="856" t="s">
        <v>74</v>
      </c>
      <c r="C75" s="396" t="s">
        <v>3</v>
      </c>
      <c r="D75" s="124">
        <v>1482</v>
      </c>
      <c r="E75" s="124">
        <v>142</v>
      </c>
      <c r="F75" s="124">
        <v>89</v>
      </c>
      <c r="G75" s="124">
        <v>496</v>
      </c>
      <c r="H75" s="124">
        <v>111</v>
      </c>
      <c r="I75" s="124">
        <v>644</v>
      </c>
      <c r="J75" s="124">
        <v>4719</v>
      </c>
      <c r="K75" s="125">
        <v>6201</v>
      </c>
      <c r="L75" s="124"/>
      <c r="M75" s="124"/>
      <c r="N75" s="124"/>
      <c r="O75" s="124"/>
      <c r="P75" s="124"/>
    </row>
    <row r="76" spans="1:16" s="17" customFormat="1" ht="12" x14ac:dyDescent="0.2">
      <c r="A76" s="809"/>
      <c r="B76" s="857"/>
      <c r="C76" s="396" t="s">
        <v>4</v>
      </c>
      <c r="D76" s="124">
        <v>869</v>
      </c>
      <c r="E76" s="124">
        <v>53</v>
      </c>
      <c r="F76" s="124">
        <v>36</v>
      </c>
      <c r="G76" s="124">
        <v>249</v>
      </c>
      <c r="H76" s="124">
        <v>77</v>
      </c>
      <c r="I76" s="124">
        <v>454</v>
      </c>
      <c r="J76" s="124">
        <v>3129</v>
      </c>
      <c r="K76" s="125">
        <v>3998</v>
      </c>
      <c r="L76" s="124"/>
      <c r="M76" s="124"/>
      <c r="N76" s="124"/>
      <c r="O76" s="124"/>
      <c r="P76" s="124"/>
    </row>
    <row r="77" spans="1:16" s="17" customFormat="1" ht="12" x14ac:dyDescent="0.2">
      <c r="A77" s="812"/>
      <c r="B77" s="858"/>
      <c r="C77" s="396" t="s">
        <v>19</v>
      </c>
      <c r="D77" s="124">
        <v>2351</v>
      </c>
      <c r="E77" s="124">
        <v>195</v>
      </c>
      <c r="F77" s="124">
        <v>125</v>
      </c>
      <c r="G77" s="124">
        <v>745</v>
      </c>
      <c r="H77" s="124">
        <v>188</v>
      </c>
      <c r="I77" s="124">
        <v>1098</v>
      </c>
      <c r="J77" s="124">
        <v>7848</v>
      </c>
      <c r="K77" s="125">
        <v>10199</v>
      </c>
      <c r="L77" s="124"/>
      <c r="M77" s="124"/>
      <c r="N77" s="124"/>
      <c r="O77" s="124"/>
      <c r="P77" s="124"/>
    </row>
    <row r="78" spans="1:16" s="17" customFormat="1" ht="12" x14ac:dyDescent="0.2">
      <c r="A78" s="811" t="s">
        <v>100</v>
      </c>
      <c r="B78" s="856" t="s">
        <v>74</v>
      </c>
      <c r="C78" s="397" t="s">
        <v>3</v>
      </c>
      <c r="D78" s="110">
        <v>0</v>
      </c>
      <c r="E78" s="110">
        <v>0</v>
      </c>
      <c r="F78" s="110">
        <v>0</v>
      </c>
      <c r="G78" s="110">
        <v>0</v>
      </c>
      <c r="H78" s="110">
        <v>0</v>
      </c>
      <c r="I78" s="110">
        <v>0</v>
      </c>
      <c r="J78" s="110">
        <v>0</v>
      </c>
      <c r="K78" s="134">
        <v>0</v>
      </c>
      <c r="L78" s="124"/>
      <c r="M78" s="124"/>
      <c r="N78" s="124"/>
      <c r="O78" s="124"/>
      <c r="P78" s="124"/>
    </row>
    <row r="79" spans="1:16" s="17" customFormat="1" ht="12" x14ac:dyDescent="0.2">
      <c r="A79" s="809"/>
      <c r="B79" s="857"/>
      <c r="C79" s="396" t="s">
        <v>4</v>
      </c>
      <c r="D79" s="124">
        <v>0</v>
      </c>
      <c r="E79" s="124">
        <v>0</v>
      </c>
      <c r="F79" s="124">
        <v>0</v>
      </c>
      <c r="G79" s="124">
        <v>0</v>
      </c>
      <c r="H79" s="124">
        <v>0</v>
      </c>
      <c r="I79" s="124">
        <v>0</v>
      </c>
      <c r="J79" s="124">
        <v>0</v>
      </c>
      <c r="K79" s="125">
        <v>0</v>
      </c>
      <c r="L79" s="124"/>
      <c r="M79" s="124"/>
      <c r="N79" s="124"/>
      <c r="O79" s="124"/>
      <c r="P79" s="124"/>
    </row>
    <row r="80" spans="1:16" s="17" customFormat="1" ht="12" x14ac:dyDescent="0.2">
      <c r="A80" s="812"/>
      <c r="B80" s="858"/>
      <c r="C80" s="398" t="s">
        <v>19</v>
      </c>
      <c r="D80" s="140">
        <v>0</v>
      </c>
      <c r="E80" s="140">
        <v>0</v>
      </c>
      <c r="F80" s="140">
        <v>0</v>
      </c>
      <c r="G80" s="140">
        <v>0</v>
      </c>
      <c r="H80" s="140">
        <v>0</v>
      </c>
      <c r="I80" s="140">
        <v>0</v>
      </c>
      <c r="J80" s="140">
        <v>0</v>
      </c>
      <c r="K80" s="141">
        <v>0</v>
      </c>
      <c r="L80" s="124"/>
      <c r="M80" s="124"/>
      <c r="N80" s="124"/>
      <c r="O80" s="124"/>
      <c r="P80" s="124"/>
    </row>
    <row r="81" spans="1:16" s="17" customFormat="1" ht="12" x14ac:dyDescent="0.2">
      <c r="A81" s="811" t="s">
        <v>101</v>
      </c>
      <c r="B81" s="856" t="s">
        <v>74</v>
      </c>
      <c r="C81" s="396" t="s">
        <v>3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5">
        <v>0</v>
      </c>
      <c r="L81" s="124"/>
      <c r="M81" s="124"/>
      <c r="N81" s="124"/>
      <c r="O81" s="124"/>
      <c r="P81" s="124"/>
    </row>
    <row r="82" spans="1:16" s="17" customFormat="1" ht="12" x14ac:dyDescent="0.2">
      <c r="A82" s="809"/>
      <c r="B82" s="857"/>
      <c r="C82" s="396" t="s">
        <v>4</v>
      </c>
      <c r="D82" s="124">
        <v>0</v>
      </c>
      <c r="E82" s="124">
        <v>0</v>
      </c>
      <c r="F82" s="124">
        <v>0</v>
      </c>
      <c r="G82" s="124">
        <v>0</v>
      </c>
      <c r="H82" s="124">
        <v>0</v>
      </c>
      <c r="I82" s="124">
        <v>0</v>
      </c>
      <c r="J82" s="124">
        <v>0</v>
      </c>
      <c r="K82" s="125">
        <v>0</v>
      </c>
      <c r="L82" s="124"/>
      <c r="M82" s="124"/>
      <c r="N82" s="124"/>
      <c r="O82" s="124"/>
      <c r="P82" s="124"/>
    </row>
    <row r="83" spans="1:16" s="17" customFormat="1" ht="12" x14ac:dyDescent="0.2">
      <c r="A83" s="812"/>
      <c r="B83" s="858"/>
      <c r="C83" s="396" t="s">
        <v>19</v>
      </c>
      <c r="D83" s="124">
        <v>0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5">
        <v>0</v>
      </c>
      <c r="L83" s="124"/>
      <c r="M83" s="124"/>
      <c r="N83" s="124"/>
      <c r="O83" s="124"/>
      <c r="P83" s="124"/>
    </row>
    <row r="84" spans="1:16" s="17" customFormat="1" ht="12" x14ac:dyDescent="0.2">
      <c r="A84" s="811" t="s">
        <v>102</v>
      </c>
      <c r="B84" s="856" t="s">
        <v>74</v>
      </c>
      <c r="C84" s="397" t="s">
        <v>3</v>
      </c>
      <c r="D84" s="110">
        <v>0</v>
      </c>
      <c r="E84" s="110">
        <v>0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34">
        <v>0</v>
      </c>
      <c r="L84" s="124"/>
      <c r="M84" s="124"/>
      <c r="N84" s="124"/>
      <c r="O84" s="124"/>
      <c r="P84" s="124"/>
    </row>
    <row r="85" spans="1:16" s="17" customFormat="1" ht="12" x14ac:dyDescent="0.2">
      <c r="A85" s="809"/>
      <c r="B85" s="857"/>
      <c r="C85" s="396" t="s">
        <v>4</v>
      </c>
      <c r="D85" s="124">
        <v>0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5">
        <v>0</v>
      </c>
      <c r="L85" s="124"/>
      <c r="M85" s="124"/>
      <c r="N85" s="124"/>
      <c r="O85" s="124"/>
      <c r="P85" s="124"/>
    </row>
    <row r="86" spans="1:16" s="17" customFormat="1" ht="12" x14ac:dyDescent="0.2">
      <c r="A86" s="812"/>
      <c r="B86" s="858"/>
      <c r="C86" s="398" t="s">
        <v>19</v>
      </c>
      <c r="D86" s="140">
        <v>0</v>
      </c>
      <c r="E86" s="140">
        <v>0</v>
      </c>
      <c r="F86" s="140">
        <v>0</v>
      </c>
      <c r="G86" s="140">
        <v>0</v>
      </c>
      <c r="H86" s="140">
        <v>0</v>
      </c>
      <c r="I86" s="140">
        <v>0</v>
      </c>
      <c r="J86" s="140">
        <v>0</v>
      </c>
      <c r="K86" s="141">
        <v>0</v>
      </c>
      <c r="L86" s="124"/>
      <c r="M86" s="124"/>
      <c r="N86" s="124"/>
      <c r="O86" s="124"/>
      <c r="P86" s="124"/>
    </row>
    <row r="87" spans="1:16" s="17" customFormat="1" ht="12" x14ac:dyDescent="0.2">
      <c r="A87" s="811" t="s">
        <v>103</v>
      </c>
      <c r="B87" s="856" t="s">
        <v>73</v>
      </c>
      <c r="C87" s="396" t="s">
        <v>3</v>
      </c>
      <c r="D87" s="124">
        <v>146</v>
      </c>
      <c r="E87" s="124">
        <v>0</v>
      </c>
      <c r="F87" s="124">
        <v>18</v>
      </c>
      <c r="G87" s="124">
        <v>48</v>
      </c>
      <c r="H87" s="124">
        <v>14</v>
      </c>
      <c r="I87" s="124">
        <v>66</v>
      </c>
      <c r="J87" s="124">
        <v>751</v>
      </c>
      <c r="K87" s="125">
        <v>897</v>
      </c>
      <c r="L87" s="124"/>
      <c r="M87" s="124"/>
      <c r="N87" s="124"/>
      <c r="O87" s="124"/>
      <c r="P87" s="124"/>
    </row>
    <row r="88" spans="1:16" s="17" customFormat="1" ht="12" x14ac:dyDescent="0.2">
      <c r="A88" s="809"/>
      <c r="B88" s="857"/>
      <c r="C88" s="396" t="s">
        <v>4</v>
      </c>
      <c r="D88" s="124">
        <v>252</v>
      </c>
      <c r="E88" s="124">
        <v>2</v>
      </c>
      <c r="F88" s="124">
        <v>86</v>
      </c>
      <c r="G88" s="124">
        <v>34</v>
      </c>
      <c r="H88" s="124">
        <v>82</v>
      </c>
      <c r="I88" s="124">
        <v>48</v>
      </c>
      <c r="J88" s="124">
        <v>718</v>
      </c>
      <c r="K88" s="125">
        <v>970</v>
      </c>
      <c r="L88" s="124"/>
      <c r="M88" s="124"/>
      <c r="N88" s="124"/>
      <c r="O88" s="124"/>
      <c r="P88" s="124"/>
    </row>
    <row r="89" spans="1:16" s="17" customFormat="1" ht="12" x14ac:dyDescent="0.2">
      <c r="A89" s="812"/>
      <c r="B89" s="858"/>
      <c r="C89" s="396" t="s">
        <v>19</v>
      </c>
      <c r="D89" s="124">
        <v>398</v>
      </c>
      <c r="E89" s="124">
        <v>2</v>
      </c>
      <c r="F89" s="124">
        <v>104</v>
      </c>
      <c r="G89" s="124">
        <v>82</v>
      </c>
      <c r="H89" s="124">
        <v>96</v>
      </c>
      <c r="I89" s="124">
        <v>114</v>
      </c>
      <c r="J89" s="124">
        <v>1469</v>
      </c>
      <c r="K89" s="125">
        <v>1867</v>
      </c>
      <c r="L89" s="124"/>
      <c r="M89" s="124"/>
      <c r="N89" s="124"/>
      <c r="O89" s="124"/>
      <c r="P89" s="124"/>
    </row>
    <row r="90" spans="1:16" s="17" customFormat="1" ht="12" x14ac:dyDescent="0.2">
      <c r="A90" s="811" t="s">
        <v>104</v>
      </c>
      <c r="B90" s="856" t="s">
        <v>73</v>
      </c>
      <c r="C90" s="397" t="s">
        <v>3</v>
      </c>
      <c r="D90" s="110">
        <v>80</v>
      </c>
      <c r="E90" s="110">
        <v>9</v>
      </c>
      <c r="F90" s="110">
        <v>2</v>
      </c>
      <c r="G90" s="110">
        <v>13</v>
      </c>
      <c r="H90" s="110">
        <v>6</v>
      </c>
      <c r="I90" s="110">
        <v>50</v>
      </c>
      <c r="J90" s="110">
        <v>260</v>
      </c>
      <c r="K90" s="134">
        <v>340</v>
      </c>
      <c r="L90" s="124"/>
      <c r="M90" s="124"/>
      <c r="N90" s="124"/>
      <c r="O90" s="124"/>
      <c r="P90" s="124"/>
    </row>
    <row r="91" spans="1:16" s="17" customFormat="1" ht="12" x14ac:dyDescent="0.2">
      <c r="A91" s="809"/>
      <c r="B91" s="857"/>
      <c r="C91" s="396" t="s">
        <v>4</v>
      </c>
      <c r="D91" s="124">
        <v>104</v>
      </c>
      <c r="E91" s="124">
        <v>9</v>
      </c>
      <c r="F91" s="124">
        <v>6</v>
      </c>
      <c r="G91" s="124">
        <v>55</v>
      </c>
      <c r="H91" s="124">
        <v>11</v>
      </c>
      <c r="I91" s="124">
        <v>23</v>
      </c>
      <c r="J91" s="124">
        <v>270</v>
      </c>
      <c r="K91" s="125">
        <v>374</v>
      </c>
      <c r="L91" s="124"/>
      <c r="M91" s="124"/>
      <c r="N91" s="124"/>
      <c r="O91" s="124"/>
      <c r="P91" s="124"/>
    </row>
    <row r="92" spans="1:16" s="17" customFormat="1" ht="12" x14ac:dyDescent="0.2">
      <c r="A92" s="812"/>
      <c r="B92" s="858"/>
      <c r="C92" s="398" t="s">
        <v>19</v>
      </c>
      <c r="D92" s="140">
        <v>184</v>
      </c>
      <c r="E92" s="140">
        <v>18</v>
      </c>
      <c r="F92" s="140">
        <v>8</v>
      </c>
      <c r="G92" s="140">
        <v>68</v>
      </c>
      <c r="H92" s="140">
        <v>17</v>
      </c>
      <c r="I92" s="140">
        <v>73</v>
      </c>
      <c r="J92" s="140">
        <v>530</v>
      </c>
      <c r="K92" s="141">
        <v>714</v>
      </c>
      <c r="L92" s="124"/>
      <c r="M92" s="124"/>
      <c r="N92" s="124"/>
      <c r="O92" s="124"/>
      <c r="P92" s="124"/>
    </row>
    <row r="93" spans="1:16" s="17" customFormat="1" ht="12" x14ac:dyDescent="0.2">
      <c r="A93" s="811" t="s">
        <v>105</v>
      </c>
      <c r="B93" s="856" t="s">
        <v>73</v>
      </c>
      <c r="C93" s="396" t="s">
        <v>3</v>
      </c>
      <c r="D93" s="124">
        <v>923</v>
      </c>
      <c r="E93" s="124">
        <v>251</v>
      </c>
      <c r="F93" s="124">
        <v>80</v>
      </c>
      <c r="G93" s="124">
        <v>276</v>
      </c>
      <c r="H93" s="124">
        <v>162</v>
      </c>
      <c r="I93" s="124">
        <v>154</v>
      </c>
      <c r="J93" s="124">
        <v>3321</v>
      </c>
      <c r="K93" s="125">
        <v>4244</v>
      </c>
      <c r="L93" s="124"/>
      <c r="M93" s="124"/>
      <c r="N93" s="124"/>
      <c r="O93" s="124"/>
      <c r="P93" s="124"/>
    </row>
    <row r="94" spans="1:16" s="17" customFormat="1" ht="12" x14ac:dyDescent="0.2">
      <c r="A94" s="809"/>
      <c r="B94" s="857"/>
      <c r="C94" s="396" t="s">
        <v>4</v>
      </c>
      <c r="D94" s="124">
        <v>891</v>
      </c>
      <c r="E94" s="124">
        <v>174</v>
      </c>
      <c r="F94" s="124">
        <v>54</v>
      </c>
      <c r="G94" s="124">
        <v>226</v>
      </c>
      <c r="H94" s="124">
        <v>86</v>
      </c>
      <c r="I94" s="124">
        <v>351</v>
      </c>
      <c r="J94" s="124">
        <v>2869</v>
      </c>
      <c r="K94" s="125">
        <v>3760</v>
      </c>
      <c r="L94" s="124"/>
      <c r="M94" s="124"/>
      <c r="N94" s="124"/>
      <c r="O94" s="124"/>
      <c r="P94" s="124"/>
    </row>
    <row r="95" spans="1:16" s="17" customFormat="1" ht="12" x14ac:dyDescent="0.2">
      <c r="A95" s="812"/>
      <c r="B95" s="858"/>
      <c r="C95" s="396" t="s">
        <v>19</v>
      </c>
      <c r="D95" s="124">
        <v>1814</v>
      </c>
      <c r="E95" s="124">
        <v>425</v>
      </c>
      <c r="F95" s="124">
        <v>134</v>
      </c>
      <c r="G95" s="124">
        <v>502</v>
      </c>
      <c r="H95" s="124">
        <v>248</v>
      </c>
      <c r="I95" s="124">
        <v>505</v>
      </c>
      <c r="J95" s="124">
        <v>6190</v>
      </c>
      <c r="K95" s="125">
        <v>8004</v>
      </c>
      <c r="L95" s="124"/>
      <c r="M95" s="124"/>
      <c r="N95" s="124"/>
      <c r="O95" s="124"/>
      <c r="P95" s="124"/>
    </row>
    <row r="96" spans="1:16" s="17" customFormat="1" ht="12" x14ac:dyDescent="0.2">
      <c r="A96" s="811" t="s">
        <v>106</v>
      </c>
      <c r="B96" s="856" t="s">
        <v>73</v>
      </c>
      <c r="C96" s="397" t="s">
        <v>3</v>
      </c>
      <c r="D96" s="110">
        <v>10</v>
      </c>
      <c r="E96" s="110">
        <v>0</v>
      </c>
      <c r="F96" s="110">
        <v>6</v>
      </c>
      <c r="G96" s="110">
        <v>4</v>
      </c>
      <c r="H96" s="110">
        <v>0</v>
      </c>
      <c r="I96" s="110">
        <v>0</v>
      </c>
      <c r="J96" s="110">
        <v>65</v>
      </c>
      <c r="K96" s="134">
        <v>75</v>
      </c>
      <c r="L96" s="124"/>
      <c r="M96" s="124"/>
      <c r="N96" s="124"/>
      <c r="O96" s="124"/>
      <c r="P96" s="124"/>
    </row>
    <row r="97" spans="1:16" s="17" customFormat="1" ht="12" x14ac:dyDescent="0.2">
      <c r="A97" s="809"/>
      <c r="B97" s="857"/>
      <c r="C97" s="396" t="s">
        <v>4</v>
      </c>
      <c r="D97" s="124">
        <v>4</v>
      </c>
      <c r="E97" s="124">
        <v>1</v>
      </c>
      <c r="F97" s="124">
        <v>2</v>
      </c>
      <c r="G97" s="124">
        <v>1</v>
      </c>
      <c r="H97" s="124">
        <v>0</v>
      </c>
      <c r="I97" s="124">
        <v>0</v>
      </c>
      <c r="J97" s="124">
        <v>88</v>
      </c>
      <c r="K97" s="125">
        <v>92</v>
      </c>
      <c r="L97" s="124"/>
      <c r="M97" s="124"/>
      <c r="N97" s="124"/>
      <c r="O97" s="124"/>
      <c r="P97" s="124"/>
    </row>
    <row r="98" spans="1:16" s="17" customFormat="1" ht="12" x14ac:dyDescent="0.2">
      <c r="A98" s="812"/>
      <c r="B98" s="858"/>
      <c r="C98" s="398" t="s">
        <v>19</v>
      </c>
      <c r="D98" s="140">
        <v>14</v>
      </c>
      <c r="E98" s="140">
        <v>1</v>
      </c>
      <c r="F98" s="140">
        <v>8</v>
      </c>
      <c r="G98" s="140">
        <v>5</v>
      </c>
      <c r="H98" s="140">
        <v>0</v>
      </c>
      <c r="I98" s="140">
        <v>0</v>
      </c>
      <c r="J98" s="140">
        <v>153</v>
      </c>
      <c r="K98" s="141">
        <v>167</v>
      </c>
      <c r="L98" s="124"/>
      <c r="M98" s="124"/>
      <c r="N98" s="124"/>
      <c r="O98" s="124"/>
      <c r="P98" s="124"/>
    </row>
    <row r="99" spans="1:16" s="17" customFormat="1" ht="12" x14ac:dyDescent="0.2">
      <c r="A99" s="811" t="s">
        <v>107</v>
      </c>
      <c r="B99" s="856" t="s">
        <v>73</v>
      </c>
      <c r="C99" s="396" t="s">
        <v>4</v>
      </c>
      <c r="D99" s="124">
        <v>0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5">
        <v>0</v>
      </c>
      <c r="L99" s="124"/>
      <c r="M99" s="124"/>
      <c r="N99" s="124"/>
      <c r="O99" s="124"/>
      <c r="P99" s="124"/>
    </row>
    <row r="100" spans="1:16" s="17" customFormat="1" ht="12" x14ac:dyDescent="0.2">
      <c r="A100" s="812"/>
      <c r="B100" s="858"/>
      <c r="C100" s="396" t="s">
        <v>19</v>
      </c>
      <c r="D100" s="124">
        <v>0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5">
        <v>0</v>
      </c>
      <c r="L100" s="124"/>
      <c r="M100" s="124"/>
      <c r="N100" s="124"/>
      <c r="O100" s="124"/>
      <c r="P100" s="124"/>
    </row>
    <row r="101" spans="1:16" s="17" customFormat="1" ht="12" x14ac:dyDescent="0.2">
      <c r="A101" s="811" t="s">
        <v>108</v>
      </c>
      <c r="B101" s="856" t="s">
        <v>73</v>
      </c>
      <c r="C101" s="397" t="s">
        <v>3</v>
      </c>
      <c r="D101" s="110">
        <v>253</v>
      </c>
      <c r="E101" s="110">
        <v>27</v>
      </c>
      <c r="F101" s="110">
        <v>48</v>
      </c>
      <c r="G101" s="110">
        <v>117</v>
      </c>
      <c r="H101" s="110">
        <v>24</v>
      </c>
      <c r="I101" s="110">
        <v>37</v>
      </c>
      <c r="J101" s="110">
        <v>864</v>
      </c>
      <c r="K101" s="134">
        <v>1117</v>
      </c>
      <c r="L101" s="124"/>
      <c r="M101" s="124"/>
      <c r="N101" s="124"/>
      <c r="O101" s="124"/>
      <c r="P101" s="124"/>
    </row>
    <row r="102" spans="1:16" s="17" customFormat="1" ht="12" x14ac:dyDescent="0.2">
      <c r="A102" s="809"/>
      <c r="B102" s="857"/>
      <c r="C102" s="396" t="s">
        <v>4</v>
      </c>
      <c r="D102" s="124">
        <v>349</v>
      </c>
      <c r="E102" s="124">
        <v>24</v>
      </c>
      <c r="F102" s="124">
        <v>52</v>
      </c>
      <c r="G102" s="124">
        <v>198</v>
      </c>
      <c r="H102" s="124">
        <v>7</v>
      </c>
      <c r="I102" s="124">
        <v>68</v>
      </c>
      <c r="J102" s="124">
        <v>919</v>
      </c>
      <c r="K102" s="125">
        <v>1268</v>
      </c>
      <c r="L102" s="124"/>
      <c r="M102" s="124"/>
      <c r="N102" s="124"/>
      <c r="O102" s="124"/>
      <c r="P102" s="124"/>
    </row>
    <row r="103" spans="1:16" s="17" customFormat="1" ht="12" x14ac:dyDescent="0.2">
      <c r="A103" s="812"/>
      <c r="B103" s="858"/>
      <c r="C103" s="398" t="s">
        <v>19</v>
      </c>
      <c r="D103" s="140">
        <v>602</v>
      </c>
      <c r="E103" s="140">
        <v>51</v>
      </c>
      <c r="F103" s="140">
        <v>100</v>
      </c>
      <c r="G103" s="140">
        <v>315</v>
      </c>
      <c r="H103" s="140">
        <v>31</v>
      </c>
      <c r="I103" s="140">
        <v>105</v>
      </c>
      <c r="J103" s="140">
        <v>1783</v>
      </c>
      <c r="K103" s="141">
        <v>2385</v>
      </c>
      <c r="L103" s="124"/>
      <c r="M103" s="124"/>
      <c r="N103" s="124"/>
      <c r="O103" s="124"/>
      <c r="P103" s="124"/>
    </row>
    <row r="104" spans="1:16" s="17" customFormat="1" ht="12" x14ac:dyDescent="0.2">
      <c r="A104" s="811" t="s">
        <v>109</v>
      </c>
      <c r="B104" s="856" t="s">
        <v>73</v>
      </c>
      <c r="C104" s="396" t="s">
        <v>3</v>
      </c>
      <c r="D104" s="124">
        <v>260</v>
      </c>
      <c r="E104" s="124">
        <v>52</v>
      </c>
      <c r="F104" s="124">
        <v>37</v>
      </c>
      <c r="G104" s="124">
        <v>103</v>
      </c>
      <c r="H104" s="124">
        <v>10</v>
      </c>
      <c r="I104" s="124">
        <v>58</v>
      </c>
      <c r="J104" s="124">
        <v>582</v>
      </c>
      <c r="K104" s="125">
        <v>842</v>
      </c>
      <c r="L104" s="124"/>
      <c r="M104" s="124"/>
      <c r="N104" s="124"/>
      <c r="O104" s="124"/>
      <c r="P104" s="124"/>
    </row>
    <row r="105" spans="1:16" s="17" customFormat="1" ht="12" x14ac:dyDescent="0.2">
      <c r="A105" s="809"/>
      <c r="B105" s="857"/>
      <c r="C105" s="396" t="s">
        <v>4</v>
      </c>
      <c r="D105" s="124">
        <v>166</v>
      </c>
      <c r="E105" s="124">
        <v>37</v>
      </c>
      <c r="F105" s="124">
        <v>19</v>
      </c>
      <c r="G105" s="124">
        <v>65</v>
      </c>
      <c r="H105" s="124">
        <v>9</v>
      </c>
      <c r="I105" s="124">
        <v>36</v>
      </c>
      <c r="J105" s="124">
        <v>715</v>
      </c>
      <c r="K105" s="125">
        <v>881</v>
      </c>
      <c r="L105" s="124"/>
      <c r="M105" s="124"/>
      <c r="N105" s="124"/>
      <c r="O105" s="124"/>
      <c r="P105" s="124"/>
    </row>
    <row r="106" spans="1:16" s="17" customFormat="1" ht="12" x14ac:dyDescent="0.2">
      <c r="A106" s="812"/>
      <c r="B106" s="858"/>
      <c r="C106" s="396" t="s">
        <v>19</v>
      </c>
      <c r="D106" s="124">
        <v>426</v>
      </c>
      <c r="E106" s="124">
        <v>89</v>
      </c>
      <c r="F106" s="124">
        <v>56</v>
      </c>
      <c r="G106" s="124">
        <v>168</v>
      </c>
      <c r="H106" s="124">
        <v>19</v>
      </c>
      <c r="I106" s="124">
        <v>94</v>
      </c>
      <c r="J106" s="124">
        <v>1297</v>
      </c>
      <c r="K106" s="125">
        <v>1723</v>
      </c>
      <c r="L106" s="124"/>
      <c r="M106" s="124"/>
      <c r="N106" s="124"/>
      <c r="O106" s="124"/>
      <c r="P106" s="124"/>
    </row>
    <row r="107" spans="1:16" s="17" customFormat="1" ht="12" x14ac:dyDescent="0.2">
      <c r="A107" s="811" t="s">
        <v>110</v>
      </c>
      <c r="B107" s="856" t="s">
        <v>73</v>
      </c>
      <c r="C107" s="397" t="s">
        <v>3</v>
      </c>
      <c r="D107" s="110">
        <v>1120</v>
      </c>
      <c r="E107" s="110">
        <v>199</v>
      </c>
      <c r="F107" s="110">
        <v>85</v>
      </c>
      <c r="G107" s="110">
        <v>360</v>
      </c>
      <c r="H107" s="110">
        <v>125</v>
      </c>
      <c r="I107" s="110">
        <v>351</v>
      </c>
      <c r="J107" s="110">
        <v>2923</v>
      </c>
      <c r="K107" s="134">
        <v>4043</v>
      </c>
      <c r="L107" s="124"/>
      <c r="M107" s="124"/>
      <c r="N107" s="124"/>
      <c r="O107" s="124"/>
      <c r="P107" s="124"/>
    </row>
    <row r="108" spans="1:16" s="17" customFormat="1" ht="12" x14ac:dyDescent="0.2">
      <c r="A108" s="809"/>
      <c r="B108" s="857"/>
      <c r="C108" s="396" t="s">
        <v>4</v>
      </c>
      <c r="D108" s="124">
        <v>369</v>
      </c>
      <c r="E108" s="124">
        <v>8</v>
      </c>
      <c r="F108" s="124">
        <v>12</v>
      </c>
      <c r="G108" s="124">
        <v>232</v>
      </c>
      <c r="H108" s="124">
        <v>69</v>
      </c>
      <c r="I108" s="124">
        <v>48</v>
      </c>
      <c r="J108" s="124">
        <v>1317</v>
      </c>
      <c r="K108" s="125">
        <v>1686</v>
      </c>
      <c r="L108" s="124"/>
      <c r="M108" s="124"/>
      <c r="N108" s="124"/>
      <c r="O108" s="124"/>
      <c r="P108" s="124"/>
    </row>
    <row r="109" spans="1:16" s="17" customFormat="1" ht="12" x14ac:dyDescent="0.2">
      <c r="A109" s="812"/>
      <c r="B109" s="858"/>
      <c r="C109" s="398" t="s">
        <v>19</v>
      </c>
      <c r="D109" s="140">
        <v>1489</v>
      </c>
      <c r="E109" s="140">
        <v>207</v>
      </c>
      <c r="F109" s="140">
        <v>97</v>
      </c>
      <c r="G109" s="140">
        <v>592</v>
      </c>
      <c r="H109" s="140">
        <v>194</v>
      </c>
      <c r="I109" s="140">
        <v>399</v>
      </c>
      <c r="J109" s="140">
        <v>4240</v>
      </c>
      <c r="K109" s="141">
        <v>5729</v>
      </c>
      <c r="L109" s="124"/>
      <c r="M109" s="124"/>
      <c r="N109" s="124"/>
      <c r="O109" s="124"/>
      <c r="P109" s="124"/>
    </row>
    <row r="110" spans="1:16" s="17" customFormat="1" ht="12" x14ac:dyDescent="0.2">
      <c r="A110" s="811" t="s">
        <v>111</v>
      </c>
      <c r="B110" s="856" t="s">
        <v>73</v>
      </c>
      <c r="C110" s="396" t="s">
        <v>3</v>
      </c>
      <c r="D110" s="124">
        <v>32</v>
      </c>
      <c r="E110" s="124">
        <v>0</v>
      </c>
      <c r="F110" s="124">
        <v>0</v>
      </c>
      <c r="G110" s="124">
        <v>1</v>
      </c>
      <c r="H110" s="124">
        <v>24</v>
      </c>
      <c r="I110" s="124">
        <v>7</v>
      </c>
      <c r="J110" s="124">
        <v>333</v>
      </c>
      <c r="K110" s="125">
        <v>365</v>
      </c>
      <c r="L110" s="124"/>
      <c r="M110" s="124"/>
      <c r="N110" s="124"/>
      <c r="O110" s="124"/>
      <c r="P110" s="124"/>
    </row>
    <row r="111" spans="1:16" s="17" customFormat="1" ht="12" x14ac:dyDescent="0.2">
      <c r="A111" s="809"/>
      <c r="B111" s="857"/>
      <c r="C111" s="396" t="s">
        <v>4</v>
      </c>
      <c r="D111" s="124">
        <v>60</v>
      </c>
      <c r="E111" s="124">
        <v>0</v>
      </c>
      <c r="F111" s="124">
        <v>0</v>
      </c>
      <c r="G111" s="124">
        <v>0</v>
      </c>
      <c r="H111" s="124">
        <v>21</v>
      </c>
      <c r="I111" s="124">
        <v>39</v>
      </c>
      <c r="J111" s="124">
        <v>330</v>
      </c>
      <c r="K111" s="125">
        <v>390</v>
      </c>
      <c r="L111" s="124"/>
      <c r="M111" s="124"/>
      <c r="N111" s="124"/>
      <c r="O111" s="124"/>
      <c r="P111" s="124"/>
    </row>
    <row r="112" spans="1:16" s="17" customFormat="1" ht="12" x14ac:dyDescent="0.2">
      <c r="A112" s="812"/>
      <c r="B112" s="858"/>
      <c r="C112" s="396" t="s">
        <v>19</v>
      </c>
      <c r="D112" s="124">
        <v>92</v>
      </c>
      <c r="E112" s="124">
        <v>0</v>
      </c>
      <c r="F112" s="124">
        <v>0</v>
      </c>
      <c r="G112" s="124">
        <v>1</v>
      </c>
      <c r="H112" s="124">
        <v>45</v>
      </c>
      <c r="I112" s="124">
        <v>46</v>
      </c>
      <c r="J112" s="124">
        <v>663</v>
      </c>
      <c r="K112" s="125">
        <v>755</v>
      </c>
      <c r="L112" s="124"/>
      <c r="M112" s="124"/>
      <c r="N112" s="124"/>
      <c r="O112" s="124"/>
      <c r="P112" s="124"/>
    </row>
    <row r="113" spans="1:16" s="17" customFormat="1" ht="12" x14ac:dyDescent="0.2">
      <c r="A113" s="811" t="s">
        <v>112</v>
      </c>
      <c r="B113" s="856" t="s">
        <v>73</v>
      </c>
      <c r="C113" s="397" t="s">
        <v>3</v>
      </c>
      <c r="D113" s="110">
        <v>101</v>
      </c>
      <c r="E113" s="110">
        <v>40</v>
      </c>
      <c r="F113" s="110">
        <v>23</v>
      </c>
      <c r="G113" s="110">
        <v>13</v>
      </c>
      <c r="H113" s="110">
        <v>0</v>
      </c>
      <c r="I113" s="110">
        <v>25</v>
      </c>
      <c r="J113" s="110">
        <v>353</v>
      </c>
      <c r="K113" s="134">
        <v>454</v>
      </c>
      <c r="L113" s="124"/>
      <c r="M113" s="124"/>
      <c r="N113" s="124"/>
      <c r="O113" s="124"/>
      <c r="P113" s="124"/>
    </row>
    <row r="114" spans="1:16" s="17" customFormat="1" ht="12" x14ac:dyDescent="0.2">
      <c r="A114" s="809"/>
      <c r="B114" s="857"/>
      <c r="C114" s="396" t="s">
        <v>4</v>
      </c>
      <c r="D114" s="124">
        <v>92</v>
      </c>
      <c r="E114" s="124">
        <v>22</v>
      </c>
      <c r="F114" s="124">
        <v>21</v>
      </c>
      <c r="G114" s="124">
        <v>30</v>
      </c>
      <c r="H114" s="124">
        <v>0</v>
      </c>
      <c r="I114" s="124">
        <v>19</v>
      </c>
      <c r="J114" s="124">
        <v>283</v>
      </c>
      <c r="K114" s="125">
        <v>375</v>
      </c>
      <c r="L114" s="124"/>
      <c r="M114" s="124"/>
      <c r="N114" s="124"/>
      <c r="O114" s="124"/>
      <c r="P114" s="124"/>
    </row>
    <row r="115" spans="1:16" s="17" customFormat="1" ht="12" x14ac:dyDescent="0.2">
      <c r="A115" s="812"/>
      <c r="B115" s="858"/>
      <c r="C115" s="398" t="s">
        <v>19</v>
      </c>
      <c r="D115" s="140">
        <v>193</v>
      </c>
      <c r="E115" s="140">
        <v>62</v>
      </c>
      <c r="F115" s="140">
        <v>44</v>
      </c>
      <c r="G115" s="140">
        <v>43</v>
      </c>
      <c r="H115" s="140">
        <v>0</v>
      </c>
      <c r="I115" s="140">
        <v>44</v>
      </c>
      <c r="J115" s="140">
        <v>636</v>
      </c>
      <c r="K115" s="141">
        <v>829</v>
      </c>
      <c r="L115" s="124"/>
      <c r="M115" s="124"/>
      <c r="N115" s="124"/>
      <c r="O115" s="124"/>
      <c r="P115" s="124"/>
    </row>
    <row r="116" spans="1:16" s="17" customFormat="1" ht="12" x14ac:dyDescent="0.2">
      <c r="A116" s="811" t="s">
        <v>113</v>
      </c>
      <c r="B116" s="856" t="s">
        <v>73</v>
      </c>
      <c r="C116" s="396" t="s">
        <v>3</v>
      </c>
      <c r="D116" s="124">
        <v>0</v>
      </c>
      <c r="E116" s="124">
        <v>0</v>
      </c>
      <c r="F116" s="124">
        <v>0</v>
      </c>
      <c r="G116" s="124">
        <v>0</v>
      </c>
      <c r="H116" s="124">
        <v>0</v>
      </c>
      <c r="I116" s="124">
        <v>0</v>
      </c>
      <c r="J116" s="124">
        <v>0</v>
      </c>
      <c r="K116" s="125">
        <v>0</v>
      </c>
      <c r="L116" s="124"/>
      <c r="M116" s="124"/>
      <c r="N116" s="124"/>
      <c r="O116" s="124"/>
      <c r="P116" s="124"/>
    </row>
    <row r="117" spans="1:16" s="17" customFormat="1" ht="12" x14ac:dyDescent="0.2">
      <c r="A117" s="809"/>
      <c r="B117" s="857"/>
      <c r="C117" s="396" t="s">
        <v>4</v>
      </c>
      <c r="D117" s="124">
        <v>0</v>
      </c>
      <c r="E117" s="124">
        <v>0</v>
      </c>
      <c r="F117" s="124">
        <v>0</v>
      </c>
      <c r="G117" s="124">
        <v>0</v>
      </c>
      <c r="H117" s="124">
        <v>0</v>
      </c>
      <c r="I117" s="124">
        <v>0</v>
      </c>
      <c r="J117" s="124">
        <v>0</v>
      </c>
      <c r="K117" s="125">
        <v>0</v>
      </c>
      <c r="L117" s="124"/>
      <c r="M117" s="124"/>
      <c r="N117" s="124"/>
      <c r="O117" s="124"/>
      <c r="P117" s="124"/>
    </row>
    <row r="118" spans="1:16" s="17" customFormat="1" ht="12" x14ac:dyDescent="0.2">
      <c r="A118" s="812"/>
      <c r="B118" s="858"/>
      <c r="C118" s="396" t="s">
        <v>19</v>
      </c>
      <c r="D118" s="124">
        <v>0</v>
      </c>
      <c r="E118" s="124">
        <v>0</v>
      </c>
      <c r="F118" s="124">
        <v>0</v>
      </c>
      <c r="G118" s="124">
        <v>0</v>
      </c>
      <c r="H118" s="124">
        <v>0</v>
      </c>
      <c r="I118" s="124">
        <v>0</v>
      </c>
      <c r="J118" s="124">
        <v>0</v>
      </c>
      <c r="K118" s="125">
        <v>0</v>
      </c>
      <c r="L118" s="124"/>
      <c r="M118" s="124"/>
      <c r="N118" s="124"/>
      <c r="O118" s="124"/>
      <c r="P118" s="124"/>
    </row>
    <row r="119" spans="1:16" s="17" customFormat="1" ht="12" x14ac:dyDescent="0.2">
      <c r="A119" s="811" t="s">
        <v>114</v>
      </c>
      <c r="B119" s="856" t="s">
        <v>72</v>
      </c>
      <c r="C119" s="397" t="s">
        <v>3</v>
      </c>
      <c r="D119" s="110">
        <v>0</v>
      </c>
      <c r="E119" s="110">
        <v>0</v>
      </c>
      <c r="F119" s="110">
        <v>0</v>
      </c>
      <c r="G119" s="110">
        <v>0</v>
      </c>
      <c r="H119" s="110">
        <v>0</v>
      </c>
      <c r="I119" s="110">
        <v>0</v>
      </c>
      <c r="J119" s="110">
        <v>0</v>
      </c>
      <c r="K119" s="134">
        <v>0</v>
      </c>
      <c r="L119" s="124"/>
      <c r="M119" s="124"/>
      <c r="N119" s="124"/>
      <c r="O119" s="124"/>
      <c r="P119" s="124"/>
    </row>
    <row r="120" spans="1:16" s="17" customFormat="1" ht="12" x14ac:dyDescent="0.2">
      <c r="A120" s="809"/>
      <c r="B120" s="857"/>
      <c r="C120" s="396" t="s">
        <v>4</v>
      </c>
      <c r="D120" s="124">
        <v>0</v>
      </c>
      <c r="E120" s="124">
        <v>0</v>
      </c>
      <c r="F120" s="124">
        <v>0</v>
      </c>
      <c r="G120" s="124">
        <v>0</v>
      </c>
      <c r="H120" s="124">
        <v>0</v>
      </c>
      <c r="I120" s="124">
        <v>0</v>
      </c>
      <c r="J120" s="124">
        <v>0</v>
      </c>
      <c r="K120" s="125">
        <v>0</v>
      </c>
      <c r="L120" s="124"/>
      <c r="M120" s="124"/>
      <c r="N120" s="124"/>
      <c r="O120" s="124"/>
      <c r="P120" s="124"/>
    </row>
    <row r="121" spans="1:16" s="17" customFormat="1" ht="12" x14ac:dyDescent="0.2">
      <c r="A121" s="812"/>
      <c r="B121" s="858"/>
      <c r="C121" s="398" t="s">
        <v>19</v>
      </c>
      <c r="D121" s="140">
        <v>0</v>
      </c>
      <c r="E121" s="140">
        <v>0</v>
      </c>
      <c r="F121" s="140">
        <v>0</v>
      </c>
      <c r="G121" s="140">
        <v>0</v>
      </c>
      <c r="H121" s="140">
        <v>0</v>
      </c>
      <c r="I121" s="140">
        <v>0</v>
      </c>
      <c r="J121" s="140">
        <v>0</v>
      </c>
      <c r="K121" s="141">
        <v>0</v>
      </c>
      <c r="L121" s="124"/>
      <c r="M121" s="124"/>
      <c r="N121" s="124"/>
      <c r="O121" s="124"/>
      <c r="P121" s="124"/>
    </row>
    <row r="122" spans="1:16" s="17" customFormat="1" ht="12" x14ac:dyDescent="0.2">
      <c r="A122" s="811" t="s">
        <v>115</v>
      </c>
      <c r="B122" s="856" t="s">
        <v>72</v>
      </c>
      <c r="C122" s="396" t="s">
        <v>3</v>
      </c>
      <c r="D122" s="124">
        <v>71028</v>
      </c>
      <c r="E122" s="124">
        <v>17781</v>
      </c>
      <c r="F122" s="124">
        <v>7835</v>
      </c>
      <c r="G122" s="124">
        <v>20856</v>
      </c>
      <c r="H122" s="124">
        <v>5947</v>
      </c>
      <c r="I122" s="124">
        <v>18609</v>
      </c>
      <c r="J122" s="124">
        <v>181168</v>
      </c>
      <c r="K122" s="125">
        <v>252196</v>
      </c>
      <c r="L122" s="124"/>
      <c r="M122" s="124"/>
      <c r="N122" s="124"/>
      <c r="O122" s="124"/>
      <c r="P122" s="124"/>
    </row>
    <row r="123" spans="1:16" s="17" customFormat="1" ht="12" x14ac:dyDescent="0.2">
      <c r="A123" s="809"/>
      <c r="B123" s="857"/>
      <c r="C123" s="396" t="s">
        <v>4</v>
      </c>
      <c r="D123" s="124">
        <v>51705</v>
      </c>
      <c r="E123" s="124">
        <v>6489</v>
      </c>
      <c r="F123" s="124">
        <v>6579</v>
      </c>
      <c r="G123" s="124">
        <v>18182</v>
      </c>
      <c r="H123" s="124">
        <v>4744</v>
      </c>
      <c r="I123" s="124">
        <v>15711</v>
      </c>
      <c r="J123" s="124">
        <v>141103</v>
      </c>
      <c r="K123" s="125">
        <v>192808</v>
      </c>
      <c r="L123" s="124"/>
      <c r="M123" s="124"/>
      <c r="N123" s="124"/>
      <c r="O123" s="124"/>
      <c r="P123" s="124"/>
    </row>
    <row r="124" spans="1:16" s="17" customFormat="1" ht="12" x14ac:dyDescent="0.2">
      <c r="A124" s="812"/>
      <c r="B124" s="858"/>
      <c r="C124" s="396" t="s">
        <v>19</v>
      </c>
      <c r="D124" s="124">
        <v>122733</v>
      </c>
      <c r="E124" s="124">
        <v>24270</v>
      </c>
      <c r="F124" s="124">
        <v>14414</v>
      </c>
      <c r="G124" s="124">
        <v>39038</v>
      </c>
      <c r="H124" s="124">
        <v>10691</v>
      </c>
      <c r="I124" s="124">
        <v>34320</v>
      </c>
      <c r="J124" s="124">
        <v>322271</v>
      </c>
      <c r="K124" s="125">
        <v>445004</v>
      </c>
      <c r="L124" s="124"/>
      <c r="M124" s="124"/>
      <c r="N124" s="124"/>
      <c r="O124" s="124"/>
      <c r="P124" s="124"/>
    </row>
    <row r="125" spans="1:16" s="17" customFormat="1" ht="12" x14ac:dyDescent="0.2">
      <c r="A125" s="811" t="s">
        <v>116</v>
      </c>
      <c r="B125" s="856" t="s">
        <v>72</v>
      </c>
      <c r="C125" s="397" t="s">
        <v>3</v>
      </c>
      <c r="D125" s="110">
        <v>85449</v>
      </c>
      <c r="E125" s="110">
        <v>19510</v>
      </c>
      <c r="F125" s="110">
        <v>11613</v>
      </c>
      <c r="G125" s="110">
        <v>28274</v>
      </c>
      <c r="H125" s="110">
        <v>8637</v>
      </c>
      <c r="I125" s="110">
        <v>17415</v>
      </c>
      <c r="J125" s="110">
        <v>168604</v>
      </c>
      <c r="K125" s="134">
        <v>254053</v>
      </c>
      <c r="L125" s="124"/>
      <c r="M125" s="124"/>
      <c r="N125" s="124"/>
      <c r="O125" s="124"/>
      <c r="P125" s="124"/>
    </row>
    <row r="126" spans="1:16" s="17" customFormat="1" ht="12" x14ac:dyDescent="0.2">
      <c r="A126" s="809"/>
      <c r="B126" s="857"/>
      <c r="C126" s="396" t="s">
        <v>4</v>
      </c>
      <c r="D126" s="124">
        <v>48250</v>
      </c>
      <c r="E126" s="124">
        <v>8380</v>
      </c>
      <c r="F126" s="124">
        <v>5885</v>
      </c>
      <c r="G126" s="124">
        <v>19125</v>
      </c>
      <c r="H126" s="124">
        <v>4475</v>
      </c>
      <c r="I126" s="124">
        <v>10385</v>
      </c>
      <c r="J126" s="124">
        <v>113753</v>
      </c>
      <c r="K126" s="125">
        <v>162003</v>
      </c>
      <c r="L126" s="124"/>
      <c r="M126" s="124"/>
      <c r="N126" s="124"/>
      <c r="O126" s="124"/>
      <c r="P126" s="124"/>
    </row>
    <row r="127" spans="1:16" s="17" customFormat="1" ht="12" x14ac:dyDescent="0.2">
      <c r="A127" s="812"/>
      <c r="B127" s="858"/>
      <c r="C127" s="398" t="s">
        <v>19</v>
      </c>
      <c r="D127" s="140">
        <v>133699</v>
      </c>
      <c r="E127" s="140">
        <v>27890</v>
      </c>
      <c r="F127" s="140">
        <v>17498</v>
      </c>
      <c r="G127" s="140">
        <v>47399</v>
      </c>
      <c r="H127" s="140">
        <v>13112</v>
      </c>
      <c r="I127" s="140">
        <v>27800</v>
      </c>
      <c r="J127" s="140">
        <v>282357</v>
      </c>
      <c r="K127" s="141">
        <v>416056</v>
      </c>
      <c r="L127" s="124"/>
      <c r="M127" s="124"/>
      <c r="N127" s="124"/>
      <c r="O127" s="124"/>
      <c r="P127" s="124"/>
    </row>
    <row r="128" spans="1:16" s="17" customFormat="1" ht="12" x14ac:dyDescent="0.2">
      <c r="A128" s="811" t="s">
        <v>117</v>
      </c>
      <c r="B128" s="856" t="s">
        <v>72</v>
      </c>
      <c r="C128" s="396" t="s">
        <v>3</v>
      </c>
      <c r="D128" s="124">
        <v>3568</v>
      </c>
      <c r="E128" s="124">
        <v>359</v>
      </c>
      <c r="F128" s="124">
        <v>665</v>
      </c>
      <c r="G128" s="124">
        <v>1373</v>
      </c>
      <c r="H128" s="124">
        <v>302</v>
      </c>
      <c r="I128" s="124">
        <v>869</v>
      </c>
      <c r="J128" s="124">
        <v>8675</v>
      </c>
      <c r="K128" s="125">
        <v>12243</v>
      </c>
      <c r="L128" s="124"/>
      <c r="M128" s="124"/>
      <c r="N128" s="124"/>
      <c r="O128" s="124"/>
      <c r="P128" s="124"/>
    </row>
    <row r="129" spans="1:16" s="17" customFormat="1" ht="12" x14ac:dyDescent="0.2">
      <c r="A129" s="809"/>
      <c r="B129" s="857"/>
      <c r="C129" s="396" t="s">
        <v>4</v>
      </c>
      <c r="D129" s="124">
        <v>1206</v>
      </c>
      <c r="E129" s="124">
        <v>93</v>
      </c>
      <c r="F129" s="124">
        <v>98</v>
      </c>
      <c r="G129" s="124">
        <v>512</v>
      </c>
      <c r="H129" s="124">
        <v>68</v>
      </c>
      <c r="I129" s="124">
        <v>435</v>
      </c>
      <c r="J129" s="124">
        <v>3154</v>
      </c>
      <c r="K129" s="125">
        <v>4360</v>
      </c>
      <c r="L129" s="124"/>
      <c r="M129" s="124"/>
      <c r="N129" s="124"/>
      <c r="O129" s="124"/>
      <c r="P129" s="124"/>
    </row>
    <row r="130" spans="1:16" s="17" customFormat="1" ht="12" x14ac:dyDescent="0.2">
      <c r="A130" s="812"/>
      <c r="B130" s="858"/>
      <c r="C130" s="396" t="s">
        <v>19</v>
      </c>
      <c r="D130" s="124">
        <v>4774</v>
      </c>
      <c r="E130" s="124">
        <v>452</v>
      </c>
      <c r="F130" s="124">
        <v>763</v>
      </c>
      <c r="G130" s="124">
        <v>1885</v>
      </c>
      <c r="H130" s="124">
        <v>370</v>
      </c>
      <c r="I130" s="124">
        <v>1304</v>
      </c>
      <c r="J130" s="124">
        <v>11829</v>
      </c>
      <c r="K130" s="125">
        <v>16603</v>
      </c>
      <c r="L130" s="124"/>
      <c r="M130" s="124"/>
      <c r="N130" s="124"/>
      <c r="O130" s="124"/>
      <c r="P130" s="124"/>
    </row>
    <row r="131" spans="1:16" s="17" customFormat="1" ht="12" x14ac:dyDescent="0.2">
      <c r="A131" s="811" t="s">
        <v>118</v>
      </c>
      <c r="B131" s="856" t="s">
        <v>72</v>
      </c>
      <c r="C131" s="397" t="s">
        <v>4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110">
        <v>1</v>
      </c>
      <c r="K131" s="134">
        <v>1</v>
      </c>
      <c r="L131" s="124"/>
      <c r="M131" s="124"/>
      <c r="N131" s="124"/>
      <c r="O131" s="124"/>
      <c r="P131" s="124"/>
    </row>
    <row r="132" spans="1:16" s="17" customFormat="1" ht="12" x14ac:dyDescent="0.2">
      <c r="A132" s="812"/>
      <c r="B132" s="858"/>
      <c r="C132" s="398" t="s">
        <v>19</v>
      </c>
      <c r="D132" s="140">
        <v>0</v>
      </c>
      <c r="E132" s="140">
        <v>0</v>
      </c>
      <c r="F132" s="140">
        <v>0</v>
      </c>
      <c r="G132" s="140">
        <v>0</v>
      </c>
      <c r="H132" s="140">
        <v>0</v>
      </c>
      <c r="I132" s="140">
        <v>0</v>
      </c>
      <c r="J132" s="140">
        <v>1</v>
      </c>
      <c r="K132" s="141">
        <v>1</v>
      </c>
      <c r="L132" s="124"/>
      <c r="M132" s="124"/>
      <c r="N132" s="124"/>
      <c r="O132" s="124"/>
      <c r="P132" s="124"/>
    </row>
    <row r="133" spans="1:16" s="17" customFormat="1" ht="12" x14ac:dyDescent="0.2">
      <c r="A133" s="811" t="s">
        <v>119</v>
      </c>
      <c r="B133" s="856" t="s">
        <v>72</v>
      </c>
      <c r="C133" s="396" t="s">
        <v>3</v>
      </c>
      <c r="D133" s="124">
        <v>9653</v>
      </c>
      <c r="E133" s="124">
        <v>1447</v>
      </c>
      <c r="F133" s="124">
        <v>1206</v>
      </c>
      <c r="G133" s="124">
        <v>2792</v>
      </c>
      <c r="H133" s="124">
        <v>1163</v>
      </c>
      <c r="I133" s="124">
        <v>3045</v>
      </c>
      <c r="J133" s="124">
        <v>23978</v>
      </c>
      <c r="K133" s="125">
        <v>33631</v>
      </c>
      <c r="L133" s="124"/>
      <c r="M133" s="124"/>
      <c r="N133" s="124"/>
      <c r="O133" s="124"/>
      <c r="P133" s="124"/>
    </row>
    <row r="134" spans="1:16" s="17" customFormat="1" ht="12" x14ac:dyDescent="0.2">
      <c r="A134" s="809"/>
      <c r="B134" s="857"/>
      <c r="C134" s="396" t="s">
        <v>4</v>
      </c>
      <c r="D134" s="124">
        <v>6415</v>
      </c>
      <c r="E134" s="124">
        <v>985</v>
      </c>
      <c r="F134" s="124">
        <v>617</v>
      </c>
      <c r="G134" s="124">
        <v>2238</v>
      </c>
      <c r="H134" s="124">
        <v>750</v>
      </c>
      <c r="I134" s="124">
        <v>1825</v>
      </c>
      <c r="J134" s="124">
        <v>18055</v>
      </c>
      <c r="K134" s="125">
        <v>24470</v>
      </c>
      <c r="L134" s="124"/>
      <c r="M134" s="124"/>
      <c r="N134" s="124"/>
      <c r="O134" s="124"/>
      <c r="P134" s="124"/>
    </row>
    <row r="135" spans="1:16" s="17" customFormat="1" ht="12" x14ac:dyDescent="0.2">
      <c r="A135" s="812"/>
      <c r="B135" s="858"/>
      <c r="C135" s="396" t="s">
        <v>19</v>
      </c>
      <c r="D135" s="124">
        <v>16068</v>
      </c>
      <c r="E135" s="124">
        <v>2432</v>
      </c>
      <c r="F135" s="124">
        <v>1823</v>
      </c>
      <c r="G135" s="124">
        <v>5030</v>
      </c>
      <c r="H135" s="124">
        <v>1913</v>
      </c>
      <c r="I135" s="124">
        <v>4870</v>
      </c>
      <c r="J135" s="124">
        <v>42033</v>
      </c>
      <c r="K135" s="125">
        <v>58101</v>
      </c>
      <c r="L135" s="124"/>
      <c r="M135" s="124"/>
      <c r="N135" s="124"/>
      <c r="O135" s="124"/>
      <c r="P135" s="124"/>
    </row>
    <row r="136" spans="1:16" s="17" customFormat="1" ht="12" x14ac:dyDescent="0.2">
      <c r="A136" s="811" t="s">
        <v>120</v>
      </c>
      <c r="B136" s="856" t="s">
        <v>72</v>
      </c>
      <c r="C136" s="397" t="s">
        <v>4</v>
      </c>
      <c r="D136" s="110">
        <v>0</v>
      </c>
      <c r="E136" s="110">
        <v>0</v>
      </c>
      <c r="F136" s="110">
        <v>0</v>
      </c>
      <c r="G136" s="110">
        <v>0</v>
      </c>
      <c r="H136" s="110">
        <v>0</v>
      </c>
      <c r="I136" s="110">
        <v>0</v>
      </c>
      <c r="J136" s="110">
        <v>0</v>
      </c>
      <c r="K136" s="134">
        <v>0</v>
      </c>
      <c r="L136" s="124"/>
      <c r="M136" s="124"/>
      <c r="N136" s="124"/>
      <c r="O136" s="124"/>
      <c r="P136" s="124"/>
    </row>
    <row r="137" spans="1:16" s="17" customFormat="1" ht="12" x14ac:dyDescent="0.2">
      <c r="A137" s="812"/>
      <c r="B137" s="858"/>
      <c r="C137" s="398" t="s">
        <v>19</v>
      </c>
      <c r="D137" s="140">
        <v>0</v>
      </c>
      <c r="E137" s="140">
        <v>0</v>
      </c>
      <c r="F137" s="140">
        <v>0</v>
      </c>
      <c r="G137" s="140">
        <v>0</v>
      </c>
      <c r="H137" s="140">
        <v>0</v>
      </c>
      <c r="I137" s="140">
        <v>0</v>
      </c>
      <c r="J137" s="140">
        <v>0</v>
      </c>
      <c r="K137" s="141">
        <v>0</v>
      </c>
      <c r="L137" s="124"/>
      <c r="M137" s="124"/>
      <c r="N137" s="124"/>
      <c r="O137" s="124"/>
      <c r="P137" s="124"/>
    </row>
    <row r="138" spans="1:16" s="17" customFormat="1" ht="12" x14ac:dyDescent="0.2">
      <c r="A138" s="811" t="s">
        <v>121</v>
      </c>
      <c r="B138" s="856" t="s">
        <v>72</v>
      </c>
      <c r="C138" s="396" t="s">
        <v>4</v>
      </c>
      <c r="D138" s="124">
        <v>1</v>
      </c>
      <c r="E138" s="124">
        <v>0</v>
      </c>
      <c r="F138" s="124">
        <v>0</v>
      </c>
      <c r="G138" s="124">
        <v>0</v>
      </c>
      <c r="H138" s="124">
        <v>0</v>
      </c>
      <c r="I138" s="124">
        <v>1</v>
      </c>
      <c r="J138" s="124">
        <v>2</v>
      </c>
      <c r="K138" s="125">
        <v>3</v>
      </c>
      <c r="L138" s="124"/>
      <c r="M138" s="124"/>
      <c r="N138" s="124"/>
      <c r="O138" s="124"/>
      <c r="P138" s="124"/>
    </row>
    <row r="139" spans="1:16" s="17" customFormat="1" ht="12" x14ac:dyDescent="0.2">
      <c r="A139" s="812"/>
      <c r="B139" s="858"/>
      <c r="C139" s="396" t="s">
        <v>19</v>
      </c>
      <c r="D139" s="124">
        <v>1</v>
      </c>
      <c r="E139" s="124">
        <v>0</v>
      </c>
      <c r="F139" s="124">
        <v>0</v>
      </c>
      <c r="G139" s="124">
        <v>0</v>
      </c>
      <c r="H139" s="124">
        <v>0</v>
      </c>
      <c r="I139" s="124">
        <v>1</v>
      </c>
      <c r="J139" s="124">
        <v>2</v>
      </c>
      <c r="K139" s="125">
        <v>3</v>
      </c>
      <c r="L139" s="124"/>
      <c r="M139" s="124"/>
      <c r="N139" s="124"/>
      <c r="O139" s="124"/>
      <c r="P139" s="124"/>
    </row>
    <row r="140" spans="1:16" s="17" customFormat="1" ht="12" x14ac:dyDescent="0.2">
      <c r="A140" s="811" t="s">
        <v>122</v>
      </c>
      <c r="B140" s="856" t="s">
        <v>72</v>
      </c>
      <c r="C140" s="397" t="s">
        <v>3</v>
      </c>
      <c r="D140" s="110">
        <v>58999</v>
      </c>
      <c r="E140" s="110">
        <v>17768</v>
      </c>
      <c r="F140" s="110">
        <v>6774</v>
      </c>
      <c r="G140" s="110">
        <v>19736</v>
      </c>
      <c r="H140" s="110">
        <v>4051</v>
      </c>
      <c r="I140" s="110">
        <v>10670</v>
      </c>
      <c r="J140" s="110">
        <v>154523</v>
      </c>
      <c r="K140" s="134">
        <v>213522</v>
      </c>
      <c r="L140" s="124"/>
      <c r="M140" s="124"/>
      <c r="N140" s="124"/>
      <c r="O140" s="124"/>
      <c r="P140" s="124"/>
    </row>
    <row r="141" spans="1:16" s="17" customFormat="1" ht="12" x14ac:dyDescent="0.2">
      <c r="A141" s="809"/>
      <c r="B141" s="857"/>
      <c r="C141" s="396" t="s">
        <v>4</v>
      </c>
      <c r="D141" s="124">
        <v>61199</v>
      </c>
      <c r="E141" s="124">
        <v>6566</v>
      </c>
      <c r="F141" s="124">
        <v>8748</v>
      </c>
      <c r="G141" s="124">
        <v>19682</v>
      </c>
      <c r="H141" s="124">
        <v>3426</v>
      </c>
      <c r="I141" s="124">
        <v>22777</v>
      </c>
      <c r="J141" s="124">
        <v>145122</v>
      </c>
      <c r="K141" s="125">
        <v>206321</v>
      </c>
      <c r="L141" s="124"/>
      <c r="M141" s="124"/>
      <c r="N141" s="124"/>
      <c r="O141" s="124"/>
      <c r="P141" s="124"/>
    </row>
    <row r="142" spans="1:16" s="17" customFormat="1" ht="12" x14ac:dyDescent="0.2">
      <c r="A142" s="812"/>
      <c r="B142" s="858"/>
      <c r="C142" s="398" t="s">
        <v>19</v>
      </c>
      <c r="D142" s="140">
        <v>120198</v>
      </c>
      <c r="E142" s="140">
        <v>24334</v>
      </c>
      <c r="F142" s="140">
        <v>15522</v>
      </c>
      <c r="G142" s="140">
        <v>39418</v>
      </c>
      <c r="H142" s="140">
        <v>7477</v>
      </c>
      <c r="I142" s="140">
        <v>33447</v>
      </c>
      <c r="J142" s="140">
        <v>299645</v>
      </c>
      <c r="K142" s="141">
        <v>419843</v>
      </c>
      <c r="L142" s="124"/>
      <c r="M142" s="124"/>
      <c r="N142" s="124"/>
      <c r="O142" s="124"/>
      <c r="P142" s="124"/>
    </row>
    <row r="143" spans="1:16" s="17" customFormat="1" ht="12" x14ac:dyDescent="0.2">
      <c r="A143" s="811" t="s">
        <v>123</v>
      </c>
      <c r="B143" s="856" t="s">
        <v>72</v>
      </c>
      <c r="C143" s="396" t="s">
        <v>3</v>
      </c>
      <c r="D143" s="124">
        <v>0</v>
      </c>
      <c r="E143" s="124">
        <v>0</v>
      </c>
      <c r="F143" s="124">
        <v>0</v>
      </c>
      <c r="G143" s="124">
        <v>0</v>
      </c>
      <c r="H143" s="124">
        <v>0</v>
      </c>
      <c r="I143" s="124">
        <v>0</v>
      </c>
      <c r="J143" s="124">
        <v>0</v>
      </c>
      <c r="K143" s="125">
        <v>0</v>
      </c>
      <c r="L143" s="124"/>
      <c r="M143" s="124"/>
      <c r="N143" s="124"/>
      <c r="O143" s="124"/>
      <c r="P143" s="124"/>
    </row>
    <row r="144" spans="1:16" s="17" customFormat="1" ht="12" x14ac:dyDescent="0.2">
      <c r="A144" s="809"/>
      <c r="B144" s="857"/>
      <c r="C144" s="396" t="s">
        <v>4</v>
      </c>
      <c r="D144" s="124">
        <v>0</v>
      </c>
      <c r="E144" s="124">
        <v>0</v>
      </c>
      <c r="F144" s="124">
        <v>0</v>
      </c>
      <c r="G144" s="124">
        <v>0</v>
      </c>
      <c r="H144" s="124">
        <v>0</v>
      </c>
      <c r="I144" s="124">
        <v>0</v>
      </c>
      <c r="J144" s="124">
        <v>0</v>
      </c>
      <c r="K144" s="125">
        <v>0</v>
      </c>
      <c r="L144" s="124"/>
      <c r="M144" s="124"/>
      <c r="N144" s="124"/>
      <c r="O144" s="124"/>
      <c r="P144" s="124"/>
    </row>
    <row r="145" spans="1:16" s="17" customFormat="1" ht="12" x14ac:dyDescent="0.2">
      <c r="A145" s="812"/>
      <c r="B145" s="858"/>
      <c r="C145" s="396" t="s">
        <v>19</v>
      </c>
      <c r="D145" s="124">
        <v>0</v>
      </c>
      <c r="E145" s="124">
        <v>0</v>
      </c>
      <c r="F145" s="124">
        <v>0</v>
      </c>
      <c r="G145" s="124">
        <v>0</v>
      </c>
      <c r="H145" s="124">
        <v>0</v>
      </c>
      <c r="I145" s="124">
        <v>0</v>
      </c>
      <c r="J145" s="124">
        <v>0</v>
      </c>
      <c r="K145" s="125">
        <v>0</v>
      </c>
      <c r="L145" s="124"/>
      <c r="M145" s="124"/>
      <c r="N145" s="124"/>
      <c r="O145" s="124"/>
      <c r="P145" s="124"/>
    </row>
    <row r="146" spans="1:16" s="17" customFormat="1" ht="12" x14ac:dyDescent="0.2">
      <c r="A146" s="811" t="s">
        <v>124</v>
      </c>
      <c r="B146" s="856" t="s">
        <v>72</v>
      </c>
      <c r="C146" s="397" t="s">
        <v>4</v>
      </c>
      <c r="D146" s="110">
        <v>0</v>
      </c>
      <c r="E146" s="110">
        <v>0</v>
      </c>
      <c r="F146" s="110">
        <v>0</v>
      </c>
      <c r="G146" s="110">
        <v>0</v>
      </c>
      <c r="H146" s="110">
        <v>0</v>
      </c>
      <c r="I146" s="110">
        <v>0</v>
      </c>
      <c r="J146" s="110">
        <v>0</v>
      </c>
      <c r="K146" s="134">
        <v>0</v>
      </c>
      <c r="L146" s="124"/>
      <c r="M146" s="124"/>
      <c r="N146" s="124"/>
      <c r="O146" s="124"/>
      <c r="P146" s="124"/>
    </row>
    <row r="147" spans="1:16" s="17" customFormat="1" ht="12" x14ac:dyDescent="0.2">
      <c r="A147" s="812"/>
      <c r="B147" s="858"/>
      <c r="C147" s="398" t="s">
        <v>19</v>
      </c>
      <c r="D147" s="140">
        <v>0</v>
      </c>
      <c r="E147" s="140">
        <v>0</v>
      </c>
      <c r="F147" s="140">
        <v>0</v>
      </c>
      <c r="G147" s="140">
        <v>0</v>
      </c>
      <c r="H147" s="140">
        <v>0</v>
      </c>
      <c r="I147" s="140">
        <v>0</v>
      </c>
      <c r="J147" s="140">
        <v>0</v>
      </c>
      <c r="K147" s="141">
        <v>0</v>
      </c>
      <c r="L147" s="124"/>
      <c r="M147" s="124"/>
      <c r="N147" s="124"/>
      <c r="O147" s="124"/>
      <c r="P147" s="124"/>
    </row>
    <row r="148" spans="1:16" s="17" customFormat="1" ht="12" x14ac:dyDescent="0.2">
      <c r="A148" s="811" t="s">
        <v>125</v>
      </c>
      <c r="B148" s="856" t="s">
        <v>72</v>
      </c>
      <c r="C148" s="396" t="s">
        <v>3</v>
      </c>
      <c r="D148" s="124">
        <v>0</v>
      </c>
      <c r="E148" s="124">
        <v>0</v>
      </c>
      <c r="F148" s="124">
        <v>0</v>
      </c>
      <c r="G148" s="124">
        <v>0</v>
      </c>
      <c r="H148" s="124">
        <v>0</v>
      </c>
      <c r="I148" s="124">
        <v>0</v>
      </c>
      <c r="J148" s="124">
        <v>0</v>
      </c>
      <c r="K148" s="125">
        <v>0</v>
      </c>
      <c r="L148" s="124"/>
      <c r="M148" s="124"/>
      <c r="N148" s="124"/>
      <c r="O148" s="124"/>
      <c r="P148" s="124"/>
    </row>
    <row r="149" spans="1:16" s="17" customFormat="1" ht="12" x14ac:dyDescent="0.2">
      <c r="A149" s="809"/>
      <c r="B149" s="857"/>
      <c r="C149" s="396" t="s">
        <v>4</v>
      </c>
      <c r="D149" s="124">
        <v>0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5">
        <v>0</v>
      </c>
      <c r="L149" s="124"/>
      <c r="M149" s="124"/>
      <c r="N149" s="124"/>
      <c r="O149" s="124"/>
      <c r="P149" s="124"/>
    </row>
    <row r="150" spans="1:16" s="17" customFormat="1" ht="12" x14ac:dyDescent="0.2">
      <c r="A150" s="812"/>
      <c r="B150" s="858"/>
      <c r="C150" s="396" t="s">
        <v>19</v>
      </c>
      <c r="D150" s="124">
        <v>0</v>
      </c>
      <c r="E150" s="124">
        <v>0</v>
      </c>
      <c r="F150" s="124">
        <v>0</v>
      </c>
      <c r="G150" s="124">
        <v>0</v>
      </c>
      <c r="H150" s="124">
        <v>0</v>
      </c>
      <c r="I150" s="124">
        <v>0</v>
      </c>
      <c r="J150" s="124">
        <v>0</v>
      </c>
      <c r="K150" s="125">
        <v>0</v>
      </c>
      <c r="L150" s="124"/>
      <c r="M150" s="124"/>
      <c r="N150" s="124"/>
      <c r="O150" s="124"/>
      <c r="P150" s="124"/>
    </row>
    <row r="151" spans="1:16" s="17" customFormat="1" ht="12" x14ac:dyDescent="0.2">
      <c r="A151" s="811" t="s">
        <v>126</v>
      </c>
      <c r="B151" s="856" t="s">
        <v>72</v>
      </c>
      <c r="C151" s="397" t="s">
        <v>3</v>
      </c>
      <c r="D151" s="110">
        <v>0</v>
      </c>
      <c r="E151" s="110">
        <v>0</v>
      </c>
      <c r="F151" s="110">
        <v>0</v>
      </c>
      <c r="G151" s="110">
        <v>0</v>
      </c>
      <c r="H151" s="110">
        <v>0</v>
      </c>
      <c r="I151" s="110">
        <v>0</v>
      </c>
      <c r="J151" s="110">
        <v>103</v>
      </c>
      <c r="K151" s="134">
        <v>103</v>
      </c>
      <c r="L151" s="124"/>
      <c r="M151" s="124"/>
      <c r="N151" s="124"/>
      <c r="O151" s="124"/>
      <c r="P151" s="124"/>
    </row>
    <row r="152" spans="1:16" s="17" customFormat="1" ht="12" x14ac:dyDescent="0.2">
      <c r="A152" s="809"/>
      <c r="B152" s="857"/>
      <c r="C152" s="396" t="s">
        <v>4</v>
      </c>
      <c r="D152" s="124">
        <v>3479</v>
      </c>
      <c r="E152" s="124">
        <v>913</v>
      </c>
      <c r="F152" s="124">
        <v>419</v>
      </c>
      <c r="G152" s="124">
        <v>671</v>
      </c>
      <c r="H152" s="124">
        <v>198</v>
      </c>
      <c r="I152" s="124">
        <v>1278</v>
      </c>
      <c r="J152" s="124">
        <v>7050</v>
      </c>
      <c r="K152" s="125">
        <v>10529</v>
      </c>
      <c r="L152" s="124"/>
      <c r="M152" s="124"/>
      <c r="N152" s="124"/>
      <c r="O152" s="124"/>
      <c r="P152" s="124"/>
    </row>
    <row r="153" spans="1:16" s="17" customFormat="1" ht="12" x14ac:dyDescent="0.2">
      <c r="A153" s="812"/>
      <c r="B153" s="858"/>
      <c r="C153" s="398" t="s">
        <v>19</v>
      </c>
      <c r="D153" s="140">
        <v>3479</v>
      </c>
      <c r="E153" s="140">
        <v>913</v>
      </c>
      <c r="F153" s="140">
        <v>419</v>
      </c>
      <c r="G153" s="140">
        <v>671</v>
      </c>
      <c r="H153" s="140">
        <v>198</v>
      </c>
      <c r="I153" s="140">
        <v>1278</v>
      </c>
      <c r="J153" s="140">
        <v>7153</v>
      </c>
      <c r="K153" s="141">
        <v>10632</v>
      </c>
      <c r="L153" s="124"/>
      <c r="M153" s="124"/>
      <c r="N153" s="124"/>
      <c r="O153" s="124"/>
      <c r="P153" s="124"/>
    </row>
    <row r="154" spans="1:16" s="17" customFormat="1" ht="12" x14ac:dyDescent="0.2">
      <c r="A154" s="811" t="s">
        <v>134</v>
      </c>
      <c r="B154" s="397" t="s">
        <v>71</v>
      </c>
      <c r="C154" s="397" t="s">
        <v>3</v>
      </c>
      <c r="D154" s="110">
        <v>997952</v>
      </c>
      <c r="E154" s="110">
        <v>200850</v>
      </c>
      <c r="F154" s="110">
        <v>110825</v>
      </c>
      <c r="G154" s="110">
        <v>364789</v>
      </c>
      <c r="H154" s="110">
        <v>122626</v>
      </c>
      <c r="I154" s="110">
        <v>198862</v>
      </c>
      <c r="J154" s="110">
        <v>3029528</v>
      </c>
      <c r="K154" s="134">
        <v>4027480</v>
      </c>
      <c r="L154" s="124"/>
      <c r="M154" s="124"/>
      <c r="N154" s="124"/>
      <c r="O154" s="124"/>
      <c r="P154" s="124"/>
    </row>
    <row r="155" spans="1:16" s="17" customFormat="1" ht="12" x14ac:dyDescent="0.2">
      <c r="A155" s="809"/>
      <c r="B155" s="396"/>
      <c r="C155" s="396" t="s">
        <v>4</v>
      </c>
      <c r="D155" s="124">
        <v>987509</v>
      </c>
      <c r="E155" s="124">
        <v>177854</v>
      </c>
      <c r="F155" s="124">
        <v>103903</v>
      </c>
      <c r="G155" s="124">
        <v>378672</v>
      </c>
      <c r="H155" s="124">
        <v>109370</v>
      </c>
      <c r="I155" s="124">
        <v>217710</v>
      </c>
      <c r="J155" s="124">
        <v>2970761</v>
      </c>
      <c r="K155" s="125">
        <v>3958270</v>
      </c>
      <c r="L155" s="124"/>
      <c r="M155" s="124"/>
      <c r="N155" s="124"/>
      <c r="O155" s="124"/>
      <c r="P155" s="124"/>
    </row>
    <row r="156" spans="1:16" s="17" customFormat="1" ht="12" x14ac:dyDescent="0.2">
      <c r="A156" s="809"/>
      <c r="B156" s="396"/>
      <c r="C156" s="396" t="s">
        <v>19</v>
      </c>
      <c r="D156" s="124">
        <v>1985461</v>
      </c>
      <c r="E156" s="124">
        <v>378704</v>
      </c>
      <c r="F156" s="124">
        <v>214728</v>
      </c>
      <c r="G156" s="124">
        <v>743461</v>
      </c>
      <c r="H156" s="124">
        <v>231996</v>
      </c>
      <c r="I156" s="124">
        <v>416572</v>
      </c>
      <c r="J156" s="124">
        <v>6000289</v>
      </c>
      <c r="K156" s="125">
        <v>7985750</v>
      </c>
      <c r="L156" s="124"/>
      <c r="M156" s="124"/>
      <c r="N156" s="124"/>
      <c r="O156" s="124"/>
      <c r="P156" s="124"/>
    </row>
    <row r="157" spans="1:16" s="17" customFormat="1" ht="12" x14ac:dyDescent="0.2">
      <c r="A157" s="809"/>
      <c r="B157" s="396" t="s">
        <v>74</v>
      </c>
      <c r="C157" s="396" t="s">
        <v>3</v>
      </c>
      <c r="D157" s="124">
        <v>1482</v>
      </c>
      <c r="E157" s="124">
        <v>142</v>
      </c>
      <c r="F157" s="124">
        <v>89</v>
      </c>
      <c r="G157" s="124">
        <v>496</v>
      </c>
      <c r="H157" s="124">
        <v>111</v>
      </c>
      <c r="I157" s="124">
        <v>644</v>
      </c>
      <c r="J157" s="124">
        <v>4719</v>
      </c>
      <c r="K157" s="125">
        <v>6201</v>
      </c>
      <c r="L157" s="124"/>
      <c r="M157" s="124"/>
      <c r="N157" s="124"/>
      <c r="O157" s="124"/>
      <c r="P157" s="124"/>
    </row>
    <row r="158" spans="1:16" s="17" customFormat="1" ht="12" x14ac:dyDescent="0.2">
      <c r="A158" s="809"/>
      <c r="B158" s="396"/>
      <c r="C158" s="396" t="s">
        <v>4</v>
      </c>
      <c r="D158" s="124">
        <v>869</v>
      </c>
      <c r="E158" s="124">
        <v>53</v>
      </c>
      <c r="F158" s="124">
        <v>36</v>
      </c>
      <c r="G158" s="124">
        <v>249</v>
      </c>
      <c r="H158" s="124">
        <v>77</v>
      </c>
      <c r="I158" s="124">
        <v>454</v>
      </c>
      <c r="J158" s="124">
        <v>3129</v>
      </c>
      <c r="K158" s="125">
        <v>3998</v>
      </c>
      <c r="L158" s="124"/>
      <c r="M158" s="124"/>
      <c r="N158" s="124"/>
      <c r="O158" s="124"/>
      <c r="P158" s="124"/>
    </row>
    <row r="159" spans="1:16" s="17" customFormat="1" ht="12" x14ac:dyDescent="0.2">
      <c r="A159" s="809"/>
      <c r="B159" s="396"/>
      <c r="C159" s="396" t="s">
        <v>19</v>
      </c>
      <c r="D159" s="124">
        <v>2351</v>
      </c>
      <c r="E159" s="124">
        <v>195</v>
      </c>
      <c r="F159" s="124">
        <v>125</v>
      </c>
      <c r="G159" s="124">
        <v>745</v>
      </c>
      <c r="H159" s="124">
        <v>188</v>
      </c>
      <c r="I159" s="124">
        <v>1098</v>
      </c>
      <c r="J159" s="124">
        <v>7848</v>
      </c>
      <c r="K159" s="125">
        <v>10199</v>
      </c>
      <c r="L159" s="124"/>
      <c r="M159" s="124"/>
      <c r="N159" s="124"/>
      <c r="O159" s="124"/>
      <c r="P159" s="124"/>
    </row>
    <row r="160" spans="1:16" s="17" customFormat="1" ht="12" x14ac:dyDescent="0.2">
      <c r="A160" s="809"/>
      <c r="B160" s="396" t="s">
        <v>73</v>
      </c>
      <c r="C160" s="396" t="s">
        <v>3</v>
      </c>
      <c r="D160" s="124">
        <v>11355</v>
      </c>
      <c r="E160" s="124">
        <v>3839</v>
      </c>
      <c r="F160" s="124">
        <v>1096</v>
      </c>
      <c r="G160" s="124">
        <v>1486</v>
      </c>
      <c r="H160" s="124">
        <v>540</v>
      </c>
      <c r="I160" s="124">
        <v>4394</v>
      </c>
      <c r="J160" s="124">
        <v>32027</v>
      </c>
      <c r="K160" s="125">
        <v>43382</v>
      </c>
      <c r="L160" s="124"/>
      <c r="M160" s="124"/>
      <c r="N160" s="124"/>
      <c r="O160" s="124"/>
      <c r="P160" s="124"/>
    </row>
    <row r="161" spans="1:16" s="17" customFormat="1" ht="12" x14ac:dyDescent="0.2">
      <c r="A161" s="809"/>
      <c r="B161" s="396"/>
      <c r="C161" s="396" t="s">
        <v>4</v>
      </c>
      <c r="D161" s="124">
        <v>10432</v>
      </c>
      <c r="E161" s="124">
        <v>3303</v>
      </c>
      <c r="F161" s="124">
        <v>983</v>
      </c>
      <c r="G161" s="124">
        <v>1391</v>
      </c>
      <c r="H161" s="124">
        <v>466</v>
      </c>
      <c r="I161" s="124">
        <v>4289</v>
      </c>
      <c r="J161" s="124">
        <v>29661</v>
      </c>
      <c r="K161" s="125">
        <v>40093</v>
      </c>
      <c r="L161" s="124"/>
      <c r="M161" s="124"/>
      <c r="N161" s="124"/>
      <c r="O161" s="124"/>
      <c r="P161" s="124"/>
    </row>
    <row r="162" spans="1:16" s="17" customFormat="1" ht="12" x14ac:dyDescent="0.2">
      <c r="A162" s="809"/>
      <c r="B162" s="396"/>
      <c r="C162" s="396" t="s">
        <v>19</v>
      </c>
      <c r="D162" s="124">
        <v>21787</v>
      </c>
      <c r="E162" s="124">
        <v>7142</v>
      </c>
      <c r="F162" s="124">
        <v>2079</v>
      </c>
      <c r="G162" s="124">
        <v>2877</v>
      </c>
      <c r="H162" s="124">
        <v>1006</v>
      </c>
      <c r="I162" s="124">
        <v>8683</v>
      </c>
      <c r="J162" s="124">
        <v>61688</v>
      </c>
      <c r="K162" s="125">
        <v>83475</v>
      </c>
      <c r="L162" s="124"/>
      <c r="M162" s="124"/>
      <c r="N162" s="124"/>
      <c r="O162" s="124"/>
      <c r="P162" s="124"/>
    </row>
    <row r="163" spans="1:16" s="17" customFormat="1" ht="12" x14ac:dyDescent="0.2">
      <c r="A163" s="809"/>
      <c r="B163" s="396" t="s">
        <v>72</v>
      </c>
      <c r="C163" s="396" t="s">
        <v>3</v>
      </c>
      <c r="D163" s="124">
        <v>228697</v>
      </c>
      <c r="E163" s="124">
        <v>56865</v>
      </c>
      <c r="F163" s="124">
        <v>28093</v>
      </c>
      <c r="G163" s="124">
        <v>73031</v>
      </c>
      <c r="H163" s="124">
        <v>20100</v>
      </c>
      <c r="I163" s="124">
        <v>50608</v>
      </c>
      <c r="J163" s="124">
        <v>537051</v>
      </c>
      <c r="K163" s="125">
        <v>765748</v>
      </c>
      <c r="L163" s="124"/>
      <c r="M163" s="124"/>
      <c r="N163" s="124"/>
      <c r="O163" s="124"/>
      <c r="P163" s="124"/>
    </row>
    <row r="164" spans="1:16" s="17" customFormat="1" ht="12" x14ac:dyDescent="0.2">
      <c r="A164" s="809"/>
      <c r="B164" s="396"/>
      <c r="C164" s="396" t="s">
        <v>4</v>
      </c>
      <c r="D164" s="124">
        <v>172255</v>
      </c>
      <c r="E164" s="124">
        <v>23426</v>
      </c>
      <c r="F164" s="124">
        <v>22346</v>
      </c>
      <c r="G164" s="124">
        <v>60410</v>
      </c>
      <c r="H164" s="124">
        <v>13661</v>
      </c>
      <c r="I164" s="124">
        <v>52412</v>
      </c>
      <c r="J164" s="124">
        <v>428240</v>
      </c>
      <c r="K164" s="125">
        <v>600495</v>
      </c>
      <c r="L164" s="124"/>
      <c r="M164" s="124"/>
      <c r="N164" s="124"/>
      <c r="O164" s="124"/>
      <c r="P164" s="124"/>
    </row>
    <row r="165" spans="1:16" s="17" customFormat="1" ht="12" x14ac:dyDescent="0.2">
      <c r="A165" s="812"/>
      <c r="B165" s="399"/>
      <c r="C165" s="399" t="s">
        <v>19</v>
      </c>
      <c r="D165" s="127">
        <v>400952</v>
      </c>
      <c r="E165" s="127">
        <v>80291</v>
      </c>
      <c r="F165" s="127">
        <v>50439</v>
      </c>
      <c r="G165" s="127">
        <v>133441</v>
      </c>
      <c r="H165" s="127">
        <v>33761</v>
      </c>
      <c r="I165" s="127">
        <v>103020</v>
      </c>
      <c r="J165" s="127">
        <v>965291</v>
      </c>
      <c r="K165" s="128">
        <v>1366243</v>
      </c>
      <c r="L165" s="133"/>
      <c r="M165" s="133"/>
      <c r="N165" s="133"/>
      <c r="O165" s="133"/>
      <c r="P165" s="133"/>
    </row>
    <row r="166" spans="1:16" s="17" customFormat="1" ht="12" x14ac:dyDescent="0.2">
      <c r="A166" s="132"/>
      <c r="B166" s="132"/>
      <c r="C166" s="132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</row>
    <row r="167" spans="1:16" s="17" customFormat="1" ht="12" x14ac:dyDescent="0.2">
      <c r="A167" s="829">
        <v>2013</v>
      </c>
      <c r="B167" s="829"/>
      <c r="C167" s="829"/>
      <c r="D167" s="829"/>
      <c r="E167" s="829"/>
      <c r="F167" s="829"/>
    </row>
    <row r="168" spans="1:16" s="17" customFormat="1" ht="24" x14ac:dyDescent="0.2">
      <c r="A168" s="184" t="s">
        <v>128</v>
      </c>
      <c r="B168" s="169" t="s">
        <v>70</v>
      </c>
      <c r="C168" s="169" t="s">
        <v>135</v>
      </c>
      <c r="D168" s="185" t="s">
        <v>62</v>
      </c>
      <c r="E168" s="186" t="s">
        <v>57</v>
      </c>
      <c r="F168" s="186" t="s">
        <v>58</v>
      </c>
      <c r="G168" s="186" t="s">
        <v>59</v>
      </c>
      <c r="H168" s="186" t="s">
        <v>60</v>
      </c>
      <c r="I168" s="186" t="s">
        <v>61</v>
      </c>
      <c r="J168" s="185" t="s">
        <v>63</v>
      </c>
      <c r="K168" s="187" t="s">
        <v>5</v>
      </c>
      <c r="L168" s="150"/>
      <c r="M168" s="150"/>
      <c r="N168" s="150"/>
      <c r="O168" s="150"/>
      <c r="P168" s="150"/>
    </row>
    <row r="169" spans="1:16" s="17" customFormat="1" ht="12" x14ac:dyDescent="0.2">
      <c r="A169" s="883" t="s">
        <v>77</v>
      </c>
      <c r="B169" s="863" t="s">
        <v>71</v>
      </c>
      <c r="C169" s="401" t="s">
        <v>3</v>
      </c>
      <c r="D169" s="152">
        <v>88199</v>
      </c>
      <c r="E169" s="152">
        <v>17715</v>
      </c>
      <c r="F169" s="152">
        <v>9817</v>
      </c>
      <c r="G169" s="152">
        <v>33503</v>
      </c>
      <c r="H169" s="152">
        <v>9633</v>
      </c>
      <c r="I169" s="152">
        <v>17531</v>
      </c>
      <c r="J169" s="152">
        <v>249464</v>
      </c>
      <c r="K169" s="183">
        <v>337663</v>
      </c>
      <c r="L169" s="124"/>
      <c r="M169" s="124"/>
      <c r="N169" s="124"/>
      <c r="O169" s="124"/>
      <c r="P169" s="124"/>
    </row>
    <row r="170" spans="1:16" s="17" customFormat="1" ht="12" x14ac:dyDescent="0.2">
      <c r="A170" s="884"/>
      <c r="B170" s="881"/>
      <c r="C170" s="396" t="s">
        <v>4</v>
      </c>
      <c r="D170" s="124">
        <v>85792</v>
      </c>
      <c r="E170" s="124">
        <v>16266</v>
      </c>
      <c r="F170" s="124">
        <v>8694</v>
      </c>
      <c r="G170" s="124">
        <v>32074</v>
      </c>
      <c r="H170" s="124">
        <v>8495</v>
      </c>
      <c r="I170" s="124">
        <v>20263</v>
      </c>
      <c r="J170" s="124">
        <v>240442</v>
      </c>
      <c r="K170" s="125">
        <v>326234</v>
      </c>
      <c r="L170" s="124"/>
      <c r="M170" s="124"/>
      <c r="N170" s="124"/>
      <c r="O170" s="124"/>
      <c r="P170" s="124"/>
    </row>
    <row r="171" spans="1:16" s="17" customFormat="1" ht="12" x14ac:dyDescent="0.2">
      <c r="A171" s="885"/>
      <c r="B171" s="882"/>
      <c r="C171" s="396" t="s">
        <v>19</v>
      </c>
      <c r="D171" s="124">
        <v>173991</v>
      </c>
      <c r="E171" s="124">
        <v>33981</v>
      </c>
      <c r="F171" s="124">
        <v>18511</v>
      </c>
      <c r="G171" s="124">
        <v>65577</v>
      </c>
      <c r="H171" s="124">
        <v>18128</v>
      </c>
      <c r="I171" s="124">
        <v>37794</v>
      </c>
      <c r="J171" s="124">
        <v>489906</v>
      </c>
      <c r="K171" s="125">
        <v>663897</v>
      </c>
      <c r="L171" s="124"/>
      <c r="M171" s="124"/>
      <c r="N171" s="124"/>
      <c r="O171" s="124"/>
      <c r="P171" s="124"/>
    </row>
    <row r="172" spans="1:16" s="17" customFormat="1" ht="12" x14ac:dyDescent="0.2">
      <c r="A172" s="883" t="s">
        <v>78</v>
      </c>
      <c r="B172" s="863" t="s">
        <v>71</v>
      </c>
      <c r="C172" s="397" t="s">
        <v>3</v>
      </c>
      <c r="D172" s="110">
        <v>0</v>
      </c>
      <c r="E172" s="110">
        <v>0</v>
      </c>
      <c r="F172" s="110">
        <v>0</v>
      </c>
      <c r="G172" s="110">
        <v>0</v>
      </c>
      <c r="H172" s="110">
        <v>0</v>
      </c>
      <c r="I172" s="110">
        <v>0</v>
      </c>
      <c r="J172" s="110">
        <v>102</v>
      </c>
      <c r="K172" s="134">
        <v>102</v>
      </c>
      <c r="L172" s="124"/>
      <c r="M172" s="124"/>
      <c r="N172" s="124"/>
      <c r="O172" s="124"/>
      <c r="P172" s="124"/>
    </row>
    <row r="173" spans="1:16" s="17" customFormat="1" ht="12" x14ac:dyDescent="0.2">
      <c r="A173" s="884"/>
      <c r="B173" s="881"/>
      <c r="C173" s="396" t="s">
        <v>4</v>
      </c>
      <c r="D173" s="124">
        <v>0</v>
      </c>
      <c r="E173" s="124">
        <v>0</v>
      </c>
      <c r="F173" s="124">
        <v>0</v>
      </c>
      <c r="G173" s="124">
        <v>0</v>
      </c>
      <c r="H173" s="124">
        <v>0</v>
      </c>
      <c r="I173" s="124">
        <v>0</v>
      </c>
      <c r="J173" s="124">
        <v>137</v>
      </c>
      <c r="K173" s="125">
        <v>137</v>
      </c>
      <c r="L173" s="124"/>
      <c r="M173" s="124"/>
      <c r="N173" s="124"/>
      <c r="O173" s="124"/>
      <c r="P173" s="124"/>
    </row>
    <row r="174" spans="1:16" s="17" customFormat="1" ht="12" x14ac:dyDescent="0.2">
      <c r="A174" s="885"/>
      <c r="B174" s="882"/>
      <c r="C174" s="398" t="s">
        <v>19</v>
      </c>
      <c r="D174" s="140">
        <v>0</v>
      </c>
      <c r="E174" s="140">
        <v>0</v>
      </c>
      <c r="F174" s="140">
        <v>0</v>
      </c>
      <c r="G174" s="140">
        <v>0</v>
      </c>
      <c r="H174" s="140">
        <v>0</v>
      </c>
      <c r="I174" s="140">
        <v>0</v>
      </c>
      <c r="J174" s="140">
        <v>239</v>
      </c>
      <c r="K174" s="141">
        <v>239</v>
      </c>
      <c r="L174" s="124"/>
      <c r="M174" s="124"/>
      <c r="N174" s="124"/>
      <c r="O174" s="124"/>
      <c r="P174" s="124"/>
    </row>
    <row r="175" spans="1:16" s="17" customFormat="1" ht="12" x14ac:dyDescent="0.2">
      <c r="A175" s="883" t="s">
        <v>79</v>
      </c>
      <c r="B175" s="863" t="s">
        <v>71</v>
      </c>
      <c r="C175" s="396" t="s">
        <v>3</v>
      </c>
      <c r="D175" s="124">
        <v>2542</v>
      </c>
      <c r="E175" s="124">
        <v>499</v>
      </c>
      <c r="F175" s="124">
        <v>232</v>
      </c>
      <c r="G175" s="124">
        <v>1005</v>
      </c>
      <c r="H175" s="124">
        <v>216</v>
      </c>
      <c r="I175" s="124">
        <v>590</v>
      </c>
      <c r="J175" s="124">
        <v>7717</v>
      </c>
      <c r="K175" s="125">
        <v>10259</v>
      </c>
      <c r="L175" s="124"/>
      <c r="M175" s="124"/>
      <c r="N175" s="124"/>
      <c r="O175" s="124"/>
      <c r="P175" s="124"/>
    </row>
    <row r="176" spans="1:16" s="17" customFormat="1" ht="12" x14ac:dyDescent="0.2">
      <c r="A176" s="884"/>
      <c r="B176" s="881"/>
      <c r="C176" s="396" t="s">
        <v>4</v>
      </c>
      <c r="D176" s="124">
        <v>2261</v>
      </c>
      <c r="E176" s="124">
        <v>425</v>
      </c>
      <c r="F176" s="124">
        <v>181</v>
      </c>
      <c r="G176" s="124">
        <v>958</v>
      </c>
      <c r="H176" s="124">
        <v>170</v>
      </c>
      <c r="I176" s="124">
        <v>527</v>
      </c>
      <c r="J176" s="124">
        <v>6676</v>
      </c>
      <c r="K176" s="125">
        <v>8937</v>
      </c>
      <c r="L176" s="124"/>
      <c r="M176" s="124"/>
      <c r="N176" s="124"/>
      <c r="O176" s="124"/>
      <c r="P176" s="124"/>
    </row>
    <row r="177" spans="1:16" s="17" customFormat="1" ht="12" x14ac:dyDescent="0.2">
      <c r="A177" s="885"/>
      <c r="B177" s="882"/>
      <c r="C177" s="396" t="s">
        <v>19</v>
      </c>
      <c r="D177" s="124">
        <v>4803</v>
      </c>
      <c r="E177" s="124">
        <v>924</v>
      </c>
      <c r="F177" s="124">
        <v>413</v>
      </c>
      <c r="G177" s="124">
        <v>1963</v>
      </c>
      <c r="H177" s="124">
        <v>386</v>
      </c>
      <c r="I177" s="124">
        <v>1117</v>
      </c>
      <c r="J177" s="124">
        <v>14393</v>
      </c>
      <c r="K177" s="125">
        <v>19196</v>
      </c>
      <c r="L177" s="124"/>
      <c r="M177" s="124"/>
      <c r="N177" s="124"/>
      <c r="O177" s="124"/>
      <c r="P177" s="124"/>
    </row>
    <row r="178" spans="1:16" s="17" customFormat="1" ht="12" x14ac:dyDescent="0.2">
      <c r="A178" s="883" t="s">
        <v>80</v>
      </c>
      <c r="B178" s="863" t="s">
        <v>71</v>
      </c>
      <c r="C178" s="397" t="s">
        <v>3</v>
      </c>
      <c r="D178" s="110">
        <v>651</v>
      </c>
      <c r="E178" s="110">
        <v>229</v>
      </c>
      <c r="F178" s="110">
        <v>76</v>
      </c>
      <c r="G178" s="110">
        <v>161</v>
      </c>
      <c r="H178" s="110">
        <v>65</v>
      </c>
      <c r="I178" s="110">
        <v>120</v>
      </c>
      <c r="J178" s="110">
        <v>1619</v>
      </c>
      <c r="K178" s="134">
        <v>2270</v>
      </c>
      <c r="L178" s="124"/>
      <c r="M178" s="124"/>
      <c r="N178" s="124"/>
      <c r="O178" s="124"/>
      <c r="P178" s="124"/>
    </row>
    <row r="179" spans="1:16" s="17" customFormat="1" ht="12" x14ac:dyDescent="0.2">
      <c r="A179" s="884"/>
      <c r="B179" s="881"/>
      <c r="C179" s="396" t="s">
        <v>4</v>
      </c>
      <c r="D179" s="124">
        <v>638</v>
      </c>
      <c r="E179" s="124">
        <v>133</v>
      </c>
      <c r="F179" s="124">
        <v>83</v>
      </c>
      <c r="G179" s="124">
        <v>225</v>
      </c>
      <c r="H179" s="124">
        <v>47</v>
      </c>
      <c r="I179" s="124">
        <v>150</v>
      </c>
      <c r="J179" s="124">
        <v>1486</v>
      </c>
      <c r="K179" s="125">
        <v>2124</v>
      </c>
      <c r="L179" s="124"/>
      <c r="M179" s="124"/>
      <c r="N179" s="124"/>
      <c r="O179" s="124"/>
      <c r="P179" s="124"/>
    </row>
    <row r="180" spans="1:16" s="17" customFormat="1" ht="12" x14ac:dyDescent="0.2">
      <c r="A180" s="885"/>
      <c r="B180" s="882"/>
      <c r="C180" s="398" t="s">
        <v>19</v>
      </c>
      <c r="D180" s="140">
        <v>1289</v>
      </c>
      <c r="E180" s="140">
        <v>362</v>
      </c>
      <c r="F180" s="140">
        <v>159</v>
      </c>
      <c r="G180" s="140">
        <v>386</v>
      </c>
      <c r="H180" s="140">
        <v>112</v>
      </c>
      <c r="I180" s="140">
        <v>270</v>
      </c>
      <c r="J180" s="140">
        <v>3105</v>
      </c>
      <c r="K180" s="141">
        <v>4394</v>
      </c>
      <c r="L180" s="124"/>
      <c r="M180" s="124"/>
      <c r="N180" s="124"/>
      <c r="O180" s="124"/>
      <c r="P180" s="124"/>
    </row>
    <row r="181" spans="1:16" s="17" customFormat="1" ht="12" x14ac:dyDescent="0.2">
      <c r="A181" s="883" t="s">
        <v>81</v>
      </c>
      <c r="B181" s="863" t="s">
        <v>71</v>
      </c>
      <c r="C181" s="396" t="s">
        <v>3</v>
      </c>
      <c r="D181" s="124">
        <v>0</v>
      </c>
      <c r="E181" s="124">
        <v>0</v>
      </c>
      <c r="F181" s="124">
        <v>0</v>
      </c>
      <c r="G181" s="124">
        <v>0</v>
      </c>
      <c r="H181" s="124">
        <v>0</v>
      </c>
      <c r="I181" s="124">
        <v>0</v>
      </c>
      <c r="J181" s="124">
        <v>0</v>
      </c>
      <c r="K181" s="125">
        <v>0</v>
      </c>
      <c r="L181" s="124"/>
      <c r="M181" s="124"/>
      <c r="N181" s="124"/>
      <c r="O181" s="124"/>
      <c r="P181" s="124"/>
    </row>
    <row r="182" spans="1:16" s="17" customFormat="1" ht="12" x14ac:dyDescent="0.2">
      <c r="A182" s="884"/>
      <c r="B182" s="881"/>
      <c r="C182" s="396" t="s">
        <v>4</v>
      </c>
      <c r="D182" s="124">
        <v>0</v>
      </c>
      <c r="E182" s="124">
        <v>0</v>
      </c>
      <c r="F182" s="124">
        <v>0</v>
      </c>
      <c r="G182" s="124">
        <v>0</v>
      </c>
      <c r="H182" s="124">
        <v>0</v>
      </c>
      <c r="I182" s="124">
        <v>0</v>
      </c>
      <c r="J182" s="124">
        <v>0</v>
      </c>
      <c r="K182" s="125">
        <v>0</v>
      </c>
      <c r="L182" s="124"/>
      <c r="M182" s="124"/>
      <c r="N182" s="124"/>
      <c r="O182" s="124"/>
      <c r="P182" s="124"/>
    </row>
    <row r="183" spans="1:16" s="17" customFormat="1" ht="12" x14ac:dyDescent="0.2">
      <c r="A183" s="885"/>
      <c r="B183" s="882"/>
      <c r="C183" s="396" t="s">
        <v>19</v>
      </c>
      <c r="D183" s="124">
        <v>0</v>
      </c>
      <c r="E183" s="124">
        <v>0</v>
      </c>
      <c r="F183" s="124">
        <v>0</v>
      </c>
      <c r="G183" s="124">
        <v>0</v>
      </c>
      <c r="H183" s="124">
        <v>0</v>
      </c>
      <c r="I183" s="124">
        <v>0</v>
      </c>
      <c r="J183" s="124">
        <v>0</v>
      </c>
      <c r="K183" s="125">
        <v>0</v>
      </c>
      <c r="L183" s="124"/>
      <c r="M183" s="124"/>
      <c r="N183" s="124"/>
      <c r="O183" s="124"/>
      <c r="P183" s="124"/>
    </row>
    <row r="184" spans="1:16" s="17" customFormat="1" ht="12" x14ac:dyDescent="0.2">
      <c r="A184" s="883" t="s">
        <v>82</v>
      </c>
      <c r="B184" s="863" t="s">
        <v>71</v>
      </c>
      <c r="C184" s="397" t="s">
        <v>3</v>
      </c>
      <c r="D184" s="110">
        <v>0</v>
      </c>
      <c r="E184" s="110">
        <v>0</v>
      </c>
      <c r="F184" s="110">
        <v>0</v>
      </c>
      <c r="G184" s="110">
        <v>0</v>
      </c>
      <c r="H184" s="110">
        <v>0</v>
      </c>
      <c r="I184" s="110">
        <v>0</v>
      </c>
      <c r="J184" s="110">
        <v>2</v>
      </c>
      <c r="K184" s="134">
        <v>2</v>
      </c>
      <c r="L184" s="124"/>
      <c r="M184" s="124"/>
      <c r="N184" s="124"/>
      <c r="O184" s="124"/>
      <c r="P184" s="124"/>
    </row>
    <row r="185" spans="1:16" s="17" customFormat="1" ht="12" x14ac:dyDescent="0.2">
      <c r="A185" s="884"/>
      <c r="B185" s="881"/>
      <c r="C185" s="396" t="s">
        <v>4</v>
      </c>
      <c r="D185" s="124">
        <v>0</v>
      </c>
      <c r="E185" s="124">
        <v>0</v>
      </c>
      <c r="F185" s="124">
        <v>0</v>
      </c>
      <c r="G185" s="124">
        <v>0</v>
      </c>
      <c r="H185" s="124">
        <v>0</v>
      </c>
      <c r="I185" s="124">
        <v>0</v>
      </c>
      <c r="J185" s="124">
        <v>2</v>
      </c>
      <c r="K185" s="125">
        <v>2</v>
      </c>
      <c r="L185" s="124"/>
      <c r="M185" s="124"/>
      <c r="N185" s="124"/>
      <c r="O185" s="124"/>
      <c r="P185" s="124"/>
    </row>
    <row r="186" spans="1:16" s="17" customFormat="1" ht="12" x14ac:dyDescent="0.2">
      <c r="A186" s="885"/>
      <c r="B186" s="882"/>
      <c r="C186" s="398" t="s">
        <v>19</v>
      </c>
      <c r="D186" s="140">
        <v>0</v>
      </c>
      <c r="E186" s="140">
        <v>0</v>
      </c>
      <c r="F186" s="140">
        <v>0</v>
      </c>
      <c r="G186" s="140">
        <v>0</v>
      </c>
      <c r="H186" s="140">
        <v>0</v>
      </c>
      <c r="I186" s="140">
        <v>0</v>
      </c>
      <c r="J186" s="140">
        <v>4</v>
      </c>
      <c r="K186" s="141">
        <v>4</v>
      </c>
      <c r="L186" s="124"/>
      <c r="M186" s="124"/>
      <c r="N186" s="124"/>
      <c r="O186" s="124"/>
      <c r="P186" s="124"/>
    </row>
    <row r="187" spans="1:16" s="17" customFormat="1" ht="12" x14ac:dyDescent="0.2">
      <c r="A187" s="883" t="s">
        <v>83</v>
      </c>
      <c r="B187" s="863" t="s">
        <v>71</v>
      </c>
      <c r="C187" s="396" t="s">
        <v>3</v>
      </c>
      <c r="D187" s="124">
        <v>3238</v>
      </c>
      <c r="E187" s="124">
        <v>737</v>
      </c>
      <c r="F187" s="124">
        <v>281</v>
      </c>
      <c r="G187" s="124">
        <v>1000</v>
      </c>
      <c r="H187" s="124">
        <v>447</v>
      </c>
      <c r="I187" s="124">
        <v>773</v>
      </c>
      <c r="J187" s="124">
        <v>7659</v>
      </c>
      <c r="K187" s="125">
        <v>10897</v>
      </c>
      <c r="L187" s="124"/>
      <c r="M187" s="124"/>
      <c r="N187" s="124"/>
      <c r="O187" s="124"/>
      <c r="P187" s="124"/>
    </row>
    <row r="188" spans="1:16" s="17" customFormat="1" ht="12" x14ac:dyDescent="0.2">
      <c r="A188" s="884"/>
      <c r="B188" s="881"/>
      <c r="C188" s="396" t="s">
        <v>4</v>
      </c>
      <c r="D188" s="124">
        <v>3226</v>
      </c>
      <c r="E188" s="124">
        <v>476</v>
      </c>
      <c r="F188" s="124">
        <v>297</v>
      </c>
      <c r="G188" s="124">
        <v>1254</v>
      </c>
      <c r="H188" s="124">
        <v>364</v>
      </c>
      <c r="I188" s="124">
        <v>835</v>
      </c>
      <c r="J188" s="124">
        <v>7851</v>
      </c>
      <c r="K188" s="125">
        <v>11077</v>
      </c>
      <c r="L188" s="124"/>
      <c r="M188" s="124"/>
      <c r="N188" s="124"/>
      <c r="O188" s="124"/>
      <c r="P188" s="124"/>
    </row>
    <row r="189" spans="1:16" s="17" customFormat="1" ht="12" x14ac:dyDescent="0.2">
      <c r="A189" s="885"/>
      <c r="B189" s="882"/>
      <c r="C189" s="396" t="s">
        <v>19</v>
      </c>
      <c r="D189" s="124">
        <v>6464</v>
      </c>
      <c r="E189" s="124">
        <v>1213</v>
      </c>
      <c r="F189" s="124">
        <v>578</v>
      </c>
      <c r="G189" s="124">
        <v>2254</v>
      </c>
      <c r="H189" s="124">
        <v>811</v>
      </c>
      <c r="I189" s="124">
        <v>1608</v>
      </c>
      <c r="J189" s="124">
        <v>15510</v>
      </c>
      <c r="K189" s="125">
        <v>21974</v>
      </c>
      <c r="L189" s="124"/>
      <c r="M189" s="124"/>
      <c r="N189" s="124"/>
      <c r="O189" s="124"/>
      <c r="P189" s="124"/>
    </row>
    <row r="190" spans="1:16" s="17" customFormat="1" ht="12" x14ac:dyDescent="0.2">
      <c r="A190" s="883" t="s">
        <v>84</v>
      </c>
      <c r="B190" s="863" t="s">
        <v>71</v>
      </c>
      <c r="C190" s="397" t="s">
        <v>3</v>
      </c>
      <c r="D190" s="110">
        <v>792278</v>
      </c>
      <c r="E190" s="110">
        <v>155149</v>
      </c>
      <c r="F190" s="110">
        <v>87163</v>
      </c>
      <c r="G190" s="110">
        <v>293077</v>
      </c>
      <c r="H190" s="110">
        <v>98045</v>
      </c>
      <c r="I190" s="110">
        <v>158844</v>
      </c>
      <c r="J190" s="110">
        <v>2435723</v>
      </c>
      <c r="K190" s="134">
        <v>3228001</v>
      </c>
      <c r="L190" s="124"/>
      <c r="M190" s="124"/>
      <c r="N190" s="124"/>
      <c r="O190" s="124"/>
      <c r="P190" s="124"/>
    </row>
    <row r="191" spans="1:16" s="17" customFormat="1" ht="12" x14ac:dyDescent="0.2">
      <c r="A191" s="884"/>
      <c r="B191" s="881"/>
      <c r="C191" s="396" t="s">
        <v>4</v>
      </c>
      <c r="D191" s="124">
        <v>793502</v>
      </c>
      <c r="E191" s="124">
        <v>150335</v>
      </c>
      <c r="F191" s="124">
        <v>81990</v>
      </c>
      <c r="G191" s="124">
        <v>302810</v>
      </c>
      <c r="H191" s="124">
        <v>88128</v>
      </c>
      <c r="I191" s="124">
        <v>170239</v>
      </c>
      <c r="J191" s="124">
        <v>2401193</v>
      </c>
      <c r="K191" s="125">
        <v>3194695</v>
      </c>
      <c r="L191" s="124"/>
      <c r="M191" s="124"/>
      <c r="N191" s="124"/>
      <c r="O191" s="124"/>
      <c r="P191" s="124"/>
    </row>
    <row r="192" spans="1:16" s="17" customFormat="1" ht="12" x14ac:dyDescent="0.2">
      <c r="A192" s="885"/>
      <c r="B192" s="882"/>
      <c r="C192" s="398" t="s">
        <v>19</v>
      </c>
      <c r="D192" s="140">
        <v>1585780</v>
      </c>
      <c r="E192" s="140">
        <v>305484</v>
      </c>
      <c r="F192" s="140">
        <v>169153</v>
      </c>
      <c r="G192" s="140">
        <v>595887</v>
      </c>
      <c r="H192" s="140">
        <v>186173</v>
      </c>
      <c r="I192" s="140">
        <v>329083</v>
      </c>
      <c r="J192" s="140">
        <v>4836916</v>
      </c>
      <c r="K192" s="141">
        <v>6422696</v>
      </c>
      <c r="L192" s="124"/>
      <c r="M192" s="124"/>
      <c r="N192" s="124"/>
      <c r="O192" s="124"/>
      <c r="P192" s="124"/>
    </row>
    <row r="193" spans="1:16" s="17" customFormat="1" ht="12" x14ac:dyDescent="0.2">
      <c r="A193" s="883" t="s">
        <v>85</v>
      </c>
      <c r="B193" s="863" t="s">
        <v>71</v>
      </c>
      <c r="C193" s="396" t="s">
        <v>3</v>
      </c>
      <c r="D193" s="124">
        <v>3654</v>
      </c>
      <c r="E193" s="124">
        <v>948</v>
      </c>
      <c r="F193" s="124">
        <v>494</v>
      </c>
      <c r="G193" s="124">
        <v>1134</v>
      </c>
      <c r="H193" s="124">
        <v>382</v>
      </c>
      <c r="I193" s="124">
        <v>696</v>
      </c>
      <c r="J193" s="124">
        <v>11424</v>
      </c>
      <c r="K193" s="125">
        <v>15078</v>
      </c>
      <c r="L193" s="124"/>
      <c r="M193" s="124"/>
      <c r="N193" s="124"/>
      <c r="O193" s="124"/>
      <c r="P193" s="124"/>
    </row>
    <row r="194" spans="1:16" s="17" customFormat="1" ht="12" x14ac:dyDescent="0.2">
      <c r="A194" s="884"/>
      <c r="B194" s="881"/>
      <c r="C194" s="396" t="s">
        <v>4</v>
      </c>
      <c r="D194" s="124">
        <v>3415</v>
      </c>
      <c r="E194" s="124">
        <v>748</v>
      </c>
      <c r="F194" s="124">
        <v>463</v>
      </c>
      <c r="G194" s="124">
        <v>1072</v>
      </c>
      <c r="H194" s="124">
        <v>409</v>
      </c>
      <c r="I194" s="124">
        <v>723</v>
      </c>
      <c r="J194" s="124">
        <v>10781</v>
      </c>
      <c r="K194" s="125">
        <v>14196</v>
      </c>
      <c r="L194" s="124"/>
      <c r="M194" s="124"/>
      <c r="N194" s="124"/>
      <c r="O194" s="124"/>
      <c r="P194" s="124"/>
    </row>
    <row r="195" spans="1:16" s="17" customFormat="1" ht="12" x14ac:dyDescent="0.2">
      <c r="A195" s="885"/>
      <c r="B195" s="882"/>
      <c r="C195" s="396" t="s">
        <v>19</v>
      </c>
      <c r="D195" s="124">
        <v>7069</v>
      </c>
      <c r="E195" s="124">
        <v>1696</v>
      </c>
      <c r="F195" s="124">
        <v>957</v>
      </c>
      <c r="G195" s="124">
        <v>2206</v>
      </c>
      <c r="H195" s="124">
        <v>791</v>
      </c>
      <c r="I195" s="124">
        <v>1419</v>
      </c>
      <c r="J195" s="124">
        <v>22205</v>
      </c>
      <c r="K195" s="125">
        <v>29274</v>
      </c>
      <c r="L195" s="124"/>
      <c r="M195" s="124"/>
      <c r="N195" s="124"/>
      <c r="O195" s="124"/>
      <c r="P195" s="124"/>
    </row>
    <row r="196" spans="1:16" s="17" customFormat="1" ht="12" x14ac:dyDescent="0.2">
      <c r="A196" s="883" t="s">
        <v>86</v>
      </c>
      <c r="B196" s="863" t="s">
        <v>71</v>
      </c>
      <c r="C196" s="397" t="s">
        <v>3</v>
      </c>
      <c r="D196" s="110">
        <v>27283</v>
      </c>
      <c r="E196" s="110">
        <v>5536</v>
      </c>
      <c r="F196" s="110">
        <v>2912</v>
      </c>
      <c r="G196" s="110">
        <v>9880</v>
      </c>
      <c r="H196" s="110">
        <v>3558</v>
      </c>
      <c r="I196" s="110">
        <v>5397</v>
      </c>
      <c r="J196" s="110">
        <v>71680</v>
      </c>
      <c r="K196" s="134">
        <v>98963</v>
      </c>
      <c r="L196" s="124"/>
      <c r="M196" s="124"/>
      <c r="N196" s="124"/>
      <c r="O196" s="124"/>
      <c r="P196" s="124"/>
    </row>
    <row r="197" spans="1:16" s="17" customFormat="1" ht="12" x14ac:dyDescent="0.2">
      <c r="A197" s="884"/>
      <c r="B197" s="881"/>
      <c r="C197" s="396" t="s">
        <v>4</v>
      </c>
      <c r="D197" s="124">
        <v>25507</v>
      </c>
      <c r="E197" s="124">
        <v>4755</v>
      </c>
      <c r="F197" s="124">
        <v>2481</v>
      </c>
      <c r="G197" s="124">
        <v>9234</v>
      </c>
      <c r="H197" s="124">
        <v>2871</v>
      </c>
      <c r="I197" s="124">
        <v>6166</v>
      </c>
      <c r="J197" s="124">
        <v>72768</v>
      </c>
      <c r="K197" s="125">
        <v>98275</v>
      </c>
      <c r="L197" s="124"/>
      <c r="M197" s="124"/>
      <c r="N197" s="124"/>
      <c r="O197" s="124"/>
      <c r="P197" s="124"/>
    </row>
    <row r="198" spans="1:16" s="17" customFormat="1" ht="12" x14ac:dyDescent="0.2">
      <c r="A198" s="885"/>
      <c r="B198" s="882"/>
      <c r="C198" s="398" t="s">
        <v>19</v>
      </c>
      <c r="D198" s="140">
        <v>52790</v>
      </c>
      <c r="E198" s="140">
        <v>10291</v>
      </c>
      <c r="F198" s="140">
        <v>5393</v>
      </c>
      <c r="G198" s="140">
        <v>19114</v>
      </c>
      <c r="H198" s="140">
        <v>6429</v>
      </c>
      <c r="I198" s="140">
        <v>11563</v>
      </c>
      <c r="J198" s="140">
        <v>144448</v>
      </c>
      <c r="K198" s="141">
        <v>197238</v>
      </c>
      <c r="L198" s="124"/>
      <c r="M198" s="124"/>
      <c r="N198" s="124"/>
      <c r="O198" s="124"/>
      <c r="P198" s="124"/>
    </row>
    <row r="199" spans="1:16" s="17" customFormat="1" ht="12" x14ac:dyDescent="0.2">
      <c r="A199" s="883" t="s">
        <v>87</v>
      </c>
      <c r="B199" s="863" t="s">
        <v>71</v>
      </c>
      <c r="C199" s="396" t="s">
        <v>3</v>
      </c>
      <c r="D199" s="124">
        <v>7486</v>
      </c>
      <c r="E199" s="124">
        <v>1791</v>
      </c>
      <c r="F199" s="124">
        <v>1084</v>
      </c>
      <c r="G199" s="124">
        <v>2336</v>
      </c>
      <c r="H199" s="124">
        <v>612</v>
      </c>
      <c r="I199" s="124">
        <v>1663</v>
      </c>
      <c r="J199" s="124">
        <v>21391</v>
      </c>
      <c r="K199" s="125">
        <v>28877</v>
      </c>
      <c r="L199" s="124"/>
      <c r="M199" s="124"/>
      <c r="N199" s="124"/>
      <c r="O199" s="124"/>
      <c r="P199" s="124"/>
    </row>
    <row r="200" spans="1:16" s="17" customFormat="1" ht="12" x14ac:dyDescent="0.2">
      <c r="A200" s="884"/>
      <c r="B200" s="881"/>
      <c r="C200" s="396" t="s">
        <v>4</v>
      </c>
      <c r="D200" s="124">
        <v>6997</v>
      </c>
      <c r="E200" s="124">
        <v>1550</v>
      </c>
      <c r="F200" s="124">
        <v>917</v>
      </c>
      <c r="G200" s="124">
        <v>1963</v>
      </c>
      <c r="H200" s="124">
        <v>456</v>
      </c>
      <c r="I200" s="124">
        <v>2111</v>
      </c>
      <c r="J200" s="124">
        <v>16291</v>
      </c>
      <c r="K200" s="125">
        <v>23288</v>
      </c>
      <c r="L200" s="124"/>
      <c r="M200" s="124"/>
      <c r="N200" s="124"/>
      <c r="O200" s="124"/>
      <c r="P200" s="124"/>
    </row>
    <row r="201" spans="1:16" s="17" customFormat="1" ht="12" x14ac:dyDescent="0.2">
      <c r="A201" s="885"/>
      <c r="B201" s="882"/>
      <c r="C201" s="396" t="s">
        <v>19</v>
      </c>
      <c r="D201" s="124">
        <v>14483</v>
      </c>
      <c r="E201" s="124">
        <v>3341</v>
      </c>
      <c r="F201" s="124">
        <v>2001</v>
      </c>
      <c r="G201" s="124">
        <v>4299</v>
      </c>
      <c r="H201" s="124">
        <v>1068</v>
      </c>
      <c r="I201" s="124">
        <v>3774</v>
      </c>
      <c r="J201" s="124">
        <v>37682</v>
      </c>
      <c r="K201" s="125">
        <v>52165</v>
      </c>
      <c r="L201" s="124"/>
      <c r="M201" s="124"/>
      <c r="N201" s="124"/>
      <c r="O201" s="124"/>
      <c r="P201" s="124"/>
    </row>
    <row r="202" spans="1:16" s="17" customFormat="1" ht="12" x14ac:dyDescent="0.2">
      <c r="A202" s="883" t="s">
        <v>88</v>
      </c>
      <c r="B202" s="863" t="s">
        <v>71</v>
      </c>
      <c r="C202" s="397" t="s">
        <v>3</v>
      </c>
      <c r="D202" s="110">
        <v>123173</v>
      </c>
      <c r="E202" s="110">
        <v>23455</v>
      </c>
      <c r="F202" s="110">
        <v>12234</v>
      </c>
      <c r="G202" s="110">
        <v>46361</v>
      </c>
      <c r="H202" s="110">
        <v>14427</v>
      </c>
      <c r="I202" s="110">
        <v>26696</v>
      </c>
      <c r="J202" s="110">
        <v>359879</v>
      </c>
      <c r="K202" s="134">
        <v>483052</v>
      </c>
      <c r="L202" s="124"/>
      <c r="M202" s="124"/>
      <c r="N202" s="124"/>
      <c r="O202" s="124"/>
      <c r="P202" s="124"/>
    </row>
    <row r="203" spans="1:16" s="17" customFormat="1" ht="12" x14ac:dyDescent="0.2">
      <c r="A203" s="884"/>
      <c r="B203" s="881"/>
      <c r="C203" s="396" t="s">
        <v>4</v>
      </c>
      <c r="D203" s="124">
        <v>126406</v>
      </c>
      <c r="E203" s="124">
        <v>21888</v>
      </c>
      <c r="F203" s="124">
        <v>11563</v>
      </c>
      <c r="G203" s="124">
        <v>50291</v>
      </c>
      <c r="H203" s="124">
        <v>13203</v>
      </c>
      <c r="I203" s="124">
        <v>29461</v>
      </c>
      <c r="J203" s="124">
        <v>350429</v>
      </c>
      <c r="K203" s="125">
        <v>476835</v>
      </c>
      <c r="L203" s="124"/>
      <c r="M203" s="124"/>
      <c r="N203" s="124"/>
      <c r="O203" s="124"/>
      <c r="P203" s="124"/>
    </row>
    <row r="204" spans="1:16" s="17" customFormat="1" ht="12" x14ac:dyDescent="0.2">
      <c r="A204" s="885"/>
      <c r="B204" s="882"/>
      <c r="C204" s="398" t="s">
        <v>19</v>
      </c>
      <c r="D204" s="140">
        <v>249579</v>
      </c>
      <c r="E204" s="140">
        <v>45343</v>
      </c>
      <c r="F204" s="140">
        <v>23797</v>
      </c>
      <c r="G204" s="140">
        <v>96652</v>
      </c>
      <c r="H204" s="140">
        <v>27630</v>
      </c>
      <c r="I204" s="140">
        <v>56157</v>
      </c>
      <c r="J204" s="140">
        <v>710308</v>
      </c>
      <c r="K204" s="141">
        <v>959887</v>
      </c>
      <c r="L204" s="124"/>
      <c r="M204" s="124"/>
      <c r="N204" s="124"/>
      <c r="O204" s="124"/>
      <c r="P204" s="124"/>
    </row>
    <row r="205" spans="1:16" s="17" customFormat="1" ht="12" x14ac:dyDescent="0.2">
      <c r="A205" s="883" t="s">
        <v>89</v>
      </c>
      <c r="B205" s="863" t="s">
        <v>71</v>
      </c>
      <c r="C205" s="396" t="s">
        <v>3</v>
      </c>
      <c r="D205" s="124">
        <v>9077</v>
      </c>
      <c r="E205" s="124">
        <v>1694</v>
      </c>
      <c r="F205" s="124">
        <v>1055</v>
      </c>
      <c r="G205" s="124">
        <v>3103</v>
      </c>
      <c r="H205" s="124">
        <v>1436</v>
      </c>
      <c r="I205" s="124">
        <v>1789</v>
      </c>
      <c r="J205" s="124">
        <v>28026</v>
      </c>
      <c r="K205" s="125">
        <v>37103</v>
      </c>
      <c r="L205" s="124"/>
      <c r="M205" s="124"/>
      <c r="N205" s="124"/>
      <c r="O205" s="124"/>
      <c r="P205" s="124"/>
    </row>
    <row r="206" spans="1:16" s="17" customFormat="1" ht="12" x14ac:dyDescent="0.2">
      <c r="A206" s="884"/>
      <c r="B206" s="881"/>
      <c r="C206" s="396" t="s">
        <v>4</v>
      </c>
      <c r="D206" s="124">
        <v>9268</v>
      </c>
      <c r="E206" s="124">
        <v>1474</v>
      </c>
      <c r="F206" s="124">
        <v>1008</v>
      </c>
      <c r="G206" s="124">
        <v>3284</v>
      </c>
      <c r="H206" s="124">
        <v>1061</v>
      </c>
      <c r="I206" s="124">
        <v>2441</v>
      </c>
      <c r="J206" s="124">
        <v>25400</v>
      </c>
      <c r="K206" s="125">
        <v>34668</v>
      </c>
      <c r="L206" s="124"/>
      <c r="M206" s="124"/>
      <c r="N206" s="124"/>
      <c r="O206" s="124"/>
      <c r="P206" s="124"/>
    </row>
    <row r="207" spans="1:16" s="17" customFormat="1" ht="12" x14ac:dyDescent="0.2">
      <c r="A207" s="885"/>
      <c r="B207" s="882"/>
      <c r="C207" s="396" t="s">
        <v>19</v>
      </c>
      <c r="D207" s="124">
        <v>18345</v>
      </c>
      <c r="E207" s="124">
        <v>3168</v>
      </c>
      <c r="F207" s="124">
        <v>2063</v>
      </c>
      <c r="G207" s="124">
        <v>6387</v>
      </c>
      <c r="H207" s="124">
        <v>2497</v>
      </c>
      <c r="I207" s="124">
        <v>4230</v>
      </c>
      <c r="J207" s="124">
        <v>53426</v>
      </c>
      <c r="K207" s="125">
        <v>71771</v>
      </c>
      <c r="L207" s="124"/>
      <c r="M207" s="124"/>
      <c r="N207" s="124"/>
      <c r="O207" s="124"/>
      <c r="P207" s="124"/>
    </row>
    <row r="208" spans="1:16" s="17" customFormat="1" ht="12" x14ac:dyDescent="0.2">
      <c r="A208" s="883" t="s">
        <v>90</v>
      </c>
      <c r="B208" s="863" t="s">
        <v>71</v>
      </c>
      <c r="C208" s="397" t="s">
        <v>3</v>
      </c>
      <c r="D208" s="110">
        <v>4654</v>
      </c>
      <c r="E208" s="110">
        <v>1084</v>
      </c>
      <c r="F208" s="110">
        <v>442</v>
      </c>
      <c r="G208" s="110">
        <v>1480</v>
      </c>
      <c r="H208" s="110">
        <v>529</v>
      </c>
      <c r="I208" s="110">
        <v>1119</v>
      </c>
      <c r="J208" s="110">
        <v>12201</v>
      </c>
      <c r="K208" s="134">
        <v>16855</v>
      </c>
      <c r="L208" s="124"/>
      <c r="M208" s="124"/>
      <c r="N208" s="124"/>
      <c r="O208" s="124"/>
      <c r="P208" s="124"/>
    </row>
    <row r="209" spans="1:16" s="17" customFormat="1" ht="12" x14ac:dyDescent="0.2">
      <c r="A209" s="884"/>
      <c r="B209" s="881"/>
      <c r="C209" s="396" t="s">
        <v>4</v>
      </c>
      <c r="D209" s="124">
        <v>4214</v>
      </c>
      <c r="E209" s="124">
        <v>894</v>
      </c>
      <c r="F209" s="124">
        <v>365</v>
      </c>
      <c r="G209" s="124">
        <v>1424</v>
      </c>
      <c r="H209" s="124">
        <v>344</v>
      </c>
      <c r="I209" s="124">
        <v>1187</v>
      </c>
      <c r="J209" s="124">
        <v>12067</v>
      </c>
      <c r="K209" s="125">
        <v>16281</v>
      </c>
      <c r="L209" s="124"/>
      <c r="M209" s="124"/>
      <c r="N209" s="124"/>
      <c r="O209" s="124"/>
      <c r="P209" s="124"/>
    </row>
    <row r="210" spans="1:16" s="17" customFormat="1" ht="12" x14ac:dyDescent="0.2">
      <c r="A210" s="885"/>
      <c r="B210" s="882"/>
      <c r="C210" s="398" t="s">
        <v>19</v>
      </c>
      <c r="D210" s="140">
        <v>8868</v>
      </c>
      <c r="E210" s="140">
        <v>1978</v>
      </c>
      <c r="F210" s="140">
        <v>807</v>
      </c>
      <c r="G210" s="140">
        <v>2904</v>
      </c>
      <c r="H210" s="140">
        <v>873</v>
      </c>
      <c r="I210" s="140">
        <v>2306</v>
      </c>
      <c r="J210" s="140">
        <v>24268</v>
      </c>
      <c r="K210" s="141">
        <v>33136</v>
      </c>
      <c r="L210" s="124"/>
      <c r="M210" s="124"/>
      <c r="N210" s="124"/>
      <c r="O210" s="124"/>
      <c r="P210" s="124"/>
    </row>
    <row r="211" spans="1:16" s="17" customFormat="1" ht="12" x14ac:dyDescent="0.2">
      <c r="A211" s="811" t="s">
        <v>91</v>
      </c>
      <c r="B211" s="856" t="s">
        <v>71</v>
      </c>
      <c r="C211" s="396" t="s">
        <v>3</v>
      </c>
      <c r="D211" s="124">
        <v>1</v>
      </c>
      <c r="E211" s="124">
        <v>1</v>
      </c>
      <c r="F211" s="124">
        <v>0</v>
      </c>
      <c r="G211" s="124">
        <v>0</v>
      </c>
      <c r="H211" s="124">
        <v>0</v>
      </c>
      <c r="I211" s="124">
        <v>0</v>
      </c>
      <c r="J211" s="124">
        <v>0</v>
      </c>
      <c r="K211" s="125">
        <v>1</v>
      </c>
      <c r="L211" s="124"/>
      <c r="M211" s="124"/>
      <c r="N211" s="124"/>
      <c r="O211" s="124"/>
      <c r="P211" s="124"/>
    </row>
    <row r="212" spans="1:16" s="17" customFormat="1" ht="12" x14ac:dyDescent="0.2">
      <c r="A212" s="812"/>
      <c r="B212" s="858"/>
      <c r="C212" s="396" t="s">
        <v>19</v>
      </c>
      <c r="D212" s="124">
        <v>1</v>
      </c>
      <c r="E212" s="124">
        <v>1</v>
      </c>
      <c r="F212" s="124">
        <v>0</v>
      </c>
      <c r="G212" s="124">
        <v>0</v>
      </c>
      <c r="H212" s="124">
        <v>0</v>
      </c>
      <c r="I212" s="124">
        <v>0</v>
      </c>
      <c r="J212" s="124">
        <v>0</v>
      </c>
      <c r="K212" s="125">
        <v>1</v>
      </c>
      <c r="L212" s="124"/>
      <c r="M212" s="124"/>
      <c r="N212" s="124"/>
      <c r="O212" s="124"/>
      <c r="P212" s="124"/>
    </row>
    <row r="213" spans="1:16" s="17" customFormat="1" ht="12" x14ac:dyDescent="0.2">
      <c r="A213" s="811" t="s">
        <v>92</v>
      </c>
      <c r="B213" s="863" t="s">
        <v>71</v>
      </c>
      <c r="C213" s="397" t="s">
        <v>3</v>
      </c>
      <c r="D213" s="110">
        <v>41605</v>
      </c>
      <c r="E213" s="110">
        <v>9889</v>
      </c>
      <c r="F213" s="110">
        <v>5531</v>
      </c>
      <c r="G213" s="110">
        <v>13492</v>
      </c>
      <c r="H213" s="110">
        <v>4445</v>
      </c>
      <c r="I213" s="110">
        <v>8248</v>
      </c>
      <c r="J213" s="110">
        <v>119034</v>
      </c>
      <c r="K213" s="134">
        <v>160639</v>
      </c>
      <c r="L213" s="124"/>
      <c r="M213" s="124"/>
      <c r="N213" s="124"/>
      <c r="O213" s="124"/>
      <c r="P213" s="124"/>
    </row>
    <row r="214" spans="1:16" s="17" customFormat="1" ht="12" x14ac:dyDescent="0.2">
      <c r="A214" s="809"/>
      <c r="B214" s="881"/>
      <c r="C214" s="396" t="s">
        <v>4</v>
      </c>
      <c r="D214" s="124">
        <v>43634</v>
      </c>
      <c r="E214" s="124">
        <v>8158</v>
      </c>
      <c r="F214" s="124">
        <v>5247</v>
      </c>
      <c r="G214" s="124">
        <v>14498</v>
      </c>
      <c r="H214" s="124">
        <v>4230</v>
      </c>
      <c r="I214" s="124">
        <v>11501</v>
      </c>
      <c r="J214" s="124">
        <v>129203</v>
      </c>
      <c r="K214" s="125">
        <v>172837</v>
      </c>
      <c r="L214" s="124"/>
      <c r="M214" s="124"/>
      <c r="N214" s="124"/>
      <c r="O214" s="124"/>
      <c r="P214" s="124"/>
    </row>
    <row r="215" spans="1:16" s="17" customFormat="1" ht="12" x14ac:dyDescent="0.2">
      <c r="A215" s="812"/>
      <c r="B215" s="882"/>
      <c r="C215" s="398" t="s">
        <v>19</v>
      </c>
      <c r="D215" s="140">
        <v>85239</v>
      </c>
      <c r="E215" s="140">
        <v>18047</v>
      </c>
      <c r="F215" s="140">
        <v>10778</v>
      </c>
      <c r="G215" s="140">
        <v>27990</v>
      </c>
      <c r="H215" s="140">
        <v>8675</v>
      </c>
      <c r="I215" s="140">
        <v>19749</v>
      </c>
      <c r="J215" s="140">
        <v>248237</v>
      </c>
      <c r="K215" s="141">
        <v>333476</v>
      </c>
      <c r="L215" s="124"/>
      <c r="M215" s="124"/>
      <c r="N215" s="124"/>
      <c r="O215" s="124"/>
      <c r="P215" s="124"/>
    </row>
    <row r="216" spans="1:16" s="17" customFormat="1" ht="12" x14ac:dyDescent="0.2">
      <c r="A216" s="811" t="s">
        <v>93</v>
      </c>
      <c r="B216" s="863" t="s">
        <v>71</v>
      </c>
      <c r="C216" s="396" t="s">
        <v>3</v>
      </c>
      <c r="D216" s="124">
        <v>4</v>
      </c>
      <c r="E216" s="124">
        <v>0</v>
      </c>
      <c r="F216" s="124">
        <v>0</v>
      </c>
      <c r="G216" s="124">
        <v>0</v>
      </c>
      <c r="H216" s="124">
        <v>0</v>
      </c>
      <c r="I216" s="124">
        <v>4</v>
      </c>
      <c r="J216" s="124">
        <v>4</v>
      </c>
      <c r="K216" s="125">
        <v>8</v>
      </c>
      <c r="L216" s="124"/>
      <c r="M216" s="124"/>
      <c r="N216" s="124"/>
      <c r="O216" s="124"/>
      <c r="P216" s="124"/>
    </row>
    <row r="217" spans="1:16" s="17" customFormat="1" ht="12" x14ac:dyDescent="0.2">
      <c r="A217" s="809"/>
      <c r="B217" s="881"/>
      <c r="C217" s="396" t="s">
        <v>4</v>
      </c>
      <c r="D217" s="124">
        <v>0</v>
      </c>
      <c r="E217" s="124">
        <v>0</v>
      </c>
      <c r="F217" s="124">
        <v>0</v>
      </c>
      <c r="G217" s="124">
        <v>0</v>
      </c>
      <c r="H217" s="124">
        <v>0</v>
      </c>
      <c r="I217" s="124">
        <v>0</v>
      </c>
      <c r="J217" s="124">
        <v>18</v>
      </c>
      <c r="K217" s="125">
        <v>18</v>
      </c>
      <c r="L217" s="124"/>
      <c r="M217" s="124"/>
      <c r="N217" s="124"/>
      <c r="O217" s="124"/>
      <c r="P217" s="124"/>
    </row>
    <row r="218" spans="1:16" s="17" customFormat="1" ht="12" x14ac:dyDescent="0.2">
      <c r="A218" s="812"/>
      <c r="B218" s="882"/>
      <c r="C218" s="396" t="s">
        <v>19</v>
      </c>
      <c r="D218" s="124">
        <v>4</v>
      </c>
      <c r="E218" s="124">
        <v>0</v>
      </c>
      <c r="F218" s="124">
        <v>0</v>
      </c>
      <c r="G218" s="124">
        <v>0</v>
      </c>
      <c r="H218" s="124">
        <v>0</v>
      </c>
      <c r="I218" s="124">
        <v>4</v>
      </c>
      <c r="J218" s="124">
        <v>22</v>
      </c>
      <c r="K218" s="125">
        <v>26</v>
      </c>
      <c r="L218" s="124"/>
      <c r="M218" s="124"/>
      <c r="N218" s="124"/>
      <c r="O218" s="124"/>
      <c r="P218" s="124"/>
    </row>
    <row r="219" spans="1:16" s="17" customFormat="1" ht="12" x14ac:dyDescent="0.2">
      <c r="A219" s="811" t="s">
        <v>94</v>
      </c>
      <c r="B219" s="863" t="s">
        <v>73</v>
      </c>
      <c r="C219" s="397" t="s">
        <v>3</v>
      </c>
      <c r="D219" s="110">
        <v>14600</v>
      </c>
      <c r="E219" s="110">
        <v>3153</v>
      </c>
      <c r="F219" s="110">
        <v>1717</v>
      </c>
      <c r="G219" s="110">
        <v>4461</v>
      </c>
      <c r="H219" s="110">
        <v>1981</v>
      </c>
      <c r="I219" s="110">
        <v>3288</v>
      </c>
      <c r="J219" s="110">
        <v>44356</v>
      </c>
      <c r="K219" s="134">
        <v>58956</v>
      </c>
      <c r="L219" s="124"/>
      <c r="M219" s="124"/>
      <c r="N219" s="124"/>
      <c r="O219" s="124"/>
      <c r="P219" s="124"/>
    </row>
    <row r="220" spans="1:16" s="17" customFormat="1" ht="12" x14ac:dyDescent="0.2">
      <c r="A220" s="809"/>
      <c r="B220" s="881"/>
      <c r="C220" s="396" t="s">
        <v>4</v>
      </c>
      <c r="D220" s="124">
        <v>15205</v>
      </c>
      <c r="E220" s="124">
        <v>3061</v>
      </c>
      <c r="F220" s="124">
        <v>2294</v>
      </c>
      <c r="G220" s="124">
        <v>4395</v>
      </c>
      <c r="H220" s="124">
        <v>2084</v>
      </c>
      <c r="I220" s="124">
        <v>3371</v>
      </c>
      <c r="J220" s="124">
        <v>42790</v>
      </c>
      <c r="K220" s="125">
        <v>57995</v>
      </c>
      <c r="L220" s="124"/>
      <c r="M220" s="124"/>
      <c r="N220" s="124"/>
      <c r="O220" s="124"/>
      <c r="P220" s="124"/>
    </row>
    <row r="221" spans="1:16" s="17" customFormat="1" ht="12" x14ac:dyDescent="0.2">
      <c r="A221" s="812"/>
      <c r="B221" s="882"/>
      <c r="C221" s="398" t="s">
        <v>19</v>
      </c>
      <c r="D221" s="140">
        <v>29805</v>
      </c>
      <c r="E221" s="140">
        <v>6214</v>
      </c>
      <c r="F221" s="140">
        <v>4011</v>
      </c>
      <c r="G221" s="140">
        <v>8856</v>
      </c>
      <c r="H221" s="140">
        <v>4065</v>
      </c>
      <c r="I221" s="140">
        <v>6659</v>
      </c>
      <c r="J221" s="140">
        <v>87146</v>
      </c>
      <c r="K221" s="141">
        <v>116951</v>
      </c>
      <c r="L221" s="124"/>
      <c r="M221" s="124"/>
      <c r="N221" s="124"/>
      <c r="O221" s="124"/>
      <c r="P221" s="124"/>
    </row>
    <row r="222" spans="1:16" s="17" customFormat="1" ht="12" x14ac:dyDescent="0.2">
      <c r="A222" s="811" t="s">
        <v>95</v>
      </c>
      <c r="B222" s="863" t="s">
        <v>71</v>
      </c>
      <c r="C222" s="396" t="s">
        <v>3</v>
      </c>
      <c r="D222" s="124">
        <v>0</v>
      </c>
      <c r="E222" s="124">
        <v>0</v>
      </c>
      <c r="F222" s="124">
        <v>0</v>
      </c>
      <c r="G222" s="124">
        <v>0</v>
      </c>
      <c r="H222" s="124">
        <v>0</v>
      </c>
      <c r="I222" s="124">
        <v>0</v>
      </c>
      <c r="J222" s="124">
        <v>0</v>
      </c>
      <c r="K222" s="125">
        <v>0</v>
      </c>
      <c r="L222" s="124"/>
      <c r="M222" s="124"/>
      <c r="N222" s="124"/>
      <c r="O222" s="124"/>
      <c r="P222" s="124"/>
    </row>
    <row r="223" spans="1:16" s="17" customFormat="1" ht="12" x14ac:dyDescent="0.2">
      <c r="A223" s="809"/>
      <c r="B223" s="881"/>
      <c r="C223" s="396" t="s">
        <v>4</v>
      </c>
      <c r="D223" s="124">
        <v>0</v>
      </c>
      <c r="E223" s="124">
        <v>0</v>
      </c>
      <c r="F223" s="124">
        <v>0</v>
      </c>
      <c r="G223" s="124">
        <v>0</v>
      </c>
      <c r="H223" s="124">
        <v>0</v>
      </c>
      <c r="I223" s="124">
        <v>0</v>
      </c>
      <c r="J223" s="124">
        <v>0</v>
      </c>
      <c r="K223" s="125">
        <v>0</v>
      </c>
      <c r="L223" s="124"/>
      <c r="M223" s="124"/>
      <c r="N223" s="124"/>
      <c r="O223" s="124"/>
      <c r="P223" s="124"/>
    </row>
    <row r="224" spans="1:16" s="17" customFormat="1" ht="12" x14ac:dyDescent="0.2">
      <c r="A224" s="812"/>
      <c r="B224" s="882"/>
      <c r="C224" s="396" t="s">
        <v>19</v>
      </c>
      <c r="D224" s="124">
        <v>0</v>
      </c>
      <c r="E224" s="124">
        <v>0</v>
      </c>
      <c r="F224" s="124">
        <v>0</v>
      </c>
      <c r="G224" s="124">
        <v>0</v>
      </c>
      <c r="H224" s="124">
        <v>0</v>
      </c>
      <c r="I224" s="124">
        <v>0</v>
      </c>
      <c r="J224" s="124">
        <v>0</v>
      </c>
      <c r="K224" s="125">
        <v>0</v>
      </c>
      <c r="L224" s="124"/>
      <c r="M224" s="124"/>
      <c r="N224" s="124"/>
      <c r="O224" s="124"/>
      <c r="P224" s="124"/>
    </row>
    <row r="225" spans="1:16" s="17" customFormat="1" ht="12" x14ac:dyDescent="0.2">
      <c r="A225" s="811" t="s">
        <v>96</v>
      </c>
      <c r="B225" s="863" t="s">
        <v>73</v>
      </c>
      <c r="C225" s="397" t="s">
        <v>3</v>
      </c>
      <c r="D225" s="110">
        <v>21</v>
      </c>
      <c r="E225" s="110">
        <v>20</v>
      </c>
      <c r="F225" s="110">
        <v>1</v>
      </c>
      <c r="G225" s="110">
        <v>0</v>
      </c>
      <c r="H225" s="110">
        <v>0</v>
      </c>
      <c r="I225" s="110">
        <v>0</v>
      </c>
      <c r="J225" s="110">
        <v>60</v>
      </c>
      <c r="K225" s="134">
        <v>81</v>
      </c>
      <c r="L225" s="124"/>
      <c r="M225" s="124"/>
      <c r="N225" s="124"/>
      <c r="O225" s="124"/>
      <c r="P225" s="124"/>
    </row>
    <row r="226" spans="1:16" s="17" customFormat="1" ht="12" x14ac:dyDescent="0.2">
      <c r="A226" s="809"/>
      <c r="B226" s="881"/>
      <c r="C226" s="396" t="s">
        <v>4</v>
      </c>
      <c r="D226" s="124">
        <v>27</v>
      </c>
      <c r="E226" s="124">
        <v>14</v>
      </c>
      <c r="F226" s="124">
        <v>3</v>
      </c>
      <c r="G226" s="124">
        <v>6</v>
      </c>
      <c r="H226" s="124">
        <v>4</v>
      </c>
      <c r="I226" s="124">
        <v>0</v>
      </c>
      <c r="J226" s="124">
        <v>32</v>
      </c>
      <c r="K226" s="125">
        <v>59</v>
      </c>
      <c r="L226" s="124"/>
      <c r="M226" s="124"/>
      <c r="N226" s="124"/>
      <c r="O226" s="124"/>
      <c r="P226" s="124"/>
    </row>
    <row r="227" spans="1:16" s="17" customFormat="1" ht="12" x14ac:dyDescent="0.2">
      <c r="A227" s="812"/>
      <c r="B227" s="882"/>
      <c r="C227" s="398" t="s">
        <v>19</v>
      </c>
      <c r="D227" s="140">
        <v>48</v>
      </c>
      <c r="E227" s="140">
        <v>34</v>
      </c>
      <c r="F227" s="140">
        <v>4</v>
      </c>
      <c r="G227" s="140">
        <v>6</v>
      </c>
      <c r="H227" s="140">
        <v>4</v>
      </c>
      <c r="I227" s="140">
        <v>0</v>
      </c>
      <c r="J227" s="140">
        <v>92</v>
      </c>
      <c r="K227" s="141">
        <v>140</v>
      </c>
      <c r="L227" s="124"/>
      <c r="M227" s="124"/>
      <c r="N227" s="124"/>
      <c r="O227" s="124"/>
      <c r="P227" s="124"/>
    </row>
    <row r="228" spans="1:16" s="17" customFormat="1" ht="12" x14ac:dyDescent="0.2">
      <c r="A228" s="811" t="s">
        <v>97</v>
      </c>
      <c r="B228" s="863" t="s">
        <v>73</v>
      </c>
      <c r="C228" s="396" t="s">
        <v>3</v>
      </c>
      <c r="D228" s="124">
        <v>68</v>
      </c>
      <c r="E228" s="124">
        <v>0</v>
      </c>
      <c r="F228" s="124">
        <v>0</v>
      </c>
      <c r="G228" s="124">
        <v>45</v>
      </c>
      <c r="H228" s="124">
        <v>20</v>
      </c>
      <c r="I228" s="124">
        <v>3</v>
      </c>
      <c r="J228" s="124">
        <v>186</v>
      </c>
      <c r="K228" s="125">
        <v>254</v>
      </c>
      <c r="L228" s="124"/>
      <c r="M228" s="124"/>
      <c r="N228" s="124"/>
      <c r="O228" s="124"/>
      <c r="P228" s="124"/>
    </row>
    <row r="229" spans="1:16" s="17" customFormat="1" ht="12" x14ac:dyDescent="0.2">
      <c r="A229" s="809"/>
      <c r="B229" s="881"/>
      <c r="C229" s="396" t="s">
        <v>4</v>
      </c>
      <c r="D229" s="124">
        <v>57</v>
      </c>
      <c r="E229" s="124">
        <v>0</v>
      </c>
      <c r="F229" s="124">
        <v>0</v>
      </c>
      <c r="G229" s="124">
        <v>28</v>
      </c>
      <c r="H229" s="124">
        <v>6</v>
      </c>
      <c r="I229" s="124">
        <v>23</v>
      </c>
      <c r="J229" s="124">
        <v>202</v>
      </c>
      <c r="K229" s="125">
        <v>259</v>
      </c>
      <c r="L229" s="124"/>
      <c r="M229" s="124"/>
      <c r="N229" s="124"/>
      <c r="O229" s="124"/>
      <c r="P229" s="124"/>
    </row>
    <row r="230" spans="1:16" s="17" customFormat="1" ht="12" x14ac:dyDescent="0.2">
      <c r="A230" s="812"/>
      <c r="B230" s="882"/>
      <c r="C230" s="396" t="s">
        <v>19</v>
      </c>
      <c r="D230" s="124">
        <v>125</v>
      </c>
      <c r="E230" s="124">
        <v>0</v>
      </c>
      <c r="F230" s="124">
        <v>0</v>
      </c>
      <c r="G230" s="124">
        <v>73</v>
      </c>
      <c r="H230" s="124">
        <v>26</v>
      </c>
      <c r="I230" s="124">
        <v>26</v>
      </c>
      <c r="J230" s="124">
        <v>388</v>
      </c>
      <c r="K230" s="125">
        <v>513</v>
      </c>
      <c r="L230" s="124"/>
      <c r="M230" s="124"/>
      <c r="N230" s="124"/>
      <c r="O230" s="124"/>
      <c r="P230" s="124"/>
    </row>
    <row r="231" spans="1:16" s="17" customFormat="1" ht="12" x14ac:dyDescent="0.2">
      <c r="A231" s="811" t="s">
        <v>98</v>
      </c>
      <c r="B231" s="856" t="s">
        <v>71</v>
      </c>
      <c r="C231" s="397" t="s">
        <v>4</v>
      </c>
      <c r="D231" s="110">
        <v>0</v>
      </c>
      <c r="E231" s="110">
        <v>0</v>
      </c>
      <c r="F231" s="110">
        <v>0</v>
      </c>
      <c r="G231" s="110">
        <v>0</v>
      </c>
      <c r="H231" s="110">
        <v>0</v>
      </c>
      <c r="I231" s="110">
        <v>0</v>
      </c>
      <c r="J231" s="110">
        <v>0</v>
      </c>
      <c r="K231" s="134">
        <v>0</v>
      </c>
      <c r="L231" s="124"/>
      <c r="M231" s="124"/>
      <c r="N231" s="124"/>
      <c r="O231" s="124"/>
      <c r="P231" s="124"/>
    </row>
    <row r="232" spans="1:16" s="17" customFormat="1" ht="12" x14ac:dyDescent="0.2">
      <c r="A232" s="812"/>
      <c r="B232" s="858"/>
      <c r="C232" s="398" t="s">
        <v>19</v>
      </c>
      <c r="D232" s="140">
        <v>0</v>
      </c>
      <c r="E232" s="140">
        <v>0</v>
      </c>
      <c r="F232" s="140">
        <v>0</v>
      </c>
      <c r="G232" s="140">
        <v>0</v>
      </c>
      <c r="H232" s="140">
        <v>0</v>
      </c>
      <c r="I232" s="140">
        <v>0</v>
      </c>
      <c r="J232" s="140">
        <v>0</v>
      </c>
      <c r="K232" s="141">
        <v>0</v>
      </c>
      <c r="L232" s="124"/>
      <c r="M232" s="124"/>
      <c r="N232" s="124"/>
      <c r="O232" s="124"/>
      <c r="P232" s="124"/>
    </row>
    <row r="233" spans="1:16" s="17" customFormat="1" ht="12" x14ac:dyDescent="0.2">
      <c r="A233" s="811" t="s">
        <v>99</v>
      </c>
      <c r="B233" s="863" t="s">
        <v>74</v>
      </c>
      <c r="C233" s="396" t="s">
        <v>3</v>
      </c>
      <c r="D233" s="124">
        <v>3693</v>
      </c>
      <c r="E233" s="124">
        <v>630</v>
      </c>
      <c r="F233" s="124">
        <v>476</v>
      </c>
      <c r="G233" s="124">
        <v>1341</v>
      </c>
      <c r="H233" s="124">
        <v>360</v>
      </c>
      <c r="I233" s="124">
        <v>886</v>
      </c>
      <c r="J233" s="124">
        <v>11211</v>
      </c>
      <c r="K233" s="125">
        <v>14904</v>
      </c>
      <c r="L233" s="124"/>
      <c r="M233" s="124"/>
      <c r="N233" s="124"/>
      <c r="O233" s="124"/>
      <c r="P233" s="124"/>
    </row>
    <row r="234" spans="1:16" s="17" customFormat="1" ht="12" x14ac:dyDescent="0.2">
      <c r="A234" s="809"/>
      <c r="B234" s="881"/>
      <c r="C234" s="396" t="s">
        <v>4</v>
      </c>
      <c r="D234" s="124">
        <v>2534</v>
      </c>
      <c r="E234" s="124">
        <v>414</v>
      </c>
      <c r="F234" s="124">
        <v>270</v>
      </c>
      <c r="G234" s="124">
        <v>976</v>
      </c>
      <c r="H234" s="124">
        <v>207</v>
      </c>
      <c r="I234" s="124">
        <v>667</v>
      </c>
      <c r="J234" s="124">
        <v>9419</v>
      </c>
      <c r="K234" s="125">
        <v>11953</v>
      </c>
      <c r="L234" s="124"/>
      <c r="M234" s="124"/>
      <c r="N234" s="124"/>
      <c r="O234" s="124"/>
      <c r="P234" s="124"/>
    </row>
    <row r="235" spans="1:16" s="17" customFormat="1" ht="12" x14ac:dyDescent="0.2">
      <c r="A235" s="812"/>
      <c r="B235" s="882"/>
      <c r="C235" s="396" t="s">
        <v>19</v>
      </c>
      <c r="D235" s="124">
        <v>6227</v>
      </c>
      <c r="E235" s="124">
        <v>1044</v>
      </c>
      <c r="F235" s="124">
        <v>746</v>
      </c>
      <c r="G235" s="124">
        <v>2317</v>
      </c>
      <c r="H235" s="124">
        <v>567</v>
      </c>
      <c r="I235" s="124">
        <v>1553</v>
      </c>
      <c r="J235" s="124">
        <v>20630</v>
      </c>
      <c r="K235" s="125">
        <v>26857</v>
      </c>
      <c r="L235" s="124"/>
      <c r="M235" s="124"/>
      <c r="N235" s="124"/>
      <c r="O235" s="124"/>
      <c r="P235" s="124"/>
    </row>
    <row r="236" spans="1:16" s="17" customFormat="1" ht="12" x14ac:dyDescent="0.2">
      <c r="A236" s="811" t="s">
        <v>100</v>
      </c>
      <c r="B236" s="863" t="s">
        <v>74</v>
      </c>
      <c r="C236" s="397" t="s">
        <v>3</v>
      </c>
      <c r="D236" s="110">
        <v>0</v>
      </c>
      <c r="E236" s="110">
        <v>0</v>
      </c>
      <c r="F236" s="110">
        <v>0</v>
      </c>
      <c r="G236" s="110">
        <v>0</v>
      </c>
      <c r="H236" s="110">
        <v>0</v>
      </c>
      <c r="I236" s="110">
        <v>0</v>
      </c>
      <c r="J236" s="110">
        <v>0</v>
      </c>
      <c r="K236" s="134">
        <v>0</v>
      </c>
      <c r="L236" s="124"/>
      <c r="M236" s="124"/>
      <c r="N236" s="124"/>
      <c r="O236" s="124"/>
      <c r="P236" s="124"/>
    </row>
    <row r="237" spans="1:16" s="17" customFormat="1" ht="12" x14ac:dyDescent="0.2">
      <c r="A237" s="809"/>
      <c r="B237" s="881"/>
      <c r="C237" s="396" t="s">
        <v>4</v>
      </c>
      <c r="D237" s="124">
        <v>0</v>
      </c>
      <c r="E237" s="124">
        <v>0</v>
      </c>
      <c r="F237" s="124">
        <v>0</v>
      </c>
      <c r="G237" s="124">
        <v>0</v>
      </c>
      <c r="H237" s="124">
        <v>0</v>
      </c>
      <c r="I237" s="124">
        <v>0</v>
      </c>
      <c r="J237" s="124">
        <v>0</v>
      </c>
      <c r="K237" s="125">
        <v>0</v>
      </c>
      <c r="L237" s="124"/>
      <c r="M237" s="124"/>
      <c r="N237" s="124"/>
      <c r="O237" s="124"/>
      <c r="P237" s="124"/>
    </row>
    <row r="238" spans="1:16" s="17" customFormat="1" ht="12" x14ac:dyDescent="0.2">
      <c r="A238" s="812"/>
      <c r="B238" s="882"/>
      <c r="C238" s="398" t="s">
        <v>19</v>
      </c>
      <c r="D238" s="140">
        <v>0</v>
      </c>
      <c r="E238" s="140">
        <v>0</v>
      </c>
      <c r="F238" s="140">
        <v>0</v>
      </c>
      <c r="G238" s="140">
        <v>0</v>
      </c>
      <c r="H238" s="140">
        <v>0</v>
      </c>
      <c r="I238" s="140">
        <v>0</v>
      </c>
      <c r="J238" s="140">
        <v>0</v>
      </c>
      <c r="K238" s="141">
        <v>0</v>
      </c>
      <c r="L238" s="124"/>
      <c r="M238" s="124"/>
      <c r="N238" s="124"/>
      <c r="O238" s="124"/>
      <c r="P238" s="124"/>
    </row>
    <row r="239" spans="1:16" s="17" customFormat="1" ht="12" x14ac:dyDescent="0.2">
      <c r="A239" s="811" t="s">
        <v>101</v>
      </c>
      <c r="B239" s="863" t="s">
        <v>74</v>
      </c>
      <c r="C239" s="396" t="s">
        <v>3</v>
      </c>
      <c r="D239" s="124">
        <v>0</v>
      </c>
      <c r="E239" s="124">
        <v>0</v>
      </c>
      <c r="F239" s="124">
        <v>0</v>
      </c>
      <c r="G239" s="124">
        <v>0</v>
      </c>
      <c r="H239" s="124">
        <v>0</v>
      </c>
      <c r="I239" s="124">
        <v>0</v>
      </c>
      <c r="J239" s="124">
        <v>0</v>
      </c>
      <c r="K239" s="125">
        <v>0</v>
      </c>
      <c r="L239" s="124"/>
      <c r="M239" s="124"/>
      <c r="N239" s="124"/>
      <c r="O239" s="124"/>
      <c r="P239" s="124"/>
    </row>
    <row r="240" spans="1:16" s="17" customFormat="1" ht="12" x14ac:dyDescent="0.2">
      <c r="A240" s="809"/>
      <c r="B240" s="881"/>
      <c r="C240" s="396" t="s">
        <v>4</v>
      </c>
      <c r="D240" s="124">
        <v>0</v>
      </c>
      <c r="E240" s="124">
        <v>0</v>
      </c>
      <c r="F240" s="124">
        <v>0</v>
      </c>
      <c r="G240" s="124">
        <v>0</v>
      </c>
      <c r="H240" s="124">
        <v>0</v>
      </c>
      <c r="I240" s="124">
        <v>0</v>
      </c>
      <c r="J240" s="124">
        <v>0</v>
      </c>
      <c r="K240" s="125">
        <v>0</v>
      </c>
      <c r="L240" s="124"/>
      <c r="M240" s="124"/>
      <c r="N240" s="124"/>
      <c r="O240" s="124"/>
      <c r="P240" s="124"/>
    </row>
    <row r="241" spans="1:16" s="17" customFormat="1" ht="12" x14ac:dyDescent="0.2">
      <c r="A241" s="812"/>
      <c r="B241" s="882"/>
      <c r="C241" s="396" t="s">
        <v>19</v>
      </c>
      <c r="D241" s="124">
        <v>0</v>
      </c>
      <c r="E241" s="124">
        <v>0</v>
      </c>
      <c r="F241" s="124">
        <v>0</v>
      </c>
      <c r="G241" s="124">
        <v>0</v>
      </c>
      <c r="H241" s="124">
        <v>0</v>
      </c>
      <c r="I241" s="124">
        <v>0</v>
      </c>
      <c r="J241" s="124">
        <v>0</v>
      </c>
      <c r="K241" s="125">
        <v>0</v>
      </c>
      <c r="L241" s="124"/>
      <c r="M241" s="124"/>
      <c r="N241" s="124"/>
      <c r="O241" s="124"/>
      <c r="P241" s="124"/>
    </row>
    <row r="242" spans="1:16" s="17" customFormat="1" ht="12" x14ac:dyDescent="0.2">
      <c r="A242" s="811" t="s">
        <v>102</v>
      </c>
      <c r="B242" s="863" t="s">
        <v>74</v>
      </c>
      <c r="C242" s="397" t="s">
        <v>3</v>
      </c>
      <c r="D242" s="110">
        <v>0</v>
      </c>
      <c r="E242" s="110">
        <v>0</v>
      </c>
      <c r="F242" s="110">
        <v>0</v>
      </c>
      <c r="G242" s="110">
        <v>0</v>
      </c>
      <c r="H242" s="110">
        <v>0</v>
      </c>
      <c r="I242" s="110">
        <v>0</v>
      </c>
      <c r="J242" s="110">
        <v>0</v>
      </c>
      <c r="K242" s="134">
        <v>0</v>
      </c>
      <c r="L242" s="124"/>
      <c r="M242" s="124"/>
      <c r="N242" s="124"/>
      <c r="O242" s="124"/>
      <c r="P242" s="124"/>
    </row>
    <row r="243" spans="1:16" s="17" customFormat="1" ht="12" x14ac:dyDescent="0.2">
      <c r="A243" s="809"/>
      <c r="B243" s="881"/>
      <c r="C243" s="396" t="s">
        <v>4</v>
      </c>
      <c r="D243" s="124">
        <v>0</v>
      </c>
      <c r="E243" s="124">
        <v>0</v>
      </c>
      <c r="F243" s="124">
        <v>0</v>
      </c>
      <c r="G243" s="124">
        <v>0</v>
      </c>
      <c r="H243" s="124">
        <v>0</v>
      </c>
      <c r="I243" s="124">
        <v>0</v>
      </c>
      <c r="J243" s="124">
        <v>0</v>
      </c>
      <c r="K243" s="125">
        <v>0</v>
      </c>
      <c r="L243" s="124"/>
      <c r="M243" s="124"/>
      <c r="N243" s="124"/>
      <c r="O243" s="124"/>
      <c r="P243" s="124"/>
    </row>
    <row r="244" spans="1:16" s="17" customFormat="1" ht="12" x14ac:dyDescent="0.2">
      <c r="A244" s="812"/>
      <c r="B244" s="882"/>
      <c r="C244" s="398" t="s">
        <v>19</v>
      </c>
      <c r="D244" s="140">
        <v>0</v>
      </c>
      <c r="E244" s="140">
        <v>0</v>
      </c>
      <c r="F244" s="140">
        <v>0</v>
      </c>
      <c r="G244" s="140">
        <v>0</v>
      </c>
      <c r="H244" s="140">
        <v>0</v>
      </c>
      <c r="I244" s="140">
        <v>0</v>
      </c>
      <c r="J244" s="140">
        <v>0</v>
      </c>
      <c r="K244" s="141">
        <v>0</v>
      </c>
      <c r="L244" s="124"/>
      <c r="M244" s="124"/>
      <c r="N244" s="124"/>
      <c r="O244" s="124"/>
      <c r="P244" s="124"/>
    </row>
    <row r="245" spans="1:16" s="17" customFormat="1" ht="12" x14ac:dyDescent="0.2">
      <c r="A245" s="811" t="s">
        <v>103</v>
      </c>
      <c r="B245" s="863" t="s">
        <v>73</v>
      </c>
      <c r="C245" s="396" t="s">
        <v>3</v>
      </c>
      <c r="D245" s="124">
        <v>52</v>
      </c>
      <c r="E245" s="124">
        <v>10</v>
      </c>
      <c r="F245" s="124">
        <v>6</v>
      </c>
      <c r="G245" s="124">
        <v>28</v>
      </c>
      <c r="H245" s="124">
        <v>2</v>
      </c>
      <c r="I245" s="124">
        <v>6</v>
      </c>
      <c r="J245" s="124">
        <v>467</v>
      </c>
      <c r="K245" s="125">
        <v>519</v>
      </c>
      <c r="L245" s="124"/>
      <c r="M245" s="124"/>
      <c r="N245" s="124"/>
      <c r="O245" s="124"/>
      <c r="P245" s="124"/>
    </row>
    <row r="246" spans="1:16" s="17" customFormat="1" ht="12" x14ac:dyDescent="0.2">
      <c r="A246" s="809"/>
      <c r="B246" s="881"/>
      <c r="C246" s="396" t="s">
        <v>4</v>
      </c>
      <c r="D246" s="124">
        <v>114</v>
      </c>
      <c r="E246" s="124">
        <v>24</v>
      </c>
      <c r="F246" s="124">
        <v>33</v>
      </c>
      <c r="G246" s="124">
        <v>35</v>
      </c>
      <c r="H246" s="124">
        <v>10</v>
      </c>
      <c r="I246" s="124">
        <v>12</v>
      </c>
      <c r="J246" s="124">
        <v>603</v>
      </c>
      <c r="K246" s="125">
        <v>717</v>
      </c>
      <c r="L246" s="124"/>
      <c r="M246" s="124"/>
      <c r="N246" s="124"/>
      <c r="O246" s="124"/>
      <c r="P246" s="124"/>
    </row>
    <row r="247" spans="1:16" s="17" customFormat="1" ht="12" x14ac:dyDescent="0.2">
      <c r="A247" s="812"/>
      <c r="B247" s="882"/>
      <c r="C247" s="396" t="s">
        <v>19</v>
      </c>
      <c r="D247" s="124">
        <v>166</v>
      </c>
      <c r="E247" s="124">
        <v>34</v>
      </c>
      <c r="F247" s="124">
        <v>39</v>
      </c>
      <c r="G247" s="124">
        <v>63</v>
      </c>
      <c r="H247" s="124">
        <v>12</v>
      </c>
      <c r="I247" s="124">
        <v>18</v>
      </c>
      <c r="J247" s="124">
        <v>1070</v>
      </c>
      <c r="K247" s="125">
        <v>1236</v>
      </c>
      <c r="L247" s="124"/>
      <c r="M247" s="124"/>
      <c r="N247" s="124"/>
      <c r="O247" s="124"/>
      <c r="P247" s="124"/>
    </row>
    <row r="248" spans="1:16" s="17" customFormat="1" ht="12" x14ac:dyDescent="0.2">
      <c r="A248" s="811" t="s">
        <v>104</v>
      </c>
      <c r="B248" s="863" t="s">
        <v>73</v>
      </c>
      <c r="C248" s="397" t="s">
        <v>3</v>
      </c>
      <c r="D248" s="110">
        <v>103</v>
      </c>
      <c r="E248" s="110">
        <v>6</v>
      </c>
      <c r="F248" s="110">
        <v>13</v>
      </c>
      <c r="G248" s="110">
        <v>21</v>
      </c>
      <c r="H248" s="110">
        <v>34</v>
      </c>
      <c r="I248" s="110">
        <v>29</v>
      </c>
      <c r="J248" s="110">
        <v>149</v>
      </c>
      <c r="K248" s="134">
        <v>252</v>
      </c>
      <c r="L248" s="124"/>
      <c r="M248" s="124"/>
      <c r="N248" s="124"/>
      <c r="O248" s="124"/>
      <c r="P248" s="124"/>
    </row>
    <row r="249" spans="1:16" s="17" customFormat="1" ht="12" x14ac:dyDescent="0.2">
      <c r="A249" s="809"/>
      <c r="B249" s="881"/>
      <c r="C249" s="396" t="s">
        <v>4</v>
      </c>
      <c r="D249" s="124">
        <v>101</v>
      </c>
      <c r="E249" s="124">
        <v>8</v>
      </c>
      <c r="F249" s="124">
        <v>31</v>
      </c>
      <c r="G249" s="124">
        <v>20</v>
      </c>
      <c r="H249" s="124">
        <v>12</v>
      </c>
      <c r="I249" s="124">
        <v>30</v>
      </c>
      <c r="J249" s="124">
        <v>215</v>
      </c>
      <c r="K249" s="125">
        <v>316</v>
      </c>
      <c r="L249" s="124"/>
      <c r="M249" s="124"/>
      <c r="N249" s="124"/>
      <c r="O249" s="124"/>
      <c r="P249" s="124"/>
    </row>
    <row r="250" spans="1:16" s="17" customFormat="1" ht="12" x14ac:dyDescent="0.2">
      <c r="A250" s="812"/>
      <c r="B250" s="882"/>
      <c r="C250" s="398" t="s">
        <v>19</v>
      </c>
      <c r="D250" s="140">
        <v>204</v>
      </c>
      <c r="E250" s="140">
        <v>14</v>
      </c>
      <c r="F250" s="140">
        <v>44</v>
      </c>
      <c r="G250" s="140">
        <v>41</v>
      </c>
      <c r="H250" s="140">
        <v>46</v>
      </c>
      <c r="I250" s="140">
        <v>59</v>
      </c>
      <c r="J250" s="140">
        <v>364</v>
      </c>
      <c r="K250" s="141">
        <v>568</v>
      </c>
      <c r="L250" s="124"/>
      <c r="M250" s="124"/>
      <c r="N250" s="124"/>
      <c r="O250" s="124"/>
      <c r="P250" s="124"/>
    </row>
    <row r="251" spans="1:16" s="17" customFormat="1" ht="12" x14ac:dyDescent="0.2">
      <c r="A251" s="811" t="s">
        <v>105</v>
      </c>
      <c r="B251" s="863" t="s">
        <v>73</v>
      </c>
      <c r="C251" s="396" t="s">
        <v>3</v>
      </c>
      <c r="D251" s="124">
        <v>1029</v>
      </c>
      <c r="E251" s="124">
        <v>268</v>
      </c>
      <c r="F251" s="124">
        <v>125</v>
      </c>
      <c r="G251" s="124">
        <v>379</v>
      </c>
      <c r="H251" s="124">
        <v>68</v>
      </c>
      <c r="I251" s="124">
        <v>189</v>
      </c>
      <c r="J251" s="124">
        <v>3654</v>
      </c>
      <c r="K251" s="125">
        <v>4683</v>
      </c>
      <c r="L251" s="124"/>
      <c r="M251" s="124"/>
      <c r="N251" s="124"/>
      <c r="O251" s="124"/>
      <c r="P251" s="124"/>
    </row>
    <row r="252" spans="1:16" s="17" customFormat="1" ht="12" x14ac:dyDescent="0.2">
      <c r="A252" s="809"/>
      <c r="B252" s="881"/>
      <c r="C252" s="396" t="s">
        <v>4</v>
      </c>
      <c r="D252" s="124">
        <v>1181</v>
      </c>
      <c r="E252" s="124">
        <v>179</v>
      </c>
      <c r="F252" s="124">
        <v>107</v>
      </c>
      <c r="G252" s="124">
        <v>381</v>
      </c>
      <c r="H252" s="124">
        <v>83</v>
      </c>
      <c r="I252" s="124">
        <v>431</v>
      </c>
      <c r="J252" s="124">
        <v>3397</v>
      </c>
      <c r="K252" s="125">
        <v>4578</v>
      </c>
      <c r="L252" s="124"/>
      <c r="M252" s="124"/>
      <c r="N252" s="124"/>
      <c r="O252" s="124"/>
      <c r="P252" s="124"/>
    </row>
    <row r="253" spans="1:16" s="17" customFormat="1" ht="12" x14ac:dyDescent="0.2">
      <c r="A253" s="812"/>
      <c r="B253" s="882"/>
      <c r="C253" s="396" t="s">
        <v>19</v>
      </c>
      <c r="D253" s="124">
        <v>2210</v>
      </c>
      <c r="E253" s="124">
        <v>447</v>
      </c>
      <c r="F253" s="124">
        <v>232</v>
      </c>
      <c r="G253" s="124">
        <v>760</v>
      </c>
      <c r="H253" s="124">
        <v>151</v>
      </c>
      <c r="I253" s="124">
        <v>620</v>
      </c>
      <c r="J253" s="124">
        <v>7051</v>
      </c>
      <c r="K253" s="125">
        <v>9261</v>
      </c>
      <c r="L253" s="124"/>
      <c r="M253" s="124"/>
      <c r="N253" s="124"/>
      <c r="O253" s="124"/>
      <c r="P253" s="124"/>
    </row>
    <row r="254" spans="1:16" s="17" customFormat="1" ht="12" x14ac:dyDescent="0.2">
      <c r="A254" s="811" t="s">
        <v>106</v>
      </c>
      <c r="B254" s="863" t="s">
        <v>73</v>
      </c>
      <c r="C254" s="397" t="s">
        <v>3</v>
      </c>
      <c r="D254" s="110">
        <v>46</v>
      </c>
      <c r="E254" s="110">
        <v>0</v>
      </c>
      <c r="F254" s="110">
        <v>11</v>
      </c>
      <c r="G254" s="110">
        <v>30</v>
      </c>
      <c r="H254" s="110">
        <v>5</v>
      </c>
      <c r="I254" s="110">
        <v>0</v>
      </c>
      <c r="J254" s="110">
        <v>102</v>
      </c>
      <c r="K254" s="134">
        <v>148</v>
      </c>
      <c r="L254" s="124"/>
      <c r="M254" s="124"/>
      <c r="N254" s="124"/>
      <c r="O254" s="124"/>
      <c r="P254" s="124"/>
    </row>
    <row r="255" spans="1:16" s="17" customFormat="1" ht="12" x14ac:dyDescent="0.2">
      <c r="A255" s="809"/>
      <c r="B255" s="881"/>
      <c r="C255" s="396" t="s">
        <v>4</v>
      </c>
      <c r="D255" s="124">
        <v>41</v>
      </c>
      <c r="E255" s="124">
        <v>0</v>
      </c>
      <c r="F255" s="124">
        <v>5</v>
      </c>
      <c r="G255" s="124">
        <v>29</v>
      </c>
      <c r="H255" s="124">
        <v>7</v>
      </c>
      <c r="I255" s="124">
        <v>0</v>
      </c>
      <c r="J255" s="124">
        <v>98</v>
      </c>
      <c r="K255" s="125">
        <v>139</v>
      </c>
      <c r="L255" s="124"/>
      <c r="M255" s="124"/>
      <c r="N255" s="124"/>
      <c r="O255" s="124"/>
      <c r="P255" s="124"/>
    </row>
    <row r="256" spans="1:16" s="17" customFormat="1" ht="12" x14ac:dyDescent="0.2">
      <c r="A256" s="812"/>
      <c r="B256" s="882"/>
      <c r="C256" s="398" t="s">
        <v>19</v>
      </c>
      <c r="D256" s="140">
        <v>87</v>
      </c>
      <c r="E256" s="140">
        <v>0</v>
      </c>
      <c r="F256" s="140">
        <v>16</v>
      </c>
      <c r="G256" s="140">
        <v>59</v>
      </c>
      <c r="H256" s="140">
        <v>12</v>
      </c>
      <c r="I256" s="140">
        <v>0</v>
      </c>
      <c r="J256" s="140">
        <v>200</v>
      </c>
      <c r="K256" s="141">
        <v>287</v>
      </c>
      <c r="L256" s="124"/>
      <c r="M256" s="124"/>
      <c r="N256" s="124"/>
      <c r="O256" s="124"/>
      <c r="P256" s="124"/>
    </row>
    <row r="257" spans="1:16" s="17" customFormat="1" ht="12" x14ac:dyDescent="0.2">
      <c r="A257" s="811" t="s">
        <v>107</v>
      </c>
      <c r="B257" s="856" t="s">
        <v>73</v>
      </c>
      <c r="C257" s="396" t="s">
        <v>4</v>
      </c>
      <c r="D257" s="124">
        <v>0</v>
      </c>
      <c r="E257" s="124">
        <v>0</v>
      </c>
      <c r="F257" s="124">
        <v>0</v>
      </c>
      <c r="G257" s="124">
        <v>0</v>
      </c>
      <c r="H257" s="124">
        <v>0</v>
      </c>
      <c r="I257" s="124">
        <v>0</v>
      </c>
      <c r="J257" s="124">
        <v>0</v>
      </c>
      <c r="K257" s="125">
        <v>0</v>
      </c>
      <c r="L257" s="124"/>
      <c r="M257" s="124"/>
      <c r="N257" s="124"/>
      <c r="O257" s="124"/>
      <c r="P257" s="124"/>
    </row>
    <row r="258" spans="1:16" s="17" customFormat="1" ht="12" x14ac:dyDescent="0.2">
      <c r="A258" s="812"/>
      <c r="B258" s="858"/>
      <c r="C258" s="396" t="s">
        <v>19</v>
      </c>
      <c r="D258" s="124">
        <v>0</v>
      </c>
      <c r="E258" s="124">
        <v>0</v>
      </c>
      <c r="F258" s="124">
        <v>0</v>
      </c>
      <c r="G258" s="124">
        <v>0</v>
      </c>
      <c r="H258" s="124">
        <v>0</v>
      </c>
      <c r="I258" s="124">
        <v>0</v>
      </c>
      <c r="J258" s="124">
        <v>0</v>
      </c>
      <c r="K258" s="125">
        <v>0</v>
      </c>
      <c r="L258" s="124"/>
      <c r="M258" s="124"/>
      <c r="N258" s="124"/>
      <c r="O258" s="124"/>
      <c r="P258" s="124"/>
    </row>
    <row r="259" spans="1:16" s="17" customFormat="1" ht="12" x14ac:dyDescent="0.2">
      <c r="A259" s="811" t="s">
        <v>108</v>
      </c>
      <c r="B259" s="863" t="s">
        <v>73</v>
      </c>
      <c r="C259" s="397" t="s">
        <v>3</v>
      </c>
      <c r="D259" s="110">
        <v>249</v>
      </c>
      <c r="E259" s="110">
        <v>59</v>
      </c>
      <c r="F259" s="110">
        <v>65</v>
      </c>
      <c r="G259" s="110">
        <v>104</v>
      </c>
      <c r="H259" s="110">
        <v>21</v>
      </c>
      <c r="I259" s="110">
        <v>0</v>
      </c>
      <c r="J259" s="110">
        <v>1108</v>
      </c>
      <c r="K259" s="134">
        <v>1357</v>
      </c>
      <c r="L259" s="124"/>
      <c r="M259" s="124"/>
      <c r="N259" s="124"/>
      <c r="O259" s="124"/>
      <c r="P259" s="124"/>
    </row>
    <row r="260" spans="1:16" s="17" customFormat="1" ht="12" x14ac:dyDescent="0.2">
      <c r="A260" s="809"/>
      <c r="B260" s="881"/>
      <c r="C260" s="396" t="s">
        <v>4</v>
      </c>
      <c r="D260" s="124">
        <v>220</v>
      </c>
      <c r="E260" s="124">
        <v>18</v>
      </c>
      <c r="F260" s="124">
        <v>11</v>
      </c>
      <c r="G260" s="124">
        <v>133</v>
      </c>
      <c r="H260" s="124">
        <v>58</v>
      </c>
      <c r="I260" s="124">
        <v>0</v>
      </c>
      <c r="J260" s="124">
        <v>874</v>
      </c>
      <c r="K260" s="125">
        <v>1094</v>
      </c>
      <c r="L260" s="124"/>
      <c r="M260" s="124"/>
      <c r="N260" s="124"/>
      <c r="O260" s="124"/>
      <c r="P260" s="124"/>
    </row>
    <row r="261" spans="1:16" s="17" customFormat="1" ht="12" x14ac:dyDescent="0.2">
      <c r="A261" s="812"/>
      <c r="B261" s="882"/>
      <c r="C261" s="398" t="s">
        <v>19</v>
      </c>
      <c r="D261" s="140">
        <v>469</v>
      </c>
      <c r="E261" s="140">
        <v>77</v>
      </c>
      <c r="F261" s="140">
        <v>76</v>
      </c>
      <c r="G261" s="140">
        <v>237</v>
      </c>
      <c r="H261" s="140">
        <v>79</v>
      </c>
      <c r="I261" s="140">
        <v>0</v>
      </c>
      <c r="J261" s="140">
        <v>1982</v>
      </c>
      <c r="K261" s="141">
        <v>2451</v>
      </c>
      <c r="L261" s="124"/>
      <c r="M261" s="124"/>
      <c r="N261" s="124"/>
      <c r="O261" s="124"/>
      <c r="P261" s="124"/>
    </row>
    <row r="262" spans="1:16" s="17" customFormat="1" ht="12" x14ac:dyDescent="0.2">
      <c r="A262" s="811" t="s">
        <v>109</v>
      </c>
      <c r="B262" s="863" t="s">
        <v>73</v>
      </c>
      <c r="C262" s="396" t="s">
        <v>3</v>
      </c>
      <c r="D262" s="124">
        <v>156</v>
      </c>
      <c r="E262" s="124">
        <v>22</v>
      </c>
      <c r="F262" s="124">
        <v>23</v>
      </c>
      <c r="G262" s="124">
        <v>38</v>
      </c>
      <c r="H262" s="124">
        <v>36</v>
      </c>
      <c r="I262" s="124">
        <v>37</v>
      </c>
      <c r="J262" s="124">
        <v>412</v>
      </c>
      <c r="K262" s="125">
        <v>568</v>
      </c>
      <c r="L262" s="124"/>
      <c r="M262" s="124"/>
      <c r="N262" s="124"/>
      <c r="O262" s="124"/>
      <c r="P262" s="124"/>
    </row>
    <row r="263" spans="1:16" s="17" customFormat="1" ht="12" x14ac:dyDescent="0.2">
      <c r="A263" s="809"/>
      <c r="B263" s="881"/>
      <c r="C263" s="396" t="s">
        <v>4</v>
      </c>
      <c r="D263" s="124">
        <v>156</v>
      </c>
      <c r="E263" s="124">
        <v>33</v>
      </c>
      <c r="F263" s="124">
        <v>25</v>
      </c>
      <c r="G263" s="124">
        <v>42</v>
      </c>
      <c r="H263" s="124">
        <v>16</v>
      </c>
      <c r="I263" s="124">
        <v>40</v>
      </c>
      <c r="J263" s="124">
        <v>711</v>
      </c>
      <c r="K263" s="125">
        <v>867</v>
      </c>
      <c r="L263" s="124"/>
      <c r="M263" s="124"/>
      <c r="N263" s="124"/>
      <c r="O263" s="124"/>
      <c r="P263" s="124"/>
    </row>
    <row r="264" spans="1:16" s="17" customFormat="1" ht="12" x14ac:dyDescent="0.2">
      <c r="A264" s="812"/>
      <c r="B264" s="882"/>
      <c r="C264" s="396" t="s">
        <v>19</v>
      </c>
      <c r="D264" s="124">
        <v>312</v>
      </c>
      <c r="E264" s="124">
        <v>55</v>
      </c>
      <c r="F264" s="124">
        <v>48</v>
      </c>
      <c r="G264" s="124">
        <v>80</v>
      </c>
      <c r="H264" s="124">
        <v>52</v>
      </c>
      <c r="I264" s="124">
        <v>77</v>
      </c>
      <c r="J264" s="124">
        <v>1123</v>
      </c>
      <c r="K264" s="125">
        <v>1435</v>
      </c>
      <c r="L264" s="124"/>
      <c r="M264" s="124"/>
      <c r="N264" s="124"/>
      <c r="O264" s="124"/>
      <c r="P264" s="124"/>
    </row>
    <row r="265" spans="1:16" s="17" customFormat="1" ht="12" x14ac:dyDescent="0.2">
      <c r="A265" s="811" t="s">
        <v>110</v>
      </c>
      <c r="B265" s="863" t="s">
        <v>73</v>
      </c>
      <c r="C265" s="397" t="s">
        <v>3</v>
      </c>
      <c r="D265" s="110">
        <v>1309</v>
      </c>
      <c r="E265" s="110">
        <v>260</v>
      </c>
      <c r="F265" s="110">
        <v>103</v>
      </c>
      <c r="G265" s="110">
        <v>491</v>
      </c>
      <c r="H265" s="110">
        <v>143</v>
      </c>
      <c r="I265" s="110">
        <v>312</v>
      </c>
      <c r="J265" s="110">
        <v>3122</v>
      </c>
      <c r="K265" s="134">
        <v>4431</v>
      </c>
      <c r="L265" s="124"/>
      <c r="M265" s="124"/>
      <c r="N265" s="124"/>
      <c r="O265" s="124"/>
      <c r="P265" s="124"/>
    </row>
    <row r="266" spans="1:16" s="17" customFormat="1" ht="12" x14ac:dyDescent="0.2">
      <c r="A266" s="809"/>
      <c r="B266" s="881"/>
      <c r="C266" s="396" t="s">
        <v>4</v>
      </c>
      <c r="D266" s="124">
        <v>570</v>
      </c>
      <c r="E266" s="124">
        <v>88</v>
      </c>
      <c r="F266" s="124">
        <v>34</v>
      </c>
      <c r="G266" s="124">
        <v>350</v>
      </c>
      <c r="H266" s="124">
        <v>33</v>
      </c>
      <c r="I266" s="124">
        <v>65</v>
      </c>
      <c r="J266" s="124">
        <v>1863</v>
      </c>
      <c r="K266" s="125">
        <v>2433</v>
      </c>
      <c r="L266" s="124"/>
      <c r="M266" s="124"/>
      <c r="N266" s="124"/>
      <c r="O266" s="124"/>
      <c r="P266" s="124"/>
    </row>
    <row r="267" spans="1:16" s="17" customFormat="1" ht="12" x14ac:dyDescent="0.2">
      <c r="A267" s="812"/>
      <c r="B267" s="882"/>
      <c r="C267" s="398" t="s">
        <v>19</v>
      </c>
      <c r="D267" s="140">
        <v>1879</v>
      </c>
      <c r="E267" s="140">
        <v>348</v>
      </c>
      <c r="F267" s="140">
        <v>137</v>
      </c>
      <c r="G267" s="140">
        <v>841</v>
      </c>
      <c r="H267" s="140">
        <v>176</v>
      </c>
      <c r="I267" s="140">
        <v>377</v>
      </c>
      <c r="J267" s="140">
        <v>4985</v>
      </c>
      <c r="K267" s="141">
        <v>6864</v>
      </c>
      <c r="L267" s="124"/>
      <c r="M267" s="124"/>
      <c r="N267" s="124"/>
      <c r="O267" s="124"/>
      <c r="P267" s="124"/>
    </row>
    <row r="268" spans="1:16" s="17" customFormat="1" ht="12" x14ac:dyDescent="0.2">
      <c r="A268" s="811" t="s">
        <v>111</v>
      </c>
      <c r="B268" s="863" t="s">
        <v>73</v>
      </c>
      <c r="C268" s="396" t="s">
        <v>3</v>
      </c>
      <c r="D268" s="124">
        <v>168</v>
      </c>
      <c r="E268" s="124">
        <v>19</v>
      </c>
      <c r="F268" s="124">
        <v>19</v>
      </c>
      <c r="G268" s="124">
        <v>70</v>
      </c>
      <c r="H268" s="124">
        <v>59</v>
      </c>
      <c r="I268" s="124">
        <v>1</v>
      </c>
      <c r="J268" s="124">
        <v>632</v>
      </c>
      <c r="K268" s="125">
        <v>800</v>
      </c>
      <c r="L268" s="124"/>
      <c r="M268" s="124"/>
      <c r="N268" s="124"/>
      <c r="O268" s="124"/>
      <c r="P268" s="124"/>
    </row>
    <row r="269" spans="1:16" s="17" customFormat="1" ht="12" x14ac:dyDescent="0.2">
      <c r="A269" s="809"/>
      <c r="B269" s="881"/>
      <c r="C269" s="396" t="s">
        <v>4</v>
      </c>
      <c r="D269" s="124">
        <v>164</v>
      </c>
      <c r="E269" s="124">
        <v>0</v>
      </c>
      <c r="F269" s="124">
        <v>19</v>
      </c>
      <c r="G269" s="124">
        <v>62</v>
      </c>
      <c r="H269" s="124">
        <v>39</v>
      </c>
      <c r="I269" s="124">
        <v>44</v>
      </c>
      <c r="J269" s="124">
        <v>653</v>
      </c>
      <c r="K269" s="125">
        <v>817</v>
      </c>
      <c r="L269" s="124"/>
      <c r="M269" s="124"/>
      <c r="N269" s="124"/>
      <c r="O269" s="124"/>
      <c r="P269" s="124"/>
    </row>
    <row r="270" spans="1:16" s="17" customFormat="1" ht="12" x14ac:dyDescent="0.2">
      <c r="A270" s="812"/>
      <c r="B270" s="882"/>
      <c r="C270" s="396" t="s">
        <v>19</v>
      </c>
      <c r="D270" s="124">
        <v>332</v>
      </c>
      <c r="E270" s="124">
        <v>19</v>
      </c>
      <c r="F270" s="124">
        <v>38</v>
      </c>
      <c r="G270" s="124">
        <v>132</v>
      </c>
      <c r="H270" s="124">
        <v>98</v>
      </c>
      <c r="I270" s="124">
        <v>45</v>
      </c>
      <c r="J270" s="124">
        <v>1285</v>
      </c>
      <c r="K270" s="125">
        <v>1617</v>
      </c>
      <c r="L270" s="124"/>
      <c r="M270" s="124"/>
      <c r="N270" s="124"/>
      <c r="O270" s="124"/>
      <c r="P270" s="124"/>
    </row>
    <row r="271" spans="1:16" s="17" customFormat="1" ht="12" x14ac:dyDescent="0.2">
      <c r="A271" s="811" t="s">
        <v>112</v>
      </c>
      <c r="B271" s="863" t="s">
        <v>73</v>
      </c>
      <c r="C271" s="397" t="s">
        <v>3</v>
      </c>
      <c r="D271" s="110">
        <v>67</v>
      </c>
      <c r="E271" s="110">
        <v>22</v>
      </c>
      <c r="F271" s="110">
        <v>26</v>
      </c>
      <c r="G271" s="110">
        <v>10</v>
      </c>
      <c r="H271" s="110">
        <v>0</v>
      </c>
      <c r="I271" s="110">
        <v>9</v>
      </c>
      <c r="J271" s="110">
        <v>370</v>
      </c>
      <c r="K271" s="134">
        <v>437</v>
      </c>
      <c r="L271" s="124"/>
      <c r="M271" s="124"/>
      <c r="N271" s="124"/>
      <c r="O271" s="124"/>
      <c r="P271" s="124"/>
    </row>
    <row r="272" spans="1:16" s="17" customFormat="1" ht="12" x14ac:dyDescent="0.2">
      <c r="A272" s="809"/>
      <c r="B272" s="881"/>
      <c r="C272" s="396" t="s">
        <v>4</v>
      </c>
      <c r="D272" s="124">
        <v>52</v>
      </c>
      <c r="E272" s="124">
        <v>4</v>
      </c>
      <c r="F272" s="124">
        <v>25</v>
      </c>
      <c r="G272" s="124">
        <v>8</v>
      </c>
      <c r="H272" s="124">
        <v>0</v>
      </c>
      <c r="I272" s="124">
        <v>15</v>
      </c>
      <c r="J272" s="124">
        <v>310</v>
      </c>
      <c r="K272" s="125">
        <v>362</v>
      </c>
      <c r="L272" s="124"/>
      <c r="M272" s="124"/>
      <c r="N272" s="124"/>
      <c r="O272" s="124"/>
      <c r="P272" s="124"/>
    </row>
    <row r="273" spans="1:16" s="17" customFormat="1" ht="12" x14ac:dyDescent="0.2">
      <c r="A273" s="812"/>
      <c r="B273" s="882"/>
      <c r="C273" s="398" t="s">
        <v>19</v>
      </c>
      <c r="D273" s="140">
        <v>119</v>
      </c>
      <c r="E273" s="140">
        <v>26</v>
      </c>
      <c r="F273" s="140">
        <v>51</v>
      </c>
      <c r="G273" s="140">
        <v>18</v>
      </c>
      <c r="H273" s="140">
        <v>0</v>
      </c>
      <c r="I273" s="140">
        <v>24</v>
      </c>
      <c r="J273" s="140">
        <v>680</v>
      </c>
      <c r="K273" s="141">
        <v>799</v>
      </c>
      <c r="L273" s="124"/>
      <c r="M273" s="124"/>
      <c r="N273" s="124"/>
      <c r="O273" s="124"/>
      <c r="P273" s="124"/>
    </row>
    <row r="274" spans="1:16" s="17" customFormat="1" ht="12" x14ac:dyDescent="0.2">
      <c r="A274" s="811" t="s">
        <v>113</v>
      </c>
      <c r="B274" s="863" t="s">
        <v>73</v>
      </c>
      <c r="C274" s="396" t="s">
        <v>3</v>
      </c>
      <c r="D274" s="124">
        <v>0</v>
      </c>
      <c r="E274" s="124">
        <v>0</v>
      </c>
      <c r="F274" s="124">
        <v>0</v>
      </c>
      <c r="G274" s="124">
        <v>0</v>
      </c>
      <c r="H274" s="124">
        <v>0</v>
      </c>
      <c r="I274" s="124">
        <v>0</v>
      </c>
      <c r="J274" s="124">
        <v>0</v>
      </c>
      <c r="K274" s="125">
        <v>0</v>
      </c>
      <c r="L274" s="124"/>
      <c r="M274" s="124"/>
      <c r="N274" s="124"/>
      <c r="O274" s="124"/>
      <c r="P274" s="124"/>
    </row>
    <row r="275" spans="1:16" s="17" customFormat="1" ht="12" x14ac:dyDescent="0.2">
      <c r="A275" s="809"/>
      <c r="B275" s="881"/>
      <c r="C275" s="396" t="s">
        <v>4</v>
      </c>
      <c r="D275" s="124">
        <v>0</v>
      </c>
      <c r="E275" s="124">
        <v>0</v>
      </c>
      <c r="F275" s="124">
        <v>0</v>
      </c>
      <c r="G275" s="124">
        <v>0</v>
      </c>
      <c r="H275" s="124">
        <v>0</v>
      </c>
      <c r="I275" s="124">
        <v>0</v>
      </c>
      <c r="J275" s="124">
        <v>0</v>
      </c>
      <c r="K275" s="125">
        <v>0</v>
      </c>
      <c r="L275" s="124"/>
      <c r="M275" s="124"/>
      <c r="N275" s="124"/>
      <c r="O275" s="124"/>
      <c r="P275" s="124"/>
    </row>
    <row r="276" spans="1:16" s="17" customFormat="1" ht="12" x14ac:dyDescent="0.2">
      <c r="A276" s="812"/>
      <c r="B276" s="882"/>
      <c r="C276" s="396" t="s">
        <v>19</v>
      </c>
      <c r="D276" s="124">
        <v>0</v>
      </c>
      <c r="E276" s="124">
        <v>0</v>
      </c>
      <c r="F276" s="124">
        <v>0</v>
      </c>
      <c r="G276" s="124">
        <v>0</v>
      </c>
      <c r="H276" s="124">
        <v>0</v>
      </c>
      <c r="I276" s="124">
        <v>0</v>
      </c>
      <c r="J276" s="124">
        <v>0</v>
      </c>
      <c r="K276" s="125">
        <v>0</v>
      </c>
      <c r="L276" s="124"/>
      <c r="M276" s="124"/>
      <c r="N276" s="124"/>
      <c r="O276" s="124"/>
      <c r="P276" s="124"/>
    </row>
    <row r="277" spans="1:16" s="17" customFormat="1" ht="12" x14ac:dyDescent="0.2">
      <c r="A277" s="811" t="s">
        <v>114</v>
      </c>
      <c r="B277" s="863" t="s">
        <v>72</v>
      </c>
      <c r="C277" s="397" t="s">
        <v>3</v>
      </c>
      <c r="D277" s="110">
        <v>0</v>
      </c>
      <c r="E277" s="110">
        <v>0</v>
      </c>
      <c r="F277" s="110">
        <v>0</v>
      </c>
      <c r="G277" s="110">
        <v>0</v>
      </c>
      <c r="H277" s="110">
        <v>0</v>
      </c>
      <c r="I277" s="110">
        <v>0</v>
      </c>
      <c r="J277" s="110">
        <v>0</v>
      </c>
      <c r="K277" s="134">
        <v>0</v>
      </c>
      <c r="L277" s="124"/>
      <c r="M277" s="124"/>
      <c r="N277" s="124"/>
      <c r="O277" s="124"/>
      <c r="P277" s="124"/>
    </row>
    <row r="278" spans="1:16" s="17" customFormat="1" ht="12" x14ac:dyDescent="0.2">
      <c r="A278" s="809"/>
      <c r="B278" s="881"/>
      <c r="C278" s="396" t="s">
        <v>4</v>
      </c>
      <c r="D278" s="124">
        <v>0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5">
        <v>0</v>
      </c>
      <c r="L278" s="124"/>
      <c r="M278" s="124"/>
      <c r="N278" s="124"/>
      <c r="O278" s="124"/>
      <c r="P278" s="124"/>
    </row>
    <row r="279" spans="1:16" s="17" customFormat="1" ht="12" x14ac:dyDescent="0.2">
      <c r="A279" s="812"/>
      <c r="B279" s="882"/>
      <c r="C279" s="398" t="s">
        <v>19</v>
      </c>
      <c r="D279" s="140">
        <v>0</v>
      </c>
      <c r="E279" s="140">
        <v>0</v>
      </c>
      <c r="F279" s="140">
        <v>0</v>
      </c>
      <c r="G279" s="140">
        <v>0</v>
      </c>
      <c r="H279" s="140">
        <v>0</v>
      </c>
      <c r="I279" s="140">
        <v>0</v>
      </c>
      <c r="J279" s="140">
        <v>0</v>
      </c>
      <c r="K279" s="141">
        <v>0</v>
      </c>
      <c r="L279" s="124"/>
      <c r="M279" s="124"/>
      <c r="N279" s="124"/>
      <c r="O279" s="124"/>
      <c r="P279" s="124"/>
    </row>
    <row r="280" spans="1:16" s="17" customFormat="1" ht="12" x14ac:dyDescent="0.2">
      <c r="A280" s="811" t="s">
        <v>115</v>
      </c>
      <c r="B280" s="863" t="s">
        <v>72</v>
      </c>
      <c r="C280" s="396" t="s">
        <v>3</v>
      </c>
      <c r="D280" s="124">
        <v>85850</v>
      </c>
      <c r="E280" s="124">
        <v>25175</v>
      </c>
      <c r="F280" s="124">
        <v>11169</v>
      </c>
      <c r="G280" s="124">
        <v>22048</v>
      </c>
      <c r="H280" s="124">
        <v>9866</v>
      </c>
      <c r="I280" s="124">
        <v>17592</v>
      </c>
      <c r="J280" s="124">
        <v>183295</v>
      </c>
      <c r="K280" s="125">
        <v>269145</v>
      </c>
      <c r="L280" s="124"/>
      <c r="M280" s="124"/>
      <c r="N280" s="124"/>
      <c r="O280" s="124"/>
      <c r="P280" s="124"/>
    </row>
    <row r="281" spans="1:16" s="17" customFormat="1" ht="12" x14ac:dyDescent="0.2">
      <c r="A281" s="809"/>
      <c r="B281" s="881"/>
      <c r="C281" s="396" t="s">
        <v>4</v>
      </c>
      <c r="D281" s="124">
        <v>71473</v>
      </c>
      <c r="E281" s="124">
        <v>17500</v>
      </c>
      <c r="F281" s="124">
        <v>9149</v>
      </c>
      <c r="G281" s="124">
        <v>22140</v>
      </c>
      <c r="H281" s="124">
        <v>6744</v>
      </c>
      <c r="I281" s="124">
        <v>15940</v>
      </c>
      <c r="J281" s="124">
        <v>175710</v>
      </c>
      <c r="K281" s="125">
        <v>247183</v>
      </c>
      <c r="L281" s="124"/>
      <c r="M281" s="124"/>
      <c r="N281" s="124"/>
      <c r="O281" s="124"/>
      <c r="P281" s="124"/>
    </row>
    <row r="282" spans="1:16" s="17" customFormat="1" ht="12" x14ac:dyDescent="0.2">
      <c r="A282" s="812"/>
      <c r="B282" s="882"/>
      <c r="C282" s="396" t="s">
        <v>19</v>
      </c>
      <c r="D282" s="124">
        <v>157323</v>
      </c>
      <c r="E282" s="124">
        <v>42675</v>
      </c>
      <c r="F282" s="124">
        <v>20318</v>
      </c>
      <c r="G282" s="124">
        <v>44188</v>
      </c>
      <c r="H282" s="124">
        <v>16610</v>
      </c>
      <c r="I282" s="124">
        <v>33532</v>
      </c>
      <c r="J282" s="124">
        <v>359005</v>
      </c>
      <c r="K282" s="125">
        <v>516328</v>
      </c>
      <c r="L282" s="124"/>
      <c r="M282" s="124"/>
      <c r="N282" s="124"/>
      <c r="O282" s="124"/>
      <c r="P282" s="124"/>
    </row>
    <row r="283" spans="1:16" s="17" customFormat="1" ht="12" x14ac:dyDescent="0.2">
      <c r="A283" s="811" t="s">
        <v>116</v>
      </c>
      <c r="B283" s="863" t="s">
        <v>72</v>
      </c>
      <c r="C283" s="397" t="s">
        <v>3</v>
      </c>
      <c r="D283" s="110">
        <v>96410</v>
      </c>
      <c r="E283" s="110">
        <v>27310</v>
      </c>
      <c r="F283" s="110">
        <v>13268</v>
      </c>
      <c r="G283" s="110">
        <v>28867</v>
      </c>
      <c r="H283" s="110">
        <v>8256</v>
      </c>
      <c r="I283" s="110">
        <v>18709</v>
      </c>
      <c r="J283" s="110">
        <v>159357</v>
      </c>
      <c r="K283" s="134">
        <v>255767</v>
      </c>
      <c r="L283" s="124"/>
      <c r="M283" s="124"/>
      <c r="N283" s="124"/>
      <c r="O283" s="124"/>
      <c r="P283" s="124"/>
    </row>
    <row r="284" spans="1:16" s="207" customFormat="1" ht="12" x14ac:dyDescent="0.2">
      <c r="A284" s="809"/>
      <c r="B284" s="881"/>
      <c r="C284" s="396" t="s">
        <v>4</v>
      </c>
      <c r="D284" s="124">
        <v>68606</v>
      </c>
      <c r="E284" s="124">
        <v>21537</v>
      </c>
      <c r="F284" s="124">
        <v>9516</v>
      </c>
      <c r="G284" s="124">
        <v>20188</v>
      </c>
      <c r="H284" s="124">
        <v>4999</v>
      </c>
      <c r="I284" s="124">
        <v>12366</v>
      </c>
      <c r="J284" s="124">
        <v>127841</v>
      </c>
      <c r="K284" s="125">
        <v>196447</v>
      </c>
      <c r="L284" s="124"/>
      <c r="M284" s="124"/>
      <c r="N284" s="124"/>
      <c r="O284" s="124"/>
      <c r="P284" s="124"/>
    </row>
    <row r="285" spans="1:16" s="17" customFormat="1" ht="12" x14ac:dyDescent="0.2">
      <c r="A285" s="812"/>
      <c r="B285" s="882"/>
      <c r="C285" s="398" t="s">
        <v>19</v>
      </c>
      <c r="D285" s="140">
        <v>165016</v>
      </c>
      <c r="E285" s="140">
        <v>48847</v>
      </c>
      <c r="F285" s="140">
        <v>22784</v>
      </c>
      <c r="G285" s="140">
        <v>49055</v>
      </c>
      <c r="H285" s="140">
        <v>13255</v>
      </c>
      <c r="I285" s="140">
        <v>31075</v>
      </c>
      <c r="J285" s="140">
        <v>287198</v>
      </c>
      <c r="K285" s="141">
        <v>452214</v>
      </c>
      <c r="L285" s="124"/>
      <c r="M285" s="124"/>
      <c r="N285" s="124"/>
      <c r="O285" s="124"/>
      <c r="P285" s="124"/>
    </row>
    <row r="286" spans="1:16" s="17" customFormat="1" ht="12" x14ac:dyDescent="0.2">
      <c r="A286" s="811" t="s">
        <v>117</v>
      </c>
      <c r="B286" s="863" t="s">
        <v>72</v>
      </c>
      <c r="C286" s="396" t="s">
        <v>3</v>
      </c>
      <c r="D286" s="124">
        <v>5175</v>
      </c>
      <c r="E286" s="124">
        <v>1303</v>
      </c>
      <c r="F286" s="124">
        <v>850</v>
      </c>
      <c r="G286" s="124">
        <v>1541</v>
      </c>
      <c r="H286" s="124">
        <v>559</v>
      </c>
      <c r="I286" s="124">
        <v>922</v>
      </c>
      <c r="J286" s="124">
        <v>9501</v>
      </c>
      <c r="K286" s="125">
        <v>14676</v>
      </c>
      <c r="L286" s="124"/>
      <c r="M286" s="124"/>
      <c r="N286" s="124"/>
      <c r="O286" s="124"/>
      <c r="P286" s="124"/>
    </row>
    <row r="287" spans="1:16" s="17" customFormat="1" ht="12" x14ac:dyDescent="0.2">
      <c r="A287" s="809"/>
      <c r="B287" s="881"/>
      <c r="C287" s="396" t="s">
        <v>4</v>
      </c>
      <c r="D287" s="124">
        <v>3140</v>
      </c>
      <c r="E287" s="124">
        <v>539</v>
      </c>
      <c r="F287" s="124">
        <v>321</v>
      </c>
      <c r="G287" s="124">
        <v>1156</v>
      </c>
      <c r="H287" s="124">
        <v>357</v>
      </c>
      <c r="I287" s="124">
        <v>767</v>
      </c>
      <c r="J287" s="124">
        <v>6776</v>
      </c>
      <c r="K287" s="125">
        <v>9916</v>
      </c>
      <c r="L287" s="124"/>
      <c r="M287" s="124"/>
      <c r="N287" s="124"/>
      <c r="O287" s="124"/>
      <c r="P287" s="124"/>
    </row>
    <row r="288" spans="1:16" s="17" customFormat="1" ht="12" x14ac:dyDescent="0.2">
      <c r="A288" s="812"/>
      <c r="B288" s="882"/>
      <c r="C288" s="396" t="s">
        <v>19</v>
      </c>
      <c r="D288" s="124">
        <v>8315</v>
      </c>
      <c r="E288" s="124">
        <v>1842</v>
      </c>
      <c r="F288" s="124">
        <v>1171</v>
      </c>
      <c r="G288" s="124">
        <v>2697</v>
      </c>
      <c r="H288" s="124">
        <v>916</v>
      </c>
      <c r="I288" s="124">
        <v>1689</v>
      </c>
      <c r="J288" s="124">
        <v>16277</v>
      </c>
      <c r="K288" s="125">
        <v>24592</v>
      </c>
      <c r="L288" s="124"/>
      <c r="M288" s="124"/>
      <c r="N288" s="124"/>
      <c r="O288" s="124"/>
      <c r="P288" s="124"/>
    </row>
    <row r="289" spans="1:16" s="17" customFormat="1" ht="12" x14ac:dyDescent="0.2">
      <c r="A289" s="811" t="s">
        <v>118</v>
      </c>
      <c r="B289" s="856" t="s">
        <v>72</v>
      </c>
      <c r="C289" s="397" t="s">
        <v>4</v>
      </c>
      <c r="D289" s="110">
        <v>0</v>
      </c>
      <c r="E289" s="110">
        <v>0</v>
      </c>
      <c r="F289" s="110">
        <v>0</v>
      </c>
      <c r="G289" s="110">
        <v>0</v>
      </c>
      <c r="H289" s="110">
        <v>0</v>
      </c>
      <c r="I289" s="110">
        <v>0</v>
      </c>
      <c r="J289" s="110">
        <v>0</v>
      </c>
      <c r="K289" s="134">
        <v>0</v>
      </c>
      <c r="L289" s="124"/>
      <c r="M289" s="124"/>
      <c r="N289" s="124"/>
      <c r="O289" s="124"/>
      <c r="P289" s="124"/>
    </row>
    <row r="290" spans="1:16" s="17" customFormat="1" ht="12" x14ac:dyDescent="0.2">
      <c r="A290" s="812"/>
      <c r="B290" s="858"/>
      <c r="C290" s="398" t="s">
        <v>19</v>
      </c>
      <c r="D290" s="140">
        <v>0</v>
      </c>
      <c r="E290" s="140">
        <v>0</v>
      </c>
      <c r="F290" s="140">
        <v>0</v>
      </c>
      <c r="G290" s="140">
        <v>0</v>
      </c>
      <c r="H290" s="140">
        <v>0</v>
      </c>
      <c r="I290" s="140">
        <v>0</v>
      </c>
      <c r="J290" s="140">
        <v>0</v>
      </c>
      <c r="K290" s="141">
        <v>0</v>
      </c>
      <c r="L290" s="124"/>
      <c r="M290" s="124"/>
      <c r="N290" s="124"/>
      <c r="O290" s="124"/>
      <c r="P290" s="124"/>
    </row>
    <row r="291" spans="1:16" s="17" customFormat="1" ht="12" x14ac:dyDescent="0.2">
      <c r="A291" s="811" t="s">
        <v>119</v>
      </c>
      <c r="B291" s="863" t="s">
        <v>72</v>
      </c>
      <c r="C291" s="396" t="s">
        <v>3</v>
      </c>
      <c r="D291" s="124">
        <v>13603</v>
      </c>
      <c r="E291" s="124">
        <v>2356</v>
      </c>
      <c r="F291" s="124">
        <v>2066</v>
      </c>
      <c r="G291" s="124">
        <v>3488</v>
      </c>
      <c r="H291" s="124">
        <v>2244</v>
      </c>
      <c r="I291" s="124">
        <v>3449</v>
      </c>
      <c r="J291" s="124">
        <v>31494</v>
      </c>
      <c r="K291" s="125">
        <v>45097</v>
      </c>
      <c r="L291" s="124"/>
      <c r="M291" s="124"/>
      <c r="N291" s="124"/>
      <c r="O291" s="124"/>
      <c r="P291" s="124"/>
    </row>
    <row r="292" spans="1:16" s="17" customFormat="1" ht="12" x14ac:dyDescent="0.2">
      <c r="A292" s="809"/>
      <c r="B292" s="881"/>
      <c r="C292" s="396" t="s">
        <v>4</v>
      </c>
      <c r="D292" s="124">
        <v>10994</v>
      </c>
      <c r="E292" s="124">
        <v>2130</v>
      </c>
      <c r="F292" s="124">
        <v>1687</v>
      </c>
      <c r="G292" s="124">
        <v>3202</v>
      </c>
      <c r="H292" s="124">
        <v>1262</v>
      </c>
      <c r="I292" s="124">
        <v>2713</v>
      </c>
      <c r="J292" s="124">
        <v>30067</v>
      </c>
      <c r="K292" s="125">
        <v>41061</v>
      </c>
      <c r="L292" s="124"/>
      <c r="M292" s="124"/>
      <c r="N292" s="124"/>
      <c r="O292" s="124"/>
      <c r="P292" s="124"/>
    </row>
    <row r="293" spans="1:16" s="17" customFormat="1" ht="12" x14ac:dyDescent="0.2">
      <c r="A293" s="812"/>
      <c r="B293" s="882"/>
      <c r="C293" s="396" t="s">
        <v>19</v>
      </c>
      <c r="D293" s="124">
        <v>24597</v>
      </c>
      <c r="E293" s="124">
        <v>4486</v>
      </c>
      <c r="F293" s="124">
        <v>3753</v>
      </c>
      <c r="G293" s="124">
        <v>6690</v>
      </c>
      <c r="H293" s="124">
        <v>3506</v>
      </c>
      <c r="I293" s="124">
        <v>6162</v>
      </c>
      <c r="J293" s="124">
        <v>61561</v>
      </c>
      <c r="K293" s="125">
        <v>86158</v>
      </c>
      <c r="L293" s="124"/>
      <c r="M293" s="124"/>
      <c r="N293" s="124"/>
      <c r="O293" s="124"/>
      <c r="P293" s="124"/>
    </row>
    <row r="294" spans="1:16" s="17" customFormat="1" ht="12" x14ac:dyDescent="0.2">
      <c r="A294" s="811" t="s">
        <v>120</v>
      </c>
      <c r="B294" s="856" t="s">
        <v>72</v>
      </c>
      <c r="C294" s="397" t="s">
        <v>4</v>
      </c>
      <c r="D294" s="110">
        <v>0</v>
      </c>
      <c r="E294" s="110">
        <v>0</v>
      </c>
      <c r="F294" s="110">
        <v>0</v>
      </c>
      <c r="G294" s="110">
        <v>0</v>
      </c>
      <c r="H294" s="110">
        <v>0</v>
      </c>
      <c r="I294" s="110">
        <v>0</v>
      </c>
      <c r="J294" s="110">
        <v>0</v>
      </c>
      <c r="K294" s="134">
        <v>0</v>
      </c>
      <c r="L294" s="124"/>
      <c r="M294" s="124"/>
      <c r="N294" s="124"/>
      <c r="O294" s="124"/>
      <c r="P294" s="124"/>
    </row>
    <row r="295" spans="1:16" s="17" customFormat="1" ht="12" x14ac:dyDescent="0.2">
      <c r="A295" s="812"/>
      <c r="B295" s="858"/>
      <c r="C295" s="398" t="s">
        <v>19</v>
      </c>
      <c r="D295" s="140">
        <v>0</v>
      </c>
      <c r="E295" s="140">
        <v>0</v>
      </c>
      <c r="F295" s="140">
        <v>0</v>
      </c>
      <c r="G295" s="140">
        <v>0</v>
      </c>
      <c r="H295" s="140">
        <v>0</v>
      </c>
      <c r="I295" s="140">
        <v>0</v>
      </c>
      <c r="J295" s="140">
        <v>0</v>
      </c>
      <c r="K295" s="141">
        <v>0</v>
      </c>
      <c r="L295" s="124"/>
      <c r="M295" s="124"/>
      <c r="N295" s="124"/>
      <c r="O295" s="124"/>
      <c r="P295" s="124"/>
    </row>
    <row r="296" spans="1:16" s="17" customFormat="1" ht="12" x14ac:dyDescent="0.2">
      <c r="A296" s="811" t="s">
        <v>121</v>
      </c>
      <c r="B296" s="856" t="s">
        <v>72</v>
      </c>
      <c r="C296" s="396" t="s">
        <v>4</v>
      </c>
      <c r="D296" s="124">
        <v>0</v>
      </c>
      <c r="E296" s="124">
        <v>0</v>
      </c>
      <c r="F296" s="124">
        <v>0</v>
      </c>
      <c r="G296" s="124">
        <v>0</v>
      </c>
      <c r="H296" s="124">
        <v>0</v>
      </c>
      <c r="I296" s="124">
        <v>0</v>
      </c>
      <c r="J296" s="124">
        <v>3</v>
      </c>
      <c r="K296" s="125">
        <v>3</v>
      </c>
      <c r="L296" s="124"/>
      <c r="M296" s="124"/>
      <c r="N296" s="124"/>
      <c r="O296" s="124"/>
      <c r="P296" s="124"/>
    </row>
    <row r="297" spans="1:16" s="17" customFormat="1" ht="12" x14ac:dyDescent="0.2">
      <c r="A297" s="812"/>
      <c r="B297" s="858"/>
      <c r="C297" s="396" t="s">
        <v>19</v>
      </c>
      <c r="D297" s="124">
        <v>0</v>
      </c>
      <c r="E297" s="124">
        <v>0</v>
      </c>
      <c r="F297" s="124">
        <v>0</v>
      </c>
      <c r="G297" s="124">
        <v>0</v>
      </c>
      <c r="H297" s="124">
        <v>0</v>
      </c>
      <c r="I297" s="124">
        <v>0</v>
      </c>
      <c r="J297" s="124">
        <v>3</v>
      </c>
      <c r="K297" s="125">
        <v>3</v>
      </c>
      <c r="L297" s="124"/>
      <c r="M297" s="124"/>
      <c r="N297" s="124"/>
      <c r="O297" s="124"/>
      <c r="P297" s="124"/>
    </row>
    <row r="298" spans="1:16" s="17" customFormat="1" ht="12" x14ac:dyDescent="0.2">
      <c r="A298" s="811" t="s">
        <v>122</v>
      </c>
      <c r="B298" s="863" t="s">
        <v>72</v>
      </c>
      <c r="C298" s="397" t="s">
        <v>3</v>
      </c>
      <c r="D298" s="110">
        <v>88597</v>
      </c>
      <c r="E298" s="110">
        <v>21923</v>
      </c>
      <c r="F298" s="110">
        <v>9367</v>
      </c>
      <c r="G298" s="110">
        <v>27631</v>
      </c>
      <c r="H298" s="110">
        <v>11955</v>
      </c>
      <c r="I298" s="110">
        <v>17721</v>
      </c>
      <c r="J298" s="110">
        <v>232070</v>
      </c>
      <c r="K298" s="134">
        <v>320667</v>
      </c>
      <c r="L298" s="124"/>
      <c r="M298" s="124"/>
      <c r="N298" s="124"/>
      <c r="O298" s="124"/>
      <c r="P298" s="124"/>
    </row>
    <row r="299" spans="1:16" s="17" customFormat="1" ht="12" x14ac:dyDescent="0.2">
      <c r="A299" s="809"/>
      <c r="B299" s="881"/>
      <c r="C299" s="396" t="s">
        <v>4</v>
      </c>
      <c r="D299" s="124">
        <v>87168</v>
      </c>
      <c r="E299" s="124">
        <v>10941</v>
      </c>
      <c r="F299" s="124">
        <v>10225</v>
      </c>
      <c r="G299" s="124">
        <v>26002</v>
      </c>
      <c r="H299" s="124">
        <v>9446</v>
      </c>
      <c r="I299" s="124">
        <v>30554</v>
      </c>
      <c r="J299" s="124">
        <v>209167</v>
      </c>
      <c r="K299" s="125">
        <v>296335</v>
      </c>
      <c r="L299" s="124"/>
      <c r="M299" s="124"/>
      <c r="N299" s="124"/>
      <c r="O299" s="124"/>
      <c r="P299" s="124"/>
    </row>
    <row r="300" spans="1:16" s="17" customFormat="1" ht="12" x14ac:dyDescent="0.2">
      <c r="A300" s="812"/>
      <c r="B300" s="882"/>
      <c r="C300" s="398" t="s">
        <v>19</v>
      </c>
      <c r="D300" s="140">
        <v>175765</v>
      </c>
      <c r="E300" s="140">
        <v>32864</v>
      </c>
      <c r="F300" s="140">
        <v>19592</v>
      </c>
      <c r="G300" s="140">
        <v>53633</v>
      </c>
      <c r="H300" s="140">
        <v>21401</v>
      </c>
      <c r="I300" s="140">
        <v>48275</v>
      </c>
      <c r="J300" s="140">
        <v>441237</v>
      </c>
      <c r="K300" s="141">
        <v>617002</v>
      </c>
      <c r="L300" s="124"/>
      <c r="M300" s="124"/>
      <c r="N300" s="124"/>
      <c r="O300" s="124"/>
      <c r="P300" s="124"/>
    </row>
    <row r="301" spans="1:16" s="17" customFormat="1" ht="12" x14ac:dyDescent="0.2">
      <c r="A301" s="811" t="s">
        <v>123</v>
      </c>
      <c r="B301" s="863" t="s">
        <v>72</v>
      </c>
      <c r="C301" s="396" t="s">
        <v>3</v>
      </c>
      <c r="D301" s="124">
        <v>0</v>
      </c>
      <c r="E301" s="124">
        <v>0</v>
      </c>
      <c r="F301" s="124">
        <v>0</v>
      </c>
      <c r="G301" s="124">
        <v>0</v>
      </c>
      <c r="H301" s="124">
        <v>0</v>
      </c>
      <c r="I301" s="124">
        <v>0</v>
      </c>
      <c r="J301" s="124">
        <v>0</v>
      </c>
      <c r="K301" s="125">
        <v>0</v>
      </c>
      <c r="L301" s="124"/>
      <c r="M301" s="124"/>
      <c r="N301" s="124"/>
      <c r="O301" s="124"/>
      <c r="P301" s="124"/>
    </row>
    <row r="302" spans="1:16" s="17" customFormat="1" ht="12" x14ac:dyDescent="0.2">
      <c r="A302" s="809"/>
      <c r="B302" s="881"/>
      <c r="C302" s="396" t="s">
        <v>4</v>
      </c>
      <c r="D302" s="124">
        <v>0</v>
      </c>
      <c r="E302" s="124">
        <v>0</v>
      </c>
      <c r="F302" s="124">
        <v>0</v>
      </c>
      <c r="G302" s="124">
        <v>0</v>
      </c>
      <c r="H302" s="124">
        <v>0</v>
      </c>
      <c r="I302" s="124">
        <v>0</v>
      </c>
      <c r="J302" s="124">
        <v>0</v>
      </c>
      <c r="K302" s="125">
        <v>0</v>
      </c>
      <c r="L302" s="124"/>
      <c r="M302" s="124"/>
      <c r="N302" s="124"/>
      <c r="O302" s="124"/>
      <c r="P302" s="124"/>
    </row>
    <row r="303" spans="1:16" s="17" customFormat="1" ht="12" x14ac:dyDescent="0.2">
      <c r="A303" s="812"/>
      <c r="B303" s="882"/>
      <c r="C303" s="396" t="s">
        <v>19</v>
      </c>
      <c r="D303" s="124">
        <v>0</v>
      </c>
      <c r="E303" s="124">
        <v>0</v>
      </c>
      <c r="F303" s="124">
        <v>0</v>
      </c>
      <c r="G303" s="124">
        <v>0</v>
      </c>
      <c r="H303" s="124">
        <v>0</v>
      </c>
      <c r="I303" s="124">
        <v>0</v>
      </c>
      <c r="J303" s="124">
        <v>0</v>
      </c>
      <c r="K303" s="125">
        <v>0</v>
      </c>
      <c r="L303" s="124"/>
      <c r="M303" s="124"/>
      <c r="N303" s="124"/>
      <c r="O303" s="124"/>
      <c r="P303" s="124"/>
    </row>
    <row r="304" spans="1:16" s="17" customFormat="1" ht="12" x14ac:dyDescent="0.2">
      <c r="A304" s="811" t="s">
        <v>124</v>
      </c>
      <c r="B304" s="856" t="s">
        <v>72</v>
      </c>
      <c r="C304" s="397" t="s">
        <v>4</v>
      </c>
      <c r="D304" s="110">
        <v>0</v>
      </c>
      <c r="E304" s="110">
        <v>0</v>
      </c>
      <c r="F304" s="110">
        <v>0</v>
      </c>
      <c r="G304" s="110">
        <v>0</v>
      </c>
      <c r="H304" s="110">
        <v>0</v>
      </c>
      <c r="I304" s="110">
        <v>0</v>
      </c>
      <c r="J304" s="110">
        <v>0</v>
      </c>
      <c r="K304" s="134">
        <v>0</v>
      </c>
      <c r="L304" s="124"/>
      <c r="M304" s="124"/>
      <c r="N304" s="124"/>
      <c r="O304" s="124"/>
      <c r="P304" s="124"/>
    </row>
    <row r="305" spans="1:16" s="17" customFormat="1" ht="12" x14ac:dyDescent="0.2">
      <c r="A305" s="812"/>
      <c r="B305" s="858"/>
      <c r="C305" s="398" t="s">
        <v>19</v>
      </c>
      <c r="D305" s="140">
        <v>0</v>
      </c>
      <c r="E305" s="140">
        <v>0</v>
      </c>
      <c r="F305" s="140">
        <v>0</v>
      </c>
      <c r="G305" s="140">
        <v>0</v>
      </c>
      <c r="H305" s="140">
        <v>0</v>
      </c>
      <c r="I305" s="140">
        <v>0</v>
      </c>
      <c r="J305" s="140">
        <v>0</v>
      </c>
      <c r="K305" s="141">
        <v>0</v>
      </c>
      <c r="L305" s="124"/>
      <c r="M305" s="124"/>
      <c r="N305" s="124"/>
      <c r="O305" s="124"/>
      <c r="P305" s="124"/>
    </row>
    <row r="306" spans="1:16" s="17" customFormat="1" ht="12" x14ac:dyDescent="0.2">
      <c r="A306" s="811" t="s">
        <v>125</v>
      </c>
      <c r="B306" s="863" t="s">
        <v>72</v>
      </c>
      <c r="C306" s="396" t="s">
        <v>3</v>
      </c>
      <c r="D306" s="124">
        <v>0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5">
        <v>0</v>
      </c>
      <c r="L306" s="124"/>
      <c r="M306" s="124"/>
      <c r="N306" s="124"/>
      <c r="O306" s="124"/>
      <c r="P306" s="124"/>
    </row>
    <row r="307" spans="1:16" s="17" customFormat="1" ht="12" x14ac:dyDescent="0.2">
      <c r="A307" s="809"/>
      <c r="B307" s="881"/>
      <c r="C307" s="396" t="s">
        <v>4</v>
      </c>
      <c r="D307" s="124">
        <v>0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5">
        <v>0</v>
      </c>
      <c r="L307" s="124"/>
      <c r="M307" s="124"/>
      <c r="N307" s="124"/>
      <c r="O307" s="124"/>
      <c r="P307" s="124"/>
    </row>
    <row r="308" spans="1:16" s="17" customFormat="1" ht="12" x14ac:dyDescent="0.2">
      <c r="A308" s="812"/>
      <c r="B308" s="882"/>
      <c r="C308" s="396" t="s">
        <v>19</v>
      </c>
      <c r="D308" s="124">
        <v>0</v>
      </c>
      <c r="E308" s="124">
        <v>0</v>
      </c>
      <c r="F308" s="124">
        <v>0</v>
      </c>
      <c r="G308" s="124">
        <v>0</v>
      </c>
      <c r="H308" s="124">
        <v>0</v>
      </c>
      <c r="I308" s="124">
        <v>0</v>
      </c>
      <c r="J308" s="124">
        <v>0</v>
      </c>
      <c r="K308" s="125">
        <v>0</v>
      </c>
      <c r="L308" s="124"/>
      <c r="M308" s="124"/>
      <c r="N308" s="124"/>
      <c r="O308" s="124"/>
      <c r="P308" s="124"/>
    </row>
    <row r="309" spans="1:16" s="17" customFormat="1" ht="12" x14ac:dyDescent="0.2">
      <c r="A309" s="811" t="s">
        <v>126</v>
      </c>
      <c r="B309" s="863" t="s">
        <v>72</v>
      </c>
      <c r="C309" s="397" t="s">
        <v>3</v>
      </c>
      <c r="D309" s="110">
        <v>19</v>
      </c>
      <c r="E309" s="110">
        <v>0</v>
      </c>
      <c r="F309" s="110">
        <v>0</v>
      </c>
      <c r="G309" s="110">
        <v>10</v>
      </c>
      <c r="H309" s="110">
        <v>0</v>
      </c>
      <c r="I309" s="110">
        <v>9</v>
      </c>
      <c r="J309" s="110">
        <v>165</v>
      </c>
      <c r="K309" s="134">
        <v>184</v>
      </c>
      <c r="L309" s="124"/>
      <c r="M309" s="124"/>
      <c r="N309" s="124"/>
      <c r="O309" s="124"/>
      <c r="P309" s="124"/>
    </row>
    <row r="310" spans="1:16" s="17" customFormat="1" ht="12" x14ac:dyDescent="0.2">
      <c r="A310" s="809"/>
      <c r="B310" s="881"/>
      <c r="C310" s="396" t="s">
        <v>4</v>
      </c>
      <c r="D310" s="124">
        <v>2421</v>
      </c>
      <c r="E310" s="124">
        <v>650</v>
      </c>
      <c r="F310" s="124">
        <v>285</v>
      </c>
      <c r="G310" s="124">
        <v>695</v>
      </c>
      <c r="H310" s="124">
        <v>190</v>
      </c>
      <c r="I310" s="124">
        <v>601</v>
      </c>
      <c r="J310" s="124">
        <v>6271</v>
      </c>
      <c r="K310" s="125">
        <v>8692</v>
      </c>
      <c r="L310" s="124"/>
      <c r="M310" s="124"/>
      <c r="N310" s="124"/>
      <c r="O310" s="124"/>
      <c r="P310" s="124"/>
    </row>
    <row r="311" spans="1:16" s="17" customFormat="1" ht="12" x14ac:dyDescent="0.2">
      <c r="A311" s="812"/>
      <c r="B311" s="882"/>
      <c r="C311" s="398" t="s">
        <v>19</v>
      </c>
      <c r="D311" s="140">
        <v>2440</v>
      </c>
      <c r="E311" s="140">
        <v>650</v>
      </c>
      <c r="F311" s="140">
        <v>285</v>
      </c>
      <c r="G311" s="140">
        <v>705</v>
      </c>
      <c r="H311" s="140">
        <v>190</v>
      </c>
      <c r="I311" s="140">
        <v>610</v>
      </c>
      <c r="J311" s="140">
        <v>6436</v>
      </c>
      <c r="K311" s="141">
        <v>8876</v>
      </c>
      <c r="L311" s="124"/>
      <c r="M311" s="124"/>
      <c r="N311" s="124"/>
      <c r="O311" s="124"/>
      <c r="P311" s="124"/>
    </row>
    <row r="312" spans="1:16" s="17" customFormat="1" ht="12" x14ac:dyDescent="0.2">
      <c r="A312" s="811" t="s">
        <v>134</v>
      </c>
      <c r="B312" s="856" t="s">
        <v>71</v>
      </c>
      <c r="C312" s="396" t="s">
        <v>3</v>
      </c>
      <c r="D312" s="124">
        <v>1103845</v>
      </c>
      <c r="E312" s="124">
        <v>218727</v>
      </c>
      <c r="F312" s="124">
        <v>121321</v>
      </c>
      <c r="G312" s="124">
        <v>406532</v>
      </c>
      <c r="H312" s="124">
        <v>133795</v>
      </c>
      <c r="I312" s="124">
        <v>223470</v>
      </c>
      <c r="J312" s="124">
        <v>3325925</v>
      </c>
      <c r="K312" s="125">
        <v>4429770</v>
      </c>
      <c r="L312" s="124"/>
      <c r="M312" s="124"/>
      <c r="N312" s="124"/>
      <c r="O312" s="124"/>
      <c r="P312" s="124"/>
    </row>
    <row r="313" spans="1:16" s="17" customFormat="1" ht="12" x14ac:dyDescent="0.2">
      <c r="A313" s="809"/>
      <c r="B313" s="857"/>
      <c r="C313" s="396" t="s">
        <v>4</v>
      </c>
      <c r="D313" s="124">
        <v>1104860</v>
      </c>
      <c r="E313" s="124">
        <v>207102</v>
      </c>
      <c r="F313" s="124">
        <v>113289</v>
      </c>
      <c r="G313" s="124">
        <v>419087</v>
      </c>
      <c r="H313" s="124">
        <v>119778</v>
      </c>
      <c r="I313" s="124">
        <v>245604</v>
      </c>
      <c r="J313" s="124">
        <v>3274744</v>
      </c>
      <c r="K313" s="125">
        <v>4379604</v>
      </c>
      <c r="L313" s="124"/>
      <c r="M313" s="124"/>
      <c r="N313" s="124"/>
      <c r="O313" s="124"/>
      <c r="P313" s="124"/>
    </row>
    <row r="314" spans="1:16" s="17" customFormat="1" ht="12" x14ac:dyDescent="0.2">
      <c r="A314" s="809"/>
      <c r="B314" s="857"/>
      <c r="C314" s="396" t="s">
        <v>19</v>
      </c>
      <c r="D314" s="124">
        <v>2208705</v>
      </c>
      <c r="E314" s="124">
        <v>425829</v>
      </c>
      <c r="F314" s="124">
        <v>234610</v>
      </c>
      <c r="G314" s="124">
        <v>825619</v>
      </c>
      <c r="H314" s="124">
        <v>253573</v>
      </c>
      <c r="I314" s="124">
        <v>469074</v>
      </c>
      <c r="J314" s="124">
        <v>6600669</v>
      </c>
      <c r="K314" s="125">
        <v>8809374</v>
      </c>
      <c r="L314" s="124"/>
      <c r="M314" s="124"/>
      <c r="N314" s="124"/>
      <c r="O314" s="124"/>
      <c r="P314" s="124"/>
    </row>
    <row r="315" spans="1:16" s="63" customFormat="1" ht="12" x14ac:dyDescent="0.2">
      <c r="A315" s="809"/>
      <c r="B315" s="857" t="s">
        <v>74</v>
      </c>
      <c r="C315" s="396" t="s">
        <v>3</v>
      </c>
      <c r="D315" s="124">
        <v>3693</v>
      </c>
      <c r="E315" s="124">
        <v>630</v>
      </c>
      <c r="F315" s="124">
        <v>476</v>
      </c>
      <c r="G315" s="124">
        <v>1341</v>
      </c>
      <c r="H315" s="124">
        <v>360</v>
      </c>
      <c r="I315" s="124">
        <v>886</v>
      </c>
      <c r="J315" s="124">
        <v>11211</v>
      </c>
      <c r="K315" s="125">
        <v>14904</v>
      </c>
      <c r="L315" s="124"/>
      <c r="M315" s="124"/>
      <c r="N315" s="124"/>
      <c r="O315" s="124"/>
      <c r="P315" s="124"/>
    </row>
    <row r="316" spans="1:16" s="63" customFormat="1" ht="12" x14ac:dyDescent="0.2">
      <c r="A316" s="809"/>
      <c r="B316" s="857"/>
      <c r="C316" s="396" t="s">
        <v>4</v>
      </c>
      <c r="D316" s="124">
        <v>2534</v>
      </c>
      <c r="E316" s="124">
        <v>414</v>
      </c>
      <c r="F316" s="124">
        <v>270</v>
      </c>
      <c r="G316" s="124">
        <v>976</v>
      </c>
      <c r="H316" s="124">
        <v>207</v>
      </c>
      <c r="I316" s="124">
        <v>667</v>
      </c>
      <c r="J316" s="124">
        <v>9419</v>
      </c>
      <c r="K316" s="125">
        <v>11953</v>
      </c>
      <c r="L316" s="124"/>
      <c r="M316" s="124"/>
      <c r="N316" s="124"/>
      <c r="O316" s="124"/>
      <c r="P316" s="124"/>
    </row>
    <row r="317" spans="1:16" s="17" customFormat="1" ht="12" x14ac:dyDescent="0.2">
      <c r="A317" s="809"/>
      <c r="B317" s="857"/>
      <c r="C317" s="396" t="s">
        <v>19</v>
      </c>
      <c r="D317" s="124">
        <v>6227</v>
      </c>
      <c r="E317" s="124">
        <v>1044</v>
      </c>
      <c r="F317" s="124">
        <v>746</v>
      </c>
      <c r="G317" s="124">
        <v>2317</v>
      </c>
      <c r="H317" s="124">
        <v>567</v>
      </c>
      <c r="I317" s="124">
        <v>1553</v>
      </c>
      <c r="J317" s="124">
        <v>20630</v>
      </c>
      <c r="K317" s="125">
        <v>26857</v>
      </c>
      <c r="L317" s="124"/>
      <c r="M317" s="124"/>
      <c r="N317" s="124"/>
      <c r="O317" s="124"/>
      <c r="P317" s="124"/>
    </row>
    <row r="318" spans="1:16" s="163" customFormat="1" ht="12" x14ac:dyDescent="0.2">
      <c r="A318" s="809"/>
      <c r="B318" s="857" t="s">
        <v>73</v>
      </c>
      <c r="C318" s="396" t="s">
        <v>3</v>
      </c>
      <c r="D318" s="124">
        <v>17868</v>
      </c>
      <c r="E318" s="124">
        <v>3839</v>
      </c>
      <c r="F318" s="124">
        <v>2109</v>
      </c>
      <c r="G318" s="124">
        <v>5677</v>
      </c>
      <c r="H318" s="124">
        <v>2369</v>
      </c>
      <c r="I318" s="124">
        <v>3874</v>
      </c>
      <c r="J318" s="124">
        <v>54618</v>
      </c>
      <c r="K318" s="125">
        <v>72486</v>
      </c>
      <c r="L318" s="124"/>
      <c r="M318" s="124"/>
      <c r="N318" s="124"/>
      <c r="O318" s="124"/>
      <c r="P318" s="124"/>
    </row>
    <row r="319" spans="1:16" s="163" customFormat="1" ht="12" x14ac:dyDescent="0.2">
      <c r="A319" s="809"/>
      <c r="B319" s="857"/>
      <c r="C319" s="396" t="s">
        <v>4</v>
      </c>
      <c r="D319" s="124">
        <v>17888</v>
      </c>
      <c r="E319" s="124">
        <v>3429</v>
      </c>
      <c r="F319" s="124">
        <v>2587</v>
      </c>
      <c r="G319" s="124">
        <v>5489</v>
      </c>
      <c r="H319" s="124">
        <v>2352</v>
      </c>
      <c r="I319" s="124">
        <v>4031</v>
      </c>
      <c r="J319" s="124">
        <v>51748</v>
      </c>
      <c r="K319" s="125">
        <v>69636</v>
      </c>
      <c r="L319" s="124"/>
      <c r="M319" s="124"/>
      <c r="N319" s="124"/>
      <c r="O319" s="124"/>
      <c r="P319" s="124"/>
    </row>
    <row r="320" spans="1:16" s="163" customFormat="1" ht="12" x14ac:dyDescent="0.2">
      <c r="A320" s="809"/>
      <c r="B320" s="857"/>
      <c r="C320" s="396" t="s">
        <v>19</v>
      </c>
      <c r="D320" s="124">
        <v>35756</v>
      </c>
      <c r="E320" s="124">
        <v>7268</v>
      </c>
      <c r="F320" s="124">
        <v>4696</v>
      </c>
      <c r="G320" s="124">
        <v>11166</v>
      </c>
      <c r="H320" s="124">
        <v>4721</v>
      </c>
      <c r="I320" s="124">
        <v>7905</v>
      </c>
      <c r="J320" s="124">
        <v>106366</v>
      </c>
      <c r="K320" s="125">
        <v>142122</v>
      </c>
      <c r="L320" s="124"/>
      <c r="M320" s="124"/>
      <c r="N320" s="124"/>
      <c r="O320" s="124"/>
      <c r="P320" s="124"/>
    </row>
    <row r="321" spans="1:16" s="163" customFormat="1" ht="12" x14ac:dyDescent="0.2">
      <c r="A321" s="809"/>
      <c r="B321" s="857" t="s">
        <v>72</v>
      </c>
      <c r="C321" s="396" t="s">
        <v>3</v>
      </c>
      <c r="D321" s="124">
        <v>289654</v>
      </c>
      <c r="E321" s="124">
        <v>78067</v>
      </c>
      <c r="F321" s="124">
        <v>36720</v>
      </c>
      <c r="G321" s="124">
        <v>83585</v>
      </c>
      <c r="H321" s="124">
        <v>32880</v>
      </c>
      <c r="I321" s="124">
        <v>58402</v>
      </c>
      <c r="J321" s="124">
        <v>615882</v>
      </c>
      <c r="K321" s="125">
        <v>905536</v>
      </c>
      <c r="L321" s="124"/>
      <c r="M321" s="124"/>
      <c r="N321" s="124"/>
      <c r="O321" s="124"/>
      <c r="P321" s="124"/>
    </row>
    <row r="322" spans="1:16" s="163" customFormat="1" ht="12" x14ac:dyDescent="0.2">
      <c r="A322" s="809"/>
      <c r="B322" s="857"/>
      <c r="C322" s="396" t="s">
        <v>4</v>
      </c>
      <c r="D322" s="124">
        <v>243802</v>
      </c>
      <c r="E322" s="124">
        <v>53297</v>
      </c>
      <c r="F322" s="124">
        <v>31183</v>
      </c>
      <c r="G322" s="124">
        <v>73383</v>
      </c>
      <c r="H322" s="124">
        <v>22998</v>
      </c>
      <c r="I322" s="124">
        <v>62941</v>
      </c>
      <c r="J322" s="124">
        <v>555835</v>
      </c>
      <c r="K322" s="125">
        <v>799637</v>
      </c>
      <c r="L322" s="133"/>
      <c r="M322" s="133"/>
      <c r="N322" s="133"/>
      <c r="O322" s="133"/>
      <c r="P322" s="133"/>
    </row>
    <row r="323" spans="1:16" s="163" customFormat="1" ht="12" x14ac:dyDescent="0.2">
      <c r="A323" s="812"/>
      <c r="B323" s="858"/>
      <c r="C323" s="399" t="s">
        <v>19</v>
      </c>
      <c r="D323" s="127">
        <v>533456</v>
      </c>
      <c r="E323" s="127">
        <v>131364</v>
      </c>
      <c r="F323" s="127">
        <v>67903</v>
      </c>
      <c r="G323" s="127">
        <v>156968</v>
      </c>
      <c r="H323" s="127">
        <v>55878</v>
      </c>
      <c r="I323" s="127">
        <v>121343</v>
      </c>
      <c r="J323" s="127">
        <v>1171717</v>
      </c>
      <c r="K323" s="128">
        <v>1705173</v>
      </c>
    </row>
    <row r="324" spans="1:16" s="163" customFormat="1" ht="12" x14ac:dyDescent="0.2">
      <c r="A324" s="132"/>
      <c r="B324" s="132"/>
      <c r="C324" s="132"/>
      <c r="D324" s="133"/>
      <c r="E324" s="133"/>
      <c r="F324" s="133"/>
      <c r="G324" s="133"/>
      <c r="H324" s="133"/>
      <c r="I324" s="133"/>
      <c r="J324" s="133"/>
      <c r="K324" s="133"/>
    </row>
    <row r="325" spans="1:16" s="163" customFormat="1" ht="12" x14ac:dyDescent="0.2">
      <c r="A325" s="829">
        <v>2014</v>
      </c>
      <c r="B325" s="829"/>
      <c r="C325" s="829"/>
      <c r="D325" s="829"/>
      <c r="E325" s="829"/>
      <c r="F325" s="829"/>
      <c r="G325" s="17"/>
      <c r="H325" s="17"/>
      <c r="I325" s="17"/>
      <c r="J325" s="17"/>
      <c r="K325" s="17"/>
      <c r="L325" s="17"/>
      <c r="M325" s="17"/>
      <c r="N325" s="17"/>
      <c r="O325" s="17"/>
      <c r="P325" s="17"/>
    </row>
    <row r="326" spans="1:16" s="163" customFormat="1" ht="24" x14ac:dyDescent="0.2">
      <c r="A326" s="168" t="s">
        <v>128</v>
      </c>
      <c r="B326" s="169" t="s">
        <v>70</v>
      </c>
      <c r="C326" s="169" t="s">
        <v>135</v>
      </c>
      <c r="D326" s="185" t="s">
        <v>62</v>
      </c>
      <c r="E326" s="186" t="s">
        <v>57</v>
      </c>
      <c r="F326" s="186" t="s">
        <v>58</v>
      </c>
      <c r="G326" s="186" t="s">
        <v>59</v>
      </c>
      <c r="H326" s="186" t="s">
        <v>60</v>
      </c>
      <c r="I326" s="186" t="s">
        <v>61</v>
      </c>
      <c r="J326" s="185" t="s">
        <v>63</v>
      </c>
      <c r="K326" s="187" t="s">
        <v>5</v>
      </c>
      <c r="L326" s="150"/>
      <c r="M326" s="150"/>
      <c r="N326" s="150"/>
      <c r="O326" s="150"/>
      <c r="P326" s="150"/>
    </row>
    <row r="327" spans="1:16" s="163" customFormat="1" ht="12" x14ac:dyDescent="0.2">
      <c r="A327" s="813" t="s">
        <v>77</v>
      </c>
      <c r="B327" s="863" t="s">
        <v>71</v>
      </c>
      <c r="C327" s="400" t="s">
        <v>3</v>
      </c>
      <c r="D327" s="121">
        <v>88585</v>
      </c>
      <c r="E327" s="121">
        <v>18321</v>
      </c>
      <c r="F327" s="121">
        <v>9341</v>
      </c>
      <c r="G327" s="121">
        <v>34565</v>
      </c>
      <c r="H327" s="121">
        <v>9108</v>
      </c>
      <c r="I327" s="121">
        <v>17250</v>
      </c>
      <c r="J327" s="121">
        <v>258320</v>
      </c>
      <c r="K327" s="122">
        <v>346905</v>
      </c>
      <c r="L327" s="124"/>
      <c r="M327" s="124"/>
      <c r="N327" s="124"/>
      <c r="O327" s="124"/>
      <c r="P327" s="124"/>
    </row>
    <row r="328" spans="1:16" s="163" customFormat="1" ht="12" x14ac:dyDescent="0.2">
      <c r="A328" s="879"/>
      <c r="B328" s="881"/>
      <c r="C328" s="396" t="s">
        <v>4</v>
      </c>
      <c r="D328" s="124">
        <v>87880</v>
      </c>
      <c r="E328" s="124">
        <v>17085</v>
      </c>
      <c r="F328" s="124">
        <v>8649</v>
      </c>
      <c r="G328" s="124">
        <v>33297</v>
      </c>
      <c r="H328" s="124">
        <v>8300</v>
      </c>
      <c r="I328" s="124">
        <v>20549</v>
      </c>
      <c r="J328" s="124">
        <v>249893</v>
      </c>
      <c r="K328" s="125">
        <v>337773</v>
      </c>
      <c r="L328" s="124"/>
      <c r="M328" s="124"/>
      <c r="N328" s="124"/>
      <c r="O328" s="124"/>
      <c r="P328" s="124"/>
    </row>
    <row r="329" spans="1:16" s="163" customFormat="1" ht="12" x14ac:dyDescent="0.2">
      <c r="A329" s="880"/>
      <c r="B329" s="882"/>
      <c r="C329" s="396" t="s">
        <v>19</v>
      </c>
      <c r="D329" s="124">
        <v>176465</v>
      </c>
      <c r="E329" s="124">
        <v>35406</v>
      </c>
      <c r="F329" s="124">
        <v>17990</v>
      </c>
      <c r="G329" s="124">
        <v>67862</v>
      </c>
      <c r="H329" s="124">
        <v>17408</v>
      </c>
      <c r="I329" s="124">
        <v>37799</v>
      </c>
      <c r="J329" s="124">
        <v>508213</v>
      </c>
      <c r="K329" s="125">
        <v>684678</v>
      </c>
      <c r="L329" s="124"/>
      <c r="M329" s="124"/>
      <c r="N329" s="124"/>
      <c r="O329" s="124"/>
      <c r="P329" s="124"/>
    </row>
    <row r="330" spans="1:16" s="163" customFormat="1" ht="12" x14ac:dyDescent="0.2">
      <c r="A330" s="813" t="s">
        <v>78</v>
      </c>
      <c r="B330" s="863" t="s">
        <v>71</v>
      </c>
      <c r="C330" s="397" t="s">
        <v>3</v>
      </c>
      <c r="D330" s="110">
        <v>0</v>
      </c>
      <c r="E330" s="110">
        <v>0</v>
      </c>
      <c r="F330" s="110">
        <v>0</v>
      </c>
      <c r="G330" s="110">
        <v>0</v>
      </c>
      <c r="H330" s="110">
        <v>0</v>
      </c>
      <c r="I330" s="110">
        <v>0</v>
      </c>
      <c r="J330" s="110">
        <v>28</v>
      </c>
      <c r="K330" s="134">
        <v>28</v>
      </c>
      <c r="L330" s="124"/>
      <c r="M330" s="124"/>
      <c r="N330" s="124"/>
      <c r="O330" s="124"/>
      <c r="P330" s="124"/>
    </row>
    <row r="331" spans="1:16" s="163" customFormat="1" ht="12" x14ac:dyDescent="0.2">
      <c r="A331" s="879"/>
      <c r="B331" s="881"/>
      <c r="C331" s="396" t="s">
        <v>4</v>
      </c>
      <c r="D331" s="124">
        <v>0</v>
      </c>
      <c r="E331" s="124">
        <v>0</v>
      </c>
      <c r="F331" s="124">
        <v>0</v>
      </c>
      <c r="G331" s="124">
        <v>0</v>
      </c>
      <c r="H331" s="124">
        <v>0</v>
      </c>
      <c r="I331" s="124">
        <v>0</v>
      </c>
      <c r="J331" s="124">
        <v>25</v>
      </c>
      <c r="K331" s="125">
        <v>25</v>
      </c>
      <c r="L331" s="124"/>
      <c r="M331" s="124"/>
      <c r="N331" s="124"/>
      <c r="O331" s="124"/>
      <c r="P331" s="124"/>
    </row>
    <row r="332" spans="1:16" s="163" customFormat="1" ht="12" x14ac:dyDescent="0.2">
      <c r="A332" s="880"/>
      <c r="B332" s="882"/>
      <c r="C332" s="398" t="s">
        <v>19</v>
      </c>
      <c r="D332" s="140">
        <v>0</v>
      </c>
      <c r="E332" s="140">
        <v>0</v>
      </c>
      <c r="F332" s="140">
        <v>0</v>
      </c>
      <c r="G332" s="140">
        <v>0</v>
      </c>
      <c r="H332" s="140">
        <v>0</v>
      </c>
      <c r="I332" s="140">
        <v>0</v>
      </c>
      <c r="J332" s="140">
        <v>53</v>
      </c>
      <c r="K332" s="141">
        <v>53</v>
      </c>
      <c r="L332" s="124"/>
      <c r="M332" s="124"/>
      <c r="N332" s="124"/>
      <c r="O332" s="124"/>
      <c r="P332" s="124"/>
    </row>
    <row r="333" spans="1:16" s="163" customFormat="1" ht="12" x14ac:dyDescent="0.2">
      <c r="A333" s="813" t="s">
        <v>79</v>
      </c>
      <c r="B333" s="863" t="s">
        <v>71</v>
      </c>
      <c r="C333" s="396" t="s">
        <v>3</v>
      </c>
      <c r="D333" s="124">
        <v>3612</v>
      </c>
      <c r="E333" s="124">
        <v>657</v>
      </c>
      <c r="F333" s="124">
        <v>299</v>
      </c>
      <c r="G333" s="124">
        <v>1799</v>
      </c>
      <c r="H333" s="124">
        <v>231</v>
      </c>
      <c r="I333" s="124">
        <v>626</v>
      </c>
      <c r="J333" s="124">
        <v>11246</v>
      </c>
      <c r="K333" s="125">
        <v>14858</v>
      </c>
      <c r="L333" s="124"/>
      <c r="M333" s="124"/>
      <c r="N333" s="124"/>
      <c r="O333" s="124"/>
      <c r="P333" s="124"/>
    </row>
    <row r="334" spans="1:16" s="163" customFormat="1" ht="12" x14ac:dyDescent="0.2">
      <c r="A334" s="879"/>
      <c r="B334" s="881"/>
      <c r="C334" s="396" t="s">
        <v>4</v>
      </c>
      <c r="D334" s="124">
        <v>3633</v>
      </c>
      <c r="E334" s="124">
        <v>551</v>
      </c>
      <c r="F334" s="124">
        <v>273</v>
      </c>
      <c r="G334" s="124">
        <v>2083</v>
      </c>
      <c r="H334" s="124">
        <v>196</v>
      </c>
      <c r="I334" s="124">
        <v>530</v>
      </c>
      <c r="J334" s="124">
        <v>8560</v>
      </c>
      <c r="K334" s="125">
        <v>12193</v>
      </c>
      <c r="L334" s="124"/>
      <c r="M334" s="124"/>
      <c r="N334" s="124"/>
      <c r="O334" s="124"/>
      <c r="P334" s="124"/>
    </row>
    <row r="335" spans="1:16" s="163" customFormat="1" ht="12" x14ac:dyDescent="0.2">
      <c r="A335" s="880"/>
      <c r="B335" s="882"/>
      <c r="C335" s="396" t="s">
        <v>19</v>
      </c>
      <c r="D335" s="124">
        <v>7245</v>
      </c>
      <c r="E335" s="124">
        <v>1208</v>
      </c>
      <c r="F335" s="124">
        <v>572</v>
      </c>
      <c r="G335" s="124">
        <v>3882</v>
      </c>
      <c r="H335" s="124">
        <v>427</v>
      </c>
      <c r="I335" s="124">
        <v>1156</v>
      </c>
      <c r="J335" s="124">
        <v>19806</v>
      </c>
      <c r="K335" s="125">
        <v>27051</v>
      </c>
      <c r="L335" s="124"/>
      <c r="M335" s="124"/>
      <c r="N335" s="124"/>
      <c r="O335" s="124"/>
      <c r="P335" s="124"/>
    </row>
    <row r="336" spans="1:16" s="163" customFormat="1" ht="12" x14ac:dyDescent="0.2">
      <c r="A336" s="813" t="s">
        <v>80</v>
      </c>
      <c r="B336" s="863" t="s">
        <v>71</v>
      </c>
      <c r="C336" s="397" t="s">
        <v>3</v>
      </c>
      <c r="D336" s="110">
        <v>189</v>
      </c>
      <c r="E336" s="110">
        <v>143</v>
      </c>
      <c r="F336" s="110">
        <v>46</v>
      </c>
      <c r="G336" s="110">
        <v>0</v>
      </c>
      <c r="H336" s="110">
        <v>0</v>
      </c>
      <c r="I336" s="110">
        <v>0</v>
      </c>
      <c r="J336" s="110">
        <v>303</v>
      </c>
      <c r="K336" s="134">
        <v>492</v>
      </c>
      <c r="L336" s="124"/>
      <c r="M336" s="124"/>
      <c r="N336" s="124"/>
      <c r="O336" s="124"/>
      <c r="P336" s="124"/>
    </row>
    <row r="337" spans="1:16" s="163" customFormat="1" ht="12" x14ac:dyDescent="0.2">
      <c r="A337" s="879"/>
      <c r="B337" s="881"/>
      <c r="C337" s="396" t="s">
        <v>4</v>
      </c>
      <c r="D337" s="124">
        <v>135</v>
      </c>
      <c r="E337" s="124">
        <v>89</v>
      </c>
      <c r="F337" s="124">
        <v>40</v>
      </c>
      <c r="G337" s="124">
        <v>6</v>
      </c>
      <c r="H337" s="124">
        <v>0</v>
      </c>
      <c r="I337" s="124">
        <v>0</v>
      </c>
      <c r="J337" s="124">
        <v>218</v>
      </c>
      <c r="K337" s="125">
        <v>353</v>
      </c>
      <c r="L337" s="124"/>
      <c r="M337" s="124"/>
      <c r="N337" s="124"/>
      <c r="O337" s="124"/>
      <c r="P337" s="124"/>
    </row>
    <row r="338" spans="1:16" s="163" customFormat="1" ht="12" x14ac:dyDescent="0.2">
      <c r="A338" s="880"/>
      <c r="B338" s="882"/>
      <c r="C338" s="398" t="s">
        <v>19</v>
      </c>
      <c r="D338" s="140">
        <v>324</v>
      </c>
      <c r="E338" s="140">
        <v>232</v>
      </c>
      <c r="F338" s="140">
        <v>86</v>
      </c>
      <c r="G338" s="140">
        <v>6</v>
      </c>
      <c r="H338" s="140">
        <v>0</v>
      </c>
      <c r="I338" s="140">
        <v>0</v>
      </c>
      <c r="J338" s="140">
        <v>521</v>
      </c>
      <c r="K338" s="141">
        <v>845</v>
      </c>
      <c r="L338" s="124"/>
      <c r="M338" s="124"/>
      <c r="N338" s="124"/>
      <c r="O338" s="124"/>
      <c r="P338" s="124"/>
    </row>
    <row r="339" spans="1:16" s="163" customFormat="1" ht="12" x14ac:dyDescent="0.2">
      <c r="A339" s="813" t="s">
        <v>81</v>
      </c>
      <c r="B339" s="863" t="s">
        <v>71</v>
      </c>
      <c r="C339" s="396" t="s">
        <v>3</v>
      </c>
      <c r="D339" s="124">
        <v>0</v>
      </c>
      <c r="E339" s="124">
        <v>0</v>
      </c>
      <c r="F339" s="124">
        <v>0</v>
      </c>
      <c r="G339" s="124">
        <v>0</v>
      </c>
      <c r="H339" s="124">
        <v>0</v>
      </c>
      <c r="I339" s="124">
        <v>0</v>
      </c>
      <c r="J339" s="124">
        <v>0</v>
      </c>
      <c r="K339" s="125">
        <v>0</v>
      </c>
      <c r="L339" s="124"/>
      <c r="M339" s="124"/>
      <c r="N339" s="124"/>
      <c r="O339" s="124"/>
      <c r="P339" s="124"/>
    </row>
    <row r="340" spans="1:16" s="163" customFormat="1" ht="12" x14ac:dyDescent="0.2">
      <c r="A340" s="879"/>
      <c r="B340" s="881"/>
      <c r="C340" s="396" t="s">
        <v>4</v>
      </c>
      <c r="D340" s="124">
        <v>0</v>
      </c>
      <c r="E340" s="124">
        <v>0</v>
      </c>
      <c r="F340" s="124">
        <v>0</v>
      </c>
      <c r="G340" s="124">
        <v>0</v>
      </c>
      <c r="H340" s="124">
        <v>0</v>
      </c>
      <c r="I340" s="124">
        <v>0</v>
      </c>
      <c r="J340" s="124">
        <v>0</v>
      </c>
      <c r="K340" s="125">
        <v>0</v>
      </c>
      <c r="L340" s="124"/>
      <c r="M340" s="124"/>
      <c r="N340" s="124"/>
      <c r="O340" s="124"/>
      <c r="P340" s="124"/>
    </row>
    <row r="341" spans="1:16" s="163" customFormat="1" ht="12" x14ac:dyDescent="0.2">
      <c r="A341" s="880"/>
      <c r="B341" s="882"/>
      <c r="C341" s="396" t="s">
        <v>19</v>
      </c>
      <c r="D341" s="124">
        <v>0</v>
      </c>
      <c r="E341" s="124">
        <v>0</v>
      </c>
      <c r="F341" s="124">
        <v>0</v>
      </c>
      <c r="G341" s="124">
        <v>0</v>
      </c>
      <c r="H341" s="124">
        <v>0</v>
      </c>
      <c r="I341" s="124">
        <v>0</v>
      </c>
      <c r="J341" s="124">
        <v>0</v>
      </c>
      <c r="K341" s="125">
        <v>0</v>
      </c>
      <c r="L341" s="124"/>
      <c r="M341" s="124"/>
      <c r="N341" s="124"/>
      <c r="O341" s="124"/>
      <c r="P341" s="124"/>
    </row>
    <row r="342" spans="1:16" s="163" customFormat="1" ht="12" x14ac:dyDescent="0.2">
      <c r="A342" s="813" t="s">
        <v>82</v>
      </c>
      <c r="B342" s="863" t="s">
        <v>71</v>
      </c>
      <c r="C342" s="397" t="s">
        <v>3</v>
      </c>
      <c r="D342" s="110">
        <v>0</v>
      </c>
      <c r="E342" s="110">
        <v>0</v>
      </c>
      <c r="F342" s="110">
        <v>0</v>
      </c>
      <c r="G342" s="110">
        <v>0</v>
      </c>
      <c r="H342" s="110">
        <v>0</v>
      </c>
      <c r="I342" s="110">
        <v>0</v>
      </c>
      <c r="J342" s="110">
        <v>0</v>
      </c>
      <c r="K342" s="134">
        <v>0</v>
      </c>
      <c r="L342" s="124"/>
      <c r="M342" s="124"/>
      <c r="N342" s="124"/>
      <c r="O342" s="124"/>
      <c r="P342" s="124"/>
    </row>
    <row r="343" spans="1:16" s="163" customFormat="1" ht="12" x14ac:dyDescent="0.2">
      <c r="A343" s="879"/>
      <c r="B343" s="881"/>
      <c r="C343" s="396" t="s">
        <v>4</v>
      </c>
      <c r="D343" s="124">
        <v>0</v>
      </c>
      <c r="E343" s="124">
        <v>0</v>
      </c>
      <c r="F343" s="124">
        <v>0</v>
      </c>
      <c r="G343" s="124">
        <v>0</v>
      </c>
      <c r="H343" s="124">
        <v>0</v>
      </c>
      <c r="I343" s="124">
        <v>0</v>
      </c>
      <c r="J343" s="124">
        <v>0</v>
      </c>
      <c r="K343" s="125">
        <v>0</v>
      </c>
      <c r="L343" s="124"/>
      <c r="M343" s="124"/>
      <c r="N343" s="124"/>
      <c r="O343" s="124"/>
      <c r="P343" s="124"/>
    </row>
    <row r="344" spans="1:16" s="163" customFormat="1" ht="12" x14ac:dyDescent="0.2">
      <c r="A344" s="880"/>
      <c r="B344" s="882"/>
      <c r="C344" s="398" t="s">
        <v>19</v>
      </c>
      <c r="D344" s="140">
        <v>0</v>
      </c>
      <c r="E344" s="140">
        <v>0</v>
      </c>
      <c r="F344" s="140">
        <v>0</v>
      </c>
      <c r="G344" s="140">
        <v>0</v>
      </c>
      <c r="H344" s="140">
        <v>0</v>
      </c>
      <c r="I344" s="140">
        <v>0</v>
      </c>
      <c r="J344" s="140">
        <v>0</v>
      </c>
      <c r="K344" s="141">
        <v>0</v>
      </c>
      <c r="L344" s="124"/>
      <c r="M344" s="124"/>
      <c r="N344" s="124"/>
      <c r="O344" s="124"/>
      <c r="P344" s="124"/>
    </row>
    <row r="345" spans="1:16" s="163" customFormat="1" ht="12" x14ac:dyDescent="0.2">
      <c r="A345" s="813" t="s">
        <v>83</v>
      </c>
      <c r="B345" s="863" t="s">
        <v>71</v>
      </c>
      <c r="C345" s="396" t="s">
        <v>3</v>
      </c>
      <c r="D345" s="124">
        <v>5306</v>
      </c>
      <c r="E345" s="124">
        <v>1030</v>
      </c>
      <c r="F345" s="124">
        <v>510</v>
      </c>
      <c r="G345" s="124">
        <v>1866</v>
      </c>
      <c r="H345" s="124">
        <v>577</v>
      </c>
      <c r="I345" s="124">
        <v>1323</v>
      </c>
      <c r="J345" s="124">
        <v>12142</v>
      </c>
      <c r="K345" s="125">
        <v>17448</v>
      </c>
      <c r="L345" s="124"/>
      <c r="M345" s="124"/>
      <c r="N345" s="124"/>
      <c r="O345" s="124"/>
      <c r="P345" s="124"/>
    </row>
    <row r="346" spans="1:16" s="163" customFormat="1" ht="12" x14ac:dyDescent="0.2">
      <c r="A346" s="879"/>
      <c r="B346" s="881"/>
      <c r="C346" s="396" t="s">
        <v>4</v>
      </c>
      <c r="D346" s="124">
        <v>4983</v>
      </c>
      <c r="E346" s="124">
        <v>888</v>
      </c>
      <c r="F346" s="124">
        <v>453</v>
      </c>
      <c r="G346" s="124">
        <v>1967</v>
      </c>
      <c r="H346" s="124">
        <v>442</v>
      </c>
      <c r="I346" s="124">
        <v>1233</v>
      </c>
      <c r="J346" s="124">
        <v>11592</v>
      </c>
      <c r="K346" s="125">
        <v>16575</v>
      </c>
      <c r="L346" s="124"/>
      <c r="M346" s="124"/>
      <c r="N346" s="124"/>
      <c r="O346" s="124"/>
      <c r="P346" s="124"/>
    </row>
    <row r="347" spans="1:16" s="163" customFormat="1" ht="12" x14ac:dyDescent="0.2">
      <c r="A347" s="880"/>
      <c r="B347" s="882"/>
      <c r="C347" s="396" t="s">
        <v>19</v>
      </c>
      <c r="D347" s="124">
        <v>10289</v>
      </c>
      <c r="E347" s="124">
        <v>1918</v>
      </c>
      <c r="F347" s="124">
        <v>963</v>
      </c>
      <c r="G347" s="124">
        <v>3833</v>
      </c>
      <c r="H347" s="124">
        <v>1019</v>
      </c>
      <c r="I347" s="124">
        <v>2556</v>
      </c>
      <c r="J347" s="124">
        <v>23734</v>
      </c>
      <c r="K347" s="125">
        <v>34023</v>
      </c>
      <c r="L347" s="124"/>
      <c r="M347" s="124"/>
      <c r="N347" s="124"/>
      <c r="O347" s="124"/>
      <c r="P347" s="124"/>
    </row>
    <row r="348" spans="1:16" s="163" customFormat="1" ht="12" x14ac:dyDescent="0.2">
      <c r="A348" s="813" t="s">
        <v>84</v>
      </c>
      <c r="B348" s="863" t="s">
        <v>71</v>
      </c>
      <c r="C348" s="397" t="s">
        <v>3</v>
      </c>
      <c r="D348" s="110">
        <v>873407</v>
      </c>
      <c r="E348" s="110">
        <v>169401</v>
      </c>
      <c r="F348" s="110">
        <v>94018</v>
      </c>
      <c r="G348" s="110">
        <v>318669</v>
      </c>
      <c r="H348" s="110">
        <v>109290</v>
      </c>
      <c r="I348" s="110">
        <v>182029</v>
      </c>
      <c r="J348" s="110">
        <v>2716657</v>
      </c>
      <c r="K348" s="134">
        <v>3590064</v>
      </c>
      <c r="L348" s="124"/>
      <c r="M348" s="124"/>
      <c r="N348" s="124"/>
      <c r="O348" s="124"/>
      <c r="P348" s="124"/>
    </row>
    <row r="349" spans="1:16" s="163" customFormat="1" ht="12" x14ac:dyDescent="0.2">
      <c r="A349" s="879"/>
      <c r="B349" s="881"/>
      <c r="C349" s="396" t="s">
        <v>4</v>
      </c>
      <c r="D349" s="124">
        <v>881593</v>
      </c>
      <c r="E349" s="124">
        <v>166348</v>
      </c>
      <c r="F349" s="124">
        <v>87531</v>
      </c>
      <c r="G349" s="124">
        <v>335552</v>
      </c>
      <c r="H349" s="124">
        <v>99493</v>
      </c>
      <c r="I349" s="124">
        <v>192669</v>
      </c>
      <c r="J349" s="124">
        <v>2655274</v>
      </c>
      <c r="K349" s="125">
        <v>3536867</v>
      </c>
      <c r="L349" s="124"/>
      <c r="M349" s="124"/>
      <c r="N349" s="124"/>
      <c r="O349" s="124"/>
      <c r="P349" s="124"/>
    </row>
    <row r="350" spans="1:16" s="163" customFormat="1" ht="12" x14ac:dyDescent="0.2">
      <c r="A350" s="880"/>
      <c r="B350" s="882"/>
      <c r="C350" s="398" t="s">
        <v>19</v>
      </c>
      <c r="D350" s="140">
        <v>1755000</v>
      </c>
      <c r="E350" s="140">
        <v>335749</v>
      </c>
      <c r="F350" s="140">
        <v>181549</v>
      </c>
      <c r="G350" s="140">
        <v>654221</v>
      </c>
      <c r="H350" s="140">
        <v>208783</v>
      </c>
      <c r="I350" s="140">
        <v>374698</v>
      </c>
      <c r="J350" s="140">
        <v>5371931</v>
      </c>
      <c r="K350" s="141">
        <v>7126931</v>
      </c>
      <c r="L350" s="124"/>
      <c r="M350" s="124"/>
      <c r="N350" s="124"/>
      <c r="O350" s="124"/>
      <c r="P350" s="124"/>
    </row>
    <row r="351" spans="1:16" s="163" customFormat="1" ht="12" x14ac:dyDescent="0.2">
      <c r="A351" s="813" t="s">
        <v>85</v>
      </c>
      <c r="B351" s="863" t="s">
        <v>71</v>
      </c>
      <c r="C351" s="396" t="s">
        <v>3</v>
      </c>
      <c r="D351" s="124">
        <v>3529</v>
      </c>
      <c r="E351" s="124">
        <v>583</v>
      </c>
      <c r="F351" s="124">
        <v>430</v>
      </c>
      <c r="G351" s="124">
        <v>1342</v>
      </c>
      <c r="H351" s="124">
        <v>445</v>
      </c>
      <c r="I351" s="124">
        <v>729</v>
      </c>
      <c r="J351" s="124">
        <v>10739</v>
      </c>
      <c r="K351" s="125">
        <v>14268</v>
      </c>
      <c r="L351" s="124"/>
      <c r="M351" s="124"/>
      <c r="N351" s="124"/>
      <c r="O351" s="124"/>
      <c r="P351" s="124"/>
    </row>
    <row r="352" spans="1:16" s="163" customFormat="1" ht="12" x14ac:dyDescent="0.2">
      <c r="A352" s="879"/>
      <c r="B352" s="881"/>
      <c r="C352" s="396" t="s">
        <v>4</v>
      </c>
      <c r="D352" s="124">
        <v>3592</v>
      </c>
      <c r="E352" s="124">
        <v>548</v>
      </c>
      <c r="F352" s="124">
        <v>357</v>
      </c>
      <c r="G352" s="124">
        <v>1411</v>
      </c>
      <c r="H352" s="124">
        <v>425</v>
      </c>
      <c r="I352" s="124">
        <v>851</v>
      </c>
      <c r="J352" s="124">
        <v>10496</v>
      </c>
      <c r="K352" s="125">
        <v>14088</v>
      </c>
      <c r="L352" s="124"/>
      <c r="M352" s="124"/>
      <c r="N352" s="124"/>
      <c r="O352" s="124"/>
      <c r="P352" s="124"/>
    </row>
    <row r="353" spans="1:16" s="163" customFormat="1" ht="12" x14ac:dyDescent="0.2">
      <c r="A353" s="880"/>
      <c r="B353" s="882"/>
      <c r="C353" s="396" t="s">
        <v>19</v>
      </c>
      <c r="D353" s="124">
        <v>7121</v>
      </c>
      <c r="E353" s="124">
        <v>1131</v>
      </c>
      <c r="F353" s="124">
        <v>787</v>
      </c>
      <c r="G353" s="124">
        <v>2753</v>
      </c>
      <c r="H353" s="124">
        <v>870</v>
      </c>
      <c r="I353" s="124">
        <v>1580</v>
      </c>
      <c r="J353" s="124">
        <v>21235</v>
      </c>
      <c r="K353" s="125">
        <v>28356</v>
      </c>
      <c r="L353" s="124"/>
      <c r="M353" s="124"/>
      <c r="N353" s="124"/>
      <c r="O353" s="124"/>
      <c r="P353" s="124"/>
    </row>
    <row r="354" spans="1:16" s="163" customFormat="1" ht="12" x14ac:dyDescent="0.2">
      <c r="A354" s="813" t="s">
        <v>86</v>
      </c>
      <c r="B354" s="863" t="s">
        <v>71</v>
      </c>
      <c r="C354" s="397" t="s">
        <v>3</v>
      </c>
      <c r="D354" s="110">
        <v>26891</v>
      </c>
      <c r="E354" s="110">
        <v>5710</v>
      </c>
      <c r="F354" s="110">
        <v>2792</v>
      </c>
      <c r="G354" s="110">
        <v>9901</v>
      </c>
      <c r="H354" s="110">
        <v>3089</v>
      </c>
      <c r="I354" s="110">
        <v>5399</v>
      </c>
      <c r="J354" s="110">
        <v>74297</v>
      </c>
      <c r="K354" s="134">
        <v>101188</v>
      </c>
      <c r="L354" s="124"/>
      <c r="M354" s="124"/>
      <c r="N354" s="124"/>
      <c r="O354" s="124"/>
      <c r="P354" s="124"/>
    </row>
    <row r="355" spans="1:16" s="163" customFormat="1" ht="12" x14ac:dyDescent="0.2">
      <c r="A355" s="879"/>
      <c r="B355" s="881"/>
      <c r="C355" s="396" t="s">
        <v>4</v>
      </c>
      <c r="D355" s="124">
        <v>26724</v>
      </c>
      <c r="E355" s="124">
        <v>5261</v>
      </c>
      <c r="F355" s="124">
        <v>2623</v>
      </c>
      <c r="G355" s="124">
        <v>10089</v>
      </c>
      <c r="H355" s="124">
        <v>2674</v>
      </c>
      <c r="I355" s="124">
        <v>6077</v>
      </c>
      <c r="J355" s="124">
        <v>75792</v>
      </c>
      <c r="K355" s="125">
        <v>102516</v>
      </c>
      <c r="L355" s="124"/>
      <c r="M355" s="124"/>
      <c r="N355" s="124"/>
      <c r="O355" s="124"/>
      <c r="P355" s="124"/>
    </row>
    <row r="356" spans="1:16" s="163" customFormat="1" ht="12" x14ac:dyDescent="0.2">
      <c r="A356" s="880"/>
      <c r="B356" s="882"/>
      <c r="C356" s="398" t="s">
        <v>19</v>
      </c>
      <c r="D356" s="140">
        <v>53615</v>
      </c>
      <c r="E356" s="140">
        <v>10971</v>
      </c>
      <c r="F356" s="140">
        <v>5415</v>
      </c>
      <c r="G356" s="140">
        <v>19990</v>
      </c>
      <c r="H356" s="140">
        <v>5763</v>
      </c>
      <c r="I356" s="140">
        <v>11476</v>
      </c>
      <c r="J356" s="140">
        <v>150089</v>
      </c>
      <c r="K356" s="141">
        <v>203704</v>
      </c>
      <c r="L356" s="124"/>
      <c r="M356" s="124"/>
      <c r="N356" s="124"/>
      <c r="O356" s="124"/>
      <c r="P356" s="124"/>
    </row>
    <row r="357" spans="1:16" s="163" customFormat="1" ht="12" x14ac:dyDescent="0.2">
      <c r="A357" s="813" t="s">
        <v>87</v>
      </c>
      <c r="B357" s="863" t="s">
        <v>71</v>
      </c>
      <c r="C357" s="396" t="s">
        <v>3</v>
      </c>
      <c r="D357" s="124">
        <v>11480</v>
      </c>
      <c r="E357" s="124">
        <v>2139</v>
      </c>
      <c r="F357" s="124">
        <v>1885</v>
      </c>
      <c r="G357" s="124">
        <v>3824</v>
      </c>
      <c r="H357" s="124">
        <v>1207</v>
      </c>
      <c r="I357" s="124">
        <v>2425</v>
      </c>
      <c r="J357" s="124">
        <v>37964</v>
      </c>
      <c r="K357" s="125">
        <v>49444</v>
      </c>
      <c r="L357" s="124"/>
      <c r="M357" s="124"/>
      <c r="N357" s="124"/>
      <c r="O357" s="124"/>
      <c r="P357" s="124"/>
    </row>
    <row r="358" spans="1:16" s="163" customFormat="1" ht="12" x14ac:dyDescent="0.2">
      <c r="A358" s="879"/>
      <c r="B358" s="881"/>
      <c r="C358" s="396" t="s">
        <v>4</v>
      </c>
      <c r="D358" s="124">
        <v>11637</v>
      </c>
      <c r="E358" s="124">
        <v>1888</v>
      </c>
      <c r="F358" s="124">
        <v>1783</v>
      </c>
      <c r="G358" s="124">
        <v>3531</v>
      </c>
      <c r="H358" s="124">
        <v>1082</v>
      </c>
      <c r="I358" s="124">
        <v>3353</v>
      </c>
      <c r="J358" s="124">
        <v>31236</v>
      </c>
      <c r="K358" s="125">
        <v>42873</v>
      </c>
      <c r="L358" s="124"/>
      <c r="M358" s="124"/>
      <c r="N358" s="124"/>
      <c r="O358" s="124"/>
      <c r="P358" s="124"/>
    </row>
    <row r="359" spans="1:16" s="163" customFormat="1" ht="12" x14ac:dyDescent="0.2">
      <c r="A359" s="880"/>
      <c r="B359" s="882"/>
      <c r="C359" s="396" t="s">
        <v>19</v>
      </c>
      <c r="D359" s="124">
        <v>23117</v>
      </c>
      <c r="E359" s="124">
        <v>4027</v>
      </c>
      <c r="F359" s="124">
        <v>3668</v>
      </c>
      <c r="G359" s="124">
        <v>7355</v>
      </c>
      <c r="H359" s="124">
        <v>2289</v>
      </c>
      <c r="I359" s="124">
        <v>5778</v>
      </c>
      <c r="J359" s="124">
        <v>69200</v>
      </c>
      <c r="K359" s="125">
        <v>92317</v>
      </c>
      <c r="L359" s="124"/>
      <c r="M359" s="124"/>
      <c r="N359" s="124"/>
      <c r="O359" s="124"/>
      <c r="P359" s="124"/>
    </row>
    <row r="360" spans="1:16" s="163" customFormat="1" ht="12" x14ac:dyDescent="0.2">
      <c r="A360" s="813" t="s">
        <v>88</v>
      </c>
      <c r="B360" s="863" t="s">
        <v>71</v>
      </c>
      <c r="C360" s="397" t="s">
        <v>3</v>
      </c>
      <c r="D360" s="110">
        <v>137746</v>
      </c>
      <c r="E360" s="110">
        <v>30329</v>
      </c>
      <c r="F360" s="110">
        <v>15252</v>
      </c>
      <c r="G360" s="110">
        <v>47847</v>
      </c>
      <c r="H360" s="110">
        <v>16196</v>
      </c>
      <c r="I360" s="110">
        <v>28122</v>
      </c>
      <c r="J360" s="110">
        <v>419069</v>
      </c>
      <c r="K360" s="134">
        <v>556815</v>
      </c>
      <c r="L360" s="124"/>
      <c r="M360" s="124"/>
      <c r="N360" s="124"/>
      <c r="O360" s="124"/>
      <c r="P360" s="124"/>
    </row>
    <row r="361" spans="1:16" s="163" customFormat="1" ht="12" x14ac:dyDescent="0.2">
      <c r="A361" s="879"/>
      <c r="B361" s="881"/>
      <c r="C361" s="396" t="s">
        <v>4</v>
      </c>
      <c r="D361" s="124">
        <v>143455</v>
      </c>
      <c r="E361" s="124">
        <v>27817</v>
      </c>
      <c r="F361" s="124">
        <v>14094</v>
      </c>
      <c r="G361" s="124">
        <v>53403</v>
      </c>
      <c r="H361" s="124">
        <v>14946</v>
      </c>
      <c r="I361" s="124">
        <v>33195</v>
      </c>
      <c r="J361" s="124">
        <v>406947</v>
      </c>
      <c r="K361" s="125">
        <v>550402</v>
      </c>
      <c r="L361" s="124"/>
      <c r="M361" s="124"/>
      <c r="N361" s="124"/>
      <c r="O361" s="124"/>
      <c r="P361" s="124"/>
    </row>
    <row r="362" spans="1:16" s="163" customFormat="1" ht="12" x14ac:dyDescent="0.2">
      <c r="A362" s="880"/>
      <c r="B362" s="882"/>
      <c r="C362" s="398" t="s">
        <v>19</v>
      </c>
      <c r="D362" s="140">
        <v>281201</v>
      </c>
      <c r="E362" s="140">
        <v>58146</v>
      </c>
      <c r="F362" s="140">
        <v>29346</v>
      </c>
      <c r="G362" s="140">
        <v>101250</v>
      </c>
      <c r="H362" s="140">
        <v>31142</v>
      </c>
      <c r="I362" s="140">
        <v>61317</v>
      </c>
      <c r="J362" s="140">
        <v>826016</v>
      </c>
      <c r="K362" s="141">
        <v>1107217</v>
      </c>
      <c r="L362" s="124"/>
      <c r="M362" s="124"/>
      <c r="N362" s="124"/>
      <c r="O362" s="124"/>
      <c r="P362" s="124"/>
    </row>
    <row r="363" spans="1:16" s="163" customFormat="1" ht="12" x14ac:dyDescent="0.2">
      <c r="A363" s="813" t="s">
        <v>89</v>
      </c>
      <c r="B363" s="863" t="s">
        <v>71</v>
      </c>
      <c r="C363" s="396" t="s">
        <v>3</v>
      </c>
      <c r="D363" s="124">
        <v>12252</v>
      </c>
      <c r="E363" s="124">
        <v>2432</v>
      </c>
      <c r="F363" s="124">
        <v>1228</v>
      </c>
      <c r="G363" s="124">
        <v>4806</v>
      </c>
      <c r="H363" s="124">
        <v>1489</v>
      </c>
      <c r="I363" s="124">
        <v>2297</v>
      </c>
      <c r="J363" s="124">
        <v>35472</v>
      </c>
      <c r="K363" s="125">
        <v>47724</v>
      </c>
      <c r="L363" s="124"/>
      <c r="M363" s="124"/>
      <c r="N363" s="124"/>
      <c r="O363" s="124"/>
      <c r="P363" s="124"/>
    </row>
    <row r="364" spans="1:16" s="163" customFormat="1" ht="12" x14ac:dyDescent="0.2">
      <c r="A364" s="879"/>
      <c r="B364" s="881"/>
      <c r="C364" s="396" t="s">
        <v>4</v>
      </c>
      <c r="D364" s="124">
        <v>12818</v>
      </c>
      <c r="E364" s="124">
        <v>2129</v>
      </c>
      <c r="F364" s="124">
        <v>1336</v>
      </c>
      <c r="G364" s="124">
        <v>5067</v>
      </c>
      <c r="H364" s="124">
        <v>1390</v>
      </c>
      <c r="I364" s="124">
        <v>2896</v>
      </c>
      <c r="J364" s="124">
        <v>31363</v>
      </c>
      <c r="K364" s="125">
        <v>44181</v>
      </c>
      <c r="L364" s="124"/>
      <c r="M364" s="124"/>
      <c r="N364" s="124"/>
      <c r="O364" s="124"/>
      <c r="P364" s="124"/>
    </row>
    <row r="365" spans="1:16" s="163" customFormat="1" ht="12" x14ac:dyDescent="0.2">
      <c r="A365" s="880"/>
      <c r="B365" s="882"/>
      <c r="C365" s="396" t="s">
        <v>19</v>
      </c>
      <c r="D365" s="124">
        <v>25070</v>
      </c>
      <c r="E365" s="124">
        <v>4561</v>
      </c>
      <c r="F365" s="124">
        <v>2564</v>
      </c>
      <c r="G365" s="124">
        <v>9873</v>
      </c>
      <c r="H365" s="124">
        <v>2879</v>
      </c>
      <c r="I365" s="124">
        <v>5193</v>
      </c>
      <c r="J365" s="124">
        <v>66835</v>
      </c>
      <c r="K365" s="125">
        <v>91905</v>
      </c>
      <c r="L365" s="124"/>
      <c r="M365" s="124"/>
      <c r="N365" s="124"/>
      <c r="O365" s="124"/>
      <c r="P365" s="124"/>
    </row>
    <row r="366" spans="1:16" s="163" customFormat="1" ht="12" x14ac:dyDescent="0.2">
      <c r="A366" s="813" t="s">
        <v>90</v>
      </c>
      <c r="B366" s="863" t="s">
        <v>71</v>
      </c>
      <c r="C366" s="397" t="s">
        <v>3</v>
      </c>
      <c r="D366" s="110">
        <v>5706</v>
      </c>
      <c r="E366" s="110">
        <v>1103</v>
      </c>
      <c r="F366" s="110">
        <v>535</v>
      </c>
      <c r="G366" s="110">
        <v>2048</v>
      </c>
      <c r="H366" s="110">
        <v>628</v>
      </c>
      <c r="I366" s="110">
        <v>1392</v>
      </c>
      <c r="J366" s="110">
        <v>15908</v>
      </c>
      <c r="K366" s="134">
        <v>21614</v>
      </c>
      <c r="L366" s="124"/>
      <c r="M366" s="124"/>
      <c r="N366" s="124"/>
      <c r="O366" s="124"/>
      <c r="P366" s="124"/>
    </row>
    <row r="367" spans="1:16" s="163" customFormat="1" ht="12" x14ac:dyDescent="0.2">
      <c r="A367" s="879"/>
      <c r="B367" s="881"/>
      <c r="C367" s="396" t="s">
        <v>4</v>
      </c>
      <c r="D367" s="124">
        <v>6413</v>
      </c>
      <c r="E367" s="124">
        <v>1247</v>
      </c>
      <c r="F367" s="124">
        <v>615</v>
      </c>
      <c r="G367" s="124">
        <v>2435</v>
      </c>
      <c r="H367" s="124">
        <v>510</v>
      </c>
      <c r="I367" s="124">
        <v>1606</v>
      </c>
      <c r="J367" s="124">
        <v>15208</v>
      </c>
      <c r="K367" s="125">
        <v>21621</v>
      </c>
      <c r="L367" s="124"/>
      <c r="M367" s="124"/>
      <c r="N367" s="124"/>
      <c r="O367" s="124"/>
      <c r="P367" s="124"/>
    </row>
    <row r="368" spans="1:16" s="163" customFormat="1" ht="12" x14ac:dyDescent="0.2">
      <c r="A368" s="880"/>
      <c r="B368" s="882"/>
      <c r="C368" s="398" t="s">
        <v>19</v>
      </c>
      <c r="D368" s="140">
        <v>12119</v>
      </c>
      <c r="E368" s="140">
        <v>2350</v>
      </c>
      <c r="F368" s="140">
        <v>1150</v>
      </c>
      <c r="G368" s="140">
        <v>4483</v>
      </c>
      <c r="H368" s="140">
        <v>1138</v>
      </c>
      <c r="I368" s="140">
        <v>2998</v>
      </c>
      <c r="J368" s="140">
        <v>31116</v>
      </c>
      <c r="K368" s="141">
        <v>43235</v>
      </c>
      <c r="L368" s="124"/>
      <c r="M368" s="124"/>
      <c r="N368" s="124"/>
      <c r="O368" s="124"/>
      <c r="P368" s="124"/>
    </row>
    <row r="369" spans="1:16" s="163" customFormat="1" ht="12" x14ac:dyDescent="0.2">
      <c r="A369" s="811" t="s">
        <v>91</v>
      </c>
      <c r="B369" s="856" t="s">
        <v>71</v>
      </c>
      <c r="C369" s="396" t="s">
        <v>3</v>
      </c>
      <c r="D369" s="124">
        <v>0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5">
        <v>0</v>
      </c>
      <c r="L369" s="124"/>
      <c r="M369" s="124"/>
      <c r="N369" s="124"/>
      <c r="O369" s="124"/>
      <c r="P369" s="124"/>
    </row>
    <row r="370" spans="1:16" s="163" customFormat="1" ht="12" x14ac:dyDescent="0.2">
      <c r="A370" s="812"/>
      <c r="B370" s="858"/>
      <c r="C370" s="396" t="s">
        <v>19</v>
      </c>
      <c r="D370" s="124">
        <v>0</v>
      </c>
      <c r="E370" s="124">
        <v>0</v>
      </c>
      <c r="F370" s="124">
        <v>0</v>
      </c>
      <c r="G370" s="124">
        <v>0</v>
      </c>
      <c r="H370" s="124">
        <v>0</v>
      </c>
      <c r="I370" s="124">
        <v>0</v>
      </c>
      <c r="J370" s="124">
        <v>0</v>
      </c>
      <c r="K370" s="125">
        <v>0</v>
      </c>
      <c r="L370" s="124"/>
      <c r="M370" s="124"/>
      <c r="N370" s="124"/>
      <c r="O370" s="124"/>
      <c r="P370" s="124"/>
    </row>
    <row r="371" spans="1:16" s="163" customFormat="1" ht="12" x14ac:dyDescent="0.2">
      <c r="A371" s="813" t="s">
        <v>92</v>
      </c>
      <c r="B371" s="863" t="s">
        <v>71</v>
      </c>
      <c r="C371" s="397" t="s">
        <v>3</v>
      </c>
      <c r="D371" s="110">
        <v>45831</v>
      </c>
      <c r="E371" s="110">
        <v>10410</v>
      </c>
      <c r="F371" s="110">
        <v>4965</v>
      </c>
      <c r="G371" s="110">
        <v>15207</v>
      </c>
      <c r="H371" s="110">
        <v>4925</v>
      </c>
      <c r="I371" s="110">
        <v>10324</v>
      </c>
      <c r="J371" s="110">
        <v>132973</v>
      </c>
      <c r="K371" s="134">
        <v>178804</v>
      </c>
      <c r="L371" s="124"/>
      <c r="M371" s="124"/>
      <c r="N371" s="124"/>
      <c r="O371" s="124"/>
      <c r="P371" s="124"/>
    </row>
    <row r="372" spans="1:16" s="163" customFormat="1" ht="12" x14ac:dyDescent="0.2">
      <c r="A372" s="879"/>
      <c r="B372" s="881"/>
      <c r="C372" s="396" t="s">
        <v>4</v>
      </c>
      <c r="D372" s="124">
        <v>50116</v>
      </c>
      <c r="E372" s="124">
        <v>9520</v>
      </c>
      <c r="F372" s="124">
        <v>5096</v>
      </c>
      <c r="G372" s="124">
        <v>16825</v>
      </c>
      <c r="H372" s="124">
        <v>4778</v>
      </c>
      <c r="I372" s="124">
        <v>13897</v>
      </c>
      <c r="J372" s="124">
        <v>142196</v>
      </c>
      <c r="K372" s="125">
        <v>192312</v>
      </c>
      <c r="L372" s="124"/>
      <c r="M372" s="124"/>
      <c r="N372" s="124"/>
      <c r="O372" s="124"/>
      <c r="P372" s="124"/>
    </row>
    <row r="373" spans="1:16" s="163" customFormat="1" ht="12" x14ac:dyDescent="0.2">
      <c r="A373" s="880"/>
      <c r="B373" s="882"/>
      <c r="C373" s="398" t="s">
        <v>19</v>
      </c>
      <c r="D373" s="140">
        <v>95947</v>
      </c>
      <c r="E373" s="140">
        <v>19930</v>
      </c>
      <c r="F373" s="140">
        <v>10061</v>
      </c>
      <c r="G373" s="140">
        <v>32032</v>
      </c>
      <c r="H373" s="140">
        <v>9703</v>
      </c>
      <c r="I373" s="140">
        <v>24221</v>
      </c>
      <c r="J373" s="140">
        <v>275169</v>
      </c>
      <c r="K373" s="141">
        <v>371116</v>
      </c>
      <c r="L373" s="124"/>
      <c r="M373" s="124"/>
      <c r="N373" s="124"/>
      <c r="O373" s="124"/>
      <c r="P373" s="124"/>
    </row>
    <row r="374" spans="1:16" s="163" customFormat="1" ht="12" x14ac:dyDescent="0.2">
      <c r="A374" s="813" t="s">
        <v>93</v>
      </c>
      <c r="B374" s="863" t="s">
        <v>71</v>
      </c>
      <c r="C374" s="396" t="s">
        <v>3</v>
      </c>
      <c r="D374" s="124">
        <v>60</v>
      </c>
      <c r="E374" s="124">
        <v>12</v>
      </c>
      <c r="F374" s="124">
        <v>46</v>
      </c>
      <c r="G374" s="124">
        <v>2</v>
      </c>
      <c r="H374" s="124">
        <v>0</v>
      </c>
      <c r="I374" s="124">
        <v>0</v>
      </c>
      <c r="J374" s="124">
        <v>131</v>
      </c>
      <c r="K374" s="125">
        <v>191</v>
      </c>
      <c r="L374" s="124"/>
      <c r="M374" s="124"/>
      <c r="N374" s="124"/>
      <c r="O374" s="124"/>
      <c r="P374" s="124"/>
    </row>
    <row r="375" spans="1:16" s="163" customFormat="1" ht="12" x14ac:dyDescent="0.2">
      <c r="A375" s="879"/>
      <c r="B375" s="881"/>
      <c r="C375" s="396" t="s">
        <v>4</v>
      </c>
      <c r="D375" s="124">
        <v>43</v>
      </c>
      <c r="E375" s="124">
        <v>19</v>
      </c>
      <c r="F375" s="124">
        <v>18</v>
      </c>
      <c r="G375" s="124">
        <v>4</v>
      </c>
      <c r="H375" s="124">
        <v>0</v>
      </c>
      <c r="I375" s="124">
        <v>2</v>
      </c>
      <c r="J375" s="124">
        <v>143</v>
      </c>
      <c r="K375" s="125">
        <v>186</v>
      </c>
      <c r="L375" s="124"/>
      <c r="M375" s="124"/>
      <c r="N375" s="124"/>
      <c r="O375" s="124"/>
      <c r="P375" s="124"/>
    </row>
    <row r="376" spans="1:16" s="163" customFormat="1" ht="12" x14ac:dyDescent="0.2">
      <c r="A376" s="880"/>
      <c r="B376" s="882"/>
      <c r="C376" s="396" t="s">
        <v>19</v>
      </c>
      <c r="D376" s="124">
        <v>103</v>
      </c>
      <c r="E376" s="124">
        <v>31</v>
      </c>
      <c r="F376" s="124">
        <v>64</v>
      </c>
      <c r="G376" s="124">
        <v>6</v>
      </c>
      <c r="H376" s="124">
        <v>0</v>
      </c>
      <c r="I376" s="124">
        <v>2</v>
      </c>
      <c r="J376" s="124">
        <v>274</v>
      </c>
      <c r="K376" s="125">
        <v>377</v>
      </c>
      <c r="L376" s="124"/>
      <c r="M376" s="124"/>
      <c r="N376" s="124"/>
      <c r="O376" s="124"/>
      <c r="P376" s="124"/>
    </row>
    <row r="377" spans="1:16" s="163" customFormat="1" ht="12" x14ac:dyDescent="0.2">
      <c r="A377" s="813" t="s">
        <v>94</v>
      </c>
      <c r="B377" s="863" t="s">
        <v>73</v>
      </c>
      <c r="C377" s="397" t="s">
        <v>3</v>
      </c>
      <c r="D377" s="110">
        <v>14359</v>
      </c>
      <c r="E377" s="110">
        <v>3562</v>
      </c>
      <c r="F377" s="110">
        <v>2340</v>
      </c>
      <c r="G377" s="110">
        <v>1875</v>
      </c>
      <c r="H377" s="110">
        <v>3032</v>
      </c>
      <c r="I377" s="110">
        <v>3550</v>
      </c>
      <c r="J377" s="110">
        <v>51563</v>
      </c>
      <c r="K377" s="134">
        <v>65922</v>
      </c>
      <c r="L377" s="124"/>
      <c r="M377" s="124"/>
      <c r="N377" s="124"/>
      <c r="O377" s="124"/>
      <c r="P377" s="124"/>
    </row>
    <row r="378" spans="1:16" s="163" customFormat="1" ht="12" x14ac:dyDescent="0.2">
      <c r="A378" s="879"/>
      <c r="B378" s="881"/>
      <c r="C378" s="396" t="s">
        <v>4</v>
      </c>
      <c r="D378" s="124">
        <v>15337</v>
      </c>
      <c r="E378" s="124">
        <v>3198</v>
      </c>
      <c r="F378" s="124">
        <v>2386</v>
      </c>
      <c r="G378" s="124">
        <v>768</v>
      </c>
      <c r="H378" s="124">
        <v>2965</v>
      </c>
      <c r="I378" s="124">
        <v>6020</v>
      </c>
      <c r="J378" s="124">
        <v>54049</v>
      </c>
      <c r="K378" s="125">
        <v>69386</v>
      </c>
      <c r="L378" s="124"/>
      <c r="M378" s="124"/>
      <c r="N378" s="124"/>
      <c r="O378" s="124"/>
      <c r="P378" s="124"/>
    </row>
    <row r="379" spans="1:16" s="163" customFormat="1" ht="12" x14ac:dyDescent="0.2">
      <c r="A379" s="880"/>
      <c r="B379" s="882"/>
      <c r="C379" s="398" t="s">
        <v>19</v>
      </c>
      <c r="D379" s="140">
        <v>29696</v>
      </c>
      <c r="E379" s="140">
        <v>6760</v>
      </c>
      <c r="F379" s="140">
        <v>4726</v>
      </c>
      <c r="G379" s="140">
        <v>2643</v>
      </c>
      <c r="H379" s="140">
        <v>5997</v>
      </c>
      <c r="I379" s="140">
        <v>9570</v>
      </c>
      <c r="J379" s="140">
        <v>105612</v>
      </c>
      <c r="K379" s="141">
        <v>135308</v>
      </c>
      <c r="L379" s="124"/>
      <c r="M379" s="124"/>
      <c r="N379" s="124"/>
      <c r="O379" s="124"/>
      <c r="P379" s="124"/>
    </row>
    <row r="380" spans="1:16" s="163" customFormat="1" ht="12" x14ac:dyDescent="0.2">
      <c r="A380" s="813" t="s">
        <v>95</v>
      </c>
      <c r="B380" s="863" t="s">
        <v>71</v>
      </c>
      <c r="C380" s="396" t="s">
        <v>3</v>
      </c>
      <c r="D380" s="124">
        <v>0</v>
      </c>
      <c r="E380" s="124">
        <v>0</v>
      </c>
      <c r="F380" s="124">
        <v>0</v>
      </c>
      <c r="G380" s="124">
        <v>0</v>
      </c>
      <c r="H380" s="124">
        <v>0</v>
      </c>
      <c r="I380" s="124">
        <v>0</v>
      </c>
      <c r="J380" s="124">
        <v>0</v>
      </c>
      <c r="K380" s="125">
        <v>0</v>
      </c>
      <c r="L380" s="124"/>
      <c r="M380" s="124"/>
      <c r="N380" s="124"/>
      <c r="O380" s="124"/>
      <c r="P380" s="124"/>
    </row>
    <row r="381" spans="1:16" s="163" customFormat="1" ht="12" x14ac:dyDescent="0.2">
      <c r="A381" s="879"/>
      <c r="B381" s="881"/>
      <c r="C381" s="396" t="s">
        <v>4</v>
      </c>
      <c r="D381" s="124">
        <v>0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5">
        <v>0</v>
      </c>
      <c r="L381" s="124"/>
      <c r="M381" s="124"/>
      <c r="N381" s="124"/>
      <c r="O381" s="124"/>
      <c r="P381" s="124"/>
    </row>
    <row r="382" spans="1:16" s="163" customFormat="1" ht="12" x14ac:dyDescent="0.2">
      <c r="A382" s="880"/>
      <c r="B382" s="882"/>
      <c r="C382" s="396" t="s">
        <v>19</v>
      </c>
      <c r="D382" s="124">
        <v>0</v>
      </c>
      <c r="E382" s="124">
        <v>0</v>
      </c>
      <c r="F382" s="124">
        <v>0</v>
      </c>
      <c r="G382" s="124">
        <v>0</v>
      </c>
      <c r="H382" s="124">
        <v>0</v>
      </c>
      <c r="I382" s="124">
        <v>0</v>
      </c>
      <c r="J382" s="124">
        <v>0</v>
      </c>
      <c r="K382" s="125">
        <v>0</v>
      </c>
      <c r="L382" s="124"/>
      <c r="M382" s="124"/>
      <c r="N382" s="124"/>
      <c r="O382" s="124"/>
      <c r="P382" s="124"/>
    </row>
    <row r="383" spans="1:16" s="163" customFormat="1" ht="12" x14ac:dyDescent="0.2">
      <c r="A383" s="813" t="s">
        <v>96</v>
      </c>
      <c r="B383" s="863" t="s">
        <v>73</v>
      </c>
      <c r="C383" s="397" t="s">
        <v>3</v>
      </c>
      <c r="D383" s="110">
        <v>30</v>
      </c>
      <c r="E383" s="110">
        <v>18</v>
      </c>
      <c r="F383" s="110">
        <v>5</v>
      </c>
      <c r="G383" s="110">
        <v>1</v>
      </c>
      <c r="H383" s="110">
        <v>6</v>
      </c>
      <c r="I383" s="110">
        <v>0</v>
      </c>
      <c r="J383" s="110">
        <v>175</v>
      </c>
      <c r="K383" s="134">
        <v>205</v>
      </c>
      <c r="L383" s="124"/>
      <c r="M383" s="124"/>
      <c r="N383" s="124"/>
      <c r="O383" s="124"/>
      <c r="P383" s="124"/>
    </row>
    <row r="384" spans="1:16" s="163" customFormat="1" ht="12" x14ac:dyDescent="0.2">
      <c r="A384" s="879"/>
      <c r="B384" s="881"/>
      <c r="C384" s="396" t="s">
        <v>4</v>
      </c>
      <c r="D384" s="124">
        <v>25</v>
      </c>
      <c r="E384" s="124">
        <v>9</v>
      </c>
      <c r="F384" s="124">
        <v>13</v>
      </c>
      <c r="G384" s="124">
        <v>0</v>
      </c>
      <c r="H384" s="124">
        <v>0</v>
      </c>
      <c r="I384" s="124">
        <v>3</v>
      </c>
      <c r="J384" s="124">
        <v>158</v>
      </c>
      <c r="K384" s="125">
        <v>183</v>
      </c>
      <c r="L384" s="124"/>
      <c r="M384" s="124"/>
      <c r="N384" s="124"/>
      <c r="O384" s="124"/>
      <c r="P384" s="124"/>
    </row>
    <row r="385" spans="1:16" s="163" customFormat="1" ht="12" x14ac:dyDescent="0.2">
      <c r="A385" s="880"/>
      <c r="B385" s="882"/>
      <c r="C385" s="398" t="s">
        <v>19</v>
      </c>
      <c r="D385" s="140">
        <v>55</v>
      </c>
      <c r="E385" s="140">
        <v>27</v>
      </c>
      <c r="F385" s="140">
        <v>18</v>
      </c>
      <c r="G385" s="140">
        <v>1</v>
      </c>
      <c r="H385" s="140">
        <v>6</v>
      </c>
      <c r="I385" s="140">
        <v>3</v>
      </c>
      <c r="J385" s="140">
        <v>333</v>
      </c>
      <c r="K385" s="141">
        <v>388</v>
      </c>
      <c r="L385" s="124"/>
      <c r="M385" s="124"/>
      <c r="N385" s="124"/>
      <c r="O385" s="124"/>
      <c r="P385" s="124"/>
    </row>
    <row r="386" spans="1:16" s="163" customFormat="1" ht="12" x14ac:dyDescent="0.2">
      <c r="A386" s="813" t="s">
        <v>97</v>
      </c>
      <c r="B386" s="863" t="s">
        <v>73</v>
      </c>
      <c r="C386" s="396" t="s">
        <v>3</v>
      </c>
      <c r="D386" s="124">
        <v>80</v>
      </c>
      <c r="E386" s="124">
        <v>30</v>
      </c>
      <c r="F386" s="124">
        <v>0</v>
      </c>
      <c r="G386" s="124">
        <v>33</v>
      </c>
      <c r="H386" s="124">
        <v>5</v>
      </c>
      <c r="I386" s="124">
        <v>12</v>
      </c>
      <c r="J386" s="124">
        <v>353</v>
      </c>
      <c r="K386" s="125">
        <v>433</v>
      </c>
      <c r="L386" s="124"/>
      <c r="M386" s="124"/>
      <c r="N386" s="124"/>
      <c r="O386" s="124"/>
      <c r="P386" s="124"/>
    </row>
    <row r="387" spans="1:16" s="163" customFormat="1" ht="12" x14ac:dyDescent="0.2">
      <c r="A387" s="879"/>
      <c r="B387" s="881"/>
      <c r="C387" s="396" t="s">
        <v>4</v>
      </c>
      <c r="D387" s="124">
        <v>107</v>
      </c>
      <c r="E387" s="124">
        <v>30</v>
      </c>
      <c r="F387" s="124">
        <v>7</v>
      </c>
      <c r="G387" s="124">
        <v>22</v>
      </c>
      <c r="H387" s="124">
        <v>12</v>
      </c>
      <c r="I387" s="124">
        <v>36</v>
      </c>
      <c r="J387" s="124">
        <v>349</v>
      </c>
      <c r="K387" s="125">
        <v>456</v>
      </c>
      <c r="L387" s="124"/>
      <c r="M387" s="124"/>
      <c r="N387" s="124"/>
      <c r="O387" s="124"/>
      <c r="P387" s="124"/>
    </row>
    <row r="388" spans="1:16" s="163" customFormat="1" ht="12" x14ac:dyDescent="0.2">
      <c r="A388" s="880"/>
      <c r="B388" s="882"/>
      <c r="C388" s="396" t="s">
        <v>19</v>
      </c>
      <c r="D388" s="124">
        <v>187</v>
      </c>
      <c r="E388" s="124">
        <v>60</v>
      </c>
      <c r="F388" s="124">
        <v>7</v>
      </c>
      <c r="G388" s="124">
        <v>55</v>
      </c>
      <c r="H388" s="124">
        <v>17</v>
      </c>
      <c r="I388" s="124">
        <v>48</v>
      </c>
      <c r="J388" s="124">
        <v>702</v>
      </c>
      <c r="K388" s="125">
        <v>889</v>
      </c>
      <c r="L388" s="124"/>
      <c r="M388" s="124"/>
      <c r="N388" s="124"/>
      <c r="O388" s="124"/>
      <c r="P388" s="124"/>
    </row>
    <row r="389" spans="1:16" s="163" customFormat="1" ht="12" x14ac:dyDescent="0.2">
      <c r="A389" s="811" t="s">
        <v>98</v>
      </c>
      <c r="B389" s="856" t="s">
        <v>71</v>
      </c>
      <c r="C389" s="397" t="s">
        <v>4</v>
      </c>
      <c r="D389" s="110">
        <v>0</v>
      </c>
      <c r="E389" s="110">
        <v>0</v>
      </c>
      <c r="F389" s="110">
        <v>0</v>
      </c>
      <c r="G389" s="110">
        <v>0</v>
      </c>
      <c r="H389" s="110">
        <v>0</v>
      </c>
      <c r="I389" s="110">
        <v>0</v>
      </c>
      <c r="J389" s="110">
        <v>0</v>
      </c>
      <c r="K389" s="134">
        <v>0</v>
      </c>
      <c r="L389" s="124"/>
      <c r="M389" s="124"/>
      <c r="N389" s="124"/>
      <c r="O389" s="124"/>
      <c r="P389" s="124"/>
    </row>
    <row r="390" spans="1:16" s="163" customFormat="1" ht="12" x14ac:dyDescent="0.2">
      <c r="A390" s="812"/>
      <c r="B390" s="858"/>
      <c r="C390" s="398" t="s">
        <v>19</v>
      </c>
      <c r="D390" s="140">
        <v>0</v>
      </c>
      <c r="E390" s="140">
        <v>0</v>
      </c>
      <c r="F390" s="140">
        <v>0</v>
      </c>
      <c r="G390" s="140">
        <v>0</v>
      </c>
      <c r="H390" s="140">
        <v>0</v>
      </c>
      <c r="I390" s="140">
        <v>0</v>
      </c>
      <c r="J390" s="140">
        <v>0</v>
      </c>
      <c r="K390" s="141">
        <v>0</v>
      </c>
      <c r="L390" s="124"/>
      <c r="M390" s="124"/>
      <c r="N390" s="124"/>
      <c r="O390" s="124"/>
      <c r="P390" s="124"/>
    </row>
    <row r="391" spans="1:16" s="163" customFormat="1" ht="12" x14ac:dyDescent="0.2">
      <c r="A391" s="813" t="s">
        <v>99</v>
      </c>
      <c r="B391" s="863" t="s">
        <v>74</v>
      </c>
      <c r="C391" s="396" t="s">
        <v>3</v>
      </c>
      <c r="D391" s="124">
        <v>2536</v>
      </c>
      <c r="E391" s="124">
        <v>844</v>
      </c>
      <c r="F391" s="124">
        <v>150</v>
      </c>
      <c r="G391" s="124">
        <v>557</v>
      </c>
      <c r="H391" s="124">
        <v>188</v>
      </c>
      <c r="I391" s="124">
        <v>797</v>
      </c>
      <c r="J391" s="124">
        <v>7070</v>
      </c>
      <c r="K391" s="125">
        <v>9606</v>
      </c>
      <c r="L391" s="124"/>
      <c r="M391" s="124"/>
      <c r="N391" s="124"/>
      <c r="O391" s="124"/>
      <c r="P391" s="124"/>
    </row>
    <row r="392" spans="1:16" s="163" customFormat="1" ht="12" x14ac:dyDescent="0.2">
      <c r="A392" s="879"/>
      <c r="B392" s="881"/>
      <c r="C392" s="396" t="s">
        <v>4</v>
      </c>
      <c r="D392" s="124">
        <v>2181</v>
      </c>
      <c r="E392" s="124">
        <v>663</v>
      </c>
      <c r="F392" s="124">
        <v>98</v>
      </c>
      <c r="G392" s="124">
        <v>456</v>
      </c>
      <c r="H392" s="124">
        <v>167</v>
      </c>
      <c r="I392" s="124">
        <v>797</v>
      </c>
      <c r="J392" s="124">
        <v>6640</v>
      </c>
      <c r="K392" s="125">
        <v>8821</v>
      </c>
      <c r="L392" s="124"/>
      <c r="M392" s="124"/>
      <c r="N392" s="124"/>
      <c r="O392" s="124"/>
      <c r="P392" s="124"/>
    </row>
    <row r="393" spans="1:16" s="163" customFormat="1" ht="12" x14ac:dyDescent="0.2">
      <c r="A393" s="880"/>
      <c r="B393" s="882"/>
      <c r="C393" s="396" t="s">
        <v>19</v>
      </c>
      <c r="D393" s="124">
        <v>4717</v>
      </c>
      <c r="E393" s="124">
        <v>1507</v>
      </c>
      <c r="F393" s="124">
        <v>248</v>
      </c>
      <c r="G393" s="124">
        <v>1013</v>
      </c>
      <c r="H393" s="124">
        <v>355</v>
      </c>
      <c r="I393" s="124">
        <v>1594</v>
      </c>
      <c r="J393" s="124">
        <v>13710</v>
      </c>
      <c r="K393" s="125">
        <v>18427</v>
      </c>
      <c r="L393" s="124"/>
      <c r="M393" s="124"/>
      <c r="N393" s="124"/>
      <c r="O393" s="124"/>
      <c r="P393" s="124"/>
    </row>
    <row r="394" spans="1:16" s="163" customFormat="1" ht="12" x14ac:dyDescent="0.2">
      <c r="A394" s="813" t="s">
        <v>100</v>
      </c>
      <c r="B394" s="863" t="s">
        <v>74</v>
      </c>
      <c r="C394" s="397" t="s">
        <v>3</v>
      </c>
      <c r="D394" s="110">
        <v>63</v>
      </c>
      <c r="E394" s="110">
        <v>0</v>
      </c>
      <c r="F394" s="110">
        <v>0</v>
      </c>
      <c r="G394" s="110">
        <v>0</v>
      </c>
      <c r="H394" s="110">
        <v>0</v>
      </c>
      <c r="I394" s="110">
        <v>63</v>
      </c>
      <c r="J394" s="110">
        <v>39</v>
      </c>
      <c r="K394" s="134">
        <v>102</v>
      </c>
      <c r="L394" s="124"/>
      <c r="M394" s="124"/>
      <c r="N394" s="124"/>
      <c r="O394" s="124"/>
      <c r="P394" s="124"/>
    </row>
    <row r="395" spans="1:16" s="163" customFormat="1" ht="12" x14ac:dyDescent="0.2">
      <c r="A395" s="879"/>
      <c r="B395" s="881"/>
      <c r="C395" s="396" t="s">
        <v>4</v>
      </c>
      <c r="D395" s="124">
        <v>43</v>
      </c>
      <c r="E395" s="124">
        <v>0</v>
      </c>
      <c r="F395" s="124">
        <v>0</v>
      </c>
      <c r="G395" s="124">
        <v>0</v>
      </c>
      <c r="H395" s="124">
        <v>0</v>
      </c>
      <c r="I395" s="124">
        <v>43</v>
      </c>
      <c r="J395" s="124">
        <v>31</v>
      </c>
      <c r="K395" s="125">
        <v>74</v>
      </c>
      <c r="L395" s="124"/>
      <c r="M395" s="124"/>
      <c r="N395" s="124"/>
      <c r="O395" s="124"/>
      <c r="P395" s="124"/>
    </row>
    <row r="396" spans="1:16" s="163" customFormat="1" ht="12" x14ac:dyDescent="0.2">
      <c r="A396" s="880"/>
      <c r="B396" s="882"/>
      <c r="C396" s="398" t="s">
        <v>19</v>
      </c>
      <c r="D396" s="140">
        <v>106</v>
      </c>
      <c r="E396" s="140">
        <v>0</v>
      </c>
      <c r="F396" s="140">
        <v>0</v>
      </c>
      <c r="G396" s="140">
        <v>0</v>
      </c>
      <c r="H396" s="140">
        <v>0</v>
      </c>
      <c r="I396" s="140">
        <v>106</v>
      </c>
      <c r="J396" s="140">
        <v>70</v>
      </c>
      <c r="K396" s="141">
        <v>176</v>
      </c>
      <c r="L396" s="124"/>
      <c r="M396" s="124"/>
      <c r="N396" s="124"/>
      <c r="O396" s="124"/>
      <c r="P396" s="124"/>
    </row>
    <row r="397" spans="1:16" s="163" customFormat="1" ht="12" x14ac:dyDescent="0.2">
      <c r="A397" s="813" t="s">
        <v>101</v>
      </c>
      <c r="B397" s="863" t="s">
        <v>74</v>
      </c>
      <c r="C397" s="396" t="s">
        <v>3</v>
      </c>
      <c r="D397" s="124">
        <v>0</v>
      </c>
      <c r="E397" s="124">
        <v>0</v>
      </c>
      <c r="F397" s="124">
        <v>0</v>
      </c>
      <c r="G397" s="124">
        <v>0</v>
      </c>
      <c r="H397" s="124">
        <v>0</v>
      </c>
      <c r="I397" s="124">
        <v>0</v>
      </c>
      <c r="J397" s="124">
        <v>0</v>
      </c>
      <c r="K397" s="125">
        <v>0</v>
      </c>
      <c r="L397" s="124"/>
      <c r="M397" s="124"/>
      <c r="N397" s="124"/>
      <c r="O397" s="124"/>
      <c r="P397" s="124"/>
    </row>
    <row r="398" spans="1:16" s="163" customFormat="1" ht="12" x14ac:dyDescent="0.2">
      <c r="A398" s="879"/>
      <c r="B398" s="881"/>
      <c r="C398" s="396" t="s">
        <v>4</v>
      </c>
      <c r="D398" s="124">
        <v>0</v>
      </c>
      <c r="E398" s="124">
        <v>0</v>
      </c>
      <c r="F398" s="124">
        <v>0</v>
      </c>
      <c r="G398" s="124">
        <v>0</v>
      </c>
      <c r="H398" s="124">
        <v>0</v>
      </c>
      <c r="I398" s="124">
        <v>0</v>
      </c>
      <c r="J398" s="124">
        <v>0</v>
      </c>
      <c r="K398" s="125">
        <v>0</v>
      </c>
      <c r="L398" s="124"/>
      <c r="M398" s="124"/>
      <c r="N398" s="124"/>
      <c r="O398" s="124"/>
      <c r="P398" s="124"/>
    </row>
    <row r="399" spans="1:16" s="163" customFormat="1" ht="12" x14ac:dyDescent="0.2">
      <c r="A399" s="880"/>
      <c r="B399" s="882"/>
      <c r="C399" s="396" t="s">
        <v>19</v>
      </c>
      <c r="D399" s="124">
        <v>0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5">
        <v>0</v>
      </c>
      <c r="L399" s="124"/>
      <c r="M399" s="124"/>
      <c r="N399" s="124"/>
      <c r="O399" s="124"/>
      <c r="P399" s="124"/>
    </row>
    <row r="400" spans="1:16" s="163" customFormat="1" ht="12" x14ac:dyDescent="0.2">
      <c r="A400" s="813" t="s">
        <v>102</v>
      </c>
      <c r="B400" s="863" t="s">
        <v>74</v>
      </c>
      <c r="C400" s="397" t="s">
        <v>3</v>
      </c>
      <c r="D400" s="110">
        <v>27</v>
      </c>
      <c r="E400" s="110">
        <v>0</v>
      </c>
      <c r="F400" s="110">
        <v>0</v>
      </c>
      <c r="G400" s="110">
        <v>5</v>
      </c>
      <c r="H400" s="110">
        <v>0</v>
      </c>
      <c r="I400" s="110">
        <v>22</v>
      </c>
      <c r="J400" s="110">
        <v>175</v>
      </c>
      <c r="K400" s="134">
        <v>202</v>
      </c>
      <c r="L400" s="124"/>
      <c r="M400" s="124"/>
      <c r="N400" s="124"/>
      <c r="O400" s="124"/>
      <c r="P400" s="124"/>
    </row>
    <row r="401" spans="1:16" s="163" customFormat="1" ht="12" x14ac:dyDescent="0.2">
      <c r="A401" s="879"/>
      <c r="B401" s="881"/>
      <c r="C401" s="396" t="s">
        <v>4</v>
      </c>
      <c r="D401" s="124">
        <v>65</v>
      </c>
      <c r="E401" s="124">
        <v>0</v>
      </c>
      <c r="F401" s="124">
        <v>0</v>
      </c>
      <c r="G401" s="124">
        <v>32</v>
      </c>
      <c r="H401" s="124">
        <v>0</v>
      </c>
      <c r="I401" s="124">
        <v>33</v>
      </c>
      <c r="J401" s="124">
        <v>211</v>
      </c>
      <c r="K401" s="125">
        <v>276</v>
      </c>
      <c r="L401" s="124"/>
      <c r="M401" s="124"/>
      <c r="N401" s="124"/>
      <c r="O401" s="124"/>
      <c r="P401" s="124"/>
    </row>
    <row r="402" spans="1:16" s="163" customFormat="1" ht="12" x14ac:dyDescent="0.2">
      <c r="A402" s="880"/>
      <c r="B402" s="882"/>
      <c r="C402" s="398" t="s">
        <v>19</v>
      </c>
      <c r="D402" s="140">
        <v>92</v>
      </c>
      <c r="E402" s="140">
        <v>0</v>
      </c>
      <c r="F402" s="140">
        <v>0</v>
      </c>
      <c r="G402" s="140">
        <v>37</v>
      </c>
      <c r="H402" s="140">
        <v>0</v>
      </c>
      <c r="I402" s="140">
        <v>55</v>
      </c>
      <c r="J402" s="140">
        <v>386</v>
      </c>
      <c r="K402" s="141">
        <v>478</v>
      </c>
      <c r="L402" s="124"/>
      <c r="M402" s="124"/>
      <c r="N402" s="124"/>
      <c r="O402" s="124"/>
      <c r="P402" s="124"/>
    </row>
    <row r="403" spans="1:16" s="163" customFormat="1" ht="12" x14ac:dyDescent="0.2">
      <c r="A403" s="813" t="s">
        <v>103</v>
      </c>
      <c r="B403" s="863" t="s">
        <v>73</v>
      </c>
      <c r="C403" s="396" t="s">
        <v>3</v>
      </c>
      <c r="D403" s="124">
        <v>74</v>
      </c>
      <c r="E403" s="124">
        <v>9</v>
      </c>
      <c r="F403" s="124">
        <v>23</v>
      </c>
      <c r="G403" s="124">
        <v>28</v>
      </c>
      <c r="H403" s="124">
        <v>5</v>
      </c>
      <c r="I403" s="124">
        <v>9</v>
      </c>
      <c r="J403" s="124">
        <v>418</v>
      </c>
      <c r="K403" s="125">
        <v>492</v>
      </c>
      <c r="L403" s="124"/>
      <c r="M403" s="124"/>
      <c r="N403" s="124"/>
      <c r="O403" s="124"/>
      <c r="P403" s="124"/>
    </row>
    <row r="404" spans="1:16" s="163" customFormat="1" ht="12" x14ac:dyDescent="0.2">
      <c r="A404" s="879"/>
      <c r="B404" s="881"/>
      <c r="C404" s="396" t="s">
        <v>4</v>
      </c>
      <c r="D404" s="124">
        <v>74</v>
      </c>
      <c r="E404" s="124">
        <v>9</v>
      </c>
      <c r="F404" s="124">
        <v>15</v>
      </c>
      <c r="G404" s="124">
        <v>26</v>
      </c>
      <c r="H404" s="124">
        <v>17</v>
      </c>
      <c r="I404" s="124">
        <v>7</v>
      </c>
      <c r="J404" s="124">
        <v>499</v>
      </c>
      <c r="K404" s="125">
        <v>573</v>
      </c>
      <c r="L404" s="124"/>
      <c r="M404" s="124"/>
      <c r="N404" s="124"/>
      <c r="O404" s="124"/>
      <c r="P404" s="124"/>
    </row>
    <row r="405" spans="1:16" s="163" customFormat="1" ht="12" x14ac:dyDescent="0.2">
      <c r="A405" s="880"/>
      <c r="B405" s="882"/>
      <c r="C405" s="396" t="s">
        <v>19</v>
      </c>
      <c r="D405" s="124">
        <v>148</v>
      </c>
      <c r="E405" s="124">
        <v>18</v>
      </c>
      <c r="F405" s="124">
        <v>38</v>
      </c>
      <c r="G405" s="124">
        <v>54</v>
      </c>
      <c r="H405" s="124">
        <v>22</v>
      </c>
      <c r="I405" s="124">
        <v>16</v>
      </c>
      <c r="J405" s="124">
        <v>917</v>
      </c>
      <c r="K405" s="125">
        <v>1065</v>
      </c>
      <c r="L405" s="124"/>
      <c r="M405" s="124"/>
      <c r="N405" s="124"/>
      <c r="O405" s="124"/>
      <c r="P405" s="124"/>
    </row>
    <row r="406" spans="1:16" s="163" customFormat="1" ht="12" x14ac:dyDescent="0.2">
      <c r="A406" s="813" t="s">
        <v>104</v>
      </c>
      <c r="B406" s="863" t="s">
        <v>73</v>
      </c>
      <c r="C406" s="397" t="s">
        <v>3</v>
      </c>
      <c r="D406" s="110">
        <v>134</v>
      </c>
      <c r="E406" s="110">
        <v>2</v>
      </c>
      <c r="F406" s="110">
        <v>14</v>
      </c>
      <c r="G406" s="110">
        <v>17</v>
      </c>
      <c r="H406" s="110">
        <v>12</v>
      </c>
      <c r="I406" s="110">
        <v>89</v>
      </c>
      <c r="J406" s="110">
        <v>411</v>
      </c>
      <c r="K406" s="134">
        <v>545</v>
      </c>
      <c r="L406" s="124"/>
      <c r="M406" s="124"/>
      <c r="N406" s="124"/>
      <c r="O406" s="124"/>
      <c r="P406" s="124"/>
    </row>
    <row r="407" spans="1:16" s="163" customFormat="1" ht="12" x14ac:dyDescent="0.2">
      <c r="A407" s="879"/>
      <c r="B407" s="881"/>
      <c r="C407" s="396" t="s">
        <v>4</v>
      </c>
      <c r="D407" s="124">
        <v>154</v>
      </c>
      <c r="E407" s="124">
        <v>2</v>
      </c>
      <c r="F407" s="124">
        <v>15</v>
      </c>
      <c r="G407" s="124">
        <v>48</v>
      </c>
      <c r="H407" s="124">
        <v>81</v>
      </c>
      <c r="I407" s="124">
        <v>8</v>
      </c>
      <c r="J407" s="124">
        <v>488</v>
      </c>
      <c r="K407" s="125">
        <v>642</v>
      </c>
      <c r="L407" s="124"/>
      <c r="M407" s="124"/>
      <c r="N407" s="124"/>
      <c r="O407" s="124"/>
      <c r="P407" s="124"/>
    </row>
    <row r="408" spans="1:16" s="163" customFormat="1" ht="12" x14ac:dyDescent="0.2">
      <c r="A408" s="880"/>
      <c r="B408" s="882"/>
      <c r="C408" s="398" t="s">
        <v>19</v>
      </c>
      <c r="D408" s="140">
        <v>288</v>
      </c>
      <c r="E408" s="140">
        <v>4</v>
      </c>
      <c r="F408" s="140">
        <v>29</v>
      </c>
      <c r="G408" s="140">
        <v>65</v>
      </c>
      <c r="H408" s="140">
        <v>93</v>
      </c>
      <c r="I408" s="140">
        <v>97</v>
      </c>
      <c r="J408" s="140">
        <v>899</v>
      </c>
      <c r="K408" s="141">
        <v>1187</v>
      </c>
      <c r="L408" s="124"/>
      <c r="M408" s="124"/>
      <c r="N408" s="124"/>
      <c r="O408" s="124"/>
      <c r="P408" s="124"/>
    </row>
    <row r="409" spans="1:16" s="163" customFormat="1" ht="12" x14ac:dyDescent="0.2">
      <c r="A409" s="813" t="s">
        <v>105</v>
      </c>
      <c r="B409" s="863" t="s">
        <v>73</v>
      </c>
      <c r="C409" s="396" t="s">
        <v>3</v>
      </c>
      <c r="D409" s="124">
        <v>1206</v>
      </c>
      <c r="E409" s="124">
        <v>279</v>
      </c>
      <c r="F409" s="124">
        <v>145</v>
      </c>
      <c r="G409" s="124">
        <v>524</v>
      </c>
      <c r="H409" s="124">
        <v>105</v>
      </c>
      <c r="I409" s="124">
        <v>153</v>
      </c>
      <c r="J409" s="124">
        <v>3815</v>
      </c>
      <c r="K409" s="125">
        <v>5021</v>
      </c>
      <c r="L409" s="124"/>
      <c r="M409" s="124"/>
      <c r="N409" s="124"/>
      <c r="O409" s="124"/>
      <c r="P409" s="124"/>
    </row>
    <row r="410" spans="1:16" s="163" customFormat="1" ht="12" x14ac:dyDescent="0.2">
      <c r="A410" s="879"/>
      <c r="B410" s="881"/>
      <c r="C410" s="396" t="s">
        <v>4</v>
      </c>
      <c r="D410" s="124">
        <v>1088</v>
      </c>
      <c r="E410" s="124">
        <v>230</v>
      </c>
      <c r="F410" s="124">
        <v>164</v>
      </c>
      <c r="G410" s="124">
        <v>378</v>
      </c>
      <c r="H410" s="124">
        <v>77</v>
      </c>
      <c r="I410" s="124">
        <v>239</v>
      </c>
      <c r="J410" s="124">
        <v>3535</v>
      </c>
      <c r="K410" s="125">
        <v>4623</v>
      </c>
      <c r="L410" s="124"/>
      <c r="M410" s="124"/>
      <c r="N410" s="124"/>
      <c r="O410" s="124"/>
      <c r="P410" s="124"/>
    </row>
    <row r="411" spans="1:16" s="163" customFormat="1" ht="12" x14ac:dyDescent="0.2">
      <c r="A411" s="880"/>
      <c r="B411" s="882"/>
      <c r="C411" s="396" t="s">
        <v>19</v>
      </c>
      <c r="D411" s="124">
        <v>2294</v>
      </c>
      <c r="E411" s="124">
        <v>509</v>
      </c>
      <c r="F411" s="124">
        <v>309</v>
      </c>
      <c r="G411" s="124">
        <v>902</v>
      </c>
      <c r="H411" s="124">
        <v>182</v>
      </c>
      <c r="I411" s="124">
        <v>392</v>
      </c>
      <c r="J411" s="124">
        <v>7350</v>
      </c>
      <c r="K411" s="125">
        <v>9644</v>
      </c>
      <c r="L411" s="124"/>
      <c r="M411" s="124"/>
      <c r="N411" s="124"/>
      <c r="O411" s="124"/>
      <c r="P411" s="124"/>
    </row>
    <row r="412" spans="1:16" s="163" customFormat="1" ht="12" x14ac:dyDescent="0.2">
      <c r="A412" s="813" t="s">
        <v>106</v>
      </c>
      <c r="B412" s="863" t="s">
        <v>73</v>
      </c>
      <c r="C412" s="397" t="s">
        <v>3</v>
      </c>
      <c r="D412" s="110">
        <v>17</v>
      </c>
      <c r="E412" s="110">
        <v>2</v>
      </c>
      <c r="F412" s="110">
        <v>0</v>
      </c>
      <c r="G412" s="110">
        <v>14</v>
      </c>
      <c r="H412" s="110">
        <v>0</v>
      </c>
      <c r="I412" s="110">
        <v>1</v>
      </c>
      <c r="J412" s="110">
        <v>101</v>
      </c>
      <c r="K412" s="134">
        <v>118</v>
      </c>
      <c r="L412" s="124"/>
      <c r="M412" s="124"/>
      <c r="N412" s="124"/>
      <c r="O412" s="124"/>
      <c r="P412" s="124"/>
    </row>
    <row r="413" spans="1:16" s="163" customFormat="1" ht="12" x14ac:dyDescent="0.2">
      <c r="A413" s="879"/>
      <c r="B413" s="881"/>
      <c r="C413" s="396" t="s">
        <v>4</v>
      </c>
      <c r="D413" s="124">
        <v>27</v>
      </c>
      <c r="E413" s="124">
        <v>2</v>
      </c>
      <c r="F413" s="124">
        <v>0</v>
      </c>
      <c r="G413" s="124">
        <v>25</v>
      </c>
      <c r="H413" s="124">
        <v>0</v>
      </c>
      <c r="I413" s="124">
        <v>0</v>
      </c>
      <c r="J413" s="124">
        <v>107</v>
      </c>
      <c r="K413" s="125">
        <v>134</v>
      </c>
      <c r="L413" s="124"/>
      <c r="M413" s="124"/>
      <c r="N413" s="124"/>
      <c r="O413" s="124"/>
      <c r="P413" s="124"/>
    </row>
    <row r="414" spans="1:16" s="163" customFormat="1" ht="12" x14ac:dyDescent="0.2">
      <c r="A414" s="880"/>
      <c r="B414" s="882"/>
      <c r="C414" s="398" t="s">
        <v>19</v>
      </c>
      <c r="D414" s="140">
        <v>44</v>
      </c>
      <c r="E414" s="140">
        <v>4</v>
      </c>
      <c r="F414" s="140">
        <v>0</v>
      </c>
      <c r="G414" s="140">
        <v>39</v>
      </c>
      <c r="H414" s="140">
        <v>0</v>
      </c>
      <c r="I414" s="140">
        <v>1</v>
      </c>
      <c r="J414" s="140">
        <v>208</v>
      </c>
      <c r="K414" s="141">
        <v>252</v>
      </c>
      <c r="L414" s="124"/>
      <c r="M414" s="124"/>
      <c r="N414" s="124"/>
      <c r="O414" s="124"/>
      <c r="P414" s="124"/>
    </row>
    <row r="415" spans="1:16" s="163" customFormat="1" ht="12" x14ac:dyDescent="0.2">
      <c r="A415" s="811" t="s">
        <v>107</v>
      </c>
      <c r="B415" s="856" t="s">
        <v>73</v>
      </c>
      <c r="C415" s="396" t="s">
        <v>4</v>
      </c>
      <c r="D415" s="124">
        <v>0</v>
      </c>
      <c r="E415" s="124">
        <v>0</v>
      </c>
      <c r="F415" s="124">
        <v>0</v>
      </c>
      <c r="G415" s="124">
        <v>0</v>
      </c>
      <c r="H415" s="124">
        <v>0</v>
      </c>
      <c r="I415" s="124">
        <v>0</v>
      </c>
      <c r="J415" s="124">
        <v>1</v>
      </c>
      <c r="K415" s="125">
        <v>1</v>
      </c>
      <c r="L415" s="124"/>
      <c r="M415" s="124"/>
      <c r="N415" s="124"/>
      <c r="O415" s="124"/>
      <c r="P415" s="124"/>
    </row>
    <row r="416" spans="1:16" s="163" customFormat="1" ht="12" x14ac:dyDescent="0.2">
      <c r="A416" s="812"/>
      <c r="B416" s="858"/>
      <c r="C416" s="396" t="s">
        <v>19</v>
      </c>
      <c r="D416" s="124">
        <v>0</v>
      </c>
      <c r="E416" s="124">
        <v>0</v>
      </c>
      <c r="F416" s="124">
        <v>0</v>
      </c>
      <c r="G416" s="124">
        <v>0</v>
      </c>
      <c r="H416" s="124">
        <v>0</v>
      </c>
      <c r="I416" s="124">
        <v>0</v>
      </c>
      <c r="J416" s="124">
        <v>1</v>
      </c>
      <c r="K416" s="125">
        <v>1</v>
      </c>
      <c r="L416" s="124"/>
      <c r="M416" s="124"/>
      <c r="N416" s="124"/>
      <c r="O416" s="124"/>
      <c r="P416" s="124"/>
    </row>
    <row r="417" spans="1:16" s="163" customFormat="1" ht="12" x14ac:dyDescent="0.2">
      <c r="A417" s="813" t="s">
        <v>108</v>
      </c>
      <c r="B417" s="863" t="s">
        <v>73</v>
      </c>
      <c r="C417" s="397" t="s">
        <v>3</v>
      </c>
      <c r="D417" s="110">
        <v>149</v>
      </c>
      <c r="E417" s="110">
        <v>50</v>
      </c>
      <c r="F417" s="110">
        <v>25</v>
      </c>
      <c r="G417" s="110">
        <v>51</v>
      </c>
      <c r="H417" s="110">
        <v>19</v>
      </c>
      <c r="I417" s="110">
        <v>4</v>
      </c>
      <c r="J417" s="110">
        <v>915</v>
      </c>
      <c r="K417" s="134">
        <v>1064</v>
      </c>
      <c r="L417" s="124"/>
      <c r="M417" s="124"/>
      <c r="N417" s="124"/>
      <c r="O417" s="124"/>
      <c r="P417" s="124"/>
    </row>
    <row r="418" spans="1:16" s="163" customFormat="1" ht="12" x14ac:dyDescent="0.2">
      <c r="A418" s="879"/>
      <c r="B418" s="881"/>
      <c r="C418" s="396" t="s">
        <v>4</v>
      </c>
      <c r="D418" s="124">
        <v>233</v>
      </c>
      <c r="E418" s="124">
        <v>48</v>
      </c>
      <c r="F418" s="124">
        <v>54</v>
      </c>
      <c r="G418" s="124">
        <v>75</v>
      </c>
      <c r="H418" s="124">
        <v>31</v>
      </c>
      <c r="I418" s="124">
        <v>25</v>
      </c>
      <c r="J418" s="124">
        <v>1031</v>
      </c>
      <c r="K418" s="125">
        <v>1264</v>
      </c>
      <c r="L418" s="124"/>
      <c r="M418" s="124"/>
      <c r="N418" s="124"/>
      <c r="O418" s="124"/>
      <c r="P418" s="124"/>
    </row>
    <row r="419" spans="1:16" s="163" customFormat="1" ht="12" x14ac:dyDescent="0.2">
      <c r="A419" s="880"/>
      <c r="B419" s="882"/>
      <c r="C419" s="398" t="s">
        <v>19</v>
      </c>
      <c r="D419" s="140">
        <v>382</v>
      </c>
      <c r="E419" s="140">
        <v>98</v>
      </c>
      <c r="F419" s="140">
        <v>79</v>
      </c>
      <c r="G419" s="140">
        <v>126</v>
      </c>
      <c r="H419" s="140">
        <v>50</v>
      </c>
      <c r="I419" s="140">
        <v>29</v>
      </c>
      <c r="J419" s="140">
        <v>1946</v>
      </c>
      <c r="K419" s="141">
        <v>2328</v>
      </c>
      <c r="L419" s="124"/>
      <c r="M419" s="124"/>
      <c r="N419" s="124"/>
      <c r="O419" s="124"/>
      <c r="P419" s="124"/>
    </row>
    <row r="420" spans="1:16" s="163" customFormat="1" ht="12" x14ac:dyDescent="0.2">
      <c r="A420" s="813" t="s">
        <v>109</v>
      </c>
      <c r="B420" s="863" t="s">
        <v>73</v>
      </c>
      <c r="C420" s="396" t="s">
        <v>3</v>
      </c>
      <c r="D420" s="124">
        <v>123</v>
      </c>
      <c r="E420" s="124">
        <v>15</v>
      </c>
      <c r="F420" s="124">
        <v>7</v>
      </c>
      <c r="G420" s="124">
        <v>21</v>
      </c>
      <c r="H420" s="124">
        <v>27</v>
      </c>
      <c r="I420" s="124">
        <v>53</v>
      </c>
      <c r="J420" s="124">
        <v>446</v>
      </c>
      <c r="K420" s="125">
        <v>569</v>
      </c>
      <c r="L420" s="124"/>
      <c r="M420" s="124"/>
      <c r="N420" s="124"/>
      <c r="O420" s="124"/>
      <c r="P420" s="124"/>
    </row>
    <row r="421" spans="1:16" s="163" customFormat="1" ht="12" x14ac:dyDescent="0.2">
      <c r="A421" s="879"/>
      <c r="B421" s="881"/>
      <c r="C421" s="396" t="s">
        <v>4</v>
      </c>
      <c r="D421" s="124">
        <v>149</v>
      </c>
      <c r="E421" s="124">
        <v>5</v>
      </c>
      <c r="F421" s="124">
        <v>16</v>
      </c>
      <c r="G421" s="124">
        <v>46</v>
      </c>
      <c r="H421" s="124">
        <v>27</v>
      </c>
      <c r="I421" s="124">
        <v>55</v>
      </c>
      <c r="J421" s="124">
        <v>742</v>
      </c>
      <c r="K421" s="125">
        <v>891</v>
      </c>
      <c r="L421" s="124"/>
      <c r="M421" s="124"/>
      <c r="N421" s="124"/>
      <c r="O421" s="124"/>
      <c r="P421" s="124"/>
    </row>
    <row r="422" spans="1:16" s="163" customFormat="1" ht="12" x14ac:dyDescent="0.2">
      <c r="A422" s="880"/>
      <c r="B422" s="882"/>
      <c r="C422" s="396" t="s">
        <v>19</v>
      </c>
      <c r="D422" s="124">
        <v>272</v>
      </c>
      <c r="E422" s="124">
        <v>20</v>
      </c>
      <c r="F422" s="124">
        <v>23</v>
      </c>
      <c r="G422" s="124">
        <v>67</v>
      </c>
      <c r="H422" s="124">
        <v>54</v>
      </c>
      <c r="I422" s="124">
        <v>108</v>
      </c>
      <c r="J422" s="124">
        <v>1188</v>
      </c>
      <c r="K422" s="125">
        <v>1460</v>
      </c>
      <c r="L422" s="124"/>
      <c r="M422" s="124"/>
      <c r="N422" s="124"/>
      <c r="O422" s="124"/>
      <c r="P422" s="124"/>
    </row>
    <row r="423" spans="1:16" s="163" customFormat="1" ht="12" x14ac:dyDescent="0.2">
      <c r="A423" s="813" t="s">
        <v>110</v>
      </c>
      <c r="B423" s="863" t="s">
        <v>73</v>
      </c>
      <c r="C423" s="397" t="s">
        <v>3</v>
      </c>
      <c r="D423" s="110">
        <v>1873</v>
      </c>
      <c r="E423" s="110">
        <v>362</v>
      </c>
      <c r="F423" s="110">
        <v>197</v>
      </c>
      <c r="G423" s="110">
        <v>730</v>
      </c>
      <c r="H423" s="110">
        <v>208</v>
      </c>
      <c r="I423" s="110">
        <v>376</v>
      </c>
      <c r="J423" s="110">
        <v>4273</v>
      </c>
      <c r="K423" s="134">
        <v>6146</v>
      </c>
      <c r="L423" s="124"/>
      <c r="M423" s="124"/>
      <c r="N423" s="124"/>
      <c r="O423" s="124"/>
      <c r="P423" s="124"/>
    </row>
    <row r="424" spans="1:16" s="163" customFormat="1" ht="12" x14ac:dyDescent="0.2">
      <c r="A424" s="879"/>
      <c r="B424" s="881"/>
      <c r="C424" s="396" t="s">
        <v>4</v>
      </c>
      <c r="D424" s="124">
        <v>902</v>
      </c>
      <c r="E424" s="124">
        <v>159</v>
      </c>
      <c r="F424" s="124">
        <v>43</v>
      </c>
      <c r="G424" s="124">
        <v>379</v>
      </c>
      <c r="H424" s="124">
        <v>223</v>
      </c>
      <c r="I424" s="124">
        <v>98</v>
      </c>
      <c r="J424" s="124">
        <v>2984</v>
      </c>
      <c r="K424" s="125">
        <v>3886</v>
      </c>
      <c r="L424" s="124"/>
      <c r="M424" s="124"/>
      <c r="N424" s="124"/>
      <c r="O424" s="124"/>
      <c r="P424" s="124"/>
    </row>
    <row r="425" spans="1:16" s="163" customFormat="1" ht="12" x14ac:dyDescent="0.2">
      <c r="A425" s="880"/>
      <c r="B425" s="882"/>
      <c r="C425" s="398" t="s">
        <v>19</v>
      </c>
      <c r="D425" s="140">
        <v>2775</v>
      </c>
      <c r="E425" s="140">
        <v>521</v>
      </c>
      <c r="F425" s="140">
        <v>240</v>
      </c>
      <c r="G425" s="140">
        <v>1109</v>
      </c>
      <c r="H425" s="140">
        <v>431</v>
      </c>
      <c r="I425" s="140">
        <v>474</v>
      </c>
      <c r="J425" s="140">
        <v>7257</v>
      </c>
      <c r="K425" s="141">
        <v>10032</v>
      </c>
      <c r="L425" s="124"/>
      <c r="M425" s="124"/>
      <c r="N425" s="124"/>
      <c r="O425" s="124"/>
      <c r="P425" s="124"/>
    </row>
    <row r="426" spans="1:16" s="163" customFormat="1" ht="12" x14ac:dyDescent="0.2">
      <c r="A426" s="813" t="s">
        <v>111</v>
      </c>
      <c r="B426" s="863" t="s">
        <v>73</v>
      </c>
      <c r="C426" s="396" t="s">
        <v>3</v>
      </c>
      <c r="D426" s="124">
        <v>156</v>
      </c>
      <c r="E426" s="124">
        <v>19</v>
      </c>
      <c r="F426" s="124">
        <v>18</v>
      </c>
      <c r="G426" s="124">
        <v>74</v>
      </c>
      <c r="H426" s="124">
        <v>37</v>
      </c>
      <c r="I426" s="124">
        <v>8</v>
      </c>
      <c r="J426" s="124">
        <v>902</v>
      </c>
      <c r="K426" s="125">
        <v>1058</v>
      </c>
      <c r="L426" s="124"/>
      <c r="M426" s="124"/>
      <c r="N426" s="124"/>
      <c r="O426" s="124"/>
      <c r="P426" s="124"/>
    </row>
    <row r="427" spans="1:16" s="163" customFormat="1" ht="12" x14ac:dyDescent="0.2">
      <c r="A427" s="879"/>
      <c r="B427" s="881"/>
      <c r="C427" s="396" t="s">
        <v>4</v>
      </c>
      <c r="D427" s="124">
        <v>154</v>
      </c>
      <c r="E427" s="124">
        <v>0</v>
      </c>
      <c r="F427" s="124">
        <v>12</v>
      </c>
      <c r="G427" s="124">
        <v>75</v>
      </c>
      <c r="H427" s="124">
        <v>15</v>
      </c>
      <c r="I427" s="124">
        <v>52</v>
      </c>
      <c r="J427" s="124">
        <v>859</v>
      </c>
      <c r="K427" s="125">
        <v>1013</v>
      </c>
      <c r="L427" s="124"/>
      <c r="M427" s="124"/>
      <c r="N427" s="124"/>
      <c r="O427" s="124"/>
      <c r="P427" s="124"/>
    </row>
    <row r="428" spans="1:16" s="163" customFormat="1" ht="12" x14ac:dyDescent="0.2">
      <c r="A428" s="880"/>
      <c r="B428" s="882"/>
      <c r="C428" s="396" t="s">
        <v>19</v>
      </c>
      <c r="D428" s="124">
        <v>310</v>
      </c>
      <c r="E428" s="124">
        <v>19</v>
      </c>
      <c r="F428" s="124">
        <v>30</v>
      </c>
      <c r="G428" s="124">
        <v>149</v>
      </c>
      <c r="H428" s="124">
        <v>52</v>
      </c>
      <c r="I428" s="124">
        <v>60</v>
      </c>
      <c r="J428" s="124">
        <v>1761</v>
      </c>
      <c r="K428" s="125">
        <v>2071</v>
      </c>
      <c r="L428" s="124"/>
      <c r="M428" s="124"/>
      <c r="N428" s="124"/>
      <c r="O428" s="124"/>
      <c r="P428" s="124"/>
    </row>
    <row r="429" spans="1:16" s="163" customFormat="1" ht="12" x14ac:dyDescent="0.2">
      <c r="A429" s="813" t="s">
        <v>112</v>
      </c>
      <c r="B429" s="863" t="s">
        <v>73</v>
      </c>
      <c r="C429" s="397" t="s">
        <v>3</v>
      </c>
      <c r="D429" s="110">
        <v>142</v>
      </c>
      <c r="E429" s="110">
        <v>24</v>
      </c>
      <c r="F429" s="110">
        <v>48</v>
      </c>
      <c r="G429" s="110">
        <v>31</v>
      </c>
      <c r="H429" s="110">
        <v>6</v>
      </c>
      <c r="I429" s="110">
        <v>33</v>
      </c>
      <c r="J429" s="110">
        <v>268</v>
      </c>
      <c r="K429" s="134">
        <v>410</v>
      </c>
      <c r="L429" s="124"/>
      <c r="M429" s="124"/>
      <c r="N429" s="124"/>
      <c r="O429" s="124"/>
      <c r="P429" s="124"/>
    </row>
    <row r="430" spans="1:16" s="163" customFormat="1" ht="12" x14ac:dyDescent="0.2">
      <c r="A430" s="879"/>
      <c r="B430" s="881"/>
      <c r="C430" s="396" t="s">
        <v>4</v>
      </c>
      <c r="D430" s="124">
        <v>86</v>
      </c>
      <c r="E430" s="124">
        <v>17</v>
      </c>
      <c r="F430" s="124">
        <v>21</v>
      </c>
      <c r="G430" s="124">
        <v>21</v>
      </c>
      <c r="H430" s="124">
        <v>2</v>
      </c>
      <c r="I430" s="124">
        <v>25</v>
      </c>
      <c r="J430" s="124">
        <v>276</v>
      </c>
      <c r="K430" s="125">
        <v>362</v>
      </c>
      <c r="L430" s="124"/>
      <c r="M430" s="124"/>
      <c r="N430" s="124"/>
      <c r="O430" s="124"/>
      <c r="P430" s="124"/>
    </row>
    <row r="431" spans="1:16" s="163" customFormat="1" ht="12" x14ac:dyDescent="0.2">
      <c r="A431" s="880"/>
      <c r="B431" s="882"/>
      <c r="C431" s="398" t="s">
        <v>19</v>
      </c>
      <c r="D431" s="140">
        <v>228</v>
      </c>
      <c r="E431" s="140">
        <v>41</v>
      </c>
      <c r="F431" s="140">
        <v>69</v>
      </c>
      <c r="G431" s="140">
        <v>52</v>
      </c>
      <c r="H431" s="140">
        <v>8</v>
      </c>
      <c r="I431" s="140">
        <v>58</v>
      </c>
      <c r="J431" s="140">
        <v>544</v>
      </c>
      <c r="K431" s="141">
        <v>772</v>
      </c>
      <c r="L431" s="124"/>
      <c r="M431" s="124"/>
      <c r="N431" s="124"/>
      <c r="O431" s="124"/>
      <c r="P431" s="124"/>
    </row>
    <row r="432" spans="1:16" s="163" customFormat="1" ht="12" x14ac:dyDescent="0.2">
      <c r="A432" s="813" t="s">
        <v>113</v>
      </c>
      <c r="B432" s="863" t="s">
        <v>73</v>
      </c>
      <c r="C432" s="396" t="s">
        <v>3</v>
      </c>
      <c r="D432" s="124">
        <v>1</v>
      </c>
      <c r="E432" s="124">
        <v>0</v>
      </c>
      <c r="F432" s="124">
        <v>0</v>
      </c>
      <c r="G432" s="124">
        <v>0</v>
      </c>
      <c r="H432" s="124">
        <v>0</v>
      </c>
      <c r="I432" s="124">
        <v>1</v>
      </c>
      <c r="J432" s="124">
        <v>0</v>
      </c>
      <c r="K432" s="125">
        <v>1</v>
      </c>
      <c r="L432" s="124"/>
      <c r="M432" s="124"/>
      <c r="N432" s="124"/>
      <c r="O432" s="124"/>
      <c r="P432" s="124"/>
    </row>
    <row r="433" spans="1:16" s="163" customFormat="1" ht="12" x14ac:dyDescent="0.2">
      <c r="A433" s="879"/>
      <c r="B433" s="881"/>
      <c r="C433" s="396" t="s">
        <v>4</v>
      </c>
      <c r="D433" s="124">
        <v>77</v>
      </c>
      <c r="E433" s="124">
        <v>0</v>
      </c>
      <c r="F433" s="124">
        <v>0</v>
      </c>
      <c r="G433" s="124">
        <v>77</v>
      </c>
      <c r="H433" s="124">
        <v>0</v>
      </c>
      <c r="I433" s="124">
        <v>0</v>
      </c>
      <c r="J433" s="124">
        <v>0</v>
      </c>
      <c r="K433" s="125">
        <v>77</v>
      </c>
      <c r="L433" s="124"/>
      <c r="M433" s="124"/>
      <c r="N433" s="124"/>
      <c r="O433" s="124"/>
      <c r="P433" s="124"/>
    </row>
    <row r="434" spans="1:16" s="163" customFormat="1" ht="12" x14ac:dyDescent="0.2">
      <c r="A434" s="880"/>
      <c r="B434" s="882"/>
      <c r="C434" s="396" t="s">
        <v>19</v>
      </c>
      <c r="D434" s="124">
        <v>78</v>
      </c>
      <c r="E434" s="124">
        <v>0</v>
      </c>
      <c r="F434" s="124">
        <v>0</v>
      </c>
      <c r="G434" s="124">
        <v>77</v>
      </c>
      <c r="H434" s="124">
        <v>0</v>
      </c>
      <c r="I434" s="124">
        <v>1</v>
      </c>
      <c r="J434" s="124">
        <v>0</v>
      </c>
      <c r="K434" s="125">
        <v>78</v>
      </c>
      <c r="L434" s="124"/>
      <c r="M434" s="124"/>
      <c r="N434" s="124"/>
      <c r="O434" s="124"/>
      <c r="P434" s="124"/>
    </row>
    <row r="435" spans="1:16" s="163" customFormat="1" ht="12" x14ac:dyDescent="0.2">
      <c r="A435" s="813" t="s">
        <v>114</v>
      </c>
      <c r="B435" s="863" t="s">
        <v>72</v>
      </c>
      <c r="C435" s="397" t="s">
        <v>3</v>
      </c>
      <c r="D435" s="110">
        <v>26</v>
      </c>
      <c r="E435" s="110">
        <v>0</v>
      </c>
      <c r="F435" s="110">
        <v>0</v>
      </c>
      <c r="G435" s="110">
        <v>0</v>
      </c>
      <c r="H435" s="110">
        <v>0</v>
      </c>
      <c r="I435" s="110">
        <v>26</v>
      </c>
      <c r="J435" s="110">
        <v>3</v>
      </c>
      <c r="K435" s="134">
        <v>29</v>
      </c>
      <c r="L435" s="124"/>
      <c r="M435" s="124"/>
      <c r="N435" s="124"/>
      <c r="O435" s="124"/>
      <c r="P435" s="124"/>
    </row>
    <row r="436" spans="1:16" s="163" customFormat="1" ht="12" x14ac:dyDescent="0.2">
      <c r="A436" s="879"/>
      <c r="B436" s="881"/>
      <c r="C436" s="396" t="s">
        <v>4</v>
      </c>
      <c r="D436" s="124">
        <v>5</v>
      </c>
      <c r="E436" s="124">
        <v>0</v>
      </c>
      <c r="F436" s="124">
        <v>0</v>
      </c>
      <c r="G436" s="124">
        <v>0</v>
      </c>
      <c r="H436" s="124">
        <v>0</v>
      </c>
      <c r="I436" s="124">
        <v>5</v>
      </c>
      <c r="J436" s="124">
        <v>3</v>
      </c>
      <c r="K436" s="125">
        <v>8</v>
      </c>
      <c r="L436" s="124"/>
      <c r="M436" s="124"/>
      <c r="N436" s="124"/>
      <c r="O436" s="124"/>
      <c r="P436" s="124"/>
    </row>
    <row r="437" spans="1:16" s="163" customFormat="1" ht="12" x14ac:dyDescent="0.2">
      <c r="A437" s="880"/>
      <c r="B437" s="882"/>
      <c r="C437" s="398" t="s">
        <v>19</v>
      </c>
      <c r="D437" s="140">
        <v>31</v>
      </c>
      <c r="E437" s="140">
        <v>0</v>
      </c>
      <c r="F437" s="140">
        <v>0</v>
      </c>
      <c r="G437" s="140">
        <v>0</v>
      </c>
      <c r="H437" s="140">
        <v>0</v>
      </c>
      <c r="I437" s="140">
        <v>31</v>
      </c>
      <c r="J437" s="140">
        <v>6</v>
      </c>
      <c r="K437" s="141">
        <v>37</v>
      </c>
      <c r="L437" s="124"/>
      <c r="M437" s="124"/>
      <c r="N437" s="124"/>
      <c r="O437" s="124"/>
      <c r="P437" s="124"/>
    </row>
    <row r="438" spans="1:16" s="163" customFormat="1" ht="12" x14ac:dyDescent="0.2">
      <c r="A438" s="813" t="s">
        <v>115</v>
      </c>
      <c r="B438" s="863" t="s">
        <v>72</v>
      </c>
      <c r="C438" s="396" t="s">
        <v>3</v>
      </c>
      <c r="D438" s="124">
        <v>81806</v>
      </c>
      <c r="E438" s="124">
        <v>24908</v>
      </c>
      <c r="F438" s="124">
        <v>6516</v>
      </c>
      <c r="G438" s="124">
        <v>24943</v>
      </c>
      <c r="H438" s="124">
        <v>10070</v>
      </c>
      <c r="I438" s="124">
        <v>15369</v>
      </c>
      <c r="J438" s="124">
        <v>167959</v>
      </c>
      <c r="K438" s="125">
        <v>249765</v>
      </c>
      <c r="L438" s="124"/>
      <c r="M438" s="124"/>
      <c r="N438" s="124"/>
      <c r="O438" s="124"/>
      <c r="P438" s="124"/>
    </row>
    <row r="439" spans="1:16" s="163" customFormat="1" ht="12" x14ac:dyDescent="0.2">
      <c r="A439" s="879"/>
      <c r="B439" s="881"/>
      <c r="C439" s="396" t="s">
        <v>4</v>
      </c>
      <c r="D439" s="124">
        <v>73370</v>
      </c>
      <c r="E439" s="124">
        <v>19415</v>
      </c>
      <c r="F439" s="124">
        <v>5765</v>
      </c>
      <c r="G439" s="124">
        <v>23498</v>
      </c>
      <c r="H439" s="124">
        <v>7466</v>
      </c>
      <c r="I439" s="124">
        <v>17226</v>
      </c>
      <c r="J439" s="124">
        <v>172639</v>
      </c>
      <c r="K439" s="125">
        <v>246009</v>
      </c>
      <c r="L439" s="124"/>
      <c r="M439" s="124"/>
      <c r="N439" s="124"/>
      <c r="O439" s="124"/>
      <c r="P439" s="124"/>
    </row>
    <row r="440" spans="1:16" s="163" customFormat="1" ht="12" x14ac:dyDescent="0.2">
      <c r="A440" s="880"/>
      <c r="B440" s="882"/>
      <c r="C440" s="396" t="s">
        <v>19</v>
      </c>
      <c r="D440" s="124">
        <v>155176</v>
      </c>
      <c r="E440" s="124">
        <v>44323</v>
      </c>
      <c r="F440" s="124">
        <v>12281</v>
      </c>
      <c r="G440" s="124">
        <v>48441</v>
      </c>
      <c r="H440" s="124">
        <v>17536</v>
      </c>
      <c r="I440" s="124">
        <v>32595</v>
      </c>
      <c r="J440" s="124">
        <v>340598</v>
      </c>
      <c r="K440" s="125">
        <v>495774</v>
      </c>
      <c r="L440" s="124"/>
      <c r="M440" s="124"/>
      <c r="N440" s="124"/>
      <c r="O440" s="124"/>
      <c r="P440" s="124"/>
    </row>
    <row r="441" spans="1:16" s="163" customFormat="1" ht="12" x14ac:dyDescent="0.2">
      <c r="A441" s="813" t="s">
        <v>116</v>
      </c>
      <c r="B441" s="863" t="s">
        <v>72</v>
      </c>
      <c r="C441" s="397" t="s">
        <v>3</v>
      </c>
      <c r="D441" s="110">
        <v>107268</v>
      </c>
      <c r="E441" s="110">
        <v>31318</v>
      </c>
      <c r="F441" s="110">
        <v>16441</v>
      </c>
      <c r="G441" s="110">
        <v>30951</v>
      </c>
      <c r="H441" s="110">
        <v>8888</v>
      </c>
      <c r="I441" s="110">
        <v>19670</v>
      </c>
      <c r="J441" s="110">
        <v>181976</v>
      </c>
      <c r="K441" s="134">
        <v>289244</v>
      </c>
      <c r="L441" s="124"/>
      <c r="M441" s="124"/>
      <c r="N441" s="124"/>
      <c r="O441" s="124"/>
      <c r="P441" s="124"/>
    </row>
    <row r="442" spans="1:16" s="163" customFormat="1" ht="12" x14ac:dyDescent="0.2">
      <c r="A442" s="879"/>
      <c r="B442" s="881"/>
      <c r="C442" s="396" t="s">
        <v>4</v>
      </c>
      <c r="D442" s="124">
        <v>79515</v>
      </c>
      <c r="E442" s="124">
        <v>25059</v>
      </c>
      <c r="F442" s="124">
        <v>11728</v>
      </c>
      <c r="G442" s="124">
        <v>21810</v>
      </c>
      <c r="H442" s="124">
        <v>6055</v>
      </c>
      <c r="I442" s="124">
        <v>14863</v>
      </c>
      <c r="J442" s="124">
        <v>149870</v>
      </c>
      <c r="K442" s="125">
        <v>229385</v>
      </c>
      <c r="L442" s="124"/>
      <c r="M442" s="124"/>
      <c r="N442" s="124"/>
      <c r="O442" s="124"/>
      <c r="P442" s="124"/>
    </row>
    <row r="443" spans="1:16" s="163" customFormat="1" ht="12" x14ac:dyDescent="0.2">
      <c r="A443" s="880"/>
      <c r="B443" s="882"/>
      <c r="C443" s="398" t="s">
        <v>19</v>
      </c>
      <c r="D443" s="140">
        <v>186783</v>
      </c>
      <c r="E443" s="140">
        <v>56377</v>
      </c>
      <c r="F443" s="140">
        <v>28169</v>
      </c>
      <c r="G443" s="140">
        <v>52761</v>
      </c>
      <c r="H443" s="140">
        <v>14943</v>
      </c>
      <c r="I443" s="140">
        <v>34533</v>
      </c>
      <c r="J443" s="140">
        <v>331846</v>
      </c>
      <c r="K443" s="141">
        <v>518629</v>
      </c>
      <c r="L443" s="124"/>
      <c r="M443" s="124"/>
      <c r="N443" s="124"/>
      <c r="O443" s="124"/>
      <c r="P443" s="124"/>
    </row>
    <row r="444" spans="1:16" s="163" customFormat="1" ht="12" x14ac:dyDescent="0.2">
      <c r="A444" s="813" t="s">
        <v>117</v>
      </c>
      <c r="B444" s="863" t="s">
        <v>72</v>
      </c>
      <c r="C444" s="396" t="s">
        <v>3</v>
      </c>
      <c r="D444" s="124">
        <v>6499</v>
      </c>
      <c r="E444" s="124">
        <v>1686</v>
      </c>
      <c r="F444" s="124">
        <v>1024</v>
      </c>
      <c r="G444" s="124">
        <v>2067</v>
      </c>
      <c r="H444" s="124">
        <v>628</v>
      </c>
      <c r="I444" s="124">
        <v>1094</v>
      </c>
      <c r="J444" s="124">
        <v>12594</v>
      </c>
      <c r="K444" s="125">
        <v>19093</v>
      </c>
      <c r="L444" s="124"/>
      <c r="M444" s="124"/>
      <c r="N444" s="124"/>
      <c r="O444" s="124"/>
      <c r="P444" s="124"/>
    </row>
    <row r="445" spans="1:16" s="163" customFormat="1" ht="12" x14ac:dyDescent="0.2">
      <c r="A445" s="879"/>
      <c r="B445" s="881"/>
      <c r="C445" s="396" t="s">
        <v>4</v>
      </c>
      <c r="D445" s="124">
        <v>4953</v>
      </c>
      <c r="E445" s="124">
        <v>1181</v>
      </c>
      <c r="F445" s="124">
        <v>775</v>
      </c>
      <c r="G445" s="124">
        <v>1663</v>
      </c>
      <c r="H445" s="124">
        <v>508</v>
      </c>
      <c r="I445" s="124">
        <v>826</v>
      </c>
      <c r="J445" s="124">
        <v>10752</v>
      </c>
      <c r="K445" s="125">
        <v>15705</v>
      </c>
      <c r="L445" s="124"/>
      <c r="M445" s="124"/>
      <c r="N445" s="124"/>
      <c r="O445" s="124"/>
      <c r="P445" s="124"/>
    </row>
    <row r="446" spans="1:16" s="163" customFormat="1" ht="12" x14ac:dyDescent="0.2">
      <c r="A446" s="880"/>
      <c r="B446" s="882"/>
      <c r="C446" s="396" t="s">
        <v>19</v>
      </c>
      <c r="D446" s="124">
        <v>11452</v>
      </c>
      <c r="E446" s="124">
        <v>2867</v>
      </c>
      <c r="F446" s="124">
        <v>1799</v>
      </c>
      <c r="G446" s="124">
        <v>3730</v>
      </c>
      <c r="H446" s="124">
        <v>1136</v>
      </c>
      <c r="I446" s="124">
        <v>1920</v>
      </c>
      <c r="J446" s="124">
        <v>23346</v>
      </c>
      <c r="K446" s="125">
        <v>34798</v>
      </c>
      <c r="L446" s="124"/>
      <c r="M446" s="124"/>
      <c r="N446" s="124"/>
      <c r="O446" s="124"/>
      <c r="P446" s="124"/>
    </row>
    <row r="447" spans="1:16" s="163" customFormat="1" ht="12" x14ac:dyDescent="0.2">
      <c r="A447" s="811" t="s">
        <v>118</v>
      </c>
      <c r="B447" s="856" t="s">
        <v>72</v>
      </c>
      <c r="C447" s="397" t="s">
        <v>4</v>
      </c>
      <c r="D447" s="110">
        <v>0</v>
      </c>
      <c r="E447" s="110">
        <v>0</v>
      </c>
      <c r="F447" s="110">
        <v>0</v>
      </c>
      <c r="G447" s="110">
        <v>0</v>
      </c>
      <c r="H447" s="110">
        <v>0</v>
      </c>
      <c r="I447" s="110">
        <v>0</v>
      </c>
      <c r="J447" s="110">
        <v>0</v>
      </c>
      <c r="K447" s="134">
        <v>0</v>
      </c>
      <c r="L447" s="124"/>
      <c r="M447" s="124"/>
      <c r="N447" s="124"/>
      <c r="O447" s="124"/>
      <c r="P447" s="124"/>
    </row>
    <row r="448" spans="1:16" s="163" customFormat="1" ht="12" x14ac:dyDescent="0.2">
      <c r="A448" s="812"/>
      <c r="B448" s="858"/>
      <c r="C448" s="398" t="s">
        <v>19</v>
      </c>
      <c r="D448" s="140">
        <v>0</v>
      </c>
      <c r="E448" s="140">
        <v>0</v>
      </c>
      <c r="F448" s="140">
        <v>0</v>
      </c>
      <c r="G448" s="140">
        <v>0</v>
      </c>
      <c r="H448" s="140">
        <v>0</v>
      </c>
      <c r="I448" s="140">
        <v>0</v>
      </c>
      <c r="J448" s="140">
        <v>0</v>
      </c>
      <c r="K448" s="141">
        <v>0</v>
      </c>
      <c r="L448" s="124"/>
      <c r="M448" s="124"/>
      <c r="N448" s="124"/>
      <c r="O448" s="124"/>
      <c r="P448" s="124"/>
    </row>
    <row r="449" spans="1:16" s="163" customFormat="1" ht="12" x14ac:dyDescent="0.2">
      <c r="A449" s="813" t="s">
        <v>119</v>
      </c>
      <c r="B449" s="863" t="s">
        <v>72</v>
      </c>
      <c r="C449" s="396" t="s">
        <v>3</v>
      </c>
      <c r="D449" s="124">
        <v>16637</v>
      </c>
      <c r="E449" s="124">
        <v>3438</v>
      </c>
      <c r="F449" s="124">
        <v>1799</v>
      </c>
      <c r="G449" s="124">
        <v>5904</v>
      </c>
      <c r="H449" s="124">
        <v>2413</v>
      </c>
      <c r="I449" s="124">
        <v>3083</v>
      </c>
      <c r="J449" s="124">
        <v>39398</v>
      </c>
      <c r="K449" s="125">
        <v>56035</v>
      </c>
      <c r="L449" s="124"/>
      <c r="M449" s="124"/>
      <c r="N449" s="124"/>
      <c r="O449" s="124"/>
      <c r="P449" s="124"/>
    </row>
    <row r="450" spans="1:16" s="163" customFormat="1" ht="12" x14ac:dyDescent="0.2">
      <c r="A450" s="879"/>
      <c r="B450" s="881"/>
      <c r="C450" s="396" t="s">
        <v>4</v>
      </c>
      <c r="D450" s="124">
        <v>14724</v>
      </c>
      <c r="E450" s="124">
        <v>3414</v>
      </c>
      <c r="F450" s="124">
        <v>1440</v>
      </c>
      <c r="G450" s="124">
        <v>5406</v>
      </c>
      <c r="H450" s="124">
        <v>1592</v>
      </c>
      <c r="I450" s="124">
        <v>2872</v>
      </c>
      <c r="J450" s="124">
        <v>39290</v>
      </c>
      <c r="K450" s="125">
        <v>54014</v>
      </c>
      <c r="L450" s="124"/>
      <c r="M450" s="124"/>
      <c r="N450" s="124"/>
      <c r="O450" s="124"/>
      <c r="P450" s="124"/>
    </row>
    <row r="451" spans="1:16" s="163" customFormat="1" ht="12" x14ac:dyDescent="0.2">
      <c r="A451" s="880"/>
      <c r="B451" s="882"/>
      <c r="C451" s="396" t="s">
        <v>19</v>
      </c>
      <c r="D451" s="124">
        <v>31361</v>
      </c>
      <c r="E451" s="124">
        <v>6852</v>
      </c>
      <c r="F451" s="124">
        <v>3239</v>
      </c>
      <c r="G451" s="124">
        <v>11310</v>
      </c>
      <c r="H451" s="124">
        <v>4005</v>
      </c>
      <c r="I451" s="124">
        <v>5955</v>
      </c>
      <c r="J451" s="124">
        <v>78688</v>
      </c>
      <c r="K451" s="125">
        <v>110049</v>
      </c>
      <c r="L451" s="124"/>
      <c r="M451" s="124"/>
      <c r="N451" s="124"/>
      <c r="O451" s="124"/>
      <c r="P451" s="124"/>
    </row>
    <row r="452" spans="1:16" s="163" customFormat="1" ht="12" x14ac:dyDescent="0.2">
      <c r="A452" s="811" t="s">
        <v>120</v>
      </c>
      <c r="B452" s="856" t="s">
        <v>72</v>
      </c>
      <c r="C452" s="397" t="s">
        <v>4</v>
      </c>
      <c r="D452" s="110">
        <v>0</v>
      </c>
      <c r="E452" s="110">
        <v>0</v>
      </c>
      <c r="F452" s="110">
        <v>0</v>
      </c>
      <c r="G452" s="110">
        <v>0</v>
      </c>
      <c r="H452" s="110">
        <v>0</v>
      </c>
      <c r="I452" s="110">
        <v>0</v>
      </c>
      <c r="J452" s="110">
        <v>1</v>
      </c>
      <c r="K452" s="134">
        <v>1</v>
      </c>
      <c r="L452" s="124"/>
      <c r="M452" s="124"/>
      <c r="N452" s="124"/>
      <c r="O452" s="124"/>
      <c r="P452" s="124"/>
    </row>
    <row r="453" spans="1:16" s="163" customFormat="1" ht="12" x14ac:dyDescent="0.2">
      <c r="A453" s="812"/>
      <c r="B453" s="858"/>
      <c r="C453" s="398" t="s">
        <v>19</v>
      </c>
      <c r="D453" s="140">
        <v>0</v>
      </c>
      <c r="E453" s="140">
        <v>0</v>
      </c>
      <c r="F453" s="140">
        <v>0</v>
      </c>
      <c r="G453" s="140">
        <v>0</v>
      </c>
      <c r="H453" s="140">
        <v>0</v>
      </c>
      <c r="I453" s="140">
        <v>0</v>
      </c>
      <c r="J453" s="140">
        <v>1</v>
      </c>
      <c r="K453" s="141">
        <v>1</v>
      </c>
      <c r="L453" s="124"/>
      <c r="M453" s="124"/>
      <c r="N453" s="124"/>
      <c r="O453" s="124"/>
      <c r="P453" s="124"/>
    </row>
    <row r="454" spans="1:16" s="163" customFormat="1" ht="12" x14ac:dyDescent="0.2">
      <c r="A454" s="811" t="s">
        <v>121</v>
      </c>
      <c r="B454" s="856" t="s">
        <v>72</v>
      </c>
      <c r="C454" s="396" t="s">
        <v>4</v>
      </c>
      <c r="D454" s="124">
        <v>0</v>
      </c>
      <c r="E454" s="124">
        <v>0</v>
      </c>
      <c r="F454" s="124">
        <v>0</v>
      </c>
      <c r="G454" s="124">
        <v>0</v>
      </c>
      <c r="H454" s="124">
        <v>0</v>
      </c>
      <c r="I454" s="124">
        <v>0</v>
      </c>
      <c r="J454" s="124">
        <v>0</v>
      </c>
      <c r="K454" s="125">
        <v>0</v>
      </c>
      <c r="L454" s="124"/>
      <c r="M454" s="124"/>
      <c r="N454" s="124"/>
      <c r="O454" s="124"/>
      <c r="P454" s="124"/>
    </row>
    <row r="455" spans="1:16" s="163" customFormat="1" ht="12" x14ac:dyDescent="0.2">
      <c r="A455" s="812"/>
      <c r="B455" s="858"/>
      <c r="C455" s="396" t="s">
        <v>19</v>
      </c>
      <c r="D455" s="124">
        <v>0</v>
      </c>
      <c r="E455" s="124">
        <v>0</v>
      </c>
      <c r="F455" s="124">
        <v>0</v>
      </c>
      <c r="G455" s="124">
        <v>0</v>
      </c>
      <c r="H455" s="124">
        <v>0</v>
      </c>
      <c r="I455" s="124">
        <v>0</v>
      </c>
      <c r="J455" s="124">
        <v>0</v>
      </c>
      <c r="K455" s="125">
        <v>0</v>
      </c>
      <c r="L455" s="124"/>
      <c r="M455" s="124"/>
      <c r="N455" s="124"/>
      <c r="O455" s="124"/>
      <c r="P455" s="124"/>
    </row>
    <row r="456" spans="1:16" s="163" customFormat="1" ht="12" x14ac:dyDescent="0.2">
      <c r="A456" s="813" t="s">
        <v>122</v>
      </c>
      <c r="B456" s="863" t="s">
        <v>72</v>
      </c>
      <c r="C456" s="397" t="s">
        <v>3</v>
      </c>
      <c r="D456" s="110">
        <v>89516</v>
      </c>
      <c r="E456" s="110">
        <v>29905</v>
      </c>
      <c r="F456" s="110">
        <v>8626</v>
      </c>
      <c r="G456" s="110">
        <v>29277</v>
      </c>
      <c r="H456" s="110">
        <v>9298</v>
      </c>
      <c r="I456" s="110">
        <v>12410</v>
      </c>
      <c r="J456" s="110">
        <v>197063</v>
      </c>
      <c r="K456" s="134">
        <v>286579</v>
      </c>
      <c r="L456" s="124"/>
      <c r="M456" s="124"/>
      <c r="N456" s="124"/>
      <c r="O456" s="124"/>
      <c r="P456" s="124"/>
    </row>
    <row r="457" spans="1:16" s="163" customFormat="1" ht="12" x14ac:dyDescent="0.2">
      <c r="A457" s="879"/>
      <c r="B457" s="881"/>
      <c r="C457" s="396" t="s">
        <v>4</v>
      </c>
      <c r="D457" s="124">
        <v>82753</v>
      </c>
      <c r="E457" s="124">
        <v>18251</v>
      </c>
      <c r="F457" s="124">
        <v>10203</v>
      </c>
      <c r="G457" s="124">
        <v>27189</v>
      </c>
      <c r="H457" s="124">
        <v>7726</v>
      </c>
      <c r="I457" s="124">
        <v>19384</v>
      </c>
      <c r="J457" s="124">
        <v>192082</v>
      </c>
      <c r="K457" s="125">
        <v>274835</v>
      </c>
      <c r="L457" s="124"/>
      <c r="M457" s="124"/>
      <c r="N457" s="124"/>
      <c r="O457" s="124"/>
      <c r="P457" s="124"/>
    </row>
    <row r="458" spans="1:16" s="163" customFormat="1" ht="12" x14ac:dyDescent="0.2">
      <c r="A458" s="880"/>
      <c r="B458" s="882"/>
      <c r="C458" s="398" t="s">
        <v>19</v>
      </c>
      <c r="D458" s="140">
        <v>172269</v>
      </c>
      <c r="E458" s="140">
        <v>48156</v>
      </c>
      <c r="F458" s="140">
        <v>18829</v>
      </c>
      <c r="G458" s="140">
        <v>56466</v>
      </c>
      <c r="H458" s="140">
        <v>17024</v>
      </c>
      <c r="I458" s="140">
        <v>31794</v>
      </c>
      <c r="J458" s="140">
        <v>389145</v>
      </c>
      <c r="K458" s="141">
        <v>561414</v>
      </c>
      <c r="L458" s="124"/>
      <c r="M458" s="124"/>
      <c r="N458" s="124"/>
      <c r="O458" s="124"/>
      <c r="P458" s="124"/>
    </row>
    <row r="459" spans="1:16" s="163" customFormat="1" ht="12" x14ac:dyDescent="0.2">
      <c r="A459" s="813" t="s">
        <v>123</v>
      </c>
      <c r="B459" s="863" t="s">
        <v>72</v>
      </c>
      <c r="C459" s="396" t="s">
        <v>3</v>
      </c>
      <c r="D459" s="124">
        <v>0</v>
      </c>
      <c r="E459" s="124">
        <v>0</v>
      </c>
      <c r="F459" s="124">
        <v>0</v>
      </c>
      <c r="G459" s="124">
        <v>0</v>
      </c>
      <c r="H459" s="124">
        <v>0</v>
      </c>
      <c r="I459" s="124">
        <v>0</v>
      </c>
      <c r="J459" s="124">
        <v>0</v>
      </c>
      <c r="K459" s="125">
        <v>0</v>
      </c>
      <c r="L459" s="124"/>
      <c r="M459" s="124"/>
      <c r="N459" s="124"/>
      <c r="O459" s="124"/>
      <c r="P459" s="124"/>
    </row>
    <row r="460" spans="1:16" s="163" customFormat="1" ht="12" x14ac:dyDescent="0.2">
      <c r="A460" s="879"/>
      <c r="B460" s="881"/>
      <c r="C460" s="396" t="s">
        <v>4</v>
      </c>
      <c r="D460" s="124">
        <v>0</v>
      </c>
      <c r="E460" s="124">
        <v>0</v>
      </c>
      <c r="F460" s="124">
        <v>0</v>
      </c>
      <c r="G460" s="124">
        <v>0</v>
      </c>
      <c r="H460" s="124">
        <v>0</v>
      </c>
      <c r="I460" s="124">
        <v>0</v>
      </c>
      <c r="J460" s="124">
        <v>0</v>
      </c>
      <c r="K460" s="125">
        <v>0</v>
      </c>
      <c r="L460" s="124"/>
      <c r="M460" s="124"/>
      <c r="N460" s="124"/>
      <c r="O460" s="124"/>
      <c r="P460" s="124"/>
    </row>
    <row r="461" spans="1:16" s="163" customFormat="1" ht="12" x14ac:dyDescent="0.2">
      <c r="A461" s="880"/>
      <c r="B461" s="882"/>
      <c r="C461" s="396" t="s">
        <v>19</v>
      </c>
      <c r="D461" s="124">
        <v>0</v>
      </c>
      <c r="E461" s="124">
        <v>0</v>
      </c>
      <c r="F461" s="124">
        <v>0</v>
      </c>
      <c r="G461" s="124">
        <v>0</v>
      </c>
      <c r="H461" s="124">
        <v>0</v>
      </c>
      <c r="I461" s="124">
        <v>0</v>
      </c>
      <c r="J461" s="124">
        <v>0</v>
      </c>
      <c r="K461" s="125">
        <v>0</v>
      </c>
      <c r="L461" s="124"/>
      <c r="M461" s="124"/>
      <c r="N461" s="124"/>
      <c r="O461" s="124"/>
      <c r="P461" s="124"/>
    </row>
    <row r="462" spans="1:16" s="163" customFormat="1" ht="12" x14ac:dyDescent="0.2">
      <c r="A462" s="811" t="s">
        <v>124</v>
      </c>
      <c r="B462" s="856" t="s">
        <v>72</v>
      </c>
      <c r="C462" s="397" t="s">
        <v>4</v>
      </c>
      <c r="D462" s="110">
        <v>0</v>
      </c>
      <c r="E462" s="110">
        <v>0</v>
      </c>
      <c r="F462" s="110">
        <v>0</v>
      </c>
      <c r="G462" s="110">
        <v>0</v>
      </c>
      <c r="H462" s="110">
        <v>0</v>
      </c>
      <c r="I462" s="110">
        <v>0</v>
      </c>
      <c r="J462" s="110">
        <v>0</v>
      </c>
      <c r="K462" s="134">
        <v>0</v>
      </c>
      <c r="L462" s="124"/>
      <c r="M462" s="124"/>
      <c r="N462" s="124"/>
      <c r="O462" s="124"/>
      <c r="P462" s="124"/>
    </row>
    <row r="463" spans="1:16" s="163" customFormat="1" ht="12" x14ac:dyDescent="0.2">
      <c r="A463" s="812"/>
      <c r="B463" s="858"/>
      <c r="C463" s="398" t="s">
        <v>19</v>
      </c>
      <c r="D463" s="140">
        <v>0</v>
      </c>
      <c r="E463" s="140">
        <v>0</v>
      </c>
      <c r="F463" s="140">
        <v>0</v>
      </c>
      <c r="G463" s="140">
        <v>0</v>
      </c>
      <c r="H463" s="140">
        <v>0</v>
      </c>
      <c r="I463" s="140">
        <v>0</v>
      </c>
      <c r="J463" s="140">
        <v>0</v>
      </c>
      <c r="K463" s="141">
        <v>0</v>
      </c>
      <c r="L463" s="124"/>
      <c r="M463" s="124"/>
      <c r="N463" s="124"/>
      <c r="O463" s="124"/>
      <c r="P463" s="124"/>
    </row>
    <row r="464" spans="1:16" s="163" customFormat="1" ht="12" x14ac:dyDescent="0.2">
      <c r="A464" s="813" t="s">
        <v>125</v>
      </c>
      <c r="B464" s="863" t="s">
        <v>72</v>
      </c>
      <c r="C464" s="396" t="s">
        <v>3</v>
      </c>
      <c r="D464" s="124">
        <v>0</v>
      </c>
      <c r="E464" s="124">
        <v>0</v>
      </c>
      <c r="F464" s="124">
        <v>0</v>
      </c>
      <c r="G464" s="124">
        <v>0</v>
      </c>
      <c r="H464" s="124">
        <v>0</v>
      </c>
      <c r="I464" s="124">
        <v>0</v>
      </c>
      <c r="J464" s="124">
        <v>0</v>
      </c>
      <c r="K464" s="125">
        <v>0</v>
      </c>
      <c r="L464" s="124"/>
      <c r="M464" s="124"/>
      <c r="N464" s="124"/>
      <c r="O464" s="124"/>
      <c r="P464" s="124"/>
    </row>
    <row r="465" spans="1:16" s="163" customFormat="1" ht="12" x14ac:dyDescent="0.2">
      <c r="A465" s="879"/>
      <c r="B465" s="881"/>
      <c r="C465" s="396" t="s">
        <v>4</v>
      </c>
      <c r="D465" s="124">
        <v>0</v>
      </c>
      <c r="E465" s="124">
        <v>0</v>
      </c>
      <c r="F465" s="124">
        <v>0</v>
      </c>
      <c r="G465" s="124">
        <v>0</v>
      </c>
      <c r="H465" s="124">
        <v>0</v>
      </c>
      <c r="I465" s="124">
        <v>0</v>
      </c>
      <c r="J465" s="124">
        <v>0</v>
      </c>
      <c r="K465" s="125">
        <v>0</v>
      </c>
      <c r="L465" s="124"/>
      <c r="M465" s="124"/>
      <c r="N465" s="124"/>
      <c r="O465" s="124"/>
      <c r="P465" s="124"/>
    </row>
    <row r="466" spans="1:16" s="163" customFormat="1" ht="12" x14ac:dyDescent="0.2">
      <c r="A466" s="880"/>
      <c r="B466" s="882"/>
      <c r="C466" s="396" t="s">
        <v>19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>
        <v>0</v>
      </c>
      <c r="J466" s="124">
        <v>0</v>
      </c>
      <c r="K466" s="125">
        <v>0</v>
      </c>
      <c r="L466" s="124"/>
      <c r="M466" s="124"/>
      <c r="N466" s="124"/>
      <c r="O466" s="124"/>
      <c r="P466" s="124"/>
    </row>
    <row r="467" spans="1:16" s="163" customFormat="1" ht="12" x14ac:dyDescent="0.2">
      <c r="A467" s="813" t="s">
        <v>126</v>
      </c>
      <c r="B467" s="863" t="s">
        <v>72</v>
      </c>
      <c r="C467" s="397" t="s">
        <v>3</v>
      </c>
      <c r="D467" s="110">
        <v>12</v>
      </c>
      <c r="E467" s="110">
        <v>3</v>
      </c>
      <c r="F467" s="110">
        <v>4</v>
      </c>
      <c r="G467" s="110">
        <v>2</v>
      </c>
      <c r="H467" s="110">
        <v>0</v>
      </c>
      <c r="I467" s="110">
        <v>3</v>
      </c>
      <c r="J467" s="110">
        <v>203</v>
      </c>
      <c r="K467" s="134">
        <v>215</v>
      </c>
      <c r="L467" s="124"/>
      <c r="M467" s="124"/>
      <c r="N467" s="124"/>
      <c r="O467" s="124"/>
      <c r="P467" s="124"/>
    </row>
    <row r="468" spans="1:16" s="163" customFormat="1" ht="12" x14ac:dyDescent="0.2">
      <c r="A468" s="879"/>
      <c r="B468" s="881"/>
      <c r="C468" s="396" t="s">
        <v>4</v>
      </c>
      <c r="D468" s="124">
        <v>2462</v>
      </c>
      <c r="E468" s="124">
        <v>438</v>
      </c>
      <c r="F468" s="124">
        <v>169</v>
      </c>
      <c r="G468" s="124">
        <v>572</v>
      </c>
      <c r="H468" s="124">
        <v>275</v>
      </c>
      <c r="I468" s="124">
        <v>1008</v>
      </c>
      <c r="J468" s="124">
        <v>6595</v>
      </c>
      <c r="K468" s="125">
        <v>9057</v>
      </c>
      <c r="L468" s="124"/>
      <c r="M468" s="124"/>
      <c r="N468" s="124"/>
      <c r="O468" s="124"/>
      <c r="P468" s="124"/>
    </row>
    <row r="469" spans="1:16" s="163" customFormat="1" ht="12" x14ac:dyDescent="0.2">
      <c r="A469" s="880"/>
      <c r="B469" s="882"/>
      <c r="C469" s="398" t="s">
        <v>19</v>
      </c>
      <c r="D469" s="140">
        <v>2474</v>
      </c>
      <c r="E469" s="140">
        <v>441</v>
      </c>
      <c r="F469" s="140">
        <v>173</v>
      </c>
      <c r="G469" s="140">
        <v>574</v>
      </c>
      <c r="H469" s="140">
        <v>275</v>
      </c>
      <c r="I469" s="140">
        <v>1011</v>
      </c>
      <c r="J469" s="140">
        <v>6798</v>
      </c>
      <c r="K469" s="141">
        <v>9272</v>
      </c>
      <c r="L469" s="124"/>
      <c r="M469" s="124"/>
      <c r="N469" s="124"/>
      <c r="O469" s="124"/>
      <c r="P469" s="124"/>
    </row>
    <row r="470" spans="1:16" s="163" customFormat="1" ht="12" x14ac:dyDescent="0.2">
      <c r="A470" s="811" t="s">
        <v>134</v>
      </c>
      <c r="B470" s="856" t="s">
        <v>71</v>
      </c>
      <c r="C470" s="396" t="s">
        <v>3</v>
      </c>
      <c r="D470" s="124">
        <v>1214594</v>
      </c>
      <c r="E470" s="124">
        <v>242270</v>
      </c>
      <c r="F470" s="124">
        <v>131347</v>
      </c>
      <c r="G470" s="124">
        <v>441876</v>
      </c>
      <c r="H470" s="124">
        <v>147185</v>
      </c>
      <c r="I470" s="124">
        <v>251916</v>
      </c>
      <c r="J470" s="124">
        <v>3725249</v>
      </c>
      <c r="K470" s="125">
        <v>4939843</v>
      </c>
      <c r="L470" s="124"/>
      <c r="M470" s="124"/>
      <c r="N470" s="124"/>
      <c r="O470" s="124"/>
      <c r="P470" s="124"/>
    </row>
    <row r="471" spans="1:16" s="163" customFormat="1" ht="12" x14ac:dyDescent="0.2">
      <c r="A471" s="809"/>
      <c r="B471" s="857"/>
      <c r="C471" s="396" t="s">
        <v>4</v>
      </c>
      <c r="D471" s="124">
        <v>1233022</v>
      </c>
      <c r="E471" s="124">
        <v>233390</v>
      </c>
      <c r="F471" s="124">
        <v>122868</v>
      </c>
      <c r="G471" s="124">
        <v>465670</v>
      </c>
      <c r="H471" s="124">
        <v>134236</v>
      </c>
      <c r="I471" s="124">
        <v>276858</v>
      </c>
      <c r="J471" s="124">
        <v>3638943</v>
      </c>
      <c r="K471" s="125">
        <v>4871965</v>
      </c>
      <c r="L471" s="124"/>
      <c r="M471" s="124"/>
      <c r="N471" s="124"/>
      <c r="O471" s="124"/>
      <c r="P471" s="124"/>
    </row>
    <row r="472" spans="1:16" s="163" customFormat="1" ht="12" x14ac:dyDescent="0.2">
      <c r="A472" s="809"/>
      <c r="B472" s="857"/>
      <c r="C472" s="396" t="s">
        <v>19</v>
      </c>
      <c r="D472" s="124">
        <v>2447616</v>
      </c>
      <c r="E472" s="124">
        <v>475660</v>
      </c>
      <c r="F472" s="124">
        <v>254215</v>
      </c>
      <c r="G472" s="124">
        <v>907546</v>
      </c>
      <c r="H472" s="124">
        <v>281421</v>
      </c>
      <c r="I472" s="124">
        <v>528774</v>
      </c>
      <c r="J472" s="124">
        <v>7364192</v>
      </c>
      <c r="K472" s="125">
        <v>9811808</v>
      </c>
      <c r="L472" s="124"/>
      <c r="M472" s="124"/>
      <c r="N472" s="124"/>
      <c r="O472" s="124"/>
      <c r="P472" s="124"/>
    </row>
    <row r="473" spans="1:16" s="163" customFormat="1" ht="12" x14ac:dyDescent="0.2">
      <c r="A473" s="809"/>
      <c r="B473" s="857" t="s">
        <v>74</v>
      </c>
      <c r="C473" s="396" t="s">
        <v>3</v>
      </c>
      <c r="D473" s="124">
        <v>2626</v>
      </c>
      <c r="E473" s="124">
        <v>844</v>
      </c>
      <c r="F473" s="124">
        <v>150</v>
      </c>
      <c r="G473" s="124">
        <v>562</v>
      </c>
      <c r="H473" s="124">
        <v>188</v>
      </c>
      <c r="I473" s="124">
        <v>882</v>
      </c>
      <c r="J473" s="124">
        <v>7284</v>
      </c>
      <c r="K473" s="125">
        <v>9910</v>
      </c>
      <c r="L473" s="124"/>
      <c r="M473" s="124"/>
      <c r="N473" s="124"/>
      <c r="O473" s="124"/>
      <c r="P473" s="124"/>
    </row>
    <row r="474" spans="1:16" s="163" customFormat="1" ht="12" x14ac:dyDescent="0.2">
      <c r="A474" s="809"/>
      <c r="B474" s="857"/>
      <c r="C474" s="396" t="s">
        <v>4</v>
      </c>
      <c r="D474" s="124">
        <v>2289</v>
      </c>
      <c r="E474" s="124">
        <v>663</v>
      </c>
      <c r="F474" s="124">
        <v>98</v>
      </c>
      <c r="G474" s="124">
        <v>488</v>
      </c>
      <c r="H474" s="124">
        <v>167</v>
      </c>
      <c r="I474" s="124">
        <v>873</v>
      </c>
      <c r="J474" s="124">
        <v>6882</v>
      </c>
      <c r="K474" s="125">
        <v>9171</v>
      </c>
      <c r="L474" s="124"/>
      <c r="M474" s="124"/>
      <c r="N474" s="124"/>
      <c r="O474" s="124"/>
      <c r="P474" s="124"/>
    </row>
    <row r="475" spans="1:16" s="163" customFormat="1" ht="12" x14ac:dyDescent="0.2">
      <c r="A475" s="809"/>
      <c r="B475" s="857"/>
      <c r="C475" s="396" t="s">
        <v>19</v>
      </c>
      <c r="D475" s="124">
        <v>4915</v>
      </c>
      <c r="E475" s="124">
        <v>1507</v>
      </c>
      <c r="F475" s="124">
        <v>248</v>
      </c>
      <c r="G475" s="124">
        <v>1050</v>
      </c>
      <c r="H475" s="124">
        <v>355</v>
      </c>
      <c r="I475" s="124">
        <v>1755</v>
      </c>
      <c r="J475" s="124">
        <v>14166</v>
      </c>
      <c r="K475" s="125">
        <v>19081</v>
      </c>
      <c r="L475" s="124"/>
      <c r="M475" s="124"/>
      <c r="N475" s="124"/>
      <c r="O475" s="124"/>
      <c r="P475" s="124"/>
    </row>
    <row r="476" spans="1:16" s="163" customFormat="1" ht="12" x14ac:dyDescent="0.2">
      <c r="A476" s="809"/>
      <c r="B476" s="857" t="s">
        <v>73</v>
      </c>
      <c r="C476" s="396" t="s">
        <v>3</v>
      </c>
      <c r="D476" s="124">
        <v>18344</v>
      </c>
      <c r="E476" s="124">
        <v>4372</v>
      </c>
      <c r="F476" s="124">
        <v>2822</v>
      </c>
      <c r="G476" s="124">
        <v>3399</v>
      </c>
      <c r="H476" s="124">
        <v>3462</v>
      </c>
      <c r="I476" s="124">
        <v>4289</v>
      </c>
      <c r="J476" s="124">
        <v>63640</v>
      </c>
      <c r="K476" s="125">
        <v>81984</v>
      </c>
      <c r="L476" s="124"/>
      <c r="M476" s="124"/>
      <c r="N476" s="124"/>
      <c r="O476" s="124"/>
      <c r="P476" s="124"/>
    </row>
    <row r="477" spans="1:16" s="163" customFormat="1" ht="12" x14ac:dyDescent="0.2">
      <c r="A477" s="809"/>
      <c r="B477" s="857"/>
      <c r="C477" s="396" t="s">
        <v>4</v>
      </c>
      <c r="D477" s="124">
        <v>18413</v>
      </c>
      <c r="E477" s="124">
        <v>3709</v>
      </c>
      <c r="F477" s="124">
        <v>2746</v>
      </c>
      <c r="G477" s="124">
        <v>1940</v>
      </c>
      <c r="H477" s="124">
        <v>3450</v>
      </c>
      <c r="I477" s="124">
        <v>6568</v>
      </c>
      <c r="J477" s="124">
        <v>65078</v>
      </c>
      <c r="K477" s="125">
        <v>83491</v>
      </c>
      <c r="L477" s="124"/>
      <c r="M477" s="124"/>
      <c r="N477" s="124"/>
      <c r="O477" s="124"/>
      <c r="P477" s="124"/>
    </row>
    <row r="478" spans="1:16" s="163" customFormat="1" ht="12" x14ac:dyDescent="0.2">
      <c r="A478" s="809"/>
      <c r="B478" s="857"/>
      <c r="C478" s="396" t="s">
        <v>19</v>
      </c>
      <c r="D478" s="124">
        <v>36757</v>
      </c>
      <c r="E478" s="124">
        <v>8081</v>
      </c>
      <c r="F478" s="124">
        <v>5568</v>
      </c>
      <c r="G478" s="124">
        <v>5339</v>
      </c>
      <c r="H478" s="124">
        <v>6912</v>
      </c>
      <c r="I478" s="124">
        <v>10857</v>
      </c>
      <c r="J478" s="124">
        <v>128718</v>
      </c>
      <c r="K478" s="125">
        <v>165475</v>
      </c>
      <c r="L478" s="124"/>
      <c r="M478" s="124"/>
      <c r="N478" s="124"/>
      <c r="O478" s="124"/>
      <c r="P478" s="124"/>
    </row>
    <row r="479" spans="1:16" s="163" customFormat="1" ht="12" x14ac:dyDescent="0.2">
      <c r="A479" s="809"/>
      <c r="B479" s="857" t="s">
        <v>72</v>
      </c>
      <c r="C479" s="396" t="s">
        <v>3</v>
      </c>
      <c r="D479" s="124">
        <v>301764</v>
      </c>
      <c r="E479" s="124">
        <v>91258</v>
      </c>
      <c r="F479" s="124">
        <v>34410</v>
      </c>
      <c r="G479" s="124">
        <v>93144</v>
      </c>
      <c r="H479" s="124">
        <v>31297</v>
      </c>
      <c r="I479" s="124">
        <v>51655</v>
      </c>
      <c r="J479" s="124">
        <v>599196</v>
      </c>
      <c r="K479" s="125">
        <v>900960</v>
      </c>
      <c r="L479" s="124"/>
      <c r="M479" s="124"/>
      <c r="N479" s="124"/>
      <c r="O479" s="124"/>
      <c r="P479" s="124"/>
    </row>
    <row r="480" spans="1:16" s="163" customFormat="1" ht="12" x14ac:dyDescent="0.2">
      <c r="A480" s="809"/>
      <c r="B480" s="857"/>
      <c r="C480" s="396" t="s">
        <v>4</v>
      </c>
      <c r="D480" s="124">
        <v>257782</v>
      </c>
      <c r="E480" s="124">
        <v>67758</v>
      </c>
      <c r="F480" s="124">
        <v>30080</v>
      </c>
      <c r="G480" s="124">
        <v>80138</v>
      </c>
      <c r="H480" s="124">
        <v>23622</v>
      </c>
      <c r="I480" s="124">
        <v>56184</v>
      </c>
      <c r="J480" s="124">
        <v>571232</v>
      </c>
      <c r="K480" s="125">
        <v>829014</v>
      </c>
      <c r="L480" s="133"/>
      <c r="M480" s="133"/>
      <c r="N480" s="133"/>
      <c r="O480" s="133"/>
      <c r="P480" s="133"/>
    </row>
    <row r="481" spans="1:16" s="163" customFormat="1" ht="12" x14ac:dyDescent="0.2">
      <c r="A481" s="812"/>
      <c r="B481" s="858"/>
      <c r="C481" s="399" t="s">
        <v>19</v>
      </c>
      <c r="D481" s="127">
        <v>559546</v>
      </c>
      <c r="E481" s="127">
        <v>159016</v>
      </c>
      <c r="F481" s="127">
        <v>64490</v>
      </c>
      <c r="G481" s="127">
        <v>173282</v>
      </c>
      <c r="H481" s="127">
        <v>54919</v>
      </c>
      <c r="I481" s="127">
        <v>107839</v>
      </c>
      <c r="J481" s="127">
        <v>1170428</v>
      </c>
      <c r="K481" s="128">
        <v>1729974</v>
      </c>
    </row>
    <row r="482" spans="1:16" s="40" customFormat="1" ht="12" x14ac:dyDescent="0.2">
      <c r="A482" s="39"/>
      <c r="B482" s="39"/>
    </row>
    <row r="483" spans="1:16" s="163" customFormat="1" ht="12" x14ac:dyDescent="0.2">
      <c r="A483" s="829">
        <v>2015</v>
      </c>
      <c r="B483" s="829"/>
      <c r="C483" s="829"/>
      <c r="D483" s="829"/>
      <c r="E483" s="829"/>
      <c r="F483" s="829"/>
      <c r="G483" s="17"/>
      <c r="H483" s="17"/>
      <c r="I483" s="17"/>
      <c r="J483" s="17"/>
      <c r="K483" s="17"/>
      <c r="L483" s="150"/>
      <c r="M483" s="150"/>
      <c r="N483" s="150"/>
      <c r="O483" s="150"/>
      <c r="P483" s="150"/>
    </row>
    <row r="484" spans="1:16" s="163" customFormat="1" ht="24" x14ac:dyDescent="0.2">
      <c r="A484" s="168" t="s">
        <v>128</v>
      </c>
      <c r="B484" s="169" t="s">
        <v>70</v>
      </c>
      <c r="C484" s="169" t="s">
        <v>135</v>
      </c>
      <c r="D484" s="185" t="s">
        <v>62</v>
      </c>
      <c r="E484" s="186" t="s">
        <v>57</v>
      </c>
      <c r="F484" s="186" t="s">
        <v>58</v>
      </c>
      <c r="G484" s="186" t="s">
        <v>59</v>
      </c>
      <c r="H484" s="186" t="s">
        <v>60</v>
      </c>
      <c r="I484" s="186" t="s">
        <v>61</v>
      </c>
      <c r="J484" s="185" t="s">
        <v>63</v>
      </c>
      <c r="K484" s="187" t="s">
        <v>5</v>
      </c>
      <c r="L484" s="143"/>
      <c r="M484" s="143"/>
      <c r="N484" s="143"/>
      <c r="O484" s="143"/>
      <c r="P484" s="143"/>
    </row>
    <row r="485" spans="1:16" s="163" customFormat="1" ht="12" x14ac:dyDescent="0.2">
      <c r="A485" s="813" t="s">
        <v>77</v>
      </c>
      <c r="B485" s="863" t="s">
        <v>71</v>
      </c>
      <c r="C485" s="401" t="s">
        <v>3</v>
      </c>
      <c r="D485" s="152">
        <v>91843</v>
      </c>
      <c r="E485" s="152">
        <v>18915</v>
      </c>
      <c r="F485" s="152">
        <v>9330</v>
      </c>
      <c r="G485" s="152">
        <v>34701</v>
      </c>
      <c r="H485" s="152">
        <v>10193</v>
      </c>
      <c r="I485" s="152">
        <v>18704</v>
      </c>
      <c r="J485" s="152">
        <v>274180</v>
      </c>
      <c r="K485" s="183">
        <v>366023</v>
      </c>
      <c r="L485" s="124"/>
      <c r="M485" s="124"/>
      <c r="N485" s="124"/>
      <c r="O485" s="124"/>
      <c r="P485" s="124"/>
    </row>
    <row r="486" spans="1:16" s="163" customFormat="1" ht="12" x14ac:dyDescent="0.2">
      <c r="A486" s="879"/>
      <c r="B486" s="881"/>
      <c r="C486" s="396" t="s">
        <v>4</v>
      </c>
      <c r="D486" s="124">
        <v>92752</v>
      </c>
      <c r="E486" s="124">
        <v>16658</v>
      </c>
      <c r="F486" s="124">
        <v>8925</v>
      </c>
      <c r="G486" s="124">
        <v>34506</v>
      </c>
      <c r="H486" s="124">
        <v>9961</v>
      </c>
      <c r="I486" s="124">
        <v>22702</v>
      </c>
      <c r="J486" s="124">
        <v>265170</v>
      </c>
      <c r="K486" s="125">
        <v>357922</v>
      </c>
      <c r="L486" s="124"/>
      <c r="M486" s="124"/>
      <c r="N486" s="124"/>
      <c r="O486" s="124"/>
      <c r="P486" s="124"/>
    </row>
    <row r="487" spans="1:16" s="163" customFormat="1" ht="12" x14ac:dyDescent="0.2">
      <c r="A487" s="880"/>
      <c r="B487" s="882"/>
      <c r="C487" s="396" t="s">
        <v>19</v>
      </c>
      <c r="D487" s="124">
        <v>184595</v>
      </c>
      <c r="E487" s="124">
        <v>35573</v>
      </c>
      <c r="F487" s="124">
        <v>18255</v>
      </c>
      <c r="G487" s="124">
        <v>69207</v>
      </c>
      <c r="H487" s="124">
        <v>20154</v>
      </c>
      <c r="I487" s="124">
        <v>41406</v>
      </c>
      <c r="J487" s="124">
        <v>539350</v>
      </c>
      <c r="K487" s="125">
        <v>723945</v>
      </c>
      <c r="L487" s="124"/>
      <c r="M487" s="124"/>
      <c r="N487" s="124"/>
      <c r="O487" s="124"/>
      <c r="P487" s="124"/>
    </row>
    <row r="488" spans="1:16" s="163" customFormat="1" ht="12" x14ac:dyDescent="0.2">
      <c r="A488" s="813" t="s">
        <v>78</v>
      </c>
      <c r="B488" s="863" t="s">
        <v>71</v>
      </c>
      <c r="C488" s="397" t="s">
        <v>3</v>
      </c>
      <c r="D488" s="110">
        <v>0</v>
      </c>
      <c r="E488" s="110">
        <v>0</v>
      </c>
      <c r="F488" s="110">
        <v>0</v>
      </c>
      <c r="G488" s="110">
        <v>0</v>
      </c>
      <c r="H488" s="110">
        <v>0</v>
      </c>
      <c r="I488" s="110">
        <v>0</v>
      </c>
      <c r="J488" s="110">
        <v>61</v>
      </c>
      <c r="K488" s="134">
        <v>61</v>
      </c>
      <c r="L488" s="124"/>
      <c r="M488" s="124"/>
      <c r="N488" s="124"/>
      <c r="O488" s="124"/>
      <c r="P488" s="124"/>
    </row>
    <row r="489" spans="1:16" s="163" customFormat="1" ht="12" x14ac:dyDescent="0.2">
      <c r="A489" s="879"/>
      <c r="B489" s="881"/>
      <c r="C489" s="396" t="s">
        <v>4</v>
      </c>
      <c r="D489" s="124">
        <v>0</v>
      </c>
      <c r="E489" s="124">
        <v>0</v>
      </c>
      <c r="F489" s="124">
        <v>0</v>
      </c>
      <c r="G489" s="124">
        <v>0</v>
      </c>
      <c r="H489" s="124">
        <v>0</v>
      </c>
      <c r="I489" s="124">
        <v>0</v>
      </c>
      <c r="J489" s="124">
        <v>47</v>
      </c>
      <c r="K489" s="125">
        <v>47</v>
      </c>
      <c r="L489" s="124"/>
      <c r="M489" s="124"/>
      <c r="N489" s="124"/>
      <c r="O489" s="124"/>
      <c r="P489" s="124"/>
    </row>
    <row r="490" spans="1:16" s="163" customFormat="1" ht="12" x14ac:dyDescent="0.2">
      <c r="A490" s="880"/>
      <c r="B490" s="882"/>
      <c r="C490" s="398" t="s">
        <v>19</v>
      </c>
      <c r="D490" s="140">
        <v>0</v>
      </c>
      <c r="E490" s="140">
        <v>0</v>
      </c>
      <c r="F490" s="140">
        <v>0</v>
      </c>
      <c r="G490" s="140">
        <v>0</v>
      </c>
      <c r="H490" s="140">
        <v>0</v>
      </c>
      <c r="I490" s="140">
        <v>0</v>
      </c>
      <c r="J490" s="140">
        <v>108</v>
      </c>
      <c r="K490" s="141">
        <v>108</v>
      </c>
      <c r="L490" s="124"/>
      <c r="M490" s="124"/>
      <c r="N490" s="124"/>
      <c r="O490" s="124"/>
      <c r="P490" s="124"/>
    </row>
    <row r="491" spans="1:16" s="163" customFormat="1" ht="12" x14ac:dyDescent="0.2">
      <c r="A491" s="813" t="s">
        <v>79</v>
      </c>
      <c r="B491" s="863" t="s">
        <v>71</v>
      </c>
      <c r="C491" s="396" t="s">
        <v>3</v>
      </c>
      <c r="D491" s="124">
        <v>3098</v>
      </c>
      <c r="E491" s="124">
        <v>618</v>
      </c>
      <c r="F491" s="124">
        <v>347</v>
      </c>
      <c r="G491" s="124">
        <v>1311</v>
      </c>
      <c r="H491" s="124">
        <v>282</v>
      </c>
      <c r="I491" s="124">
        <v>540</v>
      </c>
      <c r="J491" s="124">
        <v>10406</v>
      </c>
      <c r="K491" s="125">
        <v>13504</v>
      </c>
      <c r="L491" s="124"/>
      <c r="M491" s="124"/>
      <c r="N491" s="124"/>
      <c r="O491" s="124"/>
      <c r="P491" s="124"/>
    </row>
    <row r="492" spans="1:16" s="163" customFormat="1" ht="12" x14ac:dyDescent="0.2">
      <c r="A492" s="879"/>
      <c r="B492" s="881"/>
      <c r="C492" s="396" t="s">
        <v>4</v>
      </c>
      <c r="D492" s="124">
        <v>2943</v>
      </c>
      <c r="E492" s="124">
        <v>553</v>
      </c>
      <c r="F492" s="124">
        <v>323</v>
      </c>
      <c r="G492" s="124">
        <v>1295</v>
      </c>
      <c r="H492" s="124">
        <v>233</v>
      </c>
      <c r="I492" s="124">
        <v>539</v>
      </c>
      <c r="J492" s="124">
        <v>9028</v>
      </c>
      <c r="K492" s="125">
        <v>11971</v>
      </c>
      <c r="L492" s="124"/>
      <c r="M492" s="124"/>
      <c r="N492" s="124"/>
      <c r="O492" s="124"/>
      <c r="P492" s="124"/>
    </row>
    <row r="493" spans="1:16" s="163" customFormat="1" ht="12" x14ac:dyDescent="0.2">
      <c r="A493" s="880"/>
      <c r="B493" s="882"/>
      <c r="C493" s="396" t="s">
        <v>19</v>
      </c>
      <c r="D493" s="124">
        <v>6041</v>
      </c>
      <c r="E493" s="124">
        <v>1171</v>
      </c>
      <c r="F493" s="124">
        <v>670</v>
      </c>
      <c r="G493" s="124">
        <v>2606</v>
      </c>
      <c r="H493" s="124">
        <v>515</v>
      </c>
      <c r="I493" s="124">
        <v>1079</v>
      </c>
      <c r="J493" s="124">
        <v>19434</v>
      </c>
      <c r="K493" s="125">
        <v>25475</v>
      </c>
      <c r="L493" s="124"/>
      <c r="M493" s="124"/>
      <c r="N493" s="124"/>
      <c r="O493" s="124"/>
      <c r="P493" s="124"/>
    </row>
    <row r="494" spans="1:16" s="163" customFormat="1" ht="12" x14ac:dyDescent="0.2">
      <c r="A494" s="813" t="s">
        <v>80</v>
      </c>
      <c r="B494" s="863" t="s">
        <v>71</v>
      </c>
      <c r="C494" s="397" t="s">
        <v>3</v>
      </c>
      <c r="D494" s="110">
        <v>0</v>
      </c>
      <c r="E494" s="110">
        <v>0</v>
      </c>
      <c r="F494" s="110">
        <v>0</v>
      </c>
      <c r="G494" s="110">
        <v>0</v>
      </c>
      <c r="H494" s="110">
        <v>0</v>
      </c>
      <c r="I494" s="110">
        <v>0</v>
      </c>
      <c r="J494" s="110">
        <v>0</v>
      </c>
      <c r="K494" s="134">
        <v>0</v>
      </c>
      <c r="L494" s="124"/>
      <c r="M494" s="124"/>
      <c r="N494" s="124"/>
      <c r="O494" s="124"/>
      <c r="P494" s="124"/>
    </row>
    <row r="495" spans="1:16" s="163" customFormat="1" ht="12" x14ac:dyDescent="0.2">
      <c r="A495" s="879"/>
      <c r="B495" s="881"/>
      <c r="C495" s="396" t="s">
        <v>4</v>
      </c>
      <c r="D495" s="124">
        <v>0</v>
      </c>
      <c r="E495" s="124">
        <v>0</v>
      </c>
      <c r="F495" s="124">
        <v>0</v>
      </c>
      <c r="G495" s="124">
        <v>0</v>
      </c>
      <c r="H495" s="124">
        <v>0</v>
      </c>
      <c r="I495" s="124">
        <v>0</v>
      </c>
      <c r="J495" s="124">
        <v>0</v>
      </c>
      <c r="K495" s="125">
        <v>0</v>
      </c>
      <c r="L495" s="124"/>
      <c r="M495" s="124"/>
      <c r="N495" s="124"/>
      <c r="O495" s="124"/>
      <c r="P495" s="124"/>
    </row>
    <row r="496" spans="1:16" s="163" customFormat="1" ht="12" x14ac:dyDescent="0.2">
      <c r="A496" s="880"/>
      <c r="B496" s="882"/>
      <c r="C496" s="398" t="s">
        <v>19</v>
      </c>
      <c r="D496" s="140">
        <v>0</v>
      </c>
      <c r="E496" s="140">
        <v>0</v>
      </c>
      <c r="F496" s="140">
        <v>0</v>
      </c>
      <c r="G496" s="140">
        <v>0</v>
      </c>
      <c r="H496" s="140">
        <v>0</v>
      </c>
      <c r="I496" s="140">
        <v>0</v>
      </c>
      <c r="J496" s="140">
        <v>0</v>
      </c>
      <c r="K496" s="141">
        <v>0</v>
      </c>
      <c r="L496" s="124"/>
      <c r="M496" s="124"/>
      <c r="N496" s="124"/>
      <c r="O496" s="124"/>
      <c r="P496" s="124"/>
    </row>
    <row r="497" spans="1:16" s="163" customFormat="1" ht="12" x14ac:dyDescent="0.2">
      <c r="A497" s="813" t="s">
        <v>81</v>
      </c>
      <c r="B497" s="863" t="s">
        <v>71</v>
      </c>
      <c r="C497" s="396" t="s">
        <v>3</v>
      </c>
      <c r="D497" s="124">
        <v>0</v>
      </c>
      <c r="E497" s="124">
        <v>0</v>
      </c>
      <c r="F497" s="124">
        <v>0</v>
      </c>
      <c r="G497" s="124">
        <v>0</v>
      </c>
      <c r="H497" s="124">
        <v>0</v>
      </c>
      <c r="I497" s="124">
        <v>0</v>
      </c>
      <c r="J497" s="124">
        <v>0</v>
      </c>
      <c r="K497" s="125">
        <v>0</v>
      </c>
      <c r="L497" s="124"/>
      <c r="M497" s="124"/>
      <c r="N497" s="124"/>
      <c r="O497" s="124"/>
      <c r="P497" s="124"/>
    </row>
    <row r="498" spans="1:16" s="163" customFormat="1" ht="12" x14ac:dyDescent="0.2">
      <c r="A498" s="879"/>
      <c r="B498" s="881"/>
      <c r="C498" s="396" t="s">
        <v>4</v>
      </c>
      <c r="D498" s="124">
        <v>0</v>
      </c>
      <c r="E498" s="124">
        <v>0</v>
      </c>
      <c r="F498" s="124">
        <v>0</v>
      </c>
      <c r="G498" s="124">
        <v>0</v>
      </c>
      <c r="H498" s="124">
        <v>0</v>
      </c>
      <c r="I498" s="124">
        <v>0</v>
      </c>
      <c r="J498" s="124">
        <v>0</v>
      </c>
      <c r="K498" s="125">
        <v>0</v>
      </c>
      <c r="L498" s="124"/>
      <c r="M498" s="124"/>
      <c r="N498" s="124"/>
      <c r="O498" s="124"/>
      <c r="P498" s="124"/>
    </row>
    <row r="499" spans="1:16" s="163" customFormat="1" ht="12" x14ac:dyDescent="0.2">
      <c r="A499" s="880"/>
      <c r="B499" s="882"/>
      <c r="C499" s="396" t="s">
        <v>19</v>
      </c>
      <c r="D499" s="124">
        <v>0</v>
      </c>
      <c r="E499" s="124">
        <v>0</v>
      </c>
      <c r="F499" s="124">
        <v>0</v>
      </c>
      <c r="G499" s="124">
        <v>0</v>
      </c>
      <c r="H499" s="124">
        <v>0</v>
      </c>
      <c r="I499" s="124">
        <v>0</v>
      </c>
      <c r="J499" s="124">
        <v>0</v>
      </c>
      <c r="K499" s="125">
        <v>0</v>
      </c>
      <c r="L499" s="124"/>
      <c r="M499" s="124"/>
      <c r="N499" s="124"/>
      <c r="O499" s="124"/>
      <c r="P499" s="124"/>
    </row>
    <row r="500" spans="1:16" s="163" customFormat="1" ht="12" x14ac:dyDescent="0.2">
      <c r="A500" s="813" t="s">
        <v>82</v>
      </c>
      <c r="B500" s="863" t="s">
        <v>71</v>
      </c>
      <c r="C500" s="397" t="s">
        <v>3</v>
      </c>
      <c r="D500" s="110">
        <v>0</v>
      </c>
      <c r="E500" s="110">
        <v>0</v>
      </c>
      <c r="F500" s="110">
        <v>0</v>
      </c>
      <c r="G500" s="110">
        <v>0</v>
      </c>
      <c r="H500" s="110">
        <v>0</v>
      </c>
      <c r="I500" s="110">
        <v>0</v>
      </c>
      <c r="J500" s="110">
        <v>0</v>
      </c>
      <c r="K500" s="134">
        <v>0</v>
      </c>
      <c r="L500" s="124"/>
      <c r="M500" s="124"/>
      <c r="N500" s="124"/>
      <c r="O500" s="124"/>
      <c r="P500" s="124"/>
    </row>
    <row r="501" spans="1:16" s="163" customFormat="1" ht="12" x14ac:dyDescent="0.2">
      <c r="A501" s="879"/>
      <c r="B501" s="881"/>
      <c r="C501" s="396" t="s">
        <v>4</v>
      </c>
      <c r="D501" s="124">
        <v>0</v>
      </c>
      <c r="E501" s="124">
        <v>0</v>
      </c>
      <c r="F501" s="124">
        <v>0</v>
      </c>
      <c r="G501" s="124">
        <v>0</v>
      </c>
      <c r="H501" s="124">
        <v>0</v>
      </c>
      <c r="I501" s="124">
        <v>0</v>
      </c>
      <c r="J501" s="124">
        <v>0</v>
      </c>
      <c r="K501" s="125">
        <v>0</v>
      </c>
      <c r="L501" s="124"/>
      <c r="M501" s="124"/>
      <c r="N501" s="124"/>
      <c r="O501" s="124"/>
      <c r="P501" s="124"/>
    </row>
    <row r="502" spans="1:16" s="163" customFormat="1" ht="12" x14ac:dyDescent="0.2">
      <c r="A502" s="880"/>
      <c r="B502" s="882"/>
      <c r="C502" s="398" t="s">
        <v>19</v>
      </c>
      <c r="D502" s="140">
        <v>0</v>
      </c>
      <c r="E502" s="140">
        <v>0</v>
      </c>
      <c r="F502" s="140">
        <v>0</v>
      </c>
      <c r="G502" s="140">
        <v>0</v>
      </c>
      <c r="H502" s="140">
        <v>0</v>
      </c>
      <c r="I502" s="140">
        <v>0</v>
      </c>
      <c r="J502" s="140">
        <v>0</v>
      </c>
      <c r="K502" s="141">
        <v>0</v>
      </c>
      <c r="L502" s="124"/>
      <c r="M502" s="124"/>
      <c r="N502" s="124"/>
      <c r="O502" s="124"/>
      <c r="P502" s="124"/>
    </row>
    <row r="503" spans="1:16" s="163" customFormat="1" ht="12" x14ac:dyDescent="0.2">
      <c r="A503" s="813" t="s">
        <v>83</v>
      </c>
      <c r="B503" s="863" t="s">
        <v>71</v>
      </c>
      <c r="C503" s="396" t="s">
        <v>3</v>
      </c>
      <c r="D503" s="124">
        <v>5082</v>
      </c>
      <c r="E503" s="124">
        <v>1236</v>
      </c>
      <c r="F503" s="124">
        <v>531</v>
      </c>
      <c r="G503" s="124">
        <v>1960</v>
      </c>
      <c r="H503" s="124">
        <v>367</v>
      </c>
      <c r="I503" s="124">
        <v>988</v>
      </c>
      <c r="J503" s="124">
        <v>11188</v>
      </c>
      <c r="K503" s="125">
        <v>16270</v>
      </c>
      <c r="L503" s="124"/>
      <c r="M503" s="124"/>
      <c r="N503" s="124"/>
      <c r="O503" s="124"/>
      <c r="P503" s="124"/>
    </row>
    <row r="504" spans="1:16" s="163" customFormat="1" ht="12" x14ac:dyDescent="0.2">
      <c r="A504" s="879"/>
      <c r="B504" s="881"/>
      <c r="C504" s="396" t="s">
        <v>4</v>
      </c>
      <c r="D504" s="124">
        <v>5027</v>
      </c>
      <c r="E504" s="124">
        <v>1057</v>
      </c>
      <c r="F504" s="124">
        <v>493</v>
      </c>
      <c r="G504" s="124">
        <v>2120</v>
      </c>
      <c r="H504" s="124">
        <v>309</v>
      </c>
      <c r="I504" s="124">
        <v>1048</v>
      </c>
      <c r="J504" s="124">
        <v>10304</v>
      </c>
      <c r="K504" s="125">
        <v>15331</v>
      </c>
      <c r="L504" s="124"/>
      <c r="M504" s="124"/>
      <c r="N504" s="124"/>
      <c r="O504" s="124"/>
      <c r="P504" s="124"/>
    </row>
    <row r="505" spans="1:16" s="163" customFormat="1" ht="12" x14ac:dyDescent="0.2">
      <c r="A505" s="880"/>
      <c r="B505" s="882"/>
      <c r="C505" s="396" t="s">
        <v>19</v>
      </c>
      <c r="D505" s="124">
        <v>10109</v>
      </c>
      <c r="E505" s="124">
        <v>2293</v>
      </c>
      <c r="F505" s="124">
        <v>1024</v>
      </c>
      <c r="G505" s="124">
        <v>4080</v>
      </c>
      <c r="H505" s="124">
        <v>676</v>
      </c>
      <c r="I505" s="124">
        <v>2036</v>
      </c>
      <c r="J505" s="124">
        <v>21492</v>
      </c>
      <c r="K505" s="125">
        <v>31601</v>
      </c>
      <c r="L505" s="124"/>
      <c r="M505" s="124"/>
      <c r="N505" s="124"/>
      <c r="O505" s="124"/>
      <c r="P505" s="124"/>
    </row>
    <row r="506" spans="1:16" s="163" customFormat="1" ht="12" x14ac:dyDescent="0.2">
      <c r="A506" s="813" t="s">
        <v>84</v>
      </c>
      <c r="B506" s="863" t="s">
        <v>71</v>
      </c>
      <c r="C506" s="397" t="s">
        <v>3</v>
      </c>
      <c r="D506" s="110">
        <v>940339</v>
      </c>
      <c r="E506" s="110">
        <v>191297</v>
      </c>
      <c r="F506" s="110">
        <v>102372</v>
      </c>
      <c r="G506" s="110">
        <v>350108</v>
      </c>
      <c r="H506" s="110">
        <v>109586</v>
      </c>
      <c r="I506" s="110">
        <v>186976</v>
      </c>
      <c r="J506" s="110">
        <v>2912616</v>
      </c>
      <c r="K506" s="134">
        <v>3852955</v>
      </c>
      <c r="L506" s="124"/>
      <c r="M506" s="124"/>
      <c r="N506" s="124"/>
      <c r="O506" s="124"/>
      <c r="P506" s="124"/>
    </row>
    <row r="507" spans="1:16" s="163" customFormat="1" ht="12" x14ac:dyDescent="0.2">
      <c r="A507" s="879"/>
      <c r="B507" s="881"/>
      <c r="C507" s="396" t="s">
        <v>4</v>
      </c>
      <c r="D507" s="124">
        <v>965239</v>
      </c>
      <c r="E507" s="124">
        <v>182904</v>
      </c>
      <c r="F507" s="124">
        <v>98072</v>
      </c>
      <c r="G507" s="124">
        <v>371440</v>
      </c>
      <c r="H507" s="124">
        <v>104905</v>
      </c>
      <c r="I507" s="124">
        <v>207918</v>
      </c>
      <c r="J507" s="124">
        <v>2847817</v>
      </c>
      <c r="K507" s="125">
        <v>3813056</v>
      </c>
      <c r="L507" s="124"/>
      <c r="M507" s="124"/>
      <c r="N507" s="124"/>
      <c r="O507" s="124"/>
      <c r="P507" s="124"/>
    </row>
    <row r="508" spans="1:16" s="163" customFormat="1" ht="12" x14ac:dyDescent="0.2">
      <c r="A508" s="880"/>
      <c r="B508" s="882"/>
      <c r="C508" s="398" t="s">
        <v>19</v>
      </c>
      <c r="D508" s="140">
        <v>1905578</v>
      </c>
      <c r="E508" s="140">
        <v>374201</v>
      </c>
      <c r="F508" s="140">
        <v>200444</v>
      </c>
      <c r="G508" s="140">
        <v>721548</v>
      </c>
      <c r="H508" s="140">
        <v>214491</v>
      </c>
      <c r="I508" s="140">
        <v>394894</v>
      </c>
      <c r="J508" s="140">
        <v>5760433</v>
      </c>
      <c r="K508" s="141">
        <v>7666011</v>
      </c>
      <c r="L508" s="124"/>
      <c r="M508" s="124"/>
      <c r="N508" s="124"/>
      <c r="O508" s="124"/>
      <c r="P508" s="124"/>
    </row>
    <row r="509" spans="1:16" s="163" customFormat="1" ht="12" x14ac:dyDescent="0.2">
      <c r="A509" s="813" t="s">
        <v>85</v>
      </c>
      <c r="B509" s="863" t="s">
        <v>71</v>
      </c>
      <c r="C509" s="396" t="s">
        <v>3</v>
      </c>
      <c r="D509" s="124">
        <v>3925</v>
      </c>
      <c r="E509" s="124">
        <v>726</v>
      </c>
      <c r="F509" s="124">
        <v>511</v>
      </c>
      <c r="G509" s="124">
        <v>1452</v>
      </c>
      <c r="H509" s="124">
        <v>381</v>
      </c>
      <c r="I509" s="124">
        <v>855</v>
      </c>
      <c r="J509" s="124">
        <v>11994</v>
      </c>
      <c r="K509" s="125">
        <v>15919</v>
      </c>
      <c r="L509" s="124"/>
      <c r="M509" s="124"/>
      <c r="N509" s="124"/>
      <c r="O509" s="124"/>
      <c r="P509" s="124"/>
    </row>
    <row r="510" spans="1:16" s="163" customFormat="1" ht="12" x14ac:dyDescent="0.2">
      <c r="A510" s="879"/>
      <c r="B510" s="881"/>
      <c r="C510" s="396" t="s">
        <v>4</v>
      </c>
      <c r="D510" s="124">
        <v>4099</v>
      </c>
      <c r="E510" s="124">
        <v>617</v>
      </c>
      <c r="F510" s="124">
        <v>412</v>
      </c>
      <c r="G510" s="124">
        <v>1433</v>
      </c>
      <c r="H510" s="124">
        <v>417</v>
      </c>
      <c r="I510" s="124">
        <v>1220</v>
      </c>
      <c r="J510" s="124">
        <v>11583</v>
      </c>
      <c r="K510" s="125">
        <v>15682</v>
      </c>
      <c r="L510" s="124"/>
      <c r="M510" s="124"/>
      <c r="N510" s="124"/>
      <c r="O510" s="124"/>
      <c r="P510" s="124"/>
    </row>
    <row r="511" spans="1:16" s="163" customFormat="1" ht="12" x14ac:dyDescent="0.2">
      <c r="A511" s="880"/>
      <c r="B511" s="882"/>
      <c r="C511" s="396" t="s">
        <v>19</v>
      </c>
      <c r="D511" s="124">
        <v>8024</v>
      </c>
      <c r="E511" s="124">
        <v>1343</v>
      </c>
      <c r="F511" s="124">
        <v>923</v>
      </c>
      <c r="G511" s="124">
        <v>2885</v>
      </c>
      <c r="H511" s="124">
        <v>798</v>
      </c>
      <c r="I511" s="124">
        <v>2075</v>
      </c>
      <c r="J511" s="124">
        <v>23577</v>
      </c>
      <c r="K511" s="125">
        <v>31601</v>
      </c>
      <c r="L511" s="124"/>
      <c r="M511" s="124"/>
      <c r="N511" s="124"/>
      <c r="O511" s="124"/>
      <c r="P511" s="124"/>
    </row>
    <row r="512" spans="1:16" s="163" customFormat="1" ht="12" x14ac:dyDescent="0.2">
      <c r="A512" s="813" t="s">
        <v>86</v>
      </c>
      <c r="B512" s="863" t="s">
        <v>71</v>
      </c>
      <c r="C512" s="397" t="s">
        <v>3</v>
      </c>
      <c r="D512" s="110">
        <v>31574</v>
      </c>
      <c r="E512" s="110">
        <v>5657</v>
      </c>
      <c r="F512" s="110">
        <v>2719</v>
      </c>
      <c r="G512" s="110">
        <v>12397</v>
      </c>
      <c r="H512" s="110">
        <v>4418</v>
      </c>
      <c r="I512" s="110">
        <v>6383</v>
      </c>
      <c r="J512" s="110">
        <v>84855</v>
      </c>
      <c r="K512" s="134">
        <v>116429</v>
      </c>
      <c r="L512" s="124"/>
      <c r="M512" s="124"/>
      <c r="N512" s="124"/>
      <c r="O512" s="124"/>
      <c r="P512" s="124"/>
    </row>
    <row r="513" spans="1:16" s="163" customFormat="1" ht="12" x14ac:dyDescent="0.2">
      <c r="A513" s="879"/>
      <c r="B513" s="881"/>
      <c r="C513" s="396" t="s">
        <v>4</v>
      </c>
      <c r="D513" s="124">
        <v>32724</v>
      </c>
      <c r="E513" s="124">
        <v>5177</v>
      </c>
      <c r="F513" s="124">
        <v>2676</v>
      </c>
      <c r="G513" s="124">
        <v>13371</v>
      </c>
      <c r="H513" s="124">
        <v>3898</v>
      </c>
      <c r="I513" s="124">
        <v>7602</v>
      </c>
      <c r="J513" s="124">
        <v>87255</v>
      </c>
      <c r="K513" s="125">
        <v>119979</v>
      </c>
      <c r="L513" s="124"/>
      <c r="M513" s="124"/>
      <c r="N513" s="124"/>
      <c r="O513" s="124"/>
      <c r="P513" s="124"/>
    </row>
    <row r="514" spans="1:16" s="163" customFormat="1" ht="12" x14ac:dyDescent="0.2">
      <c r="A514" s="880"/>
      <c r="B514" s="882"/>
      <c r="C514" s="398" t="s">
        <v>19</v>
      </c>
      <c r="D514" s="140">
        <v>64298</v>
      </c>
      <c r="E514" s="140">
        <v>10834</v>
      </c>
      <c r="F514" s="140">
        <v>5395</v>
      </c>
      <c r="G514" s="140">
        <v>25768</v>
      </c>
      <c r="H514" s="140">
        <v>8316</v>
      </c>
      <c r="I514" s="140">
        <v>13985</v>
      </c>
      <c r="J514" s="140">
        <v>172110</v>
      </c>
      <c r="K514" s="141">
        <v>236408</v>
      </c>
      <c r="L514" s="124"/>
      <c r="M514" s="124"/>
      <c r="N514" s="124"/>
      <c r="O514" s="124"/>
      <c r="P514" s="124"/>
    </row>
    <row r="515" spans="1:16" s="163" customFormat="1" ht="12" x14ac:dyDescent="0.2">
      <c r="A515" s="813" t="s">
        <v>87</v>
      </c>
      <c r="B515" s="863" t="s">
        <v>71</v>
      </c>
      <c r="C515" s="396" t="s">
        <v>3</v>
      </c>
      <c r="D515" s="124">
        <v>10129</v>
      </c>
      <c r="E515" s="124">
        <v>3357</v>
      </c>
      <c r="F515" s="124">
        <v>1676</v>
      </c>
      <c r="G515" s="124">
        <v>2680</v>
      </c>
      <c r="H515" s="124">
        <v>869</v>
      </c>
      <c r="I515" s="124">
        <v>1547</v>
      </c>
      <c r="J515" s="124">
        <v>34723</v>
      </c>
      <c r="K515" s="125">
        <v>44852</v>
      </c>
      <c r="L515" s="124"/>
      <c r="M515" s="124"/>
      <c r="N515" s="124"/>
      <c r="O515" s="124"/>
      <c r="P515" s="124"/>
    </row>
    <row r="516" spans="1:16" s="163" customFormat="1" ht="12" x14ac:dyDescent="0.2">
      <c r="A516" s="879"/>
      <c r="B516" s="881"/>
      <c r="C516" s="396" t="s">
        <v>4</v>
      </c>
      <c r="D516" s="124">
        <v>10090</v>
      </c>
      <c r="E516" s="124">
        <v>2534</v>
      </c>
      <c r="F516" s="124">
        <v>1421</v>
      </c>
      <c r="G516" s="124">
        <v>2634</v>
      </c>
      <c r="H516" s="124">
        <v>826</v>
      </c>
      <c r="I516" s="124">
        <v>2675</v>
      </c>
      <c r="J516" s="124">
        <v>29865</v>
      </c>
      <c r="K516" s="125">
        <v>39955</v>
      </c>
      <c r="L516" s="124"/>
      <c r="M516" s="124"/>
      <c r="N516" s="124"/>
      <c r="O516" s="124"/>
      <c r="P516" s="124"/>
    </row>
    <row r="517" spans="1:16" s="163" customFormat="1" ht="12" x14ac:dyDescent="0.2">
      <c r="A517" s="880"/>
      <c r="B517" s="882"/>
      <c r="C517" s="396" t="s">
        <v>19</v>
      </c>
      <c r="D517" s="124">
        <v>20219</v>
      </c>
      <c r="E517" s="124">
        <v>5891</v>
      </c>
      <c r="F517" s="124">
        <v>3097</v>
      </c>
      <c r="G517" s="124">
        <v>5314</v>
      </c>
      <c r="H517" s="124">
        <v>1695</v>
      </c>
      <c r="I517" s="124">
        <v>4222</v>
      </c>
      <c r="J517" s="124">
        <v>64588</v>
      </c>
      <c r="K517" s="125">
        <v>84807</v>
      </c>
      <c r="L517" s="124"/>
      <c r="M517" s="124"/>
      <c r="N517" s="124"/>
      <c r="O517" s="124"/>
      <c r="P517" s="124"/>
    </row>
    <row r="518" spans="1:16" s="163" customFormat="1" ht="12" x14ac:dyDescent="0.2">
      <c r="A518" s="813" t="s">
        <v>88</v>
      </c>
      <c r="B518" s="863" t="s">
        <v>71</v>
      </c>
      <c r="C518" s="397" t="s">
        <v>3</v>
      </c>
      <c r="D518" s="110">
        <v>155591</v>
      </c>
      <c r="E518" s="110">
        <v>31213</v>
      </c>
      <c r="F518" s="110">
        <v>15615</v>
      </c>
      <c r="G518" s="110">
        <v>55174</v>
      </c>
      <c r="H518" s="110">
        <v>19395</v>
      </c>
      <c r="I518" s="110">
        <v>34194</v>
      </c>
      <c r="J518" s="110">
        <v>469181</v>
      </c>
      <c r="K518" s="134">
        <v>624772</v>
      </c>
      <c r="L518" s="124"/>
      <c r="M518" s="124"/>
      <c r="N518" s="124"/>
      <c r="O518" s="124"/>
      <c r="P518" s="124"/>
    </row>
    <row r="519" spans="1:16" s="163" customFormat="1" ht="12" x14ac:dyDescent="0.2">
      <c r="A519" s="879"/>
      <c r="B519" s="881"/>
      <c r="C519" s="396" t="s">
        <v>4</v>
      </c>
      <c r="D519" s="124">
        <v>165987</v>
      </c>
      <c r="E519" s="124">
        <v>27879</v>
      </c>
      <c r="F519" s="124">
        <v>15241</v>
      </c>
      <c r="G519" s="124">
        <v>61343</v>
      </c>
      <c r="H519" s="124">
        <v>18863</v>
      </c>
      <c r="I519" s="124">
        <v>42661</v>
      </c>
      <c r="J519" s="124">
        <v>462476</v>
      </c>
      <c r="K519" s="125">
        <v>628463</v>
      </c>
      <c r="L519" s="124"/>
      <c r="M519" s="124"/>
      <c r="N519" s="124"/>
      <c r="O519" s="124"/>
      <c r="P519" s="124"/>
    </row>
    <row r="520" spans="1:16" s="163" customFormat="1" ht="12" x14ac:dyDescent="0.2">
      <c r="A520" s="880"/>
      <c r="B520" s="882"/>
      <c r="C520" s="398" t="s">
        <v>19</v>
      </c>
      <c r="D520" s="140">
        <v>321578</v>
      </c>
      <c r="E520" s="140">
        <v>59092</v>
      </c>
      <c r="F520" s="140">
        <v>30856</v>
      </c>
      <c r="G520" s="140">
        <v>116517</v>
      </c>
      <c r="H520" s="140">
        <v>38258</v>
      </c>
      <c r="I520" s="140">
        <v>76855</v>
      </c>
      <c r="J520" s="140">
        <v>931657</v>
      </c>
      <c r="K520" s="141">
        <v>1253235</v>
      </c>
      <c r="L520" s="124"/>
      <c r="M520" s="124"/>
      <c r="N520" s="124"/>
      <c r="O520" s="124"/>
      <c r="P520" s="124"/>
    </row>
    <row r="521" spans="1:16" s="163" customFormat="1" ht="12" x14ac:dyDescent="0.2">
      <c r="A521" s="813" t="s">
        <v>89</v>
      </c>
      <c r="B521" s="863" t="s">
        <v>71</v>
      </c>
      <c r="C521" s="396" t="s">
        <v>3</v>
      </c>
      <c r="D521" s="124">
        <v>12622</v>
      </c>
      <c r="E521" s="124">
        <v>2797</v>
      </c>
      <c r="F521" s="124">
        <v>1397</v>
      </c>
      <c r="G521" s="124">
        <v>4862</v>
      </c>
      <c r="H521" s="124">
        <v>1389</v>
      </c>
      <c r="I521" s="124">
        <v>2177</v>
      </c>
      <c r="J521" s="124">
        <v>37216</v>
      </c>
      <c r="K521" s="125">
        <v>49838</v>
      </c>
      <c r="L521" s="124"/>
      <c r="M521" s="124"/>
      <c r="N521" s="124"/>
      <c r="O521" s="124"/>
      <c r="P521" s="124"/>
    </row>
    <row r="522" spans="1:16" s="163" customFormat="1" ht="12" x14ac:dyDescent="0.2">
      <c r="A522" s="879"/>
      <c r="B522" s="881"/>
      <c r="C522" s="396" t="s">
        <v>4</v>
      </c>
      <c r="D522" s="124">
        <v>13695</v>
      </c>
      <c r="E522" s="124">
        <v>2541</v>
      </c>
      <c r="F522" s="124">
        <v>1431</v>
      </c>
      <c r="G522" s="124">
        <v>5331</v>
      </c>
      <c r="H522" s="124">
        <v>1364</v>
      </c>
      <c r="I522" s="124">
        <v>3028</v>
      </c>
      <c r="J522" s="124">
        <v>33887</v>
      </c>
      <c r="K522" s="125">
        <v>47582</v>
      </c>
      <c r="L522" s="124"/>
      <c r="M522" s="124"/>
      <c r="N522" s="124"/>
      <c r="O522" s="124"/>
      <c r="P522" s="124"/>
    </row>
    <row r="523" spans="1:16" s="163" customFormat="1" ht="12" x14ac:dyDescent="0.2">
      <c r="A523" s="880"/>
      <c r="B523" s="882"/>
      <c r="C523" s="396" t="s">
        <v>19</v>
      </c>
      <c r="D523" s="124">
        <v>26317</v>
      </c>
      <c r="E523" s="124">
        <v>5338</v>
      </c>
      <c r="F523" s="124">
        <v>2828</v>
      </c>
      <c r="G523" s="124">
        <v>10193</v>
      </c>
      <c r="H523" s="124">
        <v>2753</v>
      </c>
      <c r="I523" s="124">
        <v>5205</v>
      </c>
      <c r="J523" s="124">
        <v>71103</v>
      </c>
      <c r="K523" s="125">
        <v>97420</v>
      </c>
      <c r="L523" s="124"/>
      <c r="M523" s="124"/>
      <c r="N523" s="124"/>
      <c r="O523" s="124"/>
      <c r="P523" s="124"/>
    </row>
    <row r="524" spans="1:16" s="163" customFormat="1" ht="12" x14ac:dyDescent="0.2">
      <c r="A524" s="813" t="s">
        <v>90</v>
      </c>
      <c r="B524" s="863" t="s">
        <v>71</v>
      </c>
      <c r="C524" s="397" t="s">
        <v>3</v>
      </c>
      <c r="D524" s="110">
        <v>6506</v>
      </c>
      <c r="E524" s="110">
        <v>1399</v>
      </c>
      <c r="F524" s="110">
        <v>538</v>
      </c>
      <c r="G524" s="110">
        <v>2365</v>
      </c>
      <c r="H524" s="110">
        <v>868</v>
      </c>
      <c r="I524" s="110">
        <v>1336</v>
      </c>
      <c r="J524" s="110">
        <v>17168</v>
      </c>
      <c r="K524" s="134">
        <v>23674</v>
      </c>
      <c r="L524" s="124"/>
      <c r="M524" s="124"/>
      <c r="N524" s="124"/>
      <c r="O524" s="124"/>
      <c r="P524" s="124"/>
    </row>
    <row r="525" spans="1:16" s="163" customFormat="1" ht="12" x14ac:dyDescent="0.2">
      <c r="A525" s="879"/>
      <c r="B525" s="881"/>
      <c r="C525" s="396" t="s">
        <v>4</v>
      </c>
      <c r="D525" s="124">
        <v>6942</v>
      </c>
      <c r="E525" s="124">
        <v>1342</v>
      </c>
      <c r="F525" s="124">
        <v>563</v>
      </c>
      <c r="G525" s="124">
        <v>2819</v>
      </c>
      <c r="H525" s="124">
        <v>739</v>
      </c>
      <c r="I525" s="124">
        <v>1479</v>
      </c>
      <c r="J525" s="124">
        <v>17446</v>
      </c>
      <c r="K525" s="125">
        <v>24388</v>
      </c>
      <c r="L525" s="124"/>
      <c r="M525" s="124"/>
      <c r="N525" s="124"/>
      <c r="O525" s="124"/>
      <c r="P525" s="124"/>
    </row>
    <row r="526" spans="1:16" s="163" customFormat="1" ht="12" x14ac:dyDescent="0.2">
      <c r="A526" s="880"/>
      <c r="B526" s="882"/>
      <c r="C526" s="398" t="s">
        <v>19</v>
      </c>
      <c r="D526" s="140">
        <v>13448</v>
      </c>
      <c r="E526" s="140">
        <v>2741</v>
      </c>
      <c r="F526" s="140">
        <v>1101</v>
      </c>
      <c r="G526" s="140">
        <v>5184</v>
      </c>
      <c r="H526" s="140">
        <v>1607</v>
      </c>
      <c r="I526" s="140">
        <v>2815</v>
      </c>
      <c r="J526" s="140">
        <v>34614</v>
      </c>
      <c r="K526" s="141">
        <v>48062</v>
      </c>
      <c r="L526" s="124"/>
      <c r="M526" s="124"/>
      <c r="N526" s="124"/>
      <c r="O526" s="124"/>
      <c r="P526" s="124"/>
    </row>
    <row r="527" spans="1:16" s="163" customFormat="1" ht="12" x14ac:dyDescent="0.2">
      <c r="A527" s="811" t="s">
        <v>91</v>
      </c>
      <c r="B527" s="856" t="s">
        <v>71</v>
      </c>
      <c r="C527" s="396" t="s">
        <v>3</v>
      </c>
      <c r="D527" s="124">
        <v>0</v>
      </c>
      <c r="E527" s="124">
        <v>0</v>
      </c>
      <c r="F527" s="124">
        <v>0</v>
      </c>
      <c r="G527" s="124">
        <v>0</v>
      </c>
      <c r="H527" s="124">
        <v>0</v>
      </c>
      <c r="I527" s="124">
        <v>0</v>
      </c>
      <c r="J527" s="124">
        <v>0</v>
      </c>
      <c r="K527" s="125">
        <v>0</v>
      </c>
      <c r="L527" s="124"/>
      <c r="M527" s="124"/>
      <c r="N527" s="124"/>
      <c r="O527" s="124"/>
      <c r="P527" s="124"/>
    </row>
    <row r="528" spans="1:16" s="163" customFormat="1" ht="12" x14ac:dyDescent="0.2">
      <c r="A528" s="812"/>
      <c r="B528" s="858"/>
      <c r="C528" s="396" t="s">
        <v>19</v>
      </c>
      <c r="D528" s="124">
        <v>0</v>
      </c>
      <c r="E528" s="124">
        <v>0</v>
      </c>
      <c r="F528" s="124">
        <v>0</v>
      </c>
      <c r="G528" s="124">
        <v>0</v>
      </c>
      <c r="H528" s="124">
        <v>0</v>
      </c>
      <c r="I528" s="124">
        <v>0</v>
      </c>
      <c r="J528" s="124">
        <v>0</v>
      </c>
      <c r="K528" s="125">
        <v>0</v>
      </c>
      <c r="L528" s="124"/>
      <c r="M528" s="124"/>
      <c r="N528" s="124"/>
      <c r="O528" s="124"/>
      <c r="P528" s="124"/>
    </row>
    <row r="529" spans="1:16" s="163" customFormat="1" ht="12" x14ac:dyDescent="0.2">
      <c r="A529" s="813" t="s">
        <v>92</v>
      </c>
      <c r="B529" s="863" t="s">
        <v>71</v>
      </c>
      <c r="C529" s="397" t="s">
        <v>3</v>
      </c>
      <c r="D529" s="110">
        <v>60291</v>
      </c>
      <c r="E529" s="110">
        <v>13468</v>
      </c>
      <c r="F529" s="110">
        <v>7137</v>
      </c>
      <c r="G529" s="110">
        <v>20848</v>
      </c>
      <c r="H529" s="110">
        <v>6171</v>
      </c>
      <c r="I529" s="110">
        <v>12667</v>
      </c>
      <c r="J529" s="110">
        <v>174063</v>
      </c>
      <c r="K529" s="134">
        <v>234354</v>
      </c>
      <c r="L529" s="124"/>
      <c r="M529" s="124"/>
      <c r="N529" s="124"/>
      <c r="O529" s="124"/>
      <c r="P529" s="124"/>
    </row>
    <row r="530" spans="1:16" s="163" customFormat="1" ht="12" x14ac:dyDescent="0.2">
      <c r="A530" s="879"/>
      <c r="B530" s="881"/>
      <c r="C530" s="396" t="s">
        <v>4</v>
      </c>
      <c r="D530" s="124">
        <v>62357</v>
      </c>
      <c r="E530" s="124">
        <v>11858</v>
      </c>
      <c r="F530" s="124">
        <v>6331</v>
      </c>
      <c r="G530" s="124">
        <v>21786</v>
      </c>
      <c r="H530" s="124">
        <v>6049</v>
      </c>
      <c r="I530" s="124">
        <v>16333</v>
      </c>
      <c r="J530" s="124">
        <v>175648</v>
      </c>
      <c r="K530" s="125">
        <v>238005</v>
      </c>
      <c r="L530" s="124"/>
      <c r="M530" s="124"/>
      <c r="N530" s="124"/>
      <c r="O530" s="124"/>
      <c r="P530" s="124"/>
    </row>
    <row r="531" spans="1:16" s="163" customFormat="1" ht="12" x14ac:dyDescent="0.2">
      <c r="A531" s="880"/>
      <c r="B531" s="882"/>
      <c r="C531" s="398" t="s">
        <v>19</v>
      </c>
      <c r="D531" s="140">
        <v>122648</v>
      </c>
      <c r="E531" s="140">
        <v>25326</v>
      </c>
      <c r="F531" s="140">
        <v>13468</v>
      </c>
      <c r="G531" s="140">
        <v>42634</v>
      </c>
      <c r="H531" s="140">
        <v>12220</v>
      </c>
      <c r="I531" s="140">
        <v>29000</v>
      </c>
      <c r="J531" s="140">
        <v>349711</v>
      </c>
      <c r="K531" s="141">
        <v>472359</v>
      </c>
      <c r="L531" s="124"/>
      <c r="M531" s="124"/>
      <c r="N531" s="124"/>
      <c r="O531" s="124"/>
      <c r="P531" s="124"/>
    </row>
    <row r="532" spans="1:16" s="163" customFormat="1" ht="12" x14ac:dyDescent="0.2">
      <c r="A532" s="813" t="s">
        <v>93</v>
      </c>
      <c r="B532" s="863" t="s">
        <v>71</v>
      </c>
      <c r="C532" s="396" t="s">
        <v>3</v>
      </c>
      <c r="D532" s="124">
        <v>109</v>
      </c>
      <c r="E532" s="124">
        <v>28</v>
      </c>
      <c r="F532" s="124">
        <v>36</v>
      </c>
      <c r="G532" s="124">
        <v>15</v>
      </c>
      <c r="H532" s="124">
        <v>21</v>
      </c>
      <c r="I532" s="124">
        <v>9</v>
      </c>
      <c r="J532" s="124">
        <v>220</v>
      </c>
      <c r="K532" s="125">
        <v>329</v>
      </c>
      <c r="L532" s="124"/>
      <c r="M532" s="124"/>
      <c r="N532" s="124"/>
      <c r="O532" s="124"/>
      <c r="P532" s="124"/>
    </row>
    <row r="533" spans="1:16" s="163" customFormat="1" ht="12" x14ac:dyDescent="0.2">
      <c r="A533" s="879"/>
      <c r="B533" s="881"/>
      <c r="C533" s="396" t="s">
        <v>4</v>
      </c>
      <c r="D533" s="124">
        <v>105</v>
      </c>
      <c r="E533" s="124">
        <v>24</v>
      </c>
      <c r="F533" s="124">
        <v>27</v>
      </c>
      <c r="G533" s="124">
        <v>7</v>
      </c>
      <c r="H533" s="124">
        <v>31</v>
      </c>
      <c r="I533" s="124">
        <v>16</v>
      </c>
      <c r="J533" s="124">
        <v>229</v>
      </c>
      <c r="K533" s="125">
        <v>334</v>
      </c>
      <c r="L533" s="124"/>
      <c r="M533" s="124"/>
      <c r="N533" s="124"/>
      <c r="O533" s="124"/>
      <c r="P533" s="124"/>
    </row>
    <row r="534" spans="1:16" s="163" customFormat="1" ht="12" x14ac:dyDescent="0.2">
      <c r="A534" s="880"/>
      <c r="B534" s="882"/>
      <c r="C534" s="396" t="s">
        <v>19</v>
      </c>
      <c r="D534" s="124">
        <v>214</v>
      </c>
      <c r="E534" s="124">
        <v>52</v>
      </c>
      <c r="F534" s="124">
        <v>63</v>
      </c>
      <c r="G534" s="124">
        <v>22</v>
      </c>
      <c r="H534" s="124">
        <v>52</v>
      </c>
      <c r="I534" s="124">
        <v>25</v>
      </c>
      <c r="J534" s="124">
        <v>449</v>
      </c>
      <c r="K534" s="125">
        <v>663</v>
      </c>
      <c r="L534" s="124"/>
      <c r="M534" s="124"/>
      <c r="N534" s="124"/>
      <c r="O534" s="124"/>
      <c r="P534" s="124"/>
    </row>
    <row r="535" spans="1:16" s="163" customFormat="1" ht="12" x14ac:dyDescent="0.2">
      <c r="A535" s="813" t="s">
        <v>94</v>
      </c>
      <c r="B535" s="863" t="s">
        <v>73</v>
      </c>
      <c r="C535" s="397" t="s">
        <v>3</v>
      </c>
      <c r="D535" s="110">
        <v>12705</v>
      </c>
      <c r="E535" s="110">
        <v>4950</v>
      </c>
      <c r="F535" s="110">
        <v>2506</v>
      </c>
      <c r="G535" s="110">
        <v>870</v>
      </c>
      <c r="H535" s="110">
        <v>2309</v>
      </c>
      <c r="I535" s="110">
        <v>2070</v>
      </c>
      <c r="J535" s="110">
        <v>43916</v>
      </c>
      <c r="K535" s="134">
        <v>56621</v>
      </c>
      <c r="L535" s="124"/>
      <c r="M535" s="124"/>
      <c r="N535" s="124"/>
      <c r="O535" s="124"/>
      <c r="P535" s="124"/>
    </row>
    <row r="536" spans="1:16" s="163" customFormat="1" ht="12" x14ac:dyDescent="0.2">
      <c r="A536" s="879"/>
      <c r="B536" s="881"/>
      <c r="C536" s="396" t="s">
        <v>4</v>
      </c>
      <c r="D536" s="124">
        <v>12046</v>
      </c>
      <c r="E536" s="124">
        <v>4027</v>
      </c>
      <c r="F536" s="124">
        <v>2855</v>
      </c>
      <c r="G536" s="124">
        <v>562</v>
      </c>
      <c r="H536" s="124">
        <v>2426</v>
      </c>
      <c r="I536" s="124">
        <v>2176</v>
      </c>
      <c r="J536" s="124">
        <v>42781</v>
      </c>
      <c r="K536" s="125">
        <v>54827</v>
      </c>
      <c r="L536" s="124"/>
      <c r="M536" s="124"/>
      <c r="N536" s="124"/>
      <c r="O536" s="124"/>
      <c r="P536" s="124"/>
    </row>
    <row r="537" spans="1:16" s="163" customFormat="1" ht="12" x14ac:dyDescent="0.2">
      <c r="A537" s="880"/>
      <c r="B537" s="882"/>
      <c r="C537" s="398" t="s">
        <v>19</v>
      </c>
      <c r="D537" s="140">
        <v>24751</v>
      </c>
      <c r="E537" s="140">
        <v>8977</v>
      </c>
      <c r="F537" s="140">
        <v>5361</v>
      </c>
      <c r="G537" s="140">
        <v>1432</v>
      </c>
      <c r="H537" s="140">
        <v>4735</v>
      </c>
      <c r="I537" s="140">
        <v>4246</v>
      </c>
      <c r="J537" s="140">
        <v>86697</v>
      </c>
      <c r="K537" s="141">
        <v>111448</v>
      </c>
      <c r="L537" s="124"/>
      <c r="M537" s="124"/>
      <c r="N537" s="124"/>
      <c r="O537" s="124"/>
      <c r="P537" s="124"/>
    </row>
    <row r="538" spans="1:16" s="163" customFormat="1" ht="12" x14ac:dyDescent="0.2">
      <c r="A538" s="813" t="s">
        <v>95</v>
      </c>
      <c r="B538" s="863" t="s">
        <v>71</v>
      </c>
      <c r="C538" s="396" t="s">
        <v>3</v>
      </c>
      <c r="D538" s="124">
        <v>0</v>
      </c>
      <c r="E538" s="124">
        <v>0</v>
      </c>
      <c r="F538" s="124">
        <v>0</v>
      </c>
      <c r="G538" s="124">
        <v>0</v>
      </c>
      <c r="H538" s="124">
        <v>0</v>
      </c>
      <c r="I538" s="124">
        <v>0</v>
      </c>
      <c r="J538" s="124">
        <v>0</v>
      </c>
      <c r="K538" s="125">
        <v>0</v>
      </c>
      <c r="L538" s="124"/>
      <c r="M538" s="124"/>
      <c r="N538" s="124"/>
      <c r="O538" s="124"/>
      <c r="P538" s="124"/>
    </row>
    <row r="539" spans="1:16" s="163" customFormat="1" ht="12" x14ac:dyDescent="0.2">
      <c r="A539" s="879"/>
      <c r="B539" s="881"/>
      <c r="C539" s="396" t="s">
        <v>4</v>
      </c>
      <c r="D539" s="124">
        <v>0</v>
      </c>
      <c r="E539" s="124">
        <v>0</v>
      </c>
      <c r="F539" s="124">
        <v>0</v>
      </c>
      <c r="G539" s="124">
        <v>0</v>
      </c>
      <c r="H539" s="124">
        <v>0</v>
      </c>
      <c r="I539" s="124">
        <v>0</v>
      </c>
      <c r="J539" s="124">
        <v>0</v>
      </c>
      <c r="K539" s="125">
        <v>0</v>
      </c>
      <c r="L539" s="124"/>
      <c r="M539" s="124"/>
      <c r="N539" s="124"/>
      <c r="O539" s="124"/>
      <c r="P539" s="124"/>
    </row>
    <row r="540" spans="1:16" s="163" customFormat="1" ht="12" x14ac:dyDescent="0.2">
      <c r="A540" s="880"/>
      <c r="B540" s="882"/>
      <c r="C540" s="396" t="s">
        <v>19</v>
      </c>
      <c r="D540" s="124">
        <v>0</v>
      </c>
      <c r="E540" s="124">
        <v>0</v>
      </c>
      <c r="F540" s="124">
        <v>0</v>
      </c>
      <c r="G540" s="124">
        <v>0</v>
      </c>
      <c r="H540" s="124">
        <v>0</v>
      </c>
      <c r="I540" s="124">
        <v>0</v>
      </c>
      <c r="J540" s="124">
        <v>0</v>
      </c>
      <c r="K540" s="125">
        <v>0</v>
      </c>
      <c r="L540" s="124"/>
      <c r="M540" s="124"/>
      <c r="N540" s="124"/>
      <c r="O540" s="124"/>
      <c r="P540" s="124"/>
    </row>
    <row r="541" spans="1:16" s="163" customFormat="1" ht="12" x14ac:dyDescent="0.2">
      <c r="A541" s="813" t="s">
        <v>96</v>
      </c>
      <c r="B541" s="863" t="s">
        <v>73</v>
      </c>
      <c r="C541" s="397" t="s">
        <v>3</v>
      </c>
      <c r="D541" s="110">
        <v>36</v>
      </c>
      <c r="E541" s="110">
        <v>10</v>
      </c>
      <c r="F541" s="110">
        <v>2</v>
      </c>
      <c r="G541" s="110">
        <v>5</v>
      </c>
      <c r="H541" s="110">
        <v>6</v>
      </c>
      <c r="I541" s="110">
        <v>13</v>
      </c>
      <c r="J541" s="110">
        <v>89</v>
      </c>
      <c r="K541" s="134">
        <v>125</v>
      </c>
      <c r="L541" s="124"/>
      <c r="M541" s="124"/>
      <c r="N541" s="124"/>
      <c r="O541" s="124"/>
      <c r="P541" s="124"/>
    </row>
    <row r="542" spans="1:16" s="163" customFormat="1" ht="12" x14ac:dyDescent="0.2">
      <c r="A542" s="879"/>
      <c r="B542" s="881"/>
      <c r="C542" s="396" t="s">
        <v>4</v>
      </c>
      <c r="D542" s="124">
        <v>17</v>
      </c>
      <c r="E542" s="124">
        <v>4</v>
      </c>
      <c r="F542" s="124">
        <v>2</v>
      </c>
      <c r="G542" s="124">
        <v>7</v>
      </c>
      <c r="H542" s="124">
        <v>0</v>
      </c>
      <c r="I542" s="124">
        <v>4</v>
      </c>
      <c r="J542" s="124">
        <v>80</v>
      </c>
      <c r="K542" s="125">
        <v>97</v>
      </c>
      <c r="L542" s="124"/>
      <c r="M542" s="124"/>
      <c r="N542" s="124"/>
      <c r="O542" s="124"/>
      <c r="P542" s="124"/>
    </row>
    <row r="543" spans="1:16" s="163" customFormat="1" ht="12" x14ac:dyDescent="0.2">
      <c r="A543" s="880"/>
      <c r="B543" s="882"/>
      <c r="C543" s="398" t="s">
        <v>19</v>
      </c>
      <c r="D543" s="140">
        <v>53</v>
      </c>
      <c r="E543" s="140">
        <v>14</v>
      </c>
      <c r="F543" s="140">
        <v>4</v>
      </c>
      <c r="G543" s="140">
        <v>12</v>
      </c>
      <c r="H543" s="140">
        <v>6</v>
      </c>
      <c r="I543" s="140">
        <v>17</v>
      </c>
      <c r="J543" s="140">
        <v>169</v>
      </c>
      <c r="K543" s="141">
        <v>222</v>
      </c>
      <c r="L543" s="124"/>
      <c r="M543" s="124"/>
      <c r="N543" s="124"/>
      <c r="O543" s="124"/>
      <c r="P543" s="124"/>
    </row>
    <row r="544" spans="1:16" s="163" customFormat="1" ht="12" x14ac:dyDescent="0.2">
      <c r="A544" s="813" t="s">
        <v>97</v>
      </c>
      <c r="B544" s="863" t="s">
        <v>73</v>
      </c>
      <c r="C544" s="396" t="s">
        <v>3</v>
      </c>
      <c r="D544" s="124">
        <v>86</v>
      </c>
      <c r="E544" s="124">
        <v>34</v>
      </c>
      <c r="F544" s="124">
        <v>1</v>
      </c>
      <c r="G544" s="124">
        <v>22</v>
      </c>
      <c r="H544" s="124">
        <v>23</v>
      </c>
      <c r="I544" s="124">
        <v>6</v>
      </c>
      <c r="J544" s="124">
        <v>196</v>
      </c>
      <c r="K544" s="125">
        <v>282</v>
      </c>
      <c r="L544" s="124"/>
      <c r="M544" s="124"/>
      <c r="N544" s="124"/>
      <c r="O544" s="124"/>
      <c r="P544" s="124"/>
    </row>
    <row r="545" spans="1:16" s="163" customFormat="1" ht="12" x14ac:dyDescent="0.2">
      <c r="A545" s="879"/>
      <c r="B545" s="881"/>
      <c r="C545" s="396" t="s">
        <v>4</v>
      </c>
      <c r="D545" s="124">
        <v>89</v>
      </c>
      <c r="E545" s="124">
        <v>15</v>
      </c>
      <c r="F545" s="124">
        <v>0</v>
      </c>
      <c r="G545" s="124">
        <v>25</v>
      </c>
      <c r="H545" s="124">
        <v>21</v>
      </c>
      <c r="I545" s="124">
        <v>28</v>
      </c>
      <c r="J545" s="124">
        <v>167</v>
      </c>
      <c r="K545" s="125">
        <v>256</v>
      </c>
      <c r="L545" s="124"/>
      <c r="M545" s="124"/>
      <c r="N545" s="124"/>
      <c r="O545" s="124"/>
      <c r="P545" s="124"/>
    </row>
    <row r="546" spans="1:16" s="163" customFormat="1" ht="12" x14ac:dyDescent="0.2">
      <c r="A546" s="880"/>
      <c r="B546" s="882"/>
      <c r="C546" s="396" t="s">
        <v>19</v>
      </c>
      <c r="D546" s="124">
        <v>175</v>
      </c>
      <c r="E546" s="124">
        <v>49</v>
      </c>
      <c r="F546" s="124">
        <v>1</v>
      </c>
      <c r="G546" s="124">
        <v>47</v>
      </c>
      <c r="H546" s="124">
        <v>44</v>
      </c>
      <c r="I546" s="124">
        <v>34</v>
      </c>
      <c r="J546" s="124">
        <v>363</v>
      </c>
      <c r="K546" s="125">
        <v>538</v>
      </c>
      <c r="L546" s="124"/>
      <c r="M546" s="124"/>
      <c r="N546" s="124"/>
      <c r="O546" s="124"/>
      <c r="P546" s="124"/>
    </row>
    <row r="547" spans="1:16" s="163" customFormat="1" ht="12" x14ac:dyDescent="0.2">
      <c r="A547" s="811" t="s">
        <v>98</v>
      </c>
      <c r="B547" s="856" t="s">
        <v>71</v>
      </c>
      <c r="C547" s="397" t="s">
        <v>4</v>
      </c>
      <c r="D547" s="110">
        <v>8</v>
      </c>
      <c r="E547" s="110">
        <v>0</v>
      </c>
      <c r="F547" s="110">
        <v>0</v>
      </c>
      <c r="G547" s="110">
        <v>0</v>
      </c>
      <c r="H547" s="110">
        <v>6</v>
      </c>
      <c r="I547" s="110">
        <v>2</v>
      </c>
      <c r="J547" s="110">
        <v>89</v>
      </c>
      <c r="K547" s="134">
        <v>97</v>
      </c>
      <c r="L547" s="124"/>
      <c r="M547" s="124"/>
      <c r="N547" s="124"/>
      <c r="O547" s="124"/>
      <c r="P547" s="124"/>
    </row>
    <row r="548" spans="1:16" s="163" customFormat="1" ht="12" x14ac:dyDescent="0.2">
      <c r="A548" s="812"/>
      <c r="B548" s="858"/>
      <c r="C548" s="398" t="s">
        <v>19</v>
      </c>
      <c r="D548" s="140">
        <v>8</v>
      </c>
      <c r="E548" s="140">
        <v>0</v>
      </c>
      <c r="F548" s="140">
        <v>0</v>
      </c>
      <c r="G548" s="140">
        <v>0</v>
      </c>
      <c r="H548" s="140">
        <v>6</v>
      </c>
      <c r="I548" s="140">
        <v>2</v>
      </c>
      <c r="J548" s="140">
        <v>89</v>
      </c>
      <c r="K548" s="141">
        <v>97</v>
      </c>
      <c r="L548" s="124"/>
      <c r="M548" s="124"/>
      <c r="N548" s="124"/>
      <c r="O548" s="124"/>
      <c r="P548" s="124"/>
    </row>
    <row r="549" spans="1:16" s="163" customFormat="1" ht="12" x14ac:dyDescent="0.2">
      <c r="A549" s="813" t="s">
        <v>99</v>
      </c>
      <c r="B549" s="863" t="s">
        <v>74</v>
      </c>
      <c r="C549" s="396" t="s">
        <v>3</v>
      </c>
      <c r="D549" s="124">
        <v>2388</v>
      </c>
      <c r="E549" s="124">
        <v>840</v>
      </c>
      <c r="F549" s="124">
        <v>112</v>
      </c>
      <c r="G549" s="124">
        <v>1337</v>
      </c>
      <c r="H549" s="124">
        <v>50</v>
      </c>
      <c r="I549" s="124">
        <v>49</v>
      </c>
      <c r="J549" s="124">
        <v>7921</v>
      </c>
      <c r="K549" s="125">
        <v>10309</v>
      </c>
      <c r="L549" s="124"/>
      <c r="M549" s="124"/>
      <c r="N549" s="124"/>
      <c r="O549" s="124"/>
      <c r="P549" s="124"/>
    </row>
    <row r="550" spans="1:16" s="163" customFormat="1" ht="12" x14ac:dyDescent="0.2">
      <c r="A550" s="879"/>
      <c r="B550" s="881"/>
      <c r="C550" s="396" t="s">
        <v>4</v>
      </c>
      <c r="D550" s="124">
        <v>2426</v>
      </c>
      <c r="E550" s="124">
        <v>839</v>
      </c>
      <c r="F550" s="124">
        <v>88</v>
      </c>
      <c r="G550" s="124">
        <v>1388</v>
      </c>
      <c r="H550" s="124">
        <v>58</v>
      </c>
      <c r="I550" s="124">
        <v>53</v>
      </c>
      <c r="J550" s="124">
        <v>8412</v>
      </c>
      <c r="K550" s="125">
        <v>10838</v>
      </c>
      <c r="L550" s="124"/>
      <c r="M550" s="124"/>
      <c r="N550" s="124"/>
      <c r="O550" s="124"/>
      <c r="P550" s="124"/>
    </row>
    <row r="551" spans="1:16" s="163" customFormat="1" ht="12" x14ac:dyDescent="0.2">
      <c r="A551" s="880"/>
      <c r="B551" s="882"/>
      <c r="C551" s="396" t="s">
        <v>19</v>
      </c>
      <c r="D551" s="124">
        <v>4814</v>
      </c>
      <c r="E551" s="124">
        <v>1679</v>
      </c>
      <c r="F551" s="124">
        <v>200</v>
      </c>
      <c r="G551" s="124">
        <v>2725</v>
      </c>
      <c r="H551" s="124">
        <v>108</v>
      </c>
      <c r="I551" s="124">
        <v>102</v>
      </c>
      <c r="J551" s="124">
        <v>16333</v>
      </c>
      <c r="K551" s="125">
        <v>21147</v>
      </c>
      <c r="L551" s="124"/>
      <c r="M551" s="124"/>
      <c r="N551" s="124"/>
      <c r="O551" s="124"/>
      <c r="P551" s="124"/>
    </row>
    <row r="552" spans="1:16" s="163" customFormat="1" ht="12" x14ac:dyDescent="0.2">
      <c r="A552" s="813" t="s">
        <v>100</v>
      </c>
      <c r="B552" s="863" t="s">
        <v>74</v>
      </c>
      <c r="C552" s="397" t="s">
        <v>3</v>
      </c>
      <c r="D552" s="110">
        <v>309</v>
      </c>
      <c r="E552" s="110">
        <v>54</v>
      </c>
      <c r="F552" s="110">
        <v>29</v>
      </c>
      <c r="G552" s="110">
        <v>106</v>
      </c>
      <c r="H552" s="110">
        <v>45</v>
      </c>
      <c r="I552" s="110">
        <v>75</v>
      </c>
      <c r="J552" s="110">
        <v>875</v>
      </c>
      <c r="K552" s="134">
        <v>1184</v>
      </c>
      <c r="L552" s="124"/>
      <c r="M552" s="124"/>
      <c r="N552" s="124"/>
      <c r="O552" s="124"/>
      <c r="P552" s="124"/>
    </row>
    <row r="553" spans="1:16" s="163" customFormat="1" ht="12" x14ac:dyDescent="0.2">
      <c r="A553" s="879"/>
      <c r="B553" s="881"/>
      <c r="C553" s="396" t="s">
        <v>4</v>
      </c>
      <c r="D553" s="124">
        <v>319</v>
      </c>
      <c r="E553" s="124">
        <v>63</v>
      </c>
      <c r="F553" s="124">
        <v>30</v>
      </c>
      <c r="G553" s="124">
        <v>88</v>
      </c>
      <c r="H553" s="124">
        <v>54</v>
      </c>
      <c r="I553" s="124">
        <v>84</v>
      </c>
      <c r="J553" s="124">
        <v>1109</v>
      </c>
      <c r="K553" s="125">
        <v>1428</v>
      </c>
      <c r="L553" s="124"/>
      <c r="M553" s="124"/>
      <c r="N553" s="124"/>
      <c r="O553" s="124"/>
      <c r="P553" s="124"/>
    </row>
    <row r="554" spans="1:16" s="163" customFormat="1" ht="12" x14ac:dyDescent="0.2">
      <c r="A554" s="880"/>
      <c r="B554" s="882"/>
      <c r="C554" s="398" t="s">
        <v>19</v>
      </c>
      <c r="D554" s="140">
        <v>628</v>
      </c>
      <c r="E554" s="140">
        <v>117</v>
      </c>
      <c r="F554" s="140">
        <v>59</v>
      </c>
      <c r="G554" s="140">
        <v>194</v>
      </c>
      <c r="H554" s="140">
        <v>99</v>
      </c>
      <c r="I554" s="140">
        <v>159</v>
      </c>
      <c r="J554" s="140">
        <v>1984</v>
      </c>
      <c r="K554" s="141">
        <v>2612</v>
      </c>
      <c r="L554" s="124"/>
      <c r="M554" s="124"/>
      <c r="N554" s="124"/>
      <c r="O554" s="124"/>
      <c r="P554" s="124"/>
    </row>
    <row r="555" spans="1:16" s="163" customFormat="1" ht="12" x14ac:dyDescent="0.2">
      <c r="A555" s="813" t="s">
        <v>101</v>
      </c>
      <c r="B555" s="863" t="s">
        <v>74</v>
      </c>
      <c r="C555" s="396" t="s">
        <v>3</v>
      </c>
      <c r="D555" s="124">
        <v>0</v>
      </c>
      <c r="E555" s="124">
        <v>0</v>
      </c>
      <c r="F555" s="124">
        <v>0</v>
      </c>
      <c r="G555" s="124">
        <v>0</v>
      </c>
      <c r="H555" s="124">
        <v>0</v>
      </c>
      <c r="I555" s="124">
        <v>0</v>
      </c>
      <c r="J555" s="124">
        <v>0</v>
      </c>
      <c r="K555" s="125">
        <v>0</v>
      </c>
      <c r="L555" s="124"/>
      <c r="M555" s="124"/>
      <c r="N555" s="124"/>
      <c r="O555" s="124"/>
      <c r="P555" s="124"/>
    </row>
    <row r="556" spans="1:16" s="163" customFormat="1" ht="12" x14ac:dyDescent="0.2">
      <c r="A556" s="879"/>
      <c r="B556" s="881"/>
      <c r="C556" s="396" t="s">
        <v>4</v>
      </c>
      <c r="D556" s="124">
        <v>0</v>
      </c>
      <c r="E556" s="124">
        <v>0</v>
      </c>
      <c r="F556" s="124">
        <v>0</v>
      </c>
      <c r="G556" s="124">
        <v>0</v>
      </c>
      <c r="H556" s="124">
        <v>0</v>
      </c>
      <c r="I556" s="124">
        <v>0</v>
      </c>
      <c r="J556" s="124">
        <v>0</v>
      </c>
      <c r="K556" s="125">
        <v>0</v>
      </c>
      <c r="L556" s="124"/>
      <c r="M556" s="124"/>
      <c r="N556" s="124"/>
      <c r="O556" s="124"/>
      <c r="P556" s="124"/>
    </row>
    <row r="557" spans="1:16" s="163" customFormat="1" ht="12" x14ac:dyDescent="0.2">
      <c r="A557" s="880"/>
      <c r="B557" s="882"/>
      <c r="C557" s="396" t="s">
        <v>19</v>
      </c>
      <c r="D557" s="124">
        <v>0</v>
      </c>
      <c r="E557" s="124">
        <v>0</v>
      </c>
      <c r="F557" s="124">
        <v>0</v>
      </c>
      <c r="G557" s="124">
        <v>0</v>
      </c>
      <c r="H557" s="124">
        <v>0</v>
      </c>
      <c r="I557" s="124">
        <v>0</v>
      </c>
      <c r="J557" s="124">
        <v>0</v>
      </c>
      <c r="K557" s="125">
        <v>0</v>
      </c>
      <c r="L557" s="124"/>
      <c r="M557" s="124"/>
      <c r="N557" s="124"/>
      <c r="O557" s="124"/>
      <c r="P557" s="124"/>
    </row>
    <row r="558" spans="1:16" s="163" customFormat="1" ht="12" x14ac:dyDescent="0.2">
      <c r="A558" s="813" t="s">
        <v>102</v>
      </c>
      <c r="B558" s="863" t="s">
        <v>74</v>
      </c>
      <c r="C558" s="397" t="s">
        <v>3</v>
      </c>
      <c r="D558" s="110">
        <v>56</v>
      </c>
      <c r="E558" s="110">
        <v>22</v>
      </c>
      <c r="F558" s="110">
        <v>15</v>
      </c>
      <c r="G558" s="110">
        <v>3</v>
      </c>
      <c r="H558" s="110">
        <v>7</v>
      </c>
      <c r="I558" s="110">
        <v>9</v>
      </c>
      <c r="J558" s="110">
        <v>493</v>
      </c>
      <c r="K558" s="134">
        <v>549</v>
      </c>
      <c r="L558" s="124"/>
      <c r="M558" s="124"/>
      <c r="N558" s="124"/>
      <c r="O558" s="124"/>
      <c r="P558" s="124"/>
    </row>
    <row r="559" spans="1:16" s="163" customFormat="1" ht="12" x14ac:dyDescent="0.2">
      <c r="A559" s="879"/>
      <c r="B559" s="881"/>
      <c r="C559" s="396" t="s">
        <v>4</v>
      </c>
      <c r="D559" s="124">
        <v>74</v>
      </c>
      <c r="E559" s="124">
        <v>50</v>
      </c>
      <c r="F559" s="124">
        <v>3</v>
      </c>
      <c r="G559" s="124">
        <v>1</v>
      </c>
      <c r="H559" s="124">
        <v>3</v>
      </c>
      <c r="I559" s="124">
        <v>17</v>
      </c>
      <c r="J559" s="124">
        <v>455</v>
      </c>
      <c r="K559" s="125">
        <v>529</v>
      </c>
      <c r="L559" s="124"/>
      <c r="M559" s="124"/>
      <c r="N559" s="124"/>
      <c r="O559" s="124"/>
      <c r="P559" s="124"/>
    </row>
    <row r="560" spans="1:16" s="163" customFormat="1" ht="12" x14ac:dyDescent="0.2">
      <c r="A560" s="880"/>
      <c r="B560" s="882"/>
      <c r="C560" s="398" t="s">
        <v>19</v>
      </c>
      <c r="D560" s="140">
        <v>130</v>
      </c>
      <c r="E560" s="140">
        <v>72</v>
      </c>
      <c r="F560" s="140">
        <v>18</v>
      </c>
      <c r="G560" s="140">
        <v>4</v>
      </c>
      <c r="H560" s="140">
        <v>10</v>
      </c>
      <c r="I560" s="140">
        <v>26</v>
      </c>
      <c r="J560" s="140">
        <v>948</v>
      </c>
      <c r="K560" s="141">
        <v>1078</v>
      </c>
      <c r="L560" s="124"/>
      <c r="M560" s="124"/>
      <c r="N560" s="124"/>
      <c r="O560" s="124"/>
      <c r="P560" s="124"/>
    </row>
    <row r="561" spans="1:16" s="163" customFormat="1" ht="12" x14ac:dyDescent="0.2">
      <c r="A561" s="813" t="s">
        <v>103</v>
      </c>
      <c r="B561" s="863" t="s">
        <v>73</v>
      </c>
      <c r="C561" s="396" t="s">
        <v>3</v>
      </c>
      <c r="D561" s="124">
        <v>202</v>
      </c>
      <c r="E561" s="124">
        <v>5</v>
      </c>
      <c r="F561" s="124">
        <v>15</v>
      </c>
      <c r="G561" s="124">
        <v>54</v>
      </c>
      <c r="H561" s="124">
        <v>78</v>
      </c>
      <c r="I561" s="124">
        <v>50</v>
      </c>
      <c r="J561" s="124">
        <v>615</v>
      </c>
      <c r="K561" s="125">
        <v>817</v>
      </c>
      <c r="L561" s="124"/>
      <c r="M561" s="124"/>
      <c r="N561" s="124"/>
      <c r="O561" s="124"/>
      <c r="P561" s="124"/>
    </row>
    <row r="562" spans="1:16" s="163" customFormat="1" ht="12" x14ac:dyDescent="0.2">
      <c r="A562" s="879"/>
      <c r="B562" s="881"/>
      <c r="C562" s="396" t="s">
        <v>4</v>
      </c>
      <c r="D562" s="124">
        <v>256</v>
      </c>
      <c r="E562" s="124">
        <v>4</v>
      </c>
      <c r="F562" s="124">
        <v>20</v>
      </c>
      <c r="G562" s="124">
        <v>188</v>
      </c>
      <c r="H562" s="124">
        <v>34</v>
      </c>
      <c r="I562" s="124">
        <v>10</v>
      </c>
      <c r="J562" s="124">
        <v>395</v>
      </c>
      <c r="K562" s="125">
        <v>651</v>
      </c>
      <c r="L562" s="124"/>
      <c r="M562" s="124"/>
      <c r="N562" s="124"/>
      <c r="O562" s="124"/>
      <c r="P562" s="124"/>
    </row>
    <row r="563" spans="1:16" s="163" customFormat="1" ht="12" x14ac:dyDescent="0.2">
      <c r="A563" s="880"/>
      <c r="B563" s="882"/>
      <c r="C563" s="396" t="s">
        <v>19</v>
      </c>
      <c r="D563" s="124">
        <v>458</v>
      </c>
      <c r="E563" s="124">
        <v>9</v>
      </c>
      <c r="F563" s="124">
        <v>35</v>
      </c>
      <c r="G563" s="124">
        <v>242</v>
      </c>
      <c r="H563" s="124">
        <v>112</v>
      </c>
      <c r="I563" s="124">
        <v>60</v>
      </c>
      <c r="J563" s="124">
        <v>1010</v>
      </c>
      <c r="K563" s="125">
        <v>1468</v>
      </c>
      <c r="L563" s="124"/>
      <c r="M563" s="124"/>
      <c r="N563" s="124"/>
      <c r="O563" s="124"/>
      <c r="P563" s="124"/>
    </row>
    <row r="564" spans="1:16" s="163" customFormat="1" ht="12" x14ac:dyDescent="0.2">
      <c r="A564" s="813" t="s">
        <v>104</v>
      </c>
      <c r="B564" s="863" t="s">
        <v>73</v>
      </c>
      <c r="C564" s="397" t="s">
        <v>3</v>
      </c>
      <c r="D564" s="110">
        <v>48</v>
      </c>
      <c r="E564" s="110">
        <v>18</v>
      </c>
      <c r="F564" s="110">
        <v>9</v>
      </c>
      <c r="G564" s="110">
        <v>17</v>
      </c>
      <c r="H564" s="110">
        <v>0</v>
      </c>
      <c r="I564" s="110">
        <v>4</v>
      </c>
      <c r="J564" s="110">
        <v>313</v>
      </c>
      <c r="K564" s="134">
        <v>361</v>
      </c>
      <c r="L564" s="124"/>
      <c r="M564" s="124"/>
      <c r="N564" s="124"/>
      <c r="O564" s="124"/>
      <c r="P564" s="124"/>
    </row>
    <row r="565" spans="1:16" s="163" customFormat="1" ht="12" x14ac:dyDescent="0.2">
      <c r="A565" s="879"/>
      <c r="B565" s="881"/>
      <c r="C565" s="396" t="s">
        <v>4</v>
      </c>
      <c r="D565" s="124">
        <v>94</v>
      </c>
      <c r="E565" s="124">
        <v>24</v>
      </c>
      <c r="F565" s="124">
        <v>16</v>
      </c>
      <c r="G565" s="124">
        <v>48</v>
      </c>
      <c r="H565" s="124">
        <v>2</v>
      </c>
      <c r="I565" s="124">
        <v>4</v>
      </c>
      <c r="J565" s="124">
        <v>372</v>
      </c>
      <c r="K565" s="125">
        <v>466</v>
      </c>
      <c r="L565" s="124"/>
      <c r="M565" s="124"/>
      <c r="N565" s="124"/>
      <c r="O565" s="124"/>
      <c r="P565" s="124"/>
    </row>
    <row r="566" spans="1:16" s="163" customFormat="1" ht="12" x14ac:dyDescent="0.2">
      <c r="A566" s="880"/>
      <c r="B566" s="882"/>
      <c r="C566" s="398" t="s">
        <v>19</v>
      </c>
      <c r="D566" s="140">
        <v>142</v>
      </c>
      <c r="E566" s="140">
        <v>42</v>
      </c>
      <c r="F566" s="140">
        <v>25</v>
      </c>
      <c r="G566" s="140">
        <v>65</v>
      </c>
      <c r="H566" s="140">
        <v>2</v>
      </c>
      <c r="I566" s="140">
        <v>8</v>
      </c>
      <c r="J566" s="140">
        <v>685</v>
      </c>
      <c r="K566" s="141">
        <v>827</v>
      </c>
      <c r="L566" s="124"/>
      <c r="M566" s="124"/>
      <c r="N566" s="124"/>
      <c r="O566" s="124"/>
      <c r="P566" s="124"/>
    </row>
    <row r="567" spans="1:16" s="163" customFormat="1" ht="12" x14ac:dyDescent="0.2">
      <c r="A567" s="813" t="s">
        <v>105</v>
      </c>
      <c r="B567" s="863" t="s">
        <v>73</v>
      </c>
      <c r="C567" s="396" t="s">
        <v>3</v>
      </c>
      <c r="D567" s="124">
        <v>859</v>
      </c>
      <c r="E567" s="124">
        <v>188</v>
      </c>
      <c r="F567" s="124">
        <v>124</v>
      </c>
      <c r="G567" s="124">
        <v>326</v>
      </c>
      <c r="H567" s="124">
        <v>63</v>
      </c>
      <c r="I567" s="124">
        <v>158</v>
      </c>
      <c r="J567" s="124">
        <v>3188</v>
      </c>
      <c r="K567" s="125">
        <v>4047</v>
      </c>
      <c r="L567" s="124"/>
      <c r="M567" s="124"/>
      <c r="N567" s="124"/>
      <c r="O567" s="124"/>
      <c r="P567" s="124"/>
    </row>
    <row r="568" spans="1:16" s="163" customFormat="1" ht="12" x14ac:dyDescent="0.2">
      <c r="A568" s="879"/>
      <c r="B568" s="881"/>
      <c r="C568" s="396" t="s">
        <v>4</v>
      </c>
      <c r="D568" s="124">
        <v>931</v>
      </c>
      <c r="E568" s="124">
        <v>150</v>
      </c>
      <c r="F568" s="124">
        <v>133</v>
      </c>
      <c r="G568" s="124">
        <v>298</v>
      </c>
      <c r="H568" s="124">
        <v>65</v>
      </c>
      <c r="I568" s="124">
        <v>285</v>
      </c>
      <c r="J568" s="124">
        <v>2621</v>
      </c>
      <c r="K568" s="125">
        <v>3552</v>
      </c>
      <c r="L568" s="124"/>
      <c r="M568" s="124"/>
      <c r="N568" s="124"/>
      <c r="O568" s="124"/>
      <c r="P568" s="124"/>
    </row>
    <row r="569" spans="1:16" s="163" customFormat="1" ht="12" x14ac:dyDescent="0.2">
      <c r="A569" s="880"/>
      <c r="B569" s="882"/>
      <c r="C569" s="396" t="s">
        <v>19</v>
      </c>
      <c r="D569" s="124">
        <v>1790</v>
      </c>
      <c r="E569" s="124">
        <v>338</v>
      </c>
      <c r="F569" s="124">
        <v>257</v>
      </c>
      <c r="G569" s="124">
        <v>624</v>
      </c>
      <c r="H569" s="124">
        <v>128</v>
      </c>
      <c r="I569" s="124">
        <v>443</v>
      </c>
      <c r="J569" s="124">
        <v>5809</v>
      </c>
      <c r="K569" s="125">
        <v>7599</v>
      </c>
      <c r="L569" s="124"/>
      <c r="M569" s="124"/>
      <c r="N569" s="124"/>
      <c r="O569" s="124"/>
      <c r="P569" s="124"/>
    </row>
    <row r="570" spans="1:16" s="163" customFormat="1" ht="12" x14ac:dyDescent="0.2">
      <c r="A570" s="813" t="s">
        <v>106</v>
      </c>
      <c r="B570" s="863" t="s">
        <v>73</v>
      </c>
      <c r="C570" s="397" t="s">
        <v>3</v>
      </c>
      <c r="D570" s="110">
        <v>20</v>
      </c>
      <c r="E570" s="110">
        <v>4</v>
      </c>
      <c r="F570" s="110">
        <v>0</v>
      </c>
      <c r="G570" s="110">
        <v>7</v>
      </c>
      <c r="H570" s="110">
        <v>3</v>
      </c>
      <c r="I570" s="110">
        <v>6</v>
      </c>
      <c r="J570" s="110">
        <v>122</v>
      </c>
      <c r="K570" s="134">
        <v>142</v>
      </c>
      <c r="L570" s="124"/>
      <c r="M570" s="124"/>
      <c r="N570" s="124"/>
      <c r="O570" s="124"/>
      <c r="P570" s="124"/>
    </row>
    <row r="571" spans="1:16" s="163" customFormat="1" ht="12" x14ac:dyDescent="0.2">
      <c r="A571" s="879"/>
      <c r="B571" s="881"/>
      <c r="C571" s="396" t="s">
        <v>4</v>
      </c>
      <c r="D571" s="124">
        <v>46</v>
      </c>
      <c r="E571" s="124">
        <v>4</v>
      </c>
      <c r="F571" s="124">
        <v>1</v>
      </c>
      <c r="G571" s="124">
        <v>4</v>
      </c>
      <c r="H571" s="124">
        <v>29</v>
      </c>
      <c r="I571" s="124">
        <v>8</v>
      </c>
      <c r="J571" s="124">
        <v>156</v>
      </c>
      <c r="K571" s="125">
        <v>202</v>
      </c>
      <c r="L571" s="124"/>
      <c r="M571" s="124"/>
      <c r="N571" s="124"/>
      <c r="O571" s="124"/>
      <c r="P571" s="124"/>
    </row>
    <row r="572" spans="1:16" s="163" customFormat="1" ht="12" x14ac:dyDescent="0.2">
      <c r="A572" s="880"/>
      <c r="B572" s="882"/>
      <c r="C572" s="398" t="s">
        <v>19</v>
      </c>
      <c r="D572" s="140">
        <v>66</v>
      </c>
      <c r="E572" s="140">
        <v>8</v>
      </c>
      <c r="F572" s="140">
        <v>1</v>
      </c>
      <c r="G572" s="140">
        <v>11</v>
      </c>
      <c r="H572" s="140">
        <v>32</v>
      </c>
      <c r="I572" s="140">
        <v>14</v>
      </c>
      <c r="J572" s="140">
        <v>278</v>
      </c>
      <c r="K572" s="141">
        <v>344</v>
      </c>
      <c r="L572" s="124"/>
      <c r="M572" s="124"/>
      <c r="N572" s="124"/>
      <c r="O572" s="124"/>
      <c r="P572" s="124"/>
    </row>
    <row r="573" spans="1:16" s="163" customFormat="1" ht="12" x14ac:dyDescent="0.2">
      <c r="A573" s="811" t="s">
        <v>107</v>
      </c>
      <c r="B573" s="856" t="s">
        <v>73</v>
      </c>
      <c r="C573" s="396" t="s">
        <v>4</v>
      </c>
      <c r="D573" s="124">
        <v>0</v>
      </c>
      <c r="E573" s="124">
        <v>0</v>
      </c>
      <c r="F573" s="124">
        <v>0</v>
      </c>
      <c r="G573" s="124">
        <v>0</v>
      </c>
      <c r="H573" s="124">
        <v>0</v>
      </c>
      <c r="I573" s="124">
        <v>0</v>
      </c>
      <c r="J573" s="124">
        <v>0</v>
      </c>
      <c r="K573" s="125">
        <v>0</v>
      </c>
      <c r="L573" s="124"/>
      <c r="M573" s="124"/>
      <c r="N573" s="124"/>
      <c r="O573" s="124"/>
      <c r="P573" s="124"/>
    </row>
    <row r="574" spans="1:16" s="163" customFormat="1" ht="12" x14ac:dyDescent="0.2">
      <c r="A574" s="812"/>
      <c r="B574" s="858"/>
      <c r="C574" s="396" t="s">
        <v>19</v>
      </c>
      <c r="D574" s="124">
        <v>0</v>
      </c>
      <c r="E574" s="124">
        <v>0</v>
      </c>
      <c r="F574" s="124">
        <v>0</v>
      </c>
      <c r="G574" s="124">
        <v>0</v>
      </c>
      <c r="H574" s="124">
        <v>0</v>
      </c>
      <c r="I574" s="124">
        <v>0</v>
      </c>
      <c r="J574" s="124">
        <v>0</v>
      </c>
      <c r="K574" s="125">
        <v>0</v>
      </c>
      <c r="L574" s="124"/>
      <c r="M574" s="124"/>
      <c r="N574" s="124"/>
      <c r="O574" s="124"/>
      <c r="P574" s="124"/>
    </row>
    <row r="575" spans="1:16" s="163" customFormat="1" ht="12" x14ac:dyDescent="0.2">
      <c r="A575" s="813" t="s">
        <v>108</v>
      </c>
      <c r="B575" s="863" t="s">
        <v>73</v>
      </c>
      <c r="C575" s="397" t="s">
        <v>3</v>
      </c>
      <c r="D575" s="110">
        <v>253</v>
      </c>
      <c r="E575" s="110">
        <v>16</v>
      </c>
      <c r="F575" s="110">
        <v>106</v>
      </c>
      <c r="G575" s="110">
        <v>103</v>
      </c>
      <c r="H575" s="110">
        <v>25</v>
      </c>
      <c r="I575" s="110">
        <v>3</v>
      </c>
      <c r="J575" s="110">
        <v>643</v>
      </c>
      <c r="K575" s="134">
        <v>896</v>
      </c>
      <c r="L575" s="124"/>
      <c r="M575" s="124"/>
      <c r="N575" s="124"/>
      <c r="O575" s="124"/>
      <c r="P575" s="124"/>
    </row>
    <row r="576" spans="1:16" s="163" customFormat="1" ht="12" x14ac:dyDescent="0.2">
      <c r="A576" s="879"/>
      <c r="B576" s="881"/>
      <c r="C576" s="396" t="s">
        <v>4</v>
      </c>
      <c r="D576" s="124">
        <v>179</v>
      </c>
      <c r="E576" s="124">
        <v>9</v>
      </c>
      <c r="F576" s="124">
        <v>30</v>
      </c>
      <c r="G576" s="124">
        <v>75</v>
      </c>
      <c r="H576" s="124">
        <v>17</v>
      </c>
      <c r="I576" s="124">
        <v>48</v>
      </c>
      <c r="J576" s="124">
        <v>1007</v>
      </c>
      <c r="K576" s="125">
        <v>1186</v>
      </c>
      <c r="L576" s="124"/>
      <c r="M576" s="124"/>
      <c r="N576" s="124"/>
      <c r="O576" s="124"/>
      <c r="P576" s="124"/>
    </row>
    <row r="577" spans="1:16" s="163" customFormat="1" ht="12" x14ac:dyDescent="0.2">
      <c r="A577" s="880"/>
      <c r="B577" s="882"/>
      <c r="C577" s="398" t="s">
        <v>19</v>
      </c>
      <c r="D577" s="140">
        <v>432</v>
      </c>
      <c r="E577" s="140">
        <v>25</v>
      </c>
      <c r="F577" s="140">
        <v>136</v>
      </c>
      <c r="G577" s="140">
        <v>178</v>
      </c>
      <c r="H577" s="140">
        <v>42</v>
      </c>
      <c r="I577" s="140">
        <v>51</v>
      </c>
      <c r="J577" s="140">
        <v>1650</v>
      </c>
      <c r="K577" s="141">
        <v>2082</v>
      </c>
      <c r="L577" s="124"/>
      <c r="M577" s="124"/>
      <c r="N577" s="124"/>
      <c r="O577" s="124"/>
      <c r="P577" s="124"/>
    </row>
    <row r="578" spans="1:16" s="163" customFormat="1" ht="12" x14ac:dyDescent="0.2">
      <c r="A578" s="813" t="s">
        <v>109</v>
      </c>
      <c r="B578" s="863" t="s">
        <v>73</v>
      </c>
      <c r="C578" s="396" t="s">
        <v>3</v>
      </c>
      <c r="D578" s="124">
        <v>128</v>
      </c>
      <c r="E578" s="124">
        <v>37</v>
      </c>
      <c r="F578" s="124">
        <v>22</v>
      </c>
      <c r="G578" s="124">
        <v>44</v>
      </c>
      <c r="H578" s="124">
        <v>13</v>
      </c>
      <c r="I578" s="124">
        <v>12</v>
      </c>
      <c r="J578" s="124">
        <v>823</v>
      </c>
      <c r="K578" s="125">
        <v>951</v>
      </c>
      <c r="L578" s="124"/>
      <c r="M578" s="124"/>
      <c r="N578" s="124"/>
      <c r="O578" s="124"/>
      <c r="P578" s="124"/>
    </row>
    <row r="579" spans="1:16" s="163" customFormat="1" ht="12" x14ac:dyDescent="0.2">
      <c r="A579" s="879"/>
      <c r="B579" s="881"/>
      <c r="C579" s="396" t="s">
        <v>4</v>
      </c>
      <c r="D579" s="124">
        <v>181</v>
      </c>
      <c r="E579" s="124">
        <v>63</v>
      </c>
      <c r="F579" s="124">
        <v>25</v>
      </c>
      <c r="G579" s="124">
        <v>38</v>
      </c>
      <c r="H579" s="124">
        <v>34</v>
      </c>
      <c r="I579" s="124">
        <v>21</v>
      </c>
      <c r="J579" s="124">
        <v>748</v>
      </c>
      <c r="K579" s="125">
        <v>929</v>
      </c>
      <c r="L579" s="124"/>
      <c r="M579" s="124"/>
      <c r="N579" s="124"/>
      <c r="O579" s="124"/>
      <c r="P579" s="124"/>
    </row>
    <row r="580" spans="1:16" s="163" customFormat="1" ht="12" x14ac:dyDescent="0.2">
      <c r="A580" s="880"/>
      <c r="B580" s="882"/>
      <c r="C580" s="396" t="s">
        <v>19</v>
      </c>
      <c r="D580" s="124">
        <v>309</v>
      </c>
      <c r="E580" s="124">
        <v>100</v>
      </c>
      <c r="F580" s="124">
        <v>47</v>
      </c>
      <c r="G580" s="124">
        <v>82</v>
      </c>
      <c r="H580" s="124">
        <v>47</v>
      </c>
      <c r="I580" s="124">
        <v>33</v>
      </c>
      <c r="J580" s="124">
        <v>1571</v>
      </c>
      <c r="K580" s="125">
        <v>1880</v>
      </c>
      <c r="L580" s="124"/>
      <c r="M580" s="124"/>
      <c r="N580" s="124"/>
      <c r="O580" s="124"/>
      <c r="P580" s="124"/>
    </row>
    <row r="581" spans="1:16" s="163" customFormat="1" ht="12" x14ac:dyDescent="0.2">
      <c r="A581" s="813" t="s">
        <v>110</v>
      </c>
      <c r="B581" s="863" t="s">
        <v>73</v>
      </c>
      <c r="C581" s="397" t="s">
        <v>3</v>
      </c>
      <c r="D581" s="110">
        <v>1657</v>
      </c>
      <c r="E581" s="110">
        <v>414</v>
      </c>
      <c r="F581" s="110">
        <v>152</v>
      </c>
      <c r="G581" s="110">
        <v>587</v>
      </c>
      <c r="H581" s="110">
        <v>189</v>
      </c>
      <c r="I581" s="110">
        <v>315</v>
      </c>
      <c r="J581" s="110">
        <v>4235</v>
      </c>
      <c r="K581" s="134">
        <v>5892</v>
      </c>
      <c r="L581" s="124"/>
      <c r="M581" s="124"/>
      <c r="N581" s="124"/>
      <c r="O581" s="124"/>
      <c r="P581" s="124"/>
    </row>
    <row r="582" spans="1:16" s="163" customFormat="1" ht="12" x14ac:dyDescent="0.2">
      <c r="A582" s="879"/>
      <c r="B582" s="881"/>
      <c r="C582" s="396" t="s">
        <v>4</v>
      </c>
      <c r="D582" s="124">
        <v>1035</v>
      </c>
      <c r="E582" s="124">
        <v>226</v>
      </c>
      <c r="F582" s="124">
        <v>60</v>
      </c>
      <c r="G582" s="124">
        <v>452</v>
      </c>
      <c r="H582" s="124">
        <v>139</v>
      </c>
      <c r="I582" s="124">
        <v>158</v>
      </c>
      <c r="J582" s="124">
        <v>3082</v>
      </c>
      <c r="K582" s="125">
        <v>4117</v>
      </c>
      <c r="L582" s="124"/>
      <c r="M582" s="124"/>
      <c r="N582" s="124"/>
      <c r="O582" s="124"/>
      <c r="P582" s="124"/>
    </row>
    <row r="583" spans="1:16" s="163" customFormat="1" ht="12" x14ac:dyDescent="0.2">
      <c r="A583" s="880"/>
      <c r="B583" s="882"/>
      <c r="C583" s="398" t="s">
        <v>19</v>
      </c>
      <c r="D583" s="140">
        <v>2692</v>
      </c>
      <c r="E583" s="140">
        <v>640</v>
      </c>
      <c r="F583" s="140">
        <v>212</v>
      </c>
      <c r="G583" s="140">
        <v>1039</v>
      </c>
      <c r="H583" s="140">
        <v>328</v>
      </c>
      <c r="I583" s="140">
        <v>473</v>
      </c>
      <c r="J583" s="140">
        <v>7317</v>
      </c>
      <c r="K583" s="141">
        <v>10009</v>
      </c>
      <c r="L583" s="124"/>
      <c r="M583" s="124"/>
      <c r="N583" s="124"/>
      <c r="O583" s="124"/>
      <c r="P583" s="124"/>
    </row>
    <row r="584" spans="1:16" s="163" customFormat="1" ht="12" x14ac:dyDescent="0.2">
      <c r="A584" s="813" t="s">
        <v>111</v>
      </c>
      <c r="B584" s="863" t="s">
        <v>73</v>
      </c>
      <c r="C584" s="396" t="s">
        <v>3</v>
      </c>
      <c r="D584" s="124">
        <v>95</v>
      </c>
      <c r="E584" s="124">
        <v>27</v>
      </c>
      <c r="F584" s="124">
        <v>8</v>
      </c>
      <c r="G584" s="124">
        <v>28</v>
      </c>
      <c r="H584" s="124">
        <v>25</v>
      </c>
      <c r="I584" s="124">
        <v>7</v>
      </c>
      <c r="J584" s="124">
        <v>656</v>
      </c>
      <c r="K584" s="125">
        <v>751</v>
      </c>
      <c r="L584" s="124"/>
      <c r="M584" s="124"/>
      <c r="N584" s="124"/>
      <c r="O584" s="124"/>
      <c r="P584" s="124"/>
    </row>
    <row r="585" spans="1:16" s="163" customFormat="1" ht="12" x14ac:dyDescent="0.2">
      <c r="A585" s="879"/>
      <c r="B585" s="881"/>
      <c r="C585" s="396" t="s">
        <v>4</v>
      </c>
      <c r="D585" s="124">
        <v>140</v>
      </c>
      <c r="E585" s="124">
        <v>1</v>
      </c>
      <c r="F585" s="124">
        <v>31</v>
      </c>
      <c r="G585" s="124">
        <v>34</v>
      </c>
      <c r="H585" s="124">
        <v>32</v>
      </c>
      <c r="I585" s="124">
        <v>42</v>
      </c>
      <c r="J585" s="124">
        <v>574</v>
      </c>
      <c r="K585" s="125">
        <v>714</v>
      </c>
      <c r="L585" s="124"/>
      <c r="M585" s="124"/>
      <c r="N585" s="124"/>
      <c r="O585" s="124"/>
      <c r="P585" s="124"/>
    </row>
    <row r="586" spans="1:16" s="163" customFormat="1" ht="12" x14ac:dyDescent="0.2">
      <c r="A586" s="880"/>
      <c r="B586" s="882"/>
      <c r="C586" s="396" t="s">
        <v>19</v>
      </c>
      <c r="D586" s="124">
        <v>235</v>
      </c>
      <c r="E586" s="124">
        <v>28</v>
      </c>
      <c r="F586" s="124">
        <v>39</v>
      </c>
      <c r="G586" s="124">
        <v>62</v>
      </c>
      <c r="H586" s="124">
        <v>57</v>
      </c>
      <c r="I586" s="124">
        <v>49</v>
      </c>
      <c r="J586" s="124">
        <v>1230</v>
      </c>
      <c r="K586" s="125">
        <v>1465</v>
      </c>
      <c r="L586" s="124"/>
      <c r="M586" s="124"/>
      <c r="N586" s="124"/>
      <c r="O586" s="124"/>
      <c r="P586" s="124"/>
    </row>
    <row r="587" spans="1:16" s="163" customFormat="1" ht="12" x14ac:dyDescent="0.2">
      <c r="A587" s="813" t="s">
        <v>112</v>
      </c>
      <c r="B587" s="863" t="s">
        <v>73</v>
      </c>
      <c r="C587" s="397" t="s">
        <v>3</v>
      </c>
      <c r="D587" s="110">
        <v>84</v>
      </c>
      <c r="E587" s="110">
        <v>41</v>
      </c>
      <c r="F587" s="110">
        <v>20</v>
      </c>
      <c r="G587" s="110">
        <v>18</v>
      </c>
      <c r="H587" s="110">
        <v>0</v>
      </c>
      <c r="I587" s="110">
        <v>5</v>
      </c>
      <c r="J587" s="110">
        <v>323</v>
      </c>
      <c r="K587" s="134">
        <v>407</v>
      </c>
      <c r="L587" s="124"/>
      <c r="M587" s="124"/>
      <c r="N587" s="124"/>
      <c r="O587" s="124"/>
      <c r="P587" s="124"/>
    </row>
    <row r="588" spans="1:16" s="163" customFormat="1" ht="12" x14ac:dyDescent="0.2">
      <c r="A588" s="879"/>
      <c r="B588" s="881"/>
      <c r="C588" s="396" t="s">
        <v>4</v>
      </c>
      <c r="D588" s="124">
        <v>44</v>
      </c>
      <c r="E588" s="124">
        <v>21</v>
      </c>
      <c r="F588" s="124">
        <v>4</v>
      </c>
      <c r="G588" s="124">
        <v>9</v>
      </c>
      <c r="H588" s="124">
        <v>2</v>
      </c>
      <c r="I588" s="124">
        <v>8</v>
      </c>
      <c r="J588" s="124">
        <v>339</v>
      </c>
      <c r="K588" s="125">
        <v>383</v>
      </c>
      <c r="L588" s="124"/>
      <c r="M588" s="124"/>
      <c r="N588" s="124"/>
      <c r="O588" s="124"/>
      <c r="P588" s="124"/>
    </row>
    <row r="589" spans="1:16" s="163" customFormat="1" ht="12" x14ac:dyDescent="0.2">
      <c r="A589" s="880"/>
      <c r="B589" s="882"/>
      <c r="C589" s="398" t="s">
        <v>19</v>
      </c>
      <c r="D589" s="140">
        <v>128</v>
      </c>
      <c r="E589" s="140">
        <v>62</v>
      </c>
      <c r="F589" s="140">
        <v>24</v>
      </c>
      <c r="G589" s="140">
        <v>27</v>
      </c>
      <c r="H589" s="140">
        <v>2</v>
      </c>
      <c r="I589" s="140">
        <v>13</v>
      </c>
      <c r="J589" s="140">
        <v>662</v>
      </c>
      <c r="K589" s="141">
        <v>790</v>
      </c>
      <c r="L589" s="124"/>
      <c r="M589" s="124"/>
      <c r="N589" s="124"/>
      <c r="O589" s="124"/>
      <c r="P589" s="124"/>
    </row>
    <row r="590" spans="1:16" s="163" customFormat="1" ht="12" x14ac:dyDescent="0.2">
      <c r="A590" s="813" t="s">
        <v>113</v>
      </c>
      <c r="B590" s="863" t="s">
        <v>73</v>
      </c>
      <c r="C590" s="396" t="s">
        <v>3</v>
      </c>
      <c r="D590" s="124">
        <v>0</v>
      </c>
      <c r="E590" s="124">
        <v>0</v>
      </c>
      <c r="F590" s="124">
        <v>0</v>
      </c>
      <c r="G590" s="124">
        <v>0</v>
      </c>
      <c r="H590" s="124">
        <v>0</v>
      </c>
      <c r="I590" s="124">
        <v>0</v>
      </c>
      <c r="J590" s="124">
        <v>0</v>
      </c>
      <c r="K590" s="125">
        <v>0</v>
      </c>
      <c r="L590" s="124"/>
      <c r="M590" s="124"/>
      <c r="N590" s="124"/>
      <c r="O590" s="124"/>
      <c r="P590" s="124"/>
    </row>
    <row r="591" spans="1:16" s="163" customFormat="1" ht="12" x14ac:dyDescent="0.2">
      <c r="A591" s="879"/>
      <c r="B591" s="881"/>
      <c r="C591" s="396" t="s">
        <v>4</v>
      </c>
      <c r="D591" s="124">
        <v>0</v>
      </c>
      <c r="E591" s="124">
        <v>0</v>
      </c>
      <c r="F591" s="124">
        <v>0</v>
      </c>
      <c r="G591" s="124">
        <v>0</v>
      </c>
      <c r="H591" s="124">
        <v>0</v>
      </c>
      <c r="I591" s="124">
        <v>0</v>
      </c>
      <c r="J591" s="124">
        <v>2</v>
      </c>
      <c r="K591" s="125">
        <v>2</v>
      </c>
      <c r="L591" s="124"/>
      <c r="M591" s="124"/>
      <c r="N591" s="124"/>
      <c r="O591" s="124"/>
      <c r="P591" s="124"/>
    </row>
    <row r="592" spans="1:16" s="163" customFormat="1" ht="12" x14ac:dyDescent="0.2">
      <c r="A592" s="880"/>
      <c r="B592" s="882"/>
      <c r="C592" s="396" t="s">
        <v>19</v>
      </c>
      <c r="D592" s="124">
        <v>0</v>
      </c>
      <c r="E592" s="124">
        <v>0</v>
      </c>
      <c r="F592" s="124">
        <v>0</v>
      </c>
      <c r="G592" s="124">
        <v>0</v>
      </c>
      <c r="H592" s="124">
        <v>0</v>
      </c>
      <c r="I592" s="124">
        <v>0</v>
      </c>
      <c r="J592" s="124">
        <v>2</v>
      </c>
      <c r="K592" s="125">
        <v>2</v>
      </c>
      <c r="L592" s="124"/>
      <c r="M592" s="124"/>
      <c r="N592" s="124"/>
      <c r="O592" s="124"/>
      <c r="P592" s="124"/>
    </row>
    <row r="593" spans="1:16" s="163" customFormat="1" ht="12" x14ac:dyDescent="0.2">
      <c r="A593" s="813" t="s">
        <v>114</v>
      </c>
      <c r="B593" s="863" t="s">
        <v>72</v>
      </c>
      <c r="C593" s="397" t="s">
        <v>3</v>
      </c>
      <c r="D593" s="110">
        <v>171</v>
      </c>
      <c r="E593" s="110">
        <v>40</v>
      </c>
      <c r="F593" s="110">
        <v>17</v>
      </c>
      <c r="G593" s="110">
        <v>82</v>
      </c>
      <c r="H593" s="110">
        <v>17</v>
      </c>
      <c r="I593" s="110">
        <v>15</v>
      </c>
      <c r="J593" s="110">
        <v>434</v>
      </c>
      <c r="K593" s="134">
        <v>605</v>
      </c>
      <c r="L593" s="124"/>
      <c r="M593" s="124"/>
      <c r="N593" s="124"/>
      <c r="O593" s="124"/>
      <c r="P593" s="124"/>
    </row>
    <row r="594" spans="1:16" s="163" customFormat="1" ht="12" x14ac:dyDescent="0.2">
      <c r="A594" s="879"/>
      <c r="B594" s="881"/>
      <c r="C594" s="396" t="s">
        <v>4</v>
      </c>
      <c r="D594" s="124">
        <v>124</v>
      </c>
      <c r="E594" s="124">
        <v>14</v>
      </c>
      <c r="F594" s="124">
        <v>12</v>
      </c>
      <c r="G594" s="124">
        <v>57</v>
      </c>
      <c r="H594" s="124">
        <v>17</v>
      </c>
      <c r="I594" s="124">
        <v>24</v>
      </c>
      <c r="J594" s="124">
        <v>392</v>
      </c>
      <c r="K594" s="125">
        <v>516</v>
      </c>
      <c r="L594" s="124"/>
      <c r="M594" s="124"/>
      <c r="N594" s="124"/>
      <c r="O594" s="124"/>
      <c r="P594" s="124"/>
    </row>
    <row r="595" spans="1:16" s="163" customFormat="1" ht="12" x14ac:dyDescent="0.2">
      <c r="A595" s="880"/>
      <c r="B595" s="882"/>
      <c r="C595" s="398" t="s">
        <v>19</v>
      </c>
      <c r="D595" s="140">
        <v>295</v>
      </c>
      <c r="E595" s="140">
        <v>54</v>
      </c>
      <c r="F595" s="140">
        <v>29</v>
      </c>
      <c r="G595" s="140">
        <v>139</v>
      </c>
      <c r="H595" s="140">
        <v>34</v>
      </c>
      <c r="I595" s="140">
        <v>39</v>
      </c>
      <c r="J595" s="140">
        <v>826</v>
      </c>
      <c r="K595" s="141">
        <v>1121</v>
      </c>
      <c r="L595" s="124"/>
      <c r="M595" s="124"/>
      <c r="N595" s="124"/>
      <c r="O595" s="124"/>
      <c r="P595" s="124"/>
    </row>
    <row r="596" spans="1:16" s="163" customFormat="1" ht="12" x14ac:dyDescent="0.2">
      <c r="A596" s="813" t="s">
        <v>115</v>
      </c>
      <c r="B596" s="863" t="s">
        <v>72</v>
      </c>
      <c r="C596" s="396" t="s">
        <v>3</v>
      </c>
      <c r="D596" s="124">
        <v>69339</v>
      </c>
      <c r="E596" s="124">
        <v>22185</v>
      </c>
      <c r="F596" s="124">
        <v>9630</v>
      </c>
      <c r="G596" s="124">
        <v>31128</v>
      </c>
      <c r="H596" s="124">
        <v>1851</v>
      </c>
      <c r="I596" s="124">
        <v>4545</v>
      </c>
      <c r="J596" s="124">
        <v>137804</v>
      </c>
      <c r="K596" s="125">
        <v>207143</v>
      </c>
      <c r="L596" s="124"/>
      <c r="M596" s="124"/>
      <c r="N596" s="124"/>
      <c r="O596" s="124"/>
      <c r="P596" s="124"/>
    </row>
    <row r="597" spans="1:16" s="163" customFormat="1" ht="12" x14ac:dyDescent="0.2">
      <c r="A597" s="879"/>
      <c r="B597" s="881"/>
      <c r="C597" s="396" t="s">
        <v>4</v>
      </c>
      <c r="D597" s="124">
        <v>62821</v>
      </c>
      <c r="E597" s="124">
        <v>16732</v>
      </c>
      <c r="F597" s="124">
        <v>8309</v>
      </c>
      <c r="G597" s="124">
        <v>31340</v>
      </c>
      <c r="H597" s="124">
        <v>1714</v>
      </c>
      <c r="I597" s="124">
        <v>4726</v>
      </c>
      <c r="J597" s="124">
        <v>152547</v>
      </c>
      <c r="K597" s="125">
        <v>215368</v>
      </c>
      <c r="L597" s="124"/>
      <c r="M597" s="124"/>
      <c r="N597" s="124"/>
      <c r="O597" s="124"/>
      <c r="P597" s="124"/>
    </row>
    <row r="598" spans="1:16" s="163" customFormat="1" ht="12" x14ac:dyDescent="0.2">
      <c r="A598" s="880"/>
      <c r="B598" s="882"/>
      <c r="C598" s="396" t="s">
        <v>19</v>
      </c>
      <c r="D598" s="124">
        <v>132160</v>
      </c>
      <c r="E598" s="124">
        <v>38917</v>
      </c>
      <c r="F598" s="124">
        <v>17939</v>
      </c>
      <c r="G598" s="124">
        <v>62468</v>
      </c>
      <c r="H598" s="124">
        <v>3565</v>
      </c>
      <c r="I598" s="124">
        <v>9271</v>
      </c>
      <c r="J598" s="124">
        <v>290351</v>
      </c>
      <c r="K598" s="125">
        <v>422511</v>
      </c>
      <c r="L598" s="124"/>
      <c r="M598" s="124"/>
      <c r="N598" s="124"/>
      <c r="O598" s="124"/>
      <c r="P598" s="124"/>
    </row>
    <row r="599" spans="1:16" s="163" customFormat="1" ht="12" x14ac:dyDescent="0.2">
      <c r="A599" s="813" t="s">
        <v>116</v>
      </c>
      <c r="B599" s="863" t="s">
        <v>72</v>
      </c>
      <c r="C599" s="397" t="s">
        <v>3</v>
      </c>
      <c r="D599" s="110">
        <v>104568</v>
      </c>
      <c r="E599" s="110">
        <v>36554</v>
      </c>
      <c r="F599" s="110">
        <v>12599</v>
      </c>
      <c r="G599" s="110">
        <v>32614</v>
      </c>
      <c r="H599" s="110">
        <v>7595</v>
      </c>
      <c r="I599" s="110">
        <v>15206</v>
      </c>
      <c r="J599" s="110">
        <v>193481</v>
      </c>
      <c r="K599" s="134">
        <v>298049</v>
      </c>
      <c r="L599" s="124"/>
      <c r="M599" s="124"/>
      <c r="N599" s="124"/>
      <c r="O599" s="124"/>
      <c r="P599" s="124"/>
    </row>
    <row r="600" spans="1:16" s="163" customFormat="1" ht="12" x14ac:dyDescent="0.2">
      <c r="A600" s="879"/>
      <c r="B600" s="881"/>
      <c r="C600" s="396" t="s">
        <v>4</v>
      </c>
      <c r="D600" s="124">
        <v>85393</v>
      </c>
      <c r="E600" s="124">
        <v>28843</v>
      </c>
      <c r="F600" s="124">
        <v>9950</v>
      </c>
      <c r="G600" s="124">
        <v>24120</v>
      </c>
      <c r="H600" s="124">
        <v>5756</v>
      </c>
      <c r="I600" s="124">
        <v>16724</v>
      </c>
      <c r="J600" s="124">
        <v>159053</v>
      </c>
      <c r="K600" s="125">
        <v>244446</v>
      </c>
      <c r="L600" s="124"/>
      <c r="M600" s="124"/>
      <c r="N600" s="124"/>
      <c r="O600" s="124"/>
      <c r="P600" s="124"/>
    </row>
    <row r="601" spans="1:16" s="163" customFormat="1" ht="12" x14ac:dyDescent="0.2">
      <c r="A601" s="880"/>
      <c r="B601" s="882"/>
      <c r="C601" s="398" t="s">
        <v>19</v>
      </c>
      <c r="D601" s="140">
        <v>189961</v>
      </c>
      <c r="E601" s="140">
        <v>65397</v>
      </c>
      <c r="F601" s="140">
        <v>22549</v>
      </c>
      <c r="G601" s="140">
        <v>56734</v>
      </c>
      <c r="H601" s="140">
        <v>13351</v>
      </c>
      <c r="I601" s="140">
        <v>31930</v>
      </c>
      <c r="J601" s="140">
        <v>352534</v>
      </c>
      <c r="K601" s="141">
        <v>542495</v>
      </c>
      <c r="L601" s="124"/>
      <c r="M601" s="124"/>
      <c r="N601" s="124"/>
      <c r="O601" s="124"/>
      <c r="P601" s="124"/>
    </row>
    <row r="602" spans="1:16" s="163" customFormat="1" ht="12" x14ac:dyDescent="0.2">
      <c r="A602" s="813" t="s">
        <v>117</v>
      </c>
      <c r="B602" s="863" t="s">
        <v>72</v>
      </c>
      <c r="C602" s="396" t="s">
        <v>3</v>
      </c>
      <c r="D602" s="124">
        <v>6498</v>
      </c>
      <c r="E602" s="124">
        <v>2306</v>
      </c>
      <c r="F602" s="124">
        <v>892</v>
      </c>
      <c r="G602" s="124">
        <v>1923</v>
      </c>
      <c r="H602" s="124">
        <v>524</v>
      </c>
      <c r="I602" s="124">
        <v>853</v>
      </c>
      <c r="J602" s="124">
        <v>14036</v>
      </c>
      <c r="K602" s="125">
        <v>20534</v>
      </c>
      <c r="L602" s="124"/>
      <c r="M602" s="124"/>
      <c r="N602" s="124"/>
      <c r="O602" s="124"/>
      <c r="P602" s="124"/>
    </row>
    <row r="603" spans="1:16" s="163" customFormat="1" ht="12" x14ac:dyDescent="0.2">
      <c r="A603" s="879"/>
      <c r="B603" s="881"/>
      <c r="C603" s="396" t="s">
        <v>4</v>
      </c>
      <c r="D603" s="124">
        <v>5262</v>
      </c>
      <c r="E603" s="124">
        <v>1776</v>
      </c>
      <c r="F603" s="124">
        <v>669</v>
      </c>
      <c r="G603" s="124">
        <v>1470</v>
      </c>
      <c r="H603" s="124">
        <v>347</v>
      </c>
      <c r="I603" s="124">
        <v>1000</v>
      </c>
      <c r="J603" s="124">
        <v>11778</v>
      </c>
      <c r="K603" s="125">
        <v>17040</v>
      </c>
      <c r="L603" s="124"/>
      <c r="M603" s="124"/>
      <c r="N603" s="124"/>
      <c r="O603" s="124"/>
      <c r="P603" s="124"/>
    </row>
    <row r="604" spans="1:16" s="163" customFormat="1" ht="12" x14ac:dyDescent="0.2">
      <c r="A604" s="880"/>
      <c r="B604" s="882"/>
      <c r="C604" s="396" t="s">
        <v>19</v>
      </c>
      <c r="D604" s="124">
        <v>11760</v>
      </c>
      <c r="E604" s="124">
        <v>4082</v>
      </c>
      <c r="F604" s="124">
        <v>1561</v>
      </c>
      <c r="G604" s="124">
        <v>3393</v>
      </c>
      <c r="H604" s="124">
        <v>871</v>
      </c>
      <c r="I604" s="124">
        <v>1853</v>
      </c>
      <c r="J604" s="124">
        <v>25814</v>
      </c>
      <c r="K604" s="125">
        <v>37574</v>
      </c>
      <c r="L604" s="124"/>
      <c r="M604" s="124"/>
      <c r="N604" s="124"/>
      <c r="O604" s="124"/>
      <c r="P604" s="124"/>
    </row>
    <row r="605" spans="1:16" s="163" customFormat="1" ht="12" x14ac:dyDescent="0.2">
      <c r="A605" s="811" t="s">
        <v>118</v>
      </c>
      <c r="B605" s="856" t="s">
        <v>72</v>
      </c>
      <c r="C605" s="397" t="s">
        <v>4</v>
      </c>
      <c r="D605" s="110">
        <v>0</v>
      </c>
      <c r="E605" s="110">
        <v>0</v>
      </c>
      <c r="F605" s="110">
        <v>0</v>
      </c>
      <c r="G605" s="110">
        <v>0</v>
      </c>
      <c r="H605" s="110">
        <v>0</v>
      </c>
      <c r="I605" s="110">
        <v>0</v>
      </c>
      <c r="J605" s="110">
        <v>0</v>
      </c>
      <c r="K605" s="134">
        <v>0</v>
      </c>
      <c r="L605" s="124"/>
      <c r="M605" s="124"/>
      <c r="N605" s="124"/>
      <c r="O605" s="124"/>
      <c r="P605" s="124"/>
    </row>
    <row r="606" spans="1:16" s="163" customFormat="1" ht="12" x14ac:dyDescent="0.2">
      <c r="A606" s="812"/>
      <c r="B606" s="858"/>
      <c r="C606" s="398" t="s">
        <v>19</v>
      </c>
      <c r="D606" s="140">
        <v>0</v>
      </c>
      <c r="E606" s="140">
        <v>0</v>
      </c>
      <c r="F606" s="140">
        <v>0</v>
      </c>
      <c r="G606" s="140">
        <v>0</v>
      </c>
      <c r="H606" s="140">
        <v>0</v>
      </c>
      <c r="I606" s="140">
        <v>0</v>
      </c>
      <c r="J606" s="140">
        <v>0</v>
      </c>
      <c r="K606" s="141">
        <v>0</v>
      </c>
      <c r="L606" s="124"/>
      <c r="M606" s="124"/>
      <c r="N606" s="124"/>
      <c r="O606" s="124"/>
      <c r="P606" s="124"/>
    </row>
    <row r="607" spans="1:16" s="163" customFormat="1" ht="12" x14ac:dyDescent="0.2">
      <c r="A607" s="813" t="s">
        <v>119</v>
      </c>
      <c r="B607" s="863" t="s">
        <v>72</v>
      </c>
      <c r="C607" s="396" t="s">
        <v>3</v>
      </c>
      <c r="D607" s="124">
        <v>9786</v>
      </c>
      <c r="E607" s="124">
        <v>3180</v>
      </c>
      <c r="F607" s="124">
        <v>2028</v>
      </c>
      <c r="G607" s="124">
        <v>4404</v>
      </c>
      <c r="H607" s="124">
        <v>74</v>
      </c>
      <c r="I607" s="124">
        <v>100</v>
      </c>
      <c r="J607" s="124">
        <v>28477</v>
      </c>
      <c r="K607" s="125">
        <v>38263</v>
      </c>
      <c r="L607" s="124"/>
      <c r="M607" s="124"/>
      <c r="N607" s="124"/>
      <c r="O607" s="124"/>
      <c r="P607" s="124"/>
    </row>
    <row r="608" spans="1:16" s="163" customFormat="1" ht="12" x14ac:dyDescent="0.2">
      <c r="A608" s="879"/>
      <c r="B608" s="881"/>
      <c r="C608" s="396" t="s">
        <v>4</v>
      </c>
      <c r="D608" s="124">
        <v>9772</v>
      </c>
      <c r="E608" s="124">
        <v>3342</v>
      </c>
      <c r="F608" s="124">
        <v>1671</v>
      </c>
      <c r="G608" s="124">
        <v>4543</v>
      </c>
      <c r="H608" s="124">
        <v>100</v>
      </c>
      <c r="I608" s="124">
        <v>116</v>
      </c>
      <c r="J608" s="124">
        <v>29354</v>
      </c>
      <c r="K608" s="125">
        <v>39126</v>
      </c>
      <c r="L608" s="124"/>
      <c r="M608" s="124"/>
      <c r="N608" s="124"/>
      <c r="O608" s="124"/>
      <c r="P608" s="124"/>
    </row>
    <row r="609" spans="1:16" s="163" customFormat="1" ht="12" x14ac:dyDescent="0.2">
      <c r="A609" s="880"/>
      <c r="B609" s="882"/>
      <c r="C609" s="396" t="s">
        <v>19</v>
      </c>
      <c r="D609" s="124">
        <v>19558</v>
      </c>
      <c r="E609" s="124">
        <v>6522</v>
      </c>
      <c r="F609" s="124">
        <v>3699</v>
      </c>
      <c r="G609" s="124">
        <v>8947</v>
      </c>
      <c r="H609" s="124">
        <v>174</v>
      </c>
      <c r="I609" s="124">
        <v>216</v>
      </c>
      <c r="J609" s="124">
        <v>57831</v>
      </c>
      <c r="K609" s="125">
        <v>77389</v>
      </c>
      <c r="L609" s="124"/>
      <c r="M609" s="124"/>
      <c r="N609" s="124"/>
      <c r="O609" s="124"/>
      <c r="P609" s="124"/>
    </row>
    <row r="610" spans="1:16" s="163" customFormat="1" ht="12" x14ac:dyDescent="0.2">
      <c r="A610" s="811" t="s">
        <v>120</v>
      </c>
      <c r="B610" s="856" t="s">
        <v>72</v>
      </c>
      <c r="C610" s="397" t="s">
        <v>4</v>
      </c>
      <c r="D610" s="110">
        <v>0</v>
      </c>
      <c r="E610" s="110">
        <v>0</v>
      </c>
      <c r="F610" s="110">
        <v>0</v>
      </c>
      <c r="G610" s="110">
        <v>0</v>
      </c>
      <c r="H610" s="110">
        <v>0</v>
      </c>
      <c r="I610" s="110">
        <v>0</v>
      </c>
      <c r="J610" s="110">
        <v>0</v>
      </c>
      <c r="K610" s="134">
        <v>0</v>
      </c>
      <c r="L610" s="124"/>
      <c r="M610" s="124"/>
      <c r="N610" s="124"/>
      <c r="O610" s="124"/>
      <c r="P610" s="124"/>
    </row>
    <row r="611" spans="1:16" s="163" customFormat="1" ht="12" x14ac:dyDescent="0.2">
      <c r="A611" s="812"/>
      <c r="B611" s="858"/>
      <c r="C611" s="398" t="s">
        <v>19</v>
      </c>
      <c r="D611" s="140">
        <v>0</v>
      </c>
      <c r="E611" s="140">
        <v>0</v>
      </c>
      <c r="F611" s="140">
        <v>0</v>
      </c>
      <c r="G611" s="140">
        <v>0</v>
      </c>
      <c r="H611" s="140">
        <v>0</v>
      </c>
      <c r="I611" s="140">
        <v>0</v>
      </c>
      <c r="J611" s="140">
        <v>0</v>
      </c>
      <c r="K611" s="141">
        <v>0</v>
      </c>
      <c r="L611" s="124"/>
      <c r="M611" s="124"/>
      <c r="N611" s="124"/>
      <c r="O611" s="124"/>
      <c r="P611" s="124"/>
    </row>
    <row r="612" spans="1:16" s="163" customFormat="1" ht="12" x14ac:dyDescent="0.2">
      <c r="A612" s="811" t="s">
        <v>121</v>
      </c>
      <c r="B612" s="856" t="s">
        <v>72</v>
      </c>
      <c r="C612" s="396" t="s">
        <v>4</v>
      </c>
      <c r="D612" s="124">
        <v>0</v>
      </c>
      <c r="E612" s="124">
        <v>0</v>
      </c>
      <c r="F612" s="124">
        <v>0</v>
      </c>
      <c r="G612" s="124">
        <v>0</v>
      </c>
      <c r="H612" s="124">
        <v>0</v>
      </c>
      <c r="I612" s="124">
        <v>0</v>
      </c>
      <c r="J612" s="124">
        <v>0</v>
      </c>
      <c r="K612" s="125">
        <v>0</v>
      </c>
      <c r="L612" s="124"/>
      <c r="M612" s="124"/>
      <c r="N612" s="124"/>
      <c r="O612" s="124"/>
      <c r="P612" s="124"/>
    </row>
    <row r="613" spans="1:16" s="163" customFormat="1" ht="12" x14ac:dyDescent="0.2">
      <c r="A613" s="812"/>
      <c r="B613" s="858"/>
      <c r="C613" s="396" t="s">
        <v>19</v>
      </c>
      <c r="D613" s="124">
        <v>0</v>
      </c>
      <c r="E613" s="124">
        <v>0</v>
      </c>
      <c r="F613" s="124">
        <v>0</v>
      </c>
      <c r="G613" s="124">
        <v>0</v>
      </c>
      <c r="H613" s="124">
        <v>0</v>
      </c>
      <c r="I613" s="124">
        <v>0</v>
      </c>
      <c r="J613" s="124">
        <v>0</v>
      </c>
      <c r="K613" s="125">
        <v>0</v>
      </c>
      <c r="L613" s="124"/>
      <c r="M613" s="124"/>
      <c r="N613" s="124"/>
      <c r="O613" s="124"/>
      <c r="P613" s="124"/>
    </row>
    <row r="614" spans="1:16" s="163" customFormat="1" ht="12" x14ac:dyDescent="0.2">
      <c r="A614" s="813" t="s">
        <v>122</v>
      </c>
      <c r="B614" s="863" t="s">
        <v>72</v>
      </c>
      <c r="C614" s="397" t="s">
        <v>3</v>
      </c>
      <c r="D614" s="110">
        <v>59088</v>
      </c>
      <c r="E614" s="110">
        <v>18640</v>
      </c>
      <c r="F614" s="110">
        <v>9227</v>
      </c>
      <c r="G614" s="110">
        <v>29859</v>
      </c>
      <c r="H614" s="110">
        <v>921</v>
      </c>
      <c r="I614" s="110">
        <v>441</v>
      </c>
      <c r="J614" s="110">
        <v>145926</v>
      </c>
      <c r="K614" s="134">
        <v>205014</v>
      </c>
      <c r="L614" s="124"/>
      <c r="M614" s="124"/>
      <c r="N614" s="124"/>
      <c r="O614" s="124"/>
      <c r="P614" s="124"/>
    </row>
    <row r="615" spans="1:16" s="163" customFormat="1" ht="12" x14ac:dyDescent="0.2">
      <c r="A615" s="879"/>
      <c r="B615" s="881"/>
      <c r="C615" s="396" t="s">
        <v>4</v>
      </c>
      <c r="D615" s="124">
        <v>53196</v>
      </c>
      <c r="E615" s="124">
        <v>12811</v>
      </c>
      <c r="F615" s="124">
        <v>9935</v>
      </c>
      <c r="G615" s="124">
        <v>29576</v>
      </c>
      <c r="H615" s="124">
        <v>456</v>
      </c>
      <c r="I615" s="124">
        <v>418</v>
      </c>
      <c r="J615" s="124">
        <v>151330</v>
      </c>
      <c r="K615" s="125">
        <v>204526</v>
      </c>
      <c r="L615" s="124"/>
      <c r="M615" s="124"/>
      <c r="N615" s="124"/>
      <c r="O615" s="124"/>
      <c r="P615" s="124"/>
    </row>
    <row r="616" spans="1:16" s="163" customFormat="1" ht="12" x14ac:dyDescent="0.2">
      <c r="A616" s="880"/>
      <c r="B616" s="882"/>
      <c r="C616" s="398" t="s">
        <v>19</v>
      </c>
      <c r="D616" s="140">
        <v>112284</v>
      </c>
      <c r="E616" s="140">
        <v>31451</v>
      </c>
      <c r="F616" s="140">
        <v>19162</v>
      </c>
      <c r="G616" s="140">
        <v>59435</v>
      </c>
      <c r="H616" s="140">
        <v>1377</v>
      </c>
      <c r="I616" s="140">
        <v>859</v>
      </c>
      <c r="J616" s="140">
        <v>297256</v>
      </c>
      <c r="K616" s="141">
        <v>409540</v>
      </c>
      <c r="L616" s="124"/>
      <c r="M616" s="124"/>
      <c r="N616" s="124"/>
      <c r="O616" s="124"/>
      <c r="P616" s="124"/>
    </row>
    <row r="617" spans="1:16" s="163" customFormat="1" ht="12" x14ac:dyDescent="0.2">
      <c r="A617" s="813" t="s">
        <v>123</v>
      </c>
      <c r="B617" s="863" t="s">
        <v>72</v>
      </c>
      <c r="C617" s="396" t="s">
        <v>3</v>
      </c>
      <c r="D617" s="124">
        <v>3</v>
      </c>
      <c r="E617" s="124">
        <v>0</v>
      </c>
      <c r="F617" s="124">
        <v>3</v>
      </c>
      <c r="G617" s="124">
        <v>0</v>
      </c>
      <c r="H617" s="124">
        <v>0</v>
      </c>
      <c r="I617" s="124">
        <v>0</v>
      </c>
      <c r="J617" s="124">
        <v>250</v>
      </c>
      <c r="K617" s="125">
        <v>253</v>
      </c>
      <c r="L617" s="124"/>
      <c r="M617" s="124"/>
      <c r="N617" s="124"/>
      <c r="O617" s="124"/>
      <c r="P617" s="124"/>
    </row>
    <row r="618" spans="1:16" s="163" customFormat="1" ht="12" x14ac:dyDescent="0.2">
      <c r="A618" s="879"/>
      <c r="B618" s="881"/>
      <c r="C618" s="396" t="s">
        <v>4</v>
      </c>
      <c r="D618" s="124">
        <v>6</v>
      </c>
      <c r="E618" s="124">
        <v>0</v>
      </c>
      <c r="F618" s="124">
        <v>6</v>
      </c>
      <c r="G618" s="124">
        <v>0</v>
      </c>
      <c r="H618" s="124">
        <v>0</v>
      </c>
      <c r="I618" s="124">
        <v>0</v>
      </c>
      <c r="J618" s="124">
        <v>254</v>
      </c>
      <c r="K618" s="125">
        <v>260</v>
      </c>
      <c r="L618" s="124"/>
      <c r="M618" s="124"/>
      <c r="N618" s="124"/>
      <c r="O618" s="124"/>
      <c r="P618" s="124"/>
    </row>
    <row r="619" spans="1:16" s="163" customFormat="1" ht="12" x14ac:dyDescent="0.2">
      <c r="A619" s="880"/>
      <c r="B619" s="882"/>
      <c r="C619" s="396" t="s">
        <v>19</v>
      </c>
      <c r="D619" s="124">
        <v>9</v>
      </c>
      <c r="E619" s="124">
        <v>0</v>
      </c>
      <c r="F619" s="124">
        <v>9</v>
      </c>
      <c r="G619" s="124">
        <v>0</v>
      </c>
      <c r="H619" s="124">
        <v>0</v>
      </c>
      <c r="I619" s="124">
        <v>0</v>
      </c>
      <c r="J619" s="124">
        <v>504</v>
      </c>
      <c r="K619" s="125">
        <v>513</v>
      </c>
      <c r="L619" s="124"/>
      <c r="M619" s="124"/>
      <c r="N619" s="124"/>
      <c r="O619" s="124"/>
      <c r="P619" s="124"/>
    </row>
    <row r="620" spans="1:16" s="163" customFormat="1" ht="12" x14ac:dyDescent="0.2">
      <c r="A620" s="811" t="s">
        <v>124</v>
      </c>
      <c r="B620" s="856" t="s">
        <v>72</v>
      </c>
      <c r="C620" s="397" t="s">
        <v>4</v>
      </c>
      <c r="D620" s="110">
        <v>0</v>
      </c>
      <c r="E620" s="110">
        <v>0</v>
      </c>
      <c r="F620" s="110">
        <v>0</v>
      </c>
      <c r="G620" s="110">
        <v>0</v>
      </c>
      <c r="H620" s="110">
        <v>0</v>
      </c>
      <c r="I620" s="110">
        <v>0</v>
      </c>
      <c r="J620" s="110">
        <v>1</v>
      </c>
      <c r="K620" s="134">
        <v>1</v>
      </c>
      <c r="L620" s="124"/>
      <c r="M620" s="124"/>
      <c r="N620" s="124"/>
      <c r="O620" s="124"/>
      <c r="P620" s="124"/>
    </row>
    <row r="621" spans="1:16" s="163" customFormat="1" ht="12" x14ac:dyDescent="0.2">
      <c r="A621" s="812"/>
      <c r="B621" s="858"/>
      <c r="C621" s="398" t="s">
        <v>19</v>
      </c>
      <c r="D621" s="140">
        <v>0</v>
      </c>
      <c r="E621" s="140">
        <v>0</v>
      </c>
      <c r="F621" s="140">
        <v>0</v>
      </c>
      <c r="G621" s="140">
        <v>0</v>
      </c>
      <c r="H621" s="140">
        <v>0</v>
      </c>
      <c r="I621" s="140">
        <v>0</v>
      </c>
      <c r="J621" s="140">
        <v>1</v>
      </c>
      <c r="K621" s="141">
        <v>1</v>
      </c>
      <c r="L621" s="124"/>
      <c r="M621" s="124"/>
      <c r="N621" s="124"/>
      <c r="O621" s="124"/>
      <c r="P621" s="124"/>
    </row>
    <row r="622" spans="1:16" s="163" customFormat="1" ht="12" x14ac:dyDescent="0.2">
      <c r="A622" s="813" t="s">
        <v>125</v>
      </c>
      <c r="B622" s="863" t="s">
        <v>72</v>
      </c>
      <c r="C622" s="396" t="s">
        <v>3</v>
      </c>
      <c r="D622" s="124">
        <v>0</v>
      </c>
      <c r="E622" s="124">
        <v>0</v>
      </c>
      <c r="F622" s="124">
        <v>0</v>
      </c>
      <c r="G622" s="124">
        <v>0</v>
      </c>
      <c r="H622" s="124">
        <v>0</v>
      </c>
      <c r="I622" s="124">
        <v>0</v>
      </c>
      <c r="J622" s="124">
        <v>0</v>
      </c>
      <c r="K622" s="125">
        <v>0</v>
      </c>
      <c r="L622" s="124"/>
      <c r="M622" s="124"/>
      <c r="N622" s="124"/>
      <c r="O622" s="124"/>
      <c r="P622" s="124"/>
    </row>
    <row r="623" spans="1:16" s="163" customFormat="1" ht="12" x14ac:dyDescent="0.2">
      <c r="A623" s="879"/>
      <c r="B623" s="881"/>
      <c r="C623" s="396" t="s">
        <v>4</v>
      </c>
      <c r="D623" s="124">
        <v>0</v>
      </c>
      <c r="E623" s="124">
        <v>0</v>
      </c>
      <c r="F623" s="124">
        <v>0</v>
      </c>
      <c r="G623" s="124">
        <v>0</v>
      </c>
      <c r="H623" s="124">
        <v>0</v>
      </c>
      <c r="I623" s="124">
        <v>0</v>
      </c>
      <c r="J623" s="124">
        <v>0</v>
      </c>
      <c r="K623" s="125">
        <v>0</v>
      </c>
      <c r="L623" s="124"/>
      <c r="M623" s="124"/>
      <c r="N623" s="124"/>
      <c r="O623" s="124"/>
      <c r="P623" s="124"/>
    </row>
    <row r="624" spans="1:16" s="163" customFormat="1" ht="12" x14ac:dyDescent="0.2">
      <c r="A624" s="880"/>
      <c r="B624" s="882"/>
      <c r="C624" s="396" t="s">
        <v>19</v>
      </c>
      <c r="D624" s="124">
        <v>0</v>
      </c>
      <c r="E624" s="124">
        <v>0</v>
      </c>
      <c r="F624" s="124">
        <v>0</v>
      </c>
      <c r="G624" s="124">
        <v>0</v>
      </c>
      <c r="H624" s="124">
        <v>0</v>
      </c>
      <c r="I624" s="124">
        <v>0</v>
      </c>
      <c r="J624" s="124">
        <v>0</v>
      </c>
      <c r="K624" s="125">
        <v>0</v>
      </c>
      <c r="L624" s="124"/>
      <c r="M624" s="124"/>
      <c r="N624" s="124"/>
      <c r="O624" s="124"/>
      <c r="P624" s="124"/>
    </row>
    <row r="625" spans="1:16" s="163" customFormat="1" ht="12" x14ac:dyDescent="0.2">
      <c r="A625" s="813" t="s">
        <v>126</v>
      </c>
      <c r="B625" s="863" t="s">
        <v>72</v>
      </c>
      <c r="C625" s="397" t="s">
        <v>3</v>
      </c>
      <c r="D625" s="110">
        <v>26</v>
      </c>
      <c r="E625" s="110">
        <v>13</v>
      </c>
      <c r="F625" s="110">
        <v>1</v>
      </c>
      <c r="G625" s="110">
        <v>5</v>
      </c>
      <c r="H625" s="110">
        <v>4</v>
      </c>
      <c r="I625" s="110">
        <v>3</v>
      </c>
      <c r="J625" s="110">
        <v>133</v>
      </c>
      <c r="K625" s="134">
        <v>159</v>
      </c>
      <c r="L625" s="124"/>
      <c r="M625" s="124"/>
      <c r="N625" s="124"/>
      <c r="O625" s="124"/>
      <c r="P625" s="124"/>
    </row>
    <row r="626" spans="1:16" s="163" customFormat="1" ht="12" x14ac:dyDescent="0.2">
      <c r="A626" s="879"/>
      <c r="B626" s="881"/>
      <c r="C626" s="396" t="s">
        <v>4</v>
      </c>
      <c r="D626" s="124">
        <v>2306</v>
      </c>
      <c r="E626" s="124">
        <v>630</v>
      </c>
      <c r="F626" s="124">
        <v>267</v>
      </c>
      <c r="G626" s="124">
        <v>994</v>
      </c>
      <c r="H626" s="124">
        <v>61</v>
      </c>
      <c r="I626" s="124">
        <v>354</v>
      </c>
      <c r="J626" s="124">
        <v>5584</v>
      </c>
      <c r="K626" s="125">
        <v>7890</v>
      </c>
      <c r="L626" s="124"/>
      <c r="M626" s="124"/>
      <c r="N626" s="124"/>
      <c r="O626" s="124"/>
      <c r="P626" s="124"/>
    </row>
    <row r="627" spans="1:16" s="163" customFormat="1" ht="12" x14ac:dyDescent="0.2">
      <c r="A627" s="879"/>
      <c r="B627" s="881"/>
      <c r="C627" s="396" t="s">
        <v>19</v>
      </c>
      <c r="D627" s="124">
        <v>2332</v>
      </c>
      <c r="E627" s="124">
        <v>643</v>
      </c>
      <c r="F627" s="124">
        <v>268</v>
      </c>
      <c r="G627" s="124">
        <v>999</v>
      </c>
      <c r="H627" s="124">
        <v>65</v>
      </c>
      <c r="I627" s="124">
        <v>357</v>
      </c>
      <c r="J627" s="124">
        <v>5717</v>
      </c>
      <c r="K627" s="125">
        <v>8049</v>
      </c>
      <c r="L627" s="124"/>
      <c r="M627" s="124"/>
      <c r="N627" s="124"/>
      <c r="O627" s="124"/>
      <c r="P627" s="124"/>
    </row>
    <row r="628" spans="1:16" s="163" customFormat="1" ht="12" x14ac:dyDescent="0.2">
      <c r="A628" s="811" t="s">
        <v>134</v>
      </c>
      <c r="B628" s="863" t="s">
        <v>71</v>
      </c>
      <c r="C628" s="397" t="s">
        <v>3</v>
      </c>
      <c r="D628" s="110">
        <v>1321109</v>
      </c>
      <c r="E628" s="110">
        <v>270711</v>
      </c>
      <c r="F628" s="110">
        <v>142209</v>
      </c>
      <c r="G628" s="110">
        <v>487873</v>
      </c>
      <c r="H628" s="110">
        <v>153940</v>
      </c>
      <c r="I628" s="110">
        <v>266376</v>
      </c>
      <c r="J628" s="110">
        <v>4037871</v>
      </c>
      <c r="K628" s="134">
        <v>5358980</v>
      </c>
      <c r="L628" s="124"/>
      <c r="M628" s="124"/>
      <c r="N628" s="124"/>
      <c r="O628" s="124"/>
      <c r="P628" s="124"/>
    </row>
    <row r="629" spans="1:16" s="163" customFormat="1" ht="12" x14ac:dyDescent="0.2">
      <c r="A629" s="809"/>
      <c r="B629" s="881"/>
      <c r="C629" s="396" t="s">
        <v>4</v>
      </c>
      <c r="D629" s="124">
        <v>1361968</v>
      </c>
      <c r="E629" s="124">
        <v>253144</v>
      </c>
      <c r="F629" s="124">
        <v>135915</v>
      </c>
      <c r="G629" s="124">
        <v>518085</v>
      </c>
      <c r="H629" s="124">
        <v>147601</v>
      </c>
      <c r="I629" s="124">
        <v>307223</v>
      </c>
      <c r="J629" s="124">
        <v>3950844</v>
      </c>
      <c r="K629" s="125">
        <v>5312812</v>
      </c>
      <c r="L629" s="124"/>
      <c r="M629" s="124"/>
      <c r="N629" s="124"/>
      <c r="O629" s="124"/>
      <c r="P629" s="124"/>
    </row>
    <row r="630" spans="1:16" s="163" customFormat="1" ht="12" x14ac:dyDescent="0.2">
      <c r="A630" s="809"/>
      <c r="B630" s="881"/>
      <c r="C630" s="396" t="s">
        <v>19</v>
      </c>
      <c r="D630" s="124">
        <v>2683077</v>
      </c>
      <c r="E630" s="124">
        <v>523855</v>
      </c>
      <c r="F630" s="124">
        <v>278124</v>
      </c>
      <c r="G630" s="124">
        <v>1005958</v>
      </c>
      <c r="H630" s="124">
        <v>301541</v>
      </c>
      <c r="I630" s="124">
        <v>573599</v>
      </c>
      <c r="J630" s="124">
        <v>7988715</v>
      </c>
      <c r="K630" s="125">
        <v>10671792</v>
      </c>
      <c r="L630" s="124"/>
      <c r="M630" s="124"/>
      <c r="N630" s="124"/>
      <c r="O630" s="124"/>
      <c r="P630" s="124"/>
    </row>
    <row r="631" spans="1:16" s="163" customFormat="1" ht="12" x14ac:dyDescent="0.2">
      <c r="A631" s="809"/>
      <c r="B631" s="881" t="s">
        <v>74</v>
      </c>
      <c r="C631" s="396" t="s">
        <v>3</v>
      </c>
      <c r="D631" s="124">
        <v>2753</v>
      </c>
      <c r="E631" s="124">
        <v>916</v>
      </c>
      <c r="F631" s="124">
        <v>156</v>
      </c>
      <c r="G631" s="124">
        <v>1446</v>
      </c>
      <c r="H631" s="124">
        <v>102</v>
      </c>
      <c r="I631" s="124">
        <v>133</v>
      </c>
      <c r="J631" s="124">
        <v>9289</v>
      </c>
      <c r="K631" s="125">
        <v>12042</v>
      </c>
      <c r="L631" s="124"/>
      <c r="M631" s="124"/>
      <c r="N631" s="124"/>
      <c r="O631" s="124"/>
      <c r="P631" s="124"/>
    </row>
    <row r="632" spans="1:16" s="163" customFormat="1" ht="12" x14ac:dyDescent="0.2">
      <c r="A632" s="809"/>
      <c r="B632" s="881"/>
      <c r="C632" s="396" t="s">
        <v>4</v>
      </c>
      <c r="D632" s="124">
        <v>2819</v>
      </c>
      <c r="E632" s="124">
        <v>952</v>
      </c>
      <c r="F632" s="124">
        <v>121</v>
      </c>
      <c r="G632" s="124">
        <v>1477</v>
      </c>
      <c r="H632" s="124">
        <v>115</v>
      </c>
      <c r="I632" s="124">
        <v>154</v>
      </c>
      <c r="J632" s="124">
        <v>9976</v>
      </c>
      <c r="K632" s="125">
        <v>12795</v>
      </c>
      <c r="L632" s="124"/>
      <c r="M632" s="124"/>
      <c r="N632" s="124"/>
      <c r="O632" s="124"/>
      <c r="P632" s="124"/>
    </row>
    <row r="633" spans="1:16" s="163" customFormat="1" ht="12" x14ac:dyDescent="0.2">
      <c r="A633" s="809"/>
      <c r="B633" s="881"/>
      <c r="C633" s="396" t="s">
        <v>19</v>
      </c>
      <c r="D633" s="124">
        <v>5572</v>
      </c>
      <c r="E633" s="124">
        <v>1868</v>
      </c>
      <c r="F633" s="124">
        <v>277</v>
      </c>
      <c r="G633" s="124">
        <v>2923</v>
      </c>
      <c r="H633" s="124">
        <v>217</v>
      </c>
      <c r="I633" s="124">
        <v>287</v>
      </c>
      <c r="J633" s="124">
        <v>19265</v>
      </c>
      <c r="K633" s="125">
        <v>24837</v>
      </c>
      <c r="L633" s="124"/>
      <c r="M633" s="124"/>
      <c r="N633" s="124"/>
      <c r="O633" s="124"/>
      <c r="P633" s="124"/>
    </row>
    <row r="634" spans="1:16" s="163" customFormat="1" ht="12" x14ac:dyDescent="0.2">
      <c r="A634" s="809"/>
      <c r="B634" s="881" t="s">
        <v>73</v>
      </c>
      <c r="C634" s="396" t="s">
        <v>3</v>
      </c>
      <c r="D634" s="124">
        <v>16173</v>
      </c>
      <c r="E634" s="124">
        <v>5744</v>
      </c>
      <c r="F634" s="124">
        <v>2965</v>
      </c>
      <c r="G634" s="124">
        <v>2081</v>
      </c>
      <c r="H634" s="124">
        <v>2734</v>
      </c>
      <c r="I634" s="124">
        <v>2649</v>
      </c>
      <c r="J634" s="124">
        <v>55119</v>
      </c>
      <c r="K634" s="125">
        <v>71292</v>
      </c>
      <c r="L634" s="124"/>
      <c r="M634" s="124"/>
      <c r="N634" s="124"/>
      <c r="O634" s="124"/>
      <c r="P634" s="124"/>
    </row>
    <row r="635" spans="1:16" s="163" customFormat="1" ht="12" x14ac:dyDescent="0.2">
      <c r="A635" s="809"/>
      <c r="B635" s="881"/>
      <c r="C635" s="396" t="s">
        <v>4</v>
      </c>
      <c r="D635" s="124">
        <v>15058</v>
      </c>
      <c r="E635" s="124">
        <v>4548</v>
      </c>
      <c r="F635" s="124">
        <v>3177</v>
      </c>
      <c r="G635" s="124">
        <v>1740</v>
      </c>
      <c r="H635" s="124">
        <v>2801</v>
      </c>
      <c r="I635" s="124">
        <v>2792</v>
      </c>
      <c r="J635" s="124">
        <v>52324</v>
      </c>
      <c r="K635" s="125">
        <v>67382</v>
      </c>
      <c r="L635" s="124"/>
      <c r="M635" s="124"/>
      <c r="N635" s="124"/>
      <c r="O635" s="124"/>
      <c r="P635" s="124"/>
    </row>
    <row r="636" spans="1:16" s="163" customFormat="1" ht="12" x14ac:dyDescent="0.2">
      <c r="A636" s="809"/>
      <c r="B636" s="881"/>
      <c r="C636" s="396" t="s">
        <v>19</v>
      </c>
      <c r="D636" s="124">
        <v>31231</v>
      </c>
      <c r="E636" s="124">
        <v>10292</v>
      </c>
      <c r="F636" s="124">
        <v>6142</v>
      </c>
      <c r="G636" s="124">
        <v>3821</v>
      </c>
      <c r="H636" s="124">
        <v>5535</v>
      </c>
      <c r="I636" s="124">
        <v>5441</v>
      </c>
      <c r="J636" s="124">
        <v>107443</v>
      </c>
      <c r="K636" s="125">
        <v>138674</v>
      </c>
      <c r="L636" s="124"/>
      <c r="M636" s="124"/>
      <c r="N636" s="124"/>
      <c r="O636" s="124"/>
      <c r="P636" s="124"/>
    </row>
    <row r="637" spans="1:16" s="163" customFormat="1" ht="12" x14ac:dyDescent="0.2">
      <c r="A637" s="809"/>
      <c r="B637" s="881" t="s">
        <v>72</v>
      </c>
      <c r="C637" s="396" t="s">
        <v>3</v>
      </c>
      <c r="D637" s="124">
        <v>249479</v>
      </c>
      <c r="E637" s="124">
        <v>82918</v>
      </c>
      <c r="F637" s="124">
        <v>34397</v>
      </c>
      <c r="G637" s="124">
        <v>100015</v>
      </c>
      <c r="H637" s="124">
        <v>10986</v>
      </c>
      <c r="I637" s="124">
        <v>21163</v>
      </c>
      <c r="J637" s="124">
        <v>520541</v>
      </c>
      <c r="K637" s="125">
        <v>770020</v>
      </c>
      <c r="L637" s="133"/>
      <c r="M637" s="133"/>
      <c r="N637" s="133"/>
      <c r="O637" s="133"/>
      <c r="P637" s="133"/>
    </row>
    <row r="638" spans="1:16" s="163" customFormat="1" ht="12" x14ac:dyDescent="0.2">
      <c r="A638" s="809"/>
      <c r="B638" s="881"/>
      <c r="C638" s="396" t="s">
        <v>4</v>
      </c>
      <c r="D638" s="124">
        <v>218880</v>
      </c>
      <c r="E638" s="124">
        <v>64148</v>
      </c>
      <c r="F638" s="124">
        <v>30819</v>
      </c>
      <c r="G638" s="124">
        <v>92100</v>
      </c>
      <c r="H638" s="124">
        <v>8451</v>
      </c>
      <c r="I638" s="124">
        <v>23362</v>
      </c>
      <c r="J638" s="124">
        <v>510293</v>
      </c>
      <c r="K638" s="125">
        <v>729173</v>
      </c>
    </row>
    <row r="639" spans="1:16" s="163" customFormat="1" ht="12" x14ac:dyDescent="0.2">
      <c r="A639" s="812"/>
      <c r="B639" s="882"/>
      <c r="C639" s="399" t="s">
        <v>19</v>
      </c>
      <c r="D639" s="127">
        <v>468359</v>
      </c>
      <c r="E639" s="127">
        <v>147066</v>
      </c>
      <c r="F639" s="127">
        <v>65216</v>
      </c>
      <c r="G639" s="127">
        <v>192115</v>
      </c>
      <c r="H639" s="127">
        <v>19437</v>
      </c>
      <c r="I639" s="127">
        <v>44525</v>
      </c>
      <c r="J639" s="127">
        <v>1030834</v>
      </c>
      <c r="K639" s="128">
        <v>1499193</v>
      </c>
      <c r="L639" s="17"/>
      <c r="M639" s="17"/>
      <c r="N639" s="17"/>
      <c r="O639" s="17"/>
      <c r="P639" s="17"/>
    </row>
    <row r="640" spans="1:16" s="163" customFormat="1" ht="12" x14ac:dyDescent="0.2">
      <c r="A640" s="191"/>
      <c r="B640" s="191"/>
      <c r="C640" s="191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</row>
    <row r="641" spans="1:16" s="163" customFormat="1" ht="12" x14ac:dyDescent="0.2">
      <c r="A641" s="829">
        <v>2016</v>
      </c>
      <c r="B641" s="829"/>
      <c r="C641" s="829"/>
      <c r="D641" s="829"/>
      <c r="E641" s="829"/>
      <c r="F641" s="829"/>
      <c r="G641" s="17"/>
      <c r="H641" s="17"/>
      <c r="I641" s="17"/>
      <c r="J641" s="17"/>
      <c r="K641" s="17"/>
      <c r="L641" s="143"/>
      <c r="M641" s="143"/>
      <c r="N641" s="143"/>
      <c r="O641" s="143"/>
      <c r="P641" s="143"/>
    </row>
    <row r="642" spans="1:16" s="163" customFormat="1" ht="24" x14ac:dyDescent="0.2">
      <c r="A642" s="168" t="s">
        <v>128</v>
      </c>
      <c r="B642" s="169" t="s">
        <v>70</v>
      </c>
      <c r="C642" s="169" t="s">
        <v>135</v>
      </c>
      <c r="D642" s="185" t="s">
        <v>62</v>
      </c>
      <c r="E642" s="186" t="s">
        <v>57</v>
      </c>
      <c r="F642" s="186" t="s">
        <v>58</v>
      </c>
      <c r="G642" s="186" t="s">
        <v>59</v>
      </c>
      <c r="H642" s="186" t="s">
        <v>60</v>
      </c>
      <c r="I642" s="186" t="s">
        <v>61</v>
      </c>
      <c r="J642" s="185" t="s">
        <v>63</v>
      </c>
      <c r="K642" s="187" t="s">
        <v>5</v>
      </c>
      <c r="L642" s="152"/>
      <c r="M642" s="152"/>
      <c r="N642" s="152"/>
      <c r="O642" s="152"/>
      <c r="P642" s="152"/>
    </row>
    <row r="643" spans="1:16" s="163" customFormat="1" ht="12" x14ac:dyDescent="0.2">
      <c r="A643" s="813" t="s">
        <v>77</v>
      </c>
      <c r="B643" s="863" t="s">
        <v>71</v>
      </c>
      <c r="C643" s="401" t="s">
        <v>3</v>
      </c>
      <c r="D643" s="152">
        <v>103646</v>
      </c>
      <c r="E643" s="152">
        <v>21789</v>
      </c>
      <c r="F643" s="152">
        <v>10790</v>
      </c>
      <c r="G643" s="152">
        <v>38603</v>
      </c>
      <c r="H643" s="152">
        <v>11114</v>
      </c>
      <c r="I643" s="152">
        <v>21350</v>
      </c>
      <c r="J643" s="152">
        <v>307773</v>
      </c>
      <c r="K643" s="183">
        <v>411419</v>
      </c>
      <c r="L643" s="124"/>
      <c r="M643" s="124"/>
      <c r="N643" s="124"/>
      <c r="O643" s="124"/>
      <c r="P643" s="124"/>
    </row>
    <row r="644" spans="1:16" s="163" customFormat="1" ht="12" x14ac:dyDescent="0.2">
      <c r="A644" s="879"/>
      <c r="B644" s="881"/>
      <c r="C644" s="396" t="s">
        <v>4</v>
      </c>
      <c r="D644" s="124">
        <v>98302</v>
      </c>
      <c r="E644" s="124">
        <v>17991</v>
      </c>
      <c r="F644" s="124">
        <v>9868</v>
      </c>
      <c r="G644" s="124">
        <v>36319</v>
      </c>
      <c r="H644" s="124">
        <v>9986</v>
      </c>
      <c r="I644" s="124">
        <v>24138</v>
      </c>
      <c r="J644" s="124">
        <v>284136</v>
      </c>
      <c r="K644" s="125">
        <v>382438</v>
      </c>
      <c r="L644" s="124"/>
      <c r="M644" s="124"/>
      <c r="N644" s="124"/>
      <c r="O644" s="124"/>
      <c r="P644" s="124"/>
    </row>
    <row r="645" spans="1:16" s="163" customFormat="1" ht="12" x14ac:dyDescent="0.2">
      <c r="A645" s="879"/>
      <c r="B645" s="881"/>
      <c r="C645" s="396" t="s">
        <v>19</v>
      </c>
      <c r="D645" s="124">
        <v>201948</v>
      </c>
      <c r="E645" s="124">
        <v>39780</v>
      </c>
      <c r="F645" s="124">
        <v>20658</v>
      </c>
      <c r="G645" s="124">
        <v>74922</v>
      </c>
      <c r="H645" s="124">
        <v>21100</v>
      </c>
      <c r="I645" s="124">
        <v>45488</v>
      </c>
      <c r="J645" s="124">
        <v>591909</v>
      </c>
      <c r="K645" s="125">
        <v>793857</v>
      </c>
      <c r="L645" s="124"/>
      <c r="M645" s="124"/>
      <c r="N645" s="124"/>
      <c r="O645" s="124"/>
      <c r="P645" s="124"/>
    </row>
    <row r="646" spans="1:16" s="163" customFormat="1" ht="12" x14ac:dyDescent="0.2">
      <c r="A646" s="813" t="s">
        <v>78</v>
      </c>
      <c r="B646" s="863" t="s">
        <v>71</v>
      </c>
      <c r="C646" s="397" t="s">
        <v>3</v>
      </c>
      <c r="D646" s="110">
        <v>0</v>
      </c>
      <c r="E646" s="110">
        <v>0</v>
      </c>
      <c r="F646" s="110">
        <v>0</v>
      </c>
      <c r="G646" s="110">
        <v>0</v>
      </c>
      <c r="H646" s="110">
        <v>0</v>
      </c>
      <c r="I646" s="110">
        <v>0</v>
      </c>
      <c r="J646" s="110">
        <v>39</v>
      </c>
      <c r="K646" s="134">
        <v>39</v>
      </c>
      <c r="L646" s="124"/>
      <c r="M646" s="124"/>
      <c r="N646" s="124"/>
      <c r="O646" s="124"/>
      <c r="P646" s="124"/>
    </row>
    <row r="647" spans="1:16" s="163" customFormat="1" ht="12" x14ac:dyDescent="0.2">
      <c r="A647" s="879"/>
      <c r="B647" s="881"/>
      <c r="C647" s="396" t="s">
        <v>4</v>
      </c>
      <c r="D647" s="124">
        <v>0</v>
      </c>
      <c r="E647" s="124">
        <v>0</v>
      </c>
      <c r="F647" s="124">
        <v>0</v>
      </c>
      <c r="G647" s="124">
        <v>0</v>
      </c>
      <c r="H647" s="124">
        <v>0</v>
      </c>
      <c r="I647" s="124">
        <v>0</v>
      </c>
      <c r="J647" s="124">
        <v>21</v>
      </c>
      <c r="K647" s="125">
        <v>21</v>
      </c>
      <c r="L647" s="124"/>
      <c r="M647" s="124"/>
      <c r="N647" s="124"/>
      <c r="O647" s="124"/>
      <c r="P647" s="124"/>
    </row>
    <row r="648" spans="1:16" s="163" customFormat="1" ht="12" x14ac:dyDescent="0.2">
      <c r="A648" s="879"/>
      <c r="B648" s="881"/>
      <c r="C648" s="398" t="s">
        <v>19</v>
      </c>
      <c r="D648" s="140">
        <v>0</v>
      </c>
      <c r="E648" s="140">
        <v>0</v>
      </c>
      <c r="F648" s="140">
        <v>0</v>
      </c>
      <c r="G648" s="140">
        <v>0</v>
      </c>
      <c r="H648" s="140">
        <v>0</v>
      </c>
      <c r="I648" s="140">
        <v>0</v>
      </c>
      <c r="J648" s="140">
        <v>60</v>
      </c>
      <c r="K648" s="141">
        <v>60</v>
      </c>
      <c r="L648" s="124"/>
      <c r="M648" s="124"/>
      <c r="N648" s="124"/>
      <c r="O648" s="124"/>
      <c r="P648" s="124"/>
    </row>
    <row r="649" spans="1:16" s="163" customFormat="1" ht="12" x14ac:dyDescent="0.2">
      <c r="A649" s="813" t="s">
        <v>79</v>
      </c>
      <c r="B649" s="863" t="s">
        <v>71</v>
      </c>
      <c r="C649" s="396" t="s">
        <v>3</v>
      </c>
      <c r="D649" s="124">
        <v>3017</v>
      </c>
      <c r="E649" s="124">
        <v>517</v>
      </c>
      <c r="F649" s="124">
        <v>260</v>
      </c>
      <c r="G649" s="124">
        <v>1239</v>
      </c>
      <c r="H649" s="124">
        <v>321</v>
      </c>
      <c r="I649" s="124">
        <v>680</v>
      </c>
      <c r="J649" s="124">
        <v>11588</v>
      </c>
      <c r="K649" s="125">
        <v>14605</v>
      </c>
      <c r="L649" s="124"/>
      <c r="M649" s="124"/>
      <c r="N649" s="124"/>
      <c r="O649" s="124"/>
      <c r="P649" s="124"/>
    </row>
    <row r="650" spans="1:16" s="163" customFormat="1" ht="12" x14ac:dyDescent="0.2">
      <c r="A650" s="879"/>
      <c r="B650" s="881"/>
      <c r="C650" s="396" t="s">
        <v>4</v>
      </c>
      <c r="D650" s="124">
        <v>3029</v>
      </c>
      <c r="E650" s="124">
        <v>449</v>
      </c>
      <c r="F650" s="124">
        <v>243</v>
      </c>
      <c r="G650" s="124">
        <v>1367</v>
      </c>
      <c r="H650" s="124">
        <v>255</v>
      </c>
      <c r="I650" s="124">
        <v>715</v>
      </c>
      <c r="J650" s="124">
        <v>9804</v>
      </c>
      <c r="K650" s="125">
        <v>12833</v>
      </c>
      <c r="L650" s="124"/>
      <c r="M650" s="124"/>
      <c r="N650" s="124"/>
      <c r="O650" s="124"/>
      <c r="P650" s="124"/>
    </row>
    <row r="651" spans="1:16" s="163" customFormat="1" ht="12" x14ac:dyDescent="0.2">
      <c r="A651" s="879"/>
      <c r="B651" s="881"/>
      <c r="C651" s="396" t="s">
        <v>19</v>
      </c>
      <c r="D651" s="124">
        <v>6046</v>
      </c>
      <c r="E651" s="124">
        <v>966</v>
      </c>
      <c r="F651" s="124">
        <v>503</v>
      </c>
      <c r="G651" s="124">
        <v>2606</v>
      </c>
      <c r="H651" s="124">
        <v>576</v>
      </c>
      <c r="I651" s="124">
        <v>1395</v>
      </c>
      <c r="J651" s="124">
        <v>21392</v>
      </c>
      <c r="K651" s="125">
        <v>27438</v>
      </c>
      <c r="L651" s="124"/>
      <c r="M651" s="124"/>
      <c r="N651" s="124"/>
      <c r="O651" s="124"/>
      <c r="P651" s="124"/>
    </row>
    <row r="652" spans="1:16" s="163" customFormat="1" ht="12" x14ac:dyDescent="0.2">
      <c r="A652" s="813" t="s">
        <v>80</v>
      </c>
      <c r="B652" s="863" t="s">
        <v>71</v>
      </c>
      <c r="C652" s="397" t="s">
        <v>3</v>
      </c>
      <c r="D652" s="110">
        <v>0</v>
      </c>
      <c r="E652" s="110">
        <v>0</v>
      </c>
      <c r="F652" s="110">
        <v>0</v>
      </c>
      <c r="G652" s="110">
        <v>0</v>
      </c>
      <c r="H652" s="110">
        <v>0</v>
      </c>
      <c r="I652" s="110">
        <v>0</v>
      </c>
      <c r="J652" s="110">
        <v>3</v>
      </c>
      <c r="K652" s="134">
        <v>3</v>
      </c>
      <c r="L652" s="124"/>
      <c r="M652" s="124"/>
      <c r="N652" s="124"/>
      <c r="O652" s="124"/>
      <c r="P652" s="124"/>
    </row>
    <row r="653" spans="1:16" s="163" customFormat="1" ht="12" x14ac:dyDescent="0.2">
      <c r="A653" s="879"/>
      <c r="B653" s="881"/>
      <c r="C653" s="396" t="s">
        <v>4</v>
      </c>
      <c r="D653" s="124">
        <v>0</v>
      </c>
      <c r="E653" s="124">
        <v>0</v>
      </c>
      <c r="F653" s="124">
        <v>0</v>
      </c>
      <c r="G653" s="124">
        <v>0</v>
      </c>
      <c r="H653" s="124">
        <v>0</v>
      </c>
      <c r="I653" s="124">
        <v>0</v>
      </c>
      <c r="J653" s="124">
        <v>6</v>
      </c>
      <c r="K653" s="125">
        <v>6</v>
      </c>
      <c r="L653" s="124"/>
      <c r="M653" s="124"/>
      <c r="N653" s="124"/>
      <c r="O653" s="124"/>
      <c r="P653" s="124"/>
    </row>
    <row r="654" spans="1:16" s="163" customFormat="1" ht="12" x14ac:dyDescent="0.2">
      <c r="A654" s="879"/>
      <c r="B654" s="881"/>
      <c r="C654" s="398" t="s">
        <v>19</v>
      </c>
      <c r="D654" s="140">
        <v>0</v>
      </c>
      <c r="E654" s="140">
        <v>0</v>
      </c>
      <c r="F654" s="140">
        <v>0</v>
      </c>
      <c r="G654" s="140">
        <v>0</v>
      </c>
      <c r="H654" s="140">
        <v>0</v>
      </c>
      <c r="I654" s="140">
        <v>0</v>
      </c>
      <c r="J654" s="140">
        <v>9</v>
      </c>
      <c r="K654" s="141">
        <v>9</v>
      </c>
      <c r="L654" s="124"/>
      <c r="M654" s="124"/>
      <c r="N654" s="124"/>
      <c r="O654" s="124"/>
      <c r="P654" s="124"/>
    </row>
    <row r="655" spans="1:16" s="163" customFormat="1" ht="12" x14ac:dyDescent="0.2">
      <c r="A655" s="813" t="s">
        <v>81</v>
      </c>
      <c r="B655" s="863" t="s">
        <v>71</v>
      </c>
      <c r="C655" s="396" t="s">
        <v>3</v>
      </c>
      <c r="D655" s="124">
        <v>0</v>
      </c>
      <c r="E655" s="124">
        <v>0</v>
      </c>
      <c r="F655" s="124">
        <v>0</v>
      </c>
      <c r="G655" s="124">
        <v>0</v>
      </c>
      <c r="H655" s="124">
        <v>0</v>
      </c>
      <c r="I655" s="124">
        <v>0</v>
      </c>
      <c r="J655" s="124">
        <v>0</v>
      </c>
      <c r="K655" s="125">
        <v>0</v>
      </c>
      <c r="L655" s="124"/>
      <c r="M655" s="124"/>
      <c r="N655" s="124"/>
      <c r="O655" s="124"/>
      <c r="P655" s="124"/>
    </row>
    <row r="656" spans="1:16" s="163" customFormat="1" ht="12" x14ac:dyDescent="0.2">
      <c r="A656" s="879"/>
      <c r="B656" s="881"/>
      <c r="C656" s="396" t="s">
        <v>4</v>
      </c>
      <c r="D656" s="124">
        <v>0</v>
      </c>
      <c r="E656" s="124">
        <v>0</v>
      </c>
      <c r="F656" s="124">
        <v>0</v>
      </c>
      <c r="G656" s="124">
        <v>0</v>
      </c>
      <c r="H656" s="124">
        <v>0</v>
      </c>
      <c r="I656" s="124">
        <v>0</v>
      </c>
      <c r="J656" s="124">
        <v>0</v>
      </c>
      <c r="K656" s="125">
        <v>0</v>
      </c>
      <c r="L656" s="124"/>
      <c r="M656" s="124"/>
      <c r="N656" s="124"/>
      <c r="O656" s="124"/>
      <c r="P656" s="124"/>
    </row>
    <row r="657" spans="1:16" s="163" customFormat="1" ht="12" x14ac:dyDescent="0.2">
      <c r="A657" s="879"/>
      <c r="B657" s="881"/>
      <c r="C657" s="396" t="s">
        <v>19</v>
      </c>
      <c r="D657" s="124">
        <v>0</v>
      </c>
      <c r="E657" s="124">
        <v>0</v>
      </c>
      <c r="F657" s="124">
        <v>0</v>
      </c>
      <c r="G657" s="124">
        <v>0</v>
      </c>
      <c r="H657" s="124">
        <v>0</v>
      </c>
      <c r="I657" s="124">
        <v>0</v>
      </c>
      <c r="J657" s="124">
        <v>0</v>
      </c>
      <c r="K657" s="125">
        <v>0</v>
      </c>
      <c r="L657" s="124"/>
      <c r="M657" s="124"/>
      <c r="N657" s="124"/>
      <c r="O657" s="124"/>
      <c r="P657" s="124"/>
    </row>
    <row r="658" spans="1:16" s="163" customFormat="1" ht="12" x14ac:dyDescent="0.2">
      <c r="A658" s="813" t="s">
        <v>82</v>
      </c>
      <c r="B658" s="863" t="s">
        <v>71</v>
      </c>
      <c r="C658" s="397" t="s">
        <v>3</v>
      </c>
      <c r="D658" s="110">
        <v>0</v>
      </c>
      <c r="E658" s="110">
        <v>0</v>
      </c>
      <c r="F658" s="110">
        <v>0</v>
      </c>
      <c r="G658" s="110">
        <v>0</v>
      </c>
      <c r="H658" s="110">
        <v>0</v>
      </c>
      <c r="I658" s="110">
        <v>0</v>
      </c>
      <c r="J658" s="110">
        <v>0</v>
      </c>
      <c r="K658" s="134">
        <v>0</v>
      </c>
      <c r="L658" s="124"/>
      <c r="M658" s="124"/>
      <c r="N658" s="124"/>
      <c r="O658" s="124"/>
      <c r="P658" s="124"/>
    </row>
    <row r="659" spans="1:16" s="163" customFormat="1" ht="12" x14ac:dyDescent="0.2">
      <c r="A659" s="879"/>
      <c r="B659" s="881"/>
      <c r="C659" s="396" t="s">
        <v>4</v>
      </c>
      <c r="D659" s="124">
        <v>0</v>
      </c>
      <c r="E659" s="124">
        <v>0</v>
      </c>
      <c r="F659" s="124">
        <v>0</v>
      </c>
      <c r="G659" s="124">
        <v>0</v>
      </c>
      <c r="H659" s="124">
        <v>0</v>
      </c>
      <c r="I659" s="124">
        <v>0</v>
      </c>
      <c r="J659" s="124">
        <v>0</v>
      </c>
      <c r="K659" s="125">
        <v>0</v>
      </c>
      <c r="L659" s="124"/>
      <c r="M659" s="124"/>
      <c r="N659" s="124"/>
      <c r="O659" s="124"/>
      <c r="P659" s="124"/>
    </row>
    <row r="660" spans="1:16" s="163" customFormat="1" ht="12" x14ac:dyDescent="0.2">
      <c r="A660" s="879"/>
      <c r="B660" s="881"/>
      <c r="C660" s="398" t="s">
        <v>19</v>
      </c>
      <c r="D660" s="140">
        <v>0</v>
      </c>
      <c r="E660" s="140">
        <v>0</v>
      </c>
      <c r="F660" s="140">
        <v>0</v>
      </c>
      <c r="G660" s="140">
        <v>0</v>
      </c>
      <c r="H660" s="140">
        <v>0</v>
      </c>
      <c r="I660" s="140">
        <v>0</v>
      </c>
      <c r="J660" s="140">
        <v>0</v>
      </c>
      <c r="K660" s="141">
        <v>0</v>
      </c>
      <c r="L660" s="124"/>
      <c r="M660" s="124"/>
      <c r="N660" s="124"/>
      <c r="O660" s="124"/>
      <c r="P660" s="124"/>
    </row>
    <row r="661" spans="1:16" s="163" customFormat="1" ht="12" x14ac:dyDescent="0.2">
      <c r="A661" s="813" t="s">
        <v>83</v>
      </c>
      <c r="B661" s="863" t="s">
        <v>71</v>
      </c>
      <c r="C661" s="396" t="s">
        <v>3</v>
      </c>
      <c r="D661" s="124">
        <v>3301</v>
      </c>
      <c r="E661" s="124">
        <v>1325</v>
      </c>
      <c r="F661" s="124">
        <v>751</v>
      </c>
      <c r="G661" s="124">
        <v>1134</v>
      </c>
      <c r="H661" s="124">
        <v>91</v>
      </c>
      <c r="I661" s="124">
        <v>0</v>
      </c>
      <c r="J661" s="124">
        <v>6164</v>
      </c>
      <c r="K661" s="125">
        <v>9465</v>
      </c>
      <c r="L661" s="124"/>
      <c r="M661" s="124"/>
      <c r="N661" s="124"/>
      <c r="O661" s="124"/>
      <c r="P661" s="124"/>
    </row>
    <row r="662" spans="1:16" s="163" customFormat="1" ht="12" x14ac:dyDescent="0.2">
      <c r="A662" s="879"/>
      <c r="B662" s="881"/>
      <c r="C662" s="396" t="s">
        <v>4</v>
      </c>
      <c r="D662" s="124">
        <v>3490</v>
      </c>
      <c r="E662" s="124">
        <v>1268</v>
      </c>
      <c r="F662" s="124">
        <v>749</v>
      </c>
      <c r="G662" s="124">
        <v>1292</v>
      </c>
      <c r="H662" s="124">
        <v>179</v>
      </c>
      <c r="I662" s="124">
        <v>2</v>
      </c>
      <c r="J662" s="124">
        <v>5697</v>
      </c>
      <c r="K662" s="125">
        <v>9187</v>
      </c>
      <c r="L662" s="124"/>
      <c r="M662" s="124"/>
      <c r="N662" s="124"/>
      <c r="O662" s="124"/>
      <c r="P662" s="124"/>
    </row>
    <row r="663" spans="1:16" s="163" customFormat="1" ht="12" x14ac:dyDescent="0.2">
      <c r="A663" s="879"/>
      <c r="B663" s="881"/>
      <c r="C663" s="396" t="s">
        <v>19</v>
      </c>
      <c r="D663" s="124">
        <v>6791</v>
      </c>
      <c r="E663" s="124">
        <v>2593</v>
      </c>
      <c r="F663" s="124">
        <v>1500</v>
      </c>
      <c r="G663" s="124">
        <v>2426</v>
      </c>
      <c r="H663" s="124">
        <v>270</v>
      </c>
      <c r="I663" s="124">
        <v>2</v>
      </c>
      <c r="J663" s="124">
        <v>11861</v>
      </c>
      <c r="K663" s="125">
        <v>18652</v>
      </c>
      <c r="L663" s="124"/>
      <c r="M663" s="124"/>
      <c r="N663" s="124"/>
      <c r="O663" s="124"/>
      <c r="P663" s="124"/>
    </row>
    <row r="664" spans="1:16" s="163" customFormat="1" ht="12" x14ac:dyDescent="0.2">
      <c r="A664" s="813" t="s">
        <v>84</v>
      </c>
      <c r="B664" s="863" t="s">
        <v>71</v>
      </c>
      <c r="C664" s="397" t="s">
        <v>3</v>
      </c>
      <c r="D664" s="110">
        <v>1010910</v>
      </c>
      <c r="E664" s="110">
        <v>202346</v>
      </c>
      <c r="F664" s="110">
        <v>115221</v>
      </c>
      <c r="G664" s="110">
        <v>368207</v>
      </c>
      <c r="H664" s="110">
        <v>124551</v>
      </c>
      <c r="I664" s="110">
        <v>200585</v>
      </c>
      <c r="J664" s="110">
        <v>3128748</v>
      </c>
      <c r="K664" s="134">
        <v>4139658</v>
      </c>
      <c r="L664" s="124"/>
      <c r="M664" s="124"/>
      <c r="N664" s="124"/>
      <c r="O664" s="124"/>
      <c r="P664" s="124"/>
    </row>
    <row r="665" spans="1:16" s="163" customFormat="1" ht="12" x14ac:dyDescent="0.2">
      <c r="A665" s="879"/>
      <c r="B665" s="881"/>
      <c r="C665" s="396" t="s">
        <v>4</v>
      </c>
      <c r="D665" s="124">
        <v>998039</v>
      </c>
      <c r="E665" s="124">
        <v>183423</v>
      </c>
      <c r="F665" s="124">
        <v>108102</v>
      </c>
      <c r="G665" s="124">
        <v>374546</v>
      </c>
      <c r="H665" s="124">
        <v>112627</v>
      </c>
      <c r="I665" s="124">
        <v>219341</v>
      </c>
      <c r="J665" s="124">
        <v>3020433</v>
      </c>
      <c r="K665" s="125">
        <v>4018472</v>
      </c>
      <c r="L665" s="124"/>
      <c r="M665" s="124"/>
      <c r="N665" s="124"/>
      <c r="O665" s="124"/>
      <c r="P665" s="124"/>
    </row>
    <row r="666" spans="1:16" s="163" customFormat="1" ht="12" x14ac:dyDescent="0.2">
      <c r="A666" s="879"/>
      <c r="B666" s="881"/>
      <c r="C666" s="398" t="s">
        <v>19</v>
      </c>
      <c r="D666" s="140">
        <v>2008949</v>
      </c>
      <c r="E666" s="140">
        <v>385769</v>
      </c>
      <c r="F666" s="140">
        <v>223323</v>
      </c>
      <c r="G666" s="140">
        <v>742753</v>
      </c>
      <c r="H666" s="140">
        <v>237178</v>
      </c>
      <c r="I666" s="140">
        <v>419926</v>
      </c>
      <c r="J666" s="140">
        <v>6149181</v>
      </c>
      <c r="K666" s="141">
        <v>8158130</v>
      </c>
      <c r="L666" s="124"/>
      <c r="M666" s="124"/>
      <c r="N666" s="124"/>
      <c r="O666" s="124"/>
      <c r="P666" s="124"/>
    </row>
    <row r="667" spans="1:16" s="163" customFormat="1" ht="12" x14ac:dyDescent="0.2">
      <c r="A667" s="813" t="s">
        <v>85</v>
      </c>
      <c r="B667" s="863" t="s">
        <v>71</v>
      </c>
      <c r="C667" s="396" t="s">
        <v>3</v>
      </c>
      <c r="D667" s="124">
        <v>6655</v>
      </c>
      <c r="E667" s="124">
        <v>1370</v>
      </c>
      <c r="F667" s="124">
        <v>779</v>
      </c>
      <c r="G667" s="124">
        <v>2669</v>
      </c>
      <c r="H667" s="124">
        <v>880</v>
      </c>
      <c r="I667" s="124">
        <v>957</v>
      </c>
      <c r="J667" s="124">
        <v>20894</v>
      </c>
      <c r="K667" s="125">
        <v>27549</v>
      </c>
      <c r="L667" s="124"/>
      <c r="M667" s="124"/>
      <c r="N667" s="124"/>
      <c r="O667" s="124"/>
      <c r="P667" s="124"/>
    </row>
    <row r="668" spans="1:16" s="163" customFormat="1" ht="12" x14ac:dyDescent="0.2">
      <c r="A668" s="879"/>
      <c r="B668" s="881"/>
      <c r="C668" s="396" t="s">
        <v>4</v>
      </c>
      <c r="D668" s="124">
        <v>7297</v>
      </c>
      <c r="E668" s="124">
        <v>1293</v>
      </c>
      <c r="F668" s="124">
        <v>726</v>
      </c>
      <c r="G668" s="124">
        <v>3098</v>
      </c>
      <c r="H668" s="124">
        <v>798</v>
      </c>
      <c r="I668" s="124">
        <v>1382</v>
      </c>
      <c r="J668" s="124">
        <v>21797</v>
      </c>
      <c r="K668" s="125">
        <v>29094</v>
      </c>
      <c r="L668" s="124"/>
      <c r="M668" s="124"/>
      <c r="N668" s="124"/>
      <c r="O668" s="124"/>
      <c r="P668" s="124"/>
    </row>
    <row r="669" spans="1:16" s="163" customFormat="1" ht="12" x14ac:dyDescent="0.2">
      <c r="A669" s="879"/>
      <c r="B669" s="881"/>
      <c r="C669" s="396" t="s">
        <v>19</v>
      </c>
      <c r="D669" s="124">
        <v>13952</v>
      </c>
      <c r="E669" s="124">
        <v>2663</v>
      </c>
      <c r="F669" s="124">
        <v>1505</v>
      </c>
      <c r="G669" s="124">
        <v>5767</v>
      </c>
      <c r="H669" s="124">
        <v>1678</v>
      </c>
      <c r="I669" s="124">
        <v>2339</v>
      </c>
      <c r="J669" s="124">
        <v>42691</v>
      </c>
      <c r="K669" s="125">
        <v>56643</v>
      </c>
      <c r="L669" s="124"/>
      <c r="M669" s="124"/>
      <c r="N669" s="124"/>
      <c r="O669" s="124"/>
      <c r="P669" s="124"/>
    </row>
    <row r="670" spans="1:16" s="163" customFormat="1" ht="12" x14ac:dyDescent="0.2">
      <c r="A670" s="813" t="s">
        <v>86</v>
      </c>
      <c r="B670" s="863" t="s">
        <v>71</v>
      </c>
      <c r="C670" s="397" t="s">
        <v>3</v>
      </c>
      <c r="D670" s="110">
        <v>36949</v>
      </c>
      <c r="E670" s="110">
        <v>7385</v>
      </c>
      <c r="F670" s="110">
        <v>4100</v>
      </c>
      <c r="G670" s="110">
        <v>14095</v>
      </c>
      <c r="H670" s="110">
        <v>4115</v>
      </c>
      <c r="I670" s="110">
        <v>7254</v>
      </c>
      <c r="J670" s="110">
        <v>101546</v>
      </c>
      <c r="K670" s="134">
        <v>138495</v>
      </c>
      <c r="L670" s="124"/>
      <c r="M670" s="124"/>
      <c r="N670" s="124"/>
      <c r="O670" s="124"/>
      <c r="P670" s="124"/>
    </row>
    <row r="671" spans="1:16" s="163" customFormat="1" ht="12" x14ac:dyDescent="0.2">
      <c r="A671" s="879"/>
      <c r="B671" s="881"/>
      <c r="C671" s="396" t="s">
        <v>4</v>
      </c>
      <c r="D671" s="124">
        <v>35626</v>
      </c>
      <c r="E671" s="124">
        <v>6131</v>
      </c>
      <c r="F671" s="124">
        <v>4144</v>
      </c>
      <c r="G671" s="124">
        <v>13880</v>
      </c>
      <c r="H671" s="124">
        <v>3498</v>
      </c>
      <c r="I671" s="124">
        <v>7973</v>
      </c>
      <c r="J671" s="124">
        <v>100153</v>
      </c>
      <c r="K671" s="125">
        <v>135779</v>
      </c>
      <c r="L671" s="124"/>
      <c r="M671" s="124"/>
      <c r="N671" s="124"/>
      <c r="O671" s="124"/>
      <c r="P671" s="124"/>
    </row>
    <row r="672" spans="1:16" s="163" customFormat="1" ht="12" x14ac:dyDescent="0.2">
      <c r="A672" s="879"/>
      <c r="B672" s="881"/>
      <c r="C672" s="398" t="s">
        <v>19</v>
      </c>
      <c r="D672" s="140">
        <v>72575</v>
      </c>
      <c r="E672" s="140">
        <v>13516</v>
      </c>
      <c r="F672" s="140">
        <v>8244</v>
      </c>
      <c r="G672" s="140">
        <v>27975</v>
      </c>
      <c r="H672" s="140">
        <v>7613</v>
      </c>
      <c r="I672" s="140">
        <v>15227</v>
      </c>
      <c r="J672" s="140">
        <v>201699</v>
      </c>
      <c r="K672" s="141">
        <v>274274</v>
      </c>
      <c r="L672" s="124"/>
      <c r="M672" s="124"/>
      <c r="N672" s="124"/>
      <c r="O672" s="124"/>
      <c r="P672" s="124"/>
    </row>
    <row r="673" spans="1:16" s="163" customFormat="1" ht="12" x14ac:dyDescent="0.2">
      <c r="A673" s="813" t="s">
        <v>87</v>
      </c>
      <c r="B673" s="863" t="s">
        <v>71</v>
      </c>
      <c r="C673" s="396" t="s">
        <v>3</v>
      </c>
      <c r="D673" s="124">
        <v>10145</v>
      </c>
      <c r="E673" s="124">
        <v>2589</v>
      </c>
      <c r="F673" s="124">
        <v>1418</v>
      </c>
      <c r="G673" s="124">
        <v>3095</v>
      </c>
      <c r="H673" s="124">
        <v>1300</v>
      </c>
      <c r="I673" s="124">
        <v>1743</v>
      </c>
      <c r="J673" s="124">
        <v>34241</v>
      </c>
      <c r="K673" s="125">
        <v>44386</v>
      </c>
      <c r="L673" s="124"/>
      <c r="M673" s="124"/>
      <c r="N673" s="124"/>
      <c r="O673" s="124"/>
      <c r="P673" s="124"/>
    </row>
    <row r="674" spans="1:16" s="163" customFormat="1" ht="12" x14ac:dyDescent="0.2">
      <c r="A674" s="879"/>
      <c r="B674" s="881"/>
      <c r="C674" s="396" t="s">
        <v>4</v>
      </c>
      <c r="D674" s="124">
        <v>10289</v>
      </c>
      <c r="E674" s="124">
        <v>2263</v>
      </c>
      <c r="F674" s="124">
        <v>1321</v>
      </c>
      <c r="G674" s="124">
        <v>3288</v>
      </c>
      <c r="H674" s="124">
        <v>989</v>
      </c>
      <c r="I674" s="124">
        <v>2428</v>
      </c>
      <c r="J674" s="124">
        <v>31307</v>
      </c>
      <c r="K674" s="125">
        <v>41596</v>
      </c>
      <c r="L674" s="124"/>
      <c r="M674" s="124"/>
      <c r="N674" s="124"/>
      <c r="O674" s="124"/>
      <c r="P674" s="124"/>
    </row>
    <row r="675" spans="1:16" s="163" customFormat="1" ht="12" x14ac:dyDescent="0.2">
      <c r="A675" s="879"/>
      <c r="B675" s="881"/>
      <c r="C675" s="396" t="s">
        <v>19</v>
      </c>
      <c r="D675" s="124">
        <v>20434</v>
      </c>
      <c r="E675" s="124">
        <v>4852</v>
      </c>
      <c r="F675" s="124">
        <v>2739</v>
      </c>
      <c r="G675" s="124">
        <v>6383</v>
      </c>
      <c r="H675" s="124">
        <v>2289</v>
      </c>
      <c r="I675" s="124">
        <v>4171</v>
      </c>
      <c r="J675" s="124">
        <v>65548</v>
      </c>
      <c r="K675" s="125">
        <v>85982</v>
      </c>
      <c r="L675" s="124"/>
      <c r="M675" s="124"/>
      <c r="N675" s="124"/>
      <c r="O675" s="124"/>
      <c r="P675" s="124"/>
    </row>
    <row r="676" spans="1:16" s="163" customFormat="1" ht="12" x14ac:dyDescent="0.2">
      <c r="A676" s="813" t="s">
        <v>88</v>
      </c>
      <c r="B676" s="863" t="s">
        <v>71</v>
      </c>
      <c r="C676" s="397" t="s">
        <v>3</v>
      </c>
      <c r="D676" s="110">
        <v>180580</v>
      </c>
      <c r="E676" s="110">
        <v>41176</v>
      </c>
      <c r="F676" s="110">
        <v>20280</v>
      </c>
      <c r="G676" s="110">
        <v>65945</v>
      </c>
      <c r="H676" s="110">
        <v>19396</v>
      </c>
      <c r="I676" s="110">
        <v>33783</v>
      </c>
      <c r="J676" s="110">
        <v>532244</v>
      </c>
      <c r="K676" s="134">
        <v>712824</v>
      </c>
      <c r="L676" s="124"/>
      <c r="M676" s="124"/>
      <c r="N676" s="124"/>
      <c r="O676" s="124"/>
      <c r="P676" s="124"/>
    </row>
    <row r="677" spans="1:16" s="163" customFormat="1" ht="12" x14ac:dyDescent="0.2">
      <c r="A677" s="879"/>
      <c r="B677" s="881"/>
      <c r="C677" s="396" t="s">
        <v>4</v>
      </c>
      <c r="D677" s="124">
        <v>182990</v>
      </c>
      <c r="E677" s="124">
        <v>34285</v>
      </c>
      <c r="F677" s="124">
        <v>19862</v>
      </c>
      <c r="G677" s="124">
        <v>72083</v>
      </c>
      <c r="H677" s="124">
        <v>17576</v>
      </c>
      <c r="I677" s="124">
        <v>39184</v>
      </c>
      <c r="J677" s="124">
        <v>519444</v>
      </c>
      <c r="K677" s="125">
        <v>702434</v>
      </c>
      <c r="L677" s="124"/>
      <c r="M677" s="124"/>
      <c r="N677" s="124"/>
      <c r="O677" s="124"/>
      <c r="P677" s="124"/>
    </row>
    <row r="678" spans="1:16" s="163" customFormat="1" ht="12" x14ac:dyDescent="0.2">
      <c r="A678" s="879"/>
      <c r="B678" s="881"/>
      <c r="C678" s="398" t="s">
        <v>19</v>
      </c>
      <c r="D678" s="140">
        <v>363570</v>
      </c>
      <c r="E678" s="140">
        <v>75461</v>
      </c>
      <c r="F678" s="140">
        <v>40142</v>
      </c>
      <c r="G678" s="140">
        <v>138028</v>
      </c>
      <c r="H678" s="140">
        <v>36972</v>
      </c>
      <c r="I678" s="140">
        <v>72967</v>
      </c>
      <c r="J678" s="140">
        <v>1051688</v>
      </c>
      <c r="K678" s="141">
        <v>1415258</v>
      </c>
      <c r="L678" s="124"/>
      <c r="M678" s="124"/>
      <c r="N678" s="124"/>
      <c r="O678" s="124"/>
      <c r="P678" s="124"/>
    </row>
    <row r="679" spans="1:16" s="163" customFormat="1" ht="12" x14ac:dyDescent="0.2">
      <c r="A679" s="813" t="s">
        <v>89</v>
      </c>
      <c r="B679" s="863" t="s">
        <v>71</v>
      </c>
      <c r="C679" s="396" t="s">
        <v>3</v>
      </c>
      <c r="D679" s="124">
        <v>12384</v>
      </c>
      <c r="E679" s="124">
        <v>3020</v>
      </c>
      <c r="F679" s="124">
        <v>1419</v>
      </c>
      <c r="G679" s="124">
        <v>4546</v>
      </c>
      <c r="H679" s="124">
        <v>1317</v>
      </c>
      <c r="I679" s="124">
        <v>2082</v>
      </c>
      <c r="J679" s="124">
        <v>39400</v>
      </c>
      <c r="K679" s="125">
        <v>51784</v>
      </c>
      <c r="L679" s="124"/>
      <c r="M679" s="124"/>
      <c r="N679" s="124"/>
      <c r="O679" s="124"/>
      <c r="P679" s="124"/>
    </row>
    <row r="680" spans="1:16" s="163" customFormat="1" ht="12" x14ac:dyDescent="0.2">
      <c r="A680" s="879"/>
      <c r="B680" s="881"/>
      <c r="C680" s="396" t="s">
        <v>4</v>
      </c>
      <c r="D680" s="124">
        <v>13173</v>
      </c>
      <c r="E680" s="124">
        <v>2605</v>
      </c>
      <c r="F680" s="124">
        <v>1347</v>
      </c>
      <c r="G680" s="124">
        <v>5108</v>
      </c>
      <c r="H680" s="124">
        <v>1261</v>
      </c>
      <c r="I680" s="124">
        <v>2852</v>
      </c>
      <c r="J680" s="124">
        <v>34280</v>
      </c>
      <c r="K680" s="125">
        <v>47453</v>
      </c>
      <c r="L680" s="124"/>
      <c r="M680" s="124"/>
      <c r="N680" s="124"/>
      <c r="O680" s="124"/>
      <c r="P680" s="124"/>
    </row>
    <row r="681" spans="1:16" s="163" customFormat="1" ht="12" x14ac:dyDescent="0.2">
      <c r="A681" s="879"/>
      <c r="B681" s="881"/>
      <c r="C681" s="396" t="s">
        <v>19</v>
      </c>
      <c r="D681" s="124">
        <v>25557</v>
      </c>
      <c r="E681" s="124">
        <v>5625</v>
      </c>
      <c r="F681" s="124">
        <v>2766</v>
      </c>
      <c r="G681" s="124">
        <v>9654</v>
      </c>
      <c r="H681" s="124">
        <v>2578</v>
      </c>
      <c r="I681" s="124">
        <v>4934</v>
      </c>
      <c r="J681" s="124">
        <v>73680</v>
      </c>
      <c r="K681" s="125">
        <v>99237</v>
      </c>
      <c r="L681" s="124"/>
      <c r="M681" s="124"/>
      <c r="N681" s="124"/>
      <c r="O681" s="124"/>
      <c r="P681" s="124"/>
    </row>
    <row r="682" spans="1:16" s="163" customFormat="1" ht="12" x14ac:dyDescent="0.2">
      <c r="A682" s="813" t="s">
        <v>90</v>
      </c>
      <c r="B682" s="863" t="s">
        <v>71</v>
      </c>
      <c r="C682" s="397" t="s">
        <v>3</v>
      </c>
      <c r="D682" s="110">
        <v>5013</v>
      </c>
      <c r="E682" s="110">
        <v>1511</v>
      </c>
      <c r="F682" s="110">
        <v>497</v>
      </c>
      <c r="G682" s="110">
        <v>1732</v>
      </c>
      <c r="H682" s="110">
        <v>528</v>
      </c>
      <c r="I682" s="110">
        <v>745</v>
      </c>
      <c r="J682" s="110">
        <v>13557</v>
      </c>
      <c r="K682" s="134">
        <v>18570</v>
      </c>
      <c r="L682" s="124"/>
      <c r="M682" s="124"/>
      <c r="N682" s="124"/>
      <c r="O682" s="124"/>
      <c r="P682" s="124"/>
    </row>
    <row r="683" spans="1:16" s="163" customFormat="1" ht="12" x14ac:dyDescent="0.2">
      <c r="A683" s="879"/>
      <c r="B683" s="881"/>
      <c r="C683" s="396" t="s">
        <v>4</v>
      </c>
      <c r="D683" s="124">
        <v>4941</v>
      </c>
      <c r="E683" s="124">
        <v>1334</v>
      </c>
      <c r="F683" s="124">
        <v>493</v>
      </c>
      <c r="G683" s="124">
        <v>1681</v>
      </c>
      <c r="H683" s="124">
        <v>499</v>
      </c>
      <c r="I683" s="124">
        <v>934</v>
      </c>
      <c r="J683" s="124">
        <v>12928</v>
      </c>
      <c r="K683" s="125">
        <v>17869</v>
      </c>
      <c r="L683" s="124"/>
      <c r="M683" s="124"/>
      <c r="N683" s="124"/>
      <c r="O683" s="124"/>
      <c r="P683" s="124"/>
    </row>
    <row r="684" spans="1:16" s="163" customFormat="1" ht="12" x14ac:dyDescent="0.2">
      <c r="A684" s="879"/>
      <c r="B684" s="881"/>
      <c r="C684" s="396" t="s">
        <v>19</v>
      </c>
      <c r="D684" s="124">
        <v>9954</v>
      </c>
      <c r="E684" s="124">
        <v>2845</v>
      </c>
      <c r="F684" s="124">
        <v>990</v>
      </c>
      <c r="G684" s="124">
        <v>3413</v>
      </c>
      <c r="H684" s="124">
        <v>1027</v>
      </c>
      <c r="I684" s="124">
        <v>1679</v>
      </c>
      <c r="J684" s="124">
        <v>26485</v>
      </c>
      <c r="K684" s="125">
        <v>36439</v>
      </c>
      <c r="L684" s="124"/>
      <c r="M684" s="124"/>
      <c r="N684" s="124"/>
      <c r="O684" s="124"/>
      <c r="P684" s="124"/>
    </row>
    <row r="685" spans="1:16" s="163" customFormat="1" ht="12" x14ac:dyDescent="0.2">
      <c r="A685" s="811" t="s">
        <v>91</v>
      </c>
      <c r="B685" s="856" t="s">
        <v>71</v>
      </c>
      <c r="C685" s="397" t="s">
        <v>3</v>
      </c>
      <c r="D685" s="110">
        <v>0</v>
      </c>
      <c r="E685" s="110">
        <v>0</v>
      </c>
      <c r="F685" s="110">
        <v>0</v>
      </c>
      <c r="G685" s="110">
        <v>0</v>
      </c>
      <c r="H685" s="110">
        <v>0</v>
      </c>
      <c r="I685" s="110">
        <v>0</v>
      </c>
      <c r="J685" s="110">
        <v>0</v>
      </c>
      <c r="K685" s="134">
        <v>0</v>
      </c>
      <c r="L685" s="124"/>
      <c r="M685" s="124"/>
      <c r="N685" s="124"/>
      <c r="O685" s="124"/>
      <c r="P685" s="124"/>
    </row>
    <row r="686" spans="1:16" s="163" customFormat="1" ht="12" x14ac:dyDescent="0.2">
      <c r="A686" s="812"/>
      <c r="B686" s="858"/>
      <c r="C686" s="398" t="s">
        <v>19</v>
      </c>
      <c r="D686" s="140">
        <v>0</v>
      </c>
      <c r="E686" s="140">
        <v>0</v>
      </c>
      <c r="F686" s="140">
        <v>0</v>
      </c>
      <c r="G686" s="140">
        <v>0</v>
      </c>
      <c r="H686" s="140">
        <v>0</v>
      </c>
      <c r="I686" s="140">
        <v>0</v>
      </c>
      <c r="J686" s="140">
        <v>0</v>
      </c>
      <c r="K686" s="141">
        <v>0</v>
      </c>
      <c r="L686" s="124"/>
      <c r="M686" s="124"/>
      <c r="N686" s="124"/>
      <c r="O686" s="124"/>
      <c r="P686" s="124"/>
    </row>
    <row r="687" spans="1:16" s="163" customFormat="1" ht="12" x14ac:dyDescent="0.2">
      <c r="A687" s="813" t="s">
        <v>92</v>
      </c>
      <c r="B687" s="863" t="s">
        <v>71</v>
      </c>
      <c r="C687" s="397" t="s">
        <v>3</v>
      </c>
      <c r="D687" s="110">
        <v>71820</v>
      </c>
      <c r="E687" s="110">
        <v>16082</v>
      </c>
      <c r="F687" s="110">
        <v>9289</v>
      </c>
      <c r="G687" s="110">
        <v>25431</v>
      </c>
      <c r="H687" s="110">
        <v>7722</v>
      </c>
      <c r="I687" s="110">
        <v>13296</v>
      </c>
      <c r="J687" s="110">
        <v>214523</v>
      </c>
      <c r="K687" s="134">
        <v>286343</v>
      </c>
      <c r="L687" s="124"/>
      <c r="M687" s="124"/>
      <c r="N687" s="124"/>
      <c r="O687" s="124"/>
      <c r="P687" s="124"/>
    </row>
    <row r="688" spans="1:16" s="163" customFormat="1" ht="12" x14ac:dyDescent="0.2">
      <c r="A688" s="879"/>
      <c r="B688" s="881"/>
      <c r="C688" s="396" t="s">
        <v>4</v>
      </c>
      <c r="D688" s="124">
        <v>73264</v>
      </c>
      <c r="E688" s="124">
        <v>13039</v>
      </c>
      <c r="F688" s="124">
        <v>9032</v>
      </c>
      <c r="G688" s="124">
        <v>27027</v>
      </c>
      <c r="H688" s="124">
        <v>7549</v>
      </c>
      <c r="I688" s="124">
        <v>16617</v>
      </c>
      <c r="J688" s="124">
        <v>210370</v>
      </c>
      <c r="K688" s="125">
        <v>283634</v>
      </c>
      <c r="L688" s="124"/>
      <c r="M688" s="124"/>
      <c r="N688" s="124"/>
      <c r="O688" s="124"/>
      <c r="P688" s="124"/>
    </row>
    <row r="689" spans="1:16" s="163" customFormat="1" ht="12" x14ac:dyDescent="0.2">
      <c r="A689" s="879"/>
      <c r="B689" s="881"/>
      <c r="C689" s="398" t="s">
        <v>19</v>
      </c>
      <c r="D689" s="140">
        <v>145084</v>
      </c>
      <c r="E689" s="140">
        <v>29121</v>
      </c>
      <c r="F689" s="140">
        <v>18321</v>
      </c>
      <c r="G689" s="140">
        <v>52458</v>
      </c>
      <c r="H689" s="140">
        <v>15271</v>
      </c>
      <c r="I689" s="140">
        <v>29913</v>
      </c>
      <c r="J689" s="140">
        <v>424893</v>
      </c>
      <c r="K689" s="141">
        <v>569977</v>
      </c>
      <c r="L689" s="124"/>
      <c r="M689" s="124"/>
      <c r="N689" s="124"/>
      <c r="O689" s="124"/>
      <c r="P689" s="124"/>
    </row>
    <row r="690" spans="1:16" s="163" customFormat="1" ht="12" x14ac:dyDescent="0.2">
      <c r="A690" s="813" t="s">
        <v>93</v>
      </c>
      <c r="B690" s="863" t="s">
        <v>71</v>
      </c>
      <c r="C690" s="396" t="s">
        <v>3</v>
      </c>
      <c r="D690" s="124">
        <v>98</v>
      </c>
      <c r="E690" s="124">
        <v>28</v>
      </c>
      <c r="F690" s="124">
        <v>11</v>
      </c>
      <c r="G690" s="124">
        <v>27</v>
      </c>
      <c r="H690" s="124">
        <v>23</v>
      </c>
      <c r="I690" s="124">
        <v>9</v>
      </c>
      <c r="J690" s="124">
        <v>267</v>
      </c>
      <c r="K690" s="125">
        <v>365</v>
      </c>
      <c r="L690" s="124"/>
      <c r="M690" s="124"/>
      <c r="N690" s="124"/>
      <c r="O690" s="124"/>
      <c r="P690" s="124"/>
    </row>
    <row r="691" spans="1:16" s="163" customFormat="1" ht="12" x14ac:dyDescent="0.2">
      <c r="A691" s="879"/>
      <c r="B691" s="881"/>
      <c r="C691" s="396" t="s">
        <v>4</v>
      </c>
      <c r="D691" s="124">
        <v>68</v>
      </c>
      <c r="E691" s="124">
        <v>21</v>
      </c>
      <c r="F691" s="124">
        <v>9</v>
      </c>
      <c r="G691" s="124">
        <v>25</v>
      </c>
      <c r="H691" s="124">
        <v>0</v>
      </c>
      <c r="I691" s="124">
        <v>13</v>
      </c>
      <c r="J691" s="124">
        <v>289</v>
      </c>
      <c r="K691" s="125">
        <v>357</v>
      </c>
      <c r="L691" s="124"/>
      <c r="M691" s="124"/>
      <c r="N691" s="124"/>
      <c r="O691" s="124"/>
      <c r="P691" s="124"/>
    </row>
    <row r="692" spans="1:16" s="163" customFormat="1" ht="12" x14ac:dyDescent="0.2">
      <c r="A692" s="879"/>
      <c r="B692" s="881"/>
      <c r="C692" s="396" t="s">
        <v>19</v>
      </c>
      <c r="D692" s="124">
        <v>166</v>
      </c>
      <c r="E692" s="124">
        <v>49</v>
      </c>
      <c r="F692" s="124">
        <v>20</v>
      </c>
      <c r="G692" s="124">
        <v>52</v>
      </c>
      <c r="H692" s="124">
        <v>23</v>
      </c>
      <c r="I692" s="124">
        <v>22</v>
      </c>
      <c r="J692" s="124">
        <v>556</v>
      </c>
      <c r="K692" s="125">
        <v>722</v>
      </c>
      <c r="L692" s="124"/>
      <c r="M692" s="124"/>
      <c r="N692" s="124"/>
      <c r="O692" s="124"/>
      <c r="P692" s="124"/>
    </row>
    <row r="693" spans="1:16" s="163" customFormat="1" ht="12" x14ac:dyDescent="0.2">
      <c r="A693" s="813" t="s">
        <v>94</v>
      </c>
      <c r="B693" s="863" t="s">
        <v>73</v>
      </c>
      <c r="C693" s="397" t="s">
        <v>3</v>
      </c>
      <c r="D693" s="110">
        <v>11738</v>
      </c>
      <c r="E693" s="110">
        <v>3071</v>
      </c>
      <c r="F693" s="110">
        <v>2101</v>
      </c>
      <c r="G693" s="110">
        <v>812</v>
      </c>
      <c r="H693" s="110">
        <v>2928</v>
      </c>
      <c r="I693" s="110">
        <v>2826</v>
      </c>
      <c r="J693" s="110">
        <v>37257</v>
      </c>
      <c r="K693" s="134">
        <v>48995</v>
      </c>
      <c r="L693" s="124"/>
      <c r="M693" s="124"/>
      <c r="N693" s="124"/>
      <c r="O693" s="124"/>
      <c r="P693" s="124"/>
    </row>
    <row r="694" spans="1:16" s="163" customFormat="1" ht="12" x14ac:dyDescent="0.2">
      <c r="A694" s="879"/>
      <c r="B694" s="881"/>
      <c r="C694" s="396" t="s">
        <v>4</v>
      </c>
      <c r="D694" s="124">
        <v>11194</v>
      </c>
      <c r="E694" s="124">
        <v>2613</v>
      </c>
      <c r="F694" s="124">
        <v>2131</v>
      </c>
      <c r="G694" s="124">
        <v>655</v>
      </c>
      <c r="H694" s="124">
        <v>2947</v>
      </c>
      <c r="I694" s="124">
        <v>2848</v>
      </c>
      <c r="J694" s="124">
        <v>36825</v>
      </c>
      <c r="K694" s="125">
        <v>48019</v>
      </c>
      <c r="L694" s="124"/>
      <c r="M694" s="124"/>
      <c r="N694" s="124"/>
      <c r="O694" s="124"/>
      <c r="P694" s="124"/>
    </row>
    <row r="695" spans="1:16" s="163" customFormat="1" ht="12" x14ac:dyDescent="0.2">
      <c r="A695" s="879"/>
      <c r="B695" s="881"/>
      <c r="C695" s="398" t="s">
        <v>19</v>
      </c>
      <c r="D695" s="140">
        <v>22932</v>
      </c>
      <c r="E695" s="140">
        <v>5684</v>
      </c>
      <c r="F695" s="140">
        <v>4232</v>
      </c>
      <c r="G695" s="140">
        <v>1467</v>
      </c>
      <c r="H695" s="140">
        <v>5875</v>
      </c>
      <c r="I695" s="140">
        <v>5674</v>
      </c>
      <c r="J695" s="140">
        <v>74082</v>
      </c>
      <c r="K695" s="141">
        <v>97014</v>
      </c>
      <c r="L695" s="124"/>
      <c r="M695" s="124"/>
      <c r="N695" s="124"/>
      <c r="O695" s="124"/>
      <c r="P695" s="124"/>
    </row>
    <row r="696" spans="1:16" s="163" customFormat="1" ht="12" x14ac:dyDescent="0.2">
      <c r="A696" s="813" t="s">
        <v>95</v>
      </c>
      <c r="B696" s="863" t="s">
        <v>71</v>
      </c>
      <c r="C696" s="396" t="s">
        <v>3</v>
      </c>
      <c r="D696" s="124">
        <v>0</v>
      </c>
      <c r="E696" s="124">
        <v>0</v>
      </c>
      <c r="F696" s="124">
        <v>0</v>
      </c>
      <c r="G696" s="124">
        <v>0</v>
      </c>
      <c r="H696" s="124">
        <v>0</v>
      </c>
      <c r="I696" s="124">
        <v>0</v>
      </c>
      <c r="J696" s="124">
        <v>18</v>
      </c>
      <c r="K696" s="125">
        <v>18</v>
      </c>
      <c r="L696" s="124"/>
      <c r="M696" s="124"/>
      <c r="N696" s="124"/>
      <c r="O696" s="124"/>
      <c r="P696" s="124"/>
    </row>
    <row r="697" spans="1:16" s="163" customFormat="1" ht="12" x14ac:dyDescent="0.2">
      <c r="A697" s="879"/>
      <c r="B697" s="881"/>
      <c r="C697" s="396" t="s">
        <v>4</v>
      </c>
      <c r="D697" s="124">
        <v>0</v>
      </c>
      <c r="E697" s="124">
        <v>0</v>
      </c>
      <c r="F697" s="124">
        <v>0</v>
      </c>
      <c r="G697" s="124">
        <v>0</v>
      </c>
      <c r="H697" s="124">
        <v>0</v>
      </c>
      <c r="I697" s="124">
        <v>0</v>
      </c>
      <c r="J697" s="124">
        <v>19</v>
      </c>
      <c r="K697" s="125">
        <v>19</v>
      </c>
      <c r="L697" s="124"/>
      <c r="M697" s="124"/>
      <c r="N697" s="124"/>
      <c r="O697" s="124"/>
      <c r="P697" s="124"/>
    </row>
    <row r="698" spans="1:16" s="163" customFormat="1" ht="12" x14ac:dyDescent="0.2">
      <c r="A698" s="879"/>
      <c r="B698" s="881"/>
      <c r="C698" s="396" t="s">
        <v>19</v>
      </c>
      <c r="D698" s="124">
        <v>0</v>
      </c>
      <c r="E698" s="124">
        <v>0</v>
      </c>
      <c r="F698" s="124">
        <v>0</v>
      </c>
      <c r="G698" s="124">
        <v>0</v>
      </c>
      <c r="H698" s="124">
        <v>0</v>
      </c>
      <c r="I698" s="124">
        <v>0</v>
      </c>
      <c r="J698" s="124">
        <v>37</v>
      </c>
      <c r="K698" s="125">
        <v>37</v>
      </c>
      <c r="L698" s="124"/>
      <c r="M698" s="124"/>
      <c r="N698" s="124"/>
      <c r="O698" s="124"/>
      <c r="P698" s="124"/>
    </row>
    <row r="699" spans="1:16" s="163" customFormat="1" ht="12" x14ac:dyDescent="0.2">
      <c r="A699" s="813" t="s">
        <v>96</v>
      </c>
      <c r="B699" s="863" t="s">
        <v>73</v>
      </c>
      <c r="C699" s="397" t="s">
        <v>3</v>
      </c>
      <c r="D699" s="110">
        <v>8</v>
      </c>
      <c r="E699" s="110">
        <v>0</v>
      </c>
      <c r="F699" s="110">
        <v>0</v>
      </c>
      <c r="G699" s="110">
        <v>3</v>
      </c>
      <c r="H699" s="110">
        <v>3</v>
      </c>
      <c r="I699" s="110">
        <v>2</v>
      </c>
      <c r="J699" s="110">
        <v>67</v>
      </c>
      <c r="K699" s="134">
        <v>75</v>
      </c>
      <c r="L699" s="124"/>
      <c r="M699" s="124"/>
      <c r="N699" s="124"/>
      <c r="O699" s="124"/>
      <c r="P699" s="124"/>
    </row>
    <row r="700" spans="1:16" s="163" customFormat="1" ht="12" x14ac:dyDescent="0.2">
      <c r="A700" s="879"/>
      <c r="B700" s="881"/>
      <c r="C700" s="396" t="s">
        <v>4</v>
      </c>
      <c r="D700" s="124">
        <v>16</v>
      </c>
      <c r="E700" s="124">
        <v>3</v>
      </c>
      <c r="F700" s="124">
        <v>0</v>
      </c>
      <c r="G700" s="124">
        <v>2</v>
      </c>
      <c r="H700" s="124">
        <v>3</v>
      </c>
      <c r="I700" s="124">
        <v>8</v>
      </c>
      <c r="J700" s="124">
        <v>66</v>
      </c>
      <c r="K700" s="125">
        <v>82</v>
      </c>
      <c r="L700" s="124"/>
      <c r="M700" s="124"/>
      <c r="N700" s="124"/>
      <c r="O700" s="124"/>
      <c r="P700" s="124"/>
    </row>
    <row r="701" spans="1:16" s="163" customFormat="1" ht="12" x14ac:dyDescent="0.2">
      <c r="A701" s="879"/>
      <c r="B701" s="881"/>
      <c r="C701" s="398" t="s">
        <v>19</v>
      </c>
      <c r="D701" s="140">
        <v>24</v>
      </c>
      <c r="E701" s="140">
        <v>3</v>
      </c>
      <c r="F701" s="140">
        <v>0</v>
      </c>
      <c r="G701" s="140">
        <v>5</v>
      </c>
      <c r="H701" s="140">
        <v>6</v>
      </c>
      <c r="I701" s="140">
        <v>10</v>
      </c>
      <c r="J701" s="140">
        <v>133</v>
      </c>
      <c r="K701" s="141">
        <v>157</v>
      </c>
      <c r="L701" s="124"/>
      <c r="M701" s="124"/>
      <c r="N701" s="124"/>
      <c r="O701" s="124"/>
      <c r="P701" s="124"/>
    </row>
    <row r="702" spans="1:16" s="163" customFormat="1" ht="12" x14ac:dyDescent="0.2">
      <c r="A702" s="813" t="s">
        <v>97</v>
      </c>
      <c r="B702" s="863" t="s">
        <v>73</v>
      </c>
      <c r="C702" s="396" t="s">
        <v>3</v>
      </c>
      <c r="D702" s="124">
        <v>73</v>
      </c>
      <c r="E702" s="124">
        <v>22</v>
      </c>
      <c r="F702" s="124">
        <v>5</v>
      </c>
      <c r="G702" s="124">
        <v>18</v>
      </c>
      <c r="H702" s="124">
        <v>0</v>
      </c>
      <c r="I702" s="124">
        <v>28</v>
      </c>
      <c r="J702" s="124">
        <v>136</v>
      </c>
      <c r="K702" s="125">
        <v>209</v>
      </c>
      <c r="L702" s="124"/>
      <c r="M702" s="124"/>
      <c r="N702" s="124"/>
      <c r="O702" s="124"/>
      <c r="P702" s="124"/>
    </row>
    <row r="703" spans="1:16" s="163" customFormat="1" ht="12" x14ac:dyDescent="0.2">
      <c r="A703" s="879"/>
      <c r="B703" s="881"/>
      <c r="C703" s="396" t="s">
        <v>4</v>
      </c>
      <c r="D703" s="124">
        <v>68</v>
      </c>
      <c r="E703" s="124">
        <v>11</v>
      </c>
      <c r="F703" s="124">
        <v>4</v>
      </c>
      <c r="G703" s="124">
        <v>10</v>
      </c>
      <c r="H703" s="124">
        <v>2</v>
      </c>
      <c r="I703" s="124">
        <v>41</v>
      </c>
      <c r="J703" s="124">
        <v>165</v>
      </c>
      <c r="K703" s="125">
        <v>233</v>
      </c>
      <c r="L703" s="124"/>
      <c r="M703" s="124"/>
      <c r="N703" s="124"/>
      <c r="O703" s="124"/>
      <c r="P703" s="124"/>
    </row>
    <row r="704" spans="1:16" s="163" customFormat="1" ht="12" x14ac:dyDescent="0.2">
      <c r="A704" s="879"/>
      <c r="B704" s="881"/>
      <c r="C704" s="396" t="s">
        <v>19</v>
      </c>
      <c r="D704" s="124">
        <v>141</v>
      </c>
      <c r="E704" s="124">
        <v>33</v>
      </c>
      <c r="F704" s="124">
        <v>9</v>
      </c>
      <c r="G704" s="124">
        <v>28</v>
      </c>
      <c r="H704" s="124">
        <v>2</v>
      </c>
      <c r="I704" s="124">
        <v>69</v>
      </c>
      <c r="J704" s="124">
        <v>301</v>
      </c>
      <c r="K704" s="125">
        <v>442</v>
      </c>
      <c r="L704" s="124"/>
      <c r="M704" s="124"/>
      <c r="N704" s="124"/>
      <c r="O704" s="124"/>
      <c r="P704" s="124"/>
    </row>
    <row r="705" spans="1:16" s="163" customFormat="1" ht="12" x14ac:dyDescent="0.2">
      <c r="A705" s="811" t="s">
        <v>98</v>
      </c>
      <c r="B705" s="856" t="s">
        <v>71</v>
      </c>
      <c r="C705" s="397" t="s">
        <v>4</v>
      </c>
      <c r="D705" s="110">
        <v>20</v>
      </c>
      <c r="E705" s="110">
        <v>4</v>
      </c>
      <c r="F705" s="110">
        <v>1</v>
      </c>
      <c r="G705" s="110">
        <v>15</v>
      </c>
      <c r="H705" s="110">
        <v>0</v>
      </c>
      <c r="I705" s="110">
        <v>0</v>
      </c>
      <c r="J705" s="110">
        <v>77</v>
      </c>
      <c r="K705" s="134">
        <v>97</v>
      </c>
      <c r="L705" s="124"/>
      <c r="M705" s="124"/>
      <c r="N705" s="124"/>
      <c r="O705" s="124"/>
      <c r="P705" s="124"/>
    </row>
    <row r="706" spans="1:16" s="163" customFormat="1" ht="12" x14ac:dyDescent="0.2">
      <c r="A706" s="812"/>
      <c r="B706" s="858"/>
      <c r="C706" s="398" t="s">
        <v>19</v>
      </c>
      <c r="D706" s="140">
        <v>20</v>
      </c>
      <c r="E706" s="140">
        <v>4</v>
      </c>
      <c r="F706" s="140">
        <v>1</v>
      </c>
      <c r="G706" s="140">
        <v>15</v>
      </c>
      <c r="H706" s="140">
        <v>0</v>
      </c>
      <c r="I706" s="140">
        <v>0</v>
      </c>
      <c r="J706" s="140">
        <v>77</v>
      </c>
      <c r="K706" s="141">
        <v>97</v>
      </c>
      <c r="L706" s="124"/>
      <c r="M706" s="124"/>
      <c r="N706" s="124"/>
      <c r="O706" s="124"/>
      <c r="P706" s="124"/>
    </row>
    <row r="707" spans="1:16" s="163" customFormat="1" ht="12" x14ac:dyDescent="0.2">
      <c r="A707" s="813" t="s">
        <v>99</v>
      </c>
      <c r="B707" s="863" t="s">
        <v>74</v>
      </c>
      <c r="C707" s="396" t="s">
        <v>3</v>
      </c>
      <c r="D707" s="124">
        <v>2442</v>
      </c>
      <c r="E707" s="124">
        <v>52</v>
      </c>
      <c r="F707" s="124">
        <v>88</v>
      </c>
      <c r="G707" s="124">
        <v>65</v>
      </c>
      <c r="H707" s="124">
        <v>1648</v>
      </c>
      <c r="I707" s="124">
        <v>589</v>
      </c>
      <c r="J707" s="124">
        <v>12251</v>
      </c>
      <c r="K707" s="125">
        <v>14693</v>
      </c>
      <c r="L707" s="124"/>
      <c r="M707" s="124"/>
      <c r="N707" s="124"/>
      <c r="O707" s="124"/>
      <c r="P707" s="124"/>
    </row>
    <row r="708" spans="1:16" s="163" customFormat="1" ht="12" x14ac:dyDescent="0.2">
      <c r="A708" s="879"/>
      <c r="B708" s="881"/>
      <c r="C708" s="396" t="s">
        <v>4</v>
      </c>
      <c r="D708" s="124">
        <v>2396</v>
      </c>
      <c r="E708" s="124">
        <v>48</v>
      </c>
      <c r="F708" s="124">
        <v>57</v>
      </c>
      <c r="G708" s="124">
        <v>65</v>
      </c>
      <c r="H708" s="124">
        <v>1648</v>
      </c>
      <c r="I708" s="124">
        <v>578</v>
      </c>
      <c r="J708" s="124">
        <v>12347</v>
      </c>
      <c r="K708" s="125">
        <v>14743</v>
      </c>
      <c r="L708" s="124"/>
      <c r="M708" s="124"/>
      <c r="N708" s="124"/>
      <c r="O708" s="124"/>
      <c r="P708" s="124"/>
    </row>
    <row r="709" spans="1:16" s="163" customFormat="1" ht="12" x14ac:dyDescent="0.2">
      <c r="A709" s="879"/>
      <c r="B709" s="881"/>
      <c r="C709" s="396" t="s">
        <v>19</v>
      </c>
      <c r="D709" s="124">
        <v>4838</v>
      </c>
      <c r="E709" s="124">
        <v>100</v>
      </c>
      <c r="F709" s="124">
        <v>145</v>
      </c>
      <c r="G709" s="124">
        <v>130</v>
      </c>
      <c r="H709" s="124">
        <v>3296</v>
      </c>
      <c r="I709" s="124">
        <v>1167</v>
      </c>
      <c r="J709" s="124">
        <v>24598</v>
      </c>
      <c r="K709" s="125">
        <v>29436</v>
      </c>
      <c r="L709" s="124"/>
      <c r="M709" s="124"/>
      <c r="N709" s="124"/>
      <c r="O709" s="124"/>
      <c r="P709" s="124"/>
    </row>
    <row r="710" spans="1:16" s="163" customFormat="1" ht="12" x14ac:dyDescent="0.2">
      <c r="A710" s="813" t="s">
        <v>100</v>
      </c>
      <c r="B710" s="863" t="s">
        <v>74</v>
      </c>
      <c r="C710" s="397" t="s">
        <v>3</v>
      </c>
      <c r="D710" s="110">
        <v>152</v>
      </c>
      <c r="E710" s="110">
        <v>30</v>
      </c>
      <c r="F710" s="110">
        <v>22</v>
      </c>
      <c r="G710" s="110">
        <v>33</v>
      </c>
      <c r="H710" s="110">
        <v>15</v>
      </c>
      <c r="I710" s="110">
        <v>52</v>
      </c>
      <c r="J710" s="110">
        <v>619</v>
      </c>
      <c r="K710" s="134">
        <v>771</v>
      </c>
      <c r="L710" s="124"/>
      <c r="M710" s="124"/>
      <c r="N710" s="124"/>
      <c r="O710" s="124"/>
      <c r="P710" s="124"/>
    </row>
    <row r="711" spans="1:16" s="163" customFormat="1" ht="12" x14ac:dyDescent="0.2">
      <c r="A711" s="879"/>
      <c r="B711" s="881"/>
      <c r="C711" s="396" t="s">
        <v>4</v>
      </c>
      <c r="D711" s="124">
        <v>174</v>
      </c>
      <c r="E711" s="124">
        <v>49</v>
      </c>
      <c r="F711" s="124">
        <v>20</v>
      </c>
      <c r="G711" s="124">
        <v>35</v>
      </c>
      <c r="H711" s="124">
        <v>6</v>
      </c>
      <c r="I711" s="124">
        <v>64</v>
      </c>
      <c r="J711" s="124">
        <v>799</v>
      </c>
      <c r="K711" s="125">
        <v>973</v>
      </c>
      <c r="L711" s="124"/>
      <c r="M711" s="124"/>
      <c r="N711" s="124"/>
      <c r="O711" s="124"/>
      <c r="P711" s="124"/>
    </row>
    <row r="712" spans="1:16" s="163" customFormat="1" ht="12" x14ac:dyDescent="0.2">
      <c r="A712" s="879"/>
      <c r="B712" s="881"/>
      <c r="C712" s="398" t="s">
        <v>19</v>
      </c>
      <c r="D712" s="140">
        <v>326</v>
      </c>
      <c r="E712" s="140">
        <v>79</v>
      </c>
      <c r="F712" s="140">
        <v>42</v>
      </c>
      <c r="G712" s="140">
        <v>68</v>
      </c>
      <c r="H712" s="140">
        <v>21</v>
      </c>
      <c r="I712" s="140">
        <v>116</v>
      </c>
      <c r="J712" s="140">
        <v>1418</v>
      </c>
      <c r="K712" s="141">
        <v>1744</v>
      </c>
      <c r="L712" s="124"/>
      <c r="M712" s="124"/>
      <c r="N712" s="124"/>
      <c r="O712" s="124"/>
      <c r="P712" s="124"/>
    </row>
    <row r="713" spans="1:16" s="163" customFormat="1" ht="12" x14ac:dyDescent="0.2">
      <c r="A713" s="813" t="s">
        <v>101</v>
      </c>
      <c r="B713" s="863" t="s">
        <v>74</v>
      </c>
      <c r="C713" s="396" t="s">
        <v>3</v>
      </c>
      <c r="D713" s="124">
        <v>39</v>
      </c>
      <c r="E713" s="124">
        <v>0</v>
      </c>
      <c r="F713" s="124">
        <v>3</v>
      </c>
      <c r="G713" s="124">
        <v>23</v>
      </c>
      <c r="H713" s="124">
        <v>3</v>
      </c>
      <c r="I713" s="124">
        <v>10</v>
      </c>
      <c r="J713" s="124">
        <v>163</v>
      </c>
      <c r="K713" s="125">
        <v>202</v>
      </c>
      <c r="L713" s="124"/>
      <c r="M713" s="124"/>
      <c r="N713" s="124"/>
      <c r="O713" s="124"/>
      <c r="P713" s="124"/>
    </row>
    <row r="714" spans="1:16" s="163" customFormat="1" ht="12" x14ac:dyDescent="0.2">
      <c r="A714" s="879"/>
      <c r="B714" s="881"/>
      <c r="C714" s="396" t="s">
        <v>4</v>
      </c>
      <c r="D714" s="124">
        <v>26</v>
      </c>
      <c r="E714" s="124">
        <v>0</v>
      </c>
      <c r="F714" s="124">
        <v>1</v>
      </c>
      <c r="G714" s="124">
        <v>18</v>
      </c>
      <c r="H714" s="124">
        <v>2</v>
      </c>
      <c r="I714" s="124">
        <v>5</v>
      </c>
      <c r="J714" s="124">
        <v>134</v>
      </c>
      <c r="K714" s="125">
        <v>160</v>
      </c>
      <c r="L714" s="124"/>
      <c r="M714" s="124"/>
      <c r="N714" s="124"/>
      <c r="O714" s="124"/>
      <c r="P714" s="124"/>
    </row>
    <row r="715" spans="1:16" s="163" customFormat="1" ht="12" x14ac:dyDescent="0.2">
      <c r="A715" s="879"/>
      <c r="B715" s="881"/>
      <c r="C715" s="396" t="s">
        <v>19</v>
      </c>
      <c r="D715" s="124">
        <v>65</v>
      </c>
      <c r="E715" s="124">
        <v>0</v>
      </c>
      <c r="F715" s="124">
        <v>4</v>
      </c>
      <c r="G715" s="124">
        <v>41</v>
      </c>
      <c r="H715" s="124">
        <v>5</v>
      </c>
      <c r="I715" s="124">
        <v>15</v>
      </c>
      <c r="J715" s="124">
        <v>297</v>
      </c>
      <c r="K715" s="125">
        <v>362</v>
      </c>
      <c r="L715" s="124"/>
      <c r="M715" s="124"/>
      <c r="N715" s="124"/>
      <c r="O715" s="124"/>
      <c r="P715" s="124"/>
    </row>
    <row r="716" spans="1:16" s="163" customFormat="1" ht="12" x14ac:dyDescent="0.2">
      <c r="A716" s="813" t="s">
        <v>102</v>
      </c>
      <c r="B716" s="863" t="s">
        <v>74</v>
      </c>
      <c r="C716" s="397" t="s">
        <v>3</v>
      </c>
      <c r="D716" s="110">
        <v>15</v>
      </c>
      <c r="E716" s="110">
        <v>9</v>
      </c>
      <c r="F716" s="110">
        <v>3</v>
      </c>
      <c r="G716" s="110">
        <v>3</v>
      </c>
      <c r="H716" s="110">
        <v>0</v>
      </c>
      <c r="I716" s="110">
        <v>0</v>
      </c>
      <c r="J716" s="110">
        <v>62</v>
      </c>
      <c r="K716" s="134">
        <v>77</v>
      </c>
      <c r="L716" s="124"/>
      <c r="M716" s="124"/>
      <c r="N716" s="124"/>
      <c r="O716" s="124"/>
      <c r="P716" s="124"/>
    </row>
    <row r="717" spans="1:16" s="163" customFormat="1" ht="12" x14ac:dyDescent="0.2">
      <c r="A717" s="879"/>
      <c r="B717" s="881"/>
      <c r="C717" s="396" t="s">
        <v>4</v>
      </c>
      <c r="D717" s="124">
        <v>26</v>
      </c>
      <c r="E717" s="124">
        <v>17</v>
      </c>
      <c r="F717" s="124">
        <v>3</v>
      </c>
      <c r="G717" s="124">
        <v>6</v>
      </c>
      <c r="H717" s="124">
        <v>0</v>
      </c>
      <c r="I717" s="124">
        <v>0</v>
      </c>
      <c r="J717" s="124">
        <v>52</v>
      </c>
      <c r="K717" s="125">
        <v>78</v>
      </c>
      <c r="L717" s="124"/>
      <c r="M717" s="124"/>
      <c r="N717" s="124"/>
      <c r="O717" s="124"/>
      <c r="P717" s="124"/>
    </row>
    <row r="718" spans="1:16" s="163" customFormat="1" ht="12" x14ac:dyDescent="0.2">
      <c r="A718" s="879"/>
      <c r="B718" s="881"/>
      <c r="C718" s="398" t="s">
        <v>19</v>
      </c>
      <c r="D718" s="140">
        <v>41</v>
      </c>
      <c r="E718" s="140">
        <v>26</v>
      </c>
      <c r="F718" s="140">
        <v>6</v>
      </c>
      <c r="G718" s="140">
        <v>9</v>
      </c>
      <c r="H718" s="140">
        <v>0</v>
      </c>
      <c r="I718" s="140">
        <v>0</v>
      </c>
      <c r="J718" s="140">
        <v>114</v>
      </c>
      <c r="K718" s="141">
        <v>155</v>
      </c>
      <c r="L718" s="124"/>
      <c r="M718" s="124"/>
      <c r="N718" s="124"/>
      <c r="O718" s="124"/>
      <c r="P718" s="124"/>
    </row>
    <row r="719" spans="1:16" s="163" customFormat="1" ht="12" x14ac:dyDescent="0.2">
      <c r="A719" s="813" t="s">
        <v>103</v>
      </c>
      <c r="B719" s="863" t="s">
        <v>73</v>
      </c>
      <c r="C719" s="396" t="s">
        <v>3</v>
      </c>
      <c r="D719" s="124">
        <v>197</v>
      </c>
      <c r="E719" s="124">
        <v>19</v>
      </c>
      <c r="F719" s="124">
        <v>20</v>
      </c>
      <c r="G719" s="124">
        <v>26</v>
      </c>
      <c r="H719" s="124">
        <v>8</v>
      </c>
      <c r="I719" s="124">
        <v>124</v>
      </c>
      <c r="J719" s="124">
        <v>612</v>
      </c>
      <c r="K719" s="125">
        <v>809</v>
      </c>
      <c r="L719" s="124"/>
      <c r="M719" s="124"/>
      <c r="N719" s="124"/>
      <c r="O719" s="124"/>
      <c r="P719" s="124"/>
    </row>
    <row r="720" spans="1:16" s="163" customFormat="1" ht="12" x14ac:dyDescent="0.2">
      <c r="A720" s="879"/>
      <c r="B720" s="881"/>
      <c r="C720" s="396" t="s">
        <v>4</v>
      </c>
      <c r="D720" s="124">
        <v>138</v>
      </c>
      <c r="E720" s="124">
        <v>12</v>
      </c>
      <c r="F720" s="124">
        <v>22</v>
      </c>
      <c r="G720" s="124">
        <v>17</v>
      </c>
      <c r="H720" s="124">
        <v>59</v>
      </c>
      <c r="I720" s="124">
        <v>28</v>
      </c>
      <c r="J720" s="124">
        <v>513</v>
      </c>
      <c r="K720" s="125">
        <v>651</v>
      </c>
      <c r="L720" s="124"/>
      <c r="M720" s="124"/>
      <c r="N720" s="124"/>
      <c r="O720" s="124"/>
      <c r="P720" s="124"/>
    </row>
    <row r="721" spans="1:16" s="163" customFormat="1" ht="12" x14ac:dyDescent="0.2">
      <c r="A721" s="879"/>
      <c r="B721" s="881"/>
      <c r="C721" s="396" t="s">
        <v>19</v>
      </c>
      <c r="D721" s="124">
        <v>335</v>
      </c>
      <c r="E721" s="124">
        <v>31</v>
      </c>
      <c r="F721" s="124">
        <v>42</v>
      </c>
      <c r="G721" s="124">
        <v>43</v>
      </c>
      <c r="H721" s="124">
        <v>67</v>
      </c>
      <c r="I721" s="124">
        <v>152</v>
      </c>
      <c r="J721" s="124">
        <v>1125</v>
      </c>
      <c r="K721" s="125">
        <v>1460</v>
      </c>
      <c r="L721" s="124"/>
      <c r="M721" s="124"/>
      <c r="N721" s="124"/>
      <c r="O721" s="124"/>
      <c r="P721" s="124"/>
    </row>
    <row r="722" spans="1:16" s="163" customFormat="1" ht="12" x14ac:dyDescent="0.2">
      <c r="A722" s="813" t="s">
        <v>104</v>
      </c>
      <c r="B722" s="863" t="s">
        <v>73</v>
      </c>
      <c r="C722" s="397" t="s">
        <v>3</v>
      </c>
      <c r="D722" s="110">
        <v>75</v>
      </c>
      <c r="E722" s="110">
        <v>39</v>
      </c>
      <c r="F722" s="110">
        <v>1</v>
      </c>
      <c r="G722" s="110">
        <v>28</v>
      </c>
      <c r="H722" s="110">
        <v>0</v>
      </c>
      <c r="I722" s="110">
        <v>7</v>
      </c>
      <c r="J722" s="110">
        <v>300</v>
      </c>
      <c r="K722" s="134">
        <v>375</v>
      </c>
      <c r="L722" s="124"/>
      <c r="M722" s="124"/>
      <c r="N722" s="124"/>
      <c r="O722" s="124"/>
      <c r="P722" s="124"/>
    </row>
    <row r="723" spans="1:16" s="163" customFormat="1" ht="12" x14ac:dyDescent="0.2">
      <c r="A723" s="879"/>
      <c r="B723" s="881"/>
      <c r="C723" s="396" t="s">
        <v>4</v>
      </c>
      <c r="D723" s="124">
        <v>52</v>
      </c>
      <c r="E723" s="124">
        <v>11</v>
      </c>
      <c r="F723" s="124">
        <v>2</v>
      </c>
      <c r="G723" s="124">
        <v>29</v>
      </c>
      <c r="H723" s="124">
        <v>3</v>
      </c>
      <c r="I723" s="124">
        <v>7</v>
      </c>
      <c r="J723" s="124">
        <v>258</v>
      </c>
      <c r="K723" s="125">
        <v>310</v>
      </c>
      <c r="L723" s="124"/>
      <c r="M723" s="124"/>
      <c r="N723" s="124"/>
      <c r="O723" s="124"/>
      <c r="P723" s="124"/>
    </row>
    <row r="724" spans="1:16" s="163" customFormat="1" ht="12" x14ac:dyDescent="0.2">
      <c r="A724" s="879"/>
      <c r="B724" s="881"/>
      <c r="C724" s="398" t="s">
        <v>19</v>
      </c>
      <c r="D724" s="140">
        <v>127</v>
      </c>
      <c r="E724" s="140">
        <v>50</v>
      </c>
      <c r="F724" s="140">
        <v>3</v>
      </c>
      <c r="G724" s="140">
        <v>57</v>
      </c>
      <c r="H724" s="140">
        <v>3</v>
      </c>
      <c r="I724" s="140">
        <v>14</v>
      </c>
      <c r="J724" s="140">
        <v>558</v>
      </c>
      <c r="K724" s="141">
        <v>685</v>
      </c>
      <c r="L724" s="124"/>
      <c r="M724" s="124"/>
      <c r="N724" s="124"/>
      <c r="O724" s="124"/>
      <c r="P724" s="124"/>
    </row>
    <row r="725" spans="1:16" s="163" customFormat="1" ht="12" x14ac:dyDescent="0.2">
      <c r="A725" s="813" t="s">
        <v>105</v>
      </c>
      <c r="B725" s="863" t="s">
        <v>73</v>
      </c>
      <c r="C725" s="396" t="s">
        <v>3</v>
      </c>
      <c r="D725" s="124">
        <v>778</v>
      </c>
      <c r="E725" s="124">
        <v>249</v>
      </c>
      <c r="F725" s="124">
        <v>134</v>
      </c>
      <c r="G725" s="124">
        <v>287</v>
      </c>
      <c r="H725" s="124">
        <v>10</v>
      </c>
      <c r="I725" s="124">
        <v>98</v>
      </c>
      <c r="J725" s="124">
        <v>3313</v>
      </c>
      <c r="K725" s="125">
        <v>4091</v>
      </c>
      <c r="L725" s="124"/>
      <c r="M725" s="124"/>
      <c r="N725" s="124"/>
      <c r="O725" s="124"/>
      <c r="P725" s="124"/>
    </row>
    <row r="726" spans="1:16" s="163" customFormat="1" ht="12" x14ac:dyDescent="0.2">
      <c r="A726" s="879"/>
      <c r="B726" s="881"/>
      <c r="C726" s="396" t="s">
        <v>4</v>
      </c>
      <c r="D726" s="124">
        <v>918</v>
      </c>
      <c r="E726" s="124">
        <v>264</v>
      </c>
      <c r="F726" s="124">
        <v>136</v>
      </c>
      <c r="G726" s="124">
        <v>323</v>
      </c>
      <c r="H726" s="124">
        <v>2</v>
      </c>
      <c r="I726" s="124">
        <v>193</v>
      </c>
      <c r="J726" s="124">
        <v>2957</v>
      </c>
      <c r="K726" s="125">
        <v>3875</v>
      </c>
      <c r="L726" s="124"/>
      <c r="M726" s="124"/>
      <c r="N726" s="124"/>
      <c r="O726" s="124"/>
      <c r="P726" s="124"/>
    </row>
    <row r="727" spans="1:16" s="163" customFormat="1" ht="12" x14ac:dyDescent="0.2">
      <c r="A727" s="879"/>
      <c r="B727" s="881"/>
      <c r="C727" s="396" t="s">
        <v>19</v>
      </c>
      <c r="D727" s="124">
        <v>1696</v>
      </c>
      <c r="E727" s="124">
        <v>513</v>
      </c>
      <c r="F727" s="124">
        <v>270</v>
      </c>
      <c r="G727" s="124">
        <v>610</v>
      </c>
      <c r="H727" s="124">
        <v>12</v>
      </c>
      <c r="I727" s="124">
        <v>291</v>
      </c>
      <c r="J727" s="124">
        <v>6270</v>
      </c>
      <c r="K727" s="125">
        <v>7966</v>
      </c>
      <c r="L727" s="124"/>
      <c r="M727" s="124"/>
      <c r="N727" s="124"/>
      <c r="O727" s="124"/>
      <c r="P727" s="124"/>
    </row>
    <row r="728" spans="1:16" s="163" customFormat="1" ht="12" x14ac:dyDescent="0.2">
      <c r="A728" s="813" t="s">
        <v>106</v>
      </c>
      <c r="B728" s="863" t="s">
        <v>73</v>
      </c>
      <c r="C728" s="397" t="s">
        <v>3</v>
      </c>
      <c r="D728" s="110">
        <v>57</v>
      </c>
      <c r="E728" s="110">
        <v>17</v>
      </c>
      <c r="F728" s="110">
        <v>2</v>
      </c>
      <c r="G728" s="110">
        <v>25</v>
      </c>
      <c r="H728" s="110">
        <v>3</v>
      </c>
      <c r="I728" s="110">
        <v>10</v>
      </c>
      <c r="J728" s="110">
        <v>216</v>
      </c>
      <c r="K728" s="134">
        <v>273</v>
      </c>
      <c r="L728" s="124"/>
      <c r="M728" s="124"/>
      <c r="N728" s="124"/>
      <c r="O728" s="124"/>
      <c r="P728" s="124"/>
    </row>
    <row r="729" spans="1:16" s="163" customFormat="1" ht="12" x14ac:dyDescent="0.2">
      <c r="A729" s="879"/>
      <c r="B729" s="881"/>
      <c r="C729" s="396" t="s">
        <v>4</v>
      </c>
      <c r="D729" s="124">
        <v>71</v>
      </c>
      <c r="E729" s="124">
        <v>17</v>
      </c>
      <c r="F729" s="124">
        <v>4</v>
      </c>
      <c r="G729" s="124">
        <v>36</v>
      </c>
      <c r="H729" s="124">
        <v>2</v>
      </c>
      <c r="I729" s="124">
        <v>12</v>
      </c>
      <c r="J729" s="124">
        <v>223</v>
      </c>
      <c r="K729" s="125">
        <v>294</v>
      </c>
      <c r="L729" s="124"/>
      <c r="M729" s="124"/>
      <c r="N729" s="124"/>
      <c r="O729" s="124"/>
      <c r="P729" s="124"/>
    </row>
    <row r="730" spans="1:16" s="163" customFormat="1" ht="12" x14ac:dyDescent="0.2">
      <c r="A730" s="879"/>
      <c r="B730" s="881"/>
      <c r="C730" s="398" t="s">
        <v>19</v>
      </c>
      <c r="D730" s="140">
        <v>128</v>
      </c>
      <c r="E730" s="140">
        <v>34</v>
      </c>
      <c r="F730" s="140">
        <v>6</v>
      </c>
      <c r="G730" s="140">
        <v>61</v>
      </c>
      <c r="H730" s="140">
        <v>5</v>
      </c>
      <c r="I730" s="140">
        <v>22</v>
      </c>
      <c r="J730" s="140">
        <v>439</v>
      </c>
      <c r="K730" s="141">
        <v>567</v>
      </c>
      <c r="L730" s="124"/>
      <c r="M730" s="124"/>
      <c r="N730" s="124"/>
      <c r="O730" s="124"/>
      <c r="P730" s="124"/>
    </row>
    <row r="731" spans="1:16" s="163" customFormat="1" ht="12" x14ac:dyDescent="0.2">
      <c r="A731" s="811" t="s">
        <v>107</v>
      </c>
      <c r="B731" s="856" t="s">
        <v>73</v>
      </c>
      <c r="C731" s="396" t="s">
        <v>4</v>
      </c>
      <c r="D731" s="124">
        <v>0</v>
      </c>
      <c r="E731" s="124">
        <v>0</v>
      </c>
      <c r="F731" s="124">
        <v>0</v>
      </c>
      <c r="G731" s="124">
        <v>0</v>
      </c>
      <c r="H731" s="124">
        <v>0</v>
      </c>
      <c r="I731" s="124">
        <v>0</v>
      </c>
      <c r="J731" s="124">
        <v>0</v>
      </c>
      <c r="K731" s="125">
        <v>0</v>
      </c>
      <c r="L731" s="124"/>
      <c r="M731" s="124"/>
      <c r="N731" s="124"/>
      <c r="O731" s="124"/>
      <c r="P731" s="124"/>
    </row>
    <row r="732" spans="1:16" s="163" customFormat="1" ht="12" x14ac:dyDescent="0.2">
      <c r="A732" s="812"/>
      <c r="B732" s="858"/>
      <c r="C732" s="396" t="s">
        <v>19</v>
      </c>
      <c r="D732" s="124">
        <v>0</v>
      </c>
      <c r="E732" s="124">
        <v>0</v>
      </c>
      <c r="F732" s="124">
        <v>0</v>
      </c>
      <c r="G732" s="124">
        <v>0</v>
      </c>
      <c r="H732" s="124">
        <v>0</v>
      </c>
      <c r="I732" s="124">
        <v>0</v>
      </c>
      <c r="J732" s="124">
        <v>0</v>
      </c>
      <c r="K732" s="125">
        <v>0</v>
      </c>
      <c r="L732" s="124"/>
      <c r="M732" s="124"/>
      <c r="N732" s="124"/>
      <c r="O732" s="124"/>
      <c r="P732" s="124"/>
    </row>
    <row r="733" spans="1:16" s="163" customFormat="1" ht="12" x14ac:dyDescent="0.2">
      <c r="A733" s="813" t="s">
        <v>108</v>
      </c>
      <c r="B733" s="863" t="s">
        <v>73</v>
      </c>
      <c r="C733" s="397" t="s">
        <v>3</v>
      </c>
      <c r="D733" s="110">
        <v>289</v>
      </c>
      <c r="E733" s="110">
        <v>52</v>
      </c>
      <c r="F733" s="110">
        <v>60</v>
      </c>
      <c r="G733" s="110">
        <v>103</v>
      </c>
      <c r="H733" s="110">
        <v>32</v>
      </c>
      <c r="I733" s="110">
        <v>42</v>
      </c>
      <c r="J733" s="110">
        <v>884</v>
      </c>
      <c r="K733" s="134">
        <v>1173</v>
      </c>
      <c r="L733" s="124"/>
      <c r="M733" s="124"/>
      <c r="N733" s="124"/>
      <c r="O733" s="124"/>
      <c r="P733" s="124"/>
    </row>
    <row r="734" spans="1:16" s="163" customFormat="1" ht="12" x14ac:dyDescent="0.2">
      <c r="A734" s="879"/>
      <c r="B734" s="881"/>
      <c r="C734" s="396" t="s">
        <v>4</v>
      </c>
      <c r="D734" s="124">
        <v>232</v>
      </c>
      <c r="E734" s="124">
        <v>28</v>
      </c>
      <c r="F734" s="124">
        <v>28</v>
      </c>
      <c r="G734" s="124">
        <v>101</v>
      </c>
      <c r="H734" s="124">
        <v>32</v>
      </c>
      <c r="I734" s="124">
        <v>43</v>
      </c>
      <c r="J734" s="124">
        <v>1035</v>
      </c>
      <c r="K734" s="125">
        <v>1267</v>
      </c>
      <c r="L734" s="124"/>
      <c r="M734" s="124"/>
      <c r="N734" s="124"/>
      <c r="O734" s="124"/>
      <c r="P734" s="124"/>
    </row>
    <row r="735" spans="1:16" s="163" customFormat="1" ht="12" x14ac:dyDescent="0.2">
      <c r="A735" s="879"/>
      <c r="B735" s="881"/>
      <c r="C735" s="398" t="s">
        <v>19</v>
      </c>
      <c r="D735" s="140">
        <v>521</v>
      </c>
      <c r="E735" s="140">
        <v>80</v>
      </c>
      <c r="F735" s="140">
        <v>88</v>
      </c>
      <c r="G735" s="140">
        <v>204</v>
      </c>
      <c r="H735" s="140">
        <v>64</v>
      </c>
      <c r="I735" s="140">
        <v>85</v>
      </c>
      <c r="J735" s="140">
        <v>1919</v>
      </c>
      <c r="K735" s="141">
        <v>2440</v>
      </c>
      <c r="L735" s="124"/>
      <c r="M735" s="124"/>
      <c r="N735" s="124"/>
      <c r="O735" s="124"/>
      <c r="P735" s="124"/>
    </row>
    <row r="736" spans="1:16" s="163" customFormat="1" ht="12" x14ac:dyDescent="0.2">
      <c r="A736" s="813" t="s">
        <v>109</v>
      </c>
      <c r="B736" s="863" t="s">
        <v>73</v>
      </c>
      <c r="C736" s="396" t="s">
        <v>3</v>
      </c>
      <c r="D736" s="124">
        <v>145</v>
      </c>
      <c r="E736" s="124">
        <v>21</v>
      </c>
      <c r="F736" s="124">
        <v>29</v>
      </c>
      <c r="G736" s="124">
        <v>56</v>
      </c>
      <c r="H736" s="124">
        <v>7</v>
      </c>
      <c r="I736" s="124">
        <v>32</v>
      </c>
      <c r="J736" s="124">
        <v>557</v>
      </c>
      <c r="K736" s="125">
        <v>702</v>
      </c>
      <c r="L736" s="124"/>
      <c r="M736" s="124"/>
      <c r="N736" s="124"/>
      <c r="O736" s="124"/>
      <c r="P736" s="124"/>
    </row>
    <row r="737" spans="1:16" s="163" customFormat="1" ht="12" x14ac:dyDescent="0.2">
      <c r="A737" s="879"/>
      <c r="B737" s="881"/>
      <c r="C737" s="396" t="s">
        <v>4</v>
      </c>
      <c r="D737" s="124">
        <v>355</v>
      </c>
      <c r="E737" s="124">
        <v>200</v>
      </c>
      <c r="F737" s="124">
        <v>23</v>
      </c>
      <c r="G737" s="124">
        <v>54</v>
      </c>
      <c r="H737" s="124">
        <v>24</v>
      </c>
      <c r="I737" s="124">
        <v>54</v>
      </c>
      <c r="J737" s="124">
        <v>533</v>
      </c>
      <c r="K737" s="125">
        <v>888</v>
      </c>
      <c r="L737" s="124"/>
      <c r="M737" s="124"/>
      <c r="N737" s="124"/>
      <c r="O737" s="124"/>
      <c r="P737" s="124"/>
    </row>
    <row r="738" spans="1:16" s="163" customFormat="1" ht="12" x14ac:dyDescent="0.2">
      <c r="A738" s="879"/>
      <c r="B738" s="881"/>
      <c r="C738" s="396" t="s">
        <v>19</v>
      </c>
      <c r="D738" s="124">
        <v>500</v>
      </c>
      <c r="E738" s="124">
        <v>221</v>
      </c>
      <c r="F738" s="124">
        <v>52</v>
      </c>
      <c r="G738" s="124">
        <v>110</v>
      </c>
      <c r="H738" s="124">
        <v>31</v>
      </c>
      <c r="I738" s="124">
        <v>86</v>
      </c>
      <c r="J738" s="124">
        <v>1090</v>
      </c>
      <c r="K738" s="125">
        <v>1590</v>
      </c>
      <c r="L738" s="124"/>
      <c r="M738" s="124"/>
      <c r="N738" s="124"/>
      <c r="O738" s="124"/>
      <c r="P738" s="124"/>
    </row>
    <row r="739" spans="1:16" s="163" customFormat="1" ht="12" x14ac:dyDescent="0.2">
      <c r="A739" s="813" t="s">
        <v>110</v>
      </c>
      <c r="B739" s="863" t="s">
        <v>73</v>
      </c>
      <c r="C739" s="397" t="s">
        <v>3</v>
      </c>
      <c r="D739" s="110">
        <v>1467</v>
      </c>
      <c r="E739" s="110">
        <v>283</v>
      </c>
      <c r="F739" s="110">
        <v>170</v>
      </c>
      <c r="G739" s="110">
        <v>505</v>
      </c>
      <c r="H739" s="110">
        <v>212</v>
      </c>
      <c r="I739" s="110">
        <v>297</v>
      </c>
      <c r="J739" s="110">
        <v>3845</v>
      </c>
      <c r="K739" s="134">
        <v>5312</v>
      </c>
      <c r="L739" s="124"/>
      <c r="M739" s="124"/>
      <c r="N739" s="124"/>
      <c r="O739" s="124"/>
      <c r="P739" s="124"/>
    </row>
    <row r="740" spans="1:16" s="163" customFormat="1" ht="12" x14ac:dyDescent="0.2">
      <c r="A740" s="879"/>
      <c r="B740" s="881"/>
      <c r="C740" s="396" t="s">
        <v>4</v>
      </c>
      <c r="D740" s="124">
        <v>847</v>
      </c>
      <c r="E740" s="124">
        <v>193</v>
      </c>
      <c r="F740" s="124">
        <v>68</v>
      </c>
      <c r="G740" s="124">
        <v>336</v>
      </c>
      <c r="H740" s="124">
        <v>92</v>
      </c>
      <c r="I740" s="124">
        <v>158</v>
      </c>
      <c r="J740" s="124">
        <v>2716</v>
      </c>
      <c r="K740" s="125">
        <v>3563</v>
      </c>
      <c r="L740" s="124"/>
      <c r="M740" s="124"/>
      <c r="N740" s="124"/>
      <c r="O740" s="124"/>
      <c r="P740" s="124"/>
    </row>
    <row r="741" spans="1:16" s="163" customFormat="1" ht="12" x14ac:dyDescent="0.2">
      <c r="A741" s="879"/>
      <c r="B741" s="881"/>
      <c r="C741" s="398" t="s">
        <v>19</v>
      </c>
      <c r="D741" s="140">
        <v>2314</v>
      </c>
      <c r="E741" s="140">
        <v>476</v>
      </c>
      <c r="F741" s="140">
        <v>238</v>
      </c>
      <c r="G741" s="140">
        <v>841</v>
      </c>
      <c r="H741" s="140">
        <v>304</v>
      </c>
      <c r="I741" s="140">
        <v>455</v>
      </c>
      <c r="J741" s="140">
        <v>6561</v>
      </c>
      <c r="K741" s="141">
        <v>8875</v>
      </c>
      <c r="L741" s="124"/>
      <c r="M741" s="124"/>
      <c r="N741" s="124"/>
      <c r="O741" s="124"/>
      <c r="P741" s="124"/>
    </row>
    <row r="742" spans="1:16" s="163" customFormat="1" ht="12" x14ac:dyDescent="0.2">
      <c r="A742" s="813" t="s">
        <v>111</v>
      </c>
      <c r="B742" s="863" t="s">
        <v>73</v>
      </c>
      <c r="C742" s="396" t="s">
        <v>3</v>
      </c>
      <c r="D742" s="124">
        <v>94</v>
      </c>
      <c r="E742" s="124">
        <v>12</v>
      </c>
      <c r="F742" s="124">
        <v>8</v>
      </c>
      <c r="G742" s="124">
        <v>44</v>
      </c>
      <c r="H742" s="124">
        <v>28</v>
      </c>
      <c r="I742" s="124">
        <v>2</v>
      </c>
      <c r="J742" s="124">
        <v>464</v>
      </c>
      <c r="K742" s="125">
        <v>558</v>
      </c>
      <c r="L742" s="124"/>
      <c r="M742" s="124"/>
      <c r="N742" s="124"/>
      <c r="O742" s="124"/>
      <c r="P742" s="124"/>
    </row>
    <row r="743" spans="1:16" s="163" customFormat="1" ht="12" x14ac:dyDescent="0.2">
      <c r="A743" s="879"/>
      <c r="B743" s="881"/>
      <c r="C743" s="396" t="s">
        <v>4</v>
      </c>
      <c r="D743" s="124">
        <v>173</v>
      </c>
      <c r="E743" s="124">
        <v>5</v>
      </c>
      <c r="F743" s="124">
        <v>18</v>
      </c>
      <c r="G743" s="124">
        <v>55</v>
      </c>
      <c r="H743" s="124">
        <v>38</v>
      </c>
      <c r="I743" s="124">
        <v>57</v>
      </c>
      <c r="J743" s="124">
        <v>429</v>
      </c>
      <c r="K743" s="125">
        <v>602</v>
      </c>
      <c r="L743" s="124"/>
      <c r="M743" s="124"/>
      <c r="N743" s="124"/>
      <c r="O743" s="124"/>
      <c r="P743" s="124"/>
    </row>
    <row r="744" spans="1:16" s="163" customFormat="1" ht="12" x14ac:dyDescent="0.2">
      <c r="A744" s="879"/>
      <c r="B744" s="881"/>
      <c r="C744" s="396" t="s">
        <v>19</v>
      </c>
      <c r="D744" s="124">
        <v>267</v>
      </c>
      <c r="E744" s="124">
        <v>17</v>
      </c>
      <c r="F744" s="124">
        <v>26</v>
      </c>
      <c r="G744" s="124">
        <v>99</v>
      </c>
      <c r="H744" s="124">
        <v>66</v>
      </c>
      <c r="I744" s="124">
        <v>59</v>
      </c>
      <c r="J744" s="124">
        <v>893</v>
      </c>
      <c r="K744" s="125">
        <v>1160</v>
      </c>
      <c r="L744" s="124"/>
      <c r="M744" s="124"/>
      <c r="N744" s="124"/>
      <c r="O744" s="124"/>
      <c r="P744" s="124"/>
    </row>
    <row r="745" spans="1:16" s="163" customFormat="1" ht="12" x14ac:dyDescent="0.2">
      <c r="A745" s="813" t="s">
        <v>112</v>
      </c>
      <c r="B745" s="863" t="s">
        <v>73</v>
      </c>
      <c r="C745" s="397" t="s">
        <v>3</v>
      </c>
      <c r="D745" s="110">
        <v>98</v>
      </c>
      <c r="E745" s="110">
        <v>29</v>
      </c>
      <c r="F745" s="110">
        <v>43</v>
      </c>
      <c r="G745" s="110">
        <v>12</v>
      </c>
      <c r="H745" s="110">
        <v>0</v>
      </c>
      <c r="I745" s="110">
        <v>14</v>
      </c>
      <c r="J745" s="110">
        <v>280</v>
      </c>
      <c r="K745" s="134">
        <v>378</v>
      </c>
      <c r="L745" s="124"/>
      <c r="M745" s="124"/>
      <c r="N745" s="124"/>
      <c r="O745" s="124"/>
      <c r="P745" s="124"/>
    </row>
    <row r="746" spans="1:16" s="163" customFormat="1" ht="12" x14ac:dyDescent="0.2">
      <c r="A746" s="879"/>
      <c r="B746" s="881"/>
      <c r="C746" s="396" t="s">
        <v>4</v>
      </c>
      <c r="D746" s="124">
        <v>77</v>
      </c>
      <c r="E746" s="124">
        <v>15</v>
      </c>
      <c r="F746" s="124">
        <v>20</v>
      </c>
      <c r="G746" s="124">
        <v>15</v>
      </c>
      <c r="H746" s="124">
        <v>13</v>
      </c>
      <c r="I746" s="124">
        <v>14</v>
      </c>
      <c r="J746" s="124">
        <v>245</v>
      </c>
      <c r="K746" s="125">
        <v>322</v>
      </c>
      <c r="L746" s="124"/>
      <c r="M746" s="124"/>
      <c r="N746" s="124"/>
      <c r="O746" s="124"/>
      <c r="P746" s="124"/>
    </row>
    <row r="747" spans="1:16" s="163" customFormat="1" ht="12" x14ac:dyDescent="0.2">
      <c r="A747" s="879"/>
      <c r="B747" s="881"/>
      <c r="C747" s="398" t="s">
        <v>19</v>
      </c>
      <c r="D747" s="140">
        <v>175</v>
      </c>
      <c r="E747" s="140">
        <v>44</v>
      </c>
      <c r="F747" s="140">
        <v>63</v>
      </c>
      <c r="G747" s="140">
        <v>27</v>
      </c>
      <c r="H747" s="140">
        <v>13</v>
      </c>
      <c r="I747" s="140">
        <v>28</v>
      </c>
      <c r="J747" s="140">
        <v>525</v>
      </c>
      <c r="K747" s="141">
        <v>700</v>
      </c>
      <c r="L747" s="124"/>
      <c r="M747" s="124"/>
      <c r="N747" s="124"/>
      <c r="O747" s="124"/>
      <c r="P747" s="124"/>
    </row>
    <row r="748" spans="1:16" s="163" customFormat="1" ht="12" x14ac:dyDescent="0.2">
      <c r="A748" s="813" t="s">
        <v>113</v>
      </c>
      <c r="B748" s="863" t="s">
        <v>73</v>
      </c>
      <c r="C748" s="396" t="s">
        <v>3</v>
      </c>
      <c r="D748" s="124">
        <v>0</v>
      </c>
      <c r="E748" s="124">
        <v>0</v>
      </c>
      <c r="F748" s="124">
        <v>0</v>
      </c>
      <c r="G748" s="124">
        <v>0</v>
      </c>
      <c r="H748" s="124">
        <v>0</v>
      </c>
      <c r="I748" s="124">
        <v>0</v>
      </c>
      <c r="J748" s="124">
        <v>0</v>
      </c>
      <c r="K748" s="125">
        <v>0</v>
      </c>
      <c r="L748" s="124"/>
      <c r="M748" s="124"/>
      <c r="N748" s="124"/>
      <c r="O748" s="124"/>
      <c r="P748" s="124"/>
    </row>
    <row r="749" spans="1:16" s="163" customFormat="1" ht="12" x14ac:dyDescent="0.2">
      <c r="A749" s="879"/>
      <c r="B749" s="881"/>
      <c r="C749" s="396" t="s">
        <v>4</v>
      </c>
      <c r="D749" s="124">
        <v>0</v>
      </c>
      <c r="E749" s="124">
        <v>0</v>
      </c>
      <c r="F749" s="124">
        <v>0</v>
      </c>
      <c r="G749" s="124">
        <v>0</v>
      </c>
      <c r="H749" s="124">
        <v>0</v>
      </c>
      <c r="I749" s="124">
        <v>0</v>
      </c>
      <c r="J749" s="124">
        <v>0</v>
      </c>
      <c r="K749" s="125">
        <v>0</v>
      </c>
      <c r="L749" s="124"/>
      <c r="M749" s="124"/>
      <c r="N749" s="124"/>
      <c r="O749" s="124"/>
      <c r="P749" s="124"/>
    </row>
    <row r="750" spans="1:16" s="163" customFormat="1" ht="12" x14ac:dyDescent="0.2">
      <c r="A750" s="879"/>
      <c r="B750" s="881"/>
      <c r="C750" s="396" t="s">
        <v>19</v>
      </c>
      <c r="D750" s="124">
        <v>0</v>
      </c>
      <c r="E750" s="124">
        <v>0</v>
      </c>
      <c r="F750" s="124">
        <v>0</v>
      </c>
      <c r="G750" s="124">
        <v>0</v>
      </c>
      <c r="H750" s="124">
        <v>0</v>
      </c>
      <c r="I750" s="124">
        <v>0</v>
      </c>
      <c r="J750" s="124">
        <v>0</v>
      </c>
      <c r="K750" s="125">
        <v>0</v>
      </c>
      <c r="L750" s="124"/>
      <c r="M750" s="124"/>
      <c r="N750" s="124"/>
      <c r="O750" s="124"/>
      <c r="P750" s="124"/>
    </row>
    <row r="751" spans="1:16" s="163" customFormat="1" ht="12" x14ac:dyDescent="0.2">
      <c r="A751" s="813" t="s">
        <v>114</v>
      </c>
      <c r="B751" s="863" t="s">
        <v>72</v>
      </c>
      <c r="C751" s="397" t="s">
        <v>3</v>
      </c>
      <c r="D751" s="110">
        <v>146</v>
      </c>
      <c r="E751" s="110">
        <v>20</v>
      </c>
      <c r="F751" s="110">
        <v>8</v>
      </c>
      <c r="G751" s="110">
        <v>54</v>
      </c>
      <c r="H751" s="110">
        <v>15</v>
      </c>
      <c r="I751" s="110">
        <v>49</v>
      </c>
      <c r="J751" s="110">
        <v>407</v>
      </c>
      <c r="K751" s="134">
        <v>553</v>
      </c>
      <c r="L751" s="124"/>
      <c r="M751" s="124"/>
      <c r="N751" s="124"/>
      <c r="O751" s="124"/>
      <c r="P751" s="124"/>
    </row>
    <row r="752" spans="1:16" s="163" customFormat="1" ht="12" x14ac:dyDescent="0.2">
      <c r="A752" s="879"/>
      <c r="B752" s="881"/>
      <c r="C752" s="396" t="s">
        <v>4</v>
      </c>
      <c r="D752" s="124">
        <v>104</v>
      </c>
      <c r="E752" s="124">
        <v>13</v>
      </c>
      <c r="F752" s="124">
        <v>9</v>
      </c>
      <c r="G752" s="124">
        <v>37</v>
      </c>
      <c r="H752" s="124">
        <v>21</v>
      </c>
      <c r="I752" s="124">
        <v>24</v>
      </c>
      <c r="J752" s="124">
        <v>338</v>
      </c>
      <c r="K752" s="125">
        <v>442</v>
      </c>
      <c r="L752" s="124"/>
      <c r="M752" s="124"/>
      <c r="N752" s="124"/>
      <c r="O752" s="124"/>
      <c r="P752" s="124"/>
    </row>
    <row r="753" spans="1:16" s="163" customFormat="1" ht="12" x14ac:dyDescent="0.2">
      <c r="A753" s="879"/>
      <c r="B753" s="881"/>
      <c r="C753" s="398" t="s">
        <v>19</v>
      </c>
      <c r="D753" s="140">
        <v>250</v>
      </c>
      <c r="E753" s="140">
        <v>33</v>
      </c>
      <c r="F753" s="140">
        <v>17</v>
      </c>
      <c r="G753" s="140">
        <v>91</v>
      </c>
      <c r="H753" s="140">
        <v>36</v>
      </c>
      <c r="I753" s="140">
        <v>73</v>
      </c>
      <c r="J753" s="140">
        <v>745</v>
      </c>
      <c r="K753" s="141">
        <v>995</v>
      </c>
      <c r="L753" s="124"/>
      <c r="M753" s="124"/>
      <c r="N753" s="124"/>
      <c r="O753" s="124"/>
      <c r="P753" s="124"/>
    </row>
    <row r="754" spans="1:16" s="163" customFormat="1" ht="12" x14ac:dyDescent="0.2">
      <c r="A754" s="813" t="s">
        <v>115</v>
      </c>
      <c r="B754" s="863" t="s">
        <v>72</v>
      </c>
      <c r="C754" s="396" t="s">
        <v>3</v>
      </c>
      <c r="D754" s="124">
        <v>22354</v>
      </c>
      <c r="E754" s="124">
        <v>4577</v>
      </c>
      <c r="F754" s="124">
        <v>1578</v>
      </c>
      <c r="G754" s="124">
        <v>3232</v>
      </c>
      <c r="H754" s="124">
        <v>4496</v>
      </c>
      <c r="I754" s="124">
        <v>8471</v>
      </c>
      <c r="J754" s="124">
        <v>68289</v>
      </c>
      <c r="K754" s="125">
        <v>90643</v>
      </c>
      <c r="L754" s="124"/>
      <c r="M754" s="124"/>
      <c r="N754" s="124"/>
      <c r="O754" s="124"/>
      <c r="P754" s="124"/>
    </row>
    <row r="755" spans="1:16" s="163" customFormat="1" ht="12" x14ac:dyDescent="0.2">
      <c r="A755" s="879"/>
      <c r="B755" s="881"/>
      <c r="C755" s="396" t="s">
        <v>4</v>
      </c>
      <c r="D755" s="124">
        <v>28595</v>
      </c>
      <c r="E755" s="124">
        <v>3613</v>
      </c>
      <c r="F755" s="124">
        <v>1319</v>
      </c>
      <c r="G755" s="124">
        <v>4948</v>
      </c>
      <c r="H755" s="124">
        <v>6481</v>
      </c>
      <c r="I755" s="124">
        <v>12234</v>
      </c>
      <c r="J755" s="124">
        <v>104101</v>
      </c>
      <c r="K755" s="125">
        <v>132696</v>
      </c>
      <c r="L755" s="124"/>
      <c r="M755" s="124"/>
      <c r="N755" s="124"/>
      <c r="O755" s="124"/>
      <c r="P755" s="124"/>
    </row>
    <row r="756" spans="1:16" s="163" customFormat="1" ht="12" x14ac:dyDescent="0.2">
      <c r="A756" s="879"/>
      <c r="B756" s="881"/>
      <c r="C756" s="396" t="s">
        <v>19</v>
      </c>
      <c r="D756" s="124">
        <v>50949</v>
      </c>
      <c r="E756" s="124">
        <v>8190</v>
      </c>
      <c r="F756" s="124">
        <v>2897</v>
      </c>
      <c r="G756" s="124">
        <v>8180</v>
      </c>
      <c r="H756" s="124">
        <v>10977</v>
      </c>
      <c r="I756" s="124">
        <v>20705</v>
      </c>
      <c r="J756" s="124">
        <v>172390</v>
      </c>
      <c r="K756" s="125">
        <v>223339</v>
      </c>
      <c r="L756" s="124"/>
      <c r="M756" s="124"/>
      <c r="N756" s="124"/>
      <c r="O756" s="124"/>
      <c r="P756" s="124"/>
    </row>
    <row r="757" spans="1:16" s="163" customFormat="1" ht="12" x14ac:dyDescent="0.2">
      <c r="A757" s="813" t="s">
        <v>116</v>
      </c>
      <c r="B757" s="863" t="s">
        <v>72</v>
      </c>
      <c r="C757" s="397" t="s">
        <v>3</v>
      </c>
      <c r="D757" s="110">
        <v>88148</v>
      </c>
      <c r="E757" s="110">
        <v>26268</v>
      </c>
      <c r="F757" s="110">
        <v>12720</v>
      </c>
      <c r="G757" s="110">
        <v>23701</v>
      </c>
      <c r="H757" s="110">
        <v>9097</v>
      </c>
      <c r="I757" s="110">
        <v>16362</v>
      </c>
      <c r="J757" s="110">
        <v>215799</v>
      </c>
      <c r="K757" s="134">
        <v>303947</v>
      </c>
      <c r="L757" s="124"/>
      <c r="M757" s="124"/>
      <c r="N757" s="124"/>
      <c r="O757" s="124"/>
      <c r="P757" s="124"/>
    </row>
    <row r="758" spans="1:16" s="163" customFormat="1" ht="12" x14ac:dyDescent="0.2">
      <c r="A758" s="879"/>
      <c r="B758" s="881"/>
      <c r="C758" s="396" t="s">
        <v>4</v>
      </c>
      <c r="D758" s="124">
        <v>66968</v>
      </c>
      <c r="E758" s="124">
        <v>18416</v>
      </c>
      <c r="F758" s="124">
        <v>10413</v>
      </c>
      <c r="G758" s="124">
        <v>17385</v>
      </c>
      <c r="H758" s="124">
        <v>5839</v>
      </c>
      <c r="I758" s="124">
        <v>14915</v>
      </c>
      <c r="J758" s="124">
        <v>168511</v>
      </c>
      <c r="K758" s="125">
        <v>235479</v>
      </c>
      <c r="L758" s="124"/>
      <c r="M758" s="124"/>
      <c r="N758" s="124"/>
      <c r="O758" s="124"/>
      <c r="P758" s="124"/>
    </row>
    <row r="759" spans="1:16" s="163" customFormat="1" ht="12" x14ac:dyDescent="0.2">
      <c r="A759" s="879"/>
      <c r="B759" s="881"/>
      <c r="C759" s="398" t="s">
        <v>19</v>
      </c>
      <c r="D759" s="140">
        <v>155116</v>
      </c>
      <c r="E759" s="140">
        <v>44684</v>
      </c>
      <c r="F759" s="140">
        <v>23133</v>
      </c>
      <c r="G759" s="140">
        <v>41086</v>
      </c>
      <c r="H759" s="140">
        <v>14936</v>
      </c>
      <c r="I759" s="140">
        <v>31277</v>
      </c>
      <c r="J759" s="140">
        <v>384310</v>
      </c>
      <c r="K759" s="141">
        <v>539426</v>
      </c>
      <c r="L759" s="124"/>
      <c r="M759" s="124"/>
      <c r="N759" s="124"/>
      <c r="O759" s="124"/>
      <c r="P759" s="124"/>
    </row>
    <row r="760" spans="1:16" s="163" customFormat="1" ht="12" x14ac:dyDescent="0.2">
      <c r="A760" s="813" t="s">
        <v>117</v>
      </c>
      <c r="B760" s="863" t="s">
        <v>72</v>
      </c>
      <c r="C760" s="396" t="s">
        <v>3</v>
      </c>
      <c r="D760" s="124">
        <v>5326</v>
      </c>
      <c r="E760" s="124">
        <v>1605</v>
      </c>
      <c r="F760" s="124">
        <v>585</v>
      </c>
      <c r="G760" s="124">
        <v>1500</v>
      </c>
      <c r="H760" s="124">
        <v>577</v>
      </c>
      <c r="I760" s="124">
        <v>1059</v>
      </c>
      <c r="J760" s="124">
        <v>13247</v>
      </c>
      <c r="K760" s="125">
        <v>18573</v>
      </c>
      <c r="L760" s="124"/>
      <c r="M760" s="124"/>
      <c r="N760" s="124"/>
      <c r="O760" s="124"/>
      <c r="P760" s="124"/>
    </row>
    <row r="761" spans="1:16" s="163" customFormat="1" ht="12" x14ac:dyDescent="0.2">
      <c r="A761" s="879"/>
      <c r="B761" s="881"/>
      <c r="C761" s="396" t="s">
        <v>4</v>
      </c>
      <c r="D761" s="124">
        <v>4035</v>
      </c>
      <c r="E761" s="124">
        <v>854</v>
      </c>
      <c r="F761" s="124">
        <v>466</v>
      </c>
      <c r="G761" s="124">
        <v>1342</v>
      </c>
      <c r="H761" s="124">
        <v>444</v>
      </c>
      <c r="I761" s="124">
        <v>929</v>
      </c>
      <c r="J761" s="124">
        <v>11379</v>
      </c>
      <c r="K761" s="125">
        <v>15414</v>
      </c>
      <c r="L761" s="124"/>
      <c r="M761" s="124"/>
      <c r="N761" s="124"/>
      <c r="O761" s="124"/>
      <c r="P761" s="124"/>
    </row>
    <row r="762" spans="1:16" s="163" customFormat="1" ht="12" x14ac:dyDescent="0.2">
      <c r="A762" s="879"/>
      <c r="B762" s="881"/>
      <c r="C762" s="396" t="s">
        <v>19</v>
      </c>
      <c r="D762" s="124">
        <v>9361</v>
      </c>
      <c r="E762" s="124">
        <v>2459</v>
      </c>
      <c r="F762" s="124">
        <v>1051</v>
      </c>
      <c r="G762" s="124">
        <v>2842</v>
      </c>
      <c r="H762" s="124">
        <v>1021</v>
      </c>
      <c r="I762" s="124">
        <v>1988</v>
      </c>
      <c r="J762" s="124">
        <v>24626</v>
      </c>
      <c r="K762" s="125">
        <v>33987</v>
      </c>
      <c r="L762" s="124"/>
      <c r="M762" s="124"/>
      <c r="N762" s="124"/>
      <c r="O762" s="124"/>
      <c r="P762" s="124"/>
    </row>
    <row r="763" spans="1:16" s="163" customFormat="1" ht="12" x14ac:dyDescent="0.2">
      <c r="A763" s="811" t="s">
        <v>118</v>
      </c>
      <c r="B763" s="856" t="s">
        <v>72</v>
      </c>
      <c r="C763" s="397" t="s">
        <v>4</v>
      </c>
      <c r="D763" s="110">
        <v>0</v>
      </c>
      <c r="E763" s="110">
        <v>0</v>
      </c>
      <c r="F763" s="110">
        <v>0</v>
      </c>
      <c r="G763" s="110">
        <v>0</v>
      </c>
      <c r="H763" s="110">
        <v>0</v>
      </c>
      <c r="I763" s="110">
        <v>0</v>
      </c>
      <c r="J763" s="110">
        <v>0</v>
      </c>
      <c r="K763" s="134">
        <v>0</v>
      </c>
      <c r="L763" s="124"/>
      <c r="M763" s="124"/>
      <c r="N763" s="124"/>
      <c r="O763" s="124"/>
      <c r="P763" s="124"/>
    </row>
    <row r="764" spans="1:16" s="163" customFormat="1" ht="12" x14ac:dyDescent="0.2">
      <c r="A764" s="812"/>
      <c r="B764" s="858"/>
      <c r="C764" s="398" t="s">
        <v>19</v>
      </c>
      <c r="D764" s="140">
        <v>0</v>
      </c>
      <c r="E764" s="140">
        <v>0</v>
      </c>
      <c r="F764" s="140">
        <v>0</v>
      </c>
      <c r="G764" s="140">
        <v>0</v>
      </c>
      <c r="H764" s="140">
        <v>0</v>
      </c>
      <c r="I764" s="140">
        <v>0</v>
      </c>
      <c r="J764" s="140">
        <v>0</v>
      </c>
      <c r="K764" s="141">
        <v>0</v>
      </c>
      <c r="L764" s="124"/>
      <c r="M764" s="124"/>
      <c r="N764" s="124"/>
      <c r="O764" s="124"/>
      <c r="P764" s="124"/>
    </row>
    <row r="765" spans="1:16" s="163" customFormat="1" ht="12" x14ac:dyDescent="0.2">
      <c r="A765" s="813" t="s">
        <v>119</v>
      </c>
      <c r="B765" s="863" t="s">
        <v>72</v>
      </c>
      <c r="C765" s="396" t="s">
        <v>3</v>
      </c>
      <c r="D765" s="124">
        <v>1990</v>
      </c>
      <c r="E765" s="124">
        <v>99</v>
      </c>
      <c r="F765" s="124">
        <v>64</v>
      </c>
      <c r="G765" s="124">
        <v>174</v>
      </c>
      <c r="H765" s="124">
        <v>788</v>
      </c>
      <c r="I765" s="124">
        <v>865</v>
      </c>
      <c r="J765" s="124">
        <v>28212</v>
      </c>
      <c r="K765" s="125">
        <v>30202</v>
      </c>
      <c r="L765" s="124"/>
      <c r="M765" s="124"/>
      <c r="N765" s="124"/>
      <c r="O765" s="124"/>
      <c r="P765" s="124"/>
    </row>
    <row r="766" spans="1:16" s="163" customFormat="1" ht="12" x14ac:dyDescent="0.2">
      <c r="A766" s="879"/>
      <c r="B766" s="881"/>
      <c r="C766" s="396" t="s">
        <v>4</v>
      </c>
      <c r="D766" s="124">
        <v>1478</v>
      </c>
      <c r="E766" s="124">
        <v>97</v>
      </c>
      <c r="F766" s="124">
        <v>53</v>
      </c>
      <c r="G766" s="124">
        <v>219</v>
      </c>
      <c r="H766" s="124">
        <v>542</v>
      </c>
      <c r="I766" s="124">
        <v>567</v>
      </c>
      <c r="J766" s="124">
        <v>28858</v>
      </c>
      <c r="K766" s="125">
        <v>30336</v>
      </c>
      <c r="L766" s="124"/>
      <c r="M766" s="124"/>
      <c r="N766" s="124"/>
      <c r="O766" s="124"/>
      <c r="P766" s="124"/>
    </row>
    <row r="767" spans="1:16" s="163" customFormat="1" ht="12" x14ac:dyDescent="0.2">
      <c r="A767" s="879"/>
      <c r="B767" s="881"/>
      <c r="C767" s="396" t="s">
        <v>19</v>
      </c>
      <c r="D767" s="124">
        <v>3468</v>
      </c>
      <c r="E767" s="124">
        <v>196</v>
      </c>
      <c r="F767" s="124">
        <v>117</v>
      </c>
      <c r="G767" s="124">
        <v>393</v>
      </c>
      <c r="H767" s="124">
        <v>1330</v>
      </c>
      <c r="I767" s="124">
        <v>1432</v>
      </c>
      <c r="J767" s="124">
        <v>57070</v>
      </c>
      <c r="K767" s="125">
        <v>60538</v>
      </c>
      <c r="L767" s="124"/>
      <c r="M767" s="124"/>
      <c r="N767" s="124"/>
      <c r="O767" s="124"/>
      <c r="P767" s="124"/>
    </row>
    <row r="768" spans="1:16" s="163" customFormat="1" ht="12" x14ac:dyDescent="0.2">
      <c r="A768" s="811" t="s">
        <v>120</v>
      </c>
      <c r="B768" s="856" t="s">
        <v>72</v>
      </c>
      <c r="C768" s="397" t="s">
        <v>4</v>
      </c>
      <c r="D768" s="110">
        <v>0</v>
      </c>
      <c r="E768" s="110">
        <v>0</v>
      </c>
      <c r="F768" s="110">
        <v>0</v>
      </c>
      <c r="G768" s="110">
        <v>0</v>
      </c>
      <c r="H768" s="110">
        <v>0</v>
      </c>
      <c r="I768" s="110">
        <v>0</v>
      </c>
      <c r="J768" s="110">
        <v>0</v>
      </c>
      <c r="K768" s="134">
        <v>0</v>
      </c>
      <c r="L768" s="124"/>
      <c r="M768" s="124"/>
      <c r="N768" s="124"/>
      <c r="O768" s="124"/>
      <c r="P768" s="124"/>
    </row>
    <row r="769" spans="1:16" s="163" customFormat="1" ht="12" x14ac:dyDescent="0.2">
      <c r="A769" s="812"/>
      <c r="B769" s="858"/>
      <c r="C769" s="398" t="s">
        <v>19</v>
      </c>
      <c r="D769" s="140">
        <v>0</v>
      </c>
      <c r="E769" s="140">
        <v>0</v>
      </c>
      <c r="F769" s="140">
        <v>0</v>
      </c>
      <c r="G769" s="140">
        <v>0</v>
      </c>
      <c r="H769" s="140">
        <v>0</v>
      </c>
      <c r="I769" s="140">
        <v>0</v>
      </c>
      <c r="J769" s="140">
        <v>0</v>
      </c>
      <c r="K769" s="141">
        <v>0</v>
      </c>
      <c r="L769" s="124"/>
      <c r="M769" s="124"/>
      <c r="N769" s="124"/>
      <c r="O769" s="124"/>
      <c r="P769" s="124"/>
    </row>
    <row r="770" spans="1:16" s="163" customFormat="1" ht="12" x14ac:dyDescent="0.2">
      <c r="A770" s="811" t="s">
        <v>121</v>
      </c>
      <c r="B770" s="856" t="s">
        <v>72</v>
      </c>
      <c r="C770" s="396" t="s">
        <v>4</v>
      </c>
      <c r="D770" s="124">
        <v>0</v>
      </c>
      <c r="E770" s="124">
        <v>0</v>
      </c>
      <c r="F770" s="124">
        <v>0</v>
      </c>
      <c r="G770" s="124">
        <v>0</v>
      </c>
      <c r="H770" s="124">
        <v>0</v>
      </c>
      <c r="I770" s="124">
        <v>0</v>
      </c>
      <c r="J770" s="124">
        <v>0</v>
      </c>
      <c r="K770" s="125">
        <v>0</v>
      </c>
      <c r="L770" s="124"/>
      <c r="M770" s="124"/>
      <c r="N770" s="124"/>
      <c r="O770" s="124"/>
      <c r="P770" s="124"/>
    </row>
    <row r="771" spans="1:16" s="163" customFormat="1" ht="12" x14ac:dyDescent="0.2">
      <c r="A771" s="812"/>
      <c r="B771" s="858"/>
      <c r="C771" s="396" t="s">
        <v>19</v>
      </c>
      <c r="D771" s="124">
        <v>0</v>
      </c>
      <c r="E771" s="124">
        <v>0</v>
      </c>
      <c r="F771" s="124">
        <v>0</v>
      </c>
      <c r="G771" s="124">
        <v>0</v>
      </c>
      <c r="H771" s="124">
        <v>0</v>
      </c>
      <c r="I771" s="124">
        <v>0</v>
      </c>
      <c r="J771" s="124">
        <v>0</v>
      </c>
      <c r="K771" s="125">
        <v>0</v>
      </c>
      <c r="L771" s="124"/>
      <c r="M771" s="124"/>
      <c r="N771" s="124"/>
      <c r="O771" s="124"/>
      <c r="P771" s="124"/>
    </row>
    <row r="772" spans="1:16" s="163" customFormat="1" ht="12" x14ac:dyDescent="0.2">
      <c r="A772" s="813" t="s">
        <v>122</v>
      </c>
      <c r="B772" s="863" t="s">
        <v>72</v>
      </c>
      <c r="C772" s="397" t="s">
        <v>3</v>
      </c>
      <c r="D772" s="110">
        <v>10468</v>
      </c>
      <c r="E772" s="110">
        <v>436</v>
      </c>
      <c r="F772" s="110">
        <v>278</v>
      </c>
      <c r="G772" s="110">
        <v>1048</v>
      </c>
      <c r="H772" s="110">
        <v>3754</v>
      </c>
      <c r="I772" s="110">
        <v>4952</v>
      </c>
      <c r="J772" s="110">
        <v>40885</v>
      </c>
      <c r="K772" s="134">
        <v>51353</v>
      </c>
      <c r="L772" s="124"/>
      <c r="M772" s="124"/>
      <c r="N772" s="124"/>
      <c r="O772" s="124"/>
      <c r="P772" s="124"/>
    </row>
    <row r="773" spans="1:16" s="163" customFormat="1" ht="12" x14ac:dyDescent="0.2">
      <c r="A773" s="879"/>
      <c r="B773" s="881"/>
      <c r="C773" s="396" t="s">
        <v>4</v>
      </c>
      <c r="D773" s="124">
        <v>16126</v>
      </c>
      <c r="E773" s="124">
        <v>332</v>
      </c>
      <c r="F773" s="124">
        <v>511</v>
      </c>
      <c r="G773" s="124">
        <v>2398</v>
      </c>
      <c r="H773" s="124">
        <v>4867</v>
      </c>
      <c r="I773" s="124">
        <v>8018</v>
      </c>
      <c r="J773" s="124">
        <v>76165</v>
      </c>
      <c r="K773" s="125">
        <v>92291</v>
      </c>
      <c r="L773" s="124"/>
      <c r="M773" s="124"/>
      <c r="N773" s="124"/>
      <c r="O773" s="124"/>
      <c r="P773" s="124"/>
    </row>
    <row r="774" spans="1:16" s="163" customFormat="1" ht="12" x14ac:dyDescent="0.2">
      <c r="A774" s="879"/>
      <c r="B774" s="881"/>
      <c r="C774" s="398" t="s">
        <v>19</v>
      </c>
      <c r="D774" s="140">
        <v>26594</v>
      </c>
      <c r="E774" s="140">
        <v>768</v>
      </c>
      <c r="F774" s="140">
        <v>789</v>
      </c>
      <c r="G774" s="140">
        <v>3446</v>
      </c>
      <c r="H774" s="140">
        <v>8621</v>
      </c>
      <c r="I774" s="140">
        <v>12970</v>
      </c>
      <c r="J774" s="140">
        <v>117050</v>
      </c>
      <c r="K774" s="141">
        <v>143644</v>
      </c>
      <c r="L774" s="124"/>
      <c r="M774" s="124"/>
      <c r="N774" s="124"/>
      <c r="O774" s="124"/>
      <c r="P774" s="124"/>
    </row>
    <row r="775" spans="1:16" s="163" customFormat="1" ht="12" x14ac:dyDescent="0.2">
      <c r="A775" s="813" t="s">
        <v>123</v>
      </c>
      <c r="B775" s="863" t="s">
        <v>72</v>
      </c>
      <c r="C775" s="396" t="s">
        <v>3</v>
      </c>
      <c r="D775" s="124">
        <v>0</v>
      </c>
      <c r="E775" s="124">
        <v>0</v>
      </c>
      <c r="F775" s="124">
        <v>0</v>
      </c>
      <c r="G775" s="124">
        <v>0</v>
      </c>
      <c r="H775" s="124">
        <v>0</v>
      </c>
      <c r="I775" s="124">
        <v>0</v>
      </c>
      <c r="J775" s="124">
        <v>0</v>
      </c>
      <c r="K775" s="125">
        <v>0</v>
      </c>
      <c r="L775" s="124"/>
      <c r="M775" s="124"/>
      <c r="N775" s="124"/>
      <c r="O775" s="124"/>
      <c r="P775" s="124"/>
    </row>
    <row r="776" spans="1:16" s="163" customFormat="1" ht="12" x14ac:dyDescent="0.2">
      <c r="A776" s="879"/>
      <c r="B776" s="881"/>
      <c r="C776" s="396" t="s">
        <v>4</v>
      </c>
      <c r="D776" s="124">
        <v>0</v>
      </c>
      <c r="E776" s="124">
        <v>0</v>
      </c>
      <c r="F776" s="124">
        <v>0</v>
      </c>
      <c r="G776" s="124">
        <v>0</v>
      </c>
      <c r="H776" s="124">
        <v>0</v>
      </c>
      <c r="I776" s="124">
        <v>0</v>
      </c>
      <c r="J776" s="124">
        <v>0</v>
      </c>
      <c r="K776" s="125">
        <v>0</v>
      </c>
      <c r="L776" s="124"/>
      <c r="M776" s="124"/>
      <c r="N776" s="124"/>
      <c r="O776" s="124"/>
      <c r="P776" s="124"/>
    </row>
    <row r="777" spans="1:16" s="163" customFormat="1" ht="12" x14ac:dyDescent="0.2">
      <c r="A777" s="879"/>
      <c r="B777" s="881"/>
      <c r="C777" s="396" t="s">
        <v>19</v>
      </c>
      <c r="D777" s="124">
        <v>0</v>
      </c>
      <c r="E777" s="124">
        <v>0</v>
      </c>
      <c r="F777" s="124">
        <v>0</v>
      </c>
      <c r="G777" s="124">
        <v>0</v>
      </c>
      <c r="H777" s="124">
        <v>0</v>
      </c>
      <c r="I777" s="124">
        <v>0</v>
      </c>
      <c r="J777" s="124">
        <v>0</v>
      </c>
      <c r="K777" s="125">
        <v>0</v>
      </c>
      <c r="L777" s="124"/>
      <c r="M777" s="124"/>
      <c r="N777" s="124"/>
      <c r="O777" s="124"/>
      <c r="P777" s="124"/>
    </row>
    <row r="778" spans="1:16" s="163" customFormat="1" ht="12" x14ac:dyDescent="0.2">
      <c r="A778" s="811" t="s">
        <v>124</v>
      </c>
      <c r="B778" s="856" t="s">
        <v>72</v>
      </c>
      <c r="C778" s="397" t="s">
        <v>4</v>
      </c>
      <c r="D778" s="110">
        <v>0</v>
      </c>
      <c r="E778" s="110">
        <v>0</v>
      </c>
      <c r="F778" s="110">
        <v>0</v>
      </c>
      <c r="G778" s="110">
        <v>0</v>
      </c>
      <c r="H778" s="110">
        <v>0</v>
      </c>
      <c r="I778" s="110">
        <v>0</v>
      </c>
      <c r="J778" s="110">
        <v>0</v>
      </c>
      <c r="K778" s="134">
        <v>0</v>
      </c>
      <c r="L778" s="124"/>
      <c r="M778" s="124"/>
      <c r="N778" s="124"/>
      <c r="O778" s="124"/>
      <c r="P778" s="124"/>
    </row>
    <row r="779" spans="1:16" s="163" customFormat="1" ht="12" x14ac:dyDescent="0.2">
      <c r="A779" s="812"/>
      <c r="B779" s="858"/>
      <c r="C779" s="398" t="s">
        <v>19</v>
      </c>
      <c r="D779" s="140">
        <v>0</v>
      </c>
      <c r="E779" s="140">
        <v>0</v>
      </c>
      <c r="F779" s="140">
        <v>0</v>
      </c>
      <c r="G779" s="140">
        <v>0</v>
      </c>
      <c r="H779" s="140">
        <v>0</v>
      </c>
      <c r="I779" s="140">
        <v>0</v>
      </c>
      <c r="J779" s="140">
        <v>0</v>
      </c>
      <c r="K779" s="141">
        <v>0</v>
      </c>
      <c r="L779" s="124"/>
      <c r="M779" s="124"/>
      <c r="N779" s="124"/>
      <c r="O779" s="124"/>
      <c r="P779" s="124"/>
    </row>
    <row r="780" spans="1:16" s="163" customFormat="1" ht="12" x14ac:dyDescent="0.2">
      <c r="A780" s="813" t="s">
        <v>125</v>
      </c>
      <c r="B780" s="863" t="s">
        <v>72</v>
      </c>
      <c r="C780" s="396" t="s">
        <v>3</v>
      </c>
      <c r="D780" s="124">
        <v>434</v>
      </c>
      <c r="E780" s="124">
        <v>0</v>
      </c>
      <c r="F780" s="124">
        <v>0</v>
      </c>
      <c r="G780" s="124">
        <v>0</v>
      </c>
      <c r="H780" s="124">
        <v>41</v>
      </c>
      <c r="I780" s="124">
        <v>393</v>
      </c>
      <c r="J780" s="124">
        <v>760</v>
      </c>
      <c r="K780" s="125">
        <v>1194</v>
      </c>
      <c r="L780" s="124"/>
      <c r="M780" s="124"/>
      <c r="N780" s="124"/>
      <c r="O780" s="124"/>
      <c r="P780" s="124"/>
    </row>
    <row r="781" spans="1:16" s="163" customFormat="1" ht="12" x14ac:dyDescent="0.2">
      <c r="A781" s="879"/>
      <c r="B781" s="881"/>
      <c r="C781" s="396" t="s">
        <v>4</v>
      </c>
      <c r="D781" s="124">
        <v>451</v>
      </c>
      <c r="E781" s="124">
        <v>0</v>
      </c>
      <c r="F781" s="124">
        <v>0</v>
      </c>
      <c r="G781" s="124">
        <v>0</v>
      </c>
      <c r="H781" s="124">
        <v>63</v>
      </c>
      <c r="I781" s="124">
        <v>388</v>
      </c>
      <c r="J781" s="124">
        <v>1777</v>
      </c>
      <c r="K781" s="125">
        <v>2228</v>
      </c>
      <c r="L781" s="124"/>
      <c r="M781" s="124"/>
      <c r="N781" s="124"/>
      <c r="O781" s="124"/>
      <c r="P781" s="124"/>
    </row>
    <row r="782" spans="1:16" s="163" customFormat="1" ht="12" x14ac:dyDescent="0.2">
      <c r="A782" s="879"/>
      <c r="B782" s="881"/>
      <c r="C782" s="396" t="s">
        <v>19</v>
      </c>
      <c r="D782" s="124">
        <v>885</v>
      </c>
      <c r="E782" s="124">
        <v>0</v>
      </c>
      <c r="F782" s="124">
        <v>0</v>
      </c>
      <c r="G782" s="124">
        <v>0</v>
      </c>
      <c r="H782" s="124">
        <v>104</v>
      </c>
      <c r="I782" s="124">
        <v>781</v>
      </c>
      <c r="J782" s="124">
        <v>2537</v>
      </c>
      <c r="K782" s="125">
        <v>3422</v>
      </c>
      <c r="L782" s="124"/>
      <c r="M782" s="124"/>
      <c r="N782" s="124"/>
      <c r="O782" s="124"/>
      <c r="P782" s="124"/>
    </row>
    <row r="783" spans="1:16" s="163" customFormat="1" ht="12" x14ac:dyDescent="0.2">
      <c r="A783" s="813" t="s">
        <v>126</v>
      </c>
      <c r="B783" s="863" t="s">
        <v>72</v>
      </c>
      <c r="C783" s="397" t="s">
        <v>3</v>
      </c>
      <c r="D783" s="110">
        <v>37</v>
      </c>
      <c r="E783" s="110">
        <v>6</v>
      </c>
      <c r="F783" s="110">
        <v>4</v>
      </c>
      <c r="G783" s="110">
        <v>27</v>
      </c>
      <c r="H783" s="110">
        <v>0</v>
      </c>
      <c r="I783" s="110">
        <v>0</v>
      </c>
      <c r="J783" s="110">
        <v>36</v>
      </c>
      <c r="K783" s="134">
        <v>73</v>
      </c>
      <c r="L783" s="124"/>
      <c r="M783" s="124"/>
      <c r="N783" s="124"/>
      <c r="O783" s="124"/>
      <c r="P783" s="124"/>
    </row>
    <row r="784" spans="1:16" s="163" customFormat="1" ht="12" x14ac:dyDescent="0.2">
      <c r="A784" s="879"/>
      <c r="B784" s="881"/>
      <c r="C784" s="396" t="s">
        <v>4</v>
      </c>
      <c r="D784" s="124">
        <v>724</v>
      </c>
      <c r="E784" s="124">
        <v>231</v>
      </c>
      <c r="F784" s="124">
        <v>76</v>
      </c>
      <c r="G784" s="124">
        <v>417</v>
      </c>
      <c r="H784" s="124">
        <v>0</v>
      </c>
      <c r="I784" s="124">
        <v>0</v>
      </c>
      <c r="J784" s="124">
        <v>1869</v>
      </c>
      <c r="K784" s="125">
        <v>2593</v>
      </c>
      <c r="L784" s="124"/>
      <c r="M784" s="124"/>
      <c r="N784" s="124"/>
      <c r="O784" s="124"/>
      <c r="P784" s="124"/>
    </row>
    <row r="785" spans="1:16" s="163" customFormat="1" ht="12" x14ac:dyDescent="0.2">
      <c r="A785" s="880"/>
      <c r="B785" s="881"/>
      <c r="C785" s="398" t="s">
        <v>19</v>
      </c>
      <c r="D785" s="140">
        <v>761</v>
      </c>
      <c r="E785" s="140">
        <v>237</v>
      </c>
      <c r="F785" s="140">
        <v>80</v>
      </c>
      <c r="G785" s="140">
        <v>444</v>
      </c>
      <c r="H785" s="140">
        <v>0</v>
      </c>
      <c r="I785" s="140">
        <v>0</v>
      </c>
      <c r="J785" s="140">
        <v>1905</v>
      </c>
      <c r="K785" s="141">
        <v>2666</v>
      </c>
      <c r="L785" s="124"/>
      <c r="M785" s="124"/>
      <c r="N785" s="124"/>
      <c r="O785" s="124"/>
      <c r="P785" s="124"/>
    </row>
    <row r="786" spans="1:16" s="163" customFormat="1" ht="12" x14ac:dyDescent="0.2">
      <c r="A786" s="811" t="s">
        <v>134</v>
      </c>
      <c r="B786" s="863" t="s">
        <v>71</v>
      </c>
      <c r="C786" s="396" t="s">
        <v>3</v>
      </c>
      <c r="D786" s="124">
        <v>1444518</v>
      </c>
      <c r="E786" s="124">
        <v>299138</v>
      </c>
      <c r="F786" s="124">
        <v>164815</v>
      </c>
      <c r="G786" s="124">
        <v>526723</v>
      </c>
      <c r="H786" s="124">
        <v>171358</v>
      </c>
      <c r="I786" s="124">
        <v>282484</v>
      </c>
      <c r="J786" s="124">
        <v>4411005</v>
      </c>
      <c r="K786" s="125">
        <v>5855523</v>
      </c>
      <c r="L786" s="124"/>
      <c r="M786" s="124"/>
      <c r="N786" s="124"/>
      <c r="O786" s="124"/>
      <c r="P786" s="124"/>
    </row>
    <row r="787" spans="1:16" s="163" customFormat="1" ht="12" x14ac:dyDescent="0.2">
      <c r="A787" s="809"/>
      <c r="B787" s="881"/>
      <c r="C787" s="396" t="s">
        <v>4</v>
      </c>
      <c r="D787" s="124">
        <v>1430528</v>
      </c>
      <c r="E787" s="124">
        <v>264106</v>
      </c>
      <c r="F787" s="124">
        <v>155897</v>
      </c>
      <c r="G787" s="124">
        <v>539729</v>
      </c>
      <c r="H787" s="124">
        <v>155217</v>
      </c>
      <c r="I787" s="124">
        <v>315579</v>
      </c>
      <c r="J787" s="124">
        <v>4250761</v>
      </c>
      <c r="K787" s="125">
        <v>5681289</v>
      </c>
      <c r="L787" s="124"/>
      <c r="M787" s="124"/>
      <c r="N787" s="124"/>
      <c r="O787" s="124"/>
      <c r="P787" s="124"/>
    </row>
    <row r="788" spans="1:16" s="163" customFormat="1" ht="12" x14ac:dyDescent="0.2">
      <c r="A788" s="809"/>
      <c r="B788" s="881"/>
      <c r="C788" s="396" t="s">
        <v>19</v>
      </c>
      <c r="D788" s="124">
        <v>2875046</v>
      </c>
      <c r="E788" s="124">
        <v>563244</v>
      </c>
      <c r="F788" s="124">
        <v>320712</v>
      </c>
      <c r="G788" s="124">
        <v>1066452</v>
      </c>
      <c r="H788" s="124">
        <v>326575</v>
      </c>
      <c r="I788" s="124">
        <v>598063</v>
      </c>
      <c r="J788" s="124">
        <v>8661766</v>
      </c>
      <c r="K788" s="125">
        <v>11536812</v>
      </c>
      <c r="L788" s="124"/>
      <c r="M788" s="124"/>
      <c r="N788" s="124"/>
      <c r="O788" s="124"/>
      <c r="P788" s="124"/>
    </row>
    <row r="789" spans="1:16" s="163" customFormat="1" ht="12" x14ac:dyDescent="0.2">
      <c r="A789" s="809"/>
      <c r="B789" s="881" t="s">
        <v>74</v>
      </c>
      <c r="C789" s="396" t="s">
        <v>3</v>
      </c>
      <c r="D789" s="124">
        <v>2648</v>
      </c>
      <c r="E789" s="124">
        <v>91</v>
      </c>
      <c r="F789" s="124">
        <v>116</v>
      </c>
      <c r="G789" s="124">
        <v>124</v>
      </c>
      <c r="H789" s="124">
        <v>1666</v>
      </c>
      <c r="I789" s="124">
        <v>651</v>
      </c>
      <c r="J789" s="124">
        <v>13095</v>
      </c>
      <c r="K789" s="125">
        <v>15743</v>
      </c>
      <c r="L789" s="124"/>
      <c r="M789" s="124"/>
      <c r="N789" s="124"/>
      <c r="O789" s="124"/>
      <c r="P789" s="124"/>
    </row>
    <row r="790" spans="1:16" s="163" customFormat="1" ht="12" x14ac:dyDescent="0.2">
      <c r="A790" s="809"/>
      <c r="B790" s="881"/>
      <c r="C790" s="396" t="s">
        <v>4</v>
      </c>
      <c r="D790" s="124">
        <v>2622</v>
      </c>
      <c r="E790" s="124">
        <v>114</v>
      </c>
      <c r="F790" s="124">
        <v>81</v>
      </c>
      <c r="G790" s="124">
        <v>124</v>
      </c>
      <c r="H790" s="124">
        <v>1656</v>
      </c>
      <c r="I790" s="124">
        <v>647</v>
      </c>
      <c r="J790" s="124">
        <v>13332</v>
      </c>
      <c r="K790" s="125">
        <v>15954</v>
      </c>
      <c r="L790" s="124"/>
      <c r="M790" s="124"/>
      <c r="N790" s="124"/>
      <c r="O790" s="124"/>
      <c r="P790" s="124"/>
    </row>
    <row r="791" spans="1:16" s="163" customFormat="1" ht="12" x14ac:dyDescent="0.2">
      <c r="A791" s="809"/>
      <c r="B791" s="881"/>
      <c r="C791" s="396" t="s">
        <v>19</v>
      </c>
      <c r="D791" s="124">
        <v>5270</v>
      </c>
      <c r="E791" s="124">
        <v>205</v>
      </c>
      <c r="F791" s="124">
        <v>197</v>
      </c>
      <c r="G791" s="124">
        <v>248</v>
      </c>
      <c r="H791" s="124">
        <v>3322</v>
      </c>
      <c r="I791" s="124">
        <v>1298</v>
      </c>
      <c r="J791" s="124">
        <v>26427</v>
      </c>
      <c r="K791" s="125">
        <v>31697</v>
      </c>
      <c r="L791" s="124"/>
      <c r="M791" s="124"/>
      <c r="N791" s="124"/>
      <c r="O791" s="124"/>
      <c r="P791" s="124"/>
    </row>
    <row r="792" spans="1:16" s="163" customFormat="1" ht="12" x14ac:dyDescent="0.2">
      <c r="A792" s="809"/>
      <c r="B792" s="881" t="s">
        <v>73</v>
      </c>
      <c r="C792" s="396" t="s">
        <v>3</v>
      </c>
      <c r="D792" s="124">
        <v>15019</v>
      </c>
      <c r="E792" s="124">
        <v>3814</v>
      </c>
      <c r="F792" s="124">
        <v>2573</v>
      </c>
      <c r="G792" s="124">
        <v>1919</v>
      </c>
      <c r="H792" s="124">
        <v>3231</v>
      </c>
      <c r="I792" s="124">
        <v>3482</v>
      </c>
      <c r="J792" s="124">
        <v>47931</v>
      </c>
      <c r="K792" s="125">
        <v>62950</v>
      </c>
      <c r="L792" s="124"/>
      <c r="M792" s="124"/>
      <c r="N792" s="124"/>
      <c r="O792" s="124"/>
      <c r="P792" s="124"/>
    </row>
    <row r="793" spans="1:16" s="163" customFormat="1" ht="12" x14ac:dyDescent="0.2">
      <c r="A793" s="809"/>
      <c r="B793" s="881"/>
      <c r="C793" s="396" t="s">
        <v>4</v>
      </c>
      <c r="D793" s="124">
        <v>14141</v>
      </c>
      <c r="E793" s="124">
        <v>3372</v>
      </c>
      <c r="F793" s="124">
        <v>2456</v>
      </c>
      <c r="G793" s="124">
        <v>1633</v>
      </c>
      <c r="H793" s="124">
        <v>3217</v>
      </c>
      <c r="I793" s="124">
        <v>3463</v>
      </c>
      <c r="J793" s="124">
        <v>45965</v>
      </c>
      <c r="K793" s="125">
        <v>60106</v>
      </c>
      <c r="L793" s="124"/>
      <c r="M793" s="124"/>
      <c r="N793" s="124"/>
      <c r="O793" s="124"/>
      <c r="P793" s="124"/>
    </row>
    <row r="794" spans="1:16" s="163" customFormat="1" ht="12" x14ac:dyDescent="0.2">
      <c r="A794" s="809"/>
      <c r="B794" s="881"/>
      <c r="C794" s="396" t="s">
        <v>19</v>
      </c>
      <c r="D794" s="124">
        <v>29160</v>
      </c>
      <c r="E794" s="124">
        <v>7186</v>
      </c>
      <c r="F794" s="124">
        <v>5029</v>
      </c>
      <c r="G794" s="124">
        <v>3552</v>
      </c>
      <c r="H794" s="124">
        <v>6448</v>
      </c>
      <c r="I794" s="124">
        <v>6945</v>
      </c>
      <c r="J794" s="124">
        <v>93896</v>
      </c>
      <c r="K794" s="125">
        <v>123056</v>
      </c>
      <c r="L794" s="133"/>
      <c r="M794" s="133"/>
      <c r="N794" s="133"/>
      <c r="O794" s="133"/>
      <c r="P794" s="133"/>
    </row>
    <row r="795" spans="1:16" s="163" customFormat="1" ht="12" x14ac:dyDescent="0.2">
      <c r="A795" s="809"/>
      <c r="B795" s="881" t="s">
        <v>72</v>
      </c>
      <c r="C795" s="396" t="s">
        <v>3</v>
      </c>
      <c r="D795" s="124">
        <v>128903</v>
      </c>
      <c r="E795" s="124">
        <v>33011</v>
      </c>
      <c r="F795" s="124">
        <v>15237</v>
      </c>
      <c r="G795" s="124">
        <v>29736</v>
      </c>
      <c r="H795" s="124">
        <v>18768</v>
      </c>
      <c r="I795" s="124">
        <v>32151</v>
      </c>
      <c r="J795" s="124">
        <v>367635</v>
      </c>
      <c r="K795" s="125">
        <v>496538</v>
      </c>
    </row>
    <row r="796" spans="1:16" s="163" customFormat="1" ht="12" x14ac:dyDescent="0.2">
      <c r="A796" s="809"/>
      <c r="B796" s="881"/>
      <c r="C796" s="396" t="s">
        <v>4</v>
      </c>
      <c r="D796" s="124">
        <v>118481</v>
      </c>
      <c r="E796" s="124">
        <v>23556</v>
      </c>
      <c r="F796" s="124">
        <v>12847</v>
      </c>
      <c r="G796" s="124">
        <v>26746</v>
      </c>
      <c r="H796" s="124">
        <v>18257</v>
      </c>
      <c r="I796" s="124">
        <v>37075</v>
      </c>
      <c r="J796" s="124">
        <v>392998</v>
      </c>
      <c r="K796" s="125">
        <v>511479</v>
      </c>
      <c r="L796" s="17"/>
      <c r="M796" s="17"/>
      <c r="N796" s="17"/>
      <c r="O796" s="17"/>
      <c r="P796" s="17"/>
    </row>
    <row r="797" spans="1:16" s="163" customFormat="1" ht="12" x14ac:dyDescent="0.2">
      <c r="A797" s="812"/>
      <c r="B797" s="882"/>
      <c r="C797" s="399" t="s">
        <v>19</v>
      </c>
      <c r="D797" s="127">
        <v>247384</v>
      </c>
      <c r="E797" s="127">
        <v>56567</v>
      </c>
      <c r="F797" s="127">
        <v>28084</v>
      </c>
      <c r="G797" s="127">
        <v>56482</v>
      </c>
      <c r="H797" s="127">
        <v>37025</v>
      </c>
      <c r="I797" s="127">
        <v>69226</v>
      </c>
      <c r="J797" s="127">
        <v>760633</v>
      </c>
      <c r="K797" s="128">
        <v>1008017</v>
      </c>
      <c r="L797" s="150"/>
      <c r="M797" s="150"/>
      <c r="N797" s="150"/>
      <c r="O797" s="150"/>
      <c r="P797" s="150"/>
    </row>
    <row r="798" spans="1:16" s="163" customFormat="1" ht="12" x14ac:dyDescent="0.2">
      <c r="A798" s="191"/>
      <c r="B798" s="191"/>
      <c r="C798" s="191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</row>
    <row r="799" spans="1:16" s="163" customFormat="1" ht="12" x14ac:dyDescent="0.2">
      <c r="A799" s="829">
        <v>2017</v>
      </c>
      <c r="B799" s="829"/>
      <c r="C799" s="829"/>
      <c r="D799" s="829"/>
      <c r="E799" s="829"/>
      <c r="F799" s="829"/>
      <c r="G799" s="17"/>
      <c r="H799" s="17"/>
      <c r="I799" s="17"/>
      <c r="J799" s="17"/>
      <c r="K799" s="17"/>
      <c r="L799" s="171"/>
      <c r="M799" s="171"/>
      <c r="N799" s="171"/>
      <c r="O799" s="171"/>
      <c r="P799" s="172"/>
    </row>
    <row r="800" spans="1:16" s="163" customFormat="1" ht="24" x14ac:dyDescent="0.2">
      <c r="A800" s="168" t="s">
        <v>128</v>
      </c>
      <c r="B800" s="169" t="s">
        <v>70</v>
      </c>
      <c r="C800" s="169" t="s">
        <v>135</v>
      </c>
      <c r="D800" s="185" t="s">
        <v>62</v>
      </c>
      <c r="E800" s="186" t="s">
        <v>57</v>
      </c>
      <c r="F800" s="186" t="s">
        <v>58</v>
      </c>
      <c r="G800" s="186" t="s">
        <v>59</v>
      </c>
      <c r="H800" s="186" t="s">
        <v>60</v>
      </c>
      <c r="I800" s="186" t="s">
        <v>61</v>
      </c>
      <c r="J800" s="185" t="s">
        <v>63</v>
      </c>
      <c r="K800" s="187" t="s">
        <v>5</v>
      </c>
      <c r="L800" s="171"/>
      <c r="M800" s="171"/>
      <c r="N800" s="171"/>
      <c r="O800" s="171"/>
      <c r="P800" s="172"/>
    </row>
    <row r="801" spans="1:16" s="163" customFormat="1" ht="12" x14ac:dyDescent="0.2">
      <c r="A801" s="847" t="s">
        <v>77</v>
      </c>
      <c r="B801" s="846" t="s">
        <v>71</v>
      </c>
      <c r="C801" s="407" t="s">
        <v>3</v>
      </c>
      <c r="D801" s="110">
        <v>104437</v>
      </c>
      <c r="E801" s="110">
        <v>22894</v>
      </c>
      <c r="F801" s="110">
        <v>10986</v>
      </c>
      <c r="G801" s="110">
        <v>37632</v>
      </c>
      <c r="H801" s="110">
        <v>12140</v>
      </c>
      <c r="I801" s="110">
        <v>20785</v>
      </c>
      <c r="J801" s="110">
        <v>301325</v>
      </c>
      <c r="K801" s="134">
        <v>405762</v>
      </c>
      <c r="L801" s="171"/>
      <c r="N801" s="171"/>
      <c r="O801" s="171"/>
      <c r="P801" s="172"/>
    </row>
    <row r="802" spans="1:16" s="163" customFormat="1" ht="12" x14ac:dyDescent="0.2">
      <c r="A802" s="848"/>
      <c r="B802" s="844"/>
      <c r="C802" s="408" t="s">
        <v>4</v>
      </c>
      <c r="D802" s="124">
        <v>98968</v>
      </c>
      <c r="E802" s="124">
        <v>19693</v>
      </c>
      <c r="F802" s="124">
        <v>8697</v>
      </c>
      <c r="G802" s="124">
        <v>35986</v>
      </c>
      <c r="H802" s="124">
        <v>11542</v>
      </c>
      <c r="I802" s="124">
        <v>23050</v>
      </c>
      <c r="J802" s="124">
        <v>290268</v>
      </c>
      <c r="K802" s="125">
        <v>389236</v>
      </c>
      <c r="L802" s="172"/>
      <c r="N802" s="172"/>
      <c r="O802" s="172"/>
      <c r="P802" s="172"/>
    </row>
    <row r="803" spans="1:16" s="163" customFormat="1" ht="12" x14ac:dyDescent="0.2">
      <c r="A803" s="849"/>
      <c r="B803" s="845"/>
      <c r="C803" s="408" t="s">
        <v>19</v>
      </c>
      <c r="D803" s="124">
        <v>203405</v>
      </c>
      <c r="E803" s="124">
        <v>42587</v>
      </c>
      <c r="F803" s="124">
        <v>19683</v>
      </c>
      <c r="G803" s="124">
        <v>73618</v>
      </c>
      <c r="H803" s="124">
        <v>23682</v>
      </c>
      <c r="I803" s="124">
        <v>43835</v>
      </c>
      <c r="J803" s="124">
        <v>591593</v>
      </c>
      <c r="K803" s="125">
        <v>794998</v>
      </c>
      <c r="L803" s="171"/>
      <c r="N803" s="171"/>
      <c r="O803" s="171"/>
      <c r="P803" s="172"/>
    </row>
    <row r="804" spans="1:16" s="163" customFormat="1" ht="12" x14ac:dyDescent="0.2">
      <c r="A804" s="847" t="s">
        <v>78</v>
      </c>
      <c r="B804" s="846" t="s">
        <v>71</v>
      </c>
      <c r="C804" s="407" t="s">
        <v>3</v>
      </c>
      <c r="D804" s="110">
        <v>0</v>
      </c>
      <c r="E804" s="110">
        <v>0</v>
      </c>
      <c r="F804" s="110">
        <v>0</v>
      </c>
      <c r="G804" s="110">
        <v>0</v>
      </c>
      <c r="H804" s="110">
        <v>0</v>
      </c>
      <c r="I804" s="110">
        <v>0</v>
      </c>
      <c r="J804" s="110">
        <v>71</v>
      </c>
      <c r="K804" s="134">
        <v>71</v>
      </c>
      <c r="L804" s="171"/>
      <c r="N804" s="171"/>
      <c r="O804" s="171"/>
      <c r="P804" s="172"/>
    </row>
    <row r="805" spans="1:16" s="163" customFormat="1" ht="12" x14ac:dyDescent="0.2">
      <c r="A805" s="848"/>
      <c r="B805" s="844"/>
      <c r="C805" s="408" t="s">
        <v>4</v>
      </c>
      <c r="D805" s="124">
        <v>0</v>
      </c>
      <c r="E805" s="124">
        <v>0</v>
      </c>
      <c r="F805" s="124">
        <v>0</v>
      </c>
      <c r="G805" s="124">
        <v>0</v>
      </c>
      <c r="H805" s="124">
        <v>0</v>
      </c>
      <c r="I805" s="124">
        <v>0</v>
      </c>
      <c r="J805" s="124">
        <v>68</v>
      </c>
      <c r="K805" s="125">
        <v>68</v>
      </c>
      <c r="L805" s="172"/>
      <c r="N805" s="172"/>
      <c r="O805" s="172"/>
      <c r="P805" s="172"/>
    </row>
    <row r="806" spans="1:16" s="163" customFormat="1" ht="12" x14ac:dyDescent="0.2">
      <c r="A806" s="849"/>
      <c r="B806" s="845"/>
      <c r="C806" s="409" t="s">
        <v>19</v>
      </c>
      <c r="D806" s="140">
        <v>0</v>
      </c>
      <c r="E806" s="140">
        <v>0</v>
      </c>
      <c r="F806" s="140">
        <v>0</v>
      </c>
      <c r="G806" s="140">
        <v>0</v>
      </c>
      <c r="H806" s="140">
        <v>0</v>
      </c>
      <c r="I806" s="140">
        <v>0</v>
      </c>
      <c r="J806" s="140">
        <v>139</v>
      </c>
      <c r="K806" s="141">
        <v>139</v>
      </c>
      <c r="L806" s="171"/>
      <c r="N806" s="171"/>
      <c r="O806" s="171"/>
      <c r="P806" s="172"/>
    </row>
    <row r="807" spans="1:16" s="163" customFormat="1" ht="12" x14ac:dyDescent="0.2">
      <c r="A807" s="847" t="s">
        <v>79</v>
      </c>
      <c r="B807" s="846" t="s">
        <v>71</v>
      </c>
      <c r="C807" s="408" t="s">
        <v>3</v>
      </c>
      <c r="D807" s="124">
        <v>3308</v>
      </c>
      <c r="E807" s="124">
        <v>784</v>
      </c>
      <c r="F807" s="124">
        <v>543</v>
      </c>
      <c r="G807" s="124">
        <v>1218</v>
      </c>
      <c r="H807" s="124">
        <v>392</v>
      </c>
      <c r="I807" s="124">
        <v>371</v>
      </c>
      <c r="J807" s="124">
        <v>11306</v>
      </c>
      <c r="K807" s="125">
        <v>14614</v>
      </c>
      <c r="L807" s="171"/>
      <c r="N807" s="171"/>
      <c r="O807" s="171"/>
      <c r="P807" s="172"/>
    </row>
    <row r="808" spans="1:16" s="163" customFormat="1" ht="12" x14ac:dyDescent="0.2">
      <c r="A808" s="848"/>
      <c r="B808" s="844"/>
      <c r="C808" s="408" t="s">
        <v>4</v>
      </c>
      <c r="D808" s="124">
        <v>3024</v>
      </c>
      <c r="E808" s="124">
        <v>775</v>
      </c>
      <c r="F808" s="124">
        <v>478</v>
      </c>
      <c r="G808" s="124">
        <v>919</v>
      </c>
      <c r="H808" s="124">
        <v>348</v>
      </c>
      <c r="I808" s="124">
        <v>504</v>
      </c>
      <c r="J808" s="124">
        <v>9577</v>
      </c>
      <c r="K808" s="125">
        <v>12601</v>
      </c>
      <c r="L808" s="172"/>
      <c r="N808" s="172"/>
      <c r="O808" s="172"/>
      <c r="P808" s="172"/>
    </row>
    <row r="809" spans="1:16" s="163" customFormat="1" ht="12" x14ac:dyDescent="0.2">
      <c r="A809" s="849"/>
      <c r="B809" s="845"/>
      <c r="C809" s="408" t="s">
        <v>19</v>
      </c>
      <c r="D809" s="124">
        <v>6332</v>
      </c>
      <c r="E809" s="124">
        <v>1559</v>
      </c>
      <c r="F809" s="124">
        <v>1021</v>
      </c>
      <c r="G809" s="124">
        <v>2137</v>
      </c>
      <c r="H809" s="124">
        <v>740</v>
      </c>
      <c r="I809" s="124">
        <v>875</v>
      </c>
      <c r="J809" s="124">
        <v>20883</v>
      </c>
      <c r="K809" s="125">
        <v>27215</v>
      </c>
      <c r="L809" s="171"/>
      <c r="N809" s="171"/>
      <c r="O809" s="171"/>
      <c r="P809" s="172"/>
    </row>
    <row r="810" spans="1:16" s="163" customFormat="1" ht="12" x14ac:dyDescent="0.2">
      <c r="A810" s="847" t="s">
        <v>80</v>
      </c>
      <c r="B810" s="846" t="s">
        <v>71</v>
      </c>
      <c r="C810" s="407" t="s">
        <v>3</v>
      </c>
      <c r="D810" s="110">
        <v>21</v>
      </c>
      <c r="E810" s="110">
        <v>0</v>
      </c>
      <c r="F810" s="110">
        <v>0</v>
      </c>
      <c r="G810" s="110">
        <v>0</v>
      </c>
      <c r="H810" s="110">
        <v>19</v>
      </c>
      <c r="I810" s="110">
        <v>2</v>
      </c>
      <c r="J810" s="110">
        <v>147</v>
      </c>
      <c r="K810" s="134">
        <v>168</v>
      </c>
      <c r="L810" s="171"/>
      <c r="N810" s="171"/>
      <c r="O810" s="171"/>
      <c r="P810" s="172"/>
    </row>
    <row r="811" spans="1:16" s="163" customFormat="1" ht="12" x14ac:dyDescent="0.2">
      <c r="A811" s="848"/>
      <c r="B811" s="844"/>
      <c r="C811" s="408" t="s">
        <v>4</v>
      </c>
      <c r="D811" s="124">
        <v>23</v>
      </c>
      <c r="E811" s="124">
        <v>0</v>
      </c>
      <c r="F811" s="124">
        <v>0</v>
      </c>
      <c r="G811" s="124">
        <v>0</v>
      </c>
      <c r="H811" s="124">
        <v>2</v>
      </c>
      <c r="I811" s="124">
        <v>21</v>
      </c>
      <c r="J811" s="124">
        <v>277</v>
      </c>
      <c r="K811" s="125">
        <v>300</v>
      </c>
      <c r="L811" s="172"/>
      <c r="N811" s="172"/>
      <c r="O811" s="172"/>
      <c r="P811" s="172"/>
    </row>
    <row r="812" spans="1:16" s="163" customFormat="1" ht="12" x14ac:dyDescent="0.2">
      <c r="A812" s="849"/>
      <c r="B812" s="845"/>
      <c r="C812" s="409" t="s">
        <v>19</v>
      </c>
      <c r="D812" s="140">
        <v>44</v>
      </c>
      <c r="E812" s="140">
        <v>0</v>
      </c>
      <c r="F812" s="140">
        <v>0</v>
      </c>
      <c r="G812" s="140">
        <v>0</v>
      </c>
      <c r="H812" s="140">
        <v>21</v>
      </c>
      <c r="I812" s="140">
        <v>23</v>
      </c>
      <c r="J812" s="140">
        <v>424</v>
      </c>
      <c r="K812" s="141">
        <v>468</v>
      </c>
      <c r="L812" s="171"/>
      <c r="N812" s="171"/>
      <c r="O812" s="171"/>
      <c r="P812" s="172"/>
    </row>
    <row r="813" spans="1:16" s="163" customFormat="1" ht="12" x14ac:dyDescent="0.2">
      <c r="A813" s="847" t="s">
        <v>129</v>
      </c>
      <c r="B813" s="846" t="s">
        <v>71</v>
      </c>
      <c r="C813" s="408" t="s">
        <v>3</v>
      </c>
      <c r="D813" s="124">
        <v>8</v>
      </c>
      <c r="E813" s="124">
        <v>0</v>
      </c>
      <c r="F813" s="124">
        <v>0</v>
      </c>
      <c r="G813" s="124">
        <v>8</v>
      </c>
      <c r="H813" s="124">
        <v>0</v>
      </c>
      <c r="I813" s="124">
        <v>0</v>
      </c>
      <c r="J813" s="124">
        <v>0</v>
      </c>
      <c r="K813" s="125">
        <v>8</v>
      </c>
      <c r="L813" s="171"/>
      <c r="N813" s="171"/>
      <c r="O813" s="171"/>
      <c r="P813" s="172"/>
    </row>
    <row r="814" spans="1:16" s="163" customFormat="1" ht="12" x14ac:dyDescent="0.2">
      <c r="A814" s="848"/>
      <c r="B814" s="844"/>
      <c r="C814" s="408" t="s">
        <v>4</v>
      </c>
      <c r="D814" s="124">
        <v>9</v>
      </c>
      <c r="E814" s="124">
        <v>0</v>
      </c>
      <c r="F814" s="124">
        <v>0</v>
      </c>
      <c r="G814" s="124">
        <v>9</v>
      </c>
      <c r="H814" s="124">
        <v>0</v>
      </c>
      <c r="I814" s="124">
        <v>0</v>
      </c>
      <c r="J814" s="124">
        <v>0</v>
      </c>
      <c r="K814" s="125">
        <v>9</v>
      </c>
      <c r="L814" s="172"/>
      <c r="N814" s="172"/>
      <c r="O814" s="172"/>
      <c r="P814" s="172"/>
    </row>
    <row r="815" spans="1:16" s="163" customFormat="1" ht="12" x14ac:dyDescent="0.2">
      <c r="A815" s="849"/>
      <c r="B815" s="845"/>
      <c r="C815" s="408" t="s">
        <v>19</v>
      </c>
      <c r="D815" s="124">
        <v>17</v>
      </c>
      <c r="E815" s="124">
        <v>0</v>
      </c>
      <c r="F815" s="124">
        <v>0</v>
      </c>
      <c r="G815" s="124">
        <v>17</v>
      </c>
      <c r="H815" s="124">
        <v>0</v>
      </c>
      <c r="I815" s="124">
        <v>0</v>
      </c>
      <c r="J815" s="124">
        <v>0</v>
      </c>
      <c r="K815" s="125">
        <v>17</v>
      </c>
      <c r="L815" s="171"/>
      <c r="N815" s="171"/>
      <c r="O815" s="171"/>
      <c r="P815" s="172"/>
    </row>
    <row r="816" spans="1:16" s="163" customFormat="1" ht="12" x14ac:dyDescent="0.2">
      <c r="A816" s="847" t="s">
        <v>83</v>
      </c>
      <c r="B816" s="846" t="s">
        <v>71</v>
      </c>
      <c r="C816" s="407" t="s">
        <v>3</v>
      </c>
      <c r="D816" s="110">
        <v>20</v>
      </c>
      <c r="E816" s="110">
        <v>4</v>
      </c>
      <c r="F816" s="110">
        <v>0</v>
      </c>
      <c r="G816" s="110">
        <v>4</v>
      </c>
      <c r="H816" s="110">
        <v>4</v>
      </c>
      <c r="I816" s="110">
        <v>8</v>
      </c>
      <c r="J816" s="110">
        <v>186</v>
      </c>
      <c r="K816" s="134">
        <v>206</v>
      </c>
      <c r="L816" s="171"/>
      <c r="N816" s="171"/>
      <c r="O816" s="171"/>
      <c r="P816" s="172"/>
    </row>
    <row r="817" spans="1:16" s="163" customFormat="1" ht="12" x14ac:dyDescent="0.2">
      <c r="A817" s="848"/>
      <c r="B817" s="844"/>
      <c r="C817" s="408" t="s">
        <v>4</v>
      </c>
      <c r="D817" s="124">
        <v>20</v>
      </c>
      <c r="E817" s="124">
        <v>2</v>
      </c>
      <c r="F817" s="124">
        <v>0</v>
      </c>
      <c r="G817" s="124">
        <v>5</v>
      </c>
      <c r="H817" s="124">
        <v>0</v>
      </c>
      <c r="I817" s="124">
        <v>13</v>
      </c>
      <c r="J817" s="124">
        <v>193</v>
      </c>
      <c r="K817" s="125">
        <v>213</v>
      </c>
      <c r="L817" s="172"/>
      <c r="N817" s="172"/>
      <c r="O817" s="172"/>
      <c r="P817" s="172"/>
    </row>
    <row r="818" spans="1:16" s="163" customFormat="1" ht="12" x14ac:dyDescent="0.2">
      <c r="A818" s="849"/>
      <c r="B818" s="845"/>
      <c r="C818" s="409" t="s">
        <v>19</v>
      </c>
      <c r="D818" s="140">
        <v>40</v>
      </c>
      <c r="E818" s="140">
        <v>6</v>
      </c>
      <c r="F818" s="140">
        <v>0</v>
      </c>
      <c r="G818" s="140">
        <v>9</v>
      </c>
      <c r="H818" s="140">
        <v>4</v>
      </c>
      <c r="I818" s="140">
        <v>21</v>
      </c>
      <c r="J818" s="140">
        <v>379</v>
      </c>
      <c r="K818" s="141">
        <v>419</v>
      </c>
      <c r="L818" s="171"/>
      <c r="N818" s="171"/>
      <c r="O818" s="171"/>
      <c r="P818" s="172"/>
    </row>
    <row r="819" spans="1:16" s="163" customFormat="1" ht="12" x14ac:dyDescent="0.2">
      <c r="A819" s="847" t="s">
        <v>84</v>
      </c>
      <c r="B819" s="846" t="s">
        <v>71</v>
      </c>
      <c r="C819" s="407" t="s">
        <v>3</v>
      </c>
      <c r="D819" s="110">
        <v>1080759</v>
      </c>
      <c r="E819" s="110">
        <v>207669</v>
      </c>
      <c r="F819" s="110">
        <v>110327</v>
      </c>
      <c r="G819" s="110">
        <v>409277</v>
      </c>
      <c r="H819" s="110">
        <v>142704</v>
      </c>
      <c r="I819" s="110">
        <v>210782</v>
      </c>
      <c r="J819" s="110">
        <v>3336686</v>
      </c>
      <c r="K819" s="134">
        <v>4417445</v>
      </c>
      <c r="L819" s="172"/>
      <c r="N819" s="172"/>
      <c r="O819" s="172"/>
      <c r="P819" s="172"/>
    </row>
    <row r="820" spans="1:16" s="163" customFormat="1" ht="12" x14ac:dyDescent="0.2">
      <c r="A820" s="848"/>
      <c r="B820" s="844"/>
      <c r="C820" s="408" t="s">
        <v>4</v>
      </c>
      <c r="D820" s="124">
        <v>1078368</v>
      </c>
      <c r="E820" s="124">
        <v>202363</v>
      </c>
      <c r="F820" s="124">
        <v>97385</v>
      </c>
      <c r="G820" s="124">
        <v>421700</v>
      </c>
      <c r="H820" s="124">
        <v>130193</v>
      </c>
      <c r="I820" s="124">
        <v>226727</v>
      </c>
      <c r="J820" s="124">
        <v>3205108</v>
      </c>
      <c r="K820" s="125">
        <v>4283476</v>
      </c>
      <c r="L820" s="171"/>
      <c r="N820" s="171"/>
      <c r="O820" s="171"/>
      <c r="P820" s="172"/>
    </row>
    <row r="821" spans="1:16" s="163" customFormat="1" ht="12" x14ac:dyDescent="0.2">
      <c r="A821" s="849"/>
      <c r="B821" s="845"/>
      <c r="C821" s="409" t="s">
        <v>19</v>
      </c>
      <c r="D821" s="140">
        <v>2159127</v>
      </c>
      <c r="E821" s="140">
        <v>410032</v>
      </c>
      <c r="F821" s="140">
        <v>207712</v>
      </c>
      <c r="G821" s="140">
        <v>830977</v>
      </c>
      <c r="H821" s="140">
        <v>272897</v>
      </c>
      <c r="I821" s="140">
        <v>437509</v>
      </c>
      <c r="J821" s="140">
        <v>6541794</v>
      </c>
      <c r="K821" s="141">
        <v>8700921</v>
      </c>
      <c r="L821" s="171"/>
      <c r="N821" s="171"/>
      <c r="O821" s="171"/>
      <c r="P821" s="172"/>
    </row>
    <row r="822" spans="1:16" s="173" customFormat="1" ht="12" x14ac:dyDescent="0.2">
      <c r="A822" s="846" t="s">
        <v>85</v>
      </c>
      <c r="B822" s="846" t="s">
        <v>71</v>
      </c>
      <c r="C822" s="408" t="s">
        <v>3</v>
      </c>
      <c r="D822" s="124">
        <v>6777</v>
      </c>
      <c r="E822" s="124">
        <v>1292</v>
      </c>
      <c r="F822" s="124">
        <v>592</v>
      </c>
      <c r="G822" s="124">
        <v>3151</v>
      </c>
      <c r="H822" s="124">
        <v>898</v>
      </c>
      <c r="I822" s="124">
        <v>844</v>
      </c>
      <c r="J822" s="124">
        <v>20959</v>
      </c>
      <c r="K822" s="125">
        <v>27736</v>
      </c>
    </row>
    <row r="823" spans="1:16" s="163" customFormat="1" ht="12" x14ac:dyDescent="0.2">
      <c r="A823" s="844"/>
      <c r="B823" s="844"/>
      <c r="C823" s="408" t="s">
        <v>4</v>
      </c>
      <c r="D823" s="124">
        <v>6933</v>
      </c>
      <c r="E823" s="124">
        <v>1001</v>
      </c>
      <c r="F823" s="124">
        <v>492</v>
      </c>
      <c r="G823" s="124">
        <v>3191</v>
      </c>
      <c r="H823" s="124">
        <v>943</v>
      </c>
      <c r="I823" s="124">
        <v>1306</v>
      </c>
      <c r="J823" s="124">
        <v>20632</v>
      </c>
      <c r="K823" s="125">
        <v>27565</v>
      </c>
      <c r="L823" s="171"/>
      <c r="N823" s="171"/>
      <c r="O823" s="171"/>
      <c r="P823" s="172"/>
    </row>
    <row r="824" spans="1:16" s="163" customFormat="1" ht="12" x14ac:dyDescent="0.2">
      <c r="A824" s="844"/>
      <c r="B824" s="844"/>
      <c r="C824" s="408" t="s">
        <v>19</v>
      </c>
      <c r="D824" s="124">
        <v>13710</v>
      </c>
      <c r="E824" s="124">
        <v>2293</v>
      </c>
      <c r="F824" s="124">
        <v>1084</v>
      </c>
      <c r="G824" s="124">
        <v>6342</v>
      </c>
      <c r="H824" s="124">
        <v>1841</v>
      </c>
      <c r="I824" s="124">
        <v>2150</v>
      </c>
      <c r="J824" s="124">
        <v>41591</v>
      </c>
      <c r="K824" s="141">
        <v>55301</v>
      </c>
      <c r="L824" s="171"/>
      <c r="N824" s="171"/>
      <c r="O824" s="171"/>
      <c r="P824" s="172"/>
    </row>
    <row r="825" spans="1:16" s="163" customFormat="1" ht="12" x14ac:dyDescent="0.2">
      <c r="A825" s="847" t="s">
        <v>142</v>
      </c>
      <c r="B825" s="846" t="s">
        <v>71</v>
      </c>
      <c r="C825" s="407" t="s">
        <v>3</v>
      </c>
      <c r="D825" s="110">
        <v>13</v>
      </c>
      <c r="E825" s="110">
        <v>0</v>
      </c>
      <c r="F825" s="110">
        <v>0</v>
      </c>
      <c r="G825" s="110">
        <v>6</v>
      </c>
      <c r="H825" s="110">
        <v>0</v>
      </c>
      <c r="I825" s="110">
        <v>7</v>
      </c>
      <c r="J825" s="110">
        <v>56</v>
      </c>
      <c r="K825" s="134">
        <v>69</v>
      </c>
      <c r="L825" s="172"/>
      <c r="N825" s="172"/>
      <c r="O825" s="172"/>
      <c r="P825" s="172"/>
    </row>
    <row r="826" spans="1:16" s="163" customFormat="1" ht="12" x14ac:dyDescent="0.2">
      <c r="A826" s="848"/>
      <c r="B826" s="844"/>
      <c r="C826" s="408" t="s">
        <v>4</v>
      </c>
      <c r="D826" s="124">
        <v>14</v>
      </c>
      <c r="E826" s="124">
        <v>0</v>
      </c>
      <c r="F826" s="124">
        <v>0</v>
      </c>
      <c r="G826" s="124">
        <v>9</v>
      </c>
      <c r="H826" s="124">
        <v>0</v>
      </c>
      <c r="I826" s="124">
        <v>5</v>
      </c>
      <c r="J826" s="124">
        <v>42</v>
      </c>
      <c r="K826" s="125">
        <v>56</v>
      </c>
      <c r="L826" s="171"/>
      <c r="N826" s="171"/>
      <c r="O826" s="171"/>
      <c r="P826" s="172"/>
    </row>
    <row r="827" spans="1:16" s="163" customFormat="1" ht="12" x14ac:dyDescent="0.2">
      <c r="A827" s="849"/>
      <c r="B827" s="845"/>
      <c r="C827" s="409" t="s">
        <v>19</v>
      </c>
      <c r="D827" s="140">
        <v>27</v>
      </c>
      <c r="E827" s="140">
        <v>0</v>
      </c>
      <c r="F827" s="140">
        <v>0</v>
      </c>
      <c r="G827" s="140">
        <v>15</v>
      </c>
      <c r="H827" s="140">
        <v>0</v>
      </c>
      <c r="I827" s="140">
        <v>12</v>
      </c>
      <c r="J827" s="140">
        <v>98</v>
      </c>
      <c r="K827" s="141">
        <v>125</v>
      </c>
      <c r="L827" s="171"/>
      <c r="N827" s="171"/>
      <c r="O827" s="171"/>
      <c r="P827" s="172"/>
    </row>
    <row r="828" spans="1:16" s="163" customFormat="1" ht="12" x14ac:dyDescent="0.2">
      <c r="A828" s="890" t="s">
        <v>86</v>
      </c>
      <c r="B828" s="893" t="s">
        <v>71</v>
      </c>
      <c r="C828" s="407" t="s">
        <v>3</v>
      </c>
      <c r="D828" s="110">
        <v>36727</v>
      </c>
      <c r="E828" s="110">
        <v>7422</v>
      </c>
      <c r="F828" s="110">
        <v>3511</v>
      </c>
      <c r="G828" s="110">
        <v>14770</v>
      </c>
      <c r="H828" s="110">
        <v>4583</v>
      </c>
      <c r="I828" s="110">
        <v>6441</v>
      </c>
      <c r="J828" s="110">
        <v>103592</v>
      </c>
      <c r="K828" s="134">
        <v>140319</v>
      </c>
      <c r="L828" s="172"/>
      <c r="N828" s="172"/>
      <c r="O828" s="172"/>
      <c r="P828" s="172"/>
    </row>
    <row r="829" spans="1:16" s="163" customFormat="1" ht="12" x14ac:dyDescent="0.2">
      <c r="A829" s="891"/>
      <c r="B829" s="894"/>
      <c r="C829" s="408" t="s">
        <v>4</v>
      </c>
      <c r="D829" s="124">
        <v>35378</v>
      </c>
      <c r="E829" s="124">
        <v>6708</v>
      </c>
      <c r="F829" s="124">
        <v>2882</v>
      </c>
      <c r="G829" s="124">
        <v>14464</v>
      </c>
      <c r="H829" s="124">
        <v>4032</v>
      </c>
      <c r="I829" s="124">
        <v>7292</v>
      </c>
      <c r="J829" s="124">
        <v>101988</v>
      </c>
      <c r="K829" s="125">
        <v>137366</v>
      </c>
      <c r="L829" s="171"/>
      <c r="N829" s="171"/>
      <c r="O829" s="171"/>
      <c r="P829" s="172"/>
    </row>
    <row r="830" spans="1:16" s="163" customFormat="1" ht="12" x14ac:dyDescent="0.2">
      <c r="A830" s="892"/>
      <c r="B830" s="895"/>
      <c r="C830" s="409" t="s">
        <v>19</v>
      </c>
      <c r="D830" s="140">
        <v>72105</v>
      </c>
      <c r="E830" s="140">
        <v>14130</v>
      </c>
      <c r="F830" s="140">
        <v>6393</v>
      </c>
      <c r="G830" s="140">
        <v>29234</v>
      </c>
      <c r="H830" s="140">
        <v>8615</v>
      </c>
      <c r="I830" s="140">
        <v>13733</v>
      </c>
      <c r="J830" s="140">
        <v>205580</v>
      </c>
      <c r="K830" s="141">
        <v>277685</v>
      </c>
      <c r="L830" s="171"/>
      <c r="N830" s="171"/>
      <c r="O830" s="171"/>
      <c r="P830" s="172"/>
    </row>
    <row r="831" spans="1:16" s="163" customFormat="1" ht="12" x14ac:dyDescent="0.2">
      <c r="A831" s="847" t="s">
        <v>87</v>
      </c>
      <c r="B831" s="846" t="s">
        <v>71</v>
      </c>
      <c r="C831" s="407" t="s">
        <v>3</v>
      </c>
      <c r="D831" s="110">
        <v>10347</v>
      </c>
      <c r="E831" s="110">
        <v>2774</v>
      </c>
      <c r="F831" s="110">
        <v>1668</v>
      </c>
      <c r="G831" s="110">
        <v>3015</v>
      </c>
      <c r="H831" s="110">
        <v>1248</v>
      </c>
      <c r="I831" s="110">
        <v>1642</v>
      </c>
      <c r="J831" s="110">
        <v>34573</v>
      </c>
      <c r="K831" s="134">
        <v>44920</v>
      </c>
      <c r="L831" s="172"/>
      <c r="N831" s="172"/>
      <c r="O831" s="172"/>
      <c r="P831" s="172"/>
    </row>
    <row r="832" spans="1:16" s="163" customFormat="1" ht="12" x14ac:dyDescent="0.2">
      <c r="A832" s="848"/>
      <c r="B832" s="844"/>
      <c r="C832" s="408" t="s">
        <v>4</v>
      </c>
      <c r="D832" s="124">
        <v>10009</v>
      </c>
      <c r="E832" s="124">
        <v>2359</v>
      </c>
      <c r="F832" s="124">
        <v>1531</v>
      </c>
      <c r="G832" s="124">
        <v>2829</v>
      </c>
      <c r="H832" s="124">
        <v>1166</v>
      </c>
      <c r="I832" s="124">
        <v>2124</v>
      </c>
      <c r="J832" s="124">
        <v>31789</v>
      </c>
      <c r="K832" s="125">
        <v>41798</v>
      </c>
      <c r="L832" s="171"/>
      <c r="N832" s="171"/>
      <c r="O832" s="171"/>
      <c r="P832" s="172"/>
    </row>
    <row r="833" spans="1:16" s="163" customFormat="1" ht="12" x14ac:dyDescent="0.2">
      <c r="A833" s="849"/>
      <c r="B833" s="845"/>
      <c r="C833" s="409" t="s">
        <v>19</v>
      </c>
      <c r="D833" s="140">
        <v>20356</v>
      </c>
      <c r="E833" s="140">
        <v>5133</v>
      </c>
      <c r="F833" s="140">
        <v>3199</v>
      </c>
      <c r="G833" s="140">
        <v>5844</v>
      </c>
      <c r="H833" s="140">
        <v>2414</v>
      </c>
      <c r="I833" s="140">
        <v>3766</v>
      </c>
      <c r="J833" s="140">
        <v>66362</v>
      </c>
      <c r="K833" s="141">
        <v>86718</v>
      </c>
      <c r="L833" s="171"/>
      <c r="N833" s="171"/>
      <c r="O833" s="171"/>
      <c r="P833" s="172"/>
    </row>
    <row r="834" spans="1:16" s="163" customFormat="1" ht="12" x14ac:dyDescent="0.2">
      <c r="A834" s="848" t="s">
        <v>88</v>
      </c>
      <c r="B834" s="844" t="s">
        <v>71</v>
      </c>
      <c r="C834" s="408" t="s">
        <v>3</v>
      </c>
      <c r="D834" s="124">
        <v>182342</v>
      </c>
      <c r="E834" s="124">
        <v>36847</v>
      </c>
      <c r="F834" s="124">
        <v>17204</v>
      </c>
      <c r="G834" s="124">
        <v>67842</v>
      </c>
      <c r="H834" s="124">
        <v>23203</v>
      </c>
      <c r="I834" s="124">
        <v>37246</v>
      </c>
      <c r="J834" s="124">
        <v>564999</v>
      </c>
      <c r="K834" s="125">
        <v>747341</v>
      </c>
      <c r="L834" s="172"/>
      <c r="N834" s="172"/>
      <c r="O834" s="172"/>
      <c r="P834" s="172"/>
    </row>
    <row r="835" spans="1:16" s="163" customFormat="1" ht="12" x14ac:dyDescent="0.2">
      <c r="A835" s="848"/>
      <c r="B835" s="844"/>
      <c r="C835" s="408" t="s">
        <v>4</v>
      </c>
      <c r="D835" s="124">
        <v>185209</v>
      </c>
      <c r="E835" s="124">
        <v>33234</v>
      </c>
      <c r="F835" s="124">
        <v>15049</v>
      </c>
      <c r="G835" s="124">
        <v>71764</v>
      </c>
      <c r="H835" s="124">
        <v>22131</v>
      </c>
      <c r="I835" s="124">
        <v>43031</v>
      </c>
      <c r="J835" s="124">
        <v>550622</v>
      </c>
      <c r="K835" s="125">
        <v>735831</v>
      </c>
      <c r="L835" s="171"/>
      <c r="N835" s="171"/>
      <c r="O835" s="171"/>
      <c r="P835" s="172"/>
    </row>
    <row r="836" spans="1:16" s="163" customFormat="1" ht="12" x14ac:dyDescent="0.2">
      <c r="A836" s="849"/>
      <c r="B836" s="845"/>
      <c r="C836" s="409" t="s">
        <v>19</v>
      </c>
      <c r="D836" s="140">
        <v>367551</v>
      </c>
      <c r="E836" s="140">
        <v>70081</v>
      </c>
      <c r="F836" s="140">
        <v>32253</v>
      </c>
      <c r="G836" s="140">
        <v>139606</v>
      </c>
      <c r="H836" s="140">
        <v>45334</v>
      </c>
      <c r="I836" s="140">
        <v>80277</v>
      </c>
      <c r="J836" s="140">
        <v>1115621</v>
      </c>
      <c r="K836" s="141">
        <v>1483172</v>
      </c>
      <c r="L836" s="171"/>
      <c r="N836" s="171"/>
      <c r="O836" s="171"/>
      <c r="P836" s="172"/>
    </row>
    <row r="837" spans="1:16" s="163" customFormat="1" ht="12" x14ac:dyDescent="0.2">
      <c r="A837" s="847" t="s">
        <v>89</v>
      </c>
      <c r="B837" s="846" t="s">
        <v>71</v>
      </c>
      <c r="C837" s="407" t="s">
        <v>3</v>
      </c>
      <c r="D837" s="110">
        <v>12151</v>
      </c>
      <c r="E837" s="110">
        <v>2723</v>
      </c>
      <c r="F837" s="110">
        <v>1160</v>
      </c>
      <c r="G837" s="110">
        <v>4716</v>
      </c>
      <c r="H837" s="110">
        <v>1435</v>
      </c>
      <c r="I837" s="110">
        <v>2117</v>
      </c>
      <c r="J837" s="110">
        <v>36903</v>
      </c>
      <c r="K837" s="134">
        <v>49054</v>
      </c>
      <c r="L837" s="172"/>
      <c r="N837" s="172"/>
      <c r="O837" s="172"/>
      <c r="P837" s="172"/>
    </row>
    <row r="838" spans="1:16" s="163" customFormat="1" ht="12" x14ac:dyDescent="0.2">
      <c r="A838" s="848"/>
      <c r="B838" s="844"/>
      <c r="C838" s="408" t="s">
        <v>4</v>
      </c>
      <c r="D838" s="124">
        <v>12367</v>
      </c>
      <c r="E838" s="124">
        <v>2377</v>
      </c>
      <c r="F838" s="124">
        <v>911</v>
      </c>
      <c r="G838" s="124">
        <v>5001</v>
      </c>
      <c r="H838" s="124">
        <v>1414</v>
      </c>
      <c r="I838" s="124">
        <v>2664</v>
      </c>
      <c r="J838" s="124">
        <v>34736</v>
      </c>
      <c r="K838" s="125">
        <v>47103</v>
      </c>
      <c r="L838" s="171"/>
      <c r="N838" s="171"/>
      <c r="O838" s="171"/>
      <c r="P838" s="172"/>
    </row>
    <row r="839" spans="1:16" s="163" customFormat="1" ht="12" x14ac:dyDescent="0.2">
      <c r="A839" s="849"/>
      <c r="B839" s="845"/>
      <c r="C839" s="409" t="s">
        <v>19</v>
      </c>
      <c r="D839" s="140">
        <v>24518</v>
      </c>
      <c r="E839" s="140">
        <v>5100</v>
      </c>
      <c r="F839" s="140">
        <v>2071</v>
      </c>
      <c r="G839" s="140">
        <v>9717</v>
      </c>
      <c r="H839" s="140">
        <v>2849</v>
      </c>
      <c r="I839" s="140">
        <v>4781</v>
      </c>
      <c r="J839" s="140">
        <v>71639</v>
      </c>
      <c r="K839" s="141">
        <v>96157</v>
      </c>
      <c r="L839" s="171"/>
      <c r="N839" s="171"/>
      <c r="O839" s="171"/>
      <c r="P839" s="172"/>
    </row>
    <row r="840" spans="1:16" s="163" customFormat="1" ht="12" x14ac:dyDescent="0.2">
      <c r="A840" s="847" t="s">
        <v>90</v>
      </c>
      <c r="B840" s="846" t="s">
        <v>71</v>
      </c>
      <c r="C840" s="407" t="s">
        <v>3</v>
      </c>
      <c r="D840" s="110">
        <v>4607</v>
      </c>
      <c r="E840" s="110">
        <v>1042</v>
      </c>
      <c r="F840" s="110">
        <v>367</v>
      </c>
      <c r="G840" s="110">
        <v>1666</v>
      </c>
      <c r="H840" s="110">
        <v>718</v>
      </c>
      <c r="I840" s="110">
        <v>814</v>
      </c>
      <c r="J840" s="110">
        <v>14112</v>
      </c>
      <c r="K840" s="134">
        <v>18719</v>
      </c>
      <c r="L840" s="172"/>
      <c r="N840" s="172"/>
      <c r="O840" s="172"/>
      <c r="P840" s="172"/>
    </row>
    <row r="841" spans="1:16" s="163" customFormat="1" ht="12" x14ac:dyDescent="0.2">
      <c r="A841" s="848"/>
      <c r="B841" s="844"/>
      <c r="C841" s="408" t="s">
        <v>4</v>
      </c>
      <c r="D841" s="124">
        <v>4827</v>
      </c>
      <c r="E841" s="124">
        <v>905</v>
      </c>
      <c r="F841" s="124">
        <v>412</v>
      </c>
      <c r="G841" s="124">
        <v>1861</v>
      </c>
      <c r="H841" s="124">
        <v>598</v>
      </c>
      <c r="I841" s="124">
        <v>1051</v>
      </c>
      <c r="J841" s="124">
        <v>13485</v>
      </c>
      <c r="K841" s="125">
        <v>18312</v>
      </c>
      <c r="L841" s="171"/>
      <c r="N841" s="171"/>
      <c r="O841" s="171"/>
      <c r="P841" s="172"/>
    </row>
    <row r="842" spans="1:16" s="163" customFormat="1" ht="12" x14ac:dyDescent="0.2">
      <c r="A842" s="849"/>
      <c r="B842" s="845"/>
      <c r="C842" s="409" t="s">
        <v>19</v>
      </c>
      <c r="D842" s="140">
        <v>9434</v>
      </c>
      <c r="E842" s="140">
        <v>1947</v>
      </c>
      <c r="F842" s="140">
        <v>779</v>
      </c>
      <c r="G842" s="140">
        <v>3527</v>
      </c>
      <c r="H842" s="140">
        <v>1316</v>
      </c>
      <c r="I842" s="140">
        <v>1865</v>
      </c>
      <c r="J842" s="140">
        <v>27597</v>
      </c>
      <c r="K842" s="141">
        <v>37031</v>
      </c>
      <c r="L842" s="171"/>
      <c r="N842" s="171"/>
      <c r="O842" s="171"/>
      <c r="P842" s="172"/>
    </row>
    <row r="843" spans="1:16" s="163" customFormat="1" ht="12" x14ac:dyDescent="0.2">
      <c r="A843" s="847" t="s">
        <v>92</v>
      </c>
      <c r="B843" s="846" t="s">
        <v>71</v>
      </c>
      <c r="C843" s="407" t="s">
        <v>3</v>
      </c>
      <c r="D843" s="110">
        <v>86758</v>
      </c>
      <c r="E843" s="110">
        <v>17951</v>
      </c>
      <c r="F843" s="110">
        <v>9658</v>
      </c>
      <c r="G843" s="110">
        <v>30051</v>
      </c>
      <c r="H843" s="110">
        <v>10151</v>
      </c>
      <c r="I843" s="110">
        <v>18947</v>
      </c>
      <c r="J843" s="110">
        <v>259046</v>
      </c>
      <c r="K843" s="134">
        <v>345804</v>
      </c>
      <c r="L843" s="172"/>
      <c r="N843" s="172"/>
      <c r="O843" s="172"/>
      <c r="P843" s="172"/>
    </row>
    <row r="844" spans="1:16" s="163" customFormat="1" ht="12" x14ac:dyDescent="0.2">
      <c r="A844" s="848"/>
      <c r="B844" s="844"/>
      <c r="C844" s="408" t="s">
        <v>4</v>
      </c>
      <c r="D844" s="124">
        <v>88624</v>
      </c>
      <c r="E844" s="124">
        <v>15878</v>
      </c>
      <c r="F844" s="124">
        <v>9099</v>
      </c>
      <c r="G844" s="124">
        <v>29811</v>
      </c>
      <c r="H844" s="124">
        <v>9723</v>
      </c>
      <c r="I844" s="124">
        <v>24113</v>
      </c>
      <c r="J844" s="124">
        <v>248517</v>
      </c>
      <c r="K844" s="125">
        <v>337141</v>
      </c>
      <c r="L844" s="171"/>
      <c r="N844" s="171"/>
      <c r="O844" s="171"/>
      <c r="P844" s="172"/>
    </row>
    <row r="845" spans="1:16" s="163" customFormat="1" ht="12" x14ac:dyDescent="0.2">
      <c r="A845" s="849"/>
      <c r="B845" s="845"/>
      <c r="C845" s="409" t="s">
        <v>19</v>
      </c>
      <c r="D845" s="140">
        <v>175382</v>
      </c>
      <c r="E845" s="140">
        <v>33829</v>
      </c>
      <c r="F845" s="140">
        <v>18757</v>
      </c>
      <c r="G845" s="140">
        <v>59862</v>
      </c>
      <c r="H845" s="140">
        <v>19874</v>
      </c>
      <c r="I845" s="140">
        <v>43060</v>
      </c>
      <c r="J845" s="140">
        <v>507563</v>
      </c>
      <c r="K845" s="141">
        <v>682945</v>
      </c>
      <c r="L845" s="171"/>
      <c r="N845" s="171"/>
      <c r="O845" s="171"/>
      <c r="P845" s="172"/>
    </row>
    <row r="846" spans="1:16" s="163" customFormat="1" ht="12" x14ac:dyDescent="0.2">
      <c r="A846" s="847" t="s">
        <v>139</v>
      </c>
      <c r="B846" s="846" t="s">
        <v>71</v>
      </c>
      <c r="C846" s="407" t="s">
        <v>3</v>
      </c>
      <c r="D846" s="110">
        <v>63</v>
      </c>
      <c r="E846" s="110">
        <v>11</v>
      </c>
      <c r="F846" s="110">
        <v>0</v>
      </c>
      <c r="G846" s="110">
        <v>24</v>
      </c>
      <c r="H846" s="110">
        <v>16</v>
      </c>
      <c r="I846" s="110">
        <v>12</v>
      </c>
      <c r="J846" s="110">
        <v>273</v>
      </c>
      <c r="K846" s="134">
        <v>336</v>
      </c>
      <c r="L846" s="172"/>
      <c r="N846" s="172"/>
      <c r="O846" s="172"/>
      <c r="P846" s="172"/>
    </row>
    <row r="847" spans="1:16" s="163" customFormat="1" ht="12" x14ac:dyDescent="0.2">
      <c r="A847" s="848"/>
      <c r="B847" s="844"/>
      <c r="C847" s="408" t="s">
        <v>4</v>
      </c>
      <c r="D847" s="124">
        <v>75</v>
      </c>
      <c r="E847" s="124">
        <v>26</v>
      </c>
      <c r="F847" s="124">
        <v>0</v>
      </c>
      <c r="G847" s="124">
        <v>31</v>
      </c>
      <c r="H847" s="124">
        <v>11</v>
      </c>
      <c r="I847" s="124">
        <v>7</v>
      </c>
      <c r="J847" s="124">
        <v>224</v>
      </c>
      <c r="K847" s="125">
        <v>299</v>
      </c>
      <c r="L847" s="171"/>
      <c r="N847" s="171"/>
      <c r="O847" s="171"/>
      <c r="P847" s="172"/>
    </row>
    <row r="848" spans="1:16" s="163" customFormat="1" ht="12" x14ac:dyDescent="0.2">
      <c r="A848" s="849"/>
      <c r="B848" s="845"/>
      <c r="C848" s="409" t="s">
        <v>19</v>
      </c>
      <c r="D848" s="140">
        <v>138</v>
      </c>
      <c r="E848" s="140">
        <v>37</v>
      </c>
      <c r="F848" s="140">
        <v>0</v>
      </c>
      <c r="G848" s="140">
        <v>55</v>
      </c>
      <c r="H848" s="140">
        <v>27</v>
      </c>
      <c r="I848" s="140">
        <v>19</v>
      </c>
      <c r="J848" s="140">
        <v>497</v>
      </c>
      <c r="K848" s="563">
        <v>635</v>
      </c>
      <c r="L848" s="171"/>
      <c r="N848" s="171"/>
      <c r="O848" s="171"/>
      <c r="P848" s="172"/>
    </row>
    <row r="849" spans="1:16" s="163" customFormat="1" ht="12" x14ac:dyDescent="0.2">
      <c r="A849" s="847" t="s">
        <v>143</v>
      </c>
      <c r="B849" s="846" t="s">
        <v>71</v>
      </c>
      <c r="C849" s="407" t="s">
        <v>3</v>
      </c>
      <c r="D849" s="110">
        <v>0</v>
      </c>
      <c r="E849" s="110">
        <v>0</v>
      </c>
      <c r="F849" s="110">
        <v>0</v>
      </c>
      <c r="G849" s="110">
        <v>0</v>
      </c>
      <c r="H849" s="110">
        <v>0</v>
      </c>
      <c r="I849" s="110">
        <v>0</v>
      </c>
      <c r="J849" s="110">
        <v>11</v>
      </c>
      <c r="K849" s="134">
        <v>11</v>
      </c>
      <c r="L849" s="172"/>
      <c r="N849" s="172"/>
      <c r="O849" s="172"/>
      <c r="P849" s="172"/>
    </row>
    <row r="850" spans="1:16" s="163" customFormat="1" ht="12" x14ac:dyDescent="0.2">
      <c r="A850" s="848"/>
      <c r="B850" s="844"/>
      <c r="C850" s="408" t="s">
        <v>4</v>
      </c>
      <c r="D850" s="124">
        <v>0</v>
      </c>
      <c r="E850" s="124">
        <v>0</v>
      </c>
      <c r="F850" s="124">
        <v>0</v>
      </c>
      <c r="G850" s="124">
        <v>0</v>
      </c>
      <c r="H850" s="124">
        <v>0</v>
      </c>
      <c r="I850" s="124">
        <v>0</v>
      </c>
      <c r="J850" s="124">
        <v>11</v>
      </c>
      <c r="K850" s="125">
        <v>11</v>
      </c>
      <c r="L850" s="171"/>
      <c r="N850" s="171"/>
      <c r="O850" s="171"/>
      <c r="P850" s="172"/>
    </row>
    <row r="851" spans="1:16" s="163" customFormat="1" ht="12" x14ac:dyDescent="0.2">
      <c r="A851" s="849"/>
      <c r="B851" s="845"/>
      <c r="C851" s="409" t="s">
        <v>19</v>
      </c>
      <c r="D851" s="140">
        <v>0</v>
      </c>
      <c r="E851" s="140">
        <v>0</v>
      </c>
      <c r="F851" s="140">
        <v>0</v>
      </c>
      <c r="G851" s="140">
        <v>0</v>
      </c>
      <c r="H851" s="140">
        <v>0</v>
      </c>
      <c r="I851" s="140">
        <v>0</v>
      </c>
      <c r="J851" s="140">
        <v>22</v>
      </c>
      <c r="K851" s="141">
        <v>22</v>
      </c>
      <c r="L851" s="171"/>
      <c r="N851" s="171"/>
      <c r="O851" s="171"/>
      <c r="P851" s="172"/>
    </row>
    <row r="852" spans="1:16" s="163" customFormat="1" ht="12" x14ac:dyDescent="0.2">
      <c r="A852" s="847" t="s">
        <v>94</v>
      </c>
      <c r="B852" s="856" t="s">
        <v>73</v>
      </c>
      <c r="C852" s="407" t="s">
        <v>3</v>
      </c>
      <c r="D852" s="110">
        <v>21438</v>
      </c>
      <c r="E852" s="110">
        <v>4660</v>
      </c>
      <c r="F852" s="110">
        <v>1504</v>
      </c>
      <c r="G852" s="110">
        <v>6102</v>
      </c>
      <c r="H852" s="110">
        <v>4792</v>
      </c>
      <c r="I852" s="110">
        <v>4380</v>
      </c>
      <c r="J852" s="110">
        <v>56473</v>
      </c>
      <c r="K852" s="134">
        <v>77911</v>
      </c>
      <c r="L852" s="172"/>
      <c r="N852" s="172"/>
      <c r="O852" s="172"/>
      <c r="P852" s="172"/>
    </row>
    <row r="853" spans="1:16" s="163" customFormat="1" ht="12" x14ac:dyDescent="0.2">
      <c r="A853" s="848"/>
      <c r="B853" s="857"/>
      <c r="C853" s="408" t="s">
        <v>4</v>
      </c>
      <c r="D853" s="124">
        <v>19919</v>
      </c>
      <c r="E853" s="124">
        <v>4540</v>
      </c>
      <c r="F853" s="124">
        <v>1615</v>
      </c>
      <c r="G853" s="124">
        <v>6109</v>
      </c>
      <c r="H853" s="124">
        <v>3567</v>
      </c>
      <c r="I853" s="124">
        <v>4088</v>
      </c>
      <c r="J853" s="124">
        <v>56182</v>
      </c>
      <c r="K853" s="125">
        <v>76101</v>
      </c>
      <c r="L853" s="171"/>
      <c r="N853" s="171"/>
      <c r="O853" s="171"/>
      <c r="P853" s="172"/>
    </row>
    <row r="854" spans="1:16" s="163" customFormat="1" ht="12" x14ac:dyDescent="0.2">
      <c r="A854" s="849"/>
      <c r="B854" s="858"/>
      <c r="C854" s="409" t="s">
        <v>19</v>
      </c>
      <c r="D854" s="140">
        <v>41357</v>
      </c>
      <c r="E854" s="140">
        <v>9200</v>
      </c>
      <c r="F854" s="140">
        <v>3119</v>
      </c>
      <c r="G854" s="140">
        <v>12211</v>
      </c>
      <c r="H854" s="140">
        <v>8359</v>
      </c>
      <c r="I854" s="140">
        <v>8468</v>
      </c>
      <c r="J854" s="140">
        <v>112655</v>
      </c>
      <c r="K854" s="141">
        <v>154012</v>
      </c>
      <c r="L854" s="171"/>
      <c r="N854" s="171"/>
      <c r="O854" s="171"/>
      <c r="P854" s="172"/>
    </row>
    <row r="855" spans="1:16" s="163" customFormat="1" ht="12" x14ac:dyDescent="0.2">
      <c r="A855" s="847" t="s">
        <v>140</v>
      </c>
      <c r="B855" s="856" t="s">
        <v>72</v>
      </c>
      <c r="C855" s="407" t="s">
        <v>3</v>
      </c>
      <c r="D855" s="110">
        <v>5519</v>
      </c>
      <c r="E855" s="110">
        <v>941</v>
      </c>
      <c r="F855" s="110">
        <v>465</v>
      </c>
      <c r="G855" s="110">
        <v>1783</v>
      </c>
      <c r="H855" s="110">
        <v>695</v>
      </c>
      <c r="I855" s="110">
        <v>1635</v>
      </c>
      <c r="J855" s="110">
        <v>14989</v>
      </c>
      <c r="K855" s="134">
        <v>20508</v>
      </c>
      <c r="L855" s="172"/>
      <c r="N855" s="172"/>
      <c r="O855" s="172"/>
      <c r="P855" s="172"/>
    </row>
    <row r="856" spans="1:16" s="163" customFormat="1" ht="12" x14ac:dyDescent="0.2">
      <c r="A856" s="848"/>
      <c r="B856" s="857"/>
      <c r="C856" s="408" t="s">
        <v>4</v>
      </c>
      <c r="D856" s="124">
        <v>5486</v>
      </c>
      <c r="E856" s="124">
        <v>1164</v>
      </c>
      <c r="F856" s="124">
        <v>473</v>
      </c>
      <c r="G856" s="124">
        <v>1807</v>
      </c>
      <c r="H856" s="124">
        <v>721</v>
      </c>
      <c r="I856" s="124">
        <v>1321</v>
      </c>
      <c r="J856" s="124">
        <v>15580</v>
      </c>
      <c r="K856" s="125">
        <v>21066</v>
      </c>
      <c r="L856" s="171"/>
      <c r="N856" s="171"/>
      <c r="O856" s="171"/>
      <c r="P856" s="172"/>
    </row>
    <row r="857" spans="1:16" s="163" customFormat="1" ht="12" x14ac:dyDescent="0.2">
      <c r="A857" s="849"/>
      <c r="B857" s="858"/>
      <c r="C857" s="409" t="s">
        <v>19</v>
      </c>
      <c r="D857" s="140">
        <v>11005</v>
      </c>
      <c r="E857" s="140">
        <v>2105</v>
      </c>
      <c r="F857" s="140">
        <v>938</v>
      </c>
      <c r="G857" s="140">
        <v>3590</v>
      </c>
      <c r="H857" s="140">
        <v>1416</v>
      </c>
      <c r="I857" s="140">
        <v>2956</v>
      </c>
      <c r="J857" s="140">
        <v>30569</v>
      </c>
      <c r="K857" s="141">
        <v>41574</v>
      </c>
      <c r="L857" s="172"/>
      <c r="N857" s="172"/>
      <c r="O857" s="172"/>
      <c r="P857" s="172"/>
    </row>
    <row r="858" spans="1:16" s="163" customFormat="1" ht="12" x14ac:dyDescent="0.2">
      <c r="A858" s="847" t="s">
        <v>138</v>
      </c>
      <c r="B858" s="856" t="s">
        <v>72</v>
      </c>
      <c r="C858" s="407" t="s">
        <v>3</v>
      </c>
      <c r="D858" s="110">
        <v>45207</v>
      </c>
      <c r="E858" s="110">
        <v>11345</v>
      </c>
      <c r="F858" s="110">
        <v>3864</v>
      </c>
      <c r="G858" s="110">
        <v>11767</v>
      </c>
      <c r="H858" s="110">
        <v>4970</v>
      </c>
      <c r="I858" s="110">
        <v>13261</v>
      </c>
      <c r="J858" s="110">
        <v>121625</v>
      </c>
      <c r="K858" s="134">
        <v>166832</v>
      </c>
      <c r="L858" s="171"/>
      <c r="N858" s="171"/>
      <c r="O858" s="171"/>
      <c r="P858" s="172"/>
    </row>
    <row r="859" spans="1:16" s="163" customFormat="1" ht="12" x14ac:dyDescent="0.2">
      <c r="A859" s="848"/>
      <c r="B859" s="857"/>
      <c r="C859" s="408" t="s">
        <v>4</v>
      </c>
      <c r="D859" s="124">
        <v>102813</v>
      </c>
      <c r="E859" s="124">
        <v>12587</v>
      </c>
      <c r="F859" s="124">
        <v>7070</v>
      </c>
      <c r="G859" s="124">
        <v>34742</v>
      </c>
      <c r="H859" s="124">
        <v>17086</v>
      </c>
      <c r="I859" s="124">
        <v>31328</v>
      </c>
      <c r="J859" s="124">
        <v>381695</v>
      </c>
      <c r="K859" s="125">
        <v>484508</v>
      </c>
      <c r="L859" s="172"/>
      <c r="N859" s="172"/>
      <c r="O859" s="172"/>
      <c r="P859" s="172"/>
    </row>
    <row r="860" spans="1:16" s="163" customFormat="1" ht="12" x14ac:dyDescent="0.2">
      <c r="A860" s="849"/>
      <c r="B860" s="858"/>
      <c r="C860" s="409" t="s">
        <v>19</v>
      </c>
      <c r="D860" s="140">
        <v>148020</v>
      </c>
      <c r="E860" s="140">
        <v>23932</v>
      </c>
      <c r="F860" s="140">
        <v>10934</v>
      </c>
      <c r="G860" s="140">
        <v>46509</v>
      </c>
      <c r="H860" s="140">
        <v>22056</v>
      </c>
      <c r="I860" s="140">
        <v>44589</v>
      </c>
      <c r="J860" s="140">
        <v>503320</v>
      </c>
      <c r="K860" s="141">
        <v>651340</v>
      </c>
      <c r="L860" s="171"/>
      <c r="N860" s="171"/>
      <c r="O860" s="171"/>
      <c r="P860" s="172"/>
    </row>
    <row r="861" spans="1:16" s="163" customFormat="1" ht="12" x14ac:dyDescent="0.2">
      <c r="A861" s="886" t="s">
        <v>95</v>
      </c>
      <c r="B861" s="888" t="s">
        <v>71</v>
      </c>
      <c r="C861" s="407" t="s">
        <v>3</v>
      </c>
      <c r="D861" s="110">
        <v>2</v>
      </c>
      <c r="E861" s="110">
        <v>0</v>
      </c>
      <c r="F861" s="110">
        <v>0</v>
      </c>
      <c r="G861" s="110">
        <v>0</v>
      </c>
      <c r="H861" s="110">
        <v>0</v>
      </c>
      <c r="I861" s="110">
        <v>2</v>
      </c>
      <c r="J861" s="110">
        <v>0</v>
      </c>
      <c r="K861" s="134">
        <v>2</v>
      </c>
      <c r="L861" s="171"/>
      <c r="N861" s="171"/>
      <c r="O861" s="171"/>
      <c r="P861" s="172"/>
    </row>
    <row r="862" spans="1:16" s="163" customFormat="1" ht="12" x14ac:dyDescent="0.2">
      <c r="A862" s="887"/>
      <c r="B862" s="889"/>
      <c r="C862" s="409" t="s">
        <v>19</v>
      </c>
      <c r="D862" s="140">
        <v>2</v>
      </c>
      <c r="E862" s="140">
        <v>0</v>
      </c>
      <c r="F862" s="140">
        <v>0</v>
      </c>
      <c r="G862" s="140">
        <v>0</v>
      </c>
      <c r="H862" s="140">
        <v>0</v>
      </c>
      <c r="I862" s="140">
        <v>2</v>
      </c>
      <c r="J862" s="140">
        <v>0</v>
      </c>
      <c r="K862" s="141">
        <v>2</v>
      </c>
      <c r="L862" s="172"/>
      <c r="N862" s="172"/>
      <c r="O862" s="172"/>
      <c r="P862" s="172"/>
    </row>
    <row r="863" spans="1:16" s="163" customFormat="1" ht="12" x14ac:dyDescent="0.2">
      <c r="A863" s="847" t="s">
        <v>100</v>
      </c>
      <c r="B863" s="846" t="s">
        <v>74</v>
      </c>
      <c r="C863" s="407" t="s">
        <v>3</v>
      </c>
      <c r="D863" s="110">
        <v>212</v>
      </c>
      <c r="E863" s="110">
        <v>56</v>
      </c>
      <c r="F863" s="110">
        <v>92</v>
      </c>
      <c r="G863" s="110">
        <v>35</v>
      </c>
      <c r="H863" s="110">
        <v>12</v>
      </c>
      <c r="I863" s="110">
        <v>17</v>
      </c>
      <c r="J863" s="110">
        <v>831</v>
      </c>
      <c r="K863" s="134">
        <v>1043</v>
      </c>
      <c r="L863" s="171"/>
      <c r="N863" s="171"/>
      <c r="O863" s="171"/>
      <c r="P863" s="172"/>
    </row>
    <row r="864" spans="1:16" s="163" customFormat="1" ht="12" x14ac:dyDescent="0.2">
      <c r="A864" s="848"/>
      <c r="B864" s="844"/>
      <c r="C864" s="408" t="s">
        <v>4</v>
      </c>
      <c r="D864" s="124">
        <v>448</v>
      </c>
      <c r="E864" s="124">
        <v>48</v>
      </c>
      <c r="F864" s="124">
        <v>331</v>
      </c>
      <c r="G864" s="124">
        <v>38</v>
      </c>
      <c r="H864" s="124">
        <v>14</v>
      </c>
      <c r="I864" s="124">
        <v>17</v>
      </c>
      <c r="J864" s="124">
        <v>1030</v>
      </c>
      <c r="K864" s="125">
        <v>1478</v>
      </c>
      <c r="L864" s="171"/>
      <c r="N864" s="171"/>
      <c r="O864" s="171"/>
      <c r="P864" s="172"/>
    </row>
    <row r="865" spans="1:16" s="163" customFormat="1" ht="12" x14ac:dyDescent="0.2">
      <c r="A865" s="849"/>
      <c r="B865" s="845"/>
      <c r="C865" s="409" t="s">
        <v>19</v>
      </c>
      <c r="D865" s="140">
        <v>660</v>
      </c>
      <c r="E865" s="140">
        <v>104</v>
      </c>
      <c r="F865" s="140">
        <v>423</v>
      </c>
      <c r="G865" s="140">
        <v>73</v>
      </c>
      <c r="H865" s="140">
        <v>26</v>
      </c>
      <c r="I865" s="140">
        <v>34</v>
      </c>
      <c r="J865" s="140">
        <v>1861</v>
      </c>
      <c r="K865" s="141">
        <v>2521</v>
      </c>
      <c r="L865" s="172"/>
      <c r="N865" s="172"/>
      <c r="O865" s="172"/>
      <c r="P865" s="172"/>
    </row>
    <row r="866" spans="1:16" s="163" customFormat="1" ht="12" x14ac:dyDescent="0.2">
      <c r="A866" s="847" t="s">
        <v>101</v>
      </c>
      <c r="B866" s="846" t="s">
        <v>74</v>
      </c>
      <c r="C866" s="407" t="s">
        <v>3</v>
      </c>
      <c r="D866" s="110">
        <v>135</v>
      </c>
      <c r="E866" s="110">
        <v>3</v>
      </c>
      <c r="F866" s="110">
        <v>7</v>
      </c>
      <c r="G866" s="110">
        <v>105</v>
      </c>
      <c r="H866" s="110">
        <v>5</v>
      </c>
      <c r="I866" s="110">
        <v>15</v>
      </c>
      <c r="J866" s="110">
        <v>297</v>
      </c>
      <c r="K866" s="134">
        <v>432</v>
      </c>
      <c r="L866" s="171"/>
      <c r="N866" s="171"/>
      <c r="O866" s="171"/>
      <c r="P866" s="172"/>
    </row>
    <row r="867" spans="1:16" s="163" customFormat="1" ht="12" x14ac:dyDescent="0.2">
      <c r="A867" s="848"/>
      <c r="B867" s="844"/>
      <c r="C867" s="408" t="s">
        <v>4</v>
      </c>
      <c r="D867" s="124">
        <v>115</v>
      </c>
      <c r="E867" s="124">
        <v>3</v>
      </c>
      <c r="F867" s="124">
        <v>1</v>
      </c>
      <c r="G867" s="124">
        <v>91</v>
      </c>
      <c r="H867" s="124">
        <v>6</v>
      </c>
      <c r="I867" s="124">
        <v>14</v>
      </c>
      <c r="J867" s="124">
        <v>239</v>
      </c>
      <c r="K867" s="125">
        <v>354</v>
      </c>
      <c r="L867" s="171"/>
      <c r="N867" s="171"/>
      <c r="O867" s="171"/>
      <c r="P867" s="172"/>
    </row>
    <row r="868" spans="1:16" s="163" customFormat="1" ht="12" x14ac:dyDescent="0.2">
      <c r="A868" s="849"/>
      <c r="B868" s="845"/>
      <c r="C868" s="409" t="s">
        <v>19</v>
      </c>
      <c r="D868" s="140">
        <v>250</v>
      </c>
      <c r="E868" s="140">
        <v>6</v>
      </c>
      <c r="F868" s="140">
        <v>8</v>
      </c>
      <c r="G868" s="140">
        <v>196</v>
      </c>
      <c r="H868" s="140">
        <v>11</v>
      </c>
      <c r="I868" s="140">
        <v>29</v>
      </c>
      <c r="J868" s="140">
        <v>536</v>
      </c>
      <c r="K868" s="141">
        <v>786</v>
      </c>
      <c r="L868" s="172"/>
      <c r="N868" s="172"/>
      <c r="O868" s="172"/>
      <c r="P868" s="172"/>
    </row>
    <row r="869" spans="1:16" s="163" customFormat="1" ht="12" x14ac:dyDescent="0.2">
      <c r="A869" s="847" t="s">
        <v>131</v>
      </c>
      <c r="B869" s="846" t="s">
        <v>74</v>
      </c>
      <c r="C869" s="407" t="s">
        <v>3</v>
      </c>
      <c r="D869" s="110">
        <v>1189</v>
      </c>
      <c r="E869" s="110">
        <v>0</v>
      </c>
      <c r="F869" s="110">
        <v>66</v>
      </c>
      <c r="G869" s="110">
        <v>767</v>
      </c>
      <c r="H869" s="110">
        <v>40</v>
      </c>
      <c r="I869" s="110">
        <v>316</v>
      </c>
      <c r="J869" s="110">
        <v>2247</v>
      </c>
      <c r="K869" s="134">
        <v>3436</v>
      </c>
      <c r="L869" s="171"/>
      <c r="N869" s="171"/>
      <c r="O869" s="171"/>
      <c r="P869" s="172"/>
    </row>
    <row r="870" spans="1:16" s="163" customFormat="1" ht="12" x14ac:dyDescent="0.2">
      <c r="A870" s="848"/>
      <c r="B870" s="844"/>
      <c r="C870" s="408" t="s">
        <v>4</v>
      </c>
      <c r="D870" s="124">
        <v>1398</v>
      </c>
      <c r="E870" s="124">
        <v>0</v>
      </c>
      <c r="F870" s="124">
        <v>99</v>
      </c>
      <c r="G870" s="124">
        <v>974</v>
      </c>
      <c r="H870" s="124">
        <v>32</v>
      </c>
      <c r="I870" s="124">
        <v>293</v>
      </c>
      <c r="J870" s="124">
        <v>2568</v>
      </c>
      <c r="K870" s="125">
        <v>3966</v>
      </c>
      <c r="L870" s="171"/>
      <c r="N870" s="171"/>
      <c r="O870" s="171"/>
      <c r="P870" s="172"/>
    </row>
    <row r="871" spans="1:16" s="163" customFormat="1" ht="12" x14ac:dyDescent="0.2">
      <c r="A871" s="849"/>
      <c r="B871" s="845"/>
      <c r="C871" s="409" t="s">
        <v>19</v>
      </c>
      <c r="D871" s="140">
        <v>2587</v>
      </c>
      <c r="E871" s="140">
        <v>0</v>
      </c>
      <c r="F871" s="140">
        <v>165</v>
      </c>
      <c r="G871" s="140">
        <v>1741</v>
      </c>
      <c r="H871" s="140">
        <v>72</v>
      </c>
      <c r="I871" s="140">
        <v>609</v>
      </c>
      <c r="J871" s="140">
        <v>4815</v>
      </c>
      <c r="K871" s="141">
        <v>7402</v>
      </c>
      <c r="L871" s="172"/>
      <c r="N871" s="172"/>
      <c r="O871" s="172"/>
      <c r="P871" s="172"/>
    </row>
    <row r="872" spans="1:16" s="163" customFormat="1" ht="12" x14ac:dyDescent="0.2">
      <c r="A872" s="847" t="s">
        <v>99</v>
      </c>
      <c r="B872" s="846" t="s">
        <v>74</v>
      </c>
      <c r="C872" s="407" t="s">
        <v>3</v>
      </c>
      <c r="D872" s="110">
        <v>1450</v>
      </c>
      <c r="E872" s="110">
        <v>633</v>
      </c>
      <c r="F872" s="110">
        <v>413</v>
      </c>
      <c r="G872" s="110">
        <v>218</v>
      </c>
      <c r="H872" s="110">
        <v>49</v>
      </c>
      <c r="I872" s="110">
        <v>137</v>
      </c>
      <c r="J872" s="110">
        <v>4336</v>
      </c>
      <c r="K872" s="134">
        <v>5786</v>
      </c>
      <c r="L872" s="171"/>
      <c r="N872" s="171"/>
      <c r="O872" s="171"/>
      <c r="P872" s="172"/>
    </row>
    <row r="873" spans="1:16" s="163" customFormat="1" ht="12" x14ac:dyDescent="0.2">
      <c r="A873" s="848"/>
      <c r="B873" s="844"/>
      <c r="C873" s="408" t="s">
        <v>4</v>
      </c>
      <c r="D873" s="124">
        <v>1338</v>
      </c>
      <c r="E873" s="124">
        <v>618</v>
      </c>
      <c r="F873" s="124">
        <v>370</v>
      </c>
      <c r="G873" s="124">
        <v>222</v>
      </c>
      <c r="H873" s="124">
        <v>41</v>
      </c>
      <c r="I873" s="124">
        <v>87</v>
      </c>
      <c r="J873" s="124">
        <v>4264</v>
      </c>
      <c r="K873" s="125">
        <v>5602</v>
      </c>
      <c r="L873" s="171"/>
      <c r="N873" s="171"/>
      <c r="O873" s="171"/>
      <c r="P873" s="172"/>
    </row>
    <row r="874" spans="1:16" s="163" customFormat="1" ht="12" x14ac:dyDescent="0.2">
      <c r="A874" s="849"/>
      <c r="B874" s="845"/>
      <c r="C874" s="409" t="s">
        <v>19</v>
      </c>
      <c r="D874" s="140">
        <v>2788</v>
      </c>
      <c r="E874" s="140">
        <v>1251</v>
      </c>
      <c r="F874" s="140">
        <v>783</v>
      </c>
      <c r="G874" s="140">
        <v>440</v>
      </c>
      <c r="H874" s="140">
        <v>90</v>
      </c>
      <c r="I874" s="140">
        <v>224</v>
      </c>
      <c r="J874" s="140">
        <v>8600</v>
      </c>
      <c r="K874" s="141">
        <v>11388</v>
      </c>
      <c r="L874" s="172"/>
      <c r="N874" s="172"/>
      <c r="O874" s="172"/>
      <c r="P874" s="172"/>
    </row>
    <row r="875" spans="1:16" s="163" customFormat="1" ht="12" x14ac:dyDescent="0.2">
      <c r="A875" s="847" t="s">
        <v>112</v>
      </c>
      <c r="B875" s="856" t="s">
        <v>73</v>
      </c>
      <c r="C875" s="407" t="s">
        <v>3</v>
      </c>
      <c r="D875" s="110">
        <v>61</v>
      </c>
      <c r="E875" s="110">
        <v>33</v>
      </c>
      <c r="F875" s="110">
        <v>8</v>
      </c>
      <c r="G875" s="110">
        <v>10</v>
      </c>
      <c r="H875" s="110">
        <v>4</v>
      </c>
      <c r="I875" s="110">
        <v>6</v>
      </c>
      <c r="J875" s="110">
        <v>262</v>
      </c>
      <c r="K875" s="134">
        <v>323</v>
      </c>
      <c r="L875" s="171"/>
      <c r="N875" s="171"/>
      <c r="O875" s="171"/>
      <c r="P875" s="172"/>
    </row>
    <row r="876" spans="1:16" s="163" customFormat="1" ht="12" x14ac:dyDescent="0.2">
      <c r="A876" s="848"/>
      <c r="B876" s="857"/>
      <c r="C876" s="408" t="s">
        <v>4</v>
      </c>
      <c r="D876" s="124">
        <v>56</v>
      </c>
      <c r="E876" s="124">
        <v>29</v>
      </c>
      <c r="F876" s="124">
        <v>6</v>
      </c>
      <c r="G876" s="124">
        <v>14</v>
      </c>
      <c r="H876" s="124">
        <v>0</v>
      </c>
      <c r="I876" s="124">
        <v>7</v>
      </c>
      <c r="J876" s="124">
        <v>218</v>
      </c>
      <c r="K876" s="125">
        <v>274</v>
      </c>
      <c r="L876" s="171"/>
      <c r="N876" s="171"/>
      <c r="O876" s="171"/>
      <c r="P876" s="172"/>
    </row>
    <row r="877" spans="1:16" s="163" customFormat="1" ht="12" x14ac:dyDescent="0.2">
      <c r="A877" s="849"/>
      <c r="B877" s="858"/>
      <c r="C877" s="409" t="s">
        <v>19</v>
      </c>
      <c r="D877" s="140">
        <v>117</v>
      </c>
      <c r="E877" s="140">
        <v>62</v>
      </c>
      <c r="F877" s="140">
        <v>14</v>
      </c>
      <c r="G877" s="140">
        <v>24</v>
      </c>
      <c r="H877" s="140">
        <v>4</v>
      </c>
      <c r="I877" s="140">
        <v>13</v>
      </c>
      <c r="J877" s="140">
        <v>480</v>
      </c>
      <c r="K877" s="141">
        <v>597</v>
      </c>
      <c r="L877" s="172"/>
      <c r="N877" s="172"/>
      <c r="O877" s="172"/>
      <c r="P877" s="172"/>
    </row>
    <row r="878" spans="1:16" s="163" customFormat="1" ht="12" x14ac:dyDescent="0.2">
      <c r="A878" s="847" t="s">
        <v>103</v>
      </c>
      <c r="B878" s="856" t="s">
        <v>73</v>
      </c>
      <c r="C878" s="407" t="s">
        <v>3</v>
      </c>
      <c r="D878" s="110">
        <v>179</v>
      </c>
      <c r="E878" s="110">
        <v>13</v>
      </c>
      <c r="F878" s="110">
        <v>17</v>
      </c>
      <c r="G878" s="110">
        <v>84</v>
      </c>
      <c r="H878" s="110">
        <v>15</v>
      </c>
      <c r="I878" s="110">
        <v>50</v>
      </c>
      <c r="J878" s="110">
        <v>666</v>
      </c>
      <c r="K878" s="134">
        <v>845</v>
      </c>
      <c r="L878" s="171"/>
      <c r="N878" s="171"/>
      <c r="O878" s="171"/>
      <c r="P878" s="172"/>
    </row>
    <row r="879" spans="1:16" s="163" customFormat="1" ht="12" x14ac:dyDescent="0.2">
      <c r="A879" s="848"/>
      <c r="B879" s="857"/>
      <c r="C879" s="408" t="s">
        <v>4</v>
      </c>
      <c r="D879" s="124">
        <v>208</v>
      </c>
      <c r="E879" s="124">
        <v>17</v>
      </c>
      <c r="F879" s="124">
        <v>16</v>
      </c>
      <c r="G879" s="124">
        <v>129</v>
      </c>
      <c r="H879" s="124">
        <v>15</v>
      </c>
      <c r="I879" s="124">
        <v>31</v>
      </c>
      <c r="J879" s="124">
        <v>674</v>
      </c>
      <c r="K879" s="125">
        <v>882</v>
      </c>
      <c r="L879" s="171"/>
      <c r="N879" s="171"/>
      <c r="O879" s="171"/>
      <c r="P879" s="172"/>
    </row>
    <row r="880" spans="1:16" s="163" customFormat="1" ht="12" x14ac:dyDescent="0.2">
      <c r="A880" s="849"/>
      <c r="B880" s="858"/>
      <c r="C880" s="409" t="s">
        <v>19</v>
      </c>
      <c r="D880" s="140">
        <v>387</v>
      </c>
      <c r="E880" s="140">
        <v>30</v>
      </c>
      <c r="F880" s="140">
        <v>33</v>
      </c>
      <c r="G880" s="140">
        <v>213</v>
      </c>
      <c r="H880" s="140">
        <v>30</v>
      </c>
      <c r="I880" s="140">
        <v>81</v>
      </c>
      <c r="J880" s="140">
        <v>1340</v>
      </c>
      <c r="K880" s="141">
        <v>1727</v>
      </c>
      <c r="L880" s="172"/>
      <c r="N880" s="172"/>
      <c r="O880" s="172"/>
      <c r="P880" s="172"/>
    </row>
    <row r="881" spans="1:16" s="163" customFormat="1" ht="12" x14ac:dyDescent="0.2">
      <c r="A881" s="847" t="s">
        <v>104</v>
      </c>
      <c r="B881" s="856" t="s">
        <v>73</v>
      </c>
      <c r="C881" s="407" t="s">
        <v>3</v>
      </c>
      <c r="D881" s="110">
        <v>217</v>
      </c>
      <c r="E881" s="110">
        <v>6</v>
      </c>
      <c r="F881" s="110">
        <v>53</v>
      </c>
      <c r="G881" s="110">
        <v>118</v>
      </c>
      <c r="H881" s="110">
        <v>15</v>
      </c>
      <c r="I881" s="110">
        <v>25</v>
      </c>
      <c r="J881" s="110">
        <v>337</v>
      </c>
      <c r="K881" s="134">
        <v>554</v>
      </c>
      <c r="L881" s="171"/>
      <c r="N881" s="171"/>
      <c r="O881" s="171"/>
      <c r="P881" s="172"/>
    </row>
    <row r="882" spans="1:16" s="163" customFormat="1" ht="12" x14ac:dyDescent="0.2">
      <c r="A882" s="848"/>
      <c r="B882" s="857"/>
      <c r="C882" s="408" t="s">
        <v>4</v>
      </c>
      <c r="D882" s="124">
        <v>120</v>
      </c>
      <c r="E882" s="124">
        <v>12</v>
      </c>
      <c r="F882" s="124">
        <v>42</v>
      </c>
      <c r="G882" s="124">
        <v>34</v>
      </c>
      <c r="H882" s="124">
        <v>5</v>
      </c>
      <c r="I882" s="124">
        <v>27</v>
      </c>
      <c r="J882" s="124">
        <v>483</v>
      </c>
      <c r="K882" s="125">
        <v>603</v>
      </c>
      <c r="L882" s="171"/>
      <c r="N882" s="171"/>
      <c r="O882" s="171"/>
      <c r="P882" s="172"/>
    </row>
    <row r="883" spans="1:16" s="163" customFormat="1" ht="12" x14ac:dyDescent="0.2">
      <c r="A883" s="849"/>
      <c r="B883" s="858"/>
      <c r="C883" s="409" t="s">
        <v>19</v>
      </c>
      <c r="D883" s="140">
        <v>337</v>
      </c>
      <c r="E883" s="140">
        <v>18</v>
      </c>
      <c r="F883" s="140">
        <v>95</v>
      </c>
      <c r="G883" s="140">
        <v>152</v>
      </c>
      <c r="H883" s="140">
        <v>20</v>
      </c>
      <c r="I883" s="140">
        <v>52</v>
      </c>
      <c r="J883" s="140">
        <v>820</v>
      </c>
      <c r="K883" s="141">
        <v>1157</v>
      </c>
      <c r="L883" s="172"/>
      <c r="N883" s="172"/>
      <c r="O883" s="172"/>
      <c r="P883" s="172"/>
    </row>
    <row r="884" spans="1:16" s="163" customFormat="1" ht="12" x14ac:dyDescent="0.2">
      <c r="A884" s="847" t="s">
        <v>105</v>
      </c>
      <c r="B884" s="856" t="s">
        <v>73</v>
      </c>
      <c r="C884" s="407" t="s">
        <v>3</v>
      </c>
      <c r="D884" s="110">
        <v>774</v>
      </c>
      <c r="E884" s="110">
        <v>212</v>
      </c>
      <c r="F884" s="110">
        <v>114</v>
      </c>
      <c r="G884" s="110">
        <v>319</v>
      </c>
      <c r="H884" s="110">
        <v>66</v>
      </c>
      <c r="I884" s="110">
        <v>63</v>
      </c>
      <c r="J884" s="110">
        <v>2784</v>
      </c>
      <c r="K884" s="134">
        <v>3558</v>
      </c>
      <c r="L884" s="171"/>
      <c r="N884" s="171"/>
      <c r="O884" s="171"/>
      <c r="P884" s="172"/>
    </row>
    <row r="885" spans="1:16" s="163" customFormat="1" ht="12" x14ac:dyDescent="0.2">
      <c r="A885" s="848"/>
      <c r="B885" s="857"/>
      <c r="C885" s="408" t="s">
        <v>4</v>
      </c>
      <c r="D885" s="124">
        <v>678</v>
      </c>
      <c r="E885" s="124">
        <v>139</v>
      </c>
      <c r="F885" s="124">
        <v>106</v>
      </c>
      <c r="G885" s="124">
        <v>249</v>
      </c>
      <c r="H885" s="124">
        <v>75</v>
      </c>
      <c r="I885" s="124">
        <v>109</v>
      </c>
      <c r="J885" s="124">
        <v>2769</v>
      </c>
      <c r="K885" s="125">
        <v>3447</v>
      </c>
      <c r="L885" s="171"/>
      <c r="N885" s="171"/>
      <c r="O885" s="171"/>
      <c r="P885" s="172"/>
    </row>
    <row r="886" spans="1:16" s="163" customFormat="1" ht="12" x14ac:dyDescent="0.2">
      <c r="A886" s="849"/>
      <c r="B886" s="858"/>
      <c r="C886" s="409" t="s">
        <v>19</v>
      </c>
      <c r="D886" s="140">
        <v>1452</v>
      </c>
      <c r="E886" s="140">
        <v>351</v>
      </c>
      <c r="F886" s="140">
        <v>220</v>
      </c>
      <c r="G886" s="140">
        <v>568</v>
      </c>
      <c r="H886" s="140">
        <v>141</v>
      </c>
      <c r="I886" s="140">
        <v>172</v>
      </c>
      <c r="J886" s="140">
        <v>5553</v>
      </c>
      <c r="K886" s="141">
        <v>7005</v>
      </c>
      <c r="L886" s="172"/>
      <c r="N886" s="172"/>
      <c r="O886" s="172"/>
      <c r="P886" s="172"/>
    </row>
    <row r="887" spans="1:16" s="163" customFormat="1" ht="12" x14ac:dyDescent="0.2">
      <c r="A887" s="847" t="s">
        <v>106</v>
      </c>
      <c r="B887" s="856" t="s">
        <v>73</v>
      </c>
      <c r="C887" s="407" t="s">
        <v>3</v>
      </c>
      <c r="D887" s="110">
        <v>51</v>
      </c>
      <c r="E887" s="110">
        <v>6</v>
      </c>
      <c r="F887" s="110">
        <v>12</v>
      </c>
      <c r="G887" s="110">
        <v>14</v>
      </c>
      <c r="H887" s="110">
        <v>9</v>
      </c>
      <c r="I887" s="110">
        <v>10</v>
      </c>
      <c r="J887" s="110">
        <v>223</v>
      </c>
      <c r="K887" s="134">
        <v>274</v>
      </c>
      <c r="L887" s="171"/>
      <c r="N887" s="171"/>
      <c r="O887" s="171"/>
      <c r="P887" s="172"/>
    </row>
    <row r="888" spans="1:16" s="163" customFormat="1" ht="12" x14ac:dyDescent="0.2">
      <c r="A888" s="848"/>
      <c r="B888" s="857"/>
      <c r="C888" s="408" t="s">
        <v>4</v>
      </c>
      <c r="D888" s="124">
        <v>55</v>
      </c>
      <c r="E888" s="124">
        <v>15</v>
      </c>
      <c r="F888" s="124">
        <v>11</v>
      </c>
      <c r="G888" s="124">
        <v>16</v>
      </c>
      <c r="H888" s="124">
        <v>8</v>
      </c>
      <c r="I888" s="124">
        <v>5</v>
      </c>
      <c r="J888" s="124">
        <v>225</v>
      </c>
      <c r="K888" s="125">
        <v>280</v>
      </c>
      <c r="L888" s="171"/>
      <c r="N888" s="171"/>
      <c r="O888" s="171"/>
      <c r="P888" s="172"/>
    </row>
    <row r="889" spans="1:16" s="163" customFormat="1" ht="12" x14ac:dyDescent="0.2">
      <c r="A889" s="849"/>
      <c r="B889" s="858"/>
      <c r="C889" s="409" t="s">
        <v>19</v>
      </c>
      <c r="D889" s="140">
        <v>106</v>
      </c>
      <c r="E889" s="140">
        <v>21</v>
      </c>
      <c r="F889" s="140">
        <v>23</v>
      </c>
      <c r="G889" s="140">
        <v>30</v>
      </c>
      <c r="H889" s="140">
        <v>17</v>
      </c>
      <c r="I889" s="140">
        <v>15</v>
      </c>
      <c r="J889" s="140">
        <v>448</v>
      </c>
      <c r="K889" s="141">
        <v>554</v>
      </c>
      <c r="L889" s="172"/>
      <c r="N889" s="172"/>
      <c r="O889" s="172"/>
      <c r="P889" s="172"/>
    </row>
    <row r="890" spans="1:16" s="163" customFormat="1" ht="12" x14ac:dyDescent="0.2">
      <c r="A890" s="847" t="s">
        <v>107</v>
      </c>
      <c r="B890" s="856" t="s">
        <v>73</v>
      </c>
      <c r="C890" s="407" t="s">
        <v>3</v>
      </c>
      <c r="D890" s="110">
        <v>37</v>
      </c>
      <c r="E890" s="110">
        <v>0</v>
      </c>
      <c r="F890" s="110">
        <v>0</v>
      </c>
      <c r="G890" s="110">
        <v>0</v>
      </c>
      <c r="H890" s="110">
        <v>22</v>
      </c>
      <c r="I890" s="110">
        <v>15</v>
      </c>
      <c r="J890" s="110">
        <v>54</v>
      </c>
      <c r="K890" s="134">
        <v>91</v>
      </c>
      <c r="L890" s="171"/>
      <c r="N890" s="171"/>
      <c r="O890" s="171"/>
      <c r="P890" s="172"/>
    </row>
    <row r="891" spans="1:16" s="163" customFormat="1" ht="12" x14ac:dyDescent="0.2">
      <c r="A891" s="848"/>
      <c r="B891" s="857"/>
      <c r="C891" s="408" t="s">
        <v>4</v>
      </c>
      <c r="D891" s="124">
        <v>53</v>
      </c>
      <c r="E891" s="124">
        <v>0</v>
      </c>
      <c r="F891" s="124">
        <v>0</v>
      </c>
      <c r="G891" s="124">
        <v>0</v>
      </c>
      <c r="H891" s="124">
        <v>1</v>
      </c>
      <c r="I891" s="124">
        <v>52</v>
      </c>
      <c r="J891" s="124">
        <v>49</v>
      </c>
      <c r="K891" s="125">
        <v>102</v>
      </c>
      <c r="L891" s="171"/>
      <c r="N891" s="171"/>
      <c r="O891" s="171"/>
      <c r="P891" s="172"/>
    </row>
    <row r="892" spans="1:16" s="163" customFormat="1" ht="12" x14ac:dyDescent="0.2">
      <c r="A892" s="849"/>
      <c r="B892" s="858"/>
      <c r="C892" s="409" t="s">
        <v>19</v>
      </c>
      <c r="D892" s="140">
        <v>90</v>
      </c>
      <c r="E892" s="140">
        <v>0</v>
      </c>
      <c r="F892" s="140">
        <v>0</v>
      </c>
      <c r="G892" s="140">
        <v>0</v>
      </c>
      <c r="H892" s="140">
        <v>23</v>
      </c>
      <c r="I892" s="140">
        <v>67</v>
      </c>
      <c r="J892" s="140">
        <v>103</v>
      </c>
      <c r="K892" s="141">
        <v>193</v>
      </c>
      <c r="L892" s="172"/>
      <c r="N892" s="172"/>
      <c r="O892" s="172"/>
      <c r="P892" s="172"/>
    </row>
    <row r="893" spans="1:16" s="163" customFormat="1" ht="12" x14ac:dyDescent="0.2">
      <c r="A893" s="847" t="s">
        <v>108</v>
      </c>
      <c r="B893" s="856" t="s">
        <v>73</v>
      </c>
      <c r="C893" s="407" t="s">
        <v>3</v>
      </c>
      <c r="D893" s="110">
        <v>183</v>
      </c>
      <c r="E893" s="110">
        <v>27</v>
      </c>
      <c r="F893" s="110">
        <v>14</v>
      </c>
      <c r="G893" s="110">
        <v>70</v>
      </c>
      <c r="H893" s="110">
        <v>37</v>
      </c>
      <c r="I893" s="110">
        <v>35</v>
      </c>
      <c r="J893" s="110">
        <v>765</v>
      </c>
      <c r="K893" s="134">
        <v>948</v>
      </c>
      <c r="L893" s="171"/>
      <c r="N893" s="171"/>
      <c r="O893" s="171"/>
      <c r="P893" s="172"/>
    </row>
    <row r="894" spans="1:16" s="163" customFormat="1" ht="12" x14ac:dyDescent="0.2">
      <c r="A894" s="848"/>
      <c r="B894" s="857"/>
      <c r="C894" s="408" t="s">
        <v>4</v>
      </c>
      <c r="D894" s="124">
        <v>190</v>
      </c>
      <c r="E894" s="124">
        <v>34</v>
      </c>
      <c r="F894" s="124">
        <v>22</v>
      </c>
      <c r="G894" s="124">
        <v>60</v>
      </c>
      <c r="H894" s="124">
        <v>40</v>
      </c>
      <c r="I894" s="124">
        <v>34</v>
      </c>
      <c r="J894" s="124">
        <v>916</v>
      </c>
      <c r="K894" s="125">
        <v>1106</v>
      </c>
      <c r="L894" s="171"/>
      <c r="N894" s="171"/>
      <c r="O894" s="171"/>
      <c r="P894" s="172"/>
    </row>
    <row r="895" spans="1:16" s="163" customFormat="1" ht="12" x14ac:dyDescent="0.2">
      <c r="A895" s="849"/>
      <c r="B895" s="858"/>
      <c r="C895" s="409" t="s">
        <v>19</v>
      </c>
      <c r="D895" s="140">
        <v>373</v>
      </c>
      <c r="E895" s="140">
        <v>61</v>
      </c>
      <c r="F895" s="140">
        <v>36</v>
      </c>
      <c r="G895" s="140">
        <v>130</v>
      </c>
      <c r="H895" s="140">
        <v>77</v>
      </c>
      <c r="I895" s="140">
        <v>69</v>
      </c>
      <c r="J895" s="140">
        <v>1681</v>
      </c>
      <c r="K895" s="141">
        <v>2054</v>
      </c>
      <c r="L895" s="172"/>
      <c r="N895" s="172"/>
      <c r="O895" s="172"/>
      <c r="P895" s="172"/>
    </row>
    <row r="896" spans="1:16" s="163" customFormat="1" ht="12" x14ac:dyDescent="0.2">
      <c r="A896" s="847" t="s">
        <v>109</v>
      </c>
      <c r="B896" s="856" t="s">
        <v>73</v>
      </c>
      <c r="C896" s="407" t="s">
        <v>3</v>
      </c>
      <c r="D896" s="110">
        <v>180</v>
      </c>
      <c r="E896" s="110">
        <v>17</v>
      </c>
      <c r="F896" s="110">
        <v>15</v>
      </c>
      <c r="G896" s="110">
        <v>73</v>
      </c>
      <c r="H896" s="110">
        <v>23</v>
      </c>
      <c r="I896" s="110">
        <v>52</v>
      </c>
      <c r="J896" s="110">
        <v>1010</v>
      </c>
      <c r="K896" s="134">
        <v>1190</v>
      </c>
      <c r="L896" s="171"/>
      <c r="N896" s="171"/>
      <c r="O896" s="171"/>
      <c r="P896" s="172"/>
    </row>
    <row r="897" spans="1:16" s="163" customFormat="1" ht="12" x14ac:dyDescent="0.2">
      <c r="A897" s="848"/>
      <c r="B897" s="857"/>
      <c r="C897" s="408" t="s">
        <v>4</v>
      </c>
      <c r="D897" s="124">
        <v>779</v>
      </c>
      <c r="E897" s="124">
        <v>115</v>
      </c>
      <c r="F897" s="124">
        <v>29</v>
      </c>
      <c r="G897" s="124">
        <v>199</v>
      </c>
      <c r="H897" s="124">
        <v>35</v>
      </c>
      <c r="I897" s="124">
        <v>401</v>
      </c>
      <c r="J897" s="124">
        <v>941</v>
      </c>
      <c r="K897" s="125">
        <v>1720</v>
      </c>
      <c r="L897" s="171"/>
      <c r="N897" s="171"/>
      <c r="O897" s="171"/>
      <c r="P897" s="172"/>
    </row>
    <row r="898" spans="1:16" s="163" customFormat="1" ht="12" x14ac:dyDescent="0.2">
      <c r="A898" s="849"/>
      <c r="B898" s="858"/>
      <c r="C898" s="409" t="s">
        <v>19</v>
      </c>
      <c r="D898" s="140">
        <v>959</v>
      </c>
      <c r="E898" s="140">
        <v>132</v>
      </c>
      <c r="F898" s="140">
        <v>44</v>
      </c>
      <c r="G898" s="140">
        <v>272</v>
      </c>
      <c r="H898" s="140">
        <v>58</v>
      </c>
      <c r="I898" s="140">
        <v>453</v>
      </c>
      <c r="J898" s="140">
        <v>1951</v>
      </c>
      <c r="K898" s="141">
        <v>2910</v>
      </c>
      <c r="L898" s="172"/>
      <c r="N898" s="172"/>
      <c r="O898" s="172"/>
      <c r="P898" s="172"/>
    </row>
    <row r="899" spans="1:16" s="163" customFormat="1" ht="12" x14ac:dyDescent="0.2">
      <c r="A899" s="847" t="s">
        <v>110</v>
      </c>
      <c r="B899" s="856" t="s">
        <v>73</v>
      </c>
      <c r="C899" s="407" t="s">
        <v>3</v>
      </c>
      <c r="D899" s="110">
        <v>1511</v>
      </c>
      <c r="E899" s="110">
        <v>287</v>
      </c>
      <c r="F899" s="110">
        <v>116</v>
      </c>
      <c r="G899" s="110">
        <v>512</v>
      </c>
      <c r="H899" s="110">
        <v>216</v>
      </c>
      <c r="I899" s="110">
        <v>380</v>
      </c>
      <c r="J899" s="110">
        <v>4734</v>
      </c>
      <c r="K899" s="134">
        <v>6245</v>
      </c>
      <c r="L899" s="171"/>
      <c r="N899" s="171"/>
      <c r="O899" s="171"/>
      <c r="P899" s="172"/>
    </row>
    <row r="900" spans="1:16" s="163" customFormat="1" ht="12" x14ac:dyDescent="0.2">
      <c r="A900" s="848"/>
      <c r="B900" s="857"/>
      <c r="C900" s="408" t="s">
        <v>4</v>
      </c>
      <c r="D900" s="124">
        <v>945</v>
      </c>
      <c r="E900" s="124">
        <v>170</v>
      </c>
      <c r="F900" s="124">
        <v>103</v>
      </c>
      <c r="G900" s="124">
        <v>384</v>
      </c>
      <c r="H900" s="124">
        <v>156</v>
      </c>
      <c r="I900" s="124">
        <v>132</v>
      </c>
      <c r="J900" s="124">
        <v>3175</v>
      </c>
      <c r="K900" s="125">
        <v>4120</v>
      </c>
      <c r="L900" s="171"/>
      <c r="N900" s="171"/>
      <c r="O900" s="171"/>
      <c r="P900" s="172"/>
    </row>
    <row r="901" spans="1:16" s="163" customFormat="1" ht="12" x14ac:dyDescent="0.2">
      <c r="A901" s="849"/>
      <c r="B901" s="858"/>
      <c r="C901" s="409" t="s">
        <v>19</v>
      </c>
      <c r="D901" s="140">
        <v>2456</v>
      </c>
      <c r="E901" s="140">
        <v>457</v>
      </c>
      <c r="F901" s="140">
        <v>219</v>
      </c>
      <c r="G901" s="140">
        <v>896</v>
      </c>
      <c r="H901" s="140">
        <v>372</v>
      </c>
      <c r="I901" s="140">
        <v>512</v>
      </c>
      <c r="J901" s="140">
        <v>7909</v>
      </c>
      <c r="K901" s="141">
        <v>10365</v>
      </c>
      <c r="L901" s="172"/>
      <c r="N901" s="172"/>
      <c r="O901" s="172"/>
      <c r="P901" s="172"/>
    </row>
    <row r="902" spans="1:16" s="163" customFormat="1" ht="12" x14ac:dyDescent="0.2">
      <c r="A902" s="847" t="s">
        <v>111</v>
      </c>
      <c r="B902" s="856" t="s">
        <v>73</v>
      </c>
      <c r="C902" s="407" t="s">
        <v>3</v>
      </c>
      <c r="D902" s="110">
        <v>32</v>
      </c>
      <c r="E902" s="110">
        <v>0</v>
      </c>
      <c r="F902" s="110">
        <v>0</v>
      </c>
      <c r="G902" s="110">
        <v>16</v>
      </c>
      <c r="H902" s="110">
        <v>15</v>
      </c>
      <c r="I902" s="110">
        <v>1</v>
      </c>
      <c r="J902" s="110">
        <v>246</v>
      </c>
      <c r="K902" s="134">
        <v>278</v>
      </c>
      <c r="L902" s="171"/>
      <c r="N902" s="171"/>
      <c r="O902" s="171"/>
      <c r="P902" s="172"/>
    </row>
    <row r="903" spans="1:16" s="163" customFormat="1" ht="12" x14ac:dyDescent="0.2">
      <c r="A903" s="848"/>
      <c r="B903" s="857"/>
      <c r="C903" s="408" t="s">
        <v>4</v>
      </c>
      <c r="D903" s="124">
        <v>43</v>
      </c>
      <c r="E903" s="124">
        <v>0</v>
      </c>
      <c r="F903" s="124">
        <v>6</v>
      </c>
      <c r="G903" s="124">
        <v>18</v>
      </c>
      <c r="H903" s="124">
        <v>9</v>
      </c>
      <c r="I903" s="124">
        <v>10</v>
      </c>
      <c r="J903" s="124">
        <v>230</v>
      </c>
      <c r="K903" s="125">
        <v>273</v>
      </c>
      <c r="L903" s="171"/>
      <c r="N903" s="171"/>
      <c r="O903" s="171"/>
      <c r="P903" s="172"/>
    </row>
    <row r="904" spans="1:16" s="163" customFormat="1" ht="12" x14ac:dyDescent="0.2">
      <c r="A904" s="849"/>
      <c r="B904" s="858"/>
      <c r="C904" s="409" t="s">
        <v>19</v>
      </c>
      <c r="D904" s="140">
        <v>75</v>
      </c>
      <c r="E904" s="140">
        <v>0</v>
      </c>
      <c r="F904" s="140">
        <v>6</v>
      </c>
      <c r="G904" s="140">
        <v>34</v>
      </c>
      <c r="H904" s="140">
        <v>24</v>
      </c>
      <c r="I904" s="140">
        <v>11</v>
      </c>
      <c r="J904" s="140">
        <v>476</v>
      </c>
      <c r="K904" s="141">
        <v>551</v>
      </c>
      <c r="L904" s="172"/>
      <c r="N904" s="172"/>
      <c r="O904" s="172"/>
      <c r="P904" s="172"/>
    </row>
    <row r="905" spans="1:16" s="163" customFormat="1" ht="12" x14ac:dyDescent="0.2">
      <c r="A905" s="850" t="s">
        <v>141</v>
      </c>
      <c r="B905" s="856" t="s">
        <v>72</v>
      </c>
      <c r="C905" s="407" t="s">
        <v>3</v>
      </c>
      <c r="D905" s="110">
        <v>3108</v>
      </c>
      <c r="E905" s="110">
        <v>384</v>
      </c>
      <c r="F905" s="110">
        <v>166</v>
      </c>
      <c r="G905" s="110">
        <v>890</v>
      </c>
      <c r="H905" s="110">
        <v>275</v>
      </c>
      <c r="I905" s="110">
        <v>1393</v>
      </c>
      <c r="J905" s="110">
        <v>7674</v>
      </c>
      <c r="K905" s="134">
        <v>10782</v>
      </c>
      <c r="L905" s="171"/>
      <c r="N905" s="171"/>
      <c r="O905" s="171"/>
      <c r="P905" s="172"/>
    </row>
    <row r="906" spans="1:16" s="163" customFormat="1" ht="12" x14ac:dyDescent="0.2">
      <c r="A906" s="851"/>
      <c r="B906" s="857"/>
      <c r="C906" s="408" t="s">
        <v>4</v>
      </c>
      <c r="D906" s="124">
        <v>3976</v>
      </c>
      <c r="E906" s="124">
        <v>535</v>
      </c>
      <c r="F906" s="124">
        <v>238</v>
      </c>
      <c r="G906" s="124">
        <v>1128</v>
      </c>
      <c r="H906" s="124">
        <v>371</v>
      </c>
      <c r="I906" s="124">
        <v>1704</v>
      </c>
      <c r="J906" s="124">
        <v>14142</v>
      </c>
      <c r="K906" s="125">
        <v>18118</v>
      </c>
      <c r="L906" s="171"/>
      <c r="N906" s="171"/>
      <c r="O906" s="171"/>
      <c r="P906" s="172"/>
    </row>
    <row r="907" spans="1:16" s="163" customFormat="1" ht="12" x14ac:dyDescent="0.2">
      <c r="A907" s="852"/>
      <c r="B907" s="858"/>
      <c r="C907" s="409" t="s">
        <v>19</v>
      </c>
      <c r="D907" s="140">
        <v>7084</v>
      </c>
      <c r="E907" s="140">
        <v>919</v>
      </c>
      <c r="F907" s="140">
        <v>404</v>
      </c>
      <c r="G907" s="140">
        <v>2018</v>
      </c>
      <c r="H907" s="140">
        <v>646</v>
      </c>
      <c r="I907" s="140">
        <v>3097</v>
      </c>
      <c r="J907" s="140">
        <v>21816</v>
      </c>
      <c r="K907" s="141">
        <v>28900</v>
      </c>
      <c r="L907" s="172"/>
      <c r="N907" s="172"/>
      <c r="O907" s="172"/>
      <c r="P907" s="172"/>
    </row>
    <row r="908" spans="1:16" s="163" customFormat="1" ht="12" x14ac:dyDescent="0.2">
      <c r="A908" s="847" t="s">
        <v>114</v>
      </c>
      <c r="B908" s="856" t="s">
        <v>72</v>
      </c>
      <c r="C908" s="407" t="s">
        <v>3</v>
      </c>
      <c r="D908" s="110">
        <v>246</v>
      </c>
      <c r="E908" s="110">
        <v>38</v>
      </c>
      <c r="F908" s="110">
        <v>15</v>
      </c>
      <c r="G908" s="110">
        <v>83</v>
      </c>
      <c r="H908" s="110">
        <v>26</v>
      </c>
      <c r="I908" s="110">
        <v>84</v>
      </c>
      <c r="J908" s="110">
        <v>466</v>
      </c>
      <c r="K908" s="134">
        <v>712</v>
      </c>
      <c r="L908" s="171"/>
      <c r="N908" s="171"/>
      <c r="O908" s="171"/>
      <c r="P908" s="172"/>
    </row>
    <row r="909" spans="1:16" s="163" customFormat="1" ht="12" x14ac:dyDescent="0.2">
      <c r="A909" s="848"/>
      <c r="B909" s="857"/>
      <c r="C909" s="408" t="s">
        <v>4</v>
      </c>
      <c r="D909" s="124">
        <v>177</v>
      </c>
      <c r="E909" s="124">
        <v>32</v>
      </c>
      <c r="F909" s="124">
        <v>27</v>
      </c>
      <c r="G909" s="124">
        <v>58</v>
      </c>
      <c r="H909" s="124">
        <v>20</v>
      </c>
      <c r="I909" s="124">
        <v>40</v>
      </c>
      <c r="J909" s="124">
        <v>401</v>
      </c>
      <c r="K909" s="125">
        <v>578</v>
      </c>
      <c r="L909" s="171"/>
      <c r="N909" s="171"/>
      <c r="O909" s="171"/>
      <c r="P909" s="172"/>
    </row>
    <row r="910" spans="1:16" s="163" customFormat="1" ht="12" x14ac:dyDescent="0.2">
      <c r="A910" s="849"/>
      <c r="B910" s="858"/>
      <c r="C910" s="409" t="s">
        <v>19</v>
      </c>
      <c r="D910" s="140">
        <v>423</v>
      </c>
      <c r="E910" s="140">
        <v>70</v>
      </c>
      <c r="F910" s="140">
        <v>42</v>
      </c>
      <c r="G910" s="140">
        <v>141</v>
      </c>
      <c r="H910" s="140">
        <v>46</v>
      </c>
      <c r="I910" s="140">
        <v>124</v>
      </c>
      <c r="J910" s="140">
        <v>867</v>
      </c>
      <c r="K910" s="141">
        <v>1290</v>
      </c>
      <c r="L910" s="172"/>
      <c r="N910" s="172"/>
      <c r="O910" s="172"/>
      <c r="P910" s="172"/>
    </row>
    <row r="911" spans="1:16" s="163" customFormat="1" ht="12" x14ac:dyDescent="0.2">
      <c r="A911" s="847" t="s">
        <v>130</v>
      </c>
      <c r="B911" s="856" t="s">
        <v>72</v>
      </c>
      <c r="C911" s="407" t="s">
        <v>3</v>
      </c>
      <c r="D911" s="110">
        <v>37320</v>
      </c>
      <c r="E911" s="110">
        <v>7689</v>
      </c>
      <c r="F911" s="110">
        <v>3758</v>
      </c>
      <c r="G911" s="110">
        <v>13174</v>
      </c>
      <c r="H911" s="110">
        <v>4514</v>
      </c>
      <c r="I911" s="110">
        <v>8185</v>
      </c>
      <c r="J911" s="110">
        <v>119066</v>
      </c>
      <c r="K911" s="134">
        <v>156386</v>
      </c>
      <c r="L911" s="171"/>
      <c r="N911" s="171"/>
      <c r="O911" s="171"/>
      <c r="P911" s="172"/>
    </row>
    <row r="912" spans="1:16" s="163" customFormat="1" ht="12" x14ac:dyDescent="0.2">
      <c r="A912" s="848"/>
      <c r="B912" s="857"/>
      <c r="C912" s="408" t="s">
        <v>4</v>
      </c>
      <c r="D912" s="124">
        <v>47148</v>
      </c>
      <c r="E912" s="124">
        <v>7511</v>
      </c>
      <c r="F912" s="124">
        <v>4565</v>
      </c>
      <c r="G912" s="124">
        <v>17336</v>
      </c>
      <c r="H912" s="124">
        <v>6032</v>
      </c>
      <c r="I912" s="124">
        <v>11704</v>
      </c>
      <c r="J912" s="124">
        <v>169882</v>
      </c>
      <c r="K912" s="125">
        <v>217030</v>
      </c>
      <c r="L912" s="171"/>
      <c r="N912" s="171"/>
      <c r="O912" s="171"/>
      <c r="P912" s="172"/>
    </row>
    <row r="913" spans="1:16" s="163" customFormat="1" ht="12" x14ac:dyDescent="0.2">
      <c r="A913" s="849"/>
      <c r="B913" s="858"/>
      <c r="C913" s="409" t="s">
        <v>19</v>
      </c>
      <c r="D913" s="140">
        <v>84468</v>
      </c>
      <c r="E913" s="140">
        <v>15200</v>
      </c>
      <c r="F913" s="140">
        <v>8323</v>
      </c>
      <c r="G913" s="140">
        <v>30510</v>
      </c>
      <c r="H913" s="140">
        <v>10546</v>
      </c>
      <c r="I913" s="140">
        <v>19889</v>
      </c>
      <c r="J913" s="140">
        <v>288948</v>
      </c>
      <c r="K913" s="141">
        <v>373416</v>
      </c>
      <c r="L913" s="172"/>
      <c r="N913" s="172"/>
      <c r="O913" s="172"/>
      <c r="P913" s="172"/>
    </row>
    <row r="914" spans="1:16" s="163" customFormat="1" ht="12" x14ac:dyDescent="0.2">
      <c r="A914" s="847" t="s">
        <v>116</v>
      </c>
      <c r="B914" s="856" t="s">
        <v>72</v>
      </c>
      <c r="C914" s="407" t="s">
        <v>3</v>
      </c>
      <c r="D914" s="110">
        <v>129242</v>
      </c>
      <c r="E914" s="110">
        <v>24283</v>
      </c>
      <c r="F914" s="110">
        <v>10264</v>
      </c>
      <c r="G914" s="110">
        <v>42042</v>
      </c>
      <c r="H914" s="110">
        <v>18085</v>
      </c>
      <c r="I914" s="110">
        <v>34568</v>
      </c>
      <c r="J914" s="110">
        <v>381941</v>
      </c>
      <c r="K914" s="134">
        <v>511183</v>
      </c>
      <c r="L914" s="171"/>
      <c r="N914" s="171"/>
      <c r="O914" s="171"/>
      <c r="P914" s="172"/>
    </row>
    <row r="915" spans="1:16" s="163" customFormat="1" ht="12" x14ac:dyDescent="0.2">
      <c r="A915" s="848"/>
      <c r="B915" s="857"/>
      <c r="C915" s="408" t="s">
        <v>4</v>
      </c>
      <c r="D915" s="124">
        <v>74003</v>
      </c>
      <c r="E915" s="124">
        <v>17817</v>
      </c>
      <c r="F915" s="124">
        <v>6488</v>
      </c>
      <c r="G915" s="124">
        <v>22687</v>
      </c>
      <c r="H915" s="124">
        <v>7503</v>
      </c>
      <c r="I915" s="124">
        <v>19508</v>
      </c>
      <c r="J915" s="124">
        <v>187252</v>
      </c>
      <c r="K915" s="125">
        <v>261255</v>
      </c>
      <c r="L915" s="171"/>
      <c r="N915" s="171"/>
      <c r="O915" s="171"/>
      <c r="P915" s="172"/>
    </row>
    <row r="916" spans="1:16" s="163" customFormat="1" ht="12" x14ac:dyDescent="0.2">
      <c r="A916" s="849"/>
      <c r="B916" s="858"/>
      <c r="C916" s="409" t="s">
        <v>19</v>
      </c>
      <c r="D916" s="140">
        <v>203245</v>
      </c>
      <c r="E916" s="140">
        <v>42100</v>
      </c>
      <c r="F916" s="140">
        <v>16752</v>
      </c>
      <c r="G916" s="140">
        <v>64729</v>
      </c>
      <c r="H916" s="140">
        <v>25588</v>
      </c>
      <c r="I916" s="140">
        <v>54076</v>
      </c>
      <c r="J916" s="140">
        <v>569193</v>
      </c>
      <c r="K916" s="141">
        <v>772438</v>
      </c>
      <c r="L916" s="172"/>
      <c r="N916" s="172"/>
      <c r="O916" s="172"/>
      <c r="P916" s="172"/>
    </row>
    <row r="917" spans="1:16" s="163" customFormat="1" ht="12" x14ac:dyDescent="0.2">
      <c r="A917" s="847" t="s">
        <v>117</v>
      </c>
      <c r="B917" s="856" t="s">
        <v>72</v>
      </c>
      <c r="C917" s="407" t="s">
        <v>3</v>
      </c>
      <c r="D917" s="110">
        <v>6745</v>
      </c>
      <c r="E917" s="110">
        <v>1465</v>
      </c>
      <c r="F917" s="110">
        <v>692</v>
      </c>
      <c r="G917" s="110">
        <v>2263</v>
      </c>
      <c r="H917" s="110">
        <v>682</v>
      </c>
      <c r="I917" s="110">
        <v>1643</v>
      </c>
      <c r="J917" s="110">
        <v>17932</v>
      </c>
      <c r="K917" s="134">
        <v>24677</v>
      </c>
      <c r="L917" s="171"/>
      <c r="N917" s="171"/>
      <c r="O917" s="171"/>
      <c r="P917" s="172"/>
    </row>
    <row r="918" spans="1:16" s="163" customFormat="1" ht="12" x14ac:dyDescent="0.2">
      <c r="A918" s="848"/>
      <c r="B918" s="857"/>
      <c r="C918" s="408" t="s">
        <v>4</v>
      </c>
      <c r="D918" s="124">
        <v>5038</v>
      </c>
      <c r="E918" s="124">
        <v>997</v>
      </c>
      <c r="F918" s="124">
        <v>501</v>
      </c>
      <c r="G918" s="124">
        <v>1798</v>
      </c>
      <c r="H918" s="124">
        <v>555</v>
      </c>
      <c r="I918" s="124">
        <v>1187</v>
      </c>
      <c r="J918" s="124">
        <v>14844</v>
      </c>
      <c r="K918" s="125">
        <v>19882</v>
      </c>
      <c r="L918" s="171"/>
      <c r="N918" s="171"/>
      <c r="O918" s="171"/>
      <c r="P918" s="172"/>
    </row>
    <row r="919" spans="1:16" s="163" customFormat="1" ht="12" x14ac:dyDescent="0.2">
      <c r="A919" s="849"/>
      <c r="B919" s="858"/>
      <c r="C919" s="409" t="s">
        <v>19</v>
      </c>
      <c r="D919" s="140">
        <v>11783</v>
      </c>
      <c r="E919" s="140">
        <v>2462</v>
      </c>
      <c r="F919" s="140">
        <v>1193</v>
      </c>
      <c r="G919" s="140">
        <v>4061</v>
      </c>
      <c r="H919" s="140">
        <v>1237</v>
      </c>
      <c r="I919" s="140">
        <v>2830</v>
      </c>
      <c r="J919" s="140">
        <v>32776</v>
      </c>
      <c r="K919" s="141">
        <v>44559</v>
      </c>
      <c r="L919" s="172"/>
      <c r="N919" s="172"/>
      <c r="O919" s="172"/>
      <c r="P919" s="172"/>
    </row>
    <row r="920" spans="1:16" s="163" customFormat="1" ht="12" x14ac:dyDescent="0.2">
      <c r="A920" s="847" t="s">
        <v>96</v>
      </c>
      <c r="B920" s="856" t="s">
        <v>73</v>
      </c>
      <c r="C920" s="407" t="s">
        <v>3</v>
      </c>
      <c r="D920" s="110">
        <v>21</v>
      </c>
      <c r="E920" s="110">
        <v>3</v>
      </c>
      <c r="F920" s="110">
        <v>2</v>
      </c>
      <c r="G920" s="110">
        <v>12</v>
      </c>
      <c r="H920" s="110">
        <v>0</v>
      </c>
      <c r="I920" s="110">
        <v>4</v>
      </c>
      <c r="J920" s="110">
        <v>102</v>
      </c>
      <c r="K920" s="134">
        <v>123</v>
      </c>
      <c r="L920" s="171"/>
      <c r="N920" s="171"/>
      <c r="O920" s="171"/>
      <c r="P920" s="172"/>
    </row>
    <row r="921" spans="1:16" s="163" customFormat="1" ht="12" x14ac:dyDescent="0.2">
      <c r="A921" s="848"/>
      <c r="B921" s="857"/>
      <c r="C921" s="408" t="s">
        <v>4</v>
      </c>
      <c r="D921" s="124">
        <v>23</v>
      </c>
      <c r="E921" s="124">
        <v>5</v>
      </c>
      <c r="F921" s="124">
        <v>0</v>
      </c>
      <c r="G921" s="124">
        <v>7</v>
      </c>
      <c r="H921" s="124">
        <v>2</v>
      </c>
      <c r="I921" s="124">
        <v>9</v>
      </c>
      <c r="J921" s="124">
        <v>77</v>
      </c>
      <c r="K921" s="125">
        <v>100</v>
      </c>
      <c r="L921" s="172"/>
      <c r="N921" s="172"/>
      <c r="O921" s="172"/>
      <c r="P921" s="172"/>
    </row>
    <row r="922" spans="1:16" s="163" customFormat="1" ht="12" x14ac:dyDescent="0.2">
      <c r="A922" s="849"/>
      <c r="B922" s="858"/>
      <c r="C922" s="409" t="s">
        <v>19</v>
      </c>
      <c r="D922" s="140">
        <v>44</v>
      </c>
      <c r="E922" s="140">
        <v>8</v>
      </c>
      <c r="F922" s="140">
        <v>2</v>
      </c>
      <c r="G922" s="140">
        <v>19</v>
      </c>
      <c r="H922" s="140">
        <v>2</v>
      </c>
      <c r="I922" s="140">
        <v>13</v>
      </c>
      <c r="J922" s="140">
        <v>179</v>
      </c>
      <c r="K922" s="141">
        <v>223</v>
      </c>
      <c r="L922" s="171"/>
      <c r="N922" s="171"/>
      <c r="O922" s="171"/>
      <c r="P922" s="172"/>
    </row>
    <row r="923" spans="1:16" s="163" customFormat="1" ht="12" x14ac:dyDescent="0.2">
      <c r="A923" s="811" t="s">
        <v>97</v>
      </c>
      <c r="B923" s="846" t="s">
        <v>73</v>
      </c>
      <c r="C923" s="407" t="s">
        <v>3</v>
      </c>
      <c r="D923" s="110">
        <v>128</v>
      </c>
      <c r="E923" s="110">
        <v>38</v>
      </c>
      <c r="F923" s="110">
        <v>13</v>
      </c>
      <c r="G923" s="110">
        <v>43</v>
      </c>
      <c r="H923" s="110">
        <v>7</v>
      </c>
      <c r="I923" s="110">
        <v>27</v>
      </c>
      <c r="J923" s="110">
        <v>248</v>
      </c>
      <c r="K923" s="134">
        <v>376</v>
      </c>
      <c r="L923" s="171"/>
      <c r="N923" s="171"/>
      <c r="O923" s="171"/>
      <c r="P923" s="172"/>
    </row>
    <row r="924" spans="1:16" s="163" customFormat="1" ht="12" x14ac:dyDescent="0.2">
      <c r="A924" s="809"/>
      <c r="B924" s="844"/>
      <c r="C924" s="408" t="s">
        <v>4</v>
      </c>
      <c r="D924" s="124">
        <v>124</v>
      </c>
      <c r="E924" s="124">
        <v>25</v>
      </c>
      <c r="F924" s="124">
        <v>9</v>
      </c>
      <c r="G924" s="124">
        <v>28</v>
      </c>
      <c r="H924" s="124">
        <v>5</v>
      </c>
      <c r="I924" s="124">
        <v>57</v>
      </c>
      <c r="J924" s="124">
        <v>257</v>
      </c>
      <c r="K924" s="125">
        <v>381</v>
      </c>
      <c r="L924" s="171"/>
      <c r="N924" s="171"/>
      <c r="O924" s="171"/>
      <c r="P924" s="172"/>
    </row>
    <row r="925" spans="1:16" s="163" customFormat="1" ht="12" x14ac:dyDescent="0.2">
      <c r="A925" s="812"/>
      <c r="B925" s="845"/>
      <c r="C925" s="409" t="s">
        <v>19</v>
      </c>
      <c r="D925" s="140">
        <v>252</v>
      </c>
      <c r="E925" s="140">
        <v>63</v>
      </c>
      <c r="F925" s="140">
        <v>22</v>
      </c>
      <c r="G925" s="140">
        <v>71</v>
      </c>
      <c r="H925" s="140">
        <v>12</v>
      </c>
      <c r="I925" s="140">
        <v>84</v>
      </c>
      <c r="J925" s="140">
        <v>505</v>
      </c>
      <c r="K925" s="141">
        <v>757</v>
      </c>
      <c r="L925" s="171"/>
      <c r="N925" s="171"/>
      <c r="O925" s="171"/>
      <c r="P925" s="172"/>
    </row>
    <row r="926" spans="1:16" s="163" customFormat="1" ht="12" x14ac:dyDescent="0.2">
      <c r="A926" s="811" t="s">
        <v>134</v>
      </c>
      <c r="B926" s="846" t="s">
        <v>71</v>
      </c>
      <c r="C926" s="407" t="s">
        <v>3</v>
      </c>
      <c r="D926" s="110">
        <v>1528340</v>
      </c>
      <c r="E926" s="110">
        <v>301413</v>
      </c>
      <c r="F926" s="110">
        <v>156016</v>
      </c>
      <c r="G926" s="110">
        <v>573380</v>
      </c>
      <c r="H926" s="110">
        <v>197511</v>
      </c>
      <c r="I926" s="110">
        <v>300020</v>
      </c>
      <c r="J926" s="110">
        <v>4684245</v>
      </c>
      <c r="K926" s="134">
        <v>6212585</v>
      </c>
      <c r="L926" s="171"/>
      <c r="N926" s="171"/>
      <c r="O926" s="171"/>
      <c r="P926" s="172"/>
    </row>
    <row r="927" spans="1:16" s="163" customFormat="1" ht="12" x14ac:dyDescent="0.2">
      <c r="A927" s="809"/>
      <c r="B927" s="844"/>
      <c r="C927" s="408" t="s">
        <v>4</v>
      </c>
      <c r="D927" s="124">
        <v>1523847</v>
      </c>
      <c r="E927" s="124">
        <v>285321</v>
      </c>
      <c r="F927" s="124">
        <v>136936</v>
      </c>
      <c r="G927" s="124">
        <v>587579</v>
      </c>
      <c r="H927" s="124">
        <v>182103</v>
      </c>
      <c r="I927" s="124">
        <v>331908</v>
      </c>
      <c r="J927" s="124">
        <v>4507537</v>
      </c>
      <c r="K927" s="125">
        <v>6031384</v>
      </c>
      <c r="L927" s="172"/>
      <c r="N927" s="172"/>
      <c r="O927" s="172"/>
      <c r="P927" s="172"/>
    </row>
    <row r="928" spans="1:16" s="163" customFormat="1" ht="12" x14ac:dyDescent="0.2">
      <c r="A928" s="809"/>
      <c r="B928" s="844"/>
      <c r="C928" s="408" t="s">
        <v>19</v>
      </c>
      <c r="D928" s="124">
        <v>3052187</v>
      </c>
      <c r="E928" s="124">
        <v>586734</v>
      </c>
      <c r="F928" s="124">
        <v>292952</v>
      </c>
      <c r="G928" s="124">
        <v>1160959</v>
      </c>
      <c r="H928" s="124">
        <v>379614</v>
      </c>
      <c r="I928" s="124">
        <v>631928</v>
      </c>
      <c r="J928" s="124">
        <v>9191782</v>
      </c>
      <c r="K928" s="125">
        <v>12243969</v>
      </c>
      <c r="L928" s="171"/>
      <c r="N928" s="171"/>
      <c r="O928" s="171"/>
      <c r="P928" s="172"/>
    </row>
    <row r="929" spans="1:16" s="163" customFormat="1" ht="12" x14ac:dyDescent="0.2">
      <c r="A929" s="809"/>
      <c r="B929" s="857" t="s">
        <v>74</v>
      </c>
      <c r="C929" s="408" t="s">
        <v>3</v>
      </c>
      <c r="D929" s="124">
        <v>1536</v>
      </c>
      <c r="E929" s="124">
        <v>59</v>
      </c>
      <c r="F929" s="124">
        <v>165</v>
      </c>
      <c r="G929" s="124">
        <v>907</v>
      </c>
      <c r="H929" s="124">
        <v>57</v>
      </c>
      <c r="I929" s="124">
        <v>348</v>
      </c>
      <c r="J929" s="124">
        <v>3375</v>
      </c>
      <c r="K929" s="125">
        <v>4911</v>
      </c>
      <c r="L929" s="171"/>
      <c r="N929" s="171"/>
      <c r="O929" s="171"/>
      <c r="P929" s="172"/>
    </row>
    <row r="930" spans="1:16" s="163" customFormat="1" ht="12" x14ac:dyDescent="0.2">
      <c r="A930" s="809"/>
      <c r="B930" s="857"/>
      <c r="C930" s="408" t="s">
        <v>4</v>
      </c>
      <c r="D930" s="124">
        <v>1961</v>
      </c>
      <c r="E930" s="124">
        <v>51</v>
      </c>
      <c r="F930" s="124">
        <v>431</v>
      </c>
      <c r="G930" s="124">
        <v>1103</v>
      </c>
      <c r="H930" s="124">
        <v>52</v>
      </c>
      <c r="I930" s="124">
        <v>324</v>
      </c>
      <c r="J930" s="124">
        <v>3837</v>
      </c>
      <c r="K930" s="125">
        <v>5798</v>
      </c>
      <c r="L930" s="172"/>
      <c r="N930" s="172"/>
      <c r="O930" s="172"/>
      <c r="P930" s="172"/>
    </row>
    <row r="931" spans="1:16" s="163" customFormat="1" ht="12" x14ac:dyDescent="0.2">
      <c r="A931" s="809"/>
      <c r="B931" s="857"/>
      <c r="C931" s="408" t="s">
        <v>19</v>
      </c>
      <c r="D931" s="124">
        <v>3497</v>
      </c>
      <c r="E931" s="124">
        <v>110</v>
      </c>
      <c r="F931" s="124">
        <v>596</v>
      </c>
      <c r="G931" s="124">
        <v>2010</v>
      </c>
      <c r="H931" s="124">
        <v>109</v>
      </c>
      <c r="I931" s="124">
        <v>672</v>
      </c>
      <c r="J931" s="124">
        <v>7212</v>
      </c>
      <c r="K931" s="125">
        <v>10709</v>
      </c>
      <c r="L931" s="171"/>
      <c r="N931" s="171"/>
      <c r="O931" s="171"/>
      <c r="P931" s="172"/>
    </row>
    <row r="932" spans="1:16" s="163" customFormat="1" ht="12" x14ac:dyDescent="0.2">
      <c r="A932" s="809"/>
      <c r="B932" s="857" t="s">
        <v>73</v>
      </c>
      <c r="C932" s="408" t="s">
        <v>3</v>
      </c>
      <c r="D932" s="124">
        <v>26262</v>
      </c>
      <c r="E932" s="124">
        <v>5935</v>
      </c>
      <c r="F932" s="124">
        <v>2281</v>
      </c>
      <c r="G932" s="124">
        <v>7591</v>
      </c>
      <c r="H932" s="124">
        <v>5270</v>
      </c>
      <c r="I932" s="124">
        <v>5185</v>
      </c>
      <c r="J932" s="124">
        <v>72240</v>
      </c>
      <c r="K932" s="125">
        <v>98502</v>
      </c>
      <c r="L932" s="171"/>
      <c r="N932" s="171"/>
      <c r="O932" s="171"/>
      <c r="P932" s="172"/>
    </row>
    <row r="933" spans="1:16" s="163" customFormat="1" ht="12" x14ac:dyDescent="0.2">
      <c r="A933" s="809"/>
      <c r="B933" s="857"/>
      <c r="C933" s="408" t="s">
        <v>4</v>
      </c>
      <c r="D933" s="124">
        <v>24531</v>
      </c>
      <c r="E933" s="124">
        <v>5719</v>
      </c>
      <c r="F933" s="124">
        <v>2335</v>
      </c>
      <c r="G933" s="124">
        <v>7469</v>
      </c>
      <c r="H933" s="124">
        <v>3959</v>
      </c>
      <c r="I933" s="124">
        <v>5049</v>
      </c>
      <c r="J933" s="124">
        <v>70459</v>
      </c>
      <c r="K933" s="125">
        <v>94990</v>
      </c>
      <c r="L933" s="172"/>
      <c r="N933" s="172"/>
      <c r="O933" s="172"/>
      <c r="P933" s="172"/>
    </row>
    <row r="934" spans="1:16" s="163" customFormat="1" ht="12" x14ac:dyDescent="0.2">
      <c r="A934" s="809"/>
      <c r="B934" s="857"/>
      <c r="C934" s="408" t="s">
        <v>19</v>
      </c>
      <c r="D934" s="124">
        <v>50793</v>
      </c>
      <c r="E934" s="124">
        <v>11654</v>
      </c>
      <c r="F934" s="124">
        <v>4616</v>
      </c>
      <c r="G934" s="124">
        <v>15060</v>
      </c>
      <c r="H934" s="124">
        <v>9229</v>
      </c>
      <c r="I934" s="124">
        <v>10234</v>
      </c>
      <c r="J934" s="124">
        <v>142699</v>
      </c>
      <c r="K934" s="125">
        <v>193492</v>
      </c>
      <c r="L934" s="171"/>
      <c r="N934" s="171"/>
      <c r="O934" s="171"/>
      <c r="P934" s="172"/>
    </row>
    <row r="935" spans="1:16" s="163" customFormat="1" ht="12" x14ac:dyDescent="0.2">
      <c r="A935" s="809"/>
      <c r="B935" s="857" t="s">
        <v>72</v>
      </c>
      <c r="C935" s="408" t="s">
        <v>3</v>
      </c>
      <c r="D935" s="124">
        <v>227387</v>
      </c>
      <c r="E935" s="124">
        <v>46145</v>
      </c>
      <c r="F935" s="124">
        <v>19224</v>
      </c>
      <c r="G935" s="124">
        <v>72002</v>
      </c>
      <c r="H935" s="124">
        <v>29247</v>
      </c>
      <c r="I935" s="124">
        <v>60769</v>
      </c>
      <c r="J935" s="124">
        <v>663693</v>
      </c>
      <c r="K935" s="125">
        <v>891080</v>
      </c>
      <c r="L935" s="171"/>
      <c r="N935" s="171"/>
      <c r="O935" s="171"/>
      <c r="P935" s="172"/>
    </row>
    <row r="936" spans="1:16" s="163" customFormat="1" ht="12" x14ac:dyDescent="0.2">
      <c r="A936" s="809"/>
      <c r="B936" s="857"/>
      <c r="C936" s="132" t="s">
        <v>4</v>
      </c>
      <c r="D936" s="124">
        <v>238642</v>
      </c>
      <c r="E936" s="124">
        <v>40643</v>
      </c>
      <c r="F936" s="124">
        <v>19362</v>
      </c>
      <c r="G936" s="124">
        <v>79557</v>
      </c>
      <c r="H936" s="124">
        <v>32288</v>
      </c>
      <c r="I936" s="124">
        <v>66792</v>
      </c>
      <c r="J936" s="124">
        <v>783797</v>
      </c>
      <c r="K936" s="125">
        <v>1022439</v>
      </c>
      <c r="L936" s="171"/>
      <c r="N936" s="171"/>
      <c r="O936" s="171"/>
      <c r="P936" s="172"/>
    </row>
    <row r="937" spans="1:16" s="173" customFormat="1" ht="12" x14ac:dyDescent="0.2">
      <c r="A937" s="812"/>
      <c r="B937" s="858"/>
      <c r="C937" s="86" t="s">
        <v>19</v>
      </c>
      <c r="D937" s="140">
        <v>466029</v>
      </c>
      <c r="E937" s="140">
        <v>86788</v>
      </c>
      <c r="F937" s="140">
        <v>38586</v>
      </c>
      <c r="G937" s="140">
        <v>151559</v>
      </c>
      <c r="H937" s="140">
        <v>61535</v>
      </c>
      <c r="I937" s="140">
        <v>127561</v>
      </c>
      <c r="J937" s="140">
        <v>1447490</v>
      </c>
      <c r="K937" s="141">
        <v>1913519</v>
      </c>
    </row>
    <row r="938" spans="1:16" ht="14.25" x14ac:dyDescent="0.25">
      <c r="A938" s="144"/>
      <c r="B938" s="132"/>
      <c r="C938" s="17"/>
      <c r="D938" s="17"/>
      <c r="E938" s="387"/>
      <c r="F938" s="387"/>
      <c r="G938" s="387"/>
      <c r="H938" s="387"/>
      <c r="I938" s="387"/>
      <c r="J938" s="192"/>
      <c r="K938" s="193"/>
      <c r="L938" s="64"/>
      <c r="M938" s="64"/>
      <c r="N938" s="64"/>
      <c r="O938" s="64"/>
      <c r="P938" s="64"/>
    </row>
    <row r="939" spans="1:16" ht="14.25" x14ac:dyDescent="0.25">
      <c r="A939" s="829">
        <v>2018</v>
      </c>
      <c r="B939" s="829"/>
      <c r="C939" s="829"/>
      <c r="D939" s="829"/>
      <c r="E939" s="829"/>
      <c r="F939" s="829"/>
      <c r="G939" s="17"/>
      <c r="H939" s="17"/>
      <c r="I939" s="17"/>
      <c r="J939" s="17"/>
      <c r="K939" s="17"/>
      <c r="L939" s="64"/>
      <c r="M939" s="64"/>
      <c r="N939" s="64"/>
      <c r="O939" s="64"/>
      <c r="P939" s="64"/>
    </row>
    <row r="940" spans="1:16" ht="24" x14ac:dyDescent="0.25">
      <c r="A940" s="585" t="s">
        <v>128</v>
      </c>
      <c r="B940" s="587" t="s">
        <v>70</v>
      </c>
      <c r="C940" s="587" t="s">
        <v>135</v>
      </c>
      <c r="D940" s="623" t="s">
        <v>62</v>
      </c>
      <c r="E940" s="624" t="s">
        <v>57</v>
      </c>
      <c r="F940" s="624" t="s">
        <v>58</v>
      </c>
      <c r="G940" s="186" t="s">
        <v>59</v>
      </c>
      <c r="H940" s="186" t="s">
        <v>60</v>
      </c>
      <c r="I940" s="186" t="s">
        <v>61</v>
      </c>
      <c r="J940" s="185" t="s">
        <v>63</v>
      </c>
      <c r="K940" s="187" t="s">
        <v>5</v>
      </c>
      <c r="L940" s="64"/>
      <c r="M940" s="64"/>
      <c r="N940" s="64"/>
      <c r="O940" s="64"/>
      <c r="P940" s="64"/>
    </row>
    <row r="941" spans="1:16" ht="14.25" x14ac:dyDescent="0.25">
      <c r="A941" s="1015" t="s">
        <v>77</v>
      </c>
      <c r="B941" s="1016" t="s">
        <v>71</v>
      </c>
      <c r="C941" s="1024" t="s">
        <v>3</v>
      </c>
      <c r="D941" s="527">
        <v>101090</v>
      </c>
      <c r="E941" s="1023">
        <v>20391</v>
      </c>
      <c r="F941" s="1023">
        <v>12010</v>
      </c>
      <c r="G941" s="1023">
        <v>38199</v>
      </c>
      <c r="H941" s="1023">
        <v>8431</v>
      </c>
      <c r="I941" s="1023">
        <v>22059</v>
      </c>
      <c r="J941" s="1023">
        <v>332542</v>
      </c>
      <c r="K941" s="1022">
        <v>433632</v>
      </c>
      <c r="L941" s="64"/>
      <c r="M941" s="64"/>
      <c r="N941" s="64"/>
      <c r="O941" s="64"/>
      <c r="P941" s="64"/>
    </row>
    <row r="942" spans="1:16" ht="14.25" x14ac:dyDescent="0.25">
      <c r="A942" s="1021"/>
      <c r="B942" s="1017"/>
      <c r="C942" s="1020" t="s">
        <v>4</v>
      </c>
      <c r="D942" s="530">
        <v>98026</v>
      </c>
      <c r="E942" s="1019">
        <v>17957</v>
      </c>
      <c r="F942" s="1019">
        <v>10931</v>
      </c>
      <c r="G942" s="1019">
        <v>35693</v>
      </c>
      <c r="H942" s="1019">
        <v>8010</v>
      </c>
      <c r="I942" s="1019">
        <v>25435</v>
      </c>
      <c r="J942" s="1019">
        <v>309863</v>
      </c>
      <c r="K942" s="1018">
        <v>407889</v>
      </c>
      <c r="L942" s="64"/>
      <c r="M942" s="64"/>
      <c r="N942" s="64"/>
      <c r="O942" s="64"/>
      <c r="P942" s="64"/>
    </row>
    <row r="943" spans="1:16" ht="14.25" x14ac:dyDescent="0.25">
      <c r="A943" s="1030"/>
      <c r="B943" s="1031"/>
      <c r="C943" s="1029" t="s">
        <v>19</v>
      </c>
      <c r="D943" s="533">
        <v>199116</v>
      </c>
      <c r="E943" s="1032">
        <v>38348</v>
      </c>
      <c r="F943" s="1032">
        <v>22941</v>
      </c>
      <c r="G943" s="1032">
        <v>73892</v>
      </c>
      <c r="H943" s="1032">
        <v>16441</v>
      </c>
      <c r="I943" s="1032">
        <v>47494</v>
      </c>
      <c r="J943" s="1032">
        <v>642405</v>
      </c>
      <c r="K943" s="1033">
        <v>841521</v>
      </c>
      <c r="L943" s="64"/>
      <c r="M943" s="64"/>
      <c r="N943" s="64"/>
      <c r="O943" s="64"/>
      <c r="P943" s="64"/>
    </row>
    <row r="944" spans="1:16" ht="14.25" x14ac:dyDescent="0.25">
      <c r="A944" s="1015" t="s">
        <v>78</v>
      </c>
      <c r="B944" s="1016" t="s">
        <v>71</v>
      </c>
      <c r="C944" s="1024" t="s">
        <v>3</v>
      </c>
      <c r="D944" s="527">
        <v>0</v>
      </c>
      <c r="E944" s="1023">
        <v>0</v>
      </c>
      <c r="F944" s="1023">
        <v>0</v>
      </c>
      <c r="G944" s="1023">
        <v>0</v>
      </c>
      <c r="H944" s="1023">
        <v>0</v>
      </c>
      <c r="I944" s="1023">
        <v>0</v>
      </c>
      <c r="J944" s="1023">
        <v>83</v>
      </c>
      <c r="K944" s="1022">
        <v>83</v>
      </c>
      <c r="L944" s="64"/>
      <c r="M944" s="64"/>
      <c r="N944" s="64"/>
      <c r="O944" s="64"/>
      <c r="P944" s="64"/>
    </row>
    <row r="945" spans="1:16" ht="14.25" x14ac:dyDescent="0.25">
      <c r="A945" s="1021"/>
      <c r="B945" s="1017"/>
      <c r="C945" s="1020" t="s">
        <v>4</v>
      </c>
      <c r="D945" s="530">
        <v>0</v>
      </c>
      <c r="E945" s="1019">
        <v>0</v>
      </c>
      <c r="F945" s="1019">
        <v>0</v>
      </c>
      <c r="G945" s="1019">
        <v>0</v>
      </c>
      <c r="H945" s="1019">
        <v>0</v>
      </c>
      <c r="I945" s="1019">
        <v>0</v>
      </c>
      <c r="J945" s="1019">
        <v>100</v>
      </c>
      <c r="K945" s="1018">
        <v>100</v>
      </c>
      <c r="L945" s="64"/>
      <c r="M945" s="64"/>
      <c r="N945" s="64"/>
      <c r="O945" s="64"/>
      <c r="P945" s="64"/>
    </row>
    <row r="946" spans="1:16" ht="14.25" x14ac:dyDescent="0.25">
      <c r="A946" s="1030"/>
      <c r="B946" s="1031"/>
      <c r="C946" s="1029" t="s">
        <v>19</v>
      </c>
      <c r="D946" s="533">
        <v>0</v>
      </c>
      <c r="E946" s="1032">
        <v>0</v>
      </c>
      <c r="F946" s="1032">
        <v>0</v>
      </c>
      <c r="G946" s="1032">
        <v>0</v>
      </c>
      <c r="H946" s="1032">
        <v>0</v>
      </c>
      <c r="I946" s="1032">
        <v>0</v>
      </c>
      <c r="J946" s="1032">
        <v>183</v>
      </c>
      <c r="K946" s="1033">
        <v>183</v>
      </c>
      <c r="L946" s="64"/>
      <c r="M946" s="64"/>
      <c r="N946" s="64"/>
      <c r="O946" s="64"/>
      <c r="P946" s="64"/>
    </row>
    <row r="947" spans="1:16" ht="14.25" x14ac:dyDescent="0.25">
      <c r="A947" s="1015" t="s">
        <v>79</v>
      </c>
      <c r="B947" s="1016" t="s">
        <v>71</v>
      </c>
      <c r="C947" s="1024" t="s">
        <v>3</v>
      </c>
      <c r="D947" s="527">
        <v>2335</v>
      </c>
      <c r="E947" s="1023">
        <v>442</v>
      </c>
      <c r="F947" s="1023">
        <v>257</v>
      </c>
      <c r="G947" s="1023">
        <v>1019</v>
      </c>
      <c r="H947" s="1023">
        <v>257</v>
      </c>
      <c r="I947" s="1023">
        <v>360</v>
      </c>
      <c r="J947" s="1023">
        <v>8695</v>
      </c>
      <c r="K947" s="1022">
        <v>11030</v>
      </c>
      <c r="L947" s="567"/>
      <c r="M947" s="64"/>
      <c r="N947" s="64"/>
      <c r="O947" s="64"/>
      <c r="P947" s="64"/>
    </row>
    <row r="948" spans="1:16" ht="14.25" x14ac:dyDescent="0.25">
      <c r="A948" s="1021"/>
      <c r="B948" s="1017"/>
      <c r="C948" s="1020" t="s">
        <v>4</v>
      </c>
      <c r="D948" s="530">
        <v>2033</v>
      </c>
      <c r="E948" s="1019">
        <v>364</v>
      </c>
      <c r="F948" s="1019">
        <v>172</v>
      </c>
      <c r="G948" s="1019">
        <v>827</v>
      </c>
      <c r="H948" s="1019">
        <v>169</v>
      </c>
      <c r="I948" s="1019">
        <v>501</v>
      </c>
      <c r="J948" s="1019">
        <v>6667</v>
      </c>
      <c r="K948" s="1018">
        <v>8700</v>
      </c>
      <c r="L948" s="64"/>
      <c r="M948" s="64"/>
      <c r="N948" s="64"/>
      <c r="O948" s="64"/>
      <c r="P948" s="64"/>
    </row>
    <row r="949" spans="1:16" ht="14.25" x14ac:dyDescent="0.25">
      <c r="A949" s="1030"/>
      <c r="B949" s="1031"/>
      <c r="C949" s="1029" t="s">
        <v>19</v>
      </c>
      <c r="D949" s="533">
        <v>4368</v>
      </c>
      <c r="E949" s="1032">
        <v>806</v>
      </c>
      <c r="F949" s="1032">
        <v>429</v>
      </c>
      <c r="G949" s="1032">
        <v>1846</v>
      </c>
      <c r="H949" s="1032">
        <v>426</v>
      </c>
      <c r="I949" s="1032">
        <v>861</v>
      </c>
      <c r="J949" s="1032">
        <v>15362</v>
      </c>
      <c r="K949" s="1033">
        <v>19730</v>
      </c>
      <c r="L949" s="64"/>
      <c r="M949" s="64"/>
      <c r="N949" s="64"/>
      <c r="O949" s="64"/>
      <c r="P949" s="64"/>
    </row>
    <row r="950" spans="1:16" x14ac:dyDescent="0.2">
      <c r="A950" s="1015" t="s">
        <v>80</v>
      </c>
      <c r="B950" s="1016" t="s">
        <v>71</v>
      </c>
      <c r="C950" s="1024" t="s">
        <v>3</v>
      </c>
      <c r="D950" s="527">
        <v>22</v>
      </c>
      <c r="E950" s="1023">
        <v>17</v>
      </c>
      <c r="F950" s="1023">
        <v>5</v>
      </c>
      <c r="G950" s="1023">
        <v>0</v>
      </c>
      <c r="H950" s="1023">
        <v>0</v>
      </c>
      <c r="I950" s="1023">
        <v>0</v>
      </c>
      <c r="J950" s="1023">
        <v>76</v>
      </c>
      <c r="K950" s="1022">
        <v>98</v>
      </c>
    </row>
    <row r="951" spans="1:16" x14ac:dyDescent="0.2">
      <c r="A951" s="1021"/>
      <c r="B951" s="1017"/>
      <c r="C951" s="1020" t="s">
        <v>4</v>
      </c>
      <c r="D951" s="530">
        <v>11</v>
      </c>
      <c r="E951" s="1019">
        <v>9</v>
      </c>
      <c r="F951" s="1019">
        <v>2</v>
      </c>
      <c r="G951" s="1019">
        <v>0</v>
      </c>
      <c r="H951" s="1019">
        <v>0</v>
      </c>
      <c r="I951" s="1019">
        <v>0</v>
      </c>
      <c r="J951" s="1019">
        <v>47</v>
      </c>
      <c r="K951" s="1018">
        <v>58</v>
      </c>
    </row>
    <row r="952" spans="1:16" x14ac:dyDescent="0.2">
      <c r="A952" s="1030"/>
      <c r="B952" s="1031"/>
      <c r="C952" s="1029" t="s">
        <v>19</v>
      </c>
      <c r="D952" s="533">
        <v>33</v>
      </c>
      <c r="E952" s="1032">
        <v>26</v>
      </c>
      <c r="F952" s="1032">
        <v>7</v>
      </c>
      <c r="G952" s="1032">
        <v>0</v>
      </c>
      <c r="H952" s="1032">
        <v>0</v>
      </c>
      <c r="I952" s="1032">
        <v>0</v>
      </c>
      <c r="J952" s="1032">
        <v>123</v>
      </c>
      <c r="K952" s="1033">
        <v>156</v>
      </c>
    </row>
    <row r="953" spans="1:16" x14ac:dyDescent="0.2">
      <c r="A953" s="1015" t="s">
        <v>82</v>
      </c>
      <c r="B953" s="1016" t="s">
        <v>71</v>
      </c>
      <c r="C953" s="1024" t="s">
        <v>3</v>
      </c>
      <c r="D953" s="527">
        <v>0</v>
      </c>
      <c r="E953" s="1023">
        <v>0</v>
      </c>
      <c r="F953" s="1023">
        <v>0</v>
      </c>
      <c r="G953" s="1023">
        <v>0</v>
      </c>
      <c r="H953" s="1023">
        <v>0</v>
      </c>
      <c r="I953" s="1023">
        <v>0</v>
      </c>
      <c r="J953" s="1023">
        <v>10</v>
      </c>
      <c r="K953" s="1022">
        <v>10</v>
      </c>
    </row>
    <row r="954" spans="1:16" x14ac:dyDescent="0.2">
      <c r="A954" s="1021"/>
      <c r="B954" s="1017"/>
      <c r="C954" s="1020" t="s">
        <v>4</v>
      </c>
      <c r="D954" s="530">
        <v>0</v>
      </c>
      <c r="E954" s="1019">
        <v>0</v>
      </c>
      <c r="F954" s="1019">
        <v>0</v>
      </c>
      <c r="G954" s="1019">
        <v>0</v>
      </c>
      <c r="H954" s="1019">
        <v>0</v>
      </c>
      <c r="I954" s="1019">
        <v>0</v>
      </c>
      <c r="J954" s="1019">
        <v>0</v>
      </c>
      <c r="K954" s="1018">
        <v>0</v>
      </c>
    </row>
    <row r="955" spans="1:16" x14ac:dyDescent="0.2">
      <c r="A955" s="1030"/>
      <c r="B955" s="1031"/>
      <c r="C955" s="1029" t="s">
        <v>19</v>
      </c>
      <c r="D955" s="533">
        <v>0</v>
      </c>
      <c r="E955" s="1032">
        <v>0</v>
      </c>
      <c r="F955" s="1032">
        <v>0</v>
      </c>
      <c r="G955" s="1032">
        <v>0</v>
      </c>
      <c r="H955" s="1032">
        <v>0</v>
      </c>
      <c r="I955" s="1032">
        <v>0</v>
      </c>
      <c r="J955" s="1032">
        <v>10</v>
      </c>
      <c r="K955" s="1033">
        <v>10</v>
      </c>
    </row>
    <row r="956" spans="1:16" x14ac:dyDescent="0.2">
      <c r="A956" s="1015" t="s">
        <v>83</v>
      </c>
      <c r="B956" s="1016" t="s">
        <v>71</v>
      </c>
      <c r="C956" s="1024" t="s">
        <v>3</v>
      </c>
      <c r="D956" s="527">
        <v>49</v>
      </c>
      <c r="E956" s="1023">
        <v>8</v>
      </c>
      <c r="F956" s="1023">
        <v>4</v>
      </c>
      <c r="G956" s="1023">
        <v>10</v>
      </c>
      <c r="H956" s="1023">
        <v>27</v>
      </c>
      <c r="I956" s="1023">
        <v>0</v>
      </c>
      <c r="J956" s="1023">
        <v>658</v>
      </c>
      <c r="K956" s="1022">
        <v>707</v>
      </c>
    </row>
    <row r="957" spans="1:16" x14ac:dyDescent="0.2">
      <c r="A957" s="1021"/>
      <c r="B957" s="1017"/>
      <c r="C957" s="1020" t="s">
        <v>4</v>
      </c>
      <c r="D957" s="530">
        <v>30</v>
      </c>
      <c r="E957" s="1019">
        <v>5</v>
      </c>
      <c r="F957" s="1019">
        <v>5</v>
      </c>
      <c r="G957" s="1019">
        <v>13</v>
      </c>
      <c r="H957" s="1019">
        <v>5</v>
      </c>
      <c r="I957" s="1019">
        <v>2</v>
      </c>
      <c r="J957" s="1019">
        <v>680</v>
      </c>
      <c r="K957" s="1018">
        <v>710</v>
      </c>
    </row>
    <row r="958" spans="1:16" x14ac:dyDescent="0.2">
      <c r="A958" s="1030"/>
      <c r="B958" s="1031"/>
      <c r="C958" s="1029" t="s">
        <v>19</v>
      </c>
      <c r="D958" s="533">
        <v>79</v>
      </c>
      <c r="E958" s="1032">
        <v>13</v>
      </c>
      <c r="F958" s="1032">
        <v>9</v>
      </c>
      <c r="G958" s="1032">
        <v>23</v>
      </c>
      <c r="H958" s="1032">
        <v>32</v>
      </c>
      <c r="I958" s="1032">
        <v>2</v>
      </c>
      <c r="J958" s="1032">
        <v>1338</v>
      </c>
      <c r="K958" s="1033">
        <v>1417</v>
      </c>
    </row>
    <row r="959" spans="1:16" x14ac:dyDescent="0.2">
      <c r="A959" s="1015" t="s">
        <v>139</v>
      </c>
      <c r="B959" s="1016" t="s">
        <v>71</v>
      </c>
      <c r="C959" s="1024" t="s">
        <v>3</v>
      </c>
      <c r="D959" s="527">
        <v>745</v>
      </c>
      <c r="E959" s="1023">
        <v>56</v>
      </c>
      <c r="F959" s="1023">
        <v>39</v>
      </c>
      <c r="G959" s="1023">
        <v>25</v>
      </c>
      <c r="H959" s="1023">
        <v>2</v>
      </c>
      <c r="I959" s="1023">
        <v>623</v>
      </c>
      <c r="J959" s="1023">
        <v>449</v>
      </c>
      <c r="K959" s="1022">
        <v>1194</v>
      </c>
    </row>
    <row r="960" spans="1:16" x14ac:dyDescent="0.2">
      <c r="A960" s="1021"/>
      <c r="B960" s="1017"/>
      <c r="C960" s="1020" t="s">
        <v>4</v>
      </c>
      <c r="D960" s="530">
        <v>905</v>
      </c>
      <c r="E960" s="1019">
        <v>51</v>
      </c>
      <c r="F960" s="1019">
        <v>39</v>
      </c>
      <c r="G960" s="1019">
        <v>7</v>
      </c>
      <c r="H960" s="1019">
        <v>9</v>
      </c>
      <c r="I960" s="1019">
        <v>799</v>
      </c>
      <c r="J960" s="1019">
        <v>446</v>
      </c>
      <c r="K960" s="1018">
        <v>1351</v>
      </c>
    </row>
    <row r="961" spans="1:11" x14ac:dyDescent="0.2">
      <c r="A961" s="1030"/>
      <c r="B961" s="1031"/>
      <c r="C961" s="1029" t="s">
        <v>19</v>
      </c>
      <c r="D961" s="533">
        <v>1650</v>
      </c>
      <c r="E961" s="1032">
        <v>107</v>
      </c>
      <c r="F961" s="1032">
        <v>78</v>
      </c>
      <c r="G961" s="1032">
        <v>32</v>
      </c>
      <c r="H961" s="1032">
        <v>11</v>
      </c>
      <c r="I961" s="1032">
        <v>1422</v>
      </c>
      <c r="J961" s="1032">
        <v>895</v>
      </c>
      <c r="K961" s="1033">
        <v>2545</v>
      </c>
    </row>
    <row r="962" spans="1:11" x14ac:dyDescent="0.2">
      <c r="A962" s="1015" t="s">
        <v>85</v>
      </c>
      <c r="B962" s="1016" t="s">
        <v>71</v>
      </c>
      <c r="C962" s="1024" t="s">
        <v>3</v>
      </c>
      <c r="D962" s="527">
        <v>6478</v>
      </c>
      <c r="E962" s="1023">
        <v>1468</v>
      </c>
      <c r="F962" s="1023">
        <v>702</v>
      </c>
      <c r="G962" s="1023">
        <v>2865</v>
      </c>
      <c r="H962" s="1023">
        <v>500</v>
      </c>
      <c r="I962" s="1023">
        <v>943</v>
      </c>
      <c r="J962" s="1023">
        <v>21059</v>
      </c>
      <c r="K962" s="1022">
        <v>27537</v>
      </c>
    </row>
    <row r="963" spans="1:11" x14ac:dyDescent="0.2">
      <c r="A963" s="1021"/>
      <c r="B963" s="1017"/>
      <c r="C963" s="1020" t="s">
        <v>4</v>
      </c>
      <c r="D963" s="530">
        <v>6676</v>
      </c>
      <c r="E963" s="1019">
        <v>1040</v>
      </c>
      <c r="F963" s="1019">
        <v>648</v>
      </c>
      <c r="G963" s="1019">
        <v>2937</v>
      </c>
      <c r="H963" s="1019">
        <v>616</v>
      </c>
      <c r="I963" s="1019">
        <v>1435</v>
      </c>
      <c r="J963" s="1019">
        <v>19999</v>
      </c>
      <c r="K963" s="1018">
        <v>26675</v>
      </c>
    </row>
    <row r="964" spans="1:11" x14ac:dyDescent="0.2">
      <c r="A964" s="1030"/>
      <c r="B964" s="1031"/>
      <c r="C964" s="1029" t="s">
        <v>19</v>
      </c>
      <c r="D964" s="533">
        <v>13154</v>
      </c>
      <c r="E964" s="1032">
        <v>2508</v>
      </c>
      <c r="F964" s="1032">
        <v>1350</v>
      </c>
      <c r="G964" s="1032">
        <v>5802</v>
      </c>
      <c r="H964" s="1032">
        <v>1116</v>
      </c>
      <c r="I964" s="1032">
        <v>2378</v>
      </c>
      <c r="J964" s="1032">
        <v>41058</v>
      </c>
      <c r="K964" s="1033">
        <v>54212</v>
      </c>
    </row>
    <row r="965" spans="1:11" x14ac:dyDescent="0.2">
      <c r="A965" s="1015" t="s">
        <v>652</v>
      </c>
      <c r="B965" s="1016" t="s">
        <v>71</v>
      </c>
      <c r="C965" s="1024" t="s">
        <v>3</v>
      </c>
      <c r="D965" s="527">
        <v>1103012</v>
      </c>
      <c r="E965" s="1023">
        <v>218542</v>
      </c>
      <c r="F965" s="1023">
        <v>136301</v>
      </c>
      <c r="G965" s="1023">
        <v>413035</v>
      </c>
      <c r="H965" s="1023">
        <v>96514</v>
      </c>
      <c r="I965" s="1023">
        <v>238620</v>
      </c>
      <c r="J965" s="1023">
        <v>3764240</v>
      </c>
      <c r="K965" s="1022">
        <v>4867252</v>
      </c>
    </row>
    <row r="966" spans="1:11" x14ac:dyDescent="0.2">
      <c r="A966" s="1021"/>
      <c r="B966" s="1017"/>
      <c r="C966" s="1020" t="s">
        <v>4</v>
      </c>
      <c r="D966" s="530">
        <v>1105872</v>
      </c>
      <c r="E966" s="1019">
        <v>212500</v>
      </c>
      <c r="F966" s="1019">
        <v>125987</v>
      </c>
      <c r="G966" s="1019">
        <v>421859</v>
      </c>
      <c r="H966" s="1019">
        <v>90599</v>
      </c>
      <c r="I966" s="1019">
        <v>254927</v>
      </c>
      <c r="J966" s="1019">
        <v>3543418</v>
      </c>
      <c r="K966" s="1018">
        <v>4649290</v>
      </c>
    </row>
    <row r="967" spans="1:11" x14ac:dyDescent="0.2">
      <c r="A967" s="1030"/>
      <c r="B967" s="1031"/>
      <c r="C967" s="1029" t="s">
        <v>19</v>
      </c>
      <c r="D967" s="533">
        <v>2208884</v>
      </c>
      <c r="E967" s="1032">
        <v>431042</v>
      </c>
      <c r="F967" s="1032">
        <v>262288</v>
      </c>
      <c r="G967" s="1032">
        <v>834894</v>
      </c>
      <c r="H967" s="1032">
        <v>187113</v>
      </c>
      <c r="I967" s="1032">
        <v>493547</v>
      </c>
      <c r="J967" s="1032">
        <v>7307658</v>
      </c>
      <c r="K967" s="1033">
        <v>9516542</v>
      </c>
    </row>
    <row r="968" spans="1:11" x14ac:dyDescent="0.2">
      <c r="A968" s="1015" t="s">
        <v>142</v>
      </c>
      <c r="B968" s="1016" t="s">
        <v>71</v>
      </c>
      <c r="C968" s="1024" t="s">
        <v>3</v>
      </c>
      <c r="D968" s="527">
        <v>3</v>
      </c>
      <c r="E968" s="1023">
        <v>0</v>
      </c>
      <c r="F968" s="1023">
        <v>0</v>
      </c>
      <c r="G968" s="1023">
        <v>3</v>
      </c>
      <c r="H968" s="1023">
        <v>0</v>
      </c>
      <c r="I968" s="1023">
        <v>0</v>
      </c>
      <c r="J968" s="1023">
        <v>157</v>
      </c>
      <c r="K968" s="1022">
        <v>160</v>
      </c>
    </row>
    <row r="969" spans="1:11" x14ac:dyDescent="0.2">
      <c r="A969" s="1021"/>
      <c r="B969" s="1017"/>
      <c r="C969" s="1020" t="s">
        <v>4</v>
      </c>
      <c r="D969" s="530">
        <v>2</v>
      </c>
      <c r="E969" s="1019">
        <v>0</v>
      </c>
      <c r="F969" s="1019">
        <v>0</v>
      </c>
      <c r="G969" s="1019">
        <v>0</v>
      </c>
      <c r="H969" s="1019">
        <v>0</v>
      </c>
      <c r="I969" s="1019">
        <v>2</v>
      </c>
      <c r="J969" s="1019">
        <v>145</v>
      </c>
      <c r="K969" s="1018">
        <v>147</v>
      </c>
    </row>
    <row r="970" spans="1:11" x14ac:dyDescent="0.2">
      <c r="A970" s="1030"/>
      <c r="B970" s="1031"/>
      <c r="C970" s="1029" t="s">
        <v>19</v>
      </c>
      <c r="D970" s="533">
        <v>5</v>
      </c>
      <c r="E970" s="1032">
        <v>0</v>
      </c>
      <c r="F970" s="1032">
        <v>0</v>
      </c>
      <c r="G970" s="1032">
        <v>3</v>
      </c>
      <c r="H970" s="1032">
        <v>0</v>
      </c>
      <c r="I970" s="1032">
        <v>2</v>
      </c>
      <c r="J970" s="1032">
        <v>302</v>
      </c>
      <c r="K970" s="1033">
        <v>307</v>
      </c>
    </row>
    <row r="971" spans="1:11" x14ac:dyDescent="0.2">
      <c r="A971" s="1015" t="s">
        <v>86</v>
      </c>
      <c r="B971" s="1016" t="s">
        <v>71</v>
      </c>
      <c r="C971" s="1024" t="s">
        <v>3</v>
      </c>
      <c r="D971" s="527">
        <v>35558</v>
      </c>
      <c r="E971" s="1023">
        <v>7241</v>
      </c>
      <c r="F971" s="1023">
        <v>4684</v>
      </c>
      <c r="G971" s="1023">
        <v>13731</v>
      </c>
      <c r="H971" s="1023">
        <v>2926</v>
      </c>
      <c r="I971" s="1023">
        <v>6976</v>
      </c>
      <c r="J971" s="1023">
        <v>115660</v>
      </c>
      <c r="K971" s="1022">
        <v>151218</v>
      </c>
    </row>
    <row r="972" spans="1:11" x14ac:dyDescent="0.2">
      <c r="A972" s="1021"/>
      <c r="B972" s="1017"/>
      <c r="C972" s="1020" t="s">
        <v>4</v>
      </c>
      <c r="D972" s="530">
        <v>35773</v>
      </c>
      <c r="E972" s="1019">
        <v>6318</v>
      </c>
      <c r="F972" s="1019">
        <v>4326</v>
      </c>
      <c r="G972" s="1019">
        <v>14002</v>
      </c>
      <c r="H972" s="1019">
        <v>2803</v>
      </c>
      <c r="I972" s="1019">
        <v>8324</v>
      </c>
      <c r="J972" s="1019">
        <v>111506</v>
      </c>
      <c r="K972" s="1018">
        <v>147279</v>
      </c>
    </row>
    <row r="973" spans="1:11" x14ac:dyDescent="0.2">
      <c r="A973" s="1030"/>
      <c r="B973" s="1031"/>
      <c r="C973" s="1029" t="s">
        <v>19</v>
      </c>
      <c r="D973" s="533">
        <v>71331</v>
      </c>
      <c r="E973" s="1032">
        <v>13559</v>
      </c>
      <c r="F973" s="1032">
        <v>9010</v>
      </c>
      <c r="G973" s="1032">
        <v>27733</v>
      </c>
      <c r="H973" s="1032">
        <v>5729</v>
      </c>
      <c r="I973" s="1032">
        <v>15300</v>
      </c>
      <c r="J973" s="1032">
        <v>227166</v>
      </c>
      <c r="K973" s="1033">
        <v>298497</v>
      </c>
    </row>
    <row r="974" spans="1:11" x14ac:dyDescent="0.2">
      <c r="A974" s="1015" t="s">
        <v>87</v>
      </c>
      <c r="B974" s="1016" t="s">
        <v>71</v>
      </c>
      <c r="C974" s="1024" t="s">
        <v>3</v>
      </c>
      <c r="D974" s="527">
        <v>9001</v>
      </c>
      <c r="E974" s="1023">
        <v>2186</v>
      </c>
      <c r="F974" s="1023">
        <v>1437</v>
      </c>
      <c r="G974" s="1023">
        <v>3231</v>
      </c>
      <c r="H974" s="1023">
        <v>649</v>
      </c>
      <c r="I974" s="1023">
        <v>1498</v>
      </c>
      <c r="J974" s="1023">
        <v>32857</v>
      </c>
      <c r="K974" s="1022">
        <v>41858</v>
      </c>
    </row>
    <row r="975" spans="1:11" x14ac:dyDescent="0.2">
      <c r="A975" s="1021"/>
      <c r="B975" s="1017"/>
      <c r="C975" s="1020" t="s">
        <v>4</v>
      </c>
      <c r="D975" s="530">
        <v>8418</v>
      </c>
      <c r="E975" s="1019">
        <v>1635</v>
      </c>
      <c r="F975" s="1019">
        <v>1131</v>
      </c>
      <c r="G975" s="1019">
        <v>2923</v>
      </c>
      <c r="H975" s="1019">
        <v>688</v>
      </c>
      <c r="I975" s="1019">
        <v>2041</v>
      </c>
      <c r="J975" s="1019">
        <v>28667</v>
      </c>
      <c r="K975" s="1018">
        <v>37085</v>
      </c>
    </row>
    <row r="976" spans="1:11" x14ac:dyDescent="0.2">
      <c r="A976" s="1030"/>
      <c r="B976" s="1031"/>
      <c r="C976" s="1029" t="s">
        <v>19</v>
      </c>
      <c r="D976" s="533">
        <v>17419</v>
      </c>
      <c r="E976" s="1032">
        <v>3821</v>
      </c>
      <c r="F976" s="1032">
        <v>2568</v>
      </c>
      <c r="G976" s="1032">
        <v>6154</v>
      </c>
      <c r="H976" s="1032">
        <v>1337</v>
      </c>
      <c r="I976" s="1032">
        <v>3539</v>
      </c>
      <c r="J976" s="1032">
        <v>61524</v>
      </c>
      <c r="K976" s="1033">
        <v>78943</v>
      </c>
    </row>
    <row r="977" spans="1:11" x14ac:dyDescent="0.2">
      <c r="A977" s="1015" t="s">
        <v>88</v>
      </c>
      <c r="B977" s="1016" t="s">
        <v>71</v>
      </c>
      <c r="C977" s="1024" t="s">
        <v>3</v>
      </c>
      <c r="D977" s="527">
        <v>191852</v>
      </c>
      <c r="E977" s="1023">
        <v>40450</v>
      </c>
      <c r="F977" s="1023">
        <v>24323</v>
      </c>
      <c r="G977" s="1023">
        <v>70913</v>
      </c>
      <c r="H977" s="1023">
        <v>16082</v>
      </c>
      <c r="I977" s="1023">
        <v>40084</v>
      </c>
      <c r="J977" s="1023">
        <v>647406</v>
      </c>
      <c r="K977" s="1022">
        <v>839258</v>
      </c>
    </row>
    <row r="978" spans="1:11" x14ac:dyDescent="0.2">
      <c r="A978" s="1021"/>
      <c r="B978" s="1017"/>
      <c r="C978" s="1020" t="s">
        <v>4</v>
      </c>
      <c r="D978" s="530">
        <v>195376</v>
      </c>
      <c r="E978" s="1019">
        <v>36934</v>
      </c>
      <c r="F978" s="1019">
        <v>23282</v>
      </c>
      <c r="G978" s="1019">
        <v>74578</v>
      </c>
      <c r="H978" s="1019">
        <v>15573</v>
      </c>
      <c r="I978" s="1019">
        <v>45009</v>
      </c>
      <c r="J978" s="1019">
        <v>625731</v>
      </c>
      <c r="K978" s="1018">
        <v>821107</v>
      </c>
    </row>
    <row r="979" spans="1:11" x14ac:dyDescent="0.2">
      <c r="A979" s="1030"/>
      <c r="B979" s="1031"/>
      <c r="C979" s="1029" t="s">
        <v>19</v>
      </c>
      <c r="D979" s="533">
        <v>387228</v>
      </c>
      <c r="E979" s="1032">
        <v>77384</v>
      </c>
      <c r="F979" s="1032">
        <v>47605</v>
      </c>
      <c r="G979" s="1032">
        <v>145491</v>
      </c>
      <c r="H979" s="1032">
        <v>31655</v>
      </c>
      <c r="I979" s="1032">
        <v>85093</v>
      </c>
      <c r="J979" s="1032">
        <v>1273137</v>
      </c>
      <c r="K979" s="1033">
        <v>1660365</v>
      </c>
    </row>
    <row r="980" spans="1:11" x14ac:dyDescent="0.2">
      <c r="A980" s="1015" t="s">
        <v>89</v>
      </c>
      <c r="B980" s="1016" t="s">
        <v>71</v>
      </c>
      <c r="C980" s="1024" t="s">
        <v>3</v>
      </c>
      <c r="D980" s="527">
        <v>12696</v>
      </c>
      <c r="E980" s="1023">
        <v>2590</v>
      </c>
      <c r="F980" s="1023">
        <v>1507</v>
      </c>
      <c r="G980" s="1023">
        <v>4692</v>
      </c>
      <c r="H980" s="1023">
        <v>987</v>
      </c>
      <c r="I980" s="1023">
        <v>2920</v>
      </c>
      <c r="J980" s="1023">
        <v>39627</v>
      </c>
      <c r="K980" s="1022">
        <v>52323</v>
      </c>
    </row>
    <row r="981" spans="1:11" x14ac:dyDescent="0.2">
      <c r="A981" s="1021"/>
      <c r="B981" s="1017"/>
      <c r="C981" s="1020" t="s">
        <v>4</v>
      </c>
      <c r="D981" s="530">
        <v>13584</v>
      </c>
      <c r="E981" s="1019">
        <v>2271</v>
      </c>
      <c r="F981" s="1019">
        <v>1408</v>
      </c>
      <c r="G981" s="1019">
        <v>4722</v>
      </c>
      <c r="H981" s="1019">
        <v>1044</v>
      </c>
      <c r="I981" s="1019">
        <v>4139</v>
      </c>
      <c r="J981" s="1019">
        <v>38130</v>
      </c>
      <c r="K981" s="1018">
        <v>51714</v>
      </c>
    </row>
    <row r="982" spans="1:11" x14ac:dyDescent="0.2">
      <c r="A982" s="1030"/>
      <c r="B982" s="1031"/>
      <c r="C982" s="1029" t="s">
        <v>19</v>
      </c>
      <c r="D982" s="533">
        <v>26280</v>
      </c>
      <c r="E982" s="1032">
        <v>4861</v>
      </c>
      <c r="F982" s="1032">
        <v>2915</v>
      </c>
      <c r="G982" s="1032">
        <v>9414</v>
      </c>
      <c r="H982" s="1032">
        <v>2031</v>
      </c>
      <c r="I982" s="1032">
        <v>7059</v>
      </c>
      <c r="J982" s="1032">
        <v>77757</v>
      </c>
      <c r="K982" s="1033">
        <v>104037</v>
      </c>
    </row>
    <row r="983" spans="1:11" x14ac:dyDescent="0.2">
      <c r="A983" s="1015" t="s">
        <v>90</v>
      </c>
      <c r="B983" s="1016" t="s">
        <v>71</v>
      </c>
      <c r="C983" s="1024" t="s">
        <v>3</v>
      </c>
      <c r="D983" s="527">
        <v>4562</v>
      </c>
      <c r="E983" s="1023">
        <v>924</v>
      </c>
      <c r="F983" s="1023">
        <v>601</v>
      </c>
      <c r="G983" s="1023">
        <v>1632</v>
      </c>
      <c r="H983" s="1023">
        <v>409</v>
      </c>
      <c r="I983" s="1023">
        <v>996</v>
      </c>
      <c r="J983" s="1023">
        <v>15049</v>
      </c>
      <c r="K983" s="1022">
        <v>19611</v>
      </c>
    </row>
    <row r="984" spans="1:11" x14ac:dyDescent="0.2">
      <c r="A984" s="1021"/>
      <c r="B984" s="1017"/>
      <c r="C984" s="1020" t="s">
        <v>4</v>
      </c>
      <c r="D984" s="530">
        <v>4376</v>
      </c>
      <c r="E984" s="1019">
        <v>752</v>
      </c>
      <c r="F984" s="1019">
        <v>587</v>
      </c>
      <c r="G984" s="1019">
        <v>1665</v>
      </c>
      <c r="H984" s="1019">
        <v>403</v>
      </c>
      <c r="I984" s="1019">
        <v>969</v>
      </c>
      <c r="J984" s="1019">
        <v>14624</v>
      </c>
      <c r="K984" s="1018">
        <v>19000</v>
      </c>
    </row>
    <row r="985" spans="1:11" x14ac:dyDescent="0.2">
      <c r="A985" s="1030"/>
      <c r="B985" s="1031"/>
      <c r="C985" s="1029" t="s">
        <v>19</v>
      </c>
      <c r="D985" s="533">
        <v>8938</v>
      </c>
      <c r="E985" s="1032">
        <v>1676</v>
      </c>
      <c r="F985" s="1032">
        <v>1188</v>
      </c>
      <c r="G985" s="1032">
        <v>3297</v>
      </c>
      <c r="H985" s="1032">
        <v>812</v>
      </c>
      <c r="I985" s="1032">
        <v>1965</v>
      </c>
      <c r="J985" s="1032">
        <v>29673</v>
      </c>
      <c r="K985" s="1033">
        <v>38611</v>
      </c>
    </row>
    <row r="986" spans="1:11" x14ac:dyDescent="0.2">
      <c r="A986" s="1015" t="s">
        <v>92</v>
      </c>
      <c r="B986" s="1016" t="s">
        <v>71</v>
      </c>
      <c r="C986" s="1024" t="s">
        <v>3</v>
      </c>
      <c r="D986" s="527">
        <v>112250</v>
      </c>
      <c r="E986" s="1023">
        <v>23211</v>
      </c>
      <c r="F986" s="1023">
        <v>16187</v>
      </c>
      <c r="G986" s="1023">
        <v>41420</v>
      </c>
      <c r="H986" s="1023">
        <v>8708</v>
      </c>
      <c r="I986" s="1023">
        <v>22724</v>
      </c>
      <c r="J986" s="1023">
        <v>373557</v>
      </c>
      <c r="K986" s="1022">
        <v>485807</v>
      </c>
    </row>
    <row r="987" spans="1:11" x14ac:dyDescent="0.2">
      <c r="A987" s="1021"/>
      <c r="B987" s="1017"/>
      <c r="C987" s="1020" t="s">
        <v>4</v>
      </c>
      <c r="D987" s="530">
        <v>111112</v>
      </c>
      <c r="E987" s="1019">
        <v>19119</v>
      </c>
      <c r="F987" s="1019">
        <v>14439</v>
      </c>
      <c r="G987" s="1019">
        <v>40785</v>
      </c>
      <c r="H987" s="1019">
        <v>8470</v>
      </c>
      <c r="I987" s="1019">
        <v>28299</v>
      </c>
      <c r="J987" s="1019">
        <v>354339</v>
      </c>
      <c r="K987" s="1018">
        <v>465451</v>
      </c>
    </row>
    <row r="988" spans="1:11" x14ac:dyDescent="0.2">
      <c r="A988" s="1030"/>
      <c r="B988" s="1031"/>
      <c r="C988" s="1029" t="s">
        <v>19</v>
      </c>
      <c r="D988" s="533">
        <v>223362</v>
      </c>
      <c r="E988" s="1032">
        <v>42330</v>
      </c>
      <c r="F988" s="1032">
        <v>30626</v>
      </c>
      <c r="G988" s="1032">
        <v>82205</v>
      </c>
      <c r="H988" s="1032">
        <v>17178</v>
      </c>
      <c r="I988" s="1032">
        <v>51023</v>
      </c>
      <c r="J988" s="1032">
        <v>727896</v>
      </c>
      <c r="K988" s="1033">
        <v>951258</v>
      </c>
    </row>
    <row r="989" spans="1:11" x14ac:dyDescent="0.2">
      <c r="A989" s="1015" t="s">
        <v>653</v>
      </c>
      <c r="B989" s="1016" t="s">
        <v>71</v>
      </c>
      <c r="C989" s="1024" t="s">
        <v>3</v>
      </c>
      <c r="D989" s="527">
        <v>0</v>
      </c>
      <c r="E989" s="1023">
        <v>0</v>
      </c>
      <c r="F989" s="1023">
        <v>0</v>
      </c>
      <c r="G989" s="1023">
        <v>0</v>
      </c>
      <c r="H989" s="1023">
        <v>0</v>
      </c>
      <c r="I989" s="1023">
        <v>0</v>
      </c>
      <c r="J989" s="1023">
        <v>12</v>
      </c>
      <c r="K989" s="1022">
        <v>12</v>
      </c>
    </row>
    <row r="990" spans="1:11" x14ac:dyDescent="0.2">
      <c r="A990" s="1021"/>
      <c r="B990" s="1017"/>
      <c r="C990" s="1020" t="s">
        <v>4</v>
      </c>
      <c r="D990" s="530">
        <v>0</v>
      </c>
      <c r="E990" s="1019">
        <v>0</v>
      </c>
      <c r="F990" s="1019">
        <v>0</v>
      </c>
      <c r="G990" s="1019">
        <v>0</v>
      </c>
      <c r="H990" s="1019">
        <v>0</v>
      </c>
      <c r="I990" s="1019">
        <v>0</v>
      </c>
      <c r="J990" s="1019">
        <v>26</v>
      </c>
      <c r="K990" s="1018">
        <v>26</v>
      </c>
    </row>
    <row r="991" spans="1:11" x14ac:dyDescent="0.2">
      <c r="A991" s="1030"/>
      <c r="B991" s="1031"/>
      <c r="C991" s="1029" t="s">
        <v>19</v>
      </c>
      <c r="D991" s="533">
        <v>0</v>
      </c>
      <c r="E991" s="1032">
        <v>0</v>
      </c>
      <c r="F991" s="1032">
        <v>0</v>
      </c>
      <c r="G991" s="1032">
        <v>0</v>
      </c>
      <c r="H991" s="1032">
        <v>0</v>
      </c>
      <c r="I991" s="1032">
        <v>0</v>
      </c>
      <c r="J991" s="1032">
        <v>38</v>
      </c>
      <c r="K991" s="1033">
        <v>38</v>
      </c>
    </row>
    <row r="992" spans="1:11" x14ac:dyDescent="0.2">
      <c r="A992" s="1015" t="s">
        <v>143</v>
      </c>
      <c r="B992" s="1016" t="s">
        <v>71</v>
      </c>
      <c r="C992" s="1024" t="s">
        <v>3</v>
      </c>
      <c r="D992" s="527">
        <v>0</v>
      </c>
      <c r="E992" s="1023">
        <v>0</v>
      </c>
      <c r="F992" s="1023">
        <v>0</v>
      </c>
      <c r="G992" s="1023">
        <v>0</v>
      </c>
      <c r="H992" s="1023">
        <v>0</v>
      </c>
      <c r="I992" s="1023">
        <v>0</v>
      </c>
      <c r="J992" s="1023">
        <v>0</v>
      </c>
      <c r="K992" s="1022">
        <v>0</v>
      </c>
    </row>
    <row r="993" spans="1:11" x14ac:dyDescent="0.2">
      <c r="A993" s="1021"/>
      <c r="B993" s="1017"/>
      <c r="C993" s="1020" t="s">
        <v>4</v>
      </c>
      <c r="D993" s="530">
        <v>0</v>
      </c>
      <c r="E993" s="1019">
        <v>0</v>
      </c>
      <c r="F993" s="1019">
        <v>0</v>
      </c>
      <c r="G993" s="1019">
        <v>0</v>
      </c>
      <c r="H993" s="1019">
        <v>0</v>
      </c>
      <c r="I993" s="1019">
        <v>0</v>
      </c>
      <c r="J993" s="1019">
        <v>6</v>
      </c>
      <c r="K993" s="1018">
        <v>6</v>
      </c>
    </row>
    <row r="994" spans="1:11" x14ac:dyDescent="0.2">
      <c r="A994" s="1030"/>
      <c r="B994" s="1031"/>
      <c r="C994" s="1029" t="s">
        <v>19</v>
      </c>
      <c r="D994" s="533">
        <v>0</v>
      </c>
      <c r="E994" s="1032">
        <v>0</v>
      </c>
      <c r="F994" s="1032">
        <v>0</v>
      </c>
      <c r="G994" s="1032">
        <v>0</v>
      </c>
      <c r="H994" s="1032">
        <v>0</v>
      </c>
      <c r="I994" s="1032">
        <v>0</v>
      </c>
      <c r="J994" s="1032">
        <v>6</v>
      </c>
      <c r="K994" s="1033">
        <v>6</v>
      </c>
    </row>
    <row r="995" spans="1:11" x14ac:dyDescent="0.2">
      <c r="A995" s="1015" t="s">
        <v>559</v>
      </c>
      <c r="B995" s="1016" t="s">
        <v>71</v>
      </c>
      <c r="C995" s="1024" t="s">
        <v>3</v>
      </c>
      <c r="D995" s="527">
        <v>63</v>
      </c>
      <c r="E995" s="1023">
        <v>0</v>
      </c>
      <c r="F995" s="1023">
        <v>0</v>
      </c>
      <c r="G995" s="1023">
        <v>63</v>
      </c>
      <c r="H995" s="1023">
        <v>0</v>
      </c>
      <c r="I995" s="1023">
        <v>0</v>
      </c>
      <c r="J995" s="1023">
        <v>0</v>
      </c>
      <c r="K995" s="1022">
        <v>63</v>
      </c>
    </row>
    <row r="996" spans="1:11" x14ac:dyDescent="0.2">
      <c r="A996" s="1021"/>
      <c r="B996" s="1017"/>
      <c r="C996" s="1020" t="s">
        <v>4</v>
      </c>
      <c r="D996" s="530">
        <v>1</v>
      </c>
      <c r="E996" s="1019">
        <v>0</v>
      </c>
      <c r="F996" s="1019">
        <v>0</v>
      </c>
      <c r="G996" s="1019">
        <v>1</v>
      </c>
      <c r="H996" s="1019">
        <v>0</v>
      </c>
      <c r="I996" s="1019">
        <v>0</v>
      </c>
      <c r="J996" s="1019">
        <v>0</v>
      </c>
      <c r="K996" s="1018">
        <v>1</v>
      </c>
    </row>
    <row r="997" spans="1:11" x14ac:dyDescent="0.2">
      <c r="A997" s="1030"/>
      <c r="B997" s="1031"/>
      <c r="C997" s="1029" t="s">
        <v>19</v>
      </c>
      <c r="D997" s="533">
        <v>64</v>
      </c>
      <c r="E997" s="1032">
        <v>0</v>
      </c>
      <c r="F997" s="1032">
        <v>0</v>
      </c>
      <c r="G997" s="1032">
        <v>64</v>
      </c>
      <c r="H997" s="1032">
        <v>0</v>
      </c>
      <c r="I997" s="1032">
        <v>0</v>
      </c>
      <c r="J997" s="1032">
        <v>0</v>
      </c>
      <c r="K997" s="1033">
        <v>64</v>
      </c>
    </row>
    <row r="998" spans="1:11" x14ac:dyDescent="0.2">
      <c r="A998" s="1015" t="s">
        <v>94</v>
      </c>
      <c r="B998" s="1016" t="s">
        <v>73</v>
      </c>
      <c r="C998" s="1024" t="s">
        <v>3</v>
      </c>
      <c r="D998" s="527">
        <v>20526</v>
      </c>
      <c r="E998" s="1023">
        <v>3439</v>
      </c>
      <c r="F998" s="1023">
        <v>3253</v>
      </c>
      <c r="G998" s="1023">
        <v>8371</v>
      </c>
      <c r="H998" s="1023">
        <v>1844</v>
      </c>
      <c r="I998" s="1023">
        <v>3619</v>
      </c>
      <c r="J998" s="1023">
        <v>62814</v>
      </c>
      <c r="K998" s="1022">
        <v>83340</v>
      </c>
    </row>
    <row r="999" spans="1:11" x14ac:dyDescent="0.2">
      <c r="A999" s="1021"/>
      <c r="B999" s="1017"/>
      <c r="C999" s="1020" t="s">
        <v>4</v>
      </c>
      <c r="D999" s="530">
        <v>20372</v>
      </c>
      <c r="E999" s="1019">
        <v>3330</v>
      </c>
      <c r="F999" s="1019">
        <v>3213</v>
      </c>
      <c r="G999" s="1019">
        <v>8234</v>
      </c>
      <c r="H999" s="1019">
        <v>1885</v>
      </c>
      <c r="I999" s="1019">
        <v>3710</v>
      </c>
      <c r="J999" s="1019">
        <v>62418</v>
      </c>
      <c r="K999" s="1018">
        <v>82790</v>
      </c>
    </row>
    <row r="1000" spans="1:11" x14ac:dyDescent="0.2">
      <c r="A1000" s="1030"/>
      <c r="B1000" s="1031"/>
      <c r="C1000" s="1029" t="s">
        <v>19</v>
      </c>
      <c r="D1000" s="533">
        <v>40898</v>
      </c>
      <c r="E1000" s="1032">
        <v>6769</v>
      </c>
      <c r="F1000" s="1032">
        <v>6466</v>
      </c>
      <c r="G1000" s="1032">
        <v>16605</v>
      </c>
      <c r="H1000" s="1032">
        <v>3729</v>
      </c>
      <c r="I1000" s="1032">
        <v>7329</v>
      </c>
      <c r="J1000" s="1032">
        <v>125232</v>
      </c>
      <c r="K1000" s="1033">
        <v>166130</v>
      </c>
    </row>
    <row r="1001" spans="1:11" x14ac:dyDescent="0.2">
      <c r="A1001" s="1015" t="s">
        <v>140</v>
      </c>
      <c r="B1001" s="1016" t="s">
        <v>72</v>
      </c>
      <c r="C1001" s="1024" t="s">
        <v>3</v>
      </c>
      <c r="D1001" s="527">
        <v>6786</v>
      </c>
      <c r="E1001" s="1023">
        <v>1166</v>
      </c>
      <c r="F1001" s="1023">
        <v>919</v>
      </c>
      <c r="G1001" s="1023">
        <v>2269</v>
      </c>
      <c r="H1001" s="1023">
        <v>630</v>
      </c>
      <c r="I1001" s="1023">
        <v>1802</v>
      </c>
      <c r="J1001" s="1023">
        <v>18212</v>
      </c>
      <c r="K1001" s="1022">
        <v>24998</v>
      </c>
    </row>
    <row r="1002" spans="1:11" x14ac:dyDescent="0.2">
      <c r="A1002" s="1021"/>
      <c r="B1002" s="1017"/>
      <c r="C1002" s="1020" t="s">
        <v>4</v>
      </c>
      <c r="D1002" s="530">
        <v>7993</v>
      </c>
      <c r="E1002" s="1019">
        <v>1440</v>
      </c>
      <c r="F1002" s="1019">
        <v>1013</v>
      </c>
      <c r="G1002" s="1019">
        <v>3304</v>
      </c>
      <c r="H1002" s="1019">
        <v>808</v>
      </c>
      <c r="I1002" s="1019">
        <v>1428</v>
      </c>
      <c r="J1002" s="1019">
        <v>31281</v>
      </c>
      <c r="K1002" s="1018">
        <v>39274</v>
      </c>
    </row>
    <row r="1003" spans="1:11" x14ac:dyDescent="0.2">
      <c r="A1003" s="1030"/>
      <c r="B1003" s="1031"/>
      <c r="C1003" s="1029" t="s">
        <v>19</v>
      </c>
      <c r="D1003" s="533">
        <v>14779</v>
      </c>
      <c r="E1003" s="1032">
        <v>2606</v>
      </c>
      <c r="F1003" s="1032">
        <v>1932</v>
      </c>
      <c r="G1003" s="1032">
        <v>5573</v>
      </c>
      <c r="H1003" s="1032">
        <v>1438</v>
      </c>
      <c r="I1003" s="1032">
        <v>3230</v>
      </c>
      <c r="J1003" s="1032">
        <v>49493</v>
      </c>
      <c r="K1003" s="1033">
        <v>64272</v>
      </c>
    </row>
    <row r="1004" spans="1:11" x14ac:dyDescent="0.2">
      <c r="A1004" s="1015" t="s">
        <v>138</v>
      </c>
      <c r="B1004" s="1016" t="s">
        <v>72</v>
      </c>
      <c r="C1004" s="1024" t="s">
        <v>3</v>
      </c>
      <c r="D1004" s="527">
        <v>48963</v>
      </c>
      <c r="E1004" s="1023">
        <v>12292</v>
      </c>
      <c r="F1004" s="1023">
        <v>4529</v>
      </c>
      <c r="G1004" s="1023">
        <v>15794</v>
      </c>
      <c r="H1004" s="1023">
        <v>4320</v>
      </c>
      <c r="I1004" s="1023">
        <v>12028</v>
      </c>
      <c r="J1004" s="1023">
        <v>148135</v>
      </c>
      <c r="K1004" s="1022">
        <v>197098</v>
      </c>
    </row>
    <row r="1005" spans="1:11" x14ac:dyDescent="0.2">
      <c r="A1005" s="1021"/>
      <c r="B1005" s="1017"/>
      <c r="C1005" s="1020" t="s">
        <v>4</v>
      </c>
      <c r="D1005" s="530">
        <v>155452</v>
      </c>
      <c r="E1005" s="1019">
        <v>34974</v>
      </c>
      <c r="F1005" s="1019">
        <v>19614</v>
      </c>
      <c r="G1005" s="1019">
        <v>65831</v>
      </c>
      <c r="H1005" s="1019">
        <v>13126</v>
      </c>
      <c r="I1005" s="1019">
        <v>21907</v>
      </c>
      <c r="J1005" s="1019">
        <v>685683</v>
      </c>
      <c r="K1005" s="1018">
        <v>841135</v>
      </c>
    </row>
    <row r="1006" spans="1:11" x14ac:dyDescent="0.2">
      <c r="A1006" s="1030"/>
      <c r="B1006" s="1031"/>
      <c r="C1006" s="1029" t="s">
        <v>19</v>
      </c>
      <c r="D1006" s="533">
        <v>204415</v>
      </c>
      <c r="E1006" s="1032">
        <v>47266</v>
      </c>
      <c r="F1006" s="1032">
        <v>24143</v>
      </c>
      <c r="G1006" s="1032">
        <v>81625</v>
      </c>
      <c r="H1006" s="1032">
        <v>17446</v>
      </c>
      <c r="I1006" s="1032">
        <v>33935</v>
      </c>
      <c r="J1006" s="1032">
        <v>833818</v>
      </c>
      <c r="K1006" s="1033">
        <v>1038233</v>
      </c>
    </row>
    <row r="1007" spans="1:11" x14ac:dyDescent="0.2">
      <c r="A1007" s="1015" t="s">
        <v>95</v>
      </c>
      <c r="B1007" s="1016" t="s">
        <v>71</v>
      </c>
      <c r="C1007" s="1024" t="s">
        <v>3</v>
      </c>
      <c r="D1007" s="527">
        <v>0</v>
      </c>
      <c r="E1007" s="1023">
        <v>0</v>
      </c>
      <c r="F1007" s="1023">
        <v>0</v>
      </c>
      <c r="G1007" s="1023">
        <v>0</v>
      </c>
      <c r="H1007" s="1023">
        <v>0</v>
      </c>
      <c r="I1007" s="1023">
        <v>0</v>
      </c>
      <c r="J1007" s="1023">
        <v>9</v>
      </c>
      <c r="K1007" s="1022">
        <v>9</v>
      </c>
    </row>
    <row r="1008" spans="1:11" x14ac:dyDescent="0.2">
      <c r="A1008" s="1021"/>
      <c r="B1008" s="1017"/>
      <c r="C1008" s="1020" t="s">
        <v>4</v>
      </c>
      <c r="D1008" s="530">
        <v>0</v>
      </c>
      <c r="E1008" s="1019">
        <v>0</v>
      </c>
      <c r="F1008" s="1019">
        <v>0</v>
      </c>
      <c r="G1008" s="1019">
        <v>0</v>
      </c>
      <c r="H1008" s="1019">
        <v>0</v>
      </c>
      <c r="I1008" s="1019">
        <v>0</v>
      </c>
      <c r="J1008" s="1019">
        <v>9</v>
      </c>
      <c r="K1008" s="1018">
        <v>9</v>
      </c>
    </row>
    <row r="1009" spans="1:11" x14ac:dyDescent="0.2">
      <c r="A1009" s="1030"/>
      <c r="B1009" s="1031"/>
      <c r="C1009" s="1029" t="s">
        <v>19</v>
      </c>
      <c r="D1009" s="533">
        <v>0</v>
      </c>
      <c r="E1009" s="1032">
        <v>0</v>
      </c>
      <c r="F1009" s="1032">
        <v>0</v>
      </c>
      <c r="G1009" s="1032">
        <v>0</v>
      </c>
      <c r="H1009" s="1032">
        <v>0</v>
      </c>
      <c r="I1009" s="1032">
        <v>0</v>
      </c>
      <c r="J1009" s="1032">
        <v>18</v>
      </c>
      <c r="K1009" s="1033">
        <v>18</v>
      </c>
    </row>
    <row r="1010" spans="1:11" x14ac:dyDescent="0.2">
      <c r="A1010" s="1015" t="s">
        <v>96</v>
      </c>
      <c r="B1010" s="1016" t="s">
        <v>73</v>
      </c>
      <c r="C1010" s="1024" t="s">
        <v>3</v>
      </c>
      <c r="D1010" s="527">
        <v>18</v>
      </c>
      <c r="E1010" s="1023">
        <v>8</v>
      </c>
      <c r="F1010" s="1023">
        <v>1</v>
      </c>
      <c r="G1010" s="1023">
        <v>6</v>
      </c>
      <c r="H1010" s="1023">
        <v>0</v>
      </c>
      <c r="I1010" s="1023">
        <v>3</v>
      </c>
      <c r="J1010" s="1023">
        <v>59</v>
      </c>
      <c r="K1010" s="1022">
        <v>77</v>
      </c>
    </row>
    <row r="1011" spans="1:11" x14ac:dyDescent="0.2">
      <c r="A1011" s="1021"/>
      <c r="B1011" s="1017"/>
      <c r="C1011" s="1020" t="s">
        <v>4</v>
      </c>
      <c r="D1011" s="530">
        <v>10</v>
      </c>
      <c r="E1011" s="1019">
        <v>1</v>
      </c>
      <c r="F1011" s="1019">
        <v>5</v>
      </c>
      <c r="G1011" s="1019">
        <v>3</v>
      </c>
      <c r="H1011" s="1019">
        <v>0</v>
      </c>
      <c r="I1011" s="1019">
        <v>1</v>
      </c>
      <c r="J1011" s="1019">
        <v>70</v>
      </c>
      <c r="K1011" s="1018">
        <v>80</v>
      </c>
    </row>
    <row r="1012" spans="1:11" x14ac:dyDescent="0.2">
      <c r="A1012" s="1030"/>
      <c r="B1012" s="1031"/>
      <c r="C1012" s="1029" t="s">
        <v>19</v>
      </c>
      <c r="D1012" s="533">
        <v>28</v>
      </c>
      <c r="E1012" s="1032">
        <v>9</v>
      </c>
      <c r="F1012" s="1032">
        <v>6</v>
      </c>
      <c r="G1012" s="1032">
        <v>9</v>
      </c>
      <c r="H1012" s="1032">
        <v>0</v>
      </c>
      <c r="I1012" s="1032">
        <v>4</v>
      </c>
      <c r="J1012" s="1032">
        <v>129</v>
      </c>
      <c r="K1012" s="1033">
        <v>157</v>
      </c>
    </row>
    <row r="1013" spans="1:11" x14ac:dyDescent="0.2">
      <c r="A1013" s="1015" t="s">
        <v>97</v>
      </c>
      <c r="B1013" s="1016" t="s">
        <v>73</v>
      </c>
      <c r="C1013" s="1024" t="s">
        <v>3</v>
      </c>
      <c r="D1013" s="527">
        <v>135</v>
      </c>
      <c r="E1013" s="1023">
        <v>45</v>
      </c>
      <c r="F1013" s="1023">
        <v>15</v>
      </c>
      <c r="G1013" s="1023">
        <v>44</v>
      </c>
      <c r="H1013" s="1023">
        <v>1</v>
      </c>
      <c r="I1013" s="1023">
        <v>30</v>
      </c>
      <c r="J1013" s="1023">
        <v>330</v>
      </c>
      <c r="K1013" s="1022">
        <v>465</v>
      </c>
    </row>
    <row r="1014" spans="1:11" x14ac:dyDescent="0.2">
      <c r="A1014" s="1021"/>
      <c r="B1014" s="1017"/>
      <c r="C1014" s="1020" t="s">
        <v>4</v>
      </c>
      <c r="D1014" s="530">
        <v>116</v>
      </c>
      <c r="E1014" s="1019">
        <v>26</v>
      </c>
      <c r="F1014" s="1019">
        <v>24</v>
      </c>
      <c r="G1014" s="1019">
        <v>20</v>
      </c>
      <c r="H1014" s="1019">
        <v>0</v>
      </c>
      <c r="I1014" s="1019">
        <v>46</v>
      </c>
      <c r="J1014" s="1019">
        <v>317</v>
      </c>
      <c r="K1014" s="1018">
        <v>433</v>
      </c>
    </row>
    <row r="1015" spans="1:11" x14ac:dyDescent="0.2">
      <c r="A1015" s="1030"/>
      <c r="B1015" s="1031"/>
      <c r="C1015" s="1029" t="s">
        <v>19</v>
      </c>
      <c r="D1015" s="533">
        <v>251</v>
      </c>
      <c r="E1015" s="1032">
        <v>71</v>
      </c>
      <c r="F1015" s="1032">
        <v>39</v>
      </c>
      <c r="G1015" s="1032">
        <v>64</v>
      </c>
      <c r="H1015" s="1032">
        <v>1</v>
      </c>
      <c r="I1015" s="1032">
        <v>76</v>
      </c>
      <c r="J1015" s="1032">
        <v>647</v>
      </c>
      <c r="K1015" s="1033">
        <v>898</v>
      </c>
    </row>
    <row r="1016" spans="1:11" x14ac:dyDescent="0.2">
      <c r="A1016" s="1015" t="s">
        <v>99</v>
      </c>
      <c r="B1016" s="1016" t="s">
        <v>73</v>
      </c>
      <c r="C1016" s="1024" t="s">
        <v>3</v>
      </c>
      <c r="D1016" s="527">
        <v>502</v>
      </c>
      <c r="E1016" s="1023">
        <v>88</v>
      </c>
      <c r="F1016" s="1023">
        <v>80</v>
      </c>
      <c r="G1016" s="1023">
        <v>197</v>
      </c>
      <c r="H1016" s="1023">
        <v>29</v>
      </c>
      <c r="I1016" s="1023">
        <v>108</v>
      </c>
      <c r="J1016" s="1023">
        <v>1607</v>
      </c>
      <c r="K1016" s="1022">
        <v>2109</v>
      </c>
    </row>
    <row r="1017" spans="1:11" x14ac:dyDescent="0.2">
      <c r="A1017" s="1021"/>
      <c r="B1017" s="1017"/>
      <c r="C1017" s="1020" t="s">
        <v>4</v>
      </c>
      <c r="D1017" s="530">
        <v>540</v>
      </c>
      <c r="E1017" s="1019">
        <v>128</v>
      </c>
      <c r="F1017" s="1019">
        <v>57</v>
      </c>
      <c r="G1017" s="1019">
        <v>223</v>
      </c>
      <c r="H1017" s="1019">
        <v>28</v>
      </c>
      <c r="I1017" s="1019">
        <v>104</v>
      </c>
      <c r="J1017" s="1019">
        <v>1967</v>
      </c>
      <c r="K1017" s="1018">
        <v>2507</v>
      </c>
    </row>
    <row r="1018" spans="1:11" x14ac:dyDescent="0.2">
      <c r="A1018" s="1030"/>
      <c r="B1018" s="1031"/>
      <c r="C1018" s="1034" t="s">
        <v>19</v>
      </c>
      <c r="D1018" s="530">
        <v>1042</v>
      </c>
      <c r="E1018" s="1019">
        <v>216</v>
      </c>
      <c r="F1018" s="1019">
        <v>137</v>
      </c>
      <c r="G1018" s="1019">
        <v>420</v>
      </c>
      <c r="H1018" s="1019">
        <v>57</v>
      </c>
      <c r="I1018" s="1019">
        <v>212</v>
      </c>
      <c r="J1018" s="1019">
        <v>3574</v>
      </c>
      <c r="K1018" s="1018">
        <v>4616</v>
      </c>
    </row>
    <row r="1019" spans="1:11" s="394" customFormat="1" x14ac:dyDescent="0.2">
      <c r="A1019" s="1015" t="s">
        <v>100</v>
      </c>
      <c r="B1019" s="1016" t="s">
        <v>74</v>
      </c>
      <c r="C1019" s="1024" t="s">
        <v>3</v>
      </c>
      <c r="D1019" s="527">
        <v>85</v>
      </c>
      <c r="E1019" s="1023">
        <v>7</v>
      </c>
      <c r="F1019" s="1023">
        <v>9</v>
      </c>
      <c r="G1019" s="1023">
        <v>25</v>
      </c>
      <c r="H1019" s="1023">
        <v>10</v>
      </c>
      <c r="I1019" s="1023">
        <v>34</v>
      </c>
      <c r="J1019" s="1023">
        <v>325</v>
      </c>
      <c r="K1019" s="1023">
        <v>410</v>
      </c>
    </row>
    <row r="1020" spans="1:11" s="389" customFormat="1" x14ac:dyDescent="0.2">
      <c r="A1020" s="1021"/>
      <c r="B1020" s="1017"/>
      <c r="C1020" s="1020" t="s">
        <v>4</v>
      </c>
      <c r="D1020" s="530">
        <v>117</v>
      </c>
      <c r="E1020" s="1019">
        <v>11</v>
      </c>
      <c r="F1020" s="1019">
        <v>17</v>
      </c>
      <c r="G1020" s="1019">
        <v>44</v>
      </c>
      <c r="H1020" s="1019">
        <v>11</v>
      </c>
      <c r="I1020" s="1019">
        <v>34</v>
      </c>
      <c r="J1020" s="1019">
        <v>449</v>
      </c>
      <c r="K1020" s="1019">
        <v>566</v>
      </c>
    </row>
    <row r="1021" spans="1:11" s="561" customFormat="1" x14ac:dyDescent="0.2">
      <c r="A1021" s="1030"/>
      <c r="B1021" s="1031"/>
      <c r="C1021" s="1029" t="s">
        <v>19</v>
      </c>
      <c r="D1021" s="533">
        <v>202</v>
      </c>
      <c r="E1021" s="1032">
        <v>18</v>
      </c>
      <c r="F1021" s="1032">
        <v>26</v>
      </c>
      <c r="G1021" s="1032">
        <v>69</v>
      </c>
      <c r="H1021" s="1032">
        <v>21</v>
      </c>
      <c r="I1021" s="1032">
        <v>68</v>
      </c>
      <c r="J1021" s="1032">
        <v>774</v>
      </c>
      <c r="K1021" s="1032">
        <v>976</v>
      </c>
    </row>
    <row r="1022" spans="1:11" x14ac:dyDescent="0.2">
      <c r="A1022" s="1015" t="s">
        <v>101</v>
      </c>
      <c r="B1022" s="1016" t="s">
        <v>74</v>
      </c>
      <c r="C1022" s="1024" t="s">
        <v>3</v>
      </c>
      <c r="D1022" s="527">
        <v>100</v>
      </c>
      <c r="E1022" s="1023">
        <v>10</v>
      </c>
      <c r="F1022" s="1023">
        <v>4</v>
      </c>
      <c r="G1022" s="1023">
        <v>18</v>
      </c>
      <c r="H1022" s="1023">
        <v>5</v>
      </c>
      <c r="I1022" s="1023">
        <v>63</v>
      </c>
      <c r="J1022" s="1023">
        <v>202</v>
      </c>
      <c r="K1022" s="1022">
        <v>302</v>
      </c>
    </row>
    <row r="1023" spans="1:11" x14ac:dyDescent="0.2">
      <c r="A1023" s="1021"/>
      <c r="B1023" s="1017"/>
      <c r="C1023" s="1020" t="s">
        <v>4</v>
      </c>
      <c r="D1023" s="530">
        <v>83</v>
      </c>
      <c r="E1023" s="1019">
        <v>9</v>
      </c>
      <c r="F1023" s="1019">
        <v>2</v>
      </c>
      <c r="G1023" s="1019">
        <v>12</v>
      </c>
      <c r="H1023" s="1019">
        <v>4</v>
      </c>
      <c r="I1023" s="1019">
        <v>56</v>
      </c>
      <c r="J1023" s="1019">
        <v>129</v>
      </c>
      <c r="K1023" s="1018">
        <v>212</v>
      </c>
    </row>
    <row r="1024" spans="1:11" x14ac:dyDescent="0.2">
      <c r="A1024" s="1030"/>
      <c r="B1024" s="1031"/>
      <c r="C1024" s="1029" t="s">
        <v>19</v>
      </c>
      <c r="D1024" s="533">
        <v>183</v>
      </c>
      <c r="E1024" s="1032">
        <v>19</v>
      </c>
      <c r="F1024" s="1032">
        <v>6</v>
      </c>
      <c r="G1024" s="1032">
        <v>30</v>
      </c>
      <c r="H1024" s="1032">
        <v>9</v>
      </c>
      <c r="I1024" s="1032">
        <v>119</v>
      </c>
      <c r="J1024" s="1032">
        <v>331</v>
      </c>
      <c r="K1024" s="1033">
        <v>514</v>
      </c>
    </row>
    <row r="1025" spans="1:11" x14ac:dyDescent="0.2">
      <c r="A1025" s="1015" t="s">
        <v>131</v>
      </c>
      <c r="B1025" s="1016" t="s">
        <v>74</v>
      </c>
      <c r="C1025" s="1024" t="s">
        <v>3</v>
      </c>
      <c r="D1025" s="527">
        <v>1413</v>
      </c>
      <c r="E1025" s="1023">
        <v>344</v>
      </c>
      <c r="F1025" s="1023">
        <v>185</v>
      </c>
      <c r="G1025" s="1023">
        <v>438</v>
      </c>
      <c r="H1025" s="1023">
        <v>74</v>
      </c>
      <c r="I1025" s="1023">
        <v>372</v>
      </c>
      <c r="J1025" s="1023">
        <v>4932</v>
      </c>
      <c r="K1025" s="1022">
        <v>6345</v>
      </c>
    </row>
    <row r="1026" spans="1:11" x14ac:dyDescent="0.2">
      <c r="A1026" s="1021"/>
      <c r="B1026" s="1017"/>
      <c r="C1026" s="1020" t="s">
        <v>4</v>
      </c>
      <c r="D1026" s="530">
        <v>1491</v>
      </c>
      <c r="E1026" s="1019">
        <v>359</v>
      </c>
      <c r="F1026" s="1019">
        <v>181</v>
      </c>
      <c r="G1026" s="1019">
        <v>580</v>
      </c>
      <c r="H1026" s="1019">
        <v>114</v>
      </c>
      <c r="I1026" s="1019">
        <v>257</v>
      </c>
      <c r="J1026" s="1019">
        <v>4681</v>
      </c>
      <c r="K1026" s="1018">
        <v>6172</v>
      </c>
    </row>
    <row r="1027" spans="1:11" x14ac:dyDescent="0.2">
      <c r="A1027" s="1030"/>
      <c r="B1027" s="1031"/>
      <c r="C1027" s="1029" t="s">
        <v>19</v>
      </c>
      <c r="D1027" s="533">
        <v>2904</v>
      </c>
      <c r="E1027" s="1032">
        <v>703</v>
      </c>
      <c r="F1027" s="1032">
        <v>366</v>
      </c>
      <c r="G1027" s="1032">
        <v>1018</v>
      </c>
      <c r="H1027" s="1032">
        <v>188</v>
      </c>
      <c r="I1027" s="1032">
        <v>629</v>
      </c>
      <c r="J1027" s="1032">
        <v>9613</v>
      </c>
      <c r="K1027" s="1033">
        <v>12517</v>
      </c>
    </row>
    <row r="1028" spans="1:11" x14ac:dyDescent="0.2">
      <c r="A1028" s="1015" t="s">
        <v>103</v>
      </c>
      <c r="B1028" s="1016" t="s">
        <v>73</v>
      </c>
      <c r="C1028" s="1024" t="s">
        <v>3</v>
      </c>
      <c r="D1028" s="527">
        <v>154</v>
      </c>
      <c r="E1028" s="1023">
        <v>56</v>
      </c>
      <c r="F1028" s="1023">
        <v>29</v>
      </c>
      <c r="G1028" s="1023">
        <v>51</v>
      </c>
      <c r="H1028" s="1023">
        <v>1</v>
      </c>
      <c r="I1028" s="1023">
        <v>17</v>
      </c>
      <c r="J1028" s="1023">
        <v>688</v>
      </c>
      <c r="K1028" s="1022">
        <v>842</v>
      </c>
    </row>
    <row r="1029" spans="1:11" x14ac:dyDescent="0.2">
      <c r="A1029" s="1021"/>
      <c r="B1029" s="1017"/>
      <c r="C1029" s="1020" t="s">
        <v>4</v>
      </c>
      <c r="D1029" s="530">
        <v>279</v>
      </c>
      <c r="E1029" s="1019">
        <v>20</v>
      </c>
      <c r="F1029" s="1019">
        <v>9</v>
      </c>
      <c r="G1029" s="1019">
        <v>74</v>
      </c>
      <c r="H1029" s="1019">
        <v>2</v>
      </c>
      <c r="I1029" s="1019">
        <v>174</v>
      </c>
      <c r="J1029" s="1019">
        <v>463</v>
      </c>
      <c r="K1029" s="1018">
        <v>742</v>
      </c>
    </row>
    <row r="1030" spans="1:11" x14ac:dyDescent="0.2">
      <c r="A1030" s="1030"/>
      <c r="B1030" s="1031"/>
      <c r="C1030" s="1029" t="s">
        <v>19</v>
      </c>
      <c r="D1030" s="533">
        <v>433</v>
      </c>
      <c r="E1030" s="1032">
        <v>76</v>
      </c>
      <c r="F1030" s="1032">
        <v>38</v>
      </c>
      <c r="G1030" s="1032">
        <v>125</v>
      </c>
      <c r="H1030" s="1032">
        <v>3</v>
      </c>
      <c r="I1030" s="1032">
        <v>191</v>
      </c>
      <c r="J1030" s="1032">
        <v>1151</v>
      </c>
      <c r="K1030" s="1033">
        <v>1584</v>
      </c>
    </row>
    <row r="1031" spans="1:11" x14ac:dyDescent="0.2">
      <c r="A1031" s="1015" t="s">
        <v>104</v>
      </c>
      <c r="B1031" s="1016" t="s">
        <v>73</v>
      </c>
      <c r="C1031" s="1024" t="s">
        <v>3</v>
      </c>
      <c r="D1031" s="527">
        <v>114</v>
      </c>
      <c r="E1031" s="1023">
        <v>20</v>
      </c>
      <c r="F1031" s="1023">
        <v>23</v>
      </c>
      <c r="G1031" s="1023">
        <v>50</v>
      </c>
      <c r="H1031" s="1023">
        <v>2</v>
      </c>
      <c r="I1031" s="1023">
        <v>19</v>
      </c>
      <c r="J1031" s="1023">
        <v>330</v>
      </c>
      <c r="K1031" s="1022">
        <v>444</v>
      </c>
    </row>
    <row r="1032" spans="1:11" x14ac:dyDescent="0.2">
      <c r="A1032" s="1021"/>
      <c r="B1032" s="1017"/>
      <c r="C1032" s="1020" t="s">
        <v>4</v>
      </c>
      <c r="D1032" s="530">
        <v>103</v>
      </c>
      <c r="E1032" s="1019">
        <v>14</v>
      </c>
      <c r="F1032" s="1019">
        <v>28</v>
      </c>
      <c r="G1032" s="1019">
        <v>50</v>
      </c>
      <c r="H1032" s="1019">
        <v>5</v>
      </c>
      <c r="I1032" s="1019">
        <v>6</v>
      </c>
      <c r="J1032" s="1019">
        <v>350</v>
      </c>
      <c r="K1032" s="1018">
        <v>453</v>
      </c>
    </row>
    <row r="1033" spans="1:11" x14ac:dyDescent="0.2">
      <c r="A1033" s="1030"/>
      <c r="B1033" s="1031"/>
      <c r="C1033" s="1029" t="s">
        <v>19</v>
      </c>
      <c r="D1033" s="533">
        <v>217</v>
      </c>
      <c r="E1033" s="1032">
        <v>34</v>
      </c>
      <c r="F1033" s="1032">
        <v>51</v>
      </c>
      <c r="G1033" s="1032">
        <v>100</v>
      </c>
      <c r="H1033" s="1032">
        <v>7</v>
      </c>
      <c r="I1033" s="1032">
        <v>25</v>
      </c>
      <c r="J1033" s="1032">
        <v>680</v>
      </c>
      <c r="K1033" s="1033">
        <v>897</v>
      </c>
    </row>
    <row r="1034" spans="1:11" x14ac:dyDescent="0.2">
      <c r="A1034" s="1015" t="s">
        <v>105</v>
      </c>
      <c r="B1034" s="1016" t="s">
        <v>73</v>
      </c>
      <c r="C1034" s="1024" t="s">
        <v>3</v>
      </c>
      <c r="D1034" s="527">
        <v>838</v>
      </c>
      <c r="E1034" s="1023">
        <v>217</v>
      </c>
      <c r="F1034" s="1023">
        <v>111</v>
      </c>
      <c r="G1034" s="1023">
        <v>339</v>
      </c>
      <c r="H1034" s="1023">
        <v>42</v>
      </c>
      <c r="I1034" s="1023">
        <v>129</v>
      </c>
      <c r="J1034" s="1023">
        <v>2892</v>
      </c>
      <c r="K1034" s="1022">
        <v>3730</v>
      </c>
    </row>
    <row r="1035" spans="1:11" x14ac:dyDescent="0.2">
      <c r="A1035" s="1021"/>
      <c r="B1035" s="1017"/>
      <c r="C1035" s="1020" t="s">
        <v>4</v>
      </c>
      <c r="D1035" s="530">
        <v>888</v>
      </c>
      <c r="E1035" s="1019">
        <v>199</v>
      </c>
      <c r="F1035" s="1019">
        <v>126</v>
      </c>
      <c r="G1035" s="1019">
        <v>328</v>
      </c>
      <c r="H1035" s="1019">
        <v>47</v>
      </c>
      <c r="I1035" s="1019">
        <v>188</v>
      </c>
      <c r="J1035" s="1019">
        <v>2880</v>
      </c>
      <c r="K1035" s="1018">
        <v>3768</v>
      </c>
    </row>
    <row r="1036" spans="1:11" x14ac:dyDescent="0.2">
      <c r="A1036" s="1030"/>
      <c r="B1036" s="1031"/>
      <c r="C1036" s="1029" t="s">
        <v>19</v>
      </c>
      <c r="D1036" s="533">
        <v>1726</v>
      </c>
      <c r="E1036" s="1032">
        <v>416</v>
      </c>
      <c r="F1036" s="1032">
        <v>237</v>
      </c>
      <c r="G1036" s="1032">
        <v>667</v>
      </c>
      <c r="H1036" s="1032">
        <v>89</v>
      </c>
      <c r="I1036" s="1032">
        <v>317</v>
      </c>
      <c r="J1036" s="1032">
        <v>5772</v>
      </c>
      <c r="K1036" s="1033">
        <v>7498</v>
      </c>
    </row>
    <row r="1037" spans="1:11" x14ac:dyDescent="0.2">
      <c r="A1037" s="1015" t="s">
        <v>106</v>
      </c>
      <c r="B1037" s="1016" t="s">
        <v>73</v>
      </c>
      <c r="C1037" s="1024" t="s">
        <v>3</v>
      </c>
      <c r="D1037" s="527">
        <v>42</v>
      </c>
      <c r="E1037" s="1023">
        <v>6</v>
      </c>
      <c r="F1037" s="1023">
        <v>9</v>
      </c>
      <c r="G1037" s="1023">
        <v>13</v>
      </c>
      <c r="H1037" s="1023">
        <v>7</v>
      </c>
      <c r="I1037" s="1023">
        <v>7</v>
      </c>
      <c r="J1037" s="1023">
        <v>189</v>
      </c>
      <c r="K1037" s="1022">
        <v>231</v>
      </c>
    </row>
    <row r="1038" spans="1:11" x14ac:dyDescent="0.2">
      <c r="A1038" s="1021"/>
      <c r="B1038" s="1017"/>
      <c r="C1038" s="1020" t="s">
        <v>4</v>
      </c>
      <c r="D1038" s="530">
        <v>42</v>
      </c>
      <c r="E1038" s="1019">
        <v>3</v>
      </c>
      <c r="F1038" s="1019">
        <v>8</v>
      </c>
      <c r="G1038" s="1019">
        <v>14</v>
      </c>
      <c r="H1038" s="1019">
        <v>9</v>
      </c>
      <c r="I1038" s="1019">
        <v>8</v>
      </c>
      <c r="J1038" s="1019">
        <v>206</v>
      </c>
      <c r="K1038" s="1018">
        <v>248</v>
      </c>
    </row>
    <row r="1039" spans="1:11" x14ac:dyDescent="0.2">
      <c r="A1039" s="1030"/>
      <c r="B1039" s="1031"/>
      <c r="C1039" s="1029" t="s">
        <v>19</v>
      </c>
      <c r="D1039" s="533">
        <v>84</v>
      </c>
      <c r="E1039" s="1032">
        <v>9</v>
      </c>
      <c r="F1039" s="1032">
        <v>17</v>
      </c>
      <c r="G1039" s="1032">
        <v>27</v>
      </c>
      <c r="H1039" s="1032">
        <v>16</v>
      </c>
      <c r="I1039" s="1032">
        <v>15</v>
      </c>
      <c r="J1039" s="1032">
        <v>395</v>
      </c>
      <c r="K1039" s="1033">
        <v>479</v>
      </c>
    </row>
    <row r="1040" spans="1:11" x14ac:dyDescent="0.2">
      <c r="A1040" s="1015" t="s">
        <v>107</v>
      </c>
      <c r="B1040" s="1016" t="s">
        <v>73</v>
      </c>
      <c r="C1040" s="1024" t="s">
        <v>3</v>
      </c>
      <c r="D1040" s="527">
        <v>27</v>
      </c>
      <c r="E1040" s="1023">
        <v>1</v>
      </c>
      <c r="F1040" s="1023">
        <v>0</v>
      </c>
      <c r="G1040" s="1023">
        <v>26</v>
      </c>
      <c r="H1040" s="1023">
        <v>0</v>
      </c>
      <c r="I1040" s="1023">
        <v>0</v>
      </c>
      <c r="J1040" s="1023">
        <v>285</v>
      </c>
      <c r="K1040" s="1022">
        <v>312</v>
      </c>
    </row>
    <row r="1041" spans="1:11" x14ac:dyDescent="0.2">
      <c r="A1041" s="1021"/>
      <c r="B1041" s="1017"/>
      <c r="C1041" s="1020" t="s">
        <v>4</v>
      </c>
      <c r="D1041" s="530">
        <v>34</v>
      </c>
      <c r="E1041" s="1019">
        <v>1</v>
      </c>
      <c r="F1041" s="1019">
        <v>0</v>
      </c>
      <c r="G1041" s="1019">
        <v>33</v>
      </c>
      <c r="H1041" s="1019">
        <v>0</v>
      </c>
      <c r="I1041" s="1019">
        <v>0</v>
      </c>
      <c r="J1041" s="1019">
        <v>370</v>
      </c>
      <c r="K1041" s="1018">
        <v>404</v>
      </c>
    </row>
    <row r="1042" spans="1:11" x14ac:dyDescent="0.2">
      <c r="A1042" s="1030"/>
      <c r="B1042" s="1031"/>
      <c r="C1042" s="1029" t="s">
        <v>19</v>
      </c>
      <c r="D1042" s="533">
        <v>61</v>
      </c>
      <c r="E1042" s="1032">
        <v>2</v>
      </c>
      <c r="F1042" s="1032">
        <v>0</v>
      </c>
      <c r="G1042" s="1032">
        <v>59</v>
      </c>
      <c r="H1042" s="1032">
        <v>0</v>
      </c>
      <c r="I1042" s="1032">
        <v>0</v>
      </c>
      <c r="J1042" s="1032">
        <v>655</v>
      </c>
      <c r="K1042" s="1033">
        <v>716</v>
      </c>
    </row>
    <row r="1043" spans="1:11" x14ac:dyDescent="0.2">
      <c r="A1043" s="1015" t="s">
        <v>108</v>
      </c>
      <c r="B1043" s="1016" t="s">
        <v>73</v>
      </c>
      <c r="C1043" s="1024" t="s">
        <v>3</v>
      </c>
      <c r="D1043" s="527">
        <v>205</v>
      </c>
      <c r="E1043" s="1023">
        <v>28</v>
      </c>
      <c r="F1043" s="1023">
        <v>26</v>
      </c>
      <c r="G1043" s="1023">
        <v>90</v>
      </c>
      <c r="H1043" s="1023">
        <v>11</v>
      </c>
      <c r="I1043" s="1023">
        <v>50</v>
      </c>
      <c r="J1043" s="1023">
        <v>701</v>
      </c>
      <c r="K1043" s="1022">
        <v>906</v>
      </c>
    </row>
    <row r="1044" spans="1:11" x14ac:dyDescent="0.2">
      <c r="A1044" s="1021"/>
      <c r="B1044" s="1017"/>
      <c r="C1044" s="1020" t="s">
        <v>4</v>
      </c>
      <c r="D1044" s="530">
        <v>237</v>
      </c>
      <c r="E1044" s="1019">
        <v>42</v>
      </c>
      <c r="F1044" s="1019">
        <v>39</v>
      </c>
      <c r="G1044" s="1019">
        <v>98</v>
      </c>
      <c r="H1044" s="1019">
        <v>9</v>
      </c>
      <c r="I1044" s="1019">
        <v>49</v>
      </c>
      <c r="J1044" s="1019">
        <v>752</v>
      </c>
      <c r="K1044" s="1018">
        <v>989</v>
      </c>
    </row>
    <row r="1045" spans="1:11" x14ac:dyDescent="0.2">
      <c r="A1045" s="1030"/>
      <c r="B1045" s="1031"/>
      <c r="C1045" s="1029" t="s">
        <v>19</v>
      </c>
      <c r="D1045" s="533">
        <v>442</v>
      </c>
      <c r="E1045" s="1032">
        <v>70</v>
      </c>
      <c r="F1045" s="1032">
        <v>65</v>
      </c>
      <c r="G1045" s="1032">
        <v>188</v>
      </c>
      <c r="H1045" s="1032">
        <v>20</v>
      </c>
      <c r="I1045" s="1032">
        <v>99</v>
      </c>
      <c r="J1045" s="1032">
        <v>1453</v>
      </c>
      <c r="K1045" s="1033">
        <v>1895</v>
      </c>
    </row>
    <row r="1046" spans="1:11" x14ac:dyDescent="0.2">
      <c r="A1046" s="1015" t="s">
        <v>109</v>
      </c>
      <c r="B1046" s="1016" t="s">
        <v>73</v>
      </c>
      <c r="C1046" s="1024" t="s">
        <v>3</v>
      </c>
      <c r="D1046" s="527">
        <v>298</v>
      </c>
      <c r="E1046" s="1023">
        <v>45</v>
      </c>
      <c r="F1046" s="1023">
        <v>171</v>
      </c>
      <c r="G1046" s="1023">
        <v>44</v>
      </c>
      <c r="H1046" s="1023">
        <v>16</v>
      </c>
      <c r="I1046" s="1023">
        <v>22</v>
      </c>
      <c r="J1046" s="1023">
        <v>1447</v>
      </c>
      <c r="K1046" s="1022">
        <v>1745</v>
      </c>
    </row>
    <row r="1047" spans="1:11" x14ac:dyDescent="0.2">
      <c r="A1047" s="1021"/>
      <c r="B1047" s="1017"/>
      <c r="C1047" s="1020" t="s">
        <v>4</v>
      </c>
      <c r="D1047" s="530">
        <v>314</v>
      </c>
      <c r="E1047" s="1019">
        <v>147</v>
      </c>
      <c r="F1047" s="1019">
        <v>27</v>
      </c>
      <c r="G1047" s="1019">
        <v>53</v>
      </c>
      <c r="H1047" s="1019">
        <v>30</v>
      </c>
      <c r="I1047" s="1019">
        <v>57</v>
      </c>
      <c r="J1047" s="1019">
        <v>1082</v>
      </c>
      <c r="K1047" s="1018">
        <v>1396</v>
      </c>
    </row>
    <row r="1048" spans="1:11" x14ac:dyDescent="0.2">
      <c r="A1048" s="1030"/>
      <c r="B1048" s="1031"/>
      <c r="C1048" s="1029" t="s">
        <v>19</v>
      </c>
      <c r="D1048" s="533">
        <v>612</v>
      </c>
      <c r="E1048" s="1032">
        <v>192</v>
      </c>
      <c r="F1048" s="1032">
        <v>198</v>
      </c>
      <c r="G1048" s="1032">
        <v>97</v>
      </c>
      <c r="H1048" s="1032">
        <v>46</v>
      </c>
      <c r="I1048" s="1032">
        <v>79</v>
      </c>
      <c r="J1048" s="1032">
        <v>2529</v>
      </c>
      <c r="K1048" s="1033">
        <v>3141</v>
      </c>
    </row>
    <row r="1049" spans="1:11" x14ac:dyDescent="0.2">
      <c r="A1049" s="1017">
        <v>4</v>
      </c>
      <c r="B1049" s="1017" t="s">
        <v>73</v>
      </c>
      <c r="C1049" s="1027" t="s">
        <v>3</v>
      </c>
      <c r="D1049" s="530">
        <v>1491</v>
      </c>
      <c r="E1049" s="1025">
        <v>285</v>
      </c>
      <c r="F1049" s="1025">
        <v>263</v>
      </c>
      <c r="G1049" s="1025">
        <v>465</v>
      </c>
      <c r="H1049" s="1025">
        <v>141</v>
      </c>
      <c r="I1049" s="1025">
        <v>337</v>
      </c>
      <c r="J1049" s="1025">
        <v>4062</v>
      </c>
      <c r="K1049" s="1025">
        <v>5553</v>
      </c>
    </row>
    <row r="1050" spans="1:11" x14ac:dyDescent="0.2">
      <c r="A1050" s="1026"/>
      <c r="B1050" s="1026"/>
      <c r="C1050" s="1027" t="s">
        <v>4</v>
      </c>
      <c r="D1050" s="530">
        <v>714</v>
      </c>
      <c r="E1050" s="1025">
        <v>211</v>
      </c>
      <c r="F1050" s="1025">
        <v>83</v>
      </c>
      <c r="G1050" s="1025">
        <v>211</v>
      </c>
      <c r="H1050" s="1025">
        <v>46</v>
      </c>
      <c r="I1050" s="1025">
        <v>163</v>
      </c>
      <c r="J1050" s="1025">
        <v>2580</v>
      </c>
      <c r="K1050" s="1025">
        <v>3294</v>
      </c>
    </row>
    <row r="1051" spans="1:11" x14ac:dyDescent="0.2">
      <c r="A1051" s="1017"/>
      <c r="B1051" s="1017"/>
      <c r="C1051" s="1034" t="s">
        <v>19</v>
      </c>
      <c r="D1051" s="530">
        <v>2205</v>
      </c>
      <c r="E1051" s="1025">
        <v>496</v>
      </c>
      <c r="F1051" s="1025">
        <v>346</v>
      </c>
      <c r="G1051" s="1025">
        <v>676</v>
      </c>
      <c r="H1051" s="1025">
        <v>187</v>
      </c>
      <c r="I1051" s="1025">
        <v>500</v>
      </c>
      <c r="J1051" s="1025">
        <v>6642</v>
      </c>
      <c r="K1051" s="1025">
        <v>8847</v>
      </c>
    </row>
    <row r="1052" spans="1:11" x14ac:dyDescent="0.2">
      <c r="A1052" s="1015" t="s">
        <v>111</v>
      </c>
      <c r="B1052" s="1016" t="s">
        <v>73</v>
      </c>
      <c r="C1052" s="1024" t="s">
        <v>3</v>
      </c>
      <c r="D1052" s="527">
        <v>25</v>
      </c>
      <c r="E1052" s="1023">
        <v>3</v>
      </c>
      <c r="F1052" s="1023">
        <v>1</v>
      </c>
      <c r="G1052" s="1023">
        <v>19</v>
      </c>
      <c r="H1052" s="1023">
        <v>1</v>
      </c>
      <c r="I1052" s="1023">
        <v>1</v>
      </c>
      <c r="J1052" s="1023">
        <v>158</v>
      </c>
      <c r="K1052" s="1022">
        <v>183</v>
      </c>
    </row>
    <row r="1053" spans="1:11" x14ac:dyDescent="0.2">
      <c r="A1053" s="1021"/>
      <c r="B1053" s="1017"/>
      <c r="C1053" s="1020" t="s">
        <v>4</v>
      </c>
      <c r="D1053" s="530">
        <v>32</v>
      </c>
      <c r="E1053" s="1019">
        <v>0</v>
      </c>
      <c r="F1053" s="1019">
        <v>0</v>
      </c>
      <c r="G1053" s="1019">
        <v>8</v>
      </c>
      <c r="H1053" s="1019">
        <v>8</v>
      </c>
      <c r="I1053" s="1019">
        <v>16</v>
      </c>
      <c r="J1053" s="1019">
        <v>158</v>
      </c>
      <c r="K1053" s="1018">
        <v>190</v>
      </c>
    </row>
    <row r="1054" spans="1:11" x14ac:dyDescent="0.2">
      <c r="A1054" s="1030"/>
      <c r="B1054" s="1031"/>
      <c r="C1054" s="1029" t="s">
        <v>19</v>
      </c>
      <c r="D1054" s="533">
        <v>57</v>
      </c>
      <c r="E1054" s="1032">
        <v>3</v>
      </c>
      <c r="F1054" s="1032">
        <v>1</v>
      </c>
      <c r="G1054" s="1032">
        <v>27</v>
      </c>
      <c r="H1054" s="1032">
        <v>9</v>
      </c>
      <c r="I1054" s="1032">
        <v>17</v>
      </c>
      <c r="J1054" s="1032">
        <v>316</v>
      </c>
      <c r="K1054" s="1033">
        <v>373</v>
      </c>
    </row>
    <row r="1055" spans="1:11" x14ac:dyDescent="0.2">
      <c r="A1055" s="1015" t="s">
        <v>112</v>
      </c>
      <c r="B1055" s="1016" t="s">
        <v>73</v>
      </c>
      <c r="C1055" s="1024" t="s">
        <v>3</v>
      </c>
      <c r="D1055" s="527">
        <v>99</v>
      </c>
      <c r="E1055" s="1023">
        <v>65</v>
      </c>
      <c r="F1055" s="1023">
        <v>18</v>
      </c>
      <c r="G1055" s="1023">
        <v>9</v>
      </c>
      <c r="H1055" s="1023">
        <v>0</v>
      </c>
      <c r="I1055" s="1023">
        <v>7</v>
      </c>
      <c r="J1055" s="1023">
        <v>290</v>
      </c>
      <c r="K1055" s="1022">
        <v>389</v>
      </c>
    </row>
    <row r="1056" spans="1:11" x14ac:dyDescent="0.2">
      <c r="A1056" s="1021"/>
      <c r="B1056" s="1017"/>
      <c r="C1056" s="1020" t="s">
        <v>4</v>
      </c>
      <c r="D1056" s="530">
        <v>64</v>
      </c>
      <c r="E1056" s="1019">
        <v>18</v>
      </c>
      <c r="F1056" s="1019">
        <v>21</v>
      </c>
      <c r="G1056" s="1019">
        <v>12</v>
      </c>
      <c r="H1056" s="1019">
        <v>0</v>
      </c>
      <c r="I1056" s="1019">
        <v>13</v>
      </c>
      <c r="J1056" s="1019">
        <v>249</v>
      </c>
      <c r="K1056" s="1018">
        <v>313</v>
      </c>
    </row>
    <row r="1057" spans="1:11" x14ac:dyDescent="0.2">
      <c r="A1057" s="1030"/>
      <c r="B1057" s="1031"/>
      <c r="C1057" s="1029" t="s">
        <v>19</v>
      </c>
      <c r="D1057" s="533">
        <v>163</v>
      </c>
      <c r="E1057" s="1032">
        <v>83</v>
      </c>
      <c r="F1057" s="1032">
        <v>39</v>
      </c>
      <c r="G1057" s="1032">
        <v>21</v>
      </c>
      <c r="H1057" s="1032">
        <v>0</v>
      </c>
      <c r="I1057" s="1032">
        <v>20</v>
      </c>
      <c r="J1057" s="1032">
        <v>539</v>
      </c>
      <c r="K1057" s="1033">
        <v>702</v>
      </c>
    </row>
    <row r="1058" spans="1:11" x14ac:dyDescent="0.2">
      <c r="A1058" s="1015" t="s">
        <v>114</v>
      </c>
      <c r="B1058" s="1016" t="s">
        <v>72</v>
      </c>
      <c r="C1058" s="1024" t="s">
        <v>3</v>
      </c>
      <c r="D1058" s="527">
        <v>860</v>
      </c>
      <c r="E1058" s="1023">
        <v>216</v>
      </c>
      <c r="F1058" s="1023">
        <v>166</v>
      </c>
      <c r="G1058" s="1023">
        <v>343</v>
      </c>
      <c r="H1058" s="1023">
        <v>49</v>
      </c>
      <c r="I1058" s="1023">
        <v>86</v>
      </c>
      <c r="J1058" s="1023">
        <v>1642</v>
      </c>
      <c r="K1058" s="1022">
        <v>2502</v>
      </c>
    </row>
    <row r="1059" spans="1:11" x14ac:dyDescent="0.2">
      <c r="A1059" s="1021"/>
      <c r="B1059" s="1017"/>
      <c r="C1059" s="1020" t="s">
        <v>4</v>
      </c>
      <c r="D1059" s="530">
        <v>686</v>
      </c>
      <c r="E1059" s="1019">
        <v>161</v>
      </c>
      <c r="F1059" s="1019">
        <v>168</v>
      </c>
      <c r="G1059" s="1019">
        <v>309</v>
      </c>
      <c r="H1059" s="1019">
        <v>19</v>
      </c>
      <c r="I1059" s="1019">
        <v>29</v>
      </c>
      <c r="J1059" s="1019">
        <v>1285</v>
      </c>
      <c r="K1059" s="1018">
        <v>1971</v>
      </c>
    </row>
    <row r="1060" spans="1:11" x14ac:dyDescent="0.2">
      <c r="A1060" s="1030"/>
      <c r="B1060" s="1031"/>
      <c r="C1060" s="1029" t="s">
        <v>19</v>
      </c>
      <c r="D1060" s="533">
        <v>1546</v>
      </c>
      <c r="E1060" s="1032">
        <v>377</v>
      </c>
      <c r="F1060" s="1032">
        <v>334</v>
      </c>
      <c r="G1060" s="1032">
        <v>652</v>
      </c>
      <c r="H1060" s="1032">
        <v>68</v>
      </c>
      <c r="I1060" s="1032">
        <v>115</v>
      </c>
      <c r="J1060" s="1032">
        <v>2927</v>
      </c>
      <c r="K1060" s="1033">
        <v>4473</v>
      </c>
    </row>
    <row r="1061" spans="1:11" x14ac:dyDescent="0.2">
      <c r="A1061" s="1015" t="s">
        <v>130</v>
      </c>
      <c r="B1061" s="1016" t="s">
        <v>72</v>
      </c>
      <c r="C1061" s="1024" t="s">
        <v>3</v>
      </c>
      <c r="D1061" s="527">
        <v>32707</v>
      </c>
      <c r="E1061" s="1023">
        <v>8233</v>
      </c>
      <c r="F1061" s="1023">
        <v>3747</v>
      </c>
      <c r="G1061" s="1023">
        <v>11762</v>
      </c>
      <c r="H1061" s="1023">
        <v>2629</v>
      </c>
      <c r="I1061" s="1023">
        <v>6336</v>
      </c>
      <c r="J1061" s="1023">
        <v>107183</v>
      </c>
      <c r="K1061" s="1022">
        <v>139890</v>
      </c>
    </row>
    <row r="1062" spans="1:11" x14ac:dyDescent="0.2">
      <c r="A1062" s="1021"/>
      <c r="B1062" s="1017"/>
      <c r="C1062" s="1020" t="s">
        <v>4</v>
      </c>
      <c r="D1062" s="530">
        <v>49097</v>
      </c>
      <c r="E1062" s="1019">
        <v>10819</v>
      </c>
      <c r="F1062" s="1019">
        <v>6578</v>
      </c>
      <c r="G1062" s="1019">
        <v>19327</v>
      </c>
      <c r="H1062" s="1019">
        <v>3513</v>
      </c>
      <c r="I1062" s="1019">
        <v>8860</v>
      </c>
      <c r="J1062" s="1019">
        <v>199175</v>
      </c>
      <c r="K1062" s="1018">
        <v>248272</v>
      </c>
    </row>
    <row r="1063" spans="1:11" x14ac:dyDescent="0.2">
      <c r="A1063" s="1030"/>
      <c r="B1063" s="1031"/>
      <c r="C1063" s="1029" t="s">
        <v>19</v>
      </c>
      <c r="D1063" s="533">
        <v>81804</v>
      </c>
      <c r="E1063" s="1032">
        <v>19052</v>
      </c>
      <c r="F1063" s="1032">
        <v>10325</v>
      </c>
      <c r="G1063" s="1032">
        <v>31089</v>
      </c>
      <c r="H1063" s="1032">
        <v>6142</v>
      </c>
      <c r="I1063" s="1032">
        <v>15196</v>
      </c>
      <c r="J1063" s="1032">
        <v>306358</v>
      </c>
      <c r="K1063" s="1033">
        <v>388162</v>
      </c>
    </row>
    <row r="1064" spans="1:11" x14ac:dyDescent="0.2">
      <c r="A1064" s="1015" t="s">
        <v>116</v>
      </c>
      <c r="B1064" s="1016" t="s">
        <v>72</v>
      </c>
      <c r="C1064" s="1024" t="s">
        <v>3</v>
      </c>
      <c r="D1064" s="527">
        <v>197769</v>
      </c>
      <c r="E1064" s="1023">
        <v>42232</v>
      </c>
      <c r="F1064" s="1023">
        <v>26936</v>
      </c>
      <c r="G1064" s="1023">
        <v>64928</v>
      </c>
      <c r="H1064" s="1023">
        <v>21045</v>
      </c>
      <c r="I1064" s="1023">
        <v>42628</v>
      </c>
      <c r="J1064" s="1023">
        <v>767164</v>
      </c>
      <c r="K1064" s="1022">
        <v>964933</v>
      </c>
    </row>
    <row r="1065" spans="1:11" x14ac:dyDescent="0.2">
      <c r="A1065" s="1021"/>
      <c r="B1065" s="1017"/>
      <c r="C1065" s="1020" t="s">
        <v>4</v>
      </c>
      <c r="D1065" s="530">
        <v>78355</v>
      </c>
      <c r="E1065" s="1019">
        <v>20927</v>
      </c>
      <c r="F1065" s="1019">
        <v>9421</v>
      </c>
      <c r="G1065" s="1019">
        <v>20855</v>
      </c>
      <c r="H1065" s="1019">
        <v>5305</v>
      </c>
      <c r="I1065" s="1019">
        <v>21847</v>
      </c>
      <c r="J1065" s="1019">
        <v>202425</v>
      </c>
      <c r="K1065" s="1018">
        <v>280780</v>
      </c>
    </row>
    <row r="1066" spans="1:11" x14ac:dyDescent="0.2">
      <c r="A1066" s="1030"/>
      <c r="B1066" s="1031"/>
      <c r="C1066" s="1029" t="s">
        <v>19</v>
      </c>
      <c r="D1066" s="533">
        <v>276124</v>
      </c>
      <c r="E1066" s="1032">
        <v>63159</v>
      </c>
      <c r="F1066" s="1032">
        <v>36357</v>
      </c>
      <c r="G1066" s="1032">
        <v>85783</v>
      </c>
      <c r="H1066" s="1032">
        <v>26350</v>
      </c>
      <c r="I1066" s="1032">
        <v>64475</v>
      </c>
      <c r="J1066" s="1032">
        <v>969589</v>
      </c>
      <c r="K1066" s="1033">
        <v>1245713</v>
      </c>
    </row>
    <row r="1067" spans="1:11" x14ac:dyDescent="0.2">
      <c r="A1067" s="1015" t="s">
        <v>117</v>
      </c>
      <c r="B1067" s="1016" t="s">
        <v>72</v>
      </c>
      <c r="C1067" s="1024" t="s">
        <v>3</v>
      </c>
      <c r="D1067" s="527">
        <v>17449</v>
      </c>
      <c r="E1067" s="1023">
        <v>2217</v>
      </c>
      <c r="F1067" s="1023">
        <v>1469</v>
      </c>
      <c r="G1067" s="1023">
        <v>7797</v>
      </c>
      <c r="H1067" s="1023">
        <v>1913</v>
      </c>
      <c r="I1067" s="1023">
        <v>4053</v>
      </c>
      <c r="J1067" s="1023">
        <v>53523</v>
      </c>
      <c r="K1067" s="1022">
        <v>70972</v>
      </c>
    </row>
    <row r="1068" spans="1:11" x14ac:dyDescent="0.2">
      <c r="A1068" s="1021"/>
      <c r="B1068" s="1017"/>
      <c r="C1068" s="1020" t="s">
        <v>4</v>
      </c>
      <c r="D1068" s="530">
        <v>6534</v>
      </c>
      <c r="E1068" s="1019">
        <v>1700</v>
      </c>
      <c r="F1068" s="1019">
        <v>1082</v>
      </c>
      <c r="G1068" s="1019">
        <v>1840</v>
      </c>
      <c r="H1068" s="1019">
        <v>479</v>
      </c>
      <c r="I1068" s="1019">
        <v>1433</v>
      </c>
      <c r="J1068" s="1019">
        <v>16821</v>
      </c>
      <c r="K1068" s="1018">
        <v>23355</v>
      </c>
    </row>
    <row r="1069" spans="1:11" x14ac:dyDescent="0.2">
      <c r="A1069" s="1030"/>
      <c r="B1069" s="1031"/>
      <c r="C1069" s="1029" t="s">
        <v>19</v>
      </c>
      <c r="D1069" s="533">
        <v>23983</v>
      </c>
      <c r="E1069" s="1032">
        <v>3917</v>
      </c>
      <c r="F1069" s="1032">
        <v>2551</v>
      </c>
      <c r="G1069" s="1032">
        <v>9637</v>
      </c>
      <c r="H1069" s="1032">
        <v>2392</v>
      </c>
      <c r="I1069" s="1032">
        <v>5486</v>
      </c>
      <c r="J1069" s="1032">
        <v>70344</v>
      </c>
      <c r="K1069" s="1033">
        <v>94327</v>
      </c>
    </row>
    <row r="1070" spans="1:11" x14ac:dyDescent="0.2">
      <c r="A1070" s="1015" t="s">
        <v>560</v>
      </c>
      <c r="B1070" s="1016" t="s">
        <v>72</v>
      </c>
      <c r="C1070" s="1024" t="s">
        <v>3</v>
      </c>
      <c r="D1070" s="527">
        <v>7066</v>
      </c>
      <c r="E1070" s="1023">
        <v>1176</v>
      </c>
      <c r="F1070" s="1023">
        <v>640</v>
      </c>
      <c r="G1070" s="1023">
        <v>2145</v>
      </c>
      <c r="H1070" s="1023">
        <v>720</v>
      </c>
      <c r="I1070" s="1023">
        <v>2385</v>
      </c>
      <c r="J1070" s="1023">
        <v>22822</v>
      </c>
      <c r="K1070" s="1022">
        <v>29888</v>
      </c>
    </row>
    <row r="1071" spans="1:11" x14ac:dyDescent="0.2">
      <c r="A1071" s="1021"/>
      <c r="B1071" s="1017"/>
      <c r="C1071" s="1020" t="s">
        <v>4</v>
      </c>
      <c r="D1071" s="530">
        <v>13064</v>
      </c>
      <c r="E1071" s="1019">
        <v>2164</v>
      </c>
      <c r="F1071" s="1019">
        <v>1190</v>
      </c>
      <c r="G1071" s="1019">
        <v>5520</v>
      </c>
      <c r="H1071" s="1019">
        <v>1185</v>
      </c>
      <c r="I1071" s="1019">
        <v>3005</v>
      </c>
      <c r="J1071" s="1019">
        <v>61129</v>
      </c>
      <c r="K1071" s="1018">
        <v>74193</v>
      </c>
    </row>
    <row r="1072" spans="1:11" x14ac:dyDescent="0.2">
      <c r="A1072" s="1030"/>
      <c r="B1072" s="1031"/>
      <c r="C1072" s="1029" t="s">
        <v>19</v>
      </c>
      <c r="D1072" s="533">
        <v>20130</v>
      </c>
      <c r="E1072" s="1032">
        <v>3340</v>
      </c>
      <c r="F1072" s="1032">
        <v>1830</v>
      </c>
      <c r="G1072" s="1032">
        <v>7665</v>
      </c>
      <c r="H1072" s="1032">
        <v>1905</v>
      </c>
      <c r="I1072" s="1032">
        <v>5390</v>
      </c>
      <c r="J1072" s="1032">
        <v>83951</v>
      </c>
      <c r="K1072" s="1033">
        <v>104081</v>
      </c>
    </row>
    <row r="1073" spans="1:11" x14ac:dyDescent="0.2">
      <c r="A1073" s="899" t="s">
        <v>134</v>
      </c>
      <c r="B1073" s="896" t="s">
        <v>71</v>
      </c>
      <c r="C1073" s="748" t="s">
        <v>3</v>
      </c>
      <c r="D1073" s="527">
        <v>147828</v>
      </c>
      <c r="E1073" s="527">
        <v>20064</v>
      </c>
      <c r="F1073" s="527">
        <v>41490</v>
      </c>
      <c r="G1073" s="527">
        <v>42740</v>
      </c>
      <c r="H1073" s="527">
        <v>22320</v>
      </c>
      <c r="I1073" s="527">
        <v>21214</v>
      </c>
      <c r="J1073" s="527">
        <v>6784022</v>
      </c>
      <c r="K1073" s="529">
        <v>6931850</v>
      </c>
    </row>
    <row r="1074" spans="1:11" x14ac:dyDescent="0.2">
      <c r="A1074" s="900"/>
      <c r="B1074" s="897"/>
      <c r="C1074" s="749" t="s">
        <v>4</v>
      </c>
      <c r="D1074" s="530">
        <v>135451</v>
      </c>
      <c r="E1074" s="530">
        <v>14868</v>
      </c>
      <c r="F1074" s="530">
        <v>38624</v>
      </c>
      <c r="G1074" s="530">
        <v>40654</v>
      </c>
      <c r="H1074" s="530">
        <v>17292</v>
      </c>
      <c r="I1074" s="530">
        <v>24013</v>
      </c>
      <c r="J1074" s="530">
        <v>6501121</v>
      </c>
      <c r="K1074" s="532">
        <v>6636572</v>
      </c>
    </row>
    <row r="1075" spans="1:11" x14ac:dyDescent="0.2">
      <c r="A1075" s="900"/>
      <c r="B1075" s="897"/>
      <c r="C1075" s="749" t="s">
        <v>19</v>
      </c>
      <c r="D1075" s="530">
        <v>283279</v>
      </c>
      <c r="E1075" s="530">
        <v>34932</v>
      </c>
      <c r="F1075" s="530">
        <v>80114</v>
      </c>
      <c r="G1075" s="530">
        <v>83394</v>
      </c>
      <c r="H1075" s="530">
        <v>39612</v>
      </c>
      <c r="I1075" s="530">
        <v>45227</v>
      </c>
      <c r="J1075" s="530">
        <v>13285143</v>
      </c>
      <c r="K1075" s="532">
        <v>13568422</v>
      </c>
    </row>
    <row r="1076" spans="1:11" x14ac:dyDescent="0.2">
      <c r="A1076" s="900"/>
      <c r="B1076" s="897" t="s">
        <v>74</v>
      </c>
      <c r="C1076" s="749" t="s">
        <v>3</v>
      </c>
      <c r="D1076" s="530">
        <v>47</v>
      </c>
      <c r="E1076" s="530">
        <v>5</v>
      </c>
      <c r="F1076" s="530">
        <v>27</v>
      </c>
      <c r="G1076" s="530">
        <v>2</v>
      </c>
      <c r="H1076" s="530">
        <v>11</v>
      </c>
      <c r="I1076" s="530">
        <v>2</v>
      </c>
      <c r="J1076" s="530">
        <v>7010</v>
      </c>
      <c r="K1076" s="532">
        <v>7057</v>
      </c>
    </row>
    <row r="1077" spans="1:11" x14ac:dyDescent="0.2">
      <c r="A1077" s="900"/>
      <c r="B1077" s="897"/>
      <c r="C1077" s="749" t="s">
        <v>4</v>
      </c>
      <c r="D1077" s="530">
        <v>38</v>
      </c>
      <c r="E1077" s="530">
        <v>0</v>
      </c>
      <c r="F1077" s="530">
        <v>29</v>
      </c>
      <c r="G1077" s="530">
        <v>1</v>
      </c>
      <c r="H1077" s="530">
        <v>4</v>
      </c>
      <c r="I1077" s="530">
        <v>4</v>
      </c>
      <c r="J1077" s="530">
        <v>6912</v>
      </c>
      <c r="K1077" s="532">
        <v>6950</v>
      </c>
    </row>
    <row r="1078" spans="1:11" x14ac:dyDescent="0.2">
      <c r="A1078" s="900"/>
      <c r="B1078" s="897"/>
      <c r="C1078" s="749" t="s">
        <v>19</v>
      </c>
      <c r="D1078" s="530">
        <v>85</v>
      </c>
      <c r="E1078" s="530">
        <v>5</v>
      </c>
      <c r="F1078" s="530">
        <v>56</v>
      </c>
      <c r="G1078" s="530">
        <v>3</v>
      </c>
      <c r="H1078" s="530">
        <v>15</v>
      </c>
      <c r="I1078" s="530">
        <v>6</v>
      </c>
      <c r="J1078" s="530">
        <v>13922</v>
      </c>
      <c r="K1078" s="750">
        <v>18623</v>
      </c>
    </row>
    <row r="1079" spans="1:11" x14ac:dyDescent="0.2">
      <c r="A1079" s="900"/>
      <c r="B1079" s="897" t="s">
        <v>73</v>
      </c>
      <c r="C1079" s="749" t="s">
        <v>3</v>
      </c>
      <c r="D1079" s="530">
        <v>1950</v>
      </c>
      <c r="E1079" s="530">
        <v>43</v>
      </c>
      <c r="F1079" s="530">
        <v>207</v>
      </c>
      <c r="G1079" s="530">
        <v>1609</v>
      </c>
      <c r="H1079" s="530">
        <v>65</v>
      </c>
      <c r="I1079" s="530">
        <v>26</v>
      </c>
      <c r="J1079" s="530">
        <v>98388</v>
      </c>
      <c r="K1079" s="750">
        <v>100338</v>
      </c>
    </row>
    <row r="1080" spans="1:11" x14ac:dyDescent="0.2">
      <c r="A1080" s="900"/>
      <c r="B1080" s="897"/>
      <c r="C1080" s="749" t="s">
        <v>4</v>
      </c>
      <c r="D1080" s="530">
        <v>1797</v>
      </c>
      <c r="E1080" s="530">
        <v>13</v>
      </c>
      <c r="F1080" s="530">
        <v>105</v>
      </c>
      <c r="G1080" s="530">
        <v>1567</v>
      </c>
      <c r="H1080" s="530">
        <v>54</v>
      </c>
      <c r="I1080" s="530">
        <v>58</v>
      </c>
      <c r="J1080" s="530">
        <v>95836</v>
      </c>
      <c r="K1080" s="750">
        <v>97633</v>
      </c>
    </row>
    <row r="1081" spans="1:11" x14ac:dyDescent="0.2">
      <c r="A1081" s="900"/>
      <c r="B1081" s="897"/>
      <c r="C1081" s="497" t="s">
        <v>19</v>
      </c>
      <c r="D1081" s="530">
        <v>3747</v>
      </c>
      <c r="E1081" s="530">
        <v>56</v>
      </c>
      <c r="F1081" s="530">
        <v>312</v>
      </c>
      <c r="G1081" s="530">
        <v>3176</v>
      </c>
      <c r="H1081" s="530">
        <v>119</v>
      </c>
      <c r="I1081" s="530">
        <v>84</v>
      </c>
      <c r="J1081" s="530">
        <v>194224</v>
      </c>
      <c r="K1081" s="750">
        <v>193355</v>
      </c>
    </row>
    <row r="1082" spans="1:11" x14ac:dyDescent="0.2">
      <c r="A1082" s="900"/>
      <c r="B1082" s="897" t="s">
        <v>72</v>
      </c>
      <c r="C1082" s="497" t="s">
        <v>3</v>
      </c>
      <c r="D1082" s="530">
        <v>21760</v>
      </c>
      <c r="E1082" s="530">
        <v>1757</v>
      </c>
      <c r="F1082" s="530">
        <v>6702</v>
      </c>
      <c r="G1082" s="530">
        <v>3349</v>
      </c>
      <c r="H1082" s="530">
        <v>4612</v>
      </c>
      <c r="I1082" s="530">
        <v>5340</v>
      </c>
      <c r="J1082" s="530">
        <v>1408521</v>
      </c>
      <c r="K1082" s="532">
        <v>1430281</v>
      </c>
    </row>
    <row r="1083" spans="1:11" x14ac:dyDescent="0.2">
      <c r="A1083" s="900"/>
      <c r="B1083" s="897"/>
      <c r="C1083" s="497" t="s">
        <v>4</v>
      </c>
      <c r="D1083" s="530">
        <v>19242</v>
      </c>
      <c r="E1083" s="530">
        <v>589</v>
      </c>
      <c r="F1083" s="530">
        <v>8760</v>
      </c>
      <c r="G1083" s="530">
        <v>2998</v>
      </c>
      <c r="H1083" s="530">
        <v>3518</v>
      </c>
      <c r="I1083" s="530">
        <v>3377</v>
      </c>
      <c r="J1083" s="530">
        <v>1489738</v>
      </c>
      <c r="K1083" s="532">
        <v>1508980</v>
      </c>
    </row>
    <row r="1084" spans="1:11" x14ac:dyDescent="0.2">
      <c r="A1084" s="901"/>
      <c r="B1084" s="898"/>
      <c r="C1084" s="1028" t="s">
        <v>19</v>
      </c>
      <c r="D1084" s="533">
        <v>41002</v>
      </c>
      <c r="E1084" s="533">
        <v>2346</v>
      </c>
      <c r="F1084" s="533">
        <v>15462</v>
      </c>
      <c r="G1084" s="533">
        <v>6347</v>
      </c>
      <c r="H1084" s="533">
        <v>8130</v>
      </c>
      <c r="I1084" s="533">
        <v>8717</v>
      </c>
      <c r="J1084" s="533">
        <v>2898259</v>
      </c>
      <c r="K1084" s="535">
        <v>2939261</v>
      </c>
    </row>
    <row r="1085" spans="1:11" x14ac:dyDescent="0.2">
      <c r="D1085" s="662"/>
      <c r="E1085" s="662"/>
      <c r="F1085" s="662"/>
      <c r="G1085" s="662"/>
      <c r="H1085" s="662"/>
      <c r="I1085" s="662"/>
      <c r="J1085" s="662"/>
    </row>
    <row r="1086" spans="1:11" x14ac:dyDescent="0.2">
      <c r="A1086" s="108"/>
      <c r="B1086" s="583"/>
      <c r="C1086" s="110"/>
      <c r="D1086" s="110"/>
      <c r="E1086" s="79"/>
    </row>
    <row r="1087" spans="1:11" x14ac:dyDescent="0.2">
      <c r="A1087" s="80" t="s">
        <v>457</v>
      </c>
      <c r="B1087" s="81"/>
      <c r="C1087" s="81"/>
      <c r="D1087" s="81"/>
      <c r="E1087" s="82"/>
    </row>
    <row r="1088" spans="1:11" x14ac:dyDescent="0.2">
      <c r="A1088" s="792" t="s">
        <v>458</v>
      </c>
      <c r="B1088" s="793"/>
      <c r="C1088" s="793"/>
      <c r="D1088" s="793"/>
      <c r="E1088" s="794"/>
    </row>
    <row r="1089" spans="1:5" x14ac:dyDescent="0.2">
      <c r="A1089" s="600" t="s">
        <v>552</v>
      </c>
      <c r="B1089" s="613"/>
      <c r="C1089" s="613"/>
      <c r="D1089" s="613"/>
      <c r="E1089" s="614"/>
    </row>
    <row r="1090" spans="1:5" ht="14.25" x14ac:dyDescent="0.25">
      <c r="A1090" s="85"/>
      <c r="B1090" s="86"/>
      <c r="C1090" s="86"/>
      <c r="D1090" s="86"/>
      <c r="E1090" s="87"/>
    </row>
  </sheetData>
  <mergeCells count="714">
    <mergeCell ref="B956:B958"/>
    <mergeCell ref="B959:B961"/>
    <mergeCell ref="B962:B964"/>
    <mergeCell ref="B941:B943"/>
    <mergeCell ref="A944:A946"/>
    <mergeCell ref="A947:A949"/>
    <mergeCell ref="A950:A952"/>
    <mergeCell ref="A953:A955"/>
    <mergeCell ref="B944:B946"/>
    <mergeCell ref="B947:B949"/>
    <mergeCell ref="B950:B952"/>
    <mergeCell ref="B953:B955"/>
    <mergeCell ref="A1016:A1018"/>
    <mergeCell ref="A965:A967"/>
    <mergeCell ref="A968:A970"/>
    <mergeCell ref="A971:A973"/>
    <mergeCell ref="A974:A976"/>
    <mergeCell ref="A977:A979"/>
    <mergeCell ref="A980:A982"/>
    <mergeCell ref="A983:A985"/>
    <mergeCell ref="A986:A988"/>
    <mergeCell ref="A989:A991"/>
    <mergeCell ref="A1064:A1066"/>
    <mergeCell ref="A1067:A1069"/>
    <mergeCell ref="A1070:A1072"/>
    <mergeCell ref="A1019:A1021"/>
    <mergeCell ref="A1022:A1024"/>
    <mergeCell ref="A1025:A1027"/>
    <mergeCell ref="A1028:A1030"/>
    <mergeCell ref="A1031:A1033"/>
    <mergeCell ref="A1034:A1036"/>
    <mergeCell ref="A1037:A1039"/>
    <mergeCell ref="A1040:A1042"/>
    <mergeCell ref="A1043:A1045"/>
    <mergeCell ref="A1049:A1051"/>
    <mergeCell ref="A1052:A1054"/>
    <mergeCell ref="A1055:A1057"/>
    <mergeCell ref="A1058:A1060"/>
    <mergeCell ref="A1061:A1063"/>
    <mergeCell ref="B1007:B1009"/>
    <mergeCell ref="B1010:B1012"/>
    <mergeCell ref="B1013:B1015"/>
    <mergeCell ref="B1016:B1018"/>
    <mergeCell ref="B965:B967"/>
    <mergeCell ref="B968:B970"/>
    <mergeCell ref="B971:B973"/>
    <mergeCell ref="B974:B976"/>
    <mergeCell ref="B977:B979"/>
    <mergeCell ref="B980:B982"/>
    <mergeCell ref="B983:B985"/>
    <mergeCell ref="B986:B988"/>
    <mergeCell ref="B989:B991"/>
    <mergeCell ref="B992:B994"/>
    <mergeCell ref="B995:B997"/>
    <mergeCell ref="B998:B1000"/>
    <mergeCell ref="B1001:B1003"/>
    <mergeCell ref="B1004:B1006"/>
    <mergeCell ref="B1061:B1063"/>
    <mergeCell ref="B1064:B1066"/>
    <mergeCell ref="B1067:B1069"/>
    <mergeCell ref="B1070:B1072"/>
    <mergeCell ref="B1019:B1021"/>
    <mergeCell ref="B1022:B1024"/>
    <mergeCell ref="B1025:B1027"/>
    <mergeCell ref="B1028:B1030"/>
    <mergeCell ref="B1031:B1033"/>
    <mergeCell ref="B1034:B1036"/>
    <mergeCell ref="B1037:B1039"/>
    <mergeCell ref="B1040:B1042"/>
    <mergeCell ref="B1043:B1045"/>
    <mergeCell ref="B1046:B1048"/>
    <mergeCell ref="B1049:B1051"/>
    <mergeCell ref="B1052:B1054"/>
    <mergeCell ref="B1055:B1057"/>
    <mergeCell ref="B1058:B1060"/>
    <mergeCell ref="B1073:B1075"/>
    <mergeCell ref="B1076:B1078"/>
    <mergeCell ref="B1079:B1081"/>
    <mergeCell ref="B1082:B1084"/>
    <mergeCell ref="A1073:A1084"/>
    <mergeCell ref="A1046:A1048"/>
    <mergeCell ref="A995:A997"/>
    <mergeCell ref="A998:A1000"/>
    <mergeCell ref="A1001:A1003"/>
    <mergeCell ref="A1004:A1006"/>
    <mergeCell ref="A1007:A1009"/>
    <mergeCell ref="A1010:A1012"/>
    <mergeCell ref="A1013:A1015"/>
    <mergeCell ref="A992:A994"/>
    <mergeCell ref="A941:A943"/>
    <mergeCell ref="A956:A958"/>
    <mergeCell ref="A959:A961"/>
    <mergeCell ref="A962:A964"/>
    <mergeCell ref="A1088:E1088"/>
    <mergeCell ref="A939:F939"/>
    <mergeCell ref="A834:A836"/>
    <mergeCell ref="B834:B836"/>
    <mergeCell ref="A831:A833"/>
    <mergeCell ref="B831:B833"/>
    <mergeCell ref="A828:A830"/>
    <mergeCell ref="B828:B830"/>
    <mergeCell ref="A855:A857"/>
    <mergeCell ref="B855:B857"/>
    <mergeCell ref="A852:A854"/>
    <mergeCell ref="B852:B854"/>
    <mergeCell ref="A849:A851"/>
    <mergeCell ref="B849:B851"/>
    <mergeCell ref="A902:A904"/>
    <mergeCell ref="B902:B904"/>
    <mergeCell ref="A899:A901"/>
    <mergeCell ref="B899:B901"/>
    <mergeCell ref="A896:A898"/>
    <mergeCell ref="B896:B898"/>
    <mergeCell ref="A905:A907"/>
    <mergeCell ref="A923:A925"/>
    <mergeCell ref="B923:B925"/>
    <mergeCell ref="A920:A922"/>
    <mergeCell ref="B920:B922"/>
    <mergeCell ref="A908:A910"/>
    <mergeCell ref="B905:B907"/>
    <mergeCell ref="A813:A815"/>
    <mergeCell ref="A819:A821"/>
    <mergeCell ref="B929:B931"/>
    <mergeCell ref="B932:B934"/>
    <mergeCell ref="B935:B937"/>
    <mergeCell ref="A926:A937"/>
    <mergeCell ref="A825:A827"/>
    <mergeCell ref="B825:B827"/>
    <mergeCell ref="A846:A848"/>
    <mergeCell ref="B926:B928"/>
    <mergeCell ref="B908:B910"/>
    <mergeCell ref="A911:A913"/>
    <mergeCell ref="B911:B913"/>
    <mergeCell ref="A914:A916"/>
    <mergeCell ref="B914:B916"/>
    <mergeCell ref="A917:A919"/>
    <mergeCell ref="B917:B919"/>
    <mergeCell ref="A875:A877"/>
    <mergeCell ref="B875:B877"/>
    <mergeCell ref="A878:A880"/>
    <mergeCell ref="B878:B880"/>
    <mergeCell ref="A893:A895"/>
    <mergeCell ref="B893:B895"/>
    <mergeCell ref="A890:A892"/>
    <mergeCell ref="B890:B892"/>
    <mergeCell ref="A861:A862"/>
    <mergeCell ref="B861:B862"/>
    <mergeCell ref="A858:A860"/>
    <mergeCell ref="B858:B860"/>
    <mergeCell ref="A843:A845"/>
    <mergeCell ref="B843:B845"/>
    <mergeCell ref="A881:A883"/>
    <mergeCell ref="B881:B883"/>
    <mergeCell ref="A884:A886"/>
    <mergeCell ref="B884:B886"/>
    <mergeCell ref="A887:A889"/>
    <mergeCell ref="B887:B889"/>
    <mergeCell ref="A872:A874"/>
    <mergeCell ref="B872:B874"/>
    <mergeCell ref="A863:A865"/>
    <mergeCell ref="B863:B865"/>
    <mergeCell ref="A866:A868"/>
    <mergeCell ref="B866:B868"/>
    <mergeCell ref="A869:A871"/>
    <mergeCell ref="B869:B871"/>
    <mergeCell ref="A840:A842"/>
    <mergeCell ref="B840:B842"/>
    <mergeCell ref="A837:A839"/>
    <mergeCell ref="B837:B839"/>
    <mergeCell ref="A783:A785"/>
    <mergeCell ref="B783:B785"/>
    <mergeCell ref="A786:A797"/>
    <mergeCell ref="B786:B788"/>
    <mergeCell ref="B789:B791"/>
    <mergeCell ref="B792:B794"/>
    <mergeCell ref="B795:B797"/>
    <mergeCell ref="A799:F799"/>
    <mergeCell ref="B813:B815"/>
    <mergeCell ref="A816:A818"/>
    <mergeCell ref="B816:B818"/>
    <mergeCell ref="A807:A809"/>
    <mergeCell ref="B807:B809"/>
    <mergeCell ref="A810:A812"/>
    <mergeCell ref="B810:B812"/>
    <mergeCell ref="A801:A803"/>
    <mergeCell ref="B801:B803"/>
    <mergeCell ref="A775:A777"/>
    <mergeCell ref="B775:B777"/>
    <mergeCell ref="A778:A779"/>
    <mergeCell ref="B778:B779"/>
    <mergeCell ref="A780:A782"/>
    <mergeCell ref="B780:B782"/>
    <mergeCell ref="A768:A769"/>
    <mergeCell ref="B768:B769"/>
    <mergeCell ref="A770:A771"/>
    <mergeCell ref="B770:B771"/>
    <mergeCell ref="A772:A774"/>
    <mergeCell ref="B772:B774"/>
    <mergeCell ref="A760:A762"/>
    <mergeCell ref="B760:B762"/>
    <mergeCell ref="A763:A764"/>
    <mergeCell ref="B763:B764"/>
    <mergeCell ref="A765:A767"/>
    <mergeCell ref="B765:B767"/>
    <mergeCell ref="A751:A753"/>
    <mergeCell ref="B751:B753"/>
    <mergeCell ref="A754:A756"/>
    <mergeCell ref="B754:B756"/>
    <mergeCell ref="A757:A759"/>
    <mergeCell ref="B757:B759"/>
    <mergeCell ref="A742:A744"/>
    <mergeCell ref="B742:B744"/>
    <mergeCell ref="A745:A747"/>
    <mergeCell ref="B745:B747"/>
    <mergeCell ref="A748:A750"/>
    <mergeCell ref="B748:B750"/>
    <mergeCell ref="A733:A735"/>
    <mergeCell ref="B733:B735"/>
    <mergeCell ref="A736:A738"/>
    <mergeCell ref="B736:B738"/>
    <mergeCell ref="A739:A741"/>
    <mergeCell ref="B739:B741"/>
    <mergeCell ref="A725:A727"/>
    <mergeCell ref="B725:B727"/>
    <mergeCell ref="A728:A730"/>
    <mergeCell ref="B728:B730"/>
    <mergeCell ref="A731:A732"/>
    <mergeCell ref="B731:B732"/>
    <mergeCell ref="A716:A718"/>
    <mergeCell ref="B716:B718"/>
    <mergeCell ref="A719:A721"/>
    <mergeCell ref="B719:B721"/>
    <mergeCell ref="A722:A724"/>
    <mergeCell ref="B722:B724"/>
    <mergeCell ref="A707:A709"/>
    <mergeCell ref="B707:B709"/>
    <mergeCell ref="A710:A712"/>
    <mergeCell ref="B710:B712"/>
    <mergeCell ref="A713:A715"/>
    <mergeCell ref="B713:B715"/>
    <mergeCell ref="A699:A701"/>
    <mergeCell ref="B699:B701"/>
    <mergeCell ref="A702:A704"/>
    <mergeCell ref="B702:B704"/>
    <mergeCell ref="A705:A706"/>
    <mergeCell ref="B705:B706"/>
    <mergeCell ref="A690:A692"/>
    <mergeCell ref="B690:B692"/>
    <mergeCell ref="A693:A695"/>
    <mergeCell ref="B693:B695"/>
    <mergeCell ref="A696:A698"/>
    <mergeCell ref="B696:B698"/>
    <mergeCell ref="A682:A684"/>
    <mergeCell ref="B682:B684"/>
    <mergeCell ref="A685:A686"/>
    <mergeCell ref="B685:B686"/>
    <mergeCell ref="A687:A689"/>
    <mergeCell ref="B687:B689"/>
    <mergeCell ref="A673:A675"/>
    <mergeCell ref="B673:B675"/>
    <mergeCell ref="A676:A678"/>
    <mergeCell ref="B676:B678"/>
    <mergeCell ref="A679:A681"/>
    <mergeCell ref="B679:B681"/>
    <mergeCell ref="A664:A666"/>
    <mergeCell ref="B664:B666"/>
    <mergeCell ref="A667:A669"/>
    <mergeCell ref="B667:B669"/>
    <mergeCell ref="A670:A672"/>
    <mergeCell ref="B670:B672"/>
    <mergeCell ref="A655:A657"/>
    <mergeCell ref="B655:B657"/>
    <mergeCell ref="A658:A660"/>
    <mergeCell ref="B658:B660"/>
    <mergeCell ref="A661:A663"/>
    <mergeCell ref="B661:B663"/>
    <mergeCell ref="A646:A648"/>
    <mergeCell ref="B646:B648"/>
    <mergeCell ref="A649:A651"/>
    <mergeCell ref="B649:B651"/>
    <mergeCell ref="A652:A654"/>
    <mergeCell ref="B652:B654"/>
    <mergeCell ref="A625:A627"/>
    <mergeCell ref="B625:B627"/>
    <mergeCell ref="A628:A639"/>
    <mergeCell ref="B628:B630"/>
    <mergeCell ref="B631:B633"/>
    <mergeCell ref="B634:B636"/>
    <mergeCell ref="B637:B639"/>
    <mergeCell ref="A617:A619"/>
    <mergeCell ref="B617:B619"/>
    <mergeCell ref="A620:A621"/>
    <mergeCell ref="B620:B621"/>
    <mergeCell ref="A622:A624"/>
    <mergeCell ref="B622:B624"/>
    <mergeCell ref="A610:A611"/>
    <mergeCell ref="B610:B611"/>
    <mergeCell ref="A612:A613"/>
    <mergeCell ref="B612:B613"/>
    <mergeCell ref="A614:A616"/>
    <mergeCell ref="B614:B616"/>
    <mergeCell ref="A602:A604"/>
    <mergeCell ref="B602:B604"/>
    <mergeCell ref="A605:A606"/>
    <mergeCell ref="B605:B606"/>
    <mergeCell ref="A607:A609"/>
    <mergeCell ref="B607:B609"/>
    <mergeCell ref="A593:A595"/>
    <mergeCell ref="B593:B595"/>
    <mergeCell ref="A596:A598"/>
    <mergeCell ref="B596:B598"/>
    <mergeCell ref="A599:A601"/>
    <mergeCell ref="B599:B601"/>
    <mergeCell ref="A584:A586"/>
    <mergeCell ref="B584:B586"/>
    <mergeCell ref="A587:A589"/>
    <mergeCell ref="B587:B589"/>
    <mergeCell ref="A590:A592"/>
    <mergeCell ref="B590:B592"/>
    <mergeCell ref="A575:A577"/>
    <mergeCell ref="B575:B577"/>
    <mergeCell ref="A578:A580"/>
    <mergeCell ref="B578:B580"/>
    <mergeCell ref="A581:A583"/>
    <mergeCell ref="B581:B583"/>
    <mergeCell ref="A567:A569"/>
    <mergeCell ref="B567:B569"/>
    <mergeCell ref="A570:A572"/>
    <mergeCell ref="B570:B572"/>
    <mergeCell ref="A573:A574"/>
    <mergeCell ref="B573:B574"/>
    <mergeCell ref="A561:A563"/>
    <mergeCell ref="B561:B563"/>
    <mergeCell ref="A564:A566"/>
    <mergeCell ref="B564:B566"/>
    <mergeCell ref="A549:A551"/>
    <mergeCell ref="B549:B551"/>
    <mergeCell ref="A552:A554"/>
    <mergeCell ref="B552:B554"/>
    <mergeCell ref="A555:A557"/>
    <mergeCell ref="B555:B557"/>
    <mergeCell ref="A547:A548"/>
    <mergeCell ref="B547:B548"/>
    <mergeCell ref="B515:B517"/>
    <mergeCell ref="A518:A520"/>
    <mergeCell ref="B518:B520"/>
    <mergeCell ref="A521:A523"/>
    <mergeCell ref="B521:B523"/>
    <mergeCell ref="A558:A560"/>
    <mergeCell ref="B558:B560"/>
    <mergeCell ref="B512:B514"/>
    <mergeCell ref="A494:A496"/>
    <mergeCell ref="B494:B496"/>
    <mergeCell ref="A497:A499"/>
    <mergeCell ref="B497:B499"/>
    <mergeCell ref="A541:A543"/>
    <mergeCell ref="B541:B543"/>
    <mergeCell ref="A544:A546"/>
    <mergeCell ref="B544:B546"/>
    <mergeCell ref="A643:A645"/>
    <mergeCell ref="B643:B645"/>
    <mergeCell ref="A500:A502"/>
    <mergeCell ref="B500:B502"/>
    <mergeCell ref="A503:A505"/>
    <mergeCell ref="B503:B505"/>
    <mergeCell ref="A532:A534"/>
    <mergeCell ref="B532:B534"/>
    <mergeCell ref="A535:A537"/>
    <mergeCell ref="B535:B537"/>
    <mergeCell ref="A538:A540"/>
    <mergeCell ref="B538:B540"/>
    <mergeCell ref="A524:A526"/>
    <mergeCell ref="B524:B526"/>
    <mergeCell ref="A527:A528"/>
    <mergeCell ref="B527:B528"/>
    <mergeCell ref="A529:A531"/>
    <mergeCell ref="B529:B531"/>
    <mergeCell ref="A515:A517"/>
    <mergeCell ref="A506:A508"/>
    <mergeCell ref="B506:B508"/>
    <mergeCell ref="A509:A511"/>
    <mergeCell ref="B509:B511"/>
    <mergeCell ref="A512:A514"/>
    <mergeCell ref="A485:A487"/>
    <mergeCell ref="B485:B487"/>
    <mergeCell ref="A488:A490"/>
    <mergeCell ref="B488:B490"/>
    <mergeCell ref="A491:A493"/>
    <mergeCell ref="B491:B493"/>
    <mergeCell ref="A464:A466"/>
    <mergeCell ref="B464:B466"/>
    <mergeCell ref="A467:A469"/>
    <mergeCell ref="B467:B469"/>
    <mergeCell ref="A470:A481"/>
    <mergeCell ref="B470:B472"/>
    <mergeCell ref="B473:B475"/>
    <mergeCell ref="B476:B478"/>
    <mergeCell ref="B479:B481"/>
    <mergeCell ref="A483:F483"/>
    <mergeCell ref="A456:A458"/>
    <mergeCell ref="B456:B458"/>
    <mergeCell ref="A459:A461"/>
    <mergeCell ref="B459:B461"/>
    <mergeCell ref="A462:A463"/>
    <mergeCell ref="B462:B463"/>
    <mergeCell ref="A444:A446"/>
    <mergeCell ref="B444:B446"/>
    <mergeCell ref="A452:A453"/>
    <mergeCell ref="B452:B453"/>
    <mergeCell ref="A454:A455"/>
    <mergeCell ref="B454:B455"/>
    <mergeCell ref="A447:A448"/>
    <mergeCell ref="B447:B448"/>
    <mergeCell ref="A449:A451"/>
    <mergeCell ref="B449:B451"/>
    <mergeCell ref="A435:A437"/>
    <mergeCell ref="B435:B437"/>
    <mergeCell ref="A438:A440"/>
    <mergeCell ref="B438:B440"/>
    <mergeCell ref="A441:A443"/>
    <mergeCell ref="B441:B443"/>
    <mergeCell ref="A426:A428"/>
    <mergeCell ref="B426:B428"/>
    <mergeCell ref="A429:A431"/>
    <mergeCell ref="B429:B431"/>
    <mergeCell ref="A432:A434"/>
    <mergeCell ref="B432:B434"/>
    <mergeCell ref="A417:A419"/>
    <mergeCell ref="B417:B419"/>
    <mergeCell ref="A420:A422"/>
    <mergeCell ref="B420:B422"/>
    <mergeCell ref="A423:A425"/>
    <mergeCell ref="B423:B425"/>
    <mergeCell ref="A409:A411"/>
    <mergeCell ref="B409:B411"/>
    <mergeCell ref="A412:A414"/>
    <mergeCell ref="B412:B414"/>
    <mergeCell ref="A415:A416"/>
    <mergeCell ref="B415:B416"/>
    <mergeCell ref="A400:A402"/>
    <mergeCell ref="B400:B402"/>
    <mergeCell ref="A403:A405"/>
    <mergeCell ref="B403:B405"/>
    <mergeCell ref="A406:A408"/>
    <mergeCell ref="B406:B408"/>
    <mergeCell ref="A391:A393"/>
    <mergeCell ref="B391:B393"/>
    <mergeCell ref="A394:A396"/>
    <mergeCell ref="B394:B396"/>
    <mergeCell ref="A397:A399"/>
    <mergeCell ref="B397:B399"/>
    <mergeCell ref="A383:A385"/>
    <mergeCell ref="B383:B385"/>
    <mergeCell ref="A386:A388"/>
    <mergeCell ref="B386:B388"/>
    <mergeCell ref="A389:A390"/>
    <mergeCell ref="B389:B390"/>
    <mergeCell ref="A374:A376"/>
    <mergeCell ref="B374:B376"/>
    <mergeCell ref="A377:A379"/>
    <mergeCell ref="B377:B379"/>
    <mergeCell ref="A380:A382"/>
    <mergeCell ref="B380:B382"/>
    <mergeCell ref="A325:F325"/>
    <mergeCell ref="A641:F641"/>
    <mergeCell ref="A363:A365"/>
    <mergeCell ref="B363:B365"/>
    <mergeCell ref="A366:A368"/>
    <mergeCell ref="B366:B368"/>
    <mergeCell ref="A369:A370"/>
    <mergeCell ref="B369:B370"/>
    <mergeCell ref="A371:A373"/>
    <mergeCell ref="B371:B373"/>
    <mergeCell ref="A354:A356"/>
    <mergeCell ref="B354:B356"/>
    <mergeCell ref="A357:A359"/>
    <mergeCell ref="B357:B359"/>
    <mergeCell ref="A360:A362"/>
    <mergeCell ref="B360:B362"/>
    <mergeCell ref="B336:B338"/>
    <mergeCell ref="B339:B341"/>
    <mergeCell ref="B342:B344"/>
    <mergeCell ref="B345:B347"/>
    <mergeCell ref="B348:B350"/>
    <mergeCell ref="B351:B353"/>
    <mergeCell ref="A336:A338"/>
    <mergeCell ref="A339:A341"/>
    <mergeCell ref="A342:A344"/>
    <mergeCell ref="A345:A347"/>
    <mergeCell ref="A348:A350"/>
    <mergeCell ref="A351:A353"/>
    <mergeCell ref="A327:A329"/>
    <mergeCell ref="B327:B329"/>
    <mergeCell ref="A330:A332"/>
    <mergeCell ref="A333:A335"/>
    <mergeCell ref="B330:B332"/>
    <mergeCell ref="B333:B335"/>
    <mergeCell ref="A306:A308"/>
    <mergeCell ref="B306:B308"/>
    <mergeCell ref="A309:A311"/>
    <mergeCell ref="B309:B311"/>
    <mergeCell ref="B312:B314"/>
    <mergeCell ref="B315:B317"/>
    <mergeCell ref="A312:A323"/>
    <mergeCell ref="B318:B320"/>
    <mergeCell ref="B321:B323"/>
    <mergeCell ref="A294:A295"/>
    <mergeCell ref="B294:B295"/>
    <mergeCell ref="A296:A297"/>
    <mergeCell ref="B296:B297"/>
    <mergeCell ref="A304:A305"/>
    <mergeCell ref="B304:B305"/>
    <mergeCell ref="A298:A300"/>
    <mergeCell ref="B298:B300"/>
    <mergeCell ref="A301:A303"/>
    <mergeCell ref="B301:B303"/>
    <mergeCell ref="A286:A288"/>
    <mergeCell ref="B286:B288"/>
    <mergeCell ref="B289:B290"/>
    <mergeCell ref="A289:A290"/>
    <mergeCell ref="A291:A293"/>
    <mergeCell ref="B291:B293"/>
    <mergeCell ref="A277:A279"/>
    <mergeCell ref="B277:B279"/>
    <mergeCell ref="A280:A282"/>
    <mergeCell ref="B280:B282"/>
    <mergeCell ref="A283:A285"/>
    <mergeCell ref="B283:B285"/>
    <mergeCell ref="A268:A270"/>
    <mergeCell ref="B268:B270"/>
    <mergeCell ref="A271:A273"/>
    <mergeCell ref="B271:B273"/>
    <mergeCell ref="A274:A276"/>
    <mergeCell ref="B274:B276"/>
    <mergeCell ref="A259:A261"/>
    <mergeCell ref="B259:B261"/>
    <mergeCell ref="A262:A264"/>
    <mergeCell ref="B262:B264"/>
    <mergeCell ref="A265:A267"/>
    <mergeCell ref="B265:B267"/>
    <mergeCell ref="A251:A253"/>
    <mergeCell ref="B251:B253"/>
    <mergeCell ref="A254:A256"/>
    <mergeCell ref="B254:B256"/>
    <mergeCell ref="A257:A258"/>
    <mergeCell ref="B257:B258"/>
    <mergeCell ref="B242:B244"/>
    <mergeCell ref="A242:A244"/>
    <mergeCell ref="A245:A247"/>
    <mergeCell ref="B245:B247"/>
    <mergeCell ref="A248:A250"/>
    <mergeCell ref="B248:B250"/>
    <mergeCell ref="A228:A230"/>
    <mergeCell ref="B228:B230"/>
    <mergeCell ref="B231:B232"/>
    <mergeCell ref="B233:B235"/>
    <mergeCell ref="B236:B238"/>
    <mergeCell ref="B239:B241"/>
    <mergeCell ref="A233:A235"/>
    <mergeCell ref="A236:A238"/>
    <mergeCell ref="A239:A241"/>
    <mergeCell ref="A231:A232"/>
    <mergeCell ref="A213:A215"/>
    <mergeCell ref="B213:B215"/>
    <mergeCell ref="B216:B218"/>
    <mergeCell ref="B219:B221"/>
    <mergeCell ref="B222:B224"/>
    <mergeCell ref="B225:B227"/>
    <mergeCell ref="A216:A218"/>
    <mergeCell ref="A219:A221"/>
    <mergeCell ref="A222:A224"/>
    <mergeCell ref="A225:A227"/>
    <mergeCell ref="B202:B204"/>
    <mergeCell ref="A202:A204"/>
    <mergeCell ref="B205:B207"/>
    <mergeCell ref="B208:B210"/>
    <mergeCell ref="B211:B212"/>
    <mergeCell ref="A205:A207"/>
    <mergeCell ref="A208:A210"/>
    <mergeCell ref="A211:A212"/>
    <mergeCell ref="A187:A189"/>
    <mergeCell ref="B187:B189"/>
    <mergeCell ref="B190:B192"/>
    <mergeCell ref="B193:B195"/>
    <mergeCell ref="B196:B198"/>
    <mergeCell ref="B199:B201"/>
    <mergeCell ref="A190:A192"/>
    <mergeCell ref="A193:A195"/>
    <mergeCell ref="A196:A198"/>
    <mergeCell ref="A199:A201"/>
    <mergeCell ref="B178:B180"/>
    <mergeCell ref="B181:B183"/>
    <mergeCell ref="B184:B186"/>
    <mergeCell ref="A178:A180"/>
    <mergeCell ref="A181:A183"/>
    <mergeCell ref="A184:A186"/>
    <mergeCell ref="A172:A174"/>
    <mergeCell ref="B172:B174"/>
    <mergeCell ref="B175:B177"/>
    <mergeCell ref="A175:A177"/>
    <mergeCell ref="A167:F167"/>
    <mergeCell ref="A148:A150"/>
    <mergeCell ref="B148:B150"/>
    <mergeCell ref="A151:A153"/>
    <mergeCell ref="B151:B153"/>
    <mergeCell ref="A154:A165"/>
    <mergeCell ref="A169:A171"/>
    <mergeCell ref="B169:B171"/>
    <mergeCell ref="A140:A142"/>
    <mergeCell ref="B140:B142"/>
    <mergeCell ref="A143:A145"/>
    <mergeCell ref="B143:B145"/>
    <mergeCell ref="A146:A147"/>
    <mergeCell ref="B146:B147"/>
    <mergeCell ref="A133:A135"/>
    <mergeCell ref="B133:B135"/>
    <mergeCell ref="A136:A137"/>
    <mergeCell ref="B136:B137"/>
    <mergeCell ref="A138:A139"/>
    <mergeCell ref="B138:B139"/>
    <mergeCell ref="A125:A127"/>
    <mergeCell ref="B125:B127"/>
    <mergeCell ref="A128:A130"/>
    <mergeCell ref="B128:B130"/>
    <mergeCell ref="A131:A132"/>
    <mergeCell ref="B131:B132"/>
    <mergeCell ref="A116:A118"/>
    <mergeCell ref="B116:B118"/>
    <mergeCell ref="A119:A121"/>
    <mergeCell ref="B119:B121"/>
    <mergeCell ref="A122:A124"/>
    <mergeCell ref="B122:B124"/>
    <mergeCell ref="A107:A109"/>
    <mergeCell ref="B107:B109"/>
    <mergeCell ref="A110:A112"/>
    <mergeCell ref="B110:B112"/>
    <mergeCell ref="A113:A115"/>
    <mergeCell ref="B113:B115"/>
    <mergeCell ref="A99:A100"/>
    <mergeCell ref="B99:B100"/>
    <mergeCell ref="A101:A103"/>
    <mergeCell ref="B101:B103"/>
    <mergeCell ref="A104:A106"/>
    <mergeCell ref="B104:B106"/>
    <mergeCell ref="A90:A92"/>
    <mergeCell ref="B90:B92"/>
    <mergeCell ref="A93:A95"/>
    <mergeCell ref="B93:B95"/>
    <mergeCell ref="A96:A98"/>
    <mergeCell ref="B96:B98"/>
    <mergeCell ref="A58:A60"/>
    <mergeCell ref="B58:B60"/>
    <mergeCell ref="A61:A63"/>
    <mergeCell ref="B61:B63"/>
    <mergeCell ref="A81:A83"/>
    <mergeCell ref="B81:B83"/>
    <mergeCell ref="A84:A86"/>
    <mergeCell ref="B84:B86"/>
    <mergeCell ref="A87:A89"/>
    <mergeCell ref="B87:B89"/>
    <mergeCell ref="A73:A74"/>
    <mergeCell ref="B73:B74"/>
    <mergeCell ref="A75:A77"/>
    <mergeCell ref="B75:B77"/>
    <mergeCell ref="A78:A80"/>
    <mergeCell ref="B78:B80"/>
    <mergeCell ref="B846:B848"/>
    <mergeCell ref="B819:B821"/>
    <mergeCell ref="A7:E7"/>
    <mergeCell ref="A29:A31"/>
    <mergeCell ref="B29:B31"/>
    <mergeCell ref="A32:A34"/>
    <mergeCell ref="B32:B34"/>
    <mergeCell ref="A35:A37"/>
    <mergeCell ref="B35:B37"/>
    <mergeCell ref="A20:A22"/>
    <mergeCell ref="B20:B22"/>
    <mergeCell ref="A23:A25"/>
    <mergeCell ref="B23:B25"/>
    <mergeCell ref="A26:A28"/>
    <mergeCell ref="B26:B28"/>
    <mergeCell ref="A47:A49"/>
    <mergeCell ref="B47:B49"/>
    <mergeCell ref="A50:A52"/>
    <mergeCell ref="B50:B52"/>
    <mergeCell ref="A53:A54"/>
    <mergeCell ref="B53:B54"/>
    <mergeCell ref="A38:A40"/>
    <mergeCell ref="B38:B40"/>
    <mergeCell ref="A41:A43"/>
    <mergeCell ref="A4:E5"/>
    <mergeCell ref="A1:E3"/>
    <mergeCell ref="A9:E9"/>
    <mergeCell ref="A822:A824"/>
    <mergeCell ref="B822:B824"/>
    <mergeCell ref="A804:A806"/>
    <mergeCell ref="B804:B806"/>
    <mergeCell ref="A11:A13"/>
    <mergeCell ref="B11:B13"/>
    <mergeCell ref="A14:A16"/>
    <mergeCell ref="B14:B16"/>
    <mergeCell ref="A17:A19"/>
    <mergeCell ref="B17:B19"/>
    <mergeCell ref="B41:B43"/>
    <mergeCell ref="A44:A46"/>
    <mergeCell ref="B44:B46"/>
    <mergeCell ref="A64:A66"/>
    <mergeCell ref="B64:B66"/>
    <mergeCell ref="A67:A69"/>
    <mergeCell ref="B67:B69"/>
    <mergeCell ref="A70:A72"/>
    <mergeCell ref="B70:B72"/>
    <mergeCell ref="A55:A57"/>
    <mergeCell ref="B55:B5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9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6.28515625" customWidth="1"/>
    <col min="2" max="5" width="20.28515625" customWidth="1"/>
  </cols>
  <sheetData>
    <row r="1" spans="1:7" s="3" customFormat="1" ht="12" x14ac:dyDescent="0.2">
      <c r="A1" s="808"/>
      <c r="B1" s="808"/>
      <c r="C1" s="808"/>
      <c r="D1" s="808"/>
      <c r="E1" s="2"/>
    </row>
    <row r="2" spans="1:7" s="3" customFormat="1" ht="12" x14ac:dyDescent="0.2">
      <c r="A2" s="808"/>
      <c r="B2" s="808"/>
      <c r="C2" s="808"/>
      <c r="D2" s="808"/>
      <c r="E2" s="2"/>
    </row>
    <row r="3" spans="1:7" s="3" customFormat="1" ht="56.1" customHeight="1" x14ac:dyDescent="0.2">
      <c r="A3" s="808"/>
      <c r="B3" s="808"/>
      <c r="C3" s="808"/>
      <c r="D3" s="808"/>
      <c r="E3" s="2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ht="12" x14ac:dyDescent="0.2">
      <c r="A6" s="1"/>
      <c r="B6" s="1"/>
      <c r="C6" s="1"/>
      <c r="D6" s="1"/>
      <c r="E6" s="1"/>
    </row>
    <row r="7" spans="1:7" s="3" customFormat="1" ht="27" customHeight="1" x14ac:dyDescent="0.2">
      <c r="A7" s="803" t="s">
        <v>578</v>
      </c>
      <c r="B7" s="801"/>
      <c r="C7" s="801"/>
      <c r="D7" s="801"/>
      <c r="E7" s="801"/>
      <c r="F7" s="17"/>
      <c r="G7" s="17"/>
    </row>
    <row r="8" spans="1:7" s="3" customFormat="1" ht="12.75" customHeight="1" x14ac:dyDescent="0.2">
      <c r="A8" s="129"/>
      <c r="B8" s="129"/>
      <c r="C8" s="129"/>
      <c r="D8" s="129"/>
      <c r="E8" s="129"/>
      <c r="F8" s="17"/>
      <c r="G8" s="17"/>
    </row>
    <row r="9" spans="1:7" s="3" customFormat="1" ht="12.75" customHeight="1" x14ac:dyDescent="0.2">
      <c r="A9" s="828">
        <v>2012</v>
      </c>
      <c r="B9" s="829"/>
      <c r="C9" s="829"/>
      <c r="D9" s="829"/>
      <c r="E9" s="829"/>
      <c r="F9" s="39"/>
      <c r="G9" s="17"/>
    </row>
    <row r="10" spans="1:7" s="3" customFormat="1" ht="12.75" customHeight="1" x14ac:dyDescent="0.2">
      <c r="A10" s="178" t="s">
        <v>146</v>
      </c>
      <c r="B10" s="118" t="s">
        <v>3</v>
      </c>
      <c r="C10" s="118" t="s">
        <v>4</v>
      </c>
      <c r="D10" s="118" t="s">
        <v>19</v>
      </c>
      <c r="E10" s="119" t="s">
        <v>6</v>
      </c>
      <c r="F10" s="17"/>
      <c r="G10" s="17"/>
    </row>
    <row r="11" spans="1:7" s="3" customFormat="1" ht="12.75" customHeight="1" x14ac:dyDescent="0.2">
      <c r="A11" s="120" t="s">
        <v>147</v>
      </c>
      <c r="B11" s="121">
        <v>1884409</v>
      </c>
      <c r="C11" s="121">
        <v>1666206</v>
      </c>
      <c r="D11" s="121">
        <v>3550615</v>
      </c>
      <c r="E11" s="151">
        <v>-218203.00000001185</v>
      </c>
      <c r="F11" s="17"/>
      <c r="G11" s="17"/>
    </row>
    <row r="12" spans="1:7" s="3" customFormat="1" ht="12.75" customHeight="1" x14ac:dyDescent="0.2">
      <c r="A12" s="123" t="s">
        <v>148</v>
      </c>
      <c r="B12" s="124">
        <v>984987</v>
      </c>
      <c r="C12" s="124">
        <v>1060774</v>
      </c>
      <c r="D12" s="124">
        <v>2045761</v>
      </c>
      <c r="E12" s="153">
        <v>75786.999999993714</v>
      </c>
      <c r="F12" s="17"/>
      <c r="G12" s="17"/>
    </row>
    <row r="13" spans="1:7" s="3" customFormat="1" ht="12.75" customHeight="1" x14ac:dyDescent="0.2">
      <c r="A13" s="123" t="s">
        <v>149</v>
      </c>
      <c r="B13" s="124">
        <v>1414474</v>
      </c>
      <c r="C13" s="124">
        <v>1351065</v>
      </c>
      <c r="D13" s="124">
        <v>2765539</v>
      </c>
      <c r="E13" s="153">
        <v>-63408.99999995785</v>
      </c>
      <c r="F13" s="17"/>
      <c r="G13" s="17"/>
    </row>
    <row r="14" spans="1:7" s="3" customFormat="1" ht="12.75" customHeight="1" x14ac:dyDescent="0.2">
      <c r="A14" s="123" t="s">
        <v>150</v>
      </c>
      <c r="B14" s="124">
        <v>6075</v>
      </c>
      <c r="C14" s="124">
        <v>1410</v>
      </c>
      <c r="D14" s="124">
        <v>7485</v>
      </c>
      <c r="E14" s="153">
        <v>-4665.0000000000055</v>
      </c>
      <c r="F14" s="17"/>
      <c r="G14" s="17"/>
    </row>
    <row r="15" spans="1:7" s="3" customFormat="1" ht="12.75" customHeight="1" x14ac:dyDescent="0.2">
      <c r="A15" s="123" t="s">
        <v>151</v>
      </c>
      <c r="B15" s="124">
        <v>37881</v>
      </c>
      <c r="C15" s="124">
        <v>9001</v>
      </c>
      <c r="D15" s="124">
        <v>46882</v>
      </c>
      <c r="E15" s="153">
        <v>-28879.999999999931</v>
      </c>
      <c r="F15" s="17"/>
      <c r="G15" s="17"/>
    </row>
    <row r="16" spans="1:7" s="3" customFormat="1" ht="12.75" customHeight="1" x14ac:dyDescent="0.2">
      <c r="A16" s="123" t="s">
        <v>152</v>
      </c>
      <c r="B16" s="124">
        <v>504987</v>
      </c>
      <c r="C16" s="124">
        <v>511269</v>
      </c>
      <c r="D16" s="124">
        <v>1016256</v>
      </c>
      <c r="E16" s="153">
        <v>6281.9999999920392</v>
      </c>
      <c r="F16" s="17"/>
      <c r="G16" s="17"/>
    </row>
    <row r="17" spans="1:7" s="3" customFormat="1" ht="12.75" customHeight="1" x14ac:dyDescent="0.2">
      <c r="A17" s="123" t="s">
        <v>153</v>
      </c>
      <c r="B17" s="124">
        <v>9987</v>
      </c>
      <c r="C17" s="124">
        <v>3128</v>
      </c>
      <c r="D17" s="124">
        <v>13115</v>
      </c>
      <c r="E17" s="153">
        <v>-6859.0000000000036</v>
      </c>
      <c r="F17" s="17"/>
      <c r="G17" s="17"/>
    </row>
    <row r="18" spans="1:7" s="3" customFormat="1" ht="12.75" customHeight="1" x14ac:dyDescent="0.2">
      <c r="A18" s="123" t="s">
        <v>154</v>
      </c>
      <c r="B18" s="124">
        <v>3</v>
      </c>
      <c r="C18" s="124">
        <v>0</v>
      </c>
      <c r="D18" s="124">
        <v>3</v>
      </c>
      <c r="E18" s="153">
        <v>-3</v>
      </c>
      <c r="F18" s="17"/>
      <c r="G18" s="17"/>
    </row>
    <row r="19" spans="1:7" s="3" customFormat="1" ht="12.75" customHeight="1" x14ac:dyDescent="0.2">
      <c r="A19" s="126" t="s">
        <v>155</v>
      </c>
      <c r="B19" s="127">
        <v>8</v>
      </c>
      <c r="C19" s="127">
        <v>3</v>
      </c>
      <c r="D19" s="127">
        <v>11</v>
      </c>
      <c r="E19" s="156">
        <v>-5</v>
      </c>
      <c r="F19" s="17"/>
      <c r="G19" s="17"/>
    </row>
    <row r="20" spans="1:7" s="3" customFormat="1" ht="12.75" customHeight="1" x14ac:dyDescent="0.2">
      <c r="A20" s="179"/>
      <c r="B20" s="133"/>
      <c r="C20" s="133"/>
      <c r="D20" s="133"/>
      <c r="E20" s="180"/>
      <c r="F20" s="17"/>
      <c r="G20" s="17"/>
    </row>
    <row r="21" spans="1:7" s="3" customFormat="1" ht="12.75" customHeight="1" x14ac:dyDescent="0.2">
      <c r="A21" s="828">
        <v>2013</v>
      </c>
      <c r="B21" s="829"/>
      <c r="C21" s="829"/>
      <c r="D21" s="829"/>
      <c r="E21" s="829"/>
      <c r="F21" s="17"/>
      <c r="G21" s="17"/>
    </row>
    <row r="22" spans="1:7" s="3" customFormat="1" ht="12.75" customHeight="1" x14ac:dyDescent="0.2">
      <c r="A22" s="178" t="s">
        <v>146</v>
      </c>
      <c r="B22" s="118" t="s">
        <v>3</v>
      </c>
      <c r="C22" s="118" t="s">
        <v>4</v>
      </c>
      <c r="D22" s="118" t="s">
        <v>19</v>
      </c>
      <c r="E22" s="119" t="s">
        <v>6</v>
      </c>
      <c r="F22" s="17"/>
      <c r="G22" s="17"/>
    </row>
    <row r="23" spans="1:7" s="3" customFormat="1" ht="12.75" customHeight="1" x14ac:dyDescent="0.2">
      <c r="A23" s="120" t="s">
        <v>147</v>
      </c>
      <c r="B23" s="121">
        <v>2114218</v>
      </c>
      <c r="C23" s="121">
        <v>1959889</v>
      </c>
      <c r="D23" s="121">
        <v>4074107</v>
      </c>
      <c r="E23" s="151">
        <v>-154329.00000000506</v>
      </c>
      <c r="F23" s="17"/>
      <c r="G23" s="17"/>
    </row>
    <row r="24" spans="1:7" s="3" customFormat="1" ht="12.75" customHeight="1" x14ac:dyDescent="0.2">
      <c r="A24" s="123" t="s">
        <v>148</v>
      </c>
      <c r="B24" s="124">
        <v>1155632</v>
      </c>
      <c r="C24" s="124">
        <v>1252062</v>
      </c>
      <c r="D24" s="124">
        <v>2407694</v>
      </c>
      <c r="E24" s="153">
        <v>96430.000000004991</v>
      </c>
      <c r="F24" s="17"/>
      <c r="G24" s="17"/>
    </row>
    <row r="25" spans="1:7" s="3" customFormat="1" ht="12.75" customHeight="1" x14ac:dyDescent="0.2">
      <c r="A25" s="123" t="s">
        <v>149</v>
      </c>
      <c r="B25" s="124">
        <v>1572471</v>
      </c>
      <c r="C25" s="124">
        <v>1503395</v>
      </c>
      <c r="D25" s="124">
        <v>3075866</v>
      </c>
      <c r="E25" s="153">
        <v>-69075.999999966138</v>
      </c>
      <c r="F25" s="17"/>
      <c r="G25" s="17"/>
    </row>
    <row r="26" spans="1:7" s="3" customFormat="1" ht="12.75" customHeight="1" x14ac:dyDescent="0.2">
      <c r="A26" s="123" t="s">
        <v>150</v>
      </c>
      <c r="B26" s="124">
        <v>5499</v>
      </c>
      <c r="C26" s="124">
        <v>1460</v>
      </c>
      <c r="D26" s="124">
        <v>6959</v>
      </c>
      <c r="E26" s="153">
        <v>-4039.0000000000032</v>
      </c>
      <c r="F26" s="17"/>
      <c r="G26" s="17"/>
    </row>
    <row r="27" spans="1:7" s="3" customFormat="1" ht="12.75" customHeight="1" x14ac:dyDescent="0.2">
      <c r="A27" s="123" t="s">
        <v>151</v>
      </c>
      <c r="B27" s="124">
        <v>39931</v>
      </c>
      <c r="C27" s="124">
        <v>10607</v>
      </c>
      <c r="D27" s="124">
        <v>50538</v>
      </c>
      <c r="E27" s="153">
        <v>-29324.000000000287</v>
      </c>
      <c r="F27" s="17"/>
      <c r="G27" s="17"/>
    </row>
    <row r="28" spans="1:7" s="3" customFormat="1" ht="12.75" customHeight="1" x14ac:dyDescent="0.2">
      <c r="A28" s="123" t="s">
        <v>152</v>
      </c>
      <c r="B28" s="124">
        <v>524091</v>
      </c>
      <c r="C28" s="124">
        <v>529060</v>
      </c>
      <c r="D28" s="124">
        <v>1053151</v>
      </c>
      <c r="E28" s="153">
        <v>4969.0000000102118</v>
      </c>
      <c r="F28" s="17"/>
      <c r="G28" s="17"/>
    </row>
    <row r="29" spans="1:7" s="3" customFormat="1" ht="12.75" customHeight="1" x14ac:dyDescent="0.2">
      <c r="A29" s="123" t="s">
        <v>153</v>
      </c>
      <c r="B29" s="124">
        <v>10486</v>
      </c>
      <c r="C29" s="124">
        <v>3612</v>
      </c>
      <c r="D29" s="124">
        <v>14098</v>
      </c>
      <c r="E29" s="153">
        <v>-6873.9999999999736</v>
      </c>
      <c r="F29" s="17"/>
      <c r="G29" s="17"/>
    </row>
    <row r="30" spans="1:7" s="3" customFormat="1" ht="12.75" customHeight="1" x14ac:dyDescent="0.2">
      <c r="A30" s="123" t="s">
        <v>154</v>
      </c>
      <c r="B30" s="124">
        <v>1</v>
      </c>
      <c r="C30" s="124">
        <v>0</v>
      </c>
      <c r="D30" s="124">
        <v>1</v>
      </c>
      <c r="E30" s="153">
        <v>-1</v>
      </c>
      <c r="F30" s="17"/>
      <c r="G30" s="17"/>
    </row>
    <row r="31" spans="1:7" s="3" customFormat="1" ht="12.75" customHeight="1" x14ac:dyDescent="0.2">
      <c r="A31" s="126" t="s">
        <v>155</v>
      </c>
      <c r="B31" s="127">
        <v>367</v>
      </c>
      <c r="C31" s="127">
        <v>745</v>
      </c>
      <c r="D31" s="127">
        <v>1112</v>
      </c>
      <c r="E31" s="156">
        <v>377.99999999999949</v>
      </c>
      <c r="F31" s="17"/>
      <c r="G31" s="17"/>
    </row>
    <row r="32" spans="1:7" s="3" customFormat="1" ht="12.75" customHeight="1" x14ac:dyDescent="0.2">
      <c r="A32" s="179"/>
      <c r="B32" s="133"/>
      <c r="C32" s="133"/>
      <c r="D32" s="133"/>
      <c r="E32" s="180"/>
      <c r="F32" s="17"/>
      <c r="G32" s="17"/>
    </row>
    <row r="33" spans="1:7" s="3" customFormat="1" ht="12.75" customHeight="1" x14ac:dyDescent="0.2">
      <c r="A33" s="828">
        <v>2014</v>
      </c>
      <c r="B33" s="829"/>
      <c r="C33" s="829"/>
      <c r="D33" s="829"/>
      <c r="E33" s="829"/>
      <c r="F33" s="17"/>
      <c r="G33" s="17"/>
    </row>
    <row r="34" spans="1:7" s="3" customFormat="1" ht="12.75" customHeight="1" x14ac:dyDescent="0.2">
      <c r="A34" s="178" t="s">
        <v>146</v>
      </c>
      <c r="B34" s="118" t="s">
        <v>3</v>
      </c>
      <c r="C34" s="118" t="s">
        <v>4</v>
      </c>
      <c r="D34" s="118" t="s">
        <v>19</v>
      </c>
      <c r="E34" s="119" t="s">
        <v>6</v>
      </c>
      <c r="F34" s="17"/>
      <c r="G34" s="17"/>
    </row>
    <row r="35" spans="1:7" s="3" customFormat="1" ht="12.75" customHeight="1" x14ac:dyDescent="0.2">
      <c r="A35" s="120" t="s">
        <v>147</v>
      </c>
      <c r="B35" s="121">
        <v>2182581</v>
      </c>
      <c r="C35" s="121">
        <v>2054373</v>
      </c>
      <c r="D35" s="121">
        <v>4236954</v>
      </c>
      <c r="E35" s="151">
        <v>-128208.00000018615</v>
      </c>
      <c r="F35" s="17"/>
      <c r="G35" s="17"/>
    </row>
    <row r="36" spans="1:7" s="3" customFormat="1" ht="12.75" customHeight="1" x14ac:dyDescent="0.2">
      <c r="A36" s="123" t="s">
        <v>148</v>
      </c>
      <c r="B36" s="124">
        <v>1397064</v>
      </c>
      <c r="C36" s="124">
        <v>1517687</v>
      </c>
      <c r="D36" s="124">
        <v>2914751</v>
      </c>
      <c r="E36" s="153">
        <v>120623.00000001659</v>
      </c>
      <c r="F36" s="17"/>
      <c r="G36" s="17"/>
    </row>
    <row r="37" spans="1:7" s="3" customFormat="1" ht="12.75" customHeight="1" x14ac:dyDescent="0.2">
      <c r="A37" s="123" t="s">
        <v>149</v>
      </c>
      <c r="B37" s="124">
        <v>1739071</v>
      </c>
      <c r="C37" s="124">
        <v>1639028</v>
      </c>
      <c r="D37" s="124">
        <v>3378099</v>
      </c>
      <c r="E37" s="153">
        <v>-100043.00000000754</v>
      </c>
      <c r="F37" s="17"/>
      <c r="G37" s="17"/>
    </row>
    <row r="38" spans="1:7" s="3" customFormat="1" ht="12.75" customHeight="1" x14ac:dyDescent="0.2">
      <c r="A38" s="123" t="s">
        <v>150</v>
      </c>
      <c r="B38" s="124">
        <v>4893</v>
      </c>
      <c r="C38" s="124">
        <v>1960</v>
      </c>
      <c r="D38" s="124">
        <v>6853</v>
      </c>
      <c r="E38" s="153">
        <v>-2932.9999999999882</v>
      </c>
      <c r="F38" s="17"/>
      <c r="G38" s="17"/>
    </row>
    <row r="39" spans="1:7" s="3" customFormat="1" ht="12.75" customHeight="1" x14ac:dyDescent="0.2">
      <c r="A39" s="123" t="s">
        <v>151</v>
      </c>
      <c r="B39" s="124">
        <v>36512</v>
      </c>
      <c r="C39" s="124">
        <v>12693</v>
      </c>
      <c r="D39" s="124">
        <v>49205</v>
      </c>
      <c r="E39" s="153">
        <v>-23819.000000000025</v>
      </c>
      <c r="F39" s="17"/>
      <c r="G39" s="17"/>
    </row>
    <row r="40" spans="1:7" s="3" customFormat="1" ht="12.75" customHeight="1" x14ac:dyDescent="0.2">
      <c r="A40" s="123" t="s">
        <v>152</v>
      </c>
      <c r="B40" s="124">
        <v>550737</v>
      </c>
      <c r="C40" s="124">
        <v>548072</v>
      </c>
      <c r="D40" s="124">
        <v>1098809</v>
      </c>
      <c r="E40" s="153">
        <v>-2665.0000000026566</v>
      </c>
      <c r="F40" s="17"/>
      <c r="G40" s="17"/>
    </row>
    <row r="41" spans="1:7" s="3" customFormat="1" ht="12.75" customHeight="1" x14ac:dyDescent="0.2">
      <c r="A41" s="123" t="s">
        <v>153</v>
      </c>
      <c r="B41" s="124">
        <v>8220</v>
      </c>
      <c r="C41" s="124">
        <v>4088</v>
      </c>
      <c r="D41" s="124">
        <v>12308</v>
      </c>
      <c r="E41" s="153">
        <v>-4132.0000000000109</v>
      </c>
      <c r="F41" s="17"/>
      <c r="G41" s="17"/>
    </row>
    <row r="42" spans="1:7" s="3" customFormat="1" ht="12.75" customHeight="1" x14ac:dyDescent="0.2">
      <c r="A42" s="123" t="s">
        <v>154</v>
      </c>
      <c r="B42" s="124">
        <v>80</v>
      </c>
      <c r="C42" s="124">
        <v>0</v>
      </c>
      <c r="D42" s="124">
        <v>80</v>
      </c>
      <c r="E42" s="153">
        <v>-80</v>
      </c>
      <c r="F42" s="17"/>
      <c r="G42" s="17"/>
    </row>
    <row r="43" spans="1:7" s="3" customFormat="1" ht="12.75" customHeight="1" x14ac:dyDescent="0.2">
      <c r="A43" s="126" t="s">
        <v>155</v>
      </c>
      <c r="B43" s="127">
        <v>1636</v>
      </c>
      <c r="C43" s="127">
        <v>1324</v>
      </c>
      <c r="D43" s="127">
        <v>2960</v>
      </c>
      <c r="E43" s="156">
        <v>-311.99999999999943</v>
      </c>
      <c r="F43" s="17"/>
      <c r="G43" s="17"/>
    </row>
    <row r="44" spans="1:7" s="3" customFormat="1" ht="12.75" customHeight="1" x14ac:dyDescent="0.2">
      <c r="A44" s="179"/>
      <c r="B44" s="133"/>
      <c r="C44" s="133"/>
      <c r="D44" s="133"/>
      <c r="E44" s="180"/>
      <c r="F44" s="17"/>
      <c r="G44" s="17"/>
    </row>
    <row r="45" spans="1:7" s="3" customFormat="1" ht="12.75" customHeight="1" x14ac:dyDescent="0.2">
      <c r="A45" s="828">
        <v>2015</v>
      </c>
      <c r="B45" s="829"/>
      <c r="C45" s="829"/>
      <c r="D45" s="829"/>
      <c r="E45" s="829"/>
      <c r="F45" s="17"/>
      <c r="G45" s="17"/>
    </row>
    <row r="46" spans="1:7" s="3" customFormat="1" ht="12.75" customHeight="1" x14ac:dyDescent="0.2">
      <c r="A46" s="178" t="s">
        <v>146</v>
      </c>
      <c r="B46" s="118" t="s">
        <v>3</v>
      </c>
      <c r="C46" s="118" t="s">
        <v>4</v>
      </c>
      <c r="D46" s="118" t="s">
        <v>19</v>
      </c>
      <c r="E46" s="119" t="s">
        <v>6</v>
      </c>
      <c r="F46" s="17"/>
      <c r="G46" s="17"/>
    </row>
    <row r="47" spans="1:7" s="3" customFormat="1" ht="12.75" customHeight="1" x14ac:dyDescent="0.2">
      <c r="A47" s="120" t="s">
        <v>147</v>
      </c>
      <c r="B47" s="121">
        <v>2109761</v>
      </c>
      <c r="C47" s="121">
        <v>2039870</v>
      </c>
      <c r="D47" s="121">
        <v>4149631</v>
      </c>
      <c r="E47" s="151">
        <v>-69891.000000037588</v>
      </c>
      <c r="F47" s="17"/>
      <c r="G47" s="17"/>
    </row>
    <row r="48" spans="1:7" s="3" customFormat="1" ht="12.75" customHeight="1" x14ac:dyDescent="0.2">
      <c r="A48" s="123" t="s">
        <v>148</v>
      </c>
      <c r="B48" s="124">
        <v>1559001</v>
      </c>
      <c r="C48" s="124">
        <v>1663295</v>
      </c>
      <c r="D48" s="124">
        <v>3222296</v>
      </c>
      <c r="E48" s="153">
        <v>104293.99999999155</v>
      </c>
      <c r="F48" s="17"/>
      <c r="G48" s="17"/>
    </row>
    <row r="49" spans="1:7" s="3" customFormat="1" ht="12.75" customHeight="1" x14ac:dyDescent="0.2">
      <c r="A49" s="123" t="s">
        <v>149</v>
      </c>
      <c r="B49" s="124">
        <v>1835711</v>
      </c>
      <c r="C49" s="124">
        <v>1754663</v>
      </c>
      <c r="D49" s="124">
        <v>3590374</v>
      </c>
      <c r="E49" s="153">
        <v>-81048.000000030821</v>
      </c>
      <c r="F49" s="17"/>
      <c r="G49" s="17"/>
    </row>
    <row r="50" spans="1:7" s="3" customFormat="1" ht="12.75" customHeight="1" x14ac:dyDescent="0.2">
      <c r="A50" s="123" t="s">
        <v>150</v>
      </c>
      <c r="B50" s="124">
        <v>4250</v>
      </c>
      <c r="C50" s="124">
        <v>1924</v>
      </c>
      <c r="D50" s="124">
        <v>6174</v>
      </c>
      <c r="E50" s="153">
        <v>-2325.9999999999914</v>
      </c>
      <c r="F50" s="17"/>
      <c r="G50" s="17"/>
    </row>
    <row r="51" spans="1:7" s="3" customFormat="1" ht="12.75" customHeight="1" x14ac:dyDescent="0.2">
      <c r="A51" s="123" t="s">
        <v>151</v>
      </c>
      <c r="B51" s="124">
        <v>37185</v>
      </c>
      <c r="C51" s="124">
        <v>15187</v>
      </c>
      <c r="D51" s="124">
        <v>52372</v>
      </c>
      <c r="E51" s="153">
        <v>-21997.999999999851</v>
      </c>
      <c r="F51" s="17"/>
      <c r="G51" s="17"/>
    </row>
    <row r="52" spans="1:7" s="3" customFormat="1" ht="12.75" customHeight="1" x14ac:dyDescent="0.2">
      <c r="A52" s="123" t="s">
        <v>152</v>
      </c>
      <c r="B52" s="124">
        <v>650337</v>
      </c>
      <c r="C52" s="124">
        <v>634910</v>
      </c>
      <c r="D52" s="124">
        <v>1285247</v>
      </c>
      <c r="E52" s="153">
        <v>-15427.000000013062</v>
      </c>
      <c r="F52" s="17"/>
      <c r="G52" s="17"/>
    </row>
    <row r="53" spans="1:7" s="3" customFormat="1" ht="12.75" customHeight="1" x14ac:dyDescent="0.2">
      <c r="A53" s="123" t="s">
        <v>153</v>
      </c>
      <c r="B53" s="124">
        <v>9351</v>
      </c>
      <c r="C53" s="124">
        <v>5134</v>
      </c>
      <c r="D53" s="124">
        <v>14485</v>
      </c>
      <c r="E53" s="153">
        <v>-4216.99999999999</v>
      </c>
      <c r="F53" s="17"/>
      <c r="G53" s="17"/>
    </row>
    <row r="54" spans="1:7" s="3" customFormat="1" ht="12.75" customHeight="1" x14ac:dyDescent="0.2">
      <c r="A54" s="123" t="s">
        <v>154</v>
      </c>
      <c r="B54" s="124">
        <v>0</v>
      </c>
      <c r="C54" s="124">
        <v>76</v>
      </c>
      <c r="D54" s="124">
        <v>76</v>
      </c>
      <c r="E54" s="153">
        <v>76</v>
      </c>
      <c r="F54" s="17"/>
      <c r="G54" s="17"/>
    </row>
    <row r="55" spans="1:7" s="3" customFormat="1" ht="12.75" customHeight="1" x14ac:dyDescent="0.2">
      <c r="A55" s="126" t="s">
        <v>155</v>
      </c>
      <c r="B55" s="127">
        <v>6247</v>
      </c>
      <c r="C55" s="127">
        <v>6516</v>
      </c>
      <c r="D55" s="127">
        <v>12763</v>
      </c>
      <c r="E55" s="156">
        <v>269.0000000000029</v>
      </c>
      <c r="F55" s="17"/>
      <c r="G55" s="17"/>
    </row>
    <row r="56" spans="1:7" s="3" customFormat="1" ht="12.75" customHeight="1" x14ac:dyDescent="0.2">
      <c r="A56" s="179"/>
      <c r="B56" s="133"/>
      <c r="C56" s="133"/>
      <c r="D56" s="133"/>
      <c r="E56" s="180"/>
      <c r="F56" s="17"/>
      <c r="G56" s="17"/>
    </row>
    <row r="57" spans="1:7" s="3" customFormat="1" ht="12.75" customHeight="1" x14ac:dyDescent="0.2">
      <c r="A57" s="828">
        <v>2016</v>
      </c>
      <c r="B57" s="829"/>
      <c r="C57" s="829"/>
      <c r="D57" s="829"/>
      <c r="E57" s="829"/>
      <c r="F57" s="17"/>
      <c r="G57" s="17"/>
    </row>
    <row r="58" spans="1:7" s="3" customFormat="1" ht="12.75" customHeight="1" x14ac:dyDescent="0.2">
      <c r="A58" s="178" t="s">
        <v>146</v>
      </c>
      <c r="B58" s="118" t="s">
        <v>3</v>
      </c>
      <c r="C58" s="118" t="s">
        <v>4</v>
      </c>
      <c r="D58" s="118" t="s">
        <v>19</v>
      </c>
      <c r="E58" s="119" t="s">
        <v>6</v>
      </c>
      <c r="F58" s="17"/>
      <c r="G58" s="17"/>
    </row>
    <row r="59" spans="1:7" s="3" customFormat="1" ht="12.75" customHeight="1" x14ac:dyDescent="0.2">
      <c r="A59" s="120" t="s">
        <v>147</v>
      </c>
      <c r="B59" s="121">
        <v>1927714</v>
      </c>
      <c r="C59" s="121">
        <v>1888297</v>
      </c>
      <c r="D59" s="121">
        <v>3816011</v>
      </c>
      <c r="E59" s="151">
        <v>-39416.999999987165</v>
      </c>
      <c r="F59" s="17"/>
      <c r="G59" s="17"/>
    </row>
    <row r="60" spans="1:7" s="3" customFormat="1" ht="12.75" customHeight="1" x14ac:dyDescent="0.2">
      <c r="A60" s="123" t="s">
        <v>148</v>
      </c>
      <c r="B60" s="124">
        <v>1728981</v>
      </c>
      <c r="C60" s="124">
        <v>1808120</v>
      </c>
      <c r="D60" s="124">
        <v>3537101</v>
      </c>
      <c r="E60" s="153">
        <v>79138.999999955835</v>
      </c>
      <c r="F60" s="17"/>
      <c r="G60" s="17"/>
    </row>
    <row r="61" spans="1:7" s="3" customFormat="1" ht="12.75" customHeight="1" x14ac:dyDescent="0.2">
      <c r="A61" s="123" t="s">
        <v>149</v>
      </c>
      <c r="B61" s="124">
        <v>1932730</v>
      </c>
      <c r="C61" s="124">
        <v>1808964</v>
      </c>
      <c r="D61" s="124">
        <v>3741694</v>
      </c>
      <c r="E61" s="153">
        <v>-123765.99999991091</v>
      </c>
      <c r="F61" s="17"/>
      <c r="G61" s="17"/>
    </row>
    <row r="62" spans="1:7" s="3" customFormat="1" ht="12.75" customHeight="1" x14ac:dyDescent="0.2">
      <c r="A62" s="123" t="s">
        <v>150</v>
      </c>
      <c r="B62" s="124">
        <v>3560</v>
      </c>
      <c r="C62" s="124">
        <v>1921</v>
      </c>
      <c r="D62" s="124">
        <v>5481</v>
      </c>
      <c r="E62" s="153">
        <v>-1638.9999999999975</v>
      </c>
      <c r="F62" s="17"/>
      <c r="G62" s="17"/>
    </row>
    <row r="63" spans="1:7" s="3" customFormat="1" ht="12.75" customHeight="1" x14ac:dyDescent="0.2">
      <c r="A63" s="123" t="s">
        <v>151</v>
      </c>
      <c r="B63" s="124">
        <v>34964</v>
      </c>
      <c r="C63" s="124">
        <v>15784</v>
      </c>
      <c r="D63" s="124">
        <v>50748</v>
      </c>
      <c r="E63" s="153">
        <v>-19180.000000000131</v>
      </c>
      <c r="F63" s="17"/>
      <c r="G63" s="17"/>
    </row>
    <row r="64" spans="1:7" s="3" customFormat="1" ht="12.75" customHeight="1" x14ac:dyDescent="0.2">
      <c r="A64" s="123" t="s">
        <v>152</v>
      </c>
      <c r="B64" s="124">
        <v>791823</v>
      </c>
      <c r="C64" s="124">
        <v>739690</v>
      </c>
      <c r="D64" s="124">
        <v>1531513</v>
      </c>
      <c r="E64" s="153">
        <v>-52133.000000013562</v>
      </c>
      <c r="F64" s="17"/>
      <c r="G64" s="17"/>
    </row>
    <row r="65" spans="1:7" s="3" customFormat="1" ht="12.75" customHeight="1" x14ac:dyDescent="0.2">
      <c r="A65" s="123" t="s">
        <v>153</v>
      </c>
      <c r="B65" s="124">
        <v>10967</v>
      </c>
      <c r="C65" s="124">
        <v>6034</v>
      </c>
      <c r="D65" s="124">
        <v>17001</v>
      </c>
      <c r="E65" s="153">
        <v>-4932.9999999999864</v>
      </c>
      <c r="F65" s="17"/>
      <c r="G65" s="17"/>
    </row>
    <row r="66" spans="1:7" s="3" customFormat="1" ht="12.75" customHeight="1" x14ac:dyDescent="0.2">
      <c r="A66" s="123" t="s">
        <v>154</v>
      </c>
      <c r="B66" s="124">
        <v>2</v>
      </c>
      <c r="C66" s="124">
        <v>1</v>
      </c>
      <c r="D66" s="124">
        <v>3</v>
      </c>
      <c r="E66" s="153">
        <v>-1</v>
      </c>
      <c r="F66" s="17"/>
      <c r="G66" s="17"/>
    </row>
    <row r="67" spans="1:7" s="3" customFormat="1" ht="12.75" customHeight="1" x14ac:dyDescent="0.2">
      <c r="A67" s="126" t="s">
        <v>155</v>
      </c>
      <c r="B67" s="127">
        <v>8</v>
      </c>
      <c r="C67" s="127">
        <v>8</v>
      </c>
      <c r="D67" s="127">
        <v>16</v>
      </c>
      <c r="E67" s="156">
        <v>0</v>
      </c>
      <c r="F67" s="17"/>
      <c r="G67" s="17"/>
    </row>
    <row r="68" spans="1:7" s="3" customFormat="1" ht="12.75" customHeight="1" x14ac:dyDescent="0.2">
      <c r="A68" s="179"/>
      <c r="B68" s="133"/>
      <c r="C68" s="133"/>
      <c r="D68" s="133"/>
      <c r="E68" s="180"/>
      <c r="F68" s="17"/>
      <c r="G68" s="17"/>
    </row>
    <row r="69" spans="1:7" s="3" customFormat="1" ht="12.75" customHeight="1" x14ac:dyDescent="0.2">
      <c r="A69" s="828">
        <v>2017</v>
      </c>
      <c r="B69" s="829"/>
      <c r="C69" s="829"/>
      <c r="D69" s="829"/>
      <c r="E69" s="829"/>
      <c r="F69" s="17"/>
      <c r="G69" s="17"/>
    </row>
    <row r="70" spans="1:7" s="3" customFormat="1" ht="12.75" customHeight="1" x14ac:dyDescent="0.2">
      <c r="A70" s="178" t="s">
        <v>146</v>
      </c>
      <c r="B70" s="118" t="s">
        <v>3</v>
      </c>
      <c r="C70" s="118" t="s">
        <v>4</v>
      </c>
      <c r="D70" s="118" t="s">
        <v>19</v>
      </c>
      <c r="E70" s="119" t="s">
        <v>6</v>
      </c>
      <c r="F70" s="17"/>
      <c r="G70" s="17"/>
    </row>
    <row r="71" spans="1:7" s="3" customFormat="1" ht="12.75" customHeight="1" x14ac:dyDescent="0.2">
      <c r="A71" s="181" t="s">
        <v>147</v>
      </c>
      <c r="B71" s="110">
        <v>2472050</v>
      </c>
      <c r="C71" s="110">
        <v>2563464</v>
      </c>
      <c r="D71" s="110">
        <v>5035514</v>
      </c>
      <c r="E71" s="134">
        <v>91414</v>
      </c>
      <c r="F71" s="17"/>
      <c r="G71" s="17"/>
    </row>
    <row r="72" spans="1:7" s="3" customFormat="1" ht="12.75" customHeight="1" x14ac:dyDescent="0.2">
      <c r="A72" s="182" t="s">
        <v>148</v>
      </c>
      <c r="B72" s="152">
        <v>1896708</v>
      </c>
      <c r="C72" s="152">
        <v>1960293</v>
      </c>
      <c r="D72" s="152">
        <v>3857001</v>
      </c>
      <c r="E72" s="183">
        <v>63585</v>
      </c>
      <c r="F72" s="17"/>
      <c r="G72" s="17"/>
    </row>
    <row r="73" spans="1:7" s="3" customFormat="1" ht="12.75" customHeight="1" x14ac:dyDescent="0.2">
      <c r="A73" s="123" t="s">
        <v>149</v>
      </c>
      <c r="B73" s="124">
        <v>1915390</v>
      </c>
      <c r="C73" s="124">
        <v>1800008</v>
      </c>
      <c r="D73" s="124">
        <v>3715398</v>
      </c>
      <c r="E73" s="125">
        <v>-115382</v>
      </c>
      <c r="F73" s="17"/>
      <c r="G73" s="17"/>
    </row>
    <row r="74" spans="1:7" s="3" customFormat="1" ht="12.75" customHeight="1" x14ac:dyDescent="0.2">
      <c r="A74" s="123" t="s">
        <v>150</v>
      </c>
      <c r="B74" s="124">
        <v>3298</v>
      </c>
      <c r="C74" s="124">
        <v>1730</v>
      </c>
      <c r="D74" s="124">
        <v>5028</v>
      </c>
      <c r="E74" s="125">
        <v>-1568</v>
      </c>
      <c r="F74" s="17"/>
      <c r="G74" s="17"/>
    </row>
    <row r="75" spans="1:7" s="3" customFormat="1" ht="12.75" customHeight="1" x14ac:dyDescent="0.2">
      <c r="A75" s="123" t="s">
        <v>151</v>
      </c>
      <c r="B75" s="124">
        <v>31349</v>
      </c>
      <c r="C75" s="124">
        <v>14073</v>
      </c>
      <c r="D75" s="124">
        <v>45422</v>
      </c>
      <c r="E75" s="125">
        <v>-17276</v>
      </c>
      <c r="F75" s="17"/>
      <c r="G75" s="17"/>
    </row>
    <row r="76" spans="1:7" s="3" customFormat="1" ht="12.75" customHeight="1" x14ac:dyDescent="0.2">
      <c r="A76" s="123" t="s">
        <v>152</v>
      </c>
      <c r="B76" s="124">
        <v>875197</v>
      </c>
      <c r="C76" s="124">
        <v>806641</v>
      </c>
      <c r="D76" s="124">
        <v>1681838</v>
      </c>
      <c r="E76" s="125">
        <v>-68556</v>
      </c>
      <c r="F76" s="17"/>
      <c r="G76" s="17"/>
    </row>
    <row r="77" spans="1:7" s="3" customFormat="1" ht="12.75" customHeight="1" x14ac:dyDescent="0.2">
      <c r="A77" s="123" t="s">
        <v>153</v>
      </c>
      <c r="B77" s="124">
        <v>11330</v>
      </c>
      <c r="C77" s="124">
        <v>6627</v>
      </c>
      <c r="D77" s="124">
        <v>17957</v>
      </c>
      <c r="E77" s="125">
        <v>-4703</v>
      </c>
      <c r="F77" s="17"/>
      <c r="G77" s="17"/>
    </row>
    <row r="78" spans="1:7" s="3" customFormat="1" ht="12.75" customHeight="1" x14ac:dyDescent="0.2">
      <c r="A78" s="123" t="s">
        <v>154</v>
      </c>
      <c r="B78" s="124">
        <v>5</v>
      </c>
      <c r="C78" s="124">
        <v>0</v>
      </c>
      <c r="D78" s="124">
        <v>5</v>
      </c>
      <c r="E78" s="125">
        <v>-5</v>
      </c>
      <c r="F78" s="17"/>
      <c r="G78" s="17"/>
    </row>
    <row r="79" spans="1:7" s="3" customFormat="1" ht="12.75" customHeight="1" x14ac:dyDescent="0.2">
      <c r="A79" s="126" t="s">
        <v>155</v>
      </c>
      <c r="B79" s="127">
        <v>1751</v>
      </c>
      <c r="C79" s="127">
        <v>1775</v>
      </c>
      <c r="D79" s="127">
        <v>3526</v>
      </c>
      <c r="E79" s="128">
        <v>24</v>
      </c>
      <c r="F79" s="17"/>
      <c r="G79" s="17"/>
    </row>
    <row r="80" spans="1:7" s="3" customFormat="1" ht="12.75" customHeight="1" x14ac:dyDescent="0.2">
      <c r="A80" s="132"/>
      <c r="B80" s="133"/>
      <c r="C80" s="133"/>
      <c r="D80" s="133"/>
      <c r="E80" s="133"/>
      <c r="F80" s="17"/>
      <c r="G80" s="17"/>
    </row>
    <row r="81" spans="1:7" s="3" customFormat="1" ht="12.75" customHeight="1" x14ac:dyDescent="0.2">
      <c r="A81" s="828">
        <v>2018</v>
      </c>
      <c r="B81" s="829"/>
      <c r="C81" s="829"/>
      <c r="D81" s="829"/>
      <c r="E81" s="829"/>
      <c r="F81" s="17"/>
      <c r="G81" s="17"/>
    </row>
    <row r="82" spans="1:7" s="3" customFormat="1" ht="12.75" customHeight="1" x14ac:dyDescent="0.2">
      <c r="A82" s="626" t="s">
        <v>146</v>
      </c>
      <c r="B82" s="169" t="s">
        <v>3</v>
      </c>
      <c r="C82" s="169" t="s">
        <v>4</v>
      </c>
      <c r="D82" s="169" t="s">
        <v>19</v>
      </c>
      <c r="E82" s="119" t="s">
        <v>6</v>
      </c>
      <c r="F82" s="17"/>
      <c r="G82" s="17"/>
    </row>
    <row r="83" spans="1:7" s="3" customFormat="1" ht="12.75" customHeight="1" x14ac:dyDescent="0.2">
      <c r="A83" s="487" t="s">
        <v>147</v>
      </c>
      <c r="B83" s="618">
        <v>3160840</v>
      </c>
      <c r="C83" s="618">
        <v>3142078</v>
      </c>
      <c r="D83" s="618">
        <v>6302918</v>
      </c>
      <c r="E83" s="629">
        <f>+C83-B83</f>
        <v>-18762</v>
      </c>
      <c r="F83" s="17"/>
      <c r="G83" s="17"/>
    </row>
    <row r="84" spans="1:7" s="3" customFormat="1" ht="12.75" customHeight="1" x14ac:dyDescent="0.2">
      <c r="A84" s="488" t="s">
        <v>149</v>
      </c>
      <c r="B84" s="616">
        <v>2205230</v>
      </c>
      <c r="C84" s="616">
        <v>2068573</v>
      </c>
      <c r="D84" s="616">
        <v>4273803</v>
      </c>
      <c r="E84" s="630">
        <f t="shared" ref="E84:E91" si="0">+C84-B84</f>
        <v>-136657</v>
      </c>
      <c r="F84" s="17"/>
      <c r="G84" s="17"/>
    </row>
    <row r="85" spans="1:7" s="3" customFormat="1" ht="12.75" customHeight="1" x14ac:dyDescent="0.2">
      <c r="A85" s="488" t="s">
        <v>148</v>
      </c>
      <c r="B85" s="616">
        <v>2039463</v>
      </c>
      <c r="C85" s="616">
        <v>2100896</v>
      </c>
      <c r="D85" s="616">
        <v>4140359</v>
      </c>
      <c r="E85" s="630">
        <f t="shared" si="0"/>
        <v>61433</v>
      </c>
      <c r="F85" s="17"/>
      <c r="G85" s="17"/>
    </row>
    <row r="86" spans="1:7" s="3" customFormat="1" ht="12.75" customHeight="1" x14ac:dyDescent="0.2">
      <c r="A86" s="488" t="s">
        <v>152</v>
      </c>
      <c r="B86" s="616">
        <v>986316</v>
      </c>
      <c r="C86" s="616">
        <v>886053</v>
      </c>
      <c r="D86" s="616">
        <v>1872369</v>
      </c>
      <c r="E86" s="630">
        <f t="shared" si="0"/>
        <v>-100263</v>
      </c>
      <c r="F86" s="17"/>
      <c r="G86" s="17"/>
    </row>
    <row r="87" spans="1:7" s="3" customFormat="1" ht="12.75" customHeight="1" x14ac:dyDescent="0.2">
      <c r="A87" s="488" t="s">
        <v>151</v>
      </c>
      <c r="B87" s="616">
        <v>60014</v>
      </c>
      <c r="C87" s="616">
        <v>41582</v>
      </c>
      <c r="D87" s="616">
        <v>101596</v>
      </c>
      <c r="E87" s="630">
        <f t="shared" si="0"/>
        <v>-18432</v>
      </c>
      <c r="F87" s="17"/>
      <c r="G87" s="17"/>
    </row>
    <row r="88" spans="1:7" s="3" customFormat="1" ht="12.75" customHeight="1" x14ac:dyDescent="0.2">
      <c r="A88" s="488" t="s">
        <v>153</v>
      </c>
      <c r="B88" s="616">
        <v>14097</v>
      </c>
      <c r="C88" s="616">
        <v>8601</v>
      </c>
      <c r="D88" s="616">
        <v>22698</v>
      </c>
      <c r="E88" s="630">
        <f t="shared" si="0"/>
        <v>-5496</v>
      </c>
      <c r="F88" s="17"/>
      <c r="G88" s="17"/>
    </row>
    <row r="89" spans="1:7" s="3" customFormat="1" ht="12.75" customHeight="1" x14ac:dyDescent="0.2">
      <c r="A89" s="488" t="s">
        <v>150</v>
      </c>
      <c r="B89" s="616">
        <v>3562</v>
      </c>
      <c r="C89" s="616">
        <v>2344</v>
      </c>
      <c r="D89" s="616">
        <v>5906</v>
      </c>
      <c r="E89" s="630">
        <f t="shared" si="0"/>
        <v>-1218</v>
      </c>
      <c r="F89" s="17"/>
      <c r="G89" s="17"/>
    </row>
    <row r="90" spans="1:7" s="3" customFormat="1" ht="12.75" customHeight="1" x14ac:dyDescent="0.2">
      <c r="A90" s="488" t="s">
        <v>154</v>
      </c>
      <c r="B90" s="616">
        <v>4</v>
      </c>
      <c r="C90" s="616">
        <v>3</v>
      </c>
      <c r="D90" s="616">
        <v>7</v>
      </c>
      <c r="E90" s="630">
        <f t="shared" si="0"/>
        <v>-1</v>
      </c>
      <c r="F90" s="17"/>
      <c r="G90" s="17"/>
    </row>
    <row r="91" spans="1:7" s="3" customFormat="1" ht="12.75" customHeight="1" x14ac:dyDescent="0.2">
      <c r="A91" s="627" t="s">
        <v>570</v>
      </c>
      <c r="B91" s="628">
        <v>0</v>
      </c>
      <c r="C91" s="628">
        <v>5</v>
      </c>
      <c r="D91" s="628">
        <v>5</v>
      </c>
      <c r="E91" s="631">
        <f t="shared" si="0"/>
        <v>5</v>
      </c>
      <c r="F91" s="17"/>
      <c r="G91" s="17"/>
    </row>
    <row r="92" spans="1:7" s="3" customFormat="1" ht="12.75" customHeight="1" x14ac:dyDescent="0.2">
      <c r="A92" s="581"/>
      <c r="B92" s="127"/>
      <c r="C92" s="127"/>
      <c r="D92" s="127"/>
      <c r="E92" s="127"/>
      <c r="F92" s="17"/>
      <c r="G92" s="17"/>
    </row>
    <row r="93" spans="1:7" s="3" customFormat="1" ht="12.75" customHeight="1" x14ac:dyDescent="0.2">
      <c r="A93" s="108"/>
      <c r="B93" s="583"/>
      <c r="C93" s="110"/>
      <c r="D93" s="110"/>
      <c r="E93" s="79"/>
      <c r="F93" s="17"/>
      <c r="G93" s="17"/>
    </row>
    <row r="94" spans="1:7" s="6" customFormat="1" ht="18.75" customHeight="1" x14ac:dyDescent="0.2">
      <c r="A94" s="80" t="s">
        <v>457</v>
      </c>
      <c r="B94" s="81"/>
      <c r="C94" s="81"/>
      <c r="D94" s="81"/>
      <c r="E94" s="82"/>
      <c r="F94" s="63"/>
      <c r="G94" s="63"/>
    </row>
    <row r="95" spans="1:7" s="6" customFormat="1" ht="24" customHeight="1" x14ac:dyDescent="0.2">
      <c r="A95" s="792" t="s">
        <v>458</v>
      </c>
      <c r="B95" s="793"/>
      <c r="C95" s="793"/>
      <c r="D95" s="793"/>
      <c r="E95" s="794"/>
      <c r="F95" s="63"/>
      <c r="G95" s="63"/>
    </row>
    <row r="96" spans="1:7" s="3" customFormat="1" ht="18.75" customHeight="1" x14ac:dyDescent="0.2">
      <c r="A96" s="600" t="s">
        <v>552</v>
      </c>
      <c r="B96" s="613"/>
      <c r="C96" s="613"/>
      <c r="D96" s="613"/>
      <c r="E96" s="614"/>
      <c r="F96" s="17"/>
      <c r="G96" s="17"/>
    </row>
    <row r="97" spans="1:7" ht="15" customHeight="1" x14ac:dyDescent="0.25">
      <c r="A97" s="85"/>
      <c r="B97" s="86"/>
      <c r="C97" s="86"/>
      <c r="D97" s="86"/>
      <c r="E97" s="87"/>
      <c r="F97" s="64"/>
      <c r="G97" s="64"/>
    </row>
  </sheetData>
  <mergeCells count="11">
    <mergeCell ref="A81:E81"/>
    <mergeCell ref="A95:E95"/>
    <mergeCell ref="A4:E5"/>
    <mergeCell ref="A1:D3"/>
    <mergeCell ref="A69:E69"/>
    <mergeCell ref="A9:E9"/>
    <mergeCell ref="A7:E7"/>
    <mergeCell ref="A21:E21"/>
    <mergeCell ref="A33:E33"/>
    <mergeCell ref="A45:E45"/>
    <mergeCell ref="A57:E5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38"/>
  <sheetViews>
    <sheetView showGridLines="0" zoomScaleNormal="100" workbookViewId="0">
      <selection sqref="A1:F3"/>
    </sheetView>
  </sheetViews>
  <sheetFormatPr baseColWidth="10" defaultRowHeight="12.75" x14ac:dyDescent="0.2"/>
  <cols>
    <col min="1" max="1" width="45.7109375" customWidth="1"/>
    <col min="2" max="2" width="30.28515625" style="13" customWidth="1"/>
    <col min="3" max="4" width="19.42578125" customWidth="1"/>
    <col min="5" max="6" width="15.7109375" customWidth="1"/>
    <col min="7" max="11" width="12.7109375" customWidth="1"/>
  </cols>
  <sheetData>
    <row r="1" spans="1:11" s="3" customFormat="1" ht="12" x14ac:dyDescent="0.2">
      <c r="A1" s="808"/>
      <c r="B1" s="808"/>
      <c r="C1" s="808"/>
      <c r="D1" s="808"/>
      <c r="E1" s="808"/>
      <c r="F1" s="808"/>
    </row>
    <row r="2" spans="1:11" s="3" customFormat="1" ht="12" x14ac:dyDescent="0.2">
      <c r="A2" s="808"/>
      <c r="B2" s="808"/>
      <c r="C2" s="808"/>
      <c r="D2" s="808"/>
      <c r="E2" s="808"/>
      <c r="F2" s="808"/>
    </row>
    <row r="3" spans="1:11" s="3" customFormat="1" ht="56.1" customHeight="1" x14ac:dyDescent="0.2">
      <c r="A3" s="808"/>
      <c r="B3" s="808"/>
      <c r="C3" s="808"/>
      <c r="D3" s="808"/>
      <c r="E3" s="808"/>
      <c r="F3" s="808"/>
    </row>
    <row r="4" spans="1:11" s="3" customFormat="1" ht="12" customHeight="1" x14ac:dyDescent="0.2">
      <c r="A4" s="798" t="s">
        <v>550</v>
      </c>
      <c r="B4" s="798"/>
      <c r="C4" s="798"/>
      <c r="D4" s="798"/>
      <c r="E4" s="798"/>
      <c r="F4" s="798"/>
    </row>
    <row r="5" spans="1:11" s="3" customFormat="1" ht="17.100000000000001" customHeight="1" x14ac:dyDescent="0.2">
      <c r="A5" s="798"/>
      <c r="B5" s="798"/>
      <c r="C5" s="798"/>
      <c r="D5" s="798"/>
      <c r="E5" s="798"/>
      <c r="F5" s="798"/>
      <c r="H5" s="8" t="s">
        <v>56</v>
      </c>
    </row>
    <row r="6" spans="1:11" s="3" customFormat="1" ht="12" x14ac:dyDescent="0.2">
      <c r="A6" s="1"/>
      <c r="B6" s="14"/>
      <c r="C6" s="1"/>
      <c r="D6" s="1"/>
      <c r="E6" s="1"/>
    </row>
    <row r="7" spans="1:11" s="3" customFormat="1" ht="30.75" customHeight="1" x14ac:dyDescent="0.2">
      <c r="A7" s="803" t="s">
        <v>577</v>
      </c>
      <c r="B7" s="801"/>
      <c r="C7" s="801"/>
      <c r="D7" s="801"/>
      <c r="E7" s="801"/>
      <c r="F7" s="801"/>
      <c r="G7" s="17"/>
      <c r="H7" s="17"/>
      <c r="I7" s="17"/>
      <c r="J7" s="17"/>
      <c r="K7" s="17"/>
    </row>
    <row r="8" spans="1:11" s="3" customFormat="1" ht="18" customHeight="1" x14ac:dyDescent="0.2">
      <c r="A8" s="129"/>
      <c r="B8" s="148"/>
      <c r="C8" s="129"/>
      <c r="D8" s="129"/>
      <c r="E8" s="129"/>
      <c r="F8" s="17"/>
      <c r="G8" s="17"/>
      <c r="H8" s="17"/>
      <c r="I8" s="17"/>
      <c r="J8" s="17"/>
      <c r="K8" s="17"/>
    </row>
    <row r="9" spans="1:11" s="3" customFormat="1" ht="12.75" customHeight="1" x14ac:dyDescent="0.2">
      <c r="A9" s="828">
        <v>2012</v>
      </c>
      <c r="B9" s="829"/>
      <c r="C9" s="829"/>
      <c r="D9" s="829"/>
      <c r="E9" s="829"/>
      <c r="F9" s="829"/>
      <c r="G9" s="17"/>
      <c r="H9" s="17"/>
      <c r="I9" s="17"/>
      <c r="J9" s="17"/>
      <c r="K9" s="17"/>
    </row>
    <row r="10" spans="1:11" s="3" customFormat="1" ht="30" customHeight="1" x14ac:dyDescent="0.2">
      <c r="A10" s="149" t="s">
        <v>156</v>
      </c>
      <c r="B10" s="118" t="s">
        <v>146</v>
      </c>
      <c r="C10" s="118" t="s">
        <v>3</v>
      </c>
      <c r="D10" s="118" t="s">
        <v>4</v>
      </c>
      <c r="E10" s="118" t="s">
        <v>19</v>
      </c>
      <c r="F10" s="119" t="s">
        <v>6</v>
      </c>
      <c r="G10" s="150"/>
      <c r="H10" s="150"/>
      <c r="I10" s="150"/>
      <c r="J10" s="150"/>
      <c r="K10" s="150"/>
    </row>
    <row r="11" spans="1:11" s="3" customFormat="1" ht="12.75" customHeight="1" x14ac:dyDescent="0.2">
      <c r="A11" s="120" t="s">
        <v>157</v>
      </c>
      <c r="B11" s="137" t="s">
        <v>155</v>
      </c>
      <c r="C11" s="121">
        <v>8</v>
      </c>
      <c r="D11" s="121">
        <v>3</v>
      </c>
      <c r="E11" s="121">
        <v>11</v>
      </c>
      <c r="F11" s="151">
        <v>-5</v>
      </c>
      <c r="G11" s="152"/>
      <c r="H11" s="152"/>
      <c r="I11" s="152"/>
      <c r="J11" s="152"/>
      <c r="K11" s="152"/>
    </row>
    <row r="12" spans="1:11" s="3" customFormat="1" ht="12.75" customHeight="1" x14ac:dyDescent="0.2">
      <c r="A12" s="123" t="s">
        <v>158</v>
      </c>
      <c r="B12" s="138" t="s">
        <v>151</v>
      </c>
      <c r="C12" s="124">
        <v>440</v>
      </c>
      <c r="D12" s="124">
        <v>59</v>
      </c>
      <c r="E12" s="124">
        <v>499</v>
      </c>
      <c r="F12" s="153">
        <v>-381</v>
      </c>
      <c r="G12" s="124"/>
      <c r="H12" s="124"/>
      <c r="I12" s="124"/>
      <c r="J12" s="124"/>
      <c r="K12" s="124"/>
    </row>
    <row r="13" spans="1:11" s="3" customFormat="1" ht="12.75" customHeight="1" x14ac:dyDescent="0.2">
      <c r="A13" s="123" t="s">
        <v>159</v>
      </c>
      <c r="B13" s="138" t="s">
        <v>152</v>
      </c>
      <c r="C13" s="124">
        <v>16</v>
      </c>
      <c r="D13" s="124">
        <v>4</v>
      </c>
      <c r="E13" s="124">
        <v>20</v>
      </c>
      <c r="F13" s="153">
        <v>-12</v>
      </c>
      <c r="G13" s="124"/>
      <c r="H13" s="124"/>
      <c r="I13" s="124"/>
      <c r="J13" s="124"/>
      <c r="K13" s="124"/>
    </row>
    <row r="14" spans="1:11" s="3" customFormat="1" ht="12.75" customHeight="1" x14ac:dyDescent="0.2">
      <c r="A14" s="123" t="s">
        <v>160</v>
      </c>
      <c r="B14" s="138" t="s">
        <v>152</v>
      </c>
      <c r="C14" s="124">
        <v>55023</v>
      </c>
      <c r="D14" s="124">
        <v>65265</v>
      </c>
      <c r="E14" s="124">
        <v>120288</v>
      </c>
      <c r="F14" s="153">
        <v>10242.000000000375</v>
      </c>
      <c r="G14" s="124"/>
      <c r="H14" s="124"/>
      <c r="I14" s="124"/>
      <c r="J14" s="124"/>
      <c r="K14" s="124"/>
    </row>
    <row r="15" spans="1:11" s="3" customFormat="1" ht="12.75" customHeight="1" x14ac:dyDescent="0.2">
      <c r="A15" s="123" t="s">
        <v>161</v>
      </c>
      <c r="B15" s="138" t="s">
        <v>152</v>
      </c>
      <c r="C15" s="124">
        <v>50</v>
      </c>
      <c r="D15" s="124">
        <v>27</v>
      </c>
      <c r="E15" s="124">
        <v>77</v>
      </c>
      <c r="F15" s="153">
        <v>-23.000000000000004</v>
      </c>
      <c r="G15" s="124"/>
      <c r="H15" s="124"/>
      <c r="I15" s="124"/>
      <c r="J15" s="124"/>
      <c r="K15" s="124"/>
    </row>
    <row r="16" spans="1:11" s="3" customFormat="1" ht="12.75" customHeight="1" x14ac:dyDescent="0.2">
      <c r="A16" s="123" t="s">
        <v>162</v>
      </c>
      <c r="B16" s="138" t="s">
        <v>150</v>
      </c>
      <c r="C16" s="124">
        <v>191</v>
      </c>
      <c r="D16" s="124">
        <v>59</v>
      </c>
      <c r="E16" s="124">
        <v>250</v>
      </c>
      <c r="F16" s="153">
        <v>-132</v>
      </c>
      <c r="G16" s="124"/>
      <c r="H16" s="124"/>
      <c r="I16" s="124"/>
      <c r="J16" s="124"/>
      <c r="K16" s="124"/>
    </row>
    <row r="17" spans="1:11" s="3" customFormat="1" ht="12.75" customHeight="1" x14ac:dyDescent="0.2">
      <c r="A17" s="123" t="s">
        <v>163</v>
      </c>
      <c r="B17" s="138" t="s">
        <v>148</v>
      </c>
      <c r="C17" s="124">
        <v>63</v>
      </c>
      <c r="D17" s="124">
        <v>35</v>
      </c>
      <c r="E17" s="124">
        <v>98</v>
      </c>
      <c r="F17" s="153">
        <v>-28.000000000000011</v>
      </c>
      <c r="G17" s="124"/>
      <c r="H17" s="124"/>
      <c r="I17" s="124"/>
      <c r="J17" s="124"/>
      <c r="K17" s="124"/>
    </row>
    <row r="18" spans="1:11" s="3" customFormat="1" ht="12.75" customHeight="1" x14ac:dyDescent="0.2">
      <c r="A18" s="123" t="s">
        <v>164</v>
      </c>
      <c r="B18" s="138" t="s">
        <v>148</v>
      </c>
      <c r="C18" s="124">
        <v>7055</v>
      </c>
      <c r="D18" s="124">
        <v>5506</v>
      </c>
      <c r="E18" s="124">
        <v>12561</v>
      </c>
      <c r="F18" s="153">
        <v>-1549.0000000000423</v>
      </c>
      <c r="G18" s="124"/>
      <c r="H18" s="124"/>
      <c r="I18" s="124"/>
      <c r="J18" s="124"/>
      <c r="K18" s="124"/>
    </row>
    <row r="19" spans="1:11" s="3" customFormat="1" ht="12.75" customHeight="1" x14ac:dyDescent="0.2">
      <c r="A19" s="123" t="s">
        <v>165</v>
      </c>
      <c r="B19" s="138" t="s">
        <v>151</v>
      </c>
      <c r="C19" s="124">
        <v>616</v>
      </c>
      <c r="D19" s="124">
        <v>161</v>
      </c>
      <c r="E19" s="124">
        <v>777</v>
      </c>
      <c r="F19" s="153">
        <v>-455</v>
      </c>
      <c r="G19" s="124"/>
      <c r="H19" s="124"/>
      <c r="I19" s="124"/>
      <c r="J19" s="124"/>
      <c r="K19" s="124"/>
    </row>
    <row r="20" spans="1:11" s="3" customFormat="1" ht="12.75" customHeight="1" x14ac:dyDescent="0.2">
      <c r="A20" s="123" t="s">
        <v>166</v>
      </c>
      <c r="B20" s="138" t="s">
        <v>150</v>
      </c>
      <c r="C20" s="124">
        <v>234</v>
      </c>
      <c r="D20" s="124">
        <v>91</v>
      </c>
      <c r="E20" s="124">
        <v>325</v>
      </c>
      <c r="F20" s="153">
        <v>-143.00000000000006</v>
      </c>
      <c r="G20" s="124"/>
      <c r="H20" s="124"/>
      <c r="I20" s="124"/>
      <c r="J20" s="124"/>
      <c r="K20" s="124"/>
    </row>
    <row r="21" spans="1:11" s="3" customFormat="1" ht="12.75" customHeight="1" x14ac:dyDescent="0.2">
      <c r="A21" s="123" t="s">
        <v>167</v>
      </c>
      <c r="B21" s="138" t="s">
        <v>147</v>
      </c>
      <c r="C21" s="124">
        <v>165631</v>
      </c>
      <c r="D21" s="124">
        <v>113039</v>
      </c>
      <c r="E21" s="124">
        <v>278670</v>
      </c>
      <c r="F21" s="153">
        <v>-52592.000000000662</v>
      </c>
      <c r="G21" s="124"/>
      <c r="H21" s="124"/>
      <c r="I21" s="124"/>
      <c r="J21" s="124"/>
      <c r="K21" s="124"/>
    </row>
    <row r="22" spans="1:11" s="3" customFormat="1" ht="12.75" customHeight="1" x14ac:dyDescent="0.2">
      <c r="A22" s="123" t="s">
        <v>168</v>
      </c>
      <c r="B22" s="138" t="s">
        <v>152</v>
      </c>
      <c r="C22" s="124">
        <v>14</v>
      </c>
      <c r="D22" s="124">
        <v>9</v>
      </c>
      <c r="E22" s="124">
        <v>23</v>
      </c>
      <c r="F22" s="153">
        <v>-5.0000000000000009</v>
      </c>
      <c r="G22" s="124"/>
      <c r="H22" s="124"/>
      <c r="I22" s="124"/>
      <c r="J22" s="124"/>
      <c r="K22" s="124"/>
    </row>
    <row r="23" spans="1:11" s="3" customFormat="1" ht="12.75" customHeight="1" x14ac:dyDescent="0.2">
      <c r="A23" s="123" t="s">
        <v>169</v>
      </c>
      <c r="B23" s="138" t="s">
        <v>148</v>
      </c>
      <c r="C23" s="124">
        <v>54292</v>
      </c>
      <c r="D23" s="124">
        <v>47224</v>
      </c>
      <c r="E23" s="124">
        <v>101516</v>
      </c>
      <c r="F23" s="153">
        <v>-7067.9999999997963</v>
      </c>
      <c r="G23" s="124"/>
      <c r="H23" s="124"/>
      <c r="I23" s="124"/>
      <c r="J23" s="124"/>
      <c r="K23" s="124"/>
    </row>
    <row r="24" spans="1:11" s="3" customFormat="1" ht="12.75" customHeight="1" x14ac:dyDescent="0.2">
      <c r="A24" s="123" t="s">
        <v>170</v>
      </c>
      <c r="B24" s="138" t="s">
        <v>153</v>
      </c>
      <c r="C24" s="124">
        <v>8973</v>
      </c>
      <c r="D24" s="124">
        <v>2805</v>
      </c>
      <c r="E24" s="124">
        <v>11778</v>
      </c>
      <c r="F24" s="153">
        <v>-6168.0000000000264</v>
      </c>
      <c r="G24" s="124"/>
      <c r="H24" s="124"/>
      <c r="I24" s="124"/>
      <c r="J24" s="124"/>
      <c r="K24" s="124"/>
    </row>
    <row r="25" spans="1:11" s="3" customFormat="1" ht="12.75" customHeight="1" x14ac:dyDescent="0.2">
      <c r="A25" s="123" t="s">
        <v>171</v>
      </c>
      <c r="B25" s="138" t="s">
        <v>152</v>
      </c>
      <c r="C25" s="124">
        <v>2556</v>
      </c>
      <c r="D25" s="124">
        <v>633</v>
      </c>
      <c r="E25" s="124">
        <v>3189</v>
      </c>
      <c r="F25" s="153">
        <v>-1923.000000000007</v>
      </c>
      <c r="G25" s="124"/>
      <c r="H25" s="124"/>
      <c r="I25" s="124"/>
      <c r="J25" s="124"/>
      <c r="K25" s="124"/>
    </row>
    <row r="26" spans="1:11" s="3" customFormat="1" ht="12.75" customHeight="1" x14ac:dyDescent="0.2">
      <c r="A26" s="123" t="s">
        <v>172</v>
      </c>
      <c r="B26" s="138" t="s">
        <v>151</v>
      </c>
      <c r="C26" s="124">
        <v>94</v>
      </c>
      <c r="D26" s="124">
        <v>30</v>
      </c>
      <c r="E26" s="124">
        <v>124</v>
      </c>
      <c r="F26" s="153">
        <v>-64.000000000000014</v>
      </c>
      <c r="G26" s="124"/>
      <c r="H26" s="124"/>
      <c r="I26" s="124"/>
      <c r="J26" s="124"/>
      <c r="K26" s="124"/>
    </row>
    <row r="27" spans="1:11" s="3" customFormat="1" ht="12.75" customHeight="1" x14ac:dyDescent="0.2">
      <c r="A27" s="123" t="s">
        <v>173</v>
      </c>
      <c r="B27" s="138" t="s">
        <v>148</v>
      </c>
      <c r="C27" s="124">
        <v>2783</v>
      </c>
      <c r="D27" s="124">
        <v>1280</v>
      </c>
      <c r="E27" s="124">
        <v>4063</v>
      </c>
      <c r="F27" s="153">
        <v>-1503.0000000000039</v>
      </c>
      <c r="G27" s="124"/>
      <c r="H27" s="124"/>
      <c r="I27" s="124"/>
      <c r="J27" s="124"/>
      <c r="K27" s="124"/>
    </row>
    <row r="28" spans="1:11" s="3" customFormat="1" ht="12.75" customHeight="1" x14ac:dyDescent="0.2">
      <c r="A28" s="123" t="s">
        <v>174</v>
      </c>
      <c r="B28" s="138" t="s">
        <v>151</v>
      </c>
      <c r="C28" s="124">
        <v>114</v>
      </c>
      <c r="D28" s="124">
        <v>62</v>
      </c>
      <c r="E28" s="124">
        <v>176</v>
      </c>
      <c r="F28" s="153">
        <v>-52.000000000000021</v>
      </c>
      <c r="G28" s="124"/>
      <c r="H28" s="124"/>
      <c r="I28" s="124"/>
      <c r="J28" s="124"/>
      <c r="K28" s="124"/>
    </row>
    <row r="29" spans="1:11" s="3" customFormat="1" ht="12.75" customHeight="1" x14ac:dyDescent="0.2">
      <c r="A29" s="123" t="s">
        <v>175</v>
      </c>
      <c r="B29" s="138" t="s">
        <v>151</v>
      </c>
      <c r="C29" s="124">
        <v>26</v>
      </c>
      <c r="D29" s="124">
        <v>3</v>
      </c>
      <c r="E29" s="124">
        <v>29</v>
      </c>
      <c r="F29" s="153">
        <v>-23</v>
      </c>
      <c r="G29" s="124"/>
      <c r="H29" s="124"/>
      <c r="I29" s="124"/>
      <c r="J29" s="124"/>
      <c r="K29" s="124"/>
    </row>
    <row r="30" spans="1:11" s="3" customFormat="1" ht="12.75" customHeight="1" x14ac:dyDescent="0.2">
      <c r="A30" s="123" t="s">
        <v>176</v>
      </c>
      <c r="B30" s="138" t="s">
        <v>148</v>
      </c>
      <c r="C30" s="124">
        <v>297</v>
      </c>
      <c r="D30" s="124">
        <v>206</v>
      </c>
      <c r="E30" s="124">
        <v>503</v>
      </c>
      <c r="F30" s="153">
        <v>-90.999999999999787</v>
      </c>
      <c r="G30" s="124"/>
      <c r="H30" s="124"/>
      <c r="I30" s="124"/>
      <c r="J30" s="124"/>
      <c r="K30" s="124"/>
    </row>
    <row r="31" spans="1:11" s="3" customFormat="1" ht="12.75" customHeight="1" x14ac:dyDescent="0.2">
      <c r="A31" s="123" t="s">
        <v>177</v>
      </c>
      <c r="B31" s="138" t="s">
        <v>152</v>
      </c>
      <c r="C31" s="124">
        <v>378</v>
      </c>
      <c r="D31" s="124">
        <v>265</v>
      </c>
      <c r="E31" s="124">
        <v>643</v>
      </c>
      <c r="F31" s="153">
        <v>-113</v>
      </c>
      <c r="G31" s="124"/>
      <c r="H31" s="124"/>
      <c r="I31" s="124"/>
      <c r="J31" s="124"/>
      <c r="K31" s="124"/>
    </row>
    <row r="32" spans="1:11" s="3" customFormat="1" ht="12.75" customHeight="1" x14ac:dyDescent="0.2">
      <c r="A32" s="123" t="s">
        <v>178</v>
      </c>
      <c r="B32" s="138" t="s">
        <v>152</v>
      </c>
      <c r="C32" s="124">
        <v>4809</v>
      </c>
      <c r="D32" s="124">
        <v>1418</v>
      </c>
      <c r="E32" s="124">
        <v>6227</v>
      </c>
      <c r="F32" s="153">
        <v>-3390.9999999999932</v>
      </c>
      <c r="G32" s="124"/>
      <c r="H32" s="124"/>
      <c r="I32" s="124"/>
      <c r="J32" s="124"/>
      <c r="K32" s="124"/>
    </row>
    <row r="33" spans="1:11" s="3" customFormat="1" ht="12.75" customHeight="1" x14ac:dyDescent="0.2">
      <c r="A33" s="123" t="s">
        <v>179</v>
      </c>
      <c r="B33" s="138" t="s">
        <v>148</v>
      </c>
      <c r="C33" s="124">
        <v>182</v>
      </c>
      <c r="D33" s="124">
        <v>86</v>
      </c>
      <c r="E33" s="124">
        <v>268</v>
      </c>
      <c r="F33" s="153">
        <v>-95.999999999999943</v>
      </c>
      <c r="G33" s="124"/>
      <c r="H33" s="124"/>
      <c r="I33" s="124"/>
      <c r="J33" s="124"/>
      <c r="K33" s="124"/>
    </row>
    <row r="34" spans="1:11" s="3" customFormat="1" ht="12.75" customHeight="1" x14ac:dyDescent="0.2">
      <c r="A34" s="123" t="s">
        <v>180</v>
      </c>
      <c r="B34" s="138" t="s">
        <v>150</v>
      </c>
      <c r="C34" s="124">
        <v>35</v>
      </c>
      <c r="D34" s="124">
        <v>13</v>
      </c>
      <c r="E34" s="124">
        <v>48</v>
      </c>
      <c r="F34" s="153">
        <v>-22</v>
      </c>
      <c r="G34" s="124"/>
      <c r="H34" s="124"/>
      <c r="I34" s="124"/>
      <c r="J34" s="124"/>
      <c r="K34" s="124"/>
    </row>
    <row r="35" spans="1:11" s="3" customFormat="1" ht="12.75" customHeight="1" x14ac:dyDescent="0.2">
      <c r="A35" s="123" t="s">
        <v>181</v>
      </c>
      <c r="B35" s="138" t="s">
        <v>148</v>
      </c>
      <c r="C35" s="124">
        <v>69</v>
      </c>
      <c r="D35" s="124">
        <v>31</v>
      </c>
      <c r="E35" s="124">
        <v>100</v>
      </c>
      <c r="F35" s="153">
        <v>-38</v>
      </c>
      <c r="G35" s="124"/>
      <c r="H35" s="124"/>
      <c r="I35" s="124"/>
      <c r="J35" s="124"/>
      <c r="K35" s="124"/>
    </row>
    <row r="36" spans="1:11" s="3" customFormat="1" ht="12.75" customHeight="1" x14ac:dyDescent="0.2">
      <c r="A36" s="123" t="s">
        <v>182</v>
      </c>
      <c r="B36" s="138" t="s">
        <v>147</v>
      </c>
      <c r="C36" s="124">
        <v>15244</v>
      </c>
      <c r="D36" s="124">
        <v>10219</v>
      </c>
      <c r="E36" s="124">
        <v>25463</v>
      </c>
      <c r="F36" s="153">
        <v>-5024.9999999999254</v>
      </c>
      <c r="G36" s="124"/>
      <c r="H36" s="124"/>
      <c r="I36" s="124"/>
      <c r="J36" s="124"/>
      <c r="K36" s="124"/>
    </row>
    <row r="37" spans="1:11" s="3" customFormat="1" ht="12.75" customHeight="1" x14ac:dyDescent="0.2">
      <c r="A37" s="123" t="s">
        <v>183</v>
      </c>
      <c r="B37" s="138" t="s">
        <v>152</v>
      </c>
      <c r="C37" s="124">
        <v>12</v>
      </c>
      <c r="D37" s="124">
        <v>6</v>
      </c>
      <c r="E37" s="124">
        <v>18</v>
      </c>
      <c r="F37" s="153">
        <v>-6</v>
      </c>
      <c r="G37" s="124"/>
      <c r="H37" s="124"/>
      <c r="I37" s="124"/>
      <c r="J37" s="124"/>
      <c r="K37" s="124"/>
    </row>
    <row r="38" spans="1:11" s="3" customFormat="1" ht="12.75" customHeight="1" x14ac:dyDescent="0.2">
      <c r="A38" s="123" t="s">
        <v>184</v>
      </c>
      <c r="B38" s="138" t="s">
        <v>150</v>
      </c>
      <c r="C38" s="124">
        <v>12</v>
      </c>
      <c r="D38" s="124">
        <v>1</v>
      </c>
      <c r="E38" s="124">
        <v>13</v>
      </c>
      <c r="F38" s="153">
        <v>-11</v>
      </c>
      <c r="G38" s="124"/>
      <c r="H38" s="124"/>
      <c r="I38" s="124"/>
      <c r="J38" s="124"/>
      <c r="K38" s="124"/>
    </row>
    <row r="39" spans="1:11" s="3" customFormat="1" ht="12.75" customHeight="1" x14ac:dyDescent="0.2">
      <c r="A39" s="123" t="s">
        <v>185</v>
      </c>
      <c r="B39" s="138" t="s">
        <v>147</v>
      </c>
      <c r="C39" s="124">
        <v>149808</v>
      </c>
      <c r="D39" s="124">
        <v>146008</v>
      </c>
      <c r="E39" s="124">
        <v>295816</v>
      </c>
      <c r="F39" s="153">
        <v>-3800.0000000007285</v>
      </c>
      <c r="G39" s="124"/>
      <c r="H39" s="124"/>
      <c r="I39" s="124"/>
      <c r="J39" s="124"/>
      <c r="K39" s="124"/>
    </row>
    <row r="40" spans="1:11" s="3" customFormat="1" ht="12.75" customHeight="1" x14ac:dyDescent="0.2">
      <c r="A40" s="123" t="s">
        <v>186</v>
      </c>
      <c r="B40" s="138" t="s">
        <v>151</v>
      </c>
      <c r="C40" s="124">
        <v>10</v>
      </c>
      <c r="D40" s="124">
        <v>7</v>
      </c>
      <c r="E40" s="124">
        <v>17</v>
      </c>
      <c r="F40" s="153">
        <v>-3</v>
      </c>
      <c r="G40" s="124"/>
      <c r="H40" s="124"/>
      <c r="I40" s="124"/>
      <c r="J40" s="124"/>
      <c r="K40" s="124"/>
    </row>
    <row r="41" spans="1:11" s="3" customFormat="1" ht="12.75" customHeight="1" x14ac:dyDescent="0.2">
      <c r="A41" s="123" t="s">
        <v>187</v>
      </c>
      <c r="B41" s="138" t="s">
        <v>152</v>
      </c>
      <c r="C41" s="124">
        <v>111</v>
      </c>
      <c r="D41" s="124">
        <v>29</v>
      </c>
      <c r="E41" s="124">
        <v>140</v>
      </c>
      <c r="F41" s="153">
        <v>-82</v>
      </c>
      <c r="G41" s="124"/>
      <c r="H41" s="124"/>
      <c r="I41" s="124"/>
      <c r="J41" s="124"/>
      <c r="K41" s="124"/>
    </row>
    <row r="42" spans="1:11" s="3" customFormat="1" ht="12.75" customHeight="1" x14ac:dyDescent="0.2">
      <c r="A42" s="123" t="s">
        <v>188</v>
      </c>
      <c r="B42" s="138" t="s">
        <v>150</v>
      </c>
      <c r="C42" s="124">
        <v>13</v>
      </c>
      <c r="D42" s="124">
        <v>1</v>
      </c>
      <c r="E42" s="124">
        <v>14</v>
      </c>
      <c r="F42" s="153">
        <v>-12</v>
      </c>
      <c r="G42" s="124"/>
      <c r="H42" s="124"/>
      <c r="I42" s="124"/>
      <c r="J42" s="124"/>
      <c r="K42" s="124"/>
    </row>
    <row r="43" spans="1:11" s="3" customFormat="1" ht="12.75" customHeight="1" x14ac:dyDescent="0.2">
      <c r="A43" s="123" t="s">
        <v>189</v>
      </c>
      <c r="B43" s="138" t="s">
        <v>150</v>
      </c>
      <c r="C43" s="124">
        <v>11</v>
      </c>
      <c r="D43" s="124">
        <v>4</v>
      </c>
      <c r="E43" s="124">
        <v>15</v>
      </c>
      <c r="F43" s="153">
        <v>-7</v>
      </c>
      <c r="G43" s="124"/>
      <c r="H43" s="124"/>
      <c r="I43" s="124"/>
      <c r="J43" s="124"/>
      <c r="K43" s="124"/>
    </row>
    <row r="44" spans="1:11" s="3" customFormat="1" ht="12.75" customHeight="1" x14ac:dyDescent="0.2">
      <c r="A44" s="123" t="s">
        <v>190</v>
      </c>
      <c r="B44" s="138" t="s">
        <v>151</v>
      </c>
      <c r="C44" s="124">
        <v>1</v>
      </c>
      <c r="D44" s="124">
        <v>10</v>
      </c>
      <c r="E44" s="124">
        <v>11</v>
      </c>
      <c r="F44" s="153">
        <v>9</v>
      </c>
      <c r="G44" s="124"/>
      <c r="H44" s="124"/>
      <c r="I44" s="124"/>
      <c r="J44" s="124"/>
      <c r="K44" s="124"/>
    </row>
    <row r="45" spans="1:11" s="3" customFormat="1" ht="12.75" customHeight="1" x14ac:dyDescent="0.2">
      <c r="A45" s="123" t="s">
        <v>191</v>
      </c>
      <c r="B45" s="138" t="s">
        <v>150</v>
      </c>
      <c r="C45" s="124">
        <v>21</v>
      </c>
      <c r="D45" s="124">
        <v>14</v>
      </c>
      <c r="E45" s="124">
        <v>35</v>
      </c>
      <c r="F45" s="153">
        <v>-7</v>
      </c>
      <c r="G45" s="124"/>
      <c r="H45" s="124"/>
      <c r="I45" s="124"/>
      <c r="J45" s="124"/>
      <c r="K45" s="124"/>
    </row>
    <row r="46" spans="1:11" s="3" customFormat="1" ht="12.75" customHeight="1" x14ac:dyDescent="0.2">
      <c r="A46" s="123" t="s">
        <v>192</v>
      </c>
      <c r="B46" s="138" t="s">
        <v>148</v>
      </c>
      <c r="C46" s="124">
        <v>691</v>
      </c>
      <c r="D46" s="124">
        <v>523</v>
      </c>
      <c r="E46" s="124">
        <v>1214</v>
      </c>
      <c r="F46" s="153">
        <v>-168.00000000000003</v>
      </c>
      <c r="G46" s="124"/>
      <c r="H46" s="124"/>
      <c r="I46" s="124"/>
      <c r="J46" s="124"/>
      <c r="K46" s="124"/>
    </row>
    <row r="47" spans="1:11" s="3" customFormat="1" ht="12.75" customHeight="1" x14ac:dyDescent="0.2">
      <c r="A47" s="123" t="s">
        <v>193</v>
      </c>
      <c r="B47" s="138" t="s">
        <v>151</v>
      </c>
      <c r="C47" s="124">
        <v>30</v>
      </c>
      <c r="D47" s="124">
        <v>13</v>
      </c>
      <c r="E47" s="124">
        <v>43</v>
      </c>
      <c r="F47" s="153">
        <v>-17</v>
      </c>
      <c r="G47" s="124"/>
      <c r="H47" s="124"/>
      <c r="I47" s="124"/>
      <c r="J47" s="124"/>
      <c r="K47" s="124"/>
    </row>
    <row r="48" spans="1:11" s="3" customFormat="1" ht="12.75" customHeight="1" x14ac:dyDescent="0.2">
      <c r="A48" s="123" t="s">
        <v>154</v>
      </c>
      <c r="B48" s="138" t="s">
        <v>154</v>
      </c>
      <c r="C48" s="124">
        <v>0</v>
      </c>
      <c r="D48" s="124">
        <v>0</v>
      </c>
      <c r="E48" s="124">
        <v>0</v>
      </c>
      <c r="F48" s="154"/>
      <c r="G48" s="124"/>
      <c r="H48" s="124"/>
      <c r="I48" s="124"/>
      <c r="J48" s="124"/>
      <c r="K48" s="124"/>
    </row>
    <row r="49" spans="1:11" s="3" customFormat="1" ht="12.75" customHeight="1" x14ac:dyDescent="0.2">
      <c r="A49" s="123" t="s">
        <v>194</v>
      </c>
      <c r="B49" s="138" t="s">
        <v>150</v>
      </c>
      <c r="C49" s="124">
        <v>34</v>
      </c>
      <c r="D49" s="124">
        <v>26</v>
      </c>
      <c r="E49" s="124">
        <v>60</v>
      </c>
      <c r="F49" s="153">
        <v>-8.0000000000000018</v>
      </c>
      <c r="G49" s="124"/>
      <c r="H49" s="124"/>
      <c r="I49" s="124"/>
      <c r="J49" s="124"/>
      <c r="K49" s="124"/>
    </row>
    <row r="50" spans="1:11" s="3" customFormat="1" ht="12.75" customHeight="1" x14ac:dyDescent="0.2">
      <c r="A50" s="123" t="s">
        <v>195</v>
      </c>
      <c r="B50" s="138" t="s">
        <v>149</v>
      </c>
      <c r="C50" s="124">
        <v>75734</v>
      </c>
      <c r="D50" s="124">
        <v>57381</v>
      </c>
      <c r="E50" s="124">
        <v>133115</v>
      </c>
      <c r="F50" s="153">
        <v>-18352.999999999403</v>
      </c>
      <c r="G50" s="124"/>
      <c r="H50" s="124"/>
      <c r="I50" s="124"/>
      <c r="J50" s="124"/>
      <c r="K50" s="124"/>
    </row>
    <row r="51" spans="1:11" s="3" customFormat="1" ht="12.75" customHeight="1" x14ac:dyDescent="0.2">
      <c r="A51" s="123" t="s">
        <v>196</v>
      </c>
      <c r="B51" s="138" t="s">
        <v>150</v>
      </c>
      <c r="C51" s="124">
        <v>9</v>
      </c>
      <c r="D51" s="124">
        <v>14</v>
      </c>
      <c r="E51" s="124">
        <v>23</v>
      </c>
      <c r="F51" s="153">
        <v>5</v>
      </c>
      <c r="G51" s="124"/>
      <c r="H51" s="124"/>
      <c r="I51" s="124"/>
      <c r="J51" s="124"/>
      <c r="K51" s="124"/>
    </row>
    <row r="52" spans="1:11" s="3" customFormat="1" ht="12.75" customHeight="1" x14ac:dyDescent="0.2">
      <c r="A52" s="123" t="s">
        <v>197</v>
      </c>
      <c r="B52" s="138" t="s">
        <v>150</v>
      </c>
      <c r="C52" s="124">
        <v>5</v>
      </c>
      <c r="D52" s="124">
        <v>8</v>
      </c>
      <c r="E52" s="124">
        <v>13</v>
      </c>
      <c r="F52" s="153">
        <v>3</v>
      </c>
      <c r="G52" s="124"/>
      <c r="H52" s="124"/>
      <c r="I52" s="124"/>
      <c r="J52" s="124"/>
      <c r="K52" s="124"/>
    </row>
    <row r="53" spans="1:11" s="3" customFormat="1" ht="12.75" customHeight="1" x14ac:dyDescent="0.2">
      <c r="A53" s="123" t="s">
        <v>198</v>
      </c>
      <c r="B53" s="138" t="s">
        <v>147</v>
      </c>
      <c r="C53" s="124">
        <v>0</v>
      </c>
      <c r="D53" s="124">
        <v>57</v>
      </c>
      <c r="E53" s="124">
        <v>57</v>
      </c>
      <c r="F53" s="153">
        <v>57</v>
      </c>
      <c r="G53" s="124"/>
      <c r="H53" s="124"/>
      <c r="I53" s="124"/>
      <c r="J53" s="124"/>
      <c r="K53" s="124"/>
    </row>
    <row r="54" spans="1:11" s="3" customFormat="1" ht="12.75" customHeight="1" x14ac:dyDescent="0.2">
      <c r="A54" s="123" t="s">
        <v>199</v>
      </c>
      <c r="B54" s="138" t="s">
        <v>150</v>
      </c>
      <c r="C54" s="124">
        <v>0</v>
      </c>
      <c r="D54" s="124">
        <v>0</v>
      </c>
      <c r="E54" s="124">
        <v>0</v>
      </c>
      <c r="F54" s="154"/>
      <c r="G54" s="124"/>
      <c r="H54" s="124"/>
      <c r="I54" s="124"/>
      <c r="J54" s="124"/>
      <c r="K54" s="124"/>
    </row>
    <row r="55" spans="1:11" s="3" customFormat="1" ht="12.75" customHeight="1" x14ac:dyDescent="0.2">
      <c r="A55" s="123" t="s">
        <v>200</v>
      </c>
      <c r="B55" s="138" t="s">
        <v>150</v>
      </c>
      <c r="C55" s="124">
        <v>0</v>
      </c>
      <c r="D55" s="124">
        <v>0</v>
      </c>
      <c r="E55" s="124">
        <v>0</v>
      </c>
      <c r="F55" s="154"/>
      <c r="G55" s="124"/>
      <c r="H55" s="124"/>
      <c r="I55" s="124"/>
      <c r="J55" s="124"/>
      <c r="K55" s="124"/>
    </row>
    <row r="56" spans="1:11" s="3" customFormat="1" ht="12.75" customHeight="1" x14ac:dyDescent="0.2">
      <c r="A56" s="123" t="s">
        <v>201</v>
      </c>
      <c r="B56" s="138" t="s">
        <v>154</v>
      </c>
      <c r="C56" s="124">
        <v>0</v>
      </c>
      <c r="D56" s="124">
        <v>0</v>
      </c>
      <c r="E56" s="124">
        <v>0</v>
      </c>
      <c r="F56" s="154"/>
      <c r="G56" s="124"/>
      <c r="H56" s="124"/>
      <c r="I56" s="124"/>
      <c r="J56" s="124"/>
      <c r="K56" s="124"/>
    </row>
    <row r="57" spans="1:11" s="3" customFormat="1" ht="12.75" customHeight="1" x14ac:dyDescent="0.2">
      <c r="A57" s="123" t="s">
        <v>202</v>
      </c>
      <c r="B57" s="138" t="s">
        <v>150</v>
      </c>
      <c r="C57" s="124">
        <v>99</v>
      </c>
      <c r="D57" s="124">
        <v>61</v>
      </c>
      <c r="E57" s="124">
        <v>160</v>
      </c>
      <c r="F57" s="153">
        <v>-38.000000000000014</v>
      </c>
      <c r="G57" s="124"/>
      <c r="H57" s="124"/>
      <c r="I57" s="124"/>
      <c r="J57" s="124"/>
      <c r="K57" s="124"/>
    </row>
    <row r="58" spans="1:11" s="3" customFormat="1" ht="12.75" customHeight="1" x14ac:dyDescent="0.2">
      <c r="A58" s="123" t="s">
        <v>203</v>
      </c>
      <c r="B58" s="138" t="s">
        <v>151</v>
      </c>
      <c r="C58" s="124">
        <v>2429</v>
      </c>
      <c r="D58" s="124">
        <v>649</v>
      </c>
      <c r="E58" s="124">
        <v>3078</v>
      </c>
      <c r="F58" s="153">
        <v>-1780.000000000003</v>
      </c>
      <c r="G58" s="124"/>
      <c r="H58" s="124"/>
      <c r="I58" s="124"/>
      <c r="J58" s="124"/>
      <c r="K58" s="124"/>
    </row>
    <row r="59" spans="1:11" s="3" customFormat="1" ht="12.75" customHeight="1" x14ac:dyDescent="0.2">
      <c r="A59" s="123" t="s">
        <v>204</v>
      </c>
      <c r="B59" s="138" t="s">
        <v>147</v>
      </c>
      <c r="C59" s="124">
        <v>0</v>
      </c>
      <c r="D59" s="124">
        <v>0</v>
      </c>
      <c r="E59" s="124">
        <v>0</v>
      </c>
      <c r="F59" s="154"/>
      <c r="G59" s="124"/>
      <c r="H59" s="124"/>
      <c r="I59" s="124"/>
      <c r="J59" s="124"/>
      <c r="K59" s="124"/>
    </row>
    <row r="60" spans="1:11" s="3" customFormat="1" ht="12.75" customHeight="1" x14ac:dyDescent="0.2">
      <c r="A60" s="123" t="s">
        <v>205</v>
      </c>
      <c r="B60" s="138" t="s">
        <v>150</v>
      </c>
      <c r="C60" s="124">
        <v>25</v>
      </c>
      <c r="D60" s="124">
        <v>26</v>
      </c>
      <c r="E60" s="124">
        <v>51</v>
      </c>
      <c r="F60" s="153">
        <v>1.0000000000000007</v>
      </c>
      <c r="G60" s="124"/>
      <c r="H60" s="124"/>
      <c r="I60" s="124"/>
      <c r="J60" s="124"/>
      <c r="K60" s="124"/>
    </row>
    <row r="61" spans="1:11" s="7" customFormat="1" ht="15" customHeight="1" x14ac:dyDescent="0.2">
      <c r="A61" s="123" t="s">
        <v>206</v>
      </c>
      <c r="B61" s="138" t="s">
        <v>148</v>
      </c>
      <c r="C61" s="124">
        <v>55098</v>
      </c>
      <c r="D61" s="124">
        <v>58593</v>
      </c>
      <c r="E61" s="124">
        <v>113691</v>
      </c>
      <c r="F61" s="153">
        <v>3494.9999999996971</v>
      </c>
      <c r="G61" s="124"/>
      <c r="H61" s="124"/>
      <c r="I61" s="124"/>
      <c r="J61" s="124"/>
      <c r="K61" s="124"/>
    </row>
    <row r="62" spans="1:11" s="3" customFormat="1" ht="12.75" customHeight="1" x14ac:dyDescent="0.2">
      <c r="A62" s="123" t="s">
        <v>207</v>
      </c>
      <c r="B62" s="138" t="s">
        <v>152</v>
      </c>
      <c r="C62" s="124">
        <v>258</v>
      </c>
      <c r="D62" s="124">
        <v>52</v>
      </c>
      <c r="E62" s="124">
        <v>310</v>
      </c>
      <c r="F62" s="153">
        <v>-206</v>
      </c>
      <c r="G62" s="124"/>
      <c r="H62" s="124"/>
      <c r="I62" s="124"/>
      <c r="J62" s="124"/>
      <c r="K62" s="124"/>
    </row>
    <row r="63" spans="1:11" s="3" customFormat="1" ht="12.75" customHeight="1" x14ac:dyDescent="0.2">
      <c r="A63" s="123" t="s">
        <v>208</v>
      </c>
      <c r="B63" s="138" t="s">
        <v>148</v>
      </c>
      <c r="C63" s="124">
        <v>32251</v>
      </c>
      <c r="D63" s="124">
        <v>22006</v>
      </c>
      <c r="E63" s="124">
        <v>54257</v>
      </c>
      <c r="F63" s="153">
        <v>-10244.999999999996</v>
      </c>
      <c r="G63" s="124"/>
      <c r="H63" s="124"/>
      <c r="I63" s="124"/>
      <c r="J63" s="124"/>
      <c r="K63" s="124"/>
    </row>
    <row r="64" spans="1:11" s="3" customFormat="1" ht="12.75" customHeight="1" x14ac:dyDescent="0.2">
      <c r="A64" s="123" t="s">
        <v>209</v>
      </c>
      <c r="B64" s="138" t="s">
        <v>148</v>
      </c>
      <c r="C64" s="124">
        <v>25780</v>
      </c>
      <c r="D64" s="124">
        <v>25736</v>
      </c>
      <c r="E64" s="124">
        <v>51516</v>
      </c>
      <c r="F64" s="153">
        <v>-44.000000000082345</v>
      </c>
      <c r="G64" s="124"/>
      <c r="H64" s="124"/>
      <c r="I64" s="124"/>
      <c r="J64" s="124"/>
      <c r="K64" s="124"/>
    </row>
    <row r="65" spans="1:11" s="3" customFormat="1" ht="12.75" customHeight="1" x14ac:dyDescent="0.2">
      <c r="A65" s="123" t="s">
        <v>210</v>
      </c>
      <c r="B65" s="138" t="s">
        <v>152</v>
      </c>
      <c r="C65" s="124">
        <v>688</v>
      </c>
      <c r="D65" s="124">
        <v>173</v>
      </c>
      <c r="E65" s="124">
        <v>861</v>
      </c>
      <c r="F65" s="153">
        <v>-515.00000000000011</v>
      </c>
      <c r="G65" s="124"/>
      <c r="H65" s="124"/>
      <c r="I65" s="124"/>
      <c r="J65" s="124"/>
      <c r="K65" s="124"/>
    </row>
    <row r="66" spans="1:11" s="3" customFormat="1" ht="12.75" customHeight="1" x14ac:dyDescent="0.2">
      <c r="A66" s="123" t="s">
        <v>211</v>
      </c>
      <c r="B66" s="138" t="s">
        <v>147</v>
      </c>
      <c r="C66" s="124">
        <v>144655</v>
      </c>
      <c r="D66" s="124">
        <v>130834</v>
      </c>
      <c r="E66" s="124">
        <v>275489</v>
      </c>
      <c r="F66" s="153">
        <v>-13821.000000002705</v>
      </c>
      <c r="G66" s="124"/>
      <c r="H66" s="124"/>
      <c r="I66" s="124"/>
      <c r="J66" s="124"/>
      <c r="K66" s="124"/>
    </row>
    <row r="67" spans="1:11" s="3" customFormat="1" ht="12.75" customHeight="1" x14ac:dyDescent="0.2">
      <c r="A67" s="123" t="s">
        <v>212</v>
      </c>
      <c r="B67" s="138" t="s">
        <v>151</v>
      </c>
      <c r="C67" s="124">
        <v>11978</v>
      </c>
      <c r="D67" s="124">
        <v>2844</v>
      </c>
      <c r="E67" s="124">
        <v>14822</v>
      </c>
      <c r="F67" s="153">
        <v>-9133.9999999999782</v>
      </c>
      <c r="G67" s="124"/>
      <c r="H67" s="124"/>
      <c r="I67" s="124"/>
      <c r="J67" s="124"/>
      <c r="K67" s="124"/>
    </row>
    <row r="68" spans="1:11" s="3" customFormat="1" ht="12.75" customHeight="1" x14ac:dyDescent="0.2">
      <c r="A68" s="123" t="s">
        <v>213</v>
      </c>
      <c r="B68" s="138" t="s">
        <v>151</v>
      </c>
      <c r="C68" s="124">
        <v>262</v>
      </c>
      <c r="D68" s="124">
        <v>111</v>
      </c>
      <c r="E68" s="124">
        <v>373</v>
      </c>
      <c r="F68" s="153">
        <v>-151.00000000000009</v>
      </c>
      <c r="G68" s="124"/>
      <c r="H68" s="124"/>
      <c r="I68" s="124"/>
      <c r="J68" s="124"/>
      <c r="K68" s="124"/>
    </row>
    <row r="69" spans="1:11" s="3" customFormat="1" ht="12.75" customHeight="1" x14ac:dyDescent="0.2">
      <c r="A69" s="123" t="s">
        <v>214</v>
      </c>
      <c r="B69" s="138" t="s">
        <v>152</v>
      </c>
      <c r="C69" s="124">
        <v>47</v>
      </c>
      <c r="D69" s="124">
        <v>26</v>
      </c>
      <c r="E69" s="124">
        <v>73</v>
      </c>
      <c r="F69" s="153">
        <v>-21.000000000000011</v>
      </c>
      <c r="G69" s="124"/>
      <c r="H69" s="124"/>
      <c r="I69" s="124"/>
      <c r="J69" s="124"/>
      <c r="K69" s="124"/>
    </row>
    <row r="70" spans="1:11" s="3" customFormat="1" ht="12.75" customHeight="1" x14ac:dyDescent="0.2">
      <c r="A70" s="123" t="s">
        <v>215</v>
      </c>
      <c r="B70" s="138" t="s">
        <v>152</v>
      </c>
      <c r="C70" s="124">
        <v>1765</v>
      </c>
      <c r="D70" s="124">
        <v>463</v>
      </c>
      <c r="E70" s="124">
        <v>2228</v>
      </c>
      <c r="F70" s="153">
        <v>-1302.0000000000011</v>
      </c>
      <c r="G70" s="124"/>
      <c r="H70" s="124"/>
      <c r="I70" s="124"/>
      <c r="J70" s="124"/>
      <c r="K70" s="124"/>
    </row>
    <row r="71" spans="1:11" s="3" customFormat="1" ht="12.75" customHeight="1" x14ac:dyDescent="0.2">
      <c r="A71" s="123" t="s">
        <v>216</v>
      </c>
      <c r="B71" s="138" t="s">
        <v>150</v>
      </c>
      <c r="C71" s="124">
        <v>6</v>
      </c>
      <c r="D71" s="124">
        <v>1</v>
      </c>
      <c r="E71" s="124">
        <v>7</v>
      </c>
      <c r="F71" s="153">
        <v>-5</v>
      </c>
      <c r="G71" s="124"/>
      <c r="H71" s="124"/>
      <c r="I71" s="124"/>
      <c r="J71" s="124"/>
      <c r="K71" s="124"/>
    </row>
    <row r="72" spans="1:11" s="3" customFormat="1" ht="12.75" customHeight="1" x14ac:dyDescent="0.2">
      <c r="A72" s="123" t="s">
        <v>217</v>
      </c>
      <c r="B72" s="138" t="s">
        <v>148</v>
      </c>
      <c r="C72" s="124">
        <v>164</v>
      </c>
      <c r="D72" s="124">
        <v>78</v>
      </c>
      <c r="E72" s="124">
        <v>242</v>
      </c>
      <c r="F72" s="153">
        <v>-86.000000000000043</v>
      </c>
      <c r="G72" s="124"/>
      <c r="H72" s="124"/>
      <c r="I72" s="124"/>
      <c r="J72" s="124"/>
      <c r="K72" s="124"/>
    </row>
    <row r="73" spans="1:11" s="3" customFormat="1" ht="12.75" customHeight="1" x14ac:dyDescent="0.2">
      <c r="A73" s="123" t="s">
        <v>218</v>
      </c>
      <c r="B73" s="138" t="s">
        <v>147</v>
      </c>
      <c r="C73" s="124">
        <v>467341</v>
      </c>
      <c r="D73" s="124">
        <v>369629</v>
      </c>
      <c r="E73" s="124">
        <v>836970</v>
      </c>
      <c r="F73" s="153">
        <v>-97711.999999995722</v>
      </c>
      <c r="G73" s="124"/>
      <c r="H73" s="124"/>
      <c r="I73" s="124"/>
      <c r="J73" s="124"/>
      <c r="K73" s="124"/>
    </row>
    <row r="74" spans="1:11" s="3" customFormat="1" ht="12.75" customHeight="1" x14ac:dyDescent="0.2">
      <c r="A74" s="123" t="s">
        <v>219</v>
      </c>
      <c r="B74" s="138" t="s">
        <v>150</v>
      </c>
      <c r="C74" s="124">
        <v>2823</v>
      </c>
      <c r="D74" s="124">
        <v>380</v>
      </c>
      <c r="E74" s="124">
        <v>3203</v>
      </c>
      <c r="F74" s="153">
        <v>-2442.9999999999991</v>
      </c>
      <c r="G74" s="124"/>
      <c r="H74" s="124"/>
      <c r="I74" s="124"/>
      <c r="J74" s="124"/>
      <c r="K74" s="124"/>
    </row>
    <row r="75" spans="1:11" s="3" customFormat="1" ht="12.75" customHeight="1" x14ac:dyDescent="0.2">
      <c r="A75" s="123" t="s">
        <v>220</v>
      </c>
      <c r="B75" s="138" t="s">
        <v>148</v>
      </c>
      <c r="C75" s="124">
        <v>36899</v>
      </c>
      <c r="D75" s="124">
        <v>51996</v>
      </c>
      <c r="E75" s="124">
        <v>88895</v>
      </c>
      <c r="F75" s="153">
        <v>15096.999999999894</v>
      </c>
      <c r="G75" s="124"/>
      <c r="H75" s="124"/>
      <c r="I75" s="124"/>
      <c r="J75" s="124"/>
      <c r="K75" s="124"/>
    </row>
    <row r="76" spans="1:11" s="3" customFormat="1" ht="12.75" customHeight="1" x14ac:dyDescent="0.2">
      <c r="A76" s="123" t="s">
        <v>221</v>
      </c>
      <c r="B76" s="138" t="s">
        <v>151</v>
      </c>
      <c r="C76" s="124">
        <v>2755</v>
      </c>
      <c r="D76" s="124">
        <v>446</v>
      </c>
      <c r="E76" s="124">
        <v>3201</v>
      </c>
      <c r="F76" s="153">
        <v>-2309.0000000000014</v>
      </c>
      <c r="G76" s="124"/>
      <c r="H76" s="124"/>
      <c r="I76" s="124"/>
      <c r="J76" s="124"/>
      <c r="K76" s="124"/>
    </row>
    <row r="77" spans="1:11" s="3" customFormat="1" ht="12.75" customHeight="1" x14ac:dyDescent="0.2">
      <c r="A77" s="123" t="s">
        <v>222</v>
      </c>
      <c r="B77" s="138" t="s">
        <v>152</v>
      </c>
      <c r="C77" s="124">
        <v>272269</v>
      </c>
      <c r="D77" s="124">
        <v>330267</v>
      </c>
      <c r="E77" s="124">
        <v>602536</v>
      </c>
      <c r="F77" s="153">
        <v>57998.000000000669</v>
      </c>
      <c r="G77" s="124"/>
      <c r="H77" s="124"/>
      <c r="I77" s="124"/>
      <c r="J77" s="124"/>
      <c r="K77" s="124"/>
    </row>
    <row r="78" spans="1:11" s="3" customFormat="1" ht="12.75" customHeight="1" x14ac:dyDescent="0.2">
      <c r="A78" s="123" t="s">
        <v>223</v>
      </c>
      <c r="B78" s="138" t="s">
        <v>150</v>
      </c>
      <c r="C78" s="124">
        <v>18</v>
      </c>
      <c r="D78" s="124">
        <v>24</v>
      </c>
      <c r="E78" s="124">
        <v>42</v>
      </c>
      <c r="F78" s="153">
        <v>6.0000000000000009</v>
      </c>
      <c r="G78" s="124"/>
      <c r="H78" s="124"/>
      <c r="I78" s="124"/>
      <c r="J78" s="124"/>
      <c r="K78" s="124"/>
    </row>
    <row r="79" spans="1:11" s="3" customFormat="1" ht="12.75" customHeight="1" x14ac:dyDescent="0.2">
      <c r="A79" s="123" t="s">
        <v>224</v>
      </c>
      <c r="B79" s="138" t="s">
        <v>152</v>
      </c>
      <c r="C79" s="124">
        <v>212</v>
      </c>
      <c r="D79" s="124">
        <v>68</v>
      </c>
      <c r="E79" s="124">
        <v>280</v>
      </c>
      <c r="F79" s="153">
        <v>-144</v>
      </c>
      <c r="G79" s="124"/>
      <c r="H79" s="124"/>
      <c r="I79" s="124"/>
      <c r="J79" s="124"/>
      <c r="K79" s="124"/>
    </row>
    <row r="80" spans="1:11" s="3" customFormat="1" ht="12.75" customHeight="1" x14ac:dyDescent="0.2">
      <c r="A80" s="123" t="s">
        <v>225</v>
      </c>
      <c r="B80" s="138" t="s">
        <v>152</v>
      </c>
      <c r="C80" s="124">
        <v>262</v>
      </c>
      <c r="D80" s="124">
        <v>136</v>
      </c>
      <c r="E80" s="124">
        <v>398</v>
      </c>
      <c r="F80" s="153">
        <v>-126.00000000000006</v>
      </c>
      <c r="G80" s="124"/>
      <c r="H80" s="124"/>
      <c r="I80" s="124"/>
      <c r="J80" s="124"/>
      <c r="K80" s="124"/>
    </row>
    <row r="81" spans="1:11" s="3" customFormat="1" ht="12.75" customHeight="1" x14ac:dyDescent="0.2">
      <c r="A81" s="123" t="s">
        <v>226</v>
      </c>
      <c r="B81" s="138" t="s">
        <v>149</v>
      </c>
      <c r="C81" s="124">
        <v>1338728</v>
      </c>
      <c r="D81" s="124">
        <v>1293683</v>
      </c>
      <c r="E81" s="124">
        <v>2632411</v>
      </c>
      <c r="F81" s="153">
        <v>-45045.00000001915</v>
      </c>
      <c r="G81" s="124"/>
      <c r="H81" s="124"/>
      <c r="I81" s="124"/>
      <c r="J81" s="124"/>
      <c r="K81" s="124"/>
    </row>
    <row r="82" spans="1:11" s="3" customFormat="1" ht="12.75" customHeight="1" x14ac:dyDescent="0.2">
      <c r="A82" s="123" t="s">
        <v>227</v>
      </c>
      <c r="B82" s="138" t="s">
        <v>152</v>
      </c>
      <c r="C82" s="124">
        <v>117</v>
      </c>
      <c r="D82" s="124">
        <v>50</v>
      </c>
      <c r="E82" s="124">
        <v>167</v>
      </c>
      <c r="F82" s="153">
        <v>-67</v>
      </c>
      <c r="G82" s="124"/>
      <c r="H82" s="124"/>
      <c r="I82" s="124"/>
      <c r="J82" s="124"/>
      <c r="K82" s="124"/>
    </row>
    <row r="83" spans="1:11" s="3" customFormat="1" ht="12.75" customHeight="1" x14ac:dyDescent="0.2">
      <c r="A83" s="123" t="s">
        <v>228</v>
      </c>
      <c r="B83" s="138" t="s">
        <v>150</v>
      </c>
      <c r="C83" s="124">
        <v>48</v>
      </c>
      <c r="D83" s="124">
        <v>14</v>
      </c>
      <c r="E83" s="124">
        <v>62</v>
      </c>
      <c r="F83" s="153">
        <v>-34</v>
      </c>
      <c r="G83" s="124"/>
      <c r="H83" s="124"/>
      <c r="I83" s="124"/>
      <c r="J83" s="124"/>
      <c r="K83" s="124"/>
    </row>
    <row r="84" spans="1:11" s="3" customFormat="1" ht="12.75" customHeight="1" x14ac:dyDescent="0.2">
      <c r="A84" s="123" t="s">
        <v>229</v>
      </c>
      <c r="B84" s="138" t="s">
        <v>153</v>
      </c>
      <c r="C84" s="124">
        <v>1</v>
      </c>
      <c r="D84" s="124">
        <v>2</v>
      </c>
      <c r="E84" s="124">
        <v>3</v>
      </c>
      <c r="F84" s="153">
        <v>1</v>
      </c>
      <c r="G84" s="124"/>
      <c r="H84" s="124"/>
      <c r="I84" s="124"/>
      <c r="J84" s="124"/>
      <c r="K84" s="124"/>
    </row>
    <row r="85" spans="1:11" s="3" customFormat="1" ht="12.75" customHeight="1" x14ac:dyDescent="0.2">
      <c r="A85" s="123" t="s">
        <v>230</v>
      </c>
      <c r="B85" s="138" t="s">
        <v>151</v>
      </c>
      <c r="C85" s="124">
        <v>969</v>
      </c>
      <c r="D85" s="124">
        <v>324</v>
      </c>
      <c r="E85" s="124">
        <v>1293</v>
      </c>
      <c r="F85" s="153">
        <v>-645.00000000000034</v>
      </c>
      <c r="G85" s="124"/>
      <c r="H85" s="124"/>
      <c r="I85" s="124"/>
      <c r="J85" s="124"/>
      <c r="K85" s="124"/>
    </row>
    <row r="86" spans="1:11" s="3" customFormat="1" ht="12.75" customHeight="1" x14ac:dyDescent="0.2">
      <c r="A86" s="123" t="s">
        <v>231</v>
      </c>
      <c r="B86" s="138" t="s">
        <v>152</v>
      </c>
      <c r="C86" s="124">
        <v>1763</v>
      </c>
      <c r="D86" s="124">
        <v>1140</v>
      </c>
      <c r="E86" s="124">
        <v>2903</v>
      </c>
      <c r="F86" s="153">
        <v>-622.99999999999682</v>
      </c>
      <c r="G86" s="124"/>
      <c r="H86" s="124"/>
      <c r="I86" s="124"/>
      <c r="J86" s="124"/>
      <c r="K86" s="124"/>
    </row>
    <row r="87" spans="1:11" s="3" customFormat="1" ht="12.75" customHeight="1" x14ac:dyDescent="0.2">
      <c r="A87" s="123" t="s">
        <v>232</v>
      </c>
      <c r="B87" s="138" t="s">
        <v>152</v>
      </c>
      <c r="C87" s="124">
        <v>63350</v>
      </c>
      <c r="D87" s="124">
        <v>80367</v>
      </c>
      <c r="E87" s="124">
        <v>143717</v>
      </c>
      <c r="F87" s="153">
        <v>17017.000000000309</v>
      </c>
      <c r="G87" s="124"/>
      <c r="H87" s="124"/>
      <c r="I87" s="124"/>
      <c r="J87" s="124"/>
      <c r="K87" s="124"/>
    </row>
    <row r="88" spans="1:11" s="3" customFormat="1" ht="12.75" customHeight="1" x14ac:dyDescent="0.2">
      <c r="A88" s="123" t="s">
        <v>233</v>
      </c>
      <c r="B88" s="138" t="s">
        <v>150</v>
      </c>
      <c r="C88" s="124">
        <v>47</v>
      </c>
      <c r="D88" s="124">
        <v>8</v>
      </c>
      <c r="E88" s="124">
        <v>55</v>
      </c>
      <c r="F88" s="153">
        <v>-39.000000000000007</v>
      </c>
      <c r="G88" s="124"/>
      <c r="H88" s="124"/>
      <c r="I88" s="124"/>
      <c r="J88" s="124"/>
      <c r="K88" s="124"/>
    </row>
    <row r="89" spans="1:11" s="3" customFormat="1" ht="12.75" customHeight="1" x14ac:dyDescent="0.2">
      <c r="A89" s="123" t="s">
        <v>234</v>
      </c>
      <c r="B89" s="138" t="s">
        <v>150</v>
      </c>
      <c r="C89" s="124">
        <v>1</v>
      </c>
      <c r="D89" s="124">
        <v>5</v>
      </c>
      <c r="E89" s="124">
        <v>6</v>
      </c>
      <c r="F89" s="153">
        <v>4</v>
      </c>
      <c r="G89" s="124"/>
      <c r="H89" s="124"/>
      <c r="I89" s="124"/>
      <c r="J89" s="124"/>
      <c r="K89" s="124"/>
    </row>
    <row r="90" spans="1:11" s="3" customFormat="1" ht="12.75" customHeight="1" x14ac:dyDescent="0.2">
      <c r="A90" s="123" t="s">
        <v>235</v>
      </c>
      <c r="B90" s="138" t="s">
        <v>152</v>
      </c>
      <c r="C90" s="124">
        <v>46</v>
      </c>
      <c r="D90" s="124">
        <v>35</v>
      </c>
      <c r="E90" s="124">
        <v>81</v>
      </c>
      <c r="F90" s="153">
        <v>-11.000000000000011</v>
      </c>
      <c r="G90" s="124"/>
      <c r="H90" s="124"/>
      <c r="I90" s="124"/>
      <c r="J90" s="124"/>
      <c r="K90" s="124"/>
    </row>
    <row r="91" spans="1:11" s="3" customFormat="1" ht="12.75" customHeight="1" x14ac:dyDescent="0.2">
      <c r="A91" s="123" t="s">
        <v>236</v>
      </c>
      <c r="B91" s="138" t="s">
        <v>150</v>
      </c>
      <c r="C91" s="124">
        <v>47</v>
      </c>
      <c r="D91" s="124">
        <v>17</v>
      </c>
      <c r="E91" s="124">
        <v>64</v>
      </c>
      <c r="F91" s="153">
        <v>-30.000000000000007</v>
      </c>
      <c r="G91" s="124"/>
      <c r="H91" s="124"/>
      <c r="I91" s="124"/>
      <c r="J91" s="124"/>
      <c r="K91" s="124"/>
    </row>
    <row r="92" spans="1:11" s="3" customFormat="1" ht="12.75" customHeight="1" x14ac:dyDescent="0.2">
      <c r="A92" s="123" t="s">
        <v>237</v>
      </c>
      <c r="B92" s="138" t="s">
        <v>152</v>
      </c>
      <c r="C92" s="124">
        <v>8</v>
      </c>
      <c r="D92" s="124">
        <v>8</v>
      </c>
      <c r="E92" s="124">
        <v>16</v>
      </c>
      <c r="F92" s="153">
        <v>0</v>
      </c>
      <c r="G92" s="124"/>
      <c r="H92" s="124"/>
      <c r="I92" s="124"/>
      <c r="J92" s="124"/>
      <c r="K92" s="124"/>
    </row>
    <row r="93" spans="1:11" s="3" customFormat="1" ht="12.75" customHeight="1" x14ac:dyDescent="0.2">
      <c r="A93" s="123" t="s">
        <v>238</v>
      </c>
      <c r="B93" s="138" t="s">
        <v>148</v>
      </c>
      <c r="C93" s="124">
        <v>42</v>
      </c>
      <c r="D93" s="124">
        <v>42</v>
      </c>
      <c r="E93" s="124">
        <v>84</v>
      </c>
      <c r="F93" s="155">
        <v>-3.9343528435153985E-15</v>
      </c>
      <c r="G93" s="124"/>
      <c r="H93" s="124"/>
      <c r="I93" s="124"/>
      <c r="J93" s="124"/>
      <c r="K93" s="124"/>
    </row>
    <row r="94" spans="1:11" s="3" customFormat="1" ht="12.75" customHeight="1" x14ac:dyDescent="0.2">
      <c r="A94" s="123" t="s">
        <v>239</v>
      </c>
      <c r="B94" s="138" t="s">
        <v>152</v>
      </c>
      <c r="C94" s="124">
        <v>731</v>
      </c>
      <c r="D94" s="124">
        <v>199</v>
      </c>
      <c r="E94" s="124">
        <v>930</v>
      </c>
      <c r="F94" s="153">
        <v>-531.99999999999955</v>
      </c>
      <c r="G94" s="124"/>
      <c r="H94" s="124"/>
      <c r="I94" s="124"/>
      <c r="J94" s="124"/>
      <c r="K94" s="124"/>
    </row>
    <row r="95" spans="1:11" s="3" customFormat="1" ht="12.75" customHeight="1" x14ac:dyDescent="0.2">
      <c r="A95" s="123" t="s">
        <v>240</v>
      </c>
      <c r="B95" s="138" t="s">
        <v>149</v>
      </c>
      <c r="C95" s="124">
        <v>2</v>
      </c>
      <c r="D95" s="124">
        <v>1</v>
      </c>
      <c r="E95" s="124">
        <v>3</v>
      </c>
      <c r="F95" s="153">
        <v>-1</v>
      </c>
      <c r="G95" s="124"/>
      <c r="H95" s="124"/>
      <c r="I95" s="124"/>
      <c r="J95" s="124"/>
      <c r="K95" s="124"/>
    </row>
    <row r="96" spans="1:11" s="3" customFormat="1" ht="12.75" customHeight="1" x14ac:dyDescent="0.2">
      <c r="A96" s="123" t="s">
        <v>241</v>
      </c>
      <c r="B96" s="138" t="s">
        <v>148</v>
      </c>
      <c r="C96" s="124">
        <v>17226</v>
      </c>
      <c r="D96" s="124">
        <v>7335</v>
      </c>
      <c r="E96" s="124">
        <v>24561</v>
      </c>
      <c r="F96" s="153">
        <v>-9890.9999999999891</v>
      </c>
      <c r="G96" s="124"/>
      <c r="H96" s="124"/>
      <c r="I96" s="124"/>
      <c r="J96" s="124"/>
      <c r="K96" s="124"/>
    </row>
    <row r="97" spans="1:11" s="3" customFormat="1" ht="12.75" customHeight="1" x14ac:dyDescent="0.2">
      <c r="A97" s="123" t="s">
        <v>242</v>
      </c>
      <c r="B97" s="138" t="s">
        <v>147</v>
      </c>
      <c r="C97" s="124">
        <v>211</v>
      </c>
      <c r="D97" s="124">
        <v>117</v>
      </c>
      <c r="E97" s="124">
        <v>328</v>
      </c>
      <c r="F97" s="153">
        <v>-93.999999999999943</v>
      </c>
      <c r="G97" s="124"/>
      <c r="H97" s="124"/>
      <c r="I97" s="124"/>
      <c r="J97" s="124"/>
      <c r="K97" s="124"/>
    </row>
    <row r="98" spans="1:11" s="3" customFormat="1" ht="12.75" customHeight="1" x14ac:dyDescent="0.2">
      <c r="A98" s="123" t="s">
        <v>243</v>
      </c>
      <c r="B98" s="138" t="s">
        <v>150</v>
      </c>
      <c r="C98" s="124">
        <v>69</v>
      </c>
      <c r="D98" s="124">
        <v>17</v>
      </c>
      <c r="E98" s="124">
        <v>86</v>
      </c>
      <c r="F98" s="153">
        <v>-52.000000000000007</v>
      </c>
      <c r="G98" s="124"/>
      <c r="H98" s="124"/>
      <c r="I98" s="124"/>
      <c r="J98" s="124"/>
      <c r="K98" s="124"/>
    </row>
    <row r="99" spans="1:11" s="3" customFormat="1" ht="12.75" customHeight="1" x14ac:dyDescent="0.2">
      <c r="A99" s="123" t="s">
        <v>244</v>
      </c>
      <c r="B99" s="138" t="s">
        <v>150</v>
      </c>
      <c r="C99" s="124">
        <v>140</v>
      </c>
      <c r="D99" s="124">
        <v>27</v>
      </c>
      <c r="E99" s="124">
        <v>167</v>
      </c>
      <c r="F99" s="153">
        <v>-113</v>
      </c>
      <c r="G99" s="124"/>
      <c r="H99" s="124"/>
      <c r="I99" s="124"/>
      <c r="J99" s="124"/>
      <c r="K99" s="124"/>
    </row>
    <row r="100" spans="1:11" s="3" customFormat="1" ht="12.75" customHeight="1" x14ac:dyDescent="0.2">
      <c r="A100" s="123" t="s">
        <v>245</v>
      </c>
      <c r="B100" s="138" t="s">
        <v>150</v>
      </c>
      <c r="C100" s="124">
        <v>3</v>
      </c>
      <c r="D100" s="124">
        <v>1</v>
      </c>
      <c r="E100" s="124">
        <v>4</v>
      </c>
      <c r="F100" s="153">
        <v>-2</v>
      </c>
      <c r="G100" s="124"/>
      <c r="H100" s="124"/>
      <c r="I100" s="124"/>
      <c r="J100" s="124"/>
      <c r="K100" s="124"/>
    </row>
    <row r="101" spans="1:11" s="3" customFormat="1" ht="12.75" customHeight="1" x14ac:dyDescent="0.2">
      <c r="A101" s="123" t="s">
        <v>246</v>
      </c>
      <c r="B101" s="138" t="s">
        <v>148</v>
      </c>
      <c r="C101" s="124">
        <v>28</v>
      </c>
      <c r="D101" s="124">
        <v>10</v>
      </c>
      <c r="E101" s="124">
        <v>38</v>
      </c>
      <c r="F101" s="153">
        <v>-18.000000000000004</v>
      </c>
      <c r="G101" s="124"/>
      <c r="H101" s="124"/>
      <c r="I101" s="124"/>
      <c r="J101" s="124"/>
      <c r="K101" s="124"/>
    </row>
    <row r="102" spans="1:11" s="3" customFormat="1" ht="12.75" customHeight="1" x14ac:dyDescent="0.2">
      <c r="A102" s="123" t="s">
        <v>247</v>
      </c>
      <c r="B102" s="138" t="s">
        <v>151</v>
      </c>
      <c r="C102" s="124">
        <v>0</v>
      </c>
      <c r="D102" s="124">
        <v>0</v>
      </c>
      <c r="E102" s="124">
        <v>0</v>
      </c>
      <c r="F102" s="154"/>
      <c r="G102" s="124"/>
      <c r="H102" s="124"/>
      <c r="I102" s="124"/>
      <c r="J102" s="124"/>
      <c r="K102" s="124"/>
    </row>
    <row r="103" spans="1:11" s="3" customFormat="1" ht="12.75" customHeight="1" x14ac:dyDescent="0.2">
      <c r="A103" s="123" t="s">
        <v>248</v>
      </c>
      <c r="B103" s="138" t="s">
        <v>147</v>
      </c>
      <c r="C103" s="124">
        <v>42</v>
      </c>
      <c r="D103" s="124">
        <v>9</v>
      </c>
      <c r="E103" s="124">
        <v>51</v>
      </c>
      <c r="F103" s="153">
        <v>-33</v>
      </c>
      <c r="G103" s="124"/>
      <c r="H103" s="124"/>
      <c r="I103" s="124"/>
      <c r="J103" s="124"/>
      <c r="K103" s="124"/>
    </row>
    <row r="104" spans="1:11" s="3" customFormat="1" ht="12.75" customHeight="1" x14ac:dyDescent="0.2">
      <c r="A104" s="123" t="s">
        <v>249</v>
      </c>
      <c r="B104" s="138" t="s">
        <v>148</v>
      </c>
      <c r="C104" s="124">
        <v>944</v>
      </c>
      <c r="D104" s="124">
        <v>522</v>
      </c>
      <c r="E104" s="124">
        <v>1466</v>
      </c>
      <c r="F104" s="153">
        <v>-422.00000000000045</v>
      </c>
      <c r="G104" s="124"/>
      <c r="H104" s="124"/>
      <c r="I104" s="124"/>
      <c r="J104" s="124"/>
      <c r="K104" s="124"/>
    </row>
    <row r="105" spans="1:11" s="3" customFormat="1" ht="12.75" customHeight="1" x14ac:dyDescent="0.2">
      <c r="A105" s="123" t="s">
        <v>250</v>
      </c>
      <c r="B105" s="138" t="s">
        <v>148</v>
      </c>
      <c r="C105" s="124">
        <v>9196</v>
      </c>
      <c r="D105" s="124">
        <v>4021</v>
      </c>
      <c r="E105" s="124">
        <v>13217</v>
      </c>
      <c r="F105" s="153">
        <v>-5175.0000000000055</v>
      </c>
      <c r="G105" s="124"/>
      <c r="H105" s="124"/>
      <c r="I105" s="124"/>
      <c r="J105" s="124"/>
      <c r="K105" s="124"/>
    </row>
    <row r="106" spans="1:11" s="3" customFormat="1" ht="12.75" customHeight="1" x14ac:dyDescent="0.2">
      <c r="A106" s="123" t="s">
        <v>251</v>
      </c>
      <c r="B106" s="138" t="s">
        <v>151</v>
      </c>
      <c r="C106" s="124">
        <v>1600</v>
      </c>
      <c r="D106" s="124">
        <v>254</v>
      </c>
      <c r="E106" s="124">
        <v>1854</v>
      </c>
      <c r="F106" s="153">
        <v>-1346.0000000000005</v>
      </c>
      <c r="G106" s="124"/>
      <c r="H106" s="124"/>
      <c r="I106" s="124"/>
      <c r="J106" s="124"/>
      <c r="K106" s="124"/>
    </row>
    <row r="107" spans="1:11" s="3" customFormat="1" ht="12.75" customHeight="1" x14ac:dyDescent="0.2">
      <c r="A107" s="123" t="s">
        <v>252</v>
      </c>
      <c r="B107" s="138" t="s">
        <v>152</v>
      </c>
      <c r="C107" s="124">
        <v>368</v>
      </c>
      <c r="D107" s="124">
        <v>98</v>
      </c>
      <c r="E107" s="124">
        <v>466</v>
      </c>
      <c r="F107" s="153">
        <v>-269.99999999999972</v>
      </c>
      <c r="G107" s="124"/>
      <c r="H107" s="124"/>
      <c r="I107" s="124"/>
      <c r="J107" s="124"/>
      <c r="K107" s="124"/>
    </row>
    <row r="108" spans="1:11" s="3" customFormat="1" ht="12.75" customHeight="1" x14ac:dyDescent="0.2">
      <c r="A108" s="123" t="s">
        <v>253</v>
      </c>
      <c r="B108" s="138" t="s">
        <v>151</v>
      </c>
      <c r="C108" s="124">
        <v>2122</v>
      </c>
      <c r="D108" s="124">
        <v>619</v>
      </c>
      <c r="E108" s="124">
        <v>2741</v>
      </c>
      <c r="F108" s="153">
        <v>-1502.9999999999975</v>
      </c>
      <c r="G108" s="124"/>
      <c r="H108" s="124"/>
      <c r="I108" s="124"/>
      <c r="J108" s="124"/>
      <c r="K108" s="124"/>
    </row>
    <row r="109" spans="1:11" s="3" customFormat="1" ht="12.75" customHeight="1" x14ac:dyDescent="0.2">
      <c r="A109" s="123" t="s">
        <v>254</v>
      </c>
      <c r="B109" s="138" t="s">
        <v>151</v>
      </c>
      <c r="C109" s="124">
        <v>419</v>
      </c>
      <c r="D109" s="124">
        <v>92</v>
      </c>
      <c r="E109" s="124">
        <v>511</v>
      </c>
      <c r="F109" s="153">
        <v>-327</v>
      </c>
      <c r="G109" s="124"/>
      <c r="H109" s="124"/>
      <c r="I109" s="124"/>
      <c r="J109" s="124"/>
      <c r="K109" s="124"/>
    </row>
    <row r="110" spans="1:11" s="3" customFormat="1" ht="12.75" customHeight="1" x14ac:dyDescent="0.2">
      <c r="A110" s="123" t="s">
        <v>255</v>
      </c>
      <c r="B110" s="138" t="s">
        <v>151</v>
      </c>
      <c r="C110" s="124">
        <v>191</v>
      </c>
      <c r="D110" s="124">
        <v>17</v>
      </c>
      <c r="E110" s="124">
        <v>208</v>
      </c>
      <c r="F110" s="153">
        <v>-174</v>
      </c>
      <c r="G110" s="124"/>
      <c r="H110" s="124"/>
      <c r="I110" s="124"/>
      <c r="J110" s="124"/>
      <c r="K110" s="124"/>
    </row>
    <row r="111" spans="1:11" s="3" customFormat="1" ht="12.75" customHeight="1" x14ac:dyDescent="0.2">
      <c r="A111" s="123" t="s">
        <v>256</v>
      </c>
      <c r="B111" s="138" t="s">
        <v>151</v>
      </c>
      <c r="C111" s="124">
        <v>160</v>
      </c>
      <c r="D111" s="124">
        <v>37</v>
      </c>
      <c r="E111" s="124">
        <v>197</v>
      </c>
      <c r="F111" s="153">
        <v>-123.00000000000001</v>
      </c>
      <c r="G111" s="124"/>
      <c r="H111" s="124"/>
      <c r="I111" s="124"/>
      <c r="J111" s="124"/>
      <c r="K111" s="124"/>
    </row>
    <row r="112" spans="1:11" s="3" customFormat="1" ht="12.75" customHeight="1" x14ac:dyDescent="0.2">
      <c r="A112" s="123" t="s">
        <v>257</v>
      </c>
      <c r="B112" s="138" t="s">
        <v>152</v>
      </c>
      <c r="C112" s="124">
        <v>1167</v>
      </c>
      <c r="D112" s="124">
        <v>302</v>
      </c>
      <c r="E112" s="124">
        <v>1469</v>
      </c>
      <c r="F112" s="153">
        <v>-865.00000000000034</v>
      </c>
      <c r="G112" s="124"/>
      <c r="H112" s="124"/>
      <c r="I112" s="124"/>
      <c r="J112" s="124"/>
      <c r="K112" s="124"/>
    </row>
    <row r="113" spans="1:11" s="3" customFormat="1" ht="12.75" customHeight="1" x14ac:dyDescent="0.2">
      <c r="A113" s="123" t="s">
        <v>258</v>
      </c>
      <c r="B113" s="138" t="s">
        <v>152</v>
      </c>
      <c r="C113" s="124">
        <v>93</v>
      </c>
      <c r="D113" s="124">
        <v>30</v>
      </c>
      <c r="E113" s="124">
        <v>123</v>
      </c>
      <c r="F113" s="153">
        <v>-63.000000000000014</v>
      </c>
      <c r="G113" s="124"/>
      <c r="H113" s="124"/>
      <c r="I113" s="124"/>
      <c r="J113" s="124"/>
      <c r="K113" s="124"/>
    </row>
    <row r="114" spans="1:11" s="3" customFormat="1" ht="15" customHeight="1" x14ac:dyDescent="0.2">
      <c r="A114" s="123" t="s">
        <v>259</v>
      </c>
      <c r="B114" s="138" t="s">
        <v>152</v>
      </c>
      <c r="C114" s="124">
        <v>159</v>
      </c>
      <c r="D114" s="124">
        <v>59</v>
      </c>
      <c r="E114" s="124">
        <v>218</v>
      </c>
      <c r="F114" s="153">
        <v>-100.00000000000009</v>
      </c>
      <c r="G114" s="124"/>
      <c r="H114" s="124"/>
      <c r="I114" s="124"/>
      <c r="J114" s="124"/>
      <c r="K114" s="124"/>
    </row>
    <row r="115" spans="1:11" s="3" customFormat="1" ht="12.75" customHeight="1" x14ac:dyDescent="0.2">
      <c r="A115" s="123" t="s">
        <v>260</v>
      </c>
      <c r="B115" s="138" t="s">
        <v>153</v>
      </c>
      <c r="C115" s="124">
        <v>0</v>
      </c>
      <c r="D115" s="124">
        <v>0</v>
      </c>
      <c r="E115" s="124">
        <v>0</v>
      </c>
      <c r="F115" s="154"/>
      <c r="G115" s="124"/>
      <c r="H115" s="124"/>
      <c r="I115" s="124"/>
      <c r="J115" s="124"/>
      <c r="K115" s="124"/>
    </row>
    <row r="116" spans="1:11" s="3" customFormat="1" ht="12.75" customHeight="1" x14ac:dyDescent="0.2">
      <c r="A116" s="123" t="s">
        <v>261</v>
      </c>
      <c r="B116" s="138" t="s">
        <v>151</v>
      </c>
      <c r="C116" s="124">
        <v>6979</v>
      </c>
      <c r="D116" s="124">
        <v>1587</v>
      </c>
      <c r="E116" s="124">
        <v>8566</v>
      </c>
      <c r="F116" s="153">
        <v>-5392.0000000000055</v>
      </c>
      <c r="G116" s="124"/>
      <c r="H116" s="124"/>
      <c r="I116" s="124"/>
      <c r="J116" s="124"/>
      <c r="K116" s="124"/>
    </row>
    <row r="117" spans="1:11" s="3" customFormat="1" ht="12.75" customHeight="1" x14ac:dyDescent="0.2">
      <c r="A117" s="123" t="s">
        <v>262</v>
      </c>
      <c r="B117" s="138" t="s">
        <v>152</v>
      </c>
      <c r="C117" s="124">
        <v>28873</v>
      </c>
      <c r="D117" s="124">
        <v>8981</v>
      </c>
      <c r="E117" s="124">
        <v>37854</v>
      </c>
      <c r="F117" s="153">
        <v>-19891.999999999756</v>
      </c>
      <c r="G117" s="124"/>
      <c r="H117" s="124"/>
      <c r="I117" s="124"/>
      <c r="J117" s="124"/>
      <c r="K117" s="124"/>
    </row>
    <row r="118" spans="1:11" s="3" customFormat="1" ht="12.75" customHeight="1" x14ac:dyDescent="0.2">
      <c r="A118" s="123" t="s">
        <v>263</v>
      </c>
      <c r="B118" s="138" t="s">
        <v>153</v>
      </c>
      <c r="C118" s="124">
        <v>0</v>
      </c>
      <c r="D118" s="124">
        <v>2</v>
      </c>
      <c r="E118" s="124">
        <v>2</v>
      </c>
      <c r="F118" s="153">
        <v>2</v>
      </c>
      <c r="G118" s="124"/>
      <c r="H118" s="124"/>
      <c r="I118" s="124"/>
      <c r="J118" s="124"/>
      <c r="K118" s="124"/>
    </row>
    <row r="119" spans="1:11" s="3" customFormat="1" ht="12.75" customHeight="1" x14ac:dyDescent="0.2">
      <c r="A119" s="123" t="s">
        <v>264</v>
      </c>
      <c r="B119" s="138" t="s">
        <v>153</v>
      </c>
      <c r="C119" s="124">
        <v>2</v>
      </c>
      <c r="D119" s="124">
        <v>0</v>
      </c>
      <c r="E119" s="124">
        <v>2</v>
      </c>
      <c r="F119" s="153">
        <v>-2</v>
      </c>
      <c r="G119" s="124"/>
      <c r="H119" s="124"/>
      <c r="I119" s="124"/>
      <c r="J119" s="124"/>
      <c r="K119" s="124"/>
    </row>
    <row r="120" spans="1:11" s="3" customFormat="1" ht="12.75" customHeight="1" x14ac:dyDescent="0.2">
      <c r="A120" s="123" t="s">
        <v>265</v>
      </c>
      <c r="B120" s="138" t="s">
        <v>152</v>
      </c>
      <c r="C120" s="124">
        <v>0</v>
      </c>
      <c r="D120" s="124">
        <v>2</v>
      </c>
      <c r="E120" s="124">
        <v>2</v>
      </c>
      <c r="F120" s="153">
        <v>2</v>
      </c>
      <c r="G120" s="124"/>
      <c r="H120" s="124"/>
      <c r="I120" s="124"/>
      <c r="J120" s="124"/>
      <c r="K120" s="124"/>
    </row>
    <row r="121" spans="1:11" s="3" customFormat="1" ht="12.75" customHeight="1" x14ac:dyDescent="0.2">
      <c r="A121" s="123" t="s">
        <v>266</v>
      </c>
      <c r="B121" s="138" t="s">
        <v>152</v>
      </c>
      <c r="C121" s="124">
        <v>0</v>
      </c>
      <c r="D121" s="124">
        <v>1</v>
      </c>
      <c r="E121" s="124">
        <v>1</v>
      </c>
      <c r="F121" s="153">
        <v>1</v>
      </c>
      <c r="G121" s="124"/>
      <c r="H121" s="124"/>
      <c r="I121" s="124"/>
      <c r="J121" s="124"/>
      <c r="K121" s="124"/>
    </row>
    <row r="122" spans="1:11" s="3" customFormat="1" ht="12.75" customHeight="1" x14ac:dyDescent="0.2">
      <c r="A122" s="123" t="s">
        <v>267</v>
      </c>
      <c r="B122" s="138" t="s">
        <v>148</v>
      </c>
      <c r="C122" s="124">
        <v>3080</v>
      </c>
      <c r="D122" s="124">
        <v>1928</v>
      </c>
      <c r="E122" s="124">
        <v>5008</v>
      </c>
      <c r="F122" s="153">
        <v>-1152.0000000000057</v>
      </c>
      <c r="G122" s="124"/>
      <c r="H122" s="124"/>
      <c r="I122" s="124"/>
      <c r="J122" s="124"/>
      <c r="K122" s="124"/>
    </row>
    <row r="123" spans="1:11" s="3" customFormat="1" ht="12.75" customHeight="1" x14ac:dyDescent="0.2">
      <c r="A123" s="123" t="s">
        <v>268</v>
      </c>
      <c r="B123" s="138" t="s">
        <v>151</v>
      </c>
      <c r="C123" s="124">
        <v>1</v>
      </c>
      <c r="D123" s="124">
        <v>0</v>
      </c>
      <c r="E123" s="124">
        <v>1</v>
      </c>
      <c r="F123" s="153">
        <v>-1</v>
      </c>
      <c r="G123" s="124"/>
      <c r="H123" s="124"/>
      <c r="I123" s="124"/>
      <c r="J123" s="124"/>
      <c r="K123" s="124"/>
    </row>
    <row r="124" spans="1:11" s="3" customFormat="1" ht="12.75" customHeight="1" x14ac:dyDescent="0.2">
      <c r="A124" s="123" t="s">
        <v>269</v>
      </c>
      <c r="B124" s="138" t="s">
        <v>153</v>
      </c>
      <c r="C124" s="124">
        <v>0</v>
      </c>
      <c r="D124" s="124">
        <v>0</v>
      </c>
      <c r="E124" s="124">
        <v>0</v>
      </c>
      <c r="F124" s="154"/>
      <c r="G124" s="124"/>
      <c r="H124" s="124"/>
      <c r="I124" s="124"/>
      <c r="J124" s="124"/>
      <c r="K124" s="124"/>
    </row>
    <row r="125" spans="1:11" s="3" customFormat="1" ht="12.75" customHeight="1" x14ac:dyDescent="0.2">
      <c r="A125" s="123" t="s">
        <v>270</v>
      </c>
      <c r="B125" s="138" t="s">
        <v>153</v>
      </c>
      <c r="C125" s="124">
        <v>10</v>
      </c>
      <c r="D125" s="124">
        <v>5</v>
      </c>
      <c r="E125" s="124">
        <v>15</v>
      </c>
      <c r="F125" s="153">
        <v>-5</v>
      </c>
      <c r="G125" s="124"/>
      <c r="H125" s="124"/>
      <c r="I125" s="124"/>
      <c r="J125" s="124"/>
      <c r="K125" s="124"/>
    </row>
    <row r="126" spans="1:11" s="3" customFormat="1" ht="12.75" customHeight="1" x14ac:dyDescent="0.2">
      <c r="A126" s="123" t="s">
        <v>271</v>
      </c>
      <c r="B126" s="138" t="s">
        <v>151</v>
      </c>
      <c r="C126" s="124">
        <v>3498</v>
      </c>
      <c r="D126" s="124">
        <v>941</v>
      </c>
      <c r="E126" s="124">
        <v>4439</v>
      </c>
      <c r="F126" s="153">
        <v>-2556.9999999999932</v>
      </c>
      <c r="G126" s="124"/>
      <c r="H126" s="124"/>
      <c r="I126" s="124"/>
      <c r="J126" s="124"/>
      <c r="K126" s="124"/>
    </row>
    <row r="127" spans="1:11" s="3" customFormat="1" ht="12.75" customHeight="1" x14ac:dyDescent="0.2">
      <c r="A127" s="123" t="s">
        <v>272</v>
      </c>
      <c r="B127" s="138" t="s">
        <v>151</v>
      </c>
      <c r="C127" s="124">
        <v>148</v>
      </c>
      <c r="D127" s="124">
        <v>19</v>
      </c>
      <c r="E127" s="124">
        <v>167</v>
      </c>
      <c r="F127" s="153">
        <v>-129</v>
      </c>
      <c r="G127" s="124"/>
      <c r="H127" s="124"/>
      <c r="I127" s="124"/>
      <c r="J127" s="124"/>
      <c r="K127" s="124"/>
    </row>
    <row r="128" spans="1:11" s="3" customFormat="1" ht="12.75" customHeight="1" x14ac:dyDescent="0.2">
      <c r="A128" s="123" t="s">
        <v>273</v>
      </c>
      <c r="B128" s="138" t="s">
        <v>151</v>
      </c>
      <c r="C128" s="124">
        <v>55</v>
      </c>
      <c r="D128" s="124">
        <v>14</v>
      </c>
      <c r="E128" s="124">
        <v>69</v>
      </c>
      <c r="F128" s="153">
        <v>-41</v>
      </c>
      <c r="G128" s="124"/>
      <c r="H128" s="124"/>
      <c r="I128" s="124"/>
      <c r="J128" s="124"/>
      <c r="K128" s="124"/>
    </row>
    <row r="129" spans="1:11" s="3" customFormat="1" ht="12.75" customHeight="1" x14ac:dyDescent="0.2">
      <c r="A129" s="123" t="s">
        <v>274</v>
      </c>
      <c r="B129" s="138" t="s">
        <v>150</v>
      </c>
      <c r="C129" s="124">
        <v>150</v>
      </c>
      <c r="D129" s="124">
        <v>68</v>
      </c>
      <c r="E129" s="124">
        <v>218</v>
      </c>
      <c r="F129" s="153">
        <v>-81.999999999999929</v>
      </c>
      <c r="G129" s="124"/>
      <c r="H129" s="124"/>
      <c r="I129" s="124"/>
      <c r="J129" s="124"/>
      <c r="K129" s="124"/>
    </row>
    <row r="130" spans="1:11" s="3" customFormat="1" ht="12.75" customHeight="1" x14ac:dyDescent="0.2">
      <c r="A130" s="123" t="s">
        <v>275</v>
      </c>
      <c r="B130" s="138" t="s">
        <v>153</v>
      </c>
      <c r="C130" s="124">
        <v>1</v>
      </c>
      <c r="D130" s="124">
        <v>0</v>
      </c>
      <c r="E130" s="124">
        <v>1</v>
      </c>
      <c r="F130" s="153">
        <v>-1</v>
      </c>
      <c r="G130" s="124"/>
      <c r="H130" s="124"/>
      <c r="I130" s="124"/>
      <c r="J130" s="124"/>
      <c r="K130" s="124"/>
    </row>
    <row r="131" spans="1:11" s="3" customFormat="1" ht="12.75" customHeight="1" x14ac:dyDescent="0.2">
      <c r="A131" s="123" t="s">
        <v>276</v>
      </c>
      <c r="B131" s="138" t="s">
        <v>151</v>
      </c>
      <c r="C131" s="124">
        <v>2</v>
      </c>
      <c r="D131" s="124">
        <v>1</v>
      </c>
      <c r="E131" s="124">
        <v>3</v>
      </c>
      <c r="F131" s="153">
        <v>-1</v>
      </c>
      <c r="G131" s="124"/>
      <c r="H131" s="124"/>
      <c r="I131" s="124"/>
      <c r="J131" s="124"/>
      <c r="K131" s="124"/>
    </row>
    <row r="132" spans="1:11" s="3" customFormat="1" ht="12.75" customHeight="1" x14ac:dyDescent="0.2">
      <c r="A132" s="123" t="s">
        <v>277</v>
      </c>
      <c r="B132" s="138" t="s">
        <v>151</v>
      </c>
      <c r="C132" s="124">
        <v>78</v>
      </c>
      <c r="D132" s="124">
        <v>12</v>
      </c>
      <c r="E132" s="124">
        <v>90</v>
      </c>
      <c r="F132" s="153">
        <v>-66</v>
      </c>
      <c r="G132" s="124"/>
      <c r="H132" s="124"/>
      <c r="I132" s="124"/>
      <c r="J132" s="124"/>
      <c r="K132" s="124"/>
    </row>
    <row r="133" spans="1:11" s="3" customFormat="1" ht="12.75" customHeight="1" x14ac:dyDescent="0.2">
      <c r="A133" s="123" t="s">
        <v>278</v>
      </c>
      <c r="B133" s="138" t="s">
        <v>152</v>
      </c>
      <c r="C133" s="124">
        <v>19</v>
      </c>
      <c r="D133" s="124">
        <v>5</v>
      </c>
      <c r="E133" s="124">
        <v>24</v>
      </c>
      <c r="F133" s="153">
        <v>-14</v>
      </c>
      <c r="G133" s="124"/>
      <c r="H133" s="124"/>
      <c r="I133" s="124"/>
      <c r="J133" s="124"/>
      <c r="K133" s="124"/>
    </row>
    <row r="134" spans="1:11" s="3" customFormat="1" ht="12.75" customHeight="1" x14ac:dyDescent="0.2">
      <c r="A134" s="123" t="s">
        <v>279</v>
      </c>
      <c r="B134" s="138" t="s">
        <v>151</v>
      </c>
      <c r="C134" s="124">
        <v>0</v>
      </c>
      <c r="D134" s="124">
        <v>2</v>
      </c>
      <c r="E134" s="124">
        <v>2</v>
      </c>
      <c r="F134" s="153">
        <v>2</v>
      </c>
      <c r="G134" s="124"/>
      <c r="H134" s="124"/>
      <c r="I134" s="124"/>
      <c r="J134" s="124"/>
      <c r="K134" s="124"/>
    </row>
    <row r="135" spans="1:11" s="3" customFormat="1" ht="12.75" customHeight="1" x14ac:dyDescent="0.2">
      <c r="A135" s="123" t="s">
        <v>280</v>
      </c>
      <c r="B135" s="138" t="s">
        <v>150</v>
      </c>
      <c r="C135" s="124">
        <v>2</v>
      </c>
      <c r="D135" s="124">
        <v>2</v>
      </c>
      <c r="E135" s="124">
        <v>4</v>
      </c>
      <c r="F135" s="153">
        <v>0</v>
      </c>
      <c r="G135" s="124"/>
      <c r="H135" s="124"/>
      <c r="I135" s="124"/>
      <c r="J135" s="124"/>
      <c r="K135" s="124"/>
    </row>
    <row r="136" spans="1:11" s="3" customFormat="1" ht="12.75" customHeight="1" x14ac:dyDescent="0.2">
      <c r="A136" s="123" t="s">
        <v>281</v>
      </c>
      <c r="B136" s="138" t="s">
        <v>152</v>
      </c>
      <c r="C136" s="124">
        <v>87</v>
      </c>
      <c r="D136" s="124">
        <v>17</v>
      </c>
      <c r="E136" s="124">
        <v>104</v>
      </c>
      <c r="F136" s="153">
        <v>-70</v>
      </c>
      <c r="G136" s="124"/>
      <c r="H136" s="124"/>
      <c r="I136" s="124"/>
      <c r="J136" s="124"/>
      <c r="K136" s="124"/>
    </row>
    <row r="137" spans="1:11" s="3" customFormat="1" ht="12.75" customHeight="1" x14ac:dyDescent="0.2">
      <c r="A137" s="123" t="s">
        <v>282</v>
      </c>
      <c r="B137" s="138" t="s">
        <v>152</v>
      </c>
      <c r="C137" s="124">
        <v>195</v>
      </c>
      <c r="D137" s="124">
        <v>54</v>
      </c>
      <c r="E137" s="124">
        <v>249</v>
      </c>
      <c r="F137" s="153">
        <v>-140.99999999999991</v>
      </c>
      <c r="G137" s="124"/>
      <c r="H137" s="124"/>
      <c r="I137" s="124"/>
      <c r="J137" s="124"/>
      <c r="K137" s="124"/>
    </row>
    <row r="138" spans="1:11" s="3" customFormat="1" ht="12.75" customHeight="1" x14ac:dyDescent="0.2">
      <c r="A138" s="123" t="s">
        <v>283</v>
      </c>
      <c r="B138" s="138" t="s">
        <v>151</v>
      </c>
      <c r="C138" s="124">
        <v>770</v>
      </c>
      <c r="D138" s="124">
        <v>168</v>
      </c>
      <c r="E138" s="124">
        <v>938</v>
      </c>
      <c r="F138" s="153">
        <v>-601.99999999999989</v>
      </c>
      <c r="G138" s="124"/>
      <c r="H138" s="124"/>
      <c r="I138" s="124"/>
      <c r="J138" s="124"/>
      <c r="K138" s="124"/>
    </row>
    <row r="139" spans="1:11" s="3" customFormat="1" ht="12.75" customHeight="1" x14ac:dyDescent="0.2">
      <c r="A139" s="123" t="s">
        <v>284</v>
      </c>
      <c r="B139" s="138" t="s">
        <v>150</v>
      </c>
      <c r="C139" s="124">
        <v>14</v>
      </c>
      <c r="D139" s="124">
        <v>3</v>
      </c>
      <c r="E139" s="124">
        <v>17</v>
      </c>
      <c r="F139" s="153">
        <v>-11</v>
      </c>
      <c r="G139" s="124"/>
      <c r="H139" s="124"/>
      <c r="I139" s="124"/>
      <c r="J139" s="124"/>
      <c r="K139" s="124"/>
    </row>
    <row r="140" spans="1:11" s="3" customFormat="1" ht="12.75" customHeight="1" x14ac:dyDescent="0.2">
      <c r="A140" s="123" t="s">
        <v>285</v>
      </c>
      <c r="B140" s="138" t="s">
        <v>150</v>
      </c>
      <c r="C140" s="124">
        <v>7</v>
      </c>
      <c r="D140" s="124">
        <v>4</v>
      </c>
      <c r="E140" s="124">
        <v>11</v>
      </c>
      <c r="F140" s="153">
        <v>-3.0000000000000004</v>
      </c>
      <c r="G140" s="124"/>
      <c r="H140" s="124"/>
      <c r="I140" s="124"/>
      <c r="J140" s="124"/>
      <c r="K140" s="124"/>
    </row>
    <row r="141" spans="1:11" s="3" customFormat="1" ht="12.75" customHeight="1" x14ac:dyDescent="0.2">
      <c r="A141" s="123" t="s">
        <v>286</v>
      </c>
      <c r="B141" s="138" t="s">
        <v>152</v>
      </c>
      <c r="C141" s="124">
        <v>22</v>
      </c>
      <c r="D141" s="124">
        <v>6</v>
      </c>
      <c r="E141" s="124">
        <v>28</v>
      </c>
      <c r="F141" s="153">
        <v>-16</v>
      </c>
      <c r="G141" s="124"/>
      <c r="H141" s="124"/>
      <c r="I141" s="124"/>
      <c r="J141" s="124"/>
      <c r="K141" s="124"/>
    </row>
    <row r="142" spans="1:11" s="3" customFormat="1" ht="12.75" customHeight="1" x14ac:dyDescent="0.2">
      <c r="A142" s="123" t="s">
        <v>287</v>
      </c>
      <c r="B142" s="138" t="s">
        <v>152</v>
      </c>
      <c r="C142" s="124">
        <v>178</v>
      </c>
      <c r="D142" s="124">
        <v>53</v>
      </c>
      <c r="E142" s="124">
        <v>231</v>
      </c>
      <c r="F142" s="153">
        <v>-125</v>
      </c>
      <c r="G142" s="124"/>
      <c r="H142" s="124"/>
      <c r="I142" s="124"/>
      <c r="J142" s="124"/>
      <c r="K142" s="124"/>
    </row>
    <row r="143" spans="1:11" s="3" customFormat="1" ht="12.75" customHeight="1" x14ac:dyDescent="0.2">
      <c r="A143" s="123" t="s">
        <v>288</v>
      </c>
      <c r="B143" s="138" t="s">
        <v>151</v>
      </c>
      <c r="C143" s="124">
        <v>3</v>
      </c>
      <c r="D143" s="124">
        <v>0</v>
      </c>
      <c r="E143" s="124">
        <v>3</v>
      </c>
      <c r="F143" s="153">
        <v>-3</v>
      </c>
      <c r="G143" s="124"/>
      <c r="H143" s="124"/>
      <c r="I143" s="124"/>
      <c r="J143" s="124"/>
      <c r="K143" s="124"/>
    </row>
    <row r="144" spans="1:11" s="3" customFormat="1" ht="12.75" customHeight="1" x14ac:dyDescent="0.2">
      <c r="A144" s="123" t="s">
        <v>289</v>
      </c>
      <c r="B144" s="138" t="s">
        <v>152</v>
      </c>
      <c r="C144" s="124">
        <v>6</v>
      </c>
      <c r="D144" s="124">
        <v>2</v>
      </c>
      <c r="E144" s="124">
        <v>8</v>
      </c>
      <c r="F144" s="153">
        <v>-4</v>
      </c>
      <c r="G144" s="124"/>
      <c r="H144" s="124"/>
      <c r="I144" s="124"/>
      <c r="J144" s="124"/>
      <c r="K144" s="124"/>
    </row>
    <row r="145" spans="1:11" s="3" customFormat="1" ht="12.75" customHeight="1" x14ac:dyDescent="0.2">
      <c r="A145" s="123" t="s">
        <v>290</v>
      </c>
      <c r="B145" s="138" t="s">
        <v>150</v>
      </c>
      <c r="C145" s="124">
        <v>15</v>
      </c>
      <c r="D145" s="124">
        <v>8</v>
      </c>
      <c r="E145" s="124">
        <v>23</v>
      </c>
      <c r="F145" s="153">
        <v>-7</v>
      </c>
      <c r="G145" s="124"/>
      <c r="H145" s="124"/>
      <c r="I145" s="124"/>
      <c r="J145" s="124"/>
      <c r="K145" s="124"/>
    </row>
    <row r="146" spans="1:11" s="3" customFormat="1" ht="12.75" customHeight="1" x14ac:dyDescent="0.2">
      <c r="A146" s="123" t="s">
        <v>291</v>
      </c>
      <c r="B146" s="138" t="s">
        <v>151</v>
      </c>
      <c r="C146" s="124">
        <v>354</v>
      </c>
      <c r="D146" s="124">
        <v>105</v>
      </c>
      <c r="E146" s="124">
        <v>459</v>
      </c>
      <c r="F146" s="153">
        <v>-249.00000000000003</v>
      </c>
      <c r="G146" s="124"/>
      <c r="H146" s="124"/>
      <c r="I146" s="124"/>
      <c r="J146" s="124"/>
      <c r="K146" s="124"/>
    </row>
    <row r="147" spans="1:11" s="3" customFormat="1" ht="12.75" customHeight="1" x14ac:dyDescent="0.2">
      <c r="A147" s="123" t="s">
        <v>292</v>
      </c>
      <c r="B147" s="138" t="s">
        <v>150</v>
      </c>
      <c r="C147" s="124">
        <v>6</v>
      </c>
      <c r="D147" s="124">
        <v>0</v>
      </c>
      <c r="E147" s="124">
        <v>6</v>
      </c>
      <c r="F147" s="153">
        <v>-6</v>
      </c>
      <c r="G147" s="124"/>
      <c r="H147" s="124"/>
      <c r="I147" s="124"/>
      <c r="J147" s="124"/>
      <c r="K147" s="124"/>
    </row>
    <row r="148" spans="1:11" s="3" customFormat="1" ht="12.75" customHeight="1" x14ac:dyDescent="0.2">
      <c r="A148" s="123" t="s">
        <v>293</v>
      </c>
      <c r="B148" s="138" t="s">
        <v>151</v>
      </c>
      <c r="C148" s="124">
        <v>3</v>
      </c>
      <c r="D148" s="124">
        <v>1</v>
      </c>
      <c r="E148" s="124">
        <v>4</v>
      </c>
      <c r="F148" s="153">
        <v>-2</v>
      </c>
      <c r="G148" s="124"/>
      <c r="H148" s="124"/>
      <c r="I148" s="124"/>
      <c r="J148" s="124"/>
      <c r="K148" s="124"/>
    </row>
    <row r="149" spans="1:11" s="3" customFormat="1" ht="12.75" customHeight="1" x14ac:dyDescent="0.2">
      <c r="A149" s="123" t="s">
        <v>294</v>
      </c>
      <c r="B149" s="138" t="s">
        <v>150</v>
      </c>
      <c r="C149" s="124">
        <v>5</v>
      </c>
      <c r="D149" s="124">
        <v>1</v>
      </c>
      <c r="E149" s="124">
        <v>6</v>
      </c>
      <c r="F149" s="153">
        <v>-4</v>
      </c>
      <c r="G149" s="124"/>
      <c r="H149" s="124"/>
      <c r="I149" s="124"/>
      <c r="J149" s="124"/>
      <c r="K149" s="124"/>
    </row>
    <row r="150" spans="1:11" s="3" customFormat="1" ht="12.75" customHeight="1" x14ac:dyDescent="0.2">
      <c r="A150" s="123" t="s">
        <v>295</v>
      </c>
      <c r="B150" s="138" t="s">
        <v>152</v>
      </c>
      <c r="C150" s="124">
        <v>106</v>
      </c>
      <c r="D150" s="124">
        <v>29</v>
      </c>
      <c r="E150" s="124">
        <v>135</v>
      </c>
      <c r="F150" s="153">
        <v>-77</v>
      </c>
      <c r="G150" s="124"/>
      <c r="H150" s="124"/>
      <c r="I150" s="124"/>
      <c r="J150" s="124"/>
      <c r="K150" s="124"/>
    </row>
    <row r="151" spans="1:11" s="3" customFormat="1" ht="12.75" customHeight="1" x14ac:dyDescent="0.2">
      <c r="A151" s="123" t="s">
        <v>296</v>
      </c>
      <c r="B151" s="138" t="s">
        <v>150</v>
      </c>
      <c r="C151" s="124">
        <v>198</v>
      </c>
      <c r="D151" s="124">
        <v>42</v>
      </c>
      <c r="E151" s="124">
        <v>240</v>
      </c>
      <c r="F151" s="153">
        <v>-156</v>
      </c>
      <c r="G151" s="124"/>
      <c r="H151" s="124"/>
      <c r="I151" s="124"/>
      <c r="J151" s="124"/>
      <c r="K151" s="124"/>
    </row>
    <row r="152" spans="1:11" s="3" customFormat="1" ht="12.75" customHeight="1" x14ac:dyDescent="0.2">
      <c r="A152" s="123" t="s">
        <v>297</v>
      </c>
      <c r="B152" s="138" t="s">
        <v>151</v>
      </c>
      <c r="C152" s="124">
        <v>1</v>
      </c>
      <c r="D152" s="124">
        <v>1</v>
      </c>
      <c r="E152" s="124">
        <v>2</v>
      </c>
      <c r="F152" s="153">
        <v>0</v>
      </c>
      <c r="G152" s="124"/>
      <c r="H152" s="124"/>
      <c r="I152" s="124"/>
      <c r="J152" s="124"/>
      <c r="K152" s="124"/>
    </row>
    <row r="153" spans="1:11" s="3" customFormat="1" ht="12.75" customHeight="1" x14ac:dyDescent="0.2">
      <c r="A153" s="123" t="s">
        <v>298</v>
      </c>
      <c r="B153" s="138" t="s">
        <v>150</v>
      </c>
      <c r="C153" s="124">
        <v>9</v>
      </c>
      <c r="D153" s="124">
        <v>3</v>
      </c>
      <c r="E153" s="124">
        <v>12</v>
      </c>
      <c r="F153" s="153">
        <v>-6.0000000000000018</v>
      </c>
      <c r="G153" s="124"/>
      <c r="H153" s="124"/>
      <c r="I153" s="124"/>
      <c r="J153" s="124"/>
      <c r="K153" s="124"/>
    </row>
    <row r="154" spans="1:11" s="3" customFormat="1" ht="12.75" customHeight="1" x14ac:dyDescent="0.2">
      <c r="A154" s="123" t="s">
        <v>299</v>
      </c>
      <c r="B154" s="138" t="s">
        <v>150</v>
      </c>
      <c r="C154" s="124">
        <v>6</v>
      </c>
      <c r="D154" s="124">
        <v>6</v>
      </c>
      <c r="E154" s="124">
        <v>12</v>
      </c>
      <c r="F154" s="153">
        <v>0</v>
      </c>
      <c r="G154" s="124"/>
      <c r="H154" s="124"/>
      <c r="I154" s="124"/>
      <c r="J154" s="124"/>
      <c r="K154" s="124"/>
    </row>
    <row r="155" spans="1:11" s="3" customFormat="1" ht="12.75" customHeight="1" x14ac:dyDescent="0.2">
      <c r="A155" s="123" t="s">
        <v>300</v>
      </c>
      <c r="B155" s="138" t="s">
        <v>148</v>
      </c>
      <c r="C155" s="124">
        <v>69</v>
      </c>
      <c r="D155" s="124">
        <v>29</v>
      </c>
      <c r="E155" s="124">
        <v>98</v>
      </c>
      <c r="F155" s="153">
        <v>-40</v>
      </c>
      <c r="G155" s="124"/>
      <c r="H155" s="124"/>
      <c r="I155" s="124"/>
      <c r="J155" s="124"/>
      <c r="K155" s="124"/>
    </row>
    <row r="156" spans="1:11" s="3" customFormat="1" ht="12.75" customHeight="1" x14ac:dyDescent="0.2">
      <c r="A156" s="123" t="s">
        <v>301</v>
      </c>
      <c r="B156" s="138" t="s">
        <v>148</v>
      </c>
      <c r="C156" s="124">
        <v>222164</v>
      </c>
      <c r="D156" s="124">
        <v>196477</v>
      </c>
      <c r="E156" s="124">
        <v>418641</v>
      </c>
      <c r="F156" s="153">
        <v>-25687.00000000143</v>
      </c>
      <c r="G156" s="124"/>
      <c r="H156" s="124"/>
      <c r="I156" s="124"/>
      <c r="J156" s="124"/>
      <c r="K156" s="124"/>
    </row>
    <row r="157" spans="1:11" s="3" customFormat="1" ht="12.75" customHeight="1" x14ac:dyDescent="0.2">
      <c r="A157" s="123" t="s">
        <v>302</v>
      </c>
      <c r="B157" s="138" t="s">
        <v>150</v>
      </c>
      <c r="C157" s="124">
        <v>2</v>
      </c>
      <c r="D157" s="124">
        <v>1</v>
      </c>
      <c r="E157" s="124">
        <v>3</v>
      </c>
      <c r="F157" s="153">
        <v>-1</v>
      </c>
      <c r="G157" s="124"/>
      <c r="H157" s="124"/>
      <c r="I157" s="124"/>
      <c r="J157" s="124"/>
      <c r="K157" s="124"/>
    </row>
    <row r="158" spans="1:11" s="3" customFormat="1" ht="12.75" customHeight="1" x14ac:dyDescent="0.2">
      <c r="A158" s="123" t="s">
        <v>303</v>
      </c>
      <c r="B158" s="138" t="s">
        <v>152</v>
      </c>
      <c r="C158" s="124">
        <v>23</v>
      </c>
      <c r="D158" s="124">
        <v>10</v>
      </c>
      <c r="E158" s="124">
        <v>33</v>
      </c>
      <c r="F158" s="153">
        <v>-13</v>
      </c>
      <c r="G158" s="124"/>
      <c r="H158" s="124"/>
      <c r="I158" s="124"/>
      <c r="J158" s="124"/>
      <c r="K158" s="124"/>
    </row>
    <row r="159" spans="1:11" s="3" customFormat="1" ht="12.75" customHeight="1" x14ac:dyDescent="0.2">
      <c r="A159" s="123" t="s">
        <v>304</v>
      </c>
      <c r="B159" s="138" t="s">
        <v>152</v>
      </c>
      <c r="C159" s="124">
        <v>45</v>
      </c>
      <c r="D159" s="124">
        <v>32</v>
      </c>
      <c r="E159" s="124">
        <v>77</v>
      </c>
      <c r="F159" s="153">
        <v>-13.000000000000004</v>
      </c>
      <c r="G159" s="124"/>
      <c r="H159" s="124"/>
      <c r="I159" s="124"/>
      <c r="J159" s="124"/>
      <c r="K159" s="124"/>
    </row>
    <row r="160" spans="1:11" s="3" customFormat="1" ht="12.75" customHeight="1" x14ac:dyDescent="0.2">
      <c r="A160" s="123" t="s">
        <v>305</v>
      </c>
      <c r="B160" s="138" t="s">
        <v>151</v>
      </c>
      <c r="C160" s="124">
        <v>6</v>
      </c>
      <c r="D160" s="124">
        <v>0</v>
      </c>
      <c r="E160" s="124">
        <v>6</v>
      </c>
      <c r="F160" s="153">
        <v>-6</v>
      </c>
      <c r="G160" s="124"/>
      <c r="H160" s="124"/>
      <c r="I160" s="124"/>
      <c r="J160" s="124"/>
      <c r="K160" s="124"/>
    </row>
    <row r="161" spans="1:11" s="3" customFormat="1" ht="12.75" customHeight="1" x14ac:dyDescent="0.2">
      <c r="A161" s="123" t="s">
        <v>306</v>
      </c>
      <c r="B161" s="138" t="s">
        <v>152</v>
      </c>
      <c r="C161" s="124">
        <v>6</v>
      </c>
      <c r="D161" s="124">
        <v>1</v>
      </c>
      <c r="E161" s="124">
        <v>7</v>
      </c>
      <c r="F161" s="153">
        <v>-5</v>
      </c>
      <c r="G161" s="124"/>
      <c r="H161" s="124"/>
      <c r="I161" s="124"/>
      <c r="J161" s="124"/>
      <c r="K161" s="124"/>
    </row>
    <row r="162" spans="1:11" s="3" customFormat="1" ht="12.75" customHeight="1" x14ac:dyDescent="0.2">
      <c r="A162" s="123" t="s">
        <v>307</v>
      </c>
      <c r="B162" s="138" t="s">
        <v>148</v>
      </c>
      <c r="C162" s="124">
        <v>4</v>
      </c>
      <c r="D162" s="124">
        <v>1</v>
      </c>
      <c r="E162" s="124">
        <v>5</v>
      </c>
      <c r="F162" s="153">
        <v>-3</v>
      </c>
      <c r="G162" s="124"/>
      <c r="H162" s="124"/>
      <c r="I162" s="124"/>
      <c r="J162" s="124"/>
      <c r="K162" s="124"/>
    </row>
    <row r="163" spans="1:11" s="3" customFormat="1" ht="12.75" customHeight="1" x14ac:dyDescent="0.2">
      <c r="A163" s="123" t="s">
        <v>308</v>
      </c>
      <c r="B163" s="138" t="s">
        <v>153</v>
      </c>
      <c r="C163" s="124">
        <v>1</v>
      </c>
      <c r="D163" s="124">
        <v>0</v>
      </c>
      <c r="E163" s="124">
        <v>1</v>
      </c>
      <c r="F163" s="153">
        <v>-1</v>
      </c>
      <c r="G163" s="124"/>
      <c r="H163" s="124"/>
      <c r="I163" s="124"/>
      <c r="J163" s="124"/>
      <c r="K163" s="124"/>
    </row>
    <row r="164" spans="1:11" s="3" customFormat="1" ht="12.75" customHeight="1" x14ac:dyDescent="0.2">
      <c r="A164" s="123" t="s">
        <v>309</v>
      </c>
      <c r="B164" s="138" t="s">
        <v>150</v>
      </c>
      <c r="C164" s="124">
        <v>28</v>
      </c>
      <c r="D164" s="124">
        <v>15</v>
      </c>
      <c r="E164" s="124">
        <v>43</v>
      </c>
      <c r="F164" s="153">
        <v>-13.000000000000004</v>
      </c>
      <c r="G164" s="124"/>
      <c r="H164" s="124"/>
      <c r="I164" s="124"/>
      <c r="J164" s="124"/>
      <c r="K164" s="124"/>
    </row>
    <row r="165" spans="1:11" s="3" customFormat="1" ht="12.75" customHeight="1" x14ac:dyDescent="0.2">
      <c r="A165" s="123" t="s">
        <v>310</v>
      </c>
      <c r="B165" s="138" t="s">
        <v>151</v>
      </c>
      <c r="C165" s="124">
        <v>23</v>
      </c>
      <c r="D165" s="124">
        <v>1</v>
      </c>
      <c r="E165" s="124">
        <v>24</v>
      </c>
      <c r="F165" s="153">
        <v>-22</v>
      </c>
      <c r="G165" s="133"/>
      <c r="H165" s="133"/>
      <c r="I165" s="133"/>
      <c r="J165" s="133"/>
      <c r="K165" s="133"/>
    </row>
    <row r="166" spans="1:11" s="3" customFormat="1" ht="12.75" customHeight="1" x14ac:dyDescent="0.2">
      <c r="A166" s="123" t="s">
        <v>311</v>
      </c>
      <c r="B166" s="138" t="s">
        <v>153</v>
      </c>
      <c r="C166" s="124">
        <v>5</v>
      </c>
      <c r="D166" s="124">
        <v>9</v>
      </c>
      <c r="E166" s="124">
        <v>14</v>
      </c>
      <c r="F166" s="153">
        <v>4</v>
      </c>
      <c r="G166" s="133"/>
      <c r="H166" s="133"/>
      <c r="I166" s="133"/>
      <c r="J166" s="133"/>
      <c r="K166" s="133"/>
    </row>
    <row r="167" spans="1:11" s="3" customFormat="1" ht="12.75" customHeight="1" x14ac:dyDescent="0.2">
      <c r="A167" s="123" t="s">
        <v>312</v>
      </c>
      <c r="B167" s="138" t="s">
        <v>150</v>
      </c>
      <c r="C167" s="124">
        <v>8</v>
      </c>
      <c r="D167" s="124">
        <v>2</v>
      </c>
      <c r="E167" s="124">
        <v>10</v>
      </c>
      <c r="F167" s="153">
        <v>-6.0000000000000009</v>
      </c>
      <c r="G167" s="17"/>
      <c r="H167" s="17"/>
      <c r="I167" s="17"/>
      <c r="J167" s="17"/>
      <c r="K167" s="17"/>
    </row>
    <row r="168" spans="1:11" s="3" customFormat="1" ht="12.75" customHeight="1" x14ac:dyDescent="0.2">
      <c r="A168" s="123" t="s">
        <v>313</v>
      </c>
      <c r="B168" s="138" t="s">
        <v>151</v>
      </c>
      <c r="C168" s="124">
        <v>17</v>
      </c>
      <c r="D168" s="124">
        <v>11</v>
      </c>
      <c r="E168" s="124">
        <v>28</v>
      </c>
      <c r="F168" s="153">
        <v>-6.0000000000000009</v>
      </c>
      <c r="G168" s="150"/>
      <c r="H168" s="150"/>
      <c r="I168" s="150"/>
      <c r="J168" s="150"/>
      <c r="K168" s="150"/>
    </row>
    <row r="169" spans="1:11" s="3" customFormat="1" ht="12.75" customHeight="1" x14ac:dyDescent="0.2">
      <c r="A169" s="123" t="s">
        <v>314</v>
      </c>
      <c r="B169" s="138" t="s">
        <v>148</v>
      </c>
      <c r="C169" s="124">
        <v>3613</v>
      </c>
      <c r="D169" s="124">
        <v>1481</v>
      </c>
      <c r="E169" s="124">
        <v>5094</v>
      </c>
      <c r="F169" s="153">
        <v>-2132.0000000000023</v>
      </c>
      <c r="G169" s="124"/>
      <c r="H169" s="124"/>
      <c r="I169" s="124"/>
      <c r="J169" s="124"/>
      <c r="K169" s="124"/>
    </row>
    <row r="170" spans="1:11" s="3" customFormat="1" ht="12.75" customHeight="1" x14ac:dyDescent="0.2">
      <c r="A170" s="123" t="s">
        <v>315</v>
      </c>
      <c r="B170" s="138" t="s">
        <v>150</v>
      </c>
      <c r="C170" s="124">
        <v>321</v>
      </c>
      <c r="D170" s="124">
        <v>53</v>
      </c>
      <c r="E170" s="124">
        <v>374</v>
      </c>
      <c r="F170" s="153">
        <v>-268.00000000000006</v>
      </c>
      <c r="G170" s="124"/>
      <c r="H170" s="124"/>
      <c r="I170" s="124"/>
      <c r="J170" s="124"/>
      <c r="K170" s="124"/>
    </row>
    <row r="171" spans="1:11" s="3" customFormat="1" ht="12.75" customHeight="1" x14ac:dyDescent="0.2">
      <c r="A171" s="123" t="s">
        <v>316</v>
      </c>
      <c r="B171" s="138" t="s">
        <v>150</v>
      </c>
      <c r="C171" s="124">
        <v>3</v>
      </c>
      <c r="D171" s="124">
        <v>2</v>
      </c>
      <c r="E171" s="124">
        <v>5</v>
      </c>
      <c r="F171" s="153">
        <v>-1</v>
      </c>
      <c r="G171" s="124"/>
      <c r="H171" s="124"/>
      <c r="I171" s="124"/>
      <c r="J171" s="124"/>
      <c r="K171" s="124"/>
    </row>
    <row r="172" spans="1:11" s="3" customFormat="1" ht="12.75" customHeight="1" x14ac:dyDescent="0.2">
      <c r="A172" s="123" t="s">
        <v>317</v>
      </c>
      <c r="B172" s="138" t="s">
        <v>153</v>
      </c>
      <c r="C172" s="124">
        <v>1</v>
      </c>
      <c r="D172" s="124">
        <v>3</v>
      </c>
      <c r="E172" s="124">
        <v>4</v>
      </c>
      <c r="F172" s="153">
        <v>2</v>
      </c>
      <c r="G172" s="124"/>
      <c r="H172" s="124"/>
      <c r="I172" s="124"/>
      <c r="J172" s="124"/>
      <c r="K172" s="124"/>
    </row>
    <row r="173" spans="1:11" s="3" customFormat="1" ht="12.75" customHeight="1" x14ac:dyDescent="0.2">
      <c r="A173" s="123" t="s">
        <v>318</v>
      </c>
      <c r="B173" s="138" t="s">
        <v>152</v>
      </c>
      <c r="C173" s="124">
        <v>2038</v>
      </c>
      <c r="D173" s="124">
        <v>693</v>
      </c>
      <c r="E173" s="124">
        <v>2731</v>
      </c>
      <c r="F173" s="153">
        <v>-1345.0000000000068</v>
      </c>
      <c r="G173" s="124"/>
      <c r="H173" s="124"/>
      <c r="I173" s="124"/>
      <c r="J173" s="124"/>
      <c r="K173" s="124"/>
    </row>
    <row r="174" spans="1:11" s="3" customFormat="1" ht="12.75" customHeight="1" x14ac:dyDescent="0.2">
      <c r="A174" s="123" t="s">
        <v>319</v>
      </c>
      <c r="B174" s="138" t="s">
        <v>153</v>
      </c>
      <c r="C174" s="124">
        <v>27</v>
      </c>
      <c r="D174" s="124">
        <v>8</v>
      </c>
      <c r="E174" s="124">
        <v>35</v>
      </c>
      <c r="F174" s="153">
        <v>-19.000000000000004</v>
      </c>
      <c r="G174" s="124"/>
      <c r="H174" s="124"/>
      <c r="I174" s="124"/>
      <c r="J174" s="124"/>
      <c r="K174" s="124"/>
    </row>
    <row r="175" spans="1:11" s="3" customFormat="1" ht="12.75" customHeight="1" x14ac:dyDescent="0.2">
      <c r="A175" s="123" t="s">
        <v>320</v>
      </c>
      <c r="B175" s="138" t="s">
        <v>153</v>
      </c>
      <c r="C175" s="124">
        <v>843</v>
      </c>
      <c r="D175" s="124">
        <v>225</v>
      </c>
      <c r="E175" s="124">
        <v>1068</v>
      </c>
      <c r="F175" s="153">
        <v>-618.00000000000034</v>
      </c>
      <c r="G175" s="124"/>
      <c r="H175" s="124"/>
      <c r="I175" s="124"/>
      <c r="J175" s="124"/>
      <c r="K175" s="124"/>
    </row>
    <row r="176" spans="1:11" s="3" customFormat="1" ht="12.75" customHeight="1" x14ac:dyDescent="0.2">
      <c r="A176" s="123" t="s">
        <v>321</v>
      </c>
      <c r="B176" s="138" t="s">
        <v>151</v>
      </c>
      <c r="C176" s="124">
        <v>106</v>
      </c>
      <c r="D176" s="124">
        <v>58</v>
      </c>
      <c r="E176" s="124">
        <v>164</v>
      </c>
      <c r="F176" s="153">
        <v>-48</v>
      </c>
      <c r="G176" s="124"/>
      <c r="H176" s="124"/>
      <c r="I176" s="124"/>
      <c r="J176" s="124"/>
      <c r="K176" s="124"/>
    </row>
    <row r="177" spans="1:11" s="3" customFormat="1" ht="12.75" customHeight="1" x14ac:dyDescent="0.2">
      <c r="A177" s="123" t="s">
        <v>322</v>
      </c>
      <c r="B177" s="138" t="s">
        <v>152</v>
      </c>
      <c r="C177" s="124">
        <v>10550</v>
      </c>
      <c r="D177" s="124">
        <v>3662</v>
      </c>
      <c r="E177" s="124">
        <v>14212</v>
      </c>
      <c r="F177" s="153">
        <v>-6888.00000000003</v>
      </c>
      <c r="G177" s="124"/>
      <c r="H177" s="124"/>
      <c r="I177" s="124"/>
      <c r="J177" s="124"/>
      <c r="K177" s="124"/>
    </row>
    <row r="178" spans="1:11" s="3" customFormat="1" ht="12.75" customHeight="1" x14ac:dyDescent="0.2">
      <c r="A178" s="123" t="s">
        <v>323</v>
      </c>
      <c r="B178" s="138" t="s">
        <v>151</v>
      </c>
      <c r="C178" s="124">
        <v>59</v>
      </c>
      <c r="D178" s="124">
        <v>23</v>
      </c>
      <c r="E178" s="124">
        <v>82</v>
      </c>
      <c r="F178" s="153">
        <v>-36</v>
      </c>
      <c r="G178" s="124"/>
      <c r="H178" s="124"/>
      <c r="I178" s="124"/>
      <c r="J178" s="124"/>
      <c r="K178" s="124"/>
    </row>
    <row r="179" spans="1:11" s="3" customFormat="1" ht="12.75" customHeight="1" x14ac:dyDescent="0.2">
      <c r="A179" s="123" t="s">
        <v>324</v>
      </c>
      <c r="B179" s="138" t="s">
        <v>153</v>
      </c>
      <c r="C179" s="124">
        <v>3</v>
      </c>
      <c r="D179" s="124">
        <v>14</v>
      </c>
      <c r="E179" s="124">
        <v>17</v>
      </c>
      <c r="F179" s="153">
        <v>11</v>
      </c>
      <c r="G179" s="124"/>
      <c r="H179" s="124"/>
      <c r="I179" s="124"/>
      <c r="J179" s="124"/>
      <c r="K179" s="124"/>
    </row>
    <row r="180" spans="1:11" s="3" customFormat="1" ht="12.75" customHeight="1" x14ac:dyDescent="0.2">
      <c r="A180" s="123" t="s">
        <v>325</v>
      </c>
      <c r="B180" s="138" t="s">
        <v>148</v>
      </c>
      <c r="C180" s="124">
        <v>443625</v>
      </c>
      <c r="D180" s="124">
        <v>586554</v>
      </c>
      <c r="E180" s="124">
        <v>1030179</v>
      </c>
      <c r="F180" s="153">
        <v>142929.00000000719</v>
      </c>
      <c r="G180" s="124"/>
      <c r="H180" s="124"/>
      <c r="I180" s="124"/>
      <c r="J180" s="124"/>
      <c r="K180" s="124"/>
    </row>
    <row r="181" spans="1:11" s="3" customFormat="1" ht="12.75" customHeight="1" x14ac:dyDescent="0.2">
      <c r="A181" s="123" t="s">
        <v>326</v>
      </c>
      <c r="B181" s="138" t="s">
        <v>153</v>
      </c>
      <c r="C181" s="124">
        <v>96</v>
      </c>
      <c r="D181" s="124">
        <v>37</v>
      </c>
      <c r="E181" s="124">
        <v>133</v>
      </c>
      <c r="F181" s="153">
        <v>-59</v>
      </c>
      <c r="G181" s="124"/>
      <c r="H181" s="124"/>
      <c r="I181" s="124"/>
      <c r="J181" s="124"/>
      <c r="K181" s="124"/>
    </row>
    <row r="182" spans="1:11" s="3" customFormat="1" ht="12.75" customHeight="1" x14ac:dyDescent="0.2">
      <c r="A182" s="123" t="s">
        <v>327</v>
      </c>
      <c r="B182" s="138" t="s">
        <v>147</v>
      </c>
      <c r="C182" s="124">
        <v>4763</v>
      </c>
      <c r="D182" s="124">
        <v>1632</v>
      </c>
      <c r="E182" s="124">
        <v>6395</v>
      </c>
      <c r="F182" s="153">
        <v>-3131</v>
      </c>
      <c r="G182" s="124"/>
      <c r="H182" s="124"/>
      <c r="I182" s="124"/>
      <c r="J182" s="124"/>
      <c r="K182" s="124"/>
    </row>
    <row r="183" spans="1:11" s="3" customFormat="1" ht="12.75" customHeight="1" x14ac:dyDescent="0.2">
      <c r="A183" s="123" t="s">
        <v>328</v>
      </c>
      <c r="B183" s="138" t="s">
        <v>147</v>
      </c>
      <c r="C183" s="124">
        <v>219932</v>
      </c>
      <c r="D183" s="124">
        <v>252038</v>
      </c>
      <c r="E183" s="124">
        <v>471970</v>
      </c>
      <c r="F183" s="153">
        <v>32105.99999999865</v>
      </c>
      <c r="G183" s="124"/>
      <c r="H183" s="124"/>
      <c r="I183" s="124"/>
      <c r="J183" s="124"/>
      <c r="K183" s="124"/>
    </row>
    <row r="184" spans="1:11" s="3" customFormat="1" ht="12.75" customHeight="1" x14ac:dyDescent="0.2">
      <c r="A184" s="123" t="s">
        <v>329</v>
      </c>
      <c r="B184" s="138" t="s">
        <v>151</v>
      </c>
      <c r="C184" s="124">
        <v>29</v>
      </c>
      <c r="D184" s="124">
        <v>10</v>
      </c>
      <c r="E184" s="124">
        <v>39</v>
      </c>
      <c r="F184" s="153">
        <v>-19</v>
      </c>
      <c r="G184" s="124"/>
      <c r="H184" s="124"/>
      <c r="I184" s="124"/>
      <c r="J184" s="124"/>
      <c r="K184" s="124"/>
    </row>
    <row r="185" spans="1:11" s="3" customFormat="1" ht="12.75" customHeight="1" x14ac:dyDescent="0.2">
      <c r="A185" s="123" t="s">
        <v>330</v>
      </c>
      <c r="B185" s="138" t="s">
        <v>152</v>
      </c>
      <c r="C185" s="124">
        <v>1386</v>
      </c>
      <c r="D185" s="124">
        <v>370</v>
      </c>
      <c r="E185" s="124">
        <v>1756</v>
      </c>
      <c r="F185" s="153">
        <v>-1015.9999999999993</v>
      </c>
      <c r="G185" s="124"/>
      <c r="H185" s="124"/>
      <c r="I185" s="124"/>
      <c r="J185" s="124"/>
      <c r="K185" s="124"/>
    </row>
    <row r="186" spans="1:11" s="3" customFormat="1" ht="12.75" customHeight="1" x14ac:dyDescent="0.2">
      <c r="A186" s="123" t="s">
        <v>331</v>
      </c>
      <c r="B186" s="138" t="s">
        <v>152</v>
      </c>
      <c r="C186" s="124">
        <v>2644</v>
      </c>
      <c r="D186" s="124">
        <v>759</v>
      </c>
      <c r="E186" s="124">
        <v>3403</v>
      </c>
      <c r="F186" s="153">
        <v>-1885.0000000000025</v>
      </c>
      <c r="G186" s="124"/>
      <c r="H186" s="124"/>
      <c r="I186" s="124"/>
      <c r="J186" s="124"/>
      <c r="K186" s="124"/>
    </row>
    <row r="187" spans="1:11" s="3" customFormat="1" ht="12.75" customHeight="1" x14ac:dyDescent="0.2">
      <c r="A187" s="123" t="s">
        <v>332</v>
      </c>
      <c r="B187" s="138" t="s">
        <v>153</v>
      </c>
      <c r="C187" s="124">
        <v>5</v>
      </c>
      <c r="D187" s="124">
        <v>4</v>
      </c>
      <c r="E187" s="124">
        <v>9</v>
      </c>
      <c r="F187" s="153">
        <v>-1</v>
      </c>
      <c r="G187" s="124"/>
      <c r="H187" s="124"/>
      <c r="I187" s="124"/>
      <c r="J187" s="124"/>
      <c r="K187" s="124"/>
    </row>
    <row r="188" spans="1:11" s="3" customFormat="1" ht="12.75" customHeight="1" x14ac:dyDescent="0.2">
      <c r="A188" s="123" t="s">
        <v>333</v>
      </c>
      <c r="B188" s="138" t="s">
        <v>148</v>
      </c>
      <c r="C188" s="124">
        <v>14192</v>
      </c>
      <c r="D188" s="124">
        <v>6445</v>
      </c>
      <c r="E188" s="124">
        <v>20637</v>
      </c>
      <c r="F188" s="153">
        <v>-7746.99999999995</v>
      </c>
      <c r="G188" s="124"/>
      <c r="H188" s="124"/>
      <c r="I188" s="124"/>
      <c r="J188" s="124"/>
      <c r="K188" s="124"/>
    </row>
    <row r="189" spans="1:11" s="3" customFormat="1" ht="12.75" customHeight="1" x14ac:dyDescent="0.2">
      <c r="A189" s="123" t="s">
        <v>334</v>
      </c>
      <c r="B189" s="138" t="s">
        <v>151</v>
      </c>
      <c r="C189" s="124">
        <v>162</v>
      </c>
      <c r="D189" s="124">
        <v>39</v>
      </c>
      <c r="E189" s="124">
        <v>201</v>
      </c>
      <c r="F189" s="153">
        <v>-123</v>
      </c>
      <c r="G189" s="124"/>
      <c r="H189" s="124"/>
      <c r="I189" s="124"/>
      <c r="J189" s="124"/>
      <c r="K189" s="124"/>
    </row>
    <row r="190" spans="1:11" s="3" customFormat="1" ht="12.75" customHeight="1" x14ac:dyDescent="0.2">
      <c r="A190" s="123" t="s">
        <v>335</v>
      </c>
      <c r="B190" s="138" t="s">
        <v>152</v>
      </c>
      <c r="C190" s="124">
        <v>30091</v>
      </c>
      <c r="D190" s="124">
        <v>9087</v>
      </c>
      <c r="E190" s="124">
        <v>39178</v>
      </c>
      <c r="F190" s="153">
        <v>-21004.000000000135</v>
      </c>
      <c r="G190" s="124"/>
      <c r="H190" s="124"/>
      <c r="I190" s="124"/>
      <c r="J190" s="124"/>
      <c r="K190" s="124"/>
    </row>
    <row r="191" spans="1:11" s="3" customFormat="1" ht="12.75" customHeight="1" x14ac:dyDescent="0.2">
      <c r="A191" s="123" t="s">
        <v>336</v>
      </c>
      <c r="B191" s="138" t="s">
        <v>148</v>
      </c>
      <c r="C191" s="124">
        <v>51924</v>
      </c>
      <c r="D191" s="124">
        <v>41178</v>
      </c>
      <c r="E191" s="124">
        <v>93102</v>
      </c>
      <c r="F191" s="153">
        <v>-10746.000000000395</v>
      </c>
      <c r="G191" s="124"/>
      <c r="H191" s="124"/>
      <c r="I191" s="124"/>
      <c r="J191" s="124"/>
      <c r="K191" s="124"/>
    </row>
    <row r="192" spans="1:11" s="3" customFormat="1" ht="12.75" customHeight="1" x14ac:dyDescent="0.2">
      <c r="A192" s="123" t="s">
        <v>337</v>
      </c>
      <c r="B192" s="138" t="s">
        <v>150</v>
      </c>
      <c r="C192" s="124">
        <v>22</v>
      </c>
      <c r="D192" s="124">
        <v>0</v>
      </c>
      <c r="E192" s="124">
        <v>22</v>
      </c>
      <c r="F192" s="153">
        <v>-22</v>
      </c>
      <c r="G192" s="124"/>
      <c r="H192" s="124"/>
      <c r="I192" s="124"/>
      <c r="J192" s="124"/>
      <c r="K192" s="124"/>
    </row>
    <row r="193" spans="1:11" s="3" customFormat="1" ht="12.75" customHeight="1" x14ac:dyDescent="0.2">
      <c r="A193" s="123" t="s">
        <v>338</v>
      </c>
      <c r="B193" s="138" t="s">
        <v>151</v>
      </c>
      <c r="C193" s="124">
        <v>2</v>
      </c>
      <c r="D193" s="124">
        <v>1</v>
      </c>
      <c r="E193" s="124">
        <v>3</v>
      </c>
      <c r="F193" s="153">
        <v>-1</v>
      </c>
      <c r="G193" s="124"/>
      <c r="H193" s="124"/>
      <c r="I193" s="124"/>
      <c r="J193" s="124"/>
      <c r="K193" s="124"/>
    </row>
    <row r="194" spans="1:11" s="3" customFormat="1" ht="12.75" customHeight="1" x14ac:dyDescent="0.2">
      <c r="A194" s="123" t="s">
        <v>339</v>
      </c>
      <c r="B194" s="138" t="s">
        <v>152</v>
      </c>
      <c r="C194" s="124">
        <v>571</v>
      </c>
      <c r="D194" s="124">
        <v>153</v>
      </c>
      <c r="E194" s="124">
        <v>724</v>
      </c>
      <c r="F194" s="153">
        <v>-418.0000000000004</v>
      </c>
      <c r="G194" s="124"/>
      <c r="H194" s="124"/>
      <c r="I194" s="124"/>
      <c r="J194" s="124"/>
      <c r="K194" s="124"/>
    </row>
    <row r="195" spans="1:11" s="3" customFormat="1" ht="12.75" customHeight="1" x14ac:dyDescent="0.2">
      <c r="A195" s="123" t="s">
        <v>340</v>
      </c>
      <c r="B195" s="138" t="s">
        <v>152</v>
      </c>
      <c r="C195" s="124">
        <v>3297</v>
      </c>
      <c r="D195" s="124">
        <v>866</v>
      </c>
      <c r="E195" s="124">
        <v>4163</v>
      </c>
      <c r="F195" s="153">
        <v>-2430.9999999999982</v>
      </c>
      <c r="G195" s="124"/>
      <c r="H195" s="124"/>
      <c r="I195" s="124"/>
      <c r="J195" s="124"/>
      <c r="K195" s="124"/>
    </row>
    <row r="196" spans="1:11" s="3" customFormat="1" ht="12.75" customHeight="1" x14ac:dyDescent="0.2">
      <c r="A196" s="123" t="s">
        <v>341</v>
      </c>
      <c r="B196" s="138" t="s">
        <v>150</v>
      </c>
      <c r="C196" s="124">
        <v>7</v>
      </c>
      <c r="D196" s="124">
        <v>8</v>
      </c>
      <c r="E196" s="124">
        <v>15</v>
      </c>
      <c r="F196" s="153">
        <v>1</v>
      </c>
      <c r="G196" s="124"/>
      <c r="H196" s="124"/>
      <c r="I196" s="124"/>
      <c r="J196" s="124"/>
      <c r="K196" s="124"/>
    </row>
    <row r="197" spans="1:11" s="3" customFormat="1" ht="12.75" customHeight="1" x14ac:dyDescent="0.2">
      <c r="A197" s="123" t="s">
        <v>342</v>
      </c>
      <c r="B197" s="138" t="s">
        <v>150</v>
      </c>
      <c r="C197" s="124">
        <v>5</v>
      </c>
      <c r="D197" s="124">
        <v>4</v>
      </c>
      <c r="E197" s="124">
        <v>9</v>
      </c>
      <c r="F197" s="153">
        <v>-1</v>
      </c>
      <c r="G197" s="124"/>
      <c r="H197" s="124"/>
      <c r="I197" s="124"/>
      <c r="J197" s="124"/>
      <c r="K197" s="124"/>
    </row>
    <row r="198" spans="1:11" s="3" customFormat="1" ht="12.75" customHeight="1" x14ac:dyDescent="0.2">
      <c r="A198" s="123" t="s">
        <v>343</v>
      </c>
      <c r="B198" s="138" t="s">
        <v>149</v>
      </c>
      <c r="C198" s="124">
        <v>10</v>
      </c>
      <c r="D198" s="124">
        <v>0</v>
      </c>
      <c r="E198" s="124">
        <v>10</v>
      </c>
      <c r="F198" s="153">
        <v>-10</v>
      </c>
      <c r="G198" s="124"/>
      <c r="H198" s="124"/>
      <c r="I198" s="124"/>
      <c r="J198" s="124"/>
      <c r="K198" s="124"/>
    </row>
    <row r="199" spans="1:11" s="3" customFormat="1" ht="12.75" customHeight="1" x14ac:dyDescent="0.2">
      <c r="A199" s="123" t="s">
        <v>344</v>
      </c>
      <c r="B199" s="138" t="s">
        <v>148</v>
      </c>
      <c r="C199" s="124">
        <v>15</v>
      </c>
      <c r="D199" s="124">
        <v>7</v>
      </c>
      <c r="E199" s="124">
        <v>22</v>
      </c>
      <c r="F199" s="153">
        <v>-8</v>
      </c>
      <c r="G199" s="124"/>
      <c r="H199" s="124"/>
      <c r="I199" s="124"/>
      <c r="J199" s="124"/>
      <c r="K199" s="124"/>
    </row>
    <row r="200" spans="1:11" s="3" customFormat="1" ht="12.75" customHeight="1" x14ac:dyDescent="0.2">
      <c r="A200" s="123" t="s">
        <v>345</v>
      </c>
      <c r="B200" s="138" t="s">
        <v>153</v>
      </c>
      <c r="C200" s="124">
        <v>3</v>
      </c>
      <c r="D200" s="124">
        <v>0</v>
      </c>
      <c r="E200" s="124">
        <v>3</v>
      </c>
      <c r="F200" s="153">
        <v>-3</v>
      </c>
      <c r="G200" s="124"/>
      <c r="H200" s="124"/>
      <c r="I200" s="124"/>
      <c r="J200" s="124"/>
      <c r="K200" s="124"/>
    </row>
    <row r="201" spans="1:11" s="3" customFormat="1" ht="12.75" customHeight="1" x14ac:dyDescent="0.2">
      <c r="A201" s="123" t="s">
        <v>346</v>
      </c>
      <c r="B201" s="138" t="s">
        <v>153</v>
      </c>
      <c r="C201" s="124">
        <v>0</v>
      </c>
      <c r="D201" s="124">
        <v>2</v>
      </c>
      <c r="E201" s="124">
        <v>2</v>
      </c>
      <c r="F201" s="153">
        <v>2</v>
      </c>
      <c r="G201" s="124"/>
      <c r="H201" s="124"/>
      <c r="I201" s="124"/>
      <c r="J201" s="124"/>
      <c r="K201" s="124"/>
    </row>
    <row r="202" spans="1:11" s="3" customFormat="1" ht="12.75" customHeight="1" x14ac:dyDescent="0.2">
      <c r="A202" s="123" t="s">
        <v>347</v>
      </c>
      <c r="B202" s="138" t="s">
        <v>152</v>
      </c>
      <c r="C202" s="124">
        <v>9</v>
      </c>
      <c r="D202" s="124">
        <v>5</v>
      </c>
      <c r="E202" s="124">
        <v>14</v>
      </c>
      <c r="F202" s="153">
        <v>-4.0000000000000018</v>
      </c>
      <c r="G202" s="124"/>
      <c r="H202" s="124"/>
      <c r="I202" s="124"/>
      <c r="J202" s="124"/>
      <c r="K202" s="124"/>
    </row>
    <row r="203" spans="1:11" s="3" customFormat="1" ht="12.75" customHeight="1" x14ac:dyDescent="0.2">
      <c r="A203" s="123" t="s">
        <v>348</v>
      </c>
      <c r="B203" s="138" t="s">
        <v>148</v>
      </c>
      <c r="C203" s="124">
        <v>10</v>
      </c>
      <c r="D203" s="124">
        <v>23</v>
      </c>
      <c r="E203" s="124">
        <v>33</v>
      </c>
      <c r="F203" s="153">
        <v>13</v>
      </c>
      <c r="G203" s="124"/>
      <c r="H203" s="124"/>
      <c r="I203" s="124"/>
      <c r="J203" s="124"/>
      <c r="K203" s="124"/>
    </row>
    <row r="204" spans="1:11" s="3" customFormat="1" ht="12.75" customHeight="1" x14ac:dyDescent="0.2">
      <c r="A204" s="123" t="s">
        <v>349</v>
      </c>
      <c r="B204" s="138" t="s">
        <v>150</v>
      </c>
      <c r="C204" s="124">
        <v>1</v>
      </c>
      <c r="D204" s="124">
        <v>4</v>
      </c>
      <c r="E204" s="124">
        <v>5</v>
      </c>
      <c r="F204" s="153">
        <v>3</v>
      </c>
      <c r="G204" s="124"/>
      <c r="H204" s="124"/>
      <c r="I204" s="124"/>
      <c r="J204" s="124"/>
      <c r="K204" s="124"/>
    </row>
    <row r="205" spans="1:11" s="3" customFormat="1" ht="12.75" customHeight="1" x14ac:dyDescent="0.2">
      <c r="A205" s="123" t="s">
        <v>350</v>
      </c>
      <c r="B205" s="138" t="s">
        <v>148</v>
      </c>
      <c r="C205" s="124">
        <v>58</v>
      </c>
      <c r="D205" s="124">
        <v>47</v>
      </c>
      <c r="E205" s="124">
        <v>105</v>
      </c>
      <c r="F205" s="153">
        <v>-11</v>
      </c>
      <c r="G205" s="124"/>
      <c r="H205" s="124"/>
      <c r="I205" s="124"/>
      <c r="J205" s="124"/>
      <c r="K205" s="124"/>
    </row>
    <row r="206" spans="1:11" s="3" customFormat="1" ht="12.75" customHeight="1" x14ac:dyDescent="0.2">
      <c r="A206" s="123" t="s">
        <v>351</v>
      </c>
      <c r="B206" s="138" t="s">
        <v>152</v>
      </c>
      <c r="C206" s="124">
        <v>0</v>
      </c>
      <c r="D206" s="124">
        <v>2</v>
      </c>
      <c r="E206" s="124">
        <v>2</v>
      </c>
      <c r="F206" s="153">
        <v>2</v>
      </c>
      <c r="G206" s="124"/>
      <c r="H206" s="124"/>
      <c r="I206" s="124"/>
      <c r="J206" s="124"/>
      <c r="K206" s="124"/>
    </row>
    <row r="207" spans="1:11" s="3" customFormat="1" ht="12.75" customHeight="1" x14ac:dyDescent="0.2">
      <c r="A207" s="123" t="s">
        <v>352</v>
      </c>
      <c r="B207" s="138" t="s">
        <v>150</v>
      </c>
      <c r="C207" s="124">
        <v>4</v>
      </c>
      <c r="D207" s="124">
        <v>6</v>
      </c>
      <c r="E207" s="124">
        <v>10</v>
      </c>
      <c r="F207" s="153">
        <v>2</v>
      </c>
      <c r="G207" s="124"/>
      <c r="H207" s="124"/>
      <c r="I207" s="124"/>
      <c r="J207" s="124"/>
      <c r="K207" s="124"/>
    </row>
    <row r="208" spans="1:11" s="3" customFormat="1" ht="12.75" customHeight="1" x14ac:dyDescent="0.2">
      <c r="A208" s="123" t="s">
        <v>353</v>
      </c>
      <c r="B208" s="138" t="s">
        <v>150</v>
      </c>
      <c r="C208" s="124">
        <v>21</v>
      </c>
      <c r="D208" s="124">
        <v>4</v>
      </c>
      <c r="E208" s="124">
        <v>25</v>
      </c>
      <c r="F208" s="153">
        <v>-17</v>
      </c>
      <c r="G208" s="124"/>
      <c r="H208" s="124"/>
      <c r="I208" s="124"/>
      <c r="J208" s="124"/>
      <c r="K208" s="124"/>
    </row>
    <row r="209" spans="1:11" s="3" customFormat="1" ht="12.75" customHeight="1" x14ac:dyDescent="0.2">
      <c r="A209" s="123" t="s">
        <v>354</v>
      </c>
      <c r="B209" s="138" t="s">
        <v>152</v>
      </c>
      <c r="C209" s="124">
        <v>51</v>
      </c>
      <c r="D209" s="124">
        <v>11</v>
      </c>
      <c r="E209" s="124">
        <v>62</v>
      </c>
      <c r="F209" s="153">
        <v>-40.000000000000007</v>
      </c>
      <c r="G209" s="124"/>
      <c r="H209" s="124"/>
      <c r="I209" s="124"/>
      <c r="J209" s="124"/>
      <c r="K209" s="124"/>
    </row>
    <row r="210" spans="1:11" s="3" customFormat="1" ht="12.75" customHeight="1" x14ac:dyDescent="0.2">
      <c r="A210" s="123" t="s">
        <v>355</v>
      </c>
      <c r="B210" s="138" t="s">
        <v>152</v>
      </c>
      <c r="C210" s="124">
        <v>0</v>
      </c>
      <c r="D210" s="124">
        <v>0</v>
      </c>
      <c r="E210" s="124">
        <v>0</v>
      </c>
      <c r="F210" s="154"/>
      <c r="G210" s="124"/>
      <c r="H210" s="124"/>
      <c r="I210" s="124"/>
      <c r="J210" s="124"/>
      <c r="K210" s="124"/>
    </row>
    <row r="211" spans="1:11" s="3" customFormat="1" ht="12.75" customHeight="1" x14ac:dyDescent="0.2">
      <c r="A211" s="123" t="s">
        <v>356</v>
      </c>
      <c r="B211" s="138" t="s">
        <v>150</v>
      </c>
      <c r="C211" s="124">
        <v>0</v>
      </c>
      <c r="D211" s="124">
        <v>0</v>
      </c>
      <c r="E211" s="124">
        <v>0</v>
      </c>
      <c r="F211" s="154"/>
      <c r="G211" s="124"/>
      <c r="H211" s="124"/>
      <c r="I211" s="124"/>
      <c r="J211" s="124"/>
      <c r="K211" s="124"/>
    </row>
    <row r="212" spans="1:11" s="3" customFormat="1" ht="12.75" customHeight="1" x14ac:dyDescent="0.2">
      <c r="A212" s="123" t="s">
        <v>357</v>
      </c>
      <c r="B212" s="138" t="s">
        <v>150</v>
      </c>
      <c r="C212" s="124">
        <v>5</v>
      </c>
      <c r="D212" s="124">
        <v>2</v>
      </c>
      <c r="E212" s="124">
        <v>7</v>
      </c>
      <c r="F212" s="153">
        <v>-3</v>
      </c>
      <c r="G212" s="124"/>
      <c r="H212" s="124"/>
      <c r="I212" s="124"/>
      <c r="J212" s="124"/>
      <c r="K212" s="124"/>
    </row>
    <row r="213" spans="1:11" s="3" customFormat="1" ht="12.75" customHeight="1" x14ac:dyDescent="0.2">
      <c r="A213" s="123" t="s">
        <v>358</v>
      </c>
      <c r="B213" s="138" t="s">
        <v>151</v>
      </c>
      <c r="C213" s="124">
        <v>783</v>
      </c>
      <c r="D213" s="124">
        <v>146</v>
      </c>
      <c r="E213" s="124">
        <v>929</v>
      </c>
      <c r="F213" s="153">
        <v>-637.00000000000023</v>
      </c>
      <c r="G213" s="124"/>
      <c r="H213" s="124"/>
      <c r="I213" s="124"/>
      <c r="J213" s="124"/>
      <c r="K213" s="124"/>
    </row>
    <row r="214" spans="1:11" s="3" customFormat="1" ht="12.75" customHeight="1" x14ac:dyDescent="0.2">
      <c r="A214" s="123" t="s">
        <v>359</v>
      </c>
      <c r="B214" s="138" t="s">
        <v>151</v>
      </c>
      <c r="C214" s="124">
        <v>1</v>
      </c>
      <c r="D214" s="124">
        <v>0</v>
      </c>
      <c r="E214" s="124">
        <v>1</v>
      </c>
      <c r="F214" s="153">
        <v>-1</v>
      </c>
      <c r="G214" s="124"/>
      <c r="H214" s="124"/>
      <c r="I214" s="124"/>
      <c r="J214" s="124"/>
      <c r="K214" s="124"/>
    </row>
    <row r="215" spans="1:11" s="3" customFormat="1" ht="12.75" customHeight="1" x14ac:dyDescent="0.2">
      <c r="A215" s="123" t="s">
        <v>360</v>
      </c>
      <c r="B215" s="138" t="s">
        <v>150</v>
      </c>
      <c r="C215" s="124">
        <v>0</v>
      </c>
      <c r="D215" s="124">
        <v>1</v>
      </c>
      <c r="E215" s="124">
        <v>1</v>
      </c>
      <c r="F215" s="153">
        <v>1</v>
      </c>
      <c r="G215" s="124"/>
      <c r="H215" s="124"/>
      <c r="I215" s="124"/>
      <c r="J215" s="124"/>
      <c r="K215" s="124"/>
    </row>
    <row r="216" spans="1:11" s="3" customFormat="1" ht="12.75" customHeight="1" x14ac:dyDescent="0.2">
      <c r="A216" s="123" t="s">
        <v>361</v>
      </c>
      <c r="B216" s="138" t="s">
        <v>151</v>
      </c>
      <c r="C216" s="124">
        <v>22</v>
      </c>
      <c r="D216" s="124">
        <v>8</v>
      </c>
      <c r="E216" s="124">
        <v>30</v>
      </c>
      <c r="F216" s="153">
        <v>-14</v>
      </c>
      <c r="G216" s="124"/>
      <c r="H216" s="124"/>
      <c r="I216" s="124"/>
      <c r="J216" s="124"/>
      <c r="K216" s="124"/>
    </row>
    <row r="217" spans="1:11" s="3" customFormat="1" ht="12.75" customHeight="1" x14ac:dyDescent="0.2">
      <c r="A217" s="123" t="s">
        <v>362</v>
      </c>
      <c r="B217" s="138" t="s">
        <v>150</v>
      </c>
      <c r="C217" s="124">
        <v>851</v>
      </c>
      <c r="D217" s="124">
        <v>187</v>
      </c>
      <c r="E217" s="124">
        <v>1038</v>
      </c>
      <c r="F217" s="153">
        <v>-664.00000000000068</v>
      </c>
      <c r="G217" s="124"/>
      <c r="H217" s="124"/>
      <c r="I217" s="124"/>
      <c r="J217" s="124"/>
      <c r="K217" s="124"/>
    </row>
    <row r="218" spans="1:11" s="3" customFormat="1" ht="15" customHeight="1" x14ac:dyDescent="0.2">
      <c r="A218" s="123" t="s">
        <v>363</v>
      </c>
      <c r="B218" s="138" t="s">
        <v>150</v>
      </c>
      <c r="C218" s="124">
        <v>26</v>
      </c>
      <c r="D218" s="124">
        <v>7</v>
      </c>
      <c r="E218" s="124">
        <v>33</v>
      </c>
      <c r="F218" s="153">
        <v>-19</v>
      </c>
      <c r="G218" s="124"/>
      <c r="H218" s="124"/>
      <c r="I218" s="124"/>
      <c r="J218" s="124"/>
      <c r="K218" s="124"/>
    </row>
    <row r="219" spans="1:11" s="3" customFormat="1" ht="12.75" customHeight="1" x14ac:dyDescent="0.2">
      <c r="A219" s="123" t="s">
        <v>364</v>
      </c>
      <c r="B219" s="138" t="s">
        <v>152</v>
      </c>
      <c r="C219" s="124">
        <v>4150</v>
      </c>
      <c r="D219" s="124">
        <v>1254</v>
      </c>
      <c r="E219" s="124">
        <v>5404</v>
      </c>
      <c r="F219" s="153">
        <v>-2895.9999999999995</v>
      </c>
      <c r="G219" s="124"/>
      <c r="H219" s="124"/>
      <c r="I219" s="124"/>
      <c r="J219" s="124"/>
      <c r="K219" s="124"/>
    </row>
    <row r="220" spans="1:11" s="3" customFormat="1" ht="12.75" customHeight="1" x14ac:dyDescent="0.2">
      <c r="A220" s="123" t="s">
        <v>365</v>
      </c>
      <c r="B220" s="138" t="s">
        <v>152</v>
      </c>
      <c r="C220" s="124">
        <v>12217</v>
      </c>
      <c r="D220" s="124">
        <v>3669</v>
      </c>
      <c r="E220" s="124">
        <v>15886</v>
      </c>
      <c r="F220" s="153">
        <v>-8548.0000000000182</v>
      </c>
      <c r="G220" s="124"/>
      <c r="H220" s="124"/>
      <c r="I220" s="124"/>
      <c r="J220" s="124"/>
      <c r="K220" s="124"/>
    </row>
    <row r="221" spans="1:11" s="3" customFormat="1" ht="12.75" customHeight="1" x14ac:dyDescent="0.2">
      <c r="A221" s="123" t="s">
        <v>366</v>
      </c>
      <c r="B221" s="138" t="s">
        <v>147</v>
      </c>
      <c r="C221" s="124">
        <v>351</v>
      </c>
      <c r="D221" s="124">
        <v>129</v>
      </c>
      <c r="E221" s="124">
        <v>480</v>
      </c>
      <c r="F221" s="153">
        <v>-222</v>
      </c>
      <c r="G221" s="124"/>
      <c r="H221" s="124"/>
      <c r="I221" s="124"/>
      <c r="J221" s="124"/>
      <c r="K221" s="124"/>
    </row>
    <row r="222" spans="1:11" s="3" customFormat="1" ht="12.75" customHeight="1" x14ac:dyDescent="0.2">
      <c r="A222" s="123" t="s">
        <v>367</v>
      </c>
      <c r="B222" s="138" t="s">
        <v>150</v>
      </c>
      <c r="C222" s="124">
        <v>1</v>
      </c>
      <c r="D222" s="124">
        <v>0</v>
      </c>
      <c r="E222" s="124">
        <v>1</v>
      </c>
      <c r="F222" s="153">
        <v>-1</v>
      </c>
      <c r="G222" s="124"/>
      <c r="H222" s="124"/>
      <c r="I222" s="124"/>
      <c r="J222" s="124"/>
      <c r="K222" s="124"/>
    </row>
    <row r="223" spans="1:11" s="3" customFormat="1" ht="12.75" customHeight="1" x14ac:dyDescent="0.2">
      <c r="A223" s="123" t="s">
        <v>368</v>
      </c>
      <c r="B223" s="138" t="s">
        <v>151</v>
      </c>
      <c r="C223" s="124">
        <v>1</v>
      </c>
      <c r="D223" s="124">
        <v>0</v>
      </c>
      <c r="E223" s="124">
        <v>1</v>
      </c>
      <c r="F223" s="153">
        <v>-1</v>
      </c>
      <c r="G223" s="124"/>
      <c r="H223" s="124"/>
      <c r="I223" s="124"/>
      <c r="J223" s="124"/>
      <c r="K223" s="124"/>
    </row>
    <row r="224" spans="1:11" s="3" customFormat="1" ht="12.75" customHeight="1" x14ac:dyDescent="0.2">
      <c r="A224" s="123" t="s">
        <v>369</v>
      </c>
      <c r="B224" s="138" t="s">
        <v>151</v>
      </c>
      <c r="C224" s="124">
        <v>385</v>
      </c>
      <c r="D224" s="124">
        <v>70</v>
      </c>
      <c r="E224" s="124">
        <v>455</v>
      </c>
      <c r="F224" s="153">
        <v>-314.99999999999989</v>
      </c>
      <c r="G224" s="124"/>
      <c r="H224" s="124"/>
      <c r="I224" s="124"/>
      <c r="J224" s="124"/>
      <c r="K224" s="124"/>
    </row>
    <row r="225" spans="1:11" s="3" customFormat="1" ht="12.75" customHeight="1" x14ac:dyDescent="0.2">
      <c r="A225" s="123" t="s">
        <v>370</v>
      </c>
      <c r="B225" s="138" t="s">
        <v>151</v>
      </c>
      <c r="C225" s="124">
        <v>3</v>
      </c>
      <c r="D225" s="124">
        <v>0</v>
      </c>
      <c r="E225" s="124">
        <v>3</v>
      </c>
      <c r="F225" s="153">
        <v>-3</v>
      </c>
      <c r="G225" s="124"/>
      <c r="H225" s="124"/>
      <c r="I225" s="124"/>
      <c r="J225" s="124"/>
      <c r="K225" s="124"/>
    </row>
    <row r="226" spans="1:11" s="3" customFormat="1" ht="12.75" customHeight="1" x14ac:dyDescent="0.2">
      <c r="A226" s="123" t="s">
        <v>371</v>
      </c>
      <c r="B226" s="138" t="s">
        <v>154</v>
      </c>
      <c r="C226" s="124">
        <v>3</v>
      </c>
      <c r="D226" s="124">
        <v>0</v>
      </c>
      <c r="E226" s="124">
        <v>3</v>
      </c>
      <c r="F226" s="153">
        <v>-3</v>
      </c>
      <c r="G226" s="124"/>
      <c r="H226" s="124"/>
      <c r="I226" s="124"/>
      <c r="J226" s="124"/>
      <c r="K226" s="124"/>
    </row>
    <row r="227" spans="1:11" s="3" customFormat="1" ht="12.75" customHeight="1" x14ac:dyDescent="0.2">
      <c r="A227" s="123" t="s">
        <v>372</v>
      </c>
      <c r="B227" s="138" t="s">
        <v>150</v>
      </c>
      <c r="C227" s="124">
        <v>15</v>
      </c>
      <c r="D227" s="124">
        <v>2</v>
      </c>
      <c r="E227" s="124">
        <v>17</v>
      </c>
      <c r="F227" s="153">
        <v>-13</v>
      </c>
      <c r="G227" s="124"/>
      <c r="H227" s="124"/>
      <c r="I227" s="124"/>
      <c r="J227" s="124"/>
      <c r="K227" s="124"/>
    </row>
    <row r="228" spans="1:11" s="3" customFormat="1" ht="12.75" customHeight="1" x14ac:dyDescent="0.2">
      <c r="A228" s="123" t="s">
        <v>373</v>
      </c>
      <c r="B228" s="138" t="s">
        <v>153</v>
      </c>
      <c r="C228" s="124">
        <v>2</v>
      </c>
      <c r="D228" s="124">
        <v>0</v>
      </c>
      <c r="E228" s="124">
        <v>2</v>
      </c>
      <c r="F228" s="153">
        <v>-2</v>
      </c>
      <c r="G228" s="124"/>
      <c r="H228" s="124"/>
      <c r="I228" s="124"/>
      <c r="J228" s="124"/>
      <c r="K228" s="124"/>
    </row>
    <row r="229" spans="1:11" s="3" customFormat="1" ht="12.75" customHeight="1" x14ac:dyDescent="0.2">
      <c r="A229" s="123" t="s">
        <v>374</v>
      </c>
      <c r="B229" s="138" t="s">
        <v>150</v>
      </c>
      <c r="C229" s="124">
        <v>8</v>
      </c>
      <c r="D229" s="124">
        <v>0</v>
      </c>
      <c r="E229" s="124">
        <v>8</v>
      </c>
      <c r="F229" s="153">
        <v>-8</v>
      </c>
      <c r="G229" s="124"/>
      <c r="H229" s="124"/>
      <c r="I229" s="124"/>
      <c r="J229" s="124"/>
      <c r="K229" s="124"/>
    </row>
    <row r="230" spans="1:11" s="3" customFormat="1" ht="12.75" customHeight="1" x14ac:dyDescent="0.2">
      <c r="A230" s="123" t="s">
        <v>375</v>
      </c>
      <c r="B230" s="138" t="s">
        <v>153</v>
      </c>
      <c r="C230" s="124">
        <v>0</v>
      </c>
      <c r="D230" s="124">
        <v>0</v>
      </c>
      <c r="E230" s="124">
        <v>0</v>
      </c>
      <c r="F230" s="154"/>
      <c r="G230" s="124"/>
      <c r="H230" s="124"/>
      <c r="I230" s="124"/>
      <c r="J230" s="124"/>
      <c r="K230" s="124"/>
    </row>
    <row r="231" spans="1:11" s="3" customFormat="1" ht="12.75" customHeight="1" x14ac:dyDescent="0.2">
      <c r="A231" s="123" t="s">
        <v>376</v>
      </c>
      <c r="B231" s="138" t="s">
        <v>153</v>
      </c>
      <c r="C231" s="124">
        <v>0</v>
      </c>
      <c r="D231" s="124">
        <v>0</v>
      </c>
      <c r="E231" s="124">
        <v>0</v>
      </c>
      <c r="F231" s="154"/>
      <c r="G231" s="124"/>
      <c r="H231" s="124"/>
      <c r="I231" s="124"/>
      <c r="J231" s="124"/>
      <c r="K231" s="124"/>
    </row>
    <row r="232" spans="1:11" s="3" customFormat="1" ht="12.75" customHeight="1" x14ac:dyDescent="0.2">
      <c r="A232" s="123" t="s">
        <v>377</v>
      </c>
      <c r="B232" s="138" t="s">
        <v>148</v>
      </c>
      <c r="C232" s="124">
        <v>3127</v>
      </c>
      <c r="D232" s="124">
        <v>1347</v>
      </c>
      <c r="E232" s="124">
        <v>4474</v>
      </c>
      <c r="F232" s="153">
        <v>-1780.0000000000002</v>
      </c>
      <c r="G232" s="124"/>
      <c r="H232" s="124"/>
      <c r="I232" s="124"/>
      <c r="J232" s="124"/>
      <c r="K232" s="124"/>
    </row>
    <row r="233" spans="1:11" s="3" customFormat="1" ht="12.75" customHeight="1" x14ac:dyDescent="0.2">
      <c r="A233" s="123" t="s">
        <v>378</v>
      </c>
      <c r="B233" s="138" t="s">
        <v>150</v>
      </c>
      <c r="C233" s="124">
        <v>48</v>
      </c>
      <c r="D233" s="124">
        <v>33</v>
      </c>
      <c r="E233" s="124">
        <v>81</v>
      </c>
      <c r="F233" s="153">
        <v>-15</v>
      </c>
      <c r="G233" s="124"/>
      <c r="H233" s="124"/>
      <c r="I233" s="124"/>
      <c r="J233" s="124"/>
      <c r="K233" s="124"/>
    </row>
    <row r="234" spans="1:11" s="3" customFormat="1" ht="12.75" customHeight="1" x14ac:dyDescent="0.2">
      <c r="A234" s="123" t="s">
        <v>379</v>
      </c>
      <c r="B234" s="138" t="s">
        <v>152</v>
      </c>
      <c r="C234" s="124">
        <v>1869</v>
      </c>
      <c r="D234" s="124">
        <v>334</v>
      </c>
      <c r="E234" s="124">
        <v>2203</v>
      </c>
      <c r="F234" s="153">
        <v>-1534.9999999999982</v>
      </c>
      <c r="G234" s="124"/>
      <c r="H234" s="124"/>
      <c r="I234" s="124"/>
      <c r="J234" s="124"/>
      <c r="K234" s="124"/>
    </row>
    <row r="235" spans="1:11" s="3" customFormat="1" ht="12.75" customHeight="1" x14ac:dyDescent="0.2">
      <c r="A235" s="123" t="s">
        <v>380</v>
      </c>
      <c r="B235" s="138" t="s">
        <v>153</v>
      </c>
      <c r="C235" s="124">
        <v>0</v>
      </c>
      <c r="D235" s="124">
        <v>0</v>
      </c>
      <c r="E235" s="124">
        <v>0</v>
      </c>
      <c r="F235" s="154"/>
      <c r="G235" s="124"/>
      <c r="H235" s="124"/>
      <c r="I235" s="124"/>
      <c r="J235" s="124"/>
      <c r="K235" s="124"/>
    </row>
    <row r="236" spans="1:11" s="3" customFormat="1" ht="12.75" customHeight="1" x14ac:dyDescent="0.2">
      <c r="A236" s="123" t="s">
        <v>381</v>
      </c>
      <c r="B236" s="138" t="s">
        <v>151</v>
      </c>
      <c r="C236" s="124">
        <v>0</v>
      </c>
      <c r="D236" s="124">
        <v>0</v>
      </c>
      <c r="E236" s="124">
        <v>0</v>
      </c>
      <c r="F236" s="154"/>
      <c r="G236" s="124"/>
      <c r="H236" s="124"/>
      <c r="I236" s="124"/>
      <c r="J236" s="124"/>
      <c r="K236" s="124"/>
    </row>
    <row r="237" spans="1:11" s="3" customFormat="1" ht="12.75" customHeight="1" x14ac:dyDescent="0.2">
      <c r="A237" s="123" t="s">
        <v>382</v>
      </c>
      <c r="B237" s="138" t="s">
        <v>152</v>
      </c>
      <c r="C237" s="124">
        <v>270</v>
      </c>
      <c r="D237" s="124">
        <v>81</v>
      </c>
      <c r="E237" s="124">
        <v>351</v>
      </c>
      <c r="F237" s="153">
        <v>-189</v>
      </c>
      <c r="G237" s="124"/>
      <c r="H237" s="124"/>
      <c r="I237" s="124"/>
      <c r="J237" s="124"/>
      <c r="K237" s="124"/>
    </row>
    <row r="238" spans="1:11" s="3" customFormat="1" ht="12.75" customHeight="1" x14ac:dyDescent="0.2">
      <c r="A238" s="123" t="s">
        <v>383</v>
      </c>
      <c r="B238" s="138" t="s">
        <v>150</v>
      </c>
      <c r="C238" s="124">
        <v>25</v>
      </c>
      <c r="D238" s="124">
        <v>13</v>
      </c>
      <c r="E238" s="124">
        <v>38</v>
      </c>
      <c r="F238" s="153">
        <v>-12</v>
      </c>
      <c r="G238" s="124"/>
      <c r="H238" s="124"/>
      <c r="I238" s="124"/>
      <c r="J238" s="124"/>
      <c r="K238" s="124"/>
    </row>
    <row r="239" spans="1:11" s="3" customFormat="1" ht="12.75" customHeight="1" x14ac:dyDescent="0.2">
      <c r="A239" s="123" t="s">
        <v>384</v>
      </c>
      <c r="B239" s="138" t="s">
        <v>151</v>
      </c>
      <c r="C239" s="124">
        <v>2</v>
      </c>
      <c r="D239" s="124">
        <v>0</v>
      </c>
      <c r="E239" s="124">
        <v>2</v>
      </c>
      <c r="F239" s="153">
        <v>-2</v>
      </c>
      <c r="G239" s="124"/>
      <c r="H239" s="124"/>
      <c r="I239" s="124"/>
      <c r="J239" s="124"/>
      <c r="K239" s="124"/>
    </row>
    <row r="240" spans="1:11" s="3" customFormat="1" ht="12.75" customHeight="1" x14ac:dyDescent="0.2">
      <c r="A240" s="123" t="s">
        <v>385</v>
      </c>
      <c r="B240" s="138" t="s">
        <v>147</v>
      </c>
      <c r="C240" s="124">
        <v>8541</v>
      </c>
      <c r="D240" s="124">
        <v>3593</v>
      </c>
      <c r="E240" s="124">
        <v>12134</v>
      </c>
      <c r="F240" s="153">
        <v>-4948.0000000000191</v>
      </c>
      <c r="G240" s="124"/>
      <c r="H240" s="124"/>
      <c r="I240" s="124"/>
      <c r="J240" s="124"/>
      <c r="K240" s="124"/>
    </row>
    <row r="241" spans="1:11" s="3" customFormat="1" ht="12.75" customHeight="1" x14ac:dyDescent="0.2">
      <c r="A241" s="123" t="s">
        <v>386</v>
      </c>
      <c r="B241" s="138" t="s">
        <v>151</v>
      </c>
      <c r="C241" s="124">
        <v>3</v>
      </c>
      <c r="D241" s="124">
        <v>0</v>
      </c>
      <c r="E241" s="124">
        <v>3</v>
      </c>
      <c r="F241" s="153">
        <v>-3</v>
      </c>
      <c r="G241" s="124"/>
      <c r="H241" s="124"/>
      <c r="I241" s="124"/>
      <c r="J241" s="124"/>
      <c r="K241" s="124"/>
    </row>
    <row r="242" spans="1:11" s="3" customFormat="1" ht="12.75" customHeight="1" x14ac:dyDescent="0.2">
      <c r="A242" s="123" t="s">
        <v>387</v>
      </c>
      <c r="B242" s="138" t="s">
        <v>153</v>
      </c>
      <c r="C242" s="124">
        <v>14</v>
      </c>
      <c r="D242" s="124">
        <v>12</v>
      </c>
      <c r="E242" s="124">
        <v>26</v>
      </c>
      <c r="F242" s="153">
        <v>-2.0000000000000004</v>
      </c>
      <c r="G242" s="124"/>
      <c r="H242" s="124"/>
      <c r="I242" s="124"/>
      <c r="J242" s="124"/>
      <c r="K242" s="124"/>
    </row>
    <row r="243" spans="1:11" s="3" customFormat="1" ht="12.75" customHeight="1" x14ac:dyDescent="0.2">
      <c r="A243" s="123" t="s">
        <v>388</v>
      </c>
      <c r="B243" s="138" t="s">
        <v>147</v>
      </c>
      <c r="C243" s="124">
        <v>707890</v>
      </c>
      <c r="D243" s="124">
        <v>638902</v>
      </c>
      <c r="E243" s="124">
        <v>1346792</v>
      </c>
      <c r="F243" s="153">
        <v>-68988.000000005937</v>
      </c>
      <c r="G243" s="124"/>
      <c r="H243" s="124"/>
      <c r="I243" s="124"/>
      <c r="J243" s="124"/>
      <c r="K243" s="124"/>
    </row>
    <row r="244" spans="1:11" s="3" customFormat="1" ht="12.75" customHeight="1" x14ac:dyDescent="0.2">
      <c r="A244" s="123" t="s">
        <v>389</v>
      </c>
      <c r="B244" s="138" t="s">
        <v>151</v>
      </c>
      <c r="C244" s="124">
        <v>140</v>
      </c>
      <c r="D244" s="124">
        <v>32</v>
      </c>
      <c r="E244" s="124">
        <v>172</v>
      </c>
      <c r="F244" s="153">
        <v>-107.99999999999994</v>
      </c>
      <c r="G244" s="124"/>
      <c r="H244" s="124"/>
      <c r="I244" s="124"/>
      <c r="J244" s="124"/>
      <c r="K244" s="124"/>
    </row>
    <row r="245" spans="1:11" s="3" customFormat="1" ht="12.75" customHeight="1" x14ac:dyDescent="0.2">
      <c r="A245" s="123" t="s">
        <v>390</v>
      </c>
      <c r="B245" s="138" t="s">
        <v>148</v>
      </c>
      <c r="C245" s="124">
        <v>29</v>
      </c>
      <c r="D245" s="124">
        <v>21</v>
      </c>
      <c r="E245" s="124">
        <v>50</v>
      </c>
      <c r="F245" s="153">
        <v>-8.0000000000000036</v>
      </c>
      <c r="G245" s="124"/>
      <c r="H245" s="124"/>
      <c r="I245" s="124"/>
      <c r="J245" s="124"/>
      <c r="K245" s="124"/>
    </row>
    <row r="246" spans="1:11" s="3" customFormat="1" ht="12.75" customHeight="1" x14ac:dyDescent="0.2">
      <c r="A246" s="123" t="s">
        <v>391</v>
      </c>
      <c r="B246" s="138" t="s">
        <v>148</v>
      </c>
      <c r="C246" s="124">
        <v>5</v>
      </c>
      <c r="D246" s="124">
        <v>6</v>
      </c>
      <c r="E246" s="124">
        <v>11</v>
      </c>
      <c r="F246" s="153">
        <v>1</v>
      </c>
      <c r="G246" s="124"/>
      <c r="H246" s="124"/>
      <c r="I246" s="124"/>
      <c r="J246" s="124"/>
      <c r="K246" s="124"/>
    </row>
    <row r="247" spans="1:11" s="3" customFormat="1" ht="12.75" customHeight="1" x14ac:dyDescent="0.2">
      <c r="A247" s="123" t="s">
        <v>392</v>
      </c>
      <c r="B247" s="138" t="s">
        <v>151</v>
      </c>
      <c r="C247" s="124">
        <v>14</v>
      </c>
      <c r="D247" s="124">
        <v>11</v>
      </c>
      <c r="E247" s="124">
        <v>25</v>
      </c>
      <c r="F247" s="153">
        <v>-3.0000000000000004</v>
      </c>
      <c r="G247" s="124"/>
      <c r="H247" s="124"/>
      <c r="I247" s="124"/>
      <c r="J247" s="124"/>
      <c r="K247" s="124"/>
    </row>
    <row r="248" spans="1:11" s="3" customFormat="1" ht="12.75" customHeight="1" x14ac:dyDescent="0.2">
      <c r="A248" s="123" t="s">
        <v>393</v>
      </c>
      <c r="B248" s="138" t="s">
        <v>152</v>
      </c>
      <c r="C248" s="124">
        <v>3</v>
      </c>
      <c r="D248" s="124">
        <v>0</v>
      </c>
      <c r="E248" s="124">
        <v>3</v>
      </c>
      <c r="F248" s="153">
        <v>-3</v>
      </c>
      <c r="G248" s="124"/>
      <c r="H248" s="124"/>
      <c r="I248" s="124"/>
      <c r="J248" s="124"/>
      <c r="K248" s="124"/>
    </row>
    <row r="249" spans="1:11" s="3" customFormat="1" ht="12.75" customHeight="1" x14ac:dyDescent="0.2">
      <c r="A249" s="123" t="s">
        <v>394</v>
      </c>
      <c r="B249" s="138" t="s">
        <v>150</v>
      </c>
      <c r="C249" s="124">
        <v>19</v>
      </c>
      <c r="D249" s="124">
        <v>4</v>
      </c>
      <c r="E249" s="124">
        <v>23</v>
      </c>
      <c r="F249" s="153">
        <v>-15</v>
      </c>
      <c r="G249" s="124"/>
      <c r="H249" s="124"/>
      <c r="I249" s="124"/>
      <c r="J249" s="124"/>
      <c r="K249" s="124"/>
    </row>
    <row r="250" spans="1:11" s="3" customFormat="1" ht="12.75" customHeight="1" x14ac:dyDescent="0.2">
      <c r="A250" s="123" t="s">
        <v>395</v>
      </c>
      <c r="B250" s="138" t="s">
        <v>150</v>
      </c>
      <c r="C250" s="124">
        <v>17</v>
      </c>
      <c r="D250" s="124">
        <v>11</v>
      </c>
      <c r="E250" s="124">
        <v>28</v>
      </c>
      <c r="F250" s="153">
        <v>-6.0000000000000009</v>
      </c>
      <c r="G250" s="124"/>
      <c r="H250" s="124"/>
      <c r="I250" s="124"/>
      <c r="J250" s="124"/>
      <c r="K250" s="124"/>
    </row>
    <row r="251" spans="1:11" s="3" customFormat="1" ht="12.75" customHeight="1" x14ac:dyDescent="0.2">
      <c r="A251" s="123" t="s">
        <v>396</v>
      </c>
      <c r="B251" s="138" t="s">
        <v>148</v>
      </c>
      <c r="C251" s="124">
        <v>9</v>
      </c>
      <c r="D251" s="124">
        <v>0</v>
      </c>
      <c r="E251" s="124">
        <v>9</v>
      </c>
      <c r="F251" s="153">
        <v>-9</v>
      </c>
      <c r="G251" s="124"/>
      <c r="H251" s="124"/>
      <c r="I251" s="124"/>
      <c r="J251" s="124"/>
      <c r="K251" s="124"/>
    </row>
    <row r="252" spans="1:11" s="3" customFormat="1" ht="12.75" customHeight="1" x14ac:dyDescent="0.2">
      <c r="A252" s="123" t="s">
        <v>397</v>
      </c>
      <c r="B252" s="138" t="s">
        <v>148</v>
      </c>
      <c r="C252" s="124">
        <v>3</v>
      </c>
      <c r="D252" s="124">
        <v>0</v>
      </c>
      <c r="E252" s="124">
        <v>3</v>
      </c>
      <c r="F252" s="153">
        <v>-3</v>
      </c>
      <c r="G252" s="124"/>
      <c r="H252" s="124"/>
      <c r="I252" s="124"/>
      <c r="J252" s="124"/>
      <c r="K252" s="124"/>
    </row>
    <row r="253" spans="1:11" s="3" customFormat="1" ht="12.75" customHeight="1" x14ac:dyDescent="0.2">
      <c r="A253" s="123" t="s">
        <v>398</v>
      </c>
      <c r="B253" s="138" t="s">
        <v>150</v>
      </c>
      <c r="C253" s="124">
        <v>1</v>
      </c>
      <c r="D253" s="124">
        <v>0</v>
      </c>
      <c r="E253" s="124">
        <v>1</v>
      </c>
      <c r="F253" s="153">
        <v>-1</v>
      </c>
      <c r="G253" s="124"/>
      <c r="H253" s="124"/>
      <c r="I253" s="124"/>
      <c r="J253" s="124"/>
      <c r="K253" s="124"/>
    </row>
    <row r="254" spans="1:11" s="3" customFormat="1" ht="12.75" customHeight="1" x14ac:dyDescent="0.2">
      <c r="A254" s="123" t="s">
        <v>399</v>
      </c>
      <c r="B254" s="138" t="s">
        <v>151</v>
      </c>
      <c r="C254" s="124">
        <v>15</v>
      </c>
      <c r="D254" s="124">
        <v>2</v>
      </c>
      <c r="E254" s="124">
        <v>17</v>
      </c>
      <c r="F254" s="153">
        <v>-13</v>
      </c>
      <c r="G254" s="124"/>
      <c r="H254" s="124"/>
      <c r="I254" s="124"/>
      <c r="J254" s="124"/>
      <c r="K254" s="124"/>
    </row>
    <row r="255" spans="1:11" s="3" customFormat="1" ht="12.75" customHeight="1" x14ac:dyDescent="0.2">
      <c r="A255" s="123" t="s">
        <v>150</v>
      </c>
      <c r="B255" s="138" t="s">
        <v>150</v>
      </c>
      <c r="C255" s="124">
        <v>328</v>
      </c>
      <c r="D255" s="124">
        <v>100</v>
      </c>
      <c r="E255" s="124">
        <v>428</v>
      </c>
      <c r="F255" s="153">
        <v>-228</v>
      </c>
      <c r="G255" s="124"/>
      <c r="H255" s="124"/>
      <c r="I255" s="124"/>
      <c r="J255" s="124"/>
      <c r="K255" s="124"/>
    </row>
    <row r="256" spans="1:11" s="3" customFormat="1" ht="12.75" customHeight="1" x14ac:dyDescent="0.2">
      <c r="A256" s="123" t="s">
        <v>400</v>
      </c>
      <c r="B256" s="138" t="s">
        <v>152</v>
      </c>
      <c r="C256" s="124">
        <v>9</v>
      </c>
      <c r="D256" s="124">
        <v>1</v>
      </c>
      <c r="E256" s="124">
        <v>10</v>
      </c>
      <c r="F256" s="153">
        <v>-8</v>
      </c>
      <c r="G256" s="124"/>
      <c r="H256" s="124"/>
      <c r="I256" s="124"/>
      <c r="J256" s="124"/>
      <c r="K256" s="124"/>
    </row>
    <row r="257" spans="1:11" s="3" customFormat="1" ht="12.75" customHeight="1" x14ac:dyDescent="0.2">
      <c r="A257" s="123" t="s">
        <v>401</v>
      </c>
      <c r="B257" s="138" t="s">
        <v>155</v>
      </c>
      <c r="C257" s="124">
        <v>0</v>
      </c>
      <c r="D257" s="124">
        <v>0</v>
      </c>
      <c r="E257" s="124">
        <v>0</v>
      </c>
      <c r="F257" s="154"/>
      <c r="G257" s="124"/>
      <c r="H257" s="124"/>
      <c r="I257" s="124"/>
      <c r="J257" s="124"/>
      <c r="K257" s="124"/>
    </row>
    <row r="258" spans="1:11" s="3" customFormat="1" ht="12.75" customHeight="1" x14ac:dyDescent="0.2">
      <c r="A258" s="126" t="s">
        <v>402</v>
      </c>
      <c r="B258" s="131" t="s">
        <v>150</v>
      </c>
      <c r="C258" s="127">
        <v>6</v>
      </c>
      <c r="D258" s="127">
        <v>2</v>
      </c>
      <c r="E258" s="127">
        <v>8</v>
      </c>
      <c r="F258" s="156">
        <v>-4</v>
      </c>
      <c r="G258" s="124"/>
      <c r="H258" s="124"/>
      <c r="I258" s="124"/>
      <c r="J258" s="124"/>
      <c r="K258" s="124"/>
    </row>
    <row r="259" spans="1:11" s="3" customFormat="1" ht="21" customHeight="1" x14ac:dyDescent="0.2">
      <c r="A259" s="147"/>
      <c r="B259" s="157"/>
      <c r="C259" s="138"/>
      <c r="D259" s="124"/>
      <c r="E259" s="124"/>
      <c r="F259" s="124"/>
      <c r="G259" s="124"/>
      <c r="H259" s="124"/>
      <c r="I259" s="124"/>
      <c r="J259" s="124"/>
      <c r="K259" s="124"/>
    </row>
    <row r="260" spans="1:11" s="3" customFormat="1" ht="12.75" customHeight="1" x14ac:dyDescent="0.2">
      <c r="A260" s="828">
        <v>2013</v>
      </c>
      <c r="B260" s="829"/>
      <c r="C260" s="829"/>
      <c r="D260" s="829"/>
      <c r="E260" s="829"/>
      <c r="F260" s="829"/>
      <c r="G260" s="124"/>
      <c r="H260" s="124"/>
      <c r="I260" s="124"/>
      <c r="J260" s="124"/>
      <c r="K260" s="124"/>
    </row>
    <row r="261" spans="1:11" s="3" customFormat="1" ht="30" customHeight="1" x14ac:dyDescent="0.2">
      <c r="A261" s="149" t="s">
        <v>156</v>
      </c>
      <c r="B261" s="118" t="s">
        <v>146</v>
      </c>
      <c r="C261" s="118" t="s">
        <v>3</v>
      </c>
      <c r="D261" s="118" t="s">
        <v>4</v>
      </c>
      <c r="E261" s="118" t="s">
        <v>19</v>
      </c>
      <c r="F261" s="119" t="s">
        <v>6</v>
      </c>
      <c r="G261" s="124"/>
      <c r="H261" s="124"/>
      <c r="I261" s="124"/>
      <c r="J261" s="124"/>
      <c r="K261" s="124"/>
    </row>
    <row r="262" spans="1:11" s="3" customFormat="1" ht="12.75" customHeight="1" x14ac:dyDescent="0.2">
      <c r="A262" s="120" t="s">
        <v>157</v>
      </c>
      <c r="B262" s="137" t="s">
        <v>155</v>
      </c>
      <c r="C262" s="158">
        <v>367</v>
      </c>
      <c r="D262" s="158">
        <v>745</v>
      </c>
      <c r="E262" s="158">
        <v>1112</v>
      </c>
      <c r="F262" s="159">
        <v>377.99999999999949</v>
      </c>
      <c r="G262" s="124"/>
      <c r="H262" s="124"/>
      <c r="I262" s="124"/>
      <c r="J262" s="124"/>
      <c r="K262" s="124"/>
    </row>
    <row r="263" spans="1:11" s="3" customFormat="1" ht="12.75" customHeight="1" x14ac:dyDescent="0.2">
      <c r="A263" s="123" t="s">
        <v>158</v>
      </c>
      <c r="B263" s="138" t="s">
        <v>151</v>
      </c>
      <c r="C263" s="160">
        <v>531</v>
      </c>
      <c r="D263" s="160">
        <v>143</v>
      </c>
      <c r="E263" s="160">
        <v>674</v>
      </c>
      <c r="F263" s="161">
        <v>-388.00000000000023</v>
      </c>
      <c r="G263" s="124"/>
      <c r="H263" s="124"/>
      <c r="I263" s="124"/>
      <c r="J263" s="124"/>
      <c r="K263" s="124"/>
    </row>
    <row r="264" spans="1:11" s="3" customFormat="1" ht="12.75" customHeight="1" x14ac:dyDescent="0.2">
      <c r="A264" s="123" t="s">
        <v>159</v>
      </c>
      <c r="B264" s="138" t="s">
        <v>152</v>
      </c>
      <c r="C264" s="160">
        <v>16</v>
      </c>
      <c r="D264" s="160">
        <v>13</v>
      </c>
      <c r="E264" s="160">
        <v>29</v>
      </c>
      <c r="F264" s="161">
        <v>-3</v>
      </c>
      <c r="G264" s="124"/>
      <c r="H264" s="124"/>
      <c r="I264" s="124"/>
      <c r="J264" s="124"/>
      <c r="K264" s="124"/>
    </row>
    <row r="265" spans="1:11" s="3" customFormat="1" ht="12.75" customHeight="1" x14ac:dyDescent="0.2">
      <c r="A265" s="123" t="s">
        <v>160</v>
      </c>
      <c r="B265" s="138" t="s">
        <v>152</v>
      </c>
      <c r="C265" s="160">
        <v>64917</v>
      </c>
      <c r="D265" s="160">
        <v>84145</v>
      </c>
      <c r="E265" s="160">
        <v>149062</v>
      </c>
      <c r="F265" s="161">
        <v>19228.000000000491</v>
      </c>
      <c r="G265" s="124"/>
      <c r="H265" s="124"/>
      <c r="I265" s="124"/>
      <c r="J265" s="124"/>
      <c r="K265" s="124"/>
    </row>
    <row r="266" spans="1:11" s="3" customFormat="1" ht="12.75" customHeight="1" x14ac:dyDescent="0.2">
      <c r="A266" s="123" t="s">
        <v>161</v>
      </c>
      <c r="B266" s="138" t="s">
        <v>152</v>
      </c>
      <c r="C266" s="160">
        <v>59</v>
      </c>
      <c r="D266" s="160">
        <v>21</v>
      </c>
      <c r="E266" s="160">
        <v>80</v>
      </c>
      <c r="F266" s="161">
        <v>-38</v>
      </c>
      <c r="G266" s="124"/>
      <c r="H266" s="124"/>
      <c r="I266" s="124"/>
      <c r="J266" s="124"/>
      <c r="K266" s="124"/>
    </row>
    <row r="267" spans="1:11" s="3" customFormat="1" ht="12.75" customHeight="1" x14ac:dyDescent="0.2">
      <c r="A267" s="123" t="s">
        <v>162</v>
      </c>
      <c r="B267" s="138" t="s">
        <v>150</v>
      </c>
      <c r="C267" s="160">
        <v>183</v>
      </c>
      <c r="D267" s="160">
        <v>60</v>
      </c>
      <c r="E267" s="160">
        <v>243</v>
      </c>
      <c r="F267" s="161">
        <v>-123</v>
      </c>
      <c r="G267" s="124"/>
      <c r="H267" s="124"/>
      <c r="I267" s="124"/>
      <c r="J267" s="124"/>
      <c r="K267" s="124"/>
    </row>
    <row r="268" spans="1:11" s="3" customFormat="1" ht="12.75" customHeight="1" x14ac:dyDescent="0.2">
      <c r="A268" s="123" t="s">
        <v>163</v>
      </c>
      <c r="B268" s="138" t="s">
        <v>148</v>
      </c>
      <c r="C268" s="160">
        <v>81</v>
      </c>
      <c r="D268" s="160">
        <v>160</v>
      </c>
      <c r="E268" s="160">
        <v>241</v>
      </c>
      <c r="F268" s="161">
        <v>79.000000000000028</v>
      </c>
      <c r="G268" s="124"/>
      <c r="H268" s="124"/>
      <c r="I268" s="124"/>
      <c r="J268" s="124"/>
      <c r="K268" s="124"/>
    </row>
    <row r="269" spans="1:11" s="3" customFormat="1" ht="12.75" customHeight="1" x14ac:dyDescent="0.2">
      <c r="A269" s="123" t="s">
        <v>164</v>
      </c>
      <c r="B269" s="138" t="s">
        <v>148</v>
      </c>
      <c r="C269" s="160">
        <v>5445</v>
      </c>
      <c r="D269" s="160">
        <v>3475</v>
      </c>
      <c r="E269" s="160">
        <v>8920</v>
      </c>
      <c r="F269" s="161">
        <v>-1969.9999999999936</v>
      </c>
      <c r="G269" s="124"/>
      <c r="H269" s="124"/>
      <c r="I269" s="124"/>
      <c r="J269" s="124"/>
      <c r="K269" s="124"/>
    </row>
    <row r="270" spans="1:11" s="3" customFormat="1" ht="12.75" customHeight="1" x14ac:dyDescent="0.2">
      <c r="A270" s="123" t="s">
        <v>165</v>
      </c>
      <c r="B270" s="138" t="s">
        <v>151</v>
      </c>
      <c r="C270" s="160">
        <v>652</v>
      </c>
      <c r="D270" s="160">
        <v>181</v>
      </c>
      <c r="E270" s="160">
        <v>833</v>
      </c>
      <c r="F270" s="161">
        <v>-470.9999999999996</v>
      </c>
      <c r="G270" s="124"/>
      <c r="H270" s="124"/>
      <c r="I270" s="124"/>
      <c r="J270" s="124"/>
      <c r="K270" s="124"/>
    </row>
    <row r="271" spans="1:11" s="3" customFormat="1" ht="15" customHeight="1" x14ac:dyDescent="0.2">
      <c r="A271" s="123" t="s">
        <v>166</v>
      </c>
      <c r="B271" s="138" t="s">
        <v>150</v>
      </c>
      <c r="C271" s="160">
        <v>193</v>
      </c>
      <c r="D271" s="160">
        <v>112</v>
      </c>
      <c r="E271" s="160">
        <v>305</v>
      </c>
      <c r="F271" s="161">
        <v>-81.000000000000099</v>
      </c>
      <c r="G271" s="124"/>
      <c r="H271" s="124"/>
      <c r="I271" s="124"/>
      <c r="J271" s="124"/>
      <c r="K271" s="124"/>
    </row>
    <row r="272" spans="1:11" s="3" customFormat="1" ht="12.75" customHeight="1" x14ac:dyDescent="0.2">
      <c r="A272" s="123" t="s">
        <v>167</v>
      </c>
      <c r="B272" s="138" t="s">
        <v>147</v>
      </c>
      <c r="C272" s="160">
        <v>181730</v>
      </c>
      <c r="D272" s="160">
        <v>127623</v>
      </c>
      <c r="E272" s="160">
        <v>309353</v>
      </c>
      <c r="F272" s="161">
        <v>-54106.999999999483</v>
      </c>
      <c r="G272" s="124"/>
      <c r="H272" s="124"/>
      <c r="I272" s="124"/>
      <c r="J272" s="124"/>
      <c r="K272" s="124"/>
    </row>
    <row r="273" spans="1:11" s="3" customFormat="1" ht="12.75" customHeight="1" x14ac:dyDescent="0.2">
      <c r="A273" s="123" t="s">
        <v>168</v>
      </c>
      <c r="B273" s="138" t="s">
        <v>152</v>
      </c>
      <c r="C273" s="160">
        <v>20</v>
      </c>
      <c r="D273" s="160">
        <v>3</v>
      </c>
      <c r="E273" s="160">
        <v>23</v>
      </c>
      <c r="F273" s="161">
        <v>-17</v>
      </c>
      <c r="G273" s="124"/>
      <c r="H273" s="124"/>
      <c r="I273" s="124"/>
      <c r="J273" s="124"/>
      <c r="K273" s="124"/>
    </row>
    <row r="274" spans="1:11" s="3" customFormat="1" ht="12.75" customHeight="1" x14ac:dyDescent="0.2">
      <c r="A274" s="123" t="s">
        <v>169</v>
      </c>
      <c r="B274" s="138" t="s">
        <v>148</v>
      </c>
      <c r="C274" s="160">
        <v>86993</v>
      </c>
      <c r="D274" s="160">
        <v>45948</v>
      </c>
      <c r="E274" s="160">
        <v>132941</v>
      </c>
      <c r="F274" s="161">
        <v>-41045.000000000808</v>
      </c>
      <c r="G274" s="124"/>
      <c r="H274" s="124"/>
      <c r="I274" s="124"/>
      <c r="J274" s="124"/>
      <c r="K274" s="124"/>
    </row>
    <row r="275" spans="1:11" s="3" customFormat="1" ht="12.75" customHeight="1" x14ac:dyDescent="0.2">
      <c r="A275" s="123" t="s">
        <v>170</v>
      </c>
      <c r="B275" s="138" t="s">
        <v>153</v>
      </c>
      <c r="C275" s="160">
        <v>9371</v>
      </c>
      <c r="D275" s="160">
        <v>3228</v>
      </c>
      <c r="E275" s="160">
        <v>12599</v>
      </c>
      <c r="F275" s="161">
        <v>-6142.9999999999782</v>
      </c>
      <c r="G275" s="124"/>
      <c r="H275" s="124"/>
      <c r="I275" s="124"/>
      <c r="J275" s="124"/>
      <c r="K275" s="124"/>
    </row>
    <row r="276" spans="1:11" s="3" customFormat="1" ht="12.75" customHeight="1" x14ac:dyDescent="0.2">
      <c r="A276" s="123" t="s">
        <v>171</v>
      </c>
      <c r="B276" s="138" t="s">
        <v>152</v>
      </c>
      <c r="C276" s="160">
        <v>2486</v>
      </c>
      <c r="D276" s="160">
        <v>748</v>
      </c>
      <c r="E276" s="160">
        <v>3234</v>
      </c>
      <c r="F276" s="161">
        <v>-1737.9999999999993</v>
      </c>
      <c r="G276" s="124"/>
      <c r="H276" s="124"/>
      <c r="I276" s="124"/>
      <c r="J276" s="124"/>
      <c r="K276" s="124"/>
    </row>
    <row r="277" spans="1:11" s="3" customFormat="1" ht="12.75" customHeight="1" x14ac:dyDescent="0.2">
      <c r="A277" s="123" t="s">
        <v>172</v>
      </c>
      <c r="B277" s="138" t="s">
        <v>151</v>
      </c>
      <c r="C277" s="160">
        <v>103</v>
      </c>
      <c r="D277" s="160">
        <v>32</v>
      </c>
      <c r="E277" s="160">
        <v>135</v>
      </c>
      <c r="F277" s="161">
        <v>-71</v>
      </c>
      <c r="G277" s="124"/>
      <c r="H277" s="124"/>
      <c r="I277" s="124"/>
      <c r="J277" s="124"/>
      <c r="K277" s="124"/>
    </row>
    <row r="278" spans="1:11" s="3" customFormat="1" ht="12.75" customHeight="1" x14ac:dyDescent="0.2">
      <c r="A278" s="123" t="s">
        <v>173</v>
      </c>
      <c r="B278" s="138" t="s">
        <v>148</v>
      </c>
      <c r="C278" s="160">
        <v>2058</v>
      </c>
      <c r="D278" s="160">
        <v>1039</v>
      </c>
      <c r="E278" s="160">
        <v>3097</v>
      </c>
      <c r="F278" s="161">
        <v>-1019.000000000001</v>
      </c>
      <c r="G278" s="124"/>
      <c r="H278" s="124"/>
      <c r="I278" s="124"/>
      <c r="J278" s="124"/>
      <c r="K278" s="124"/>
    </row>
    <row r="279" spans="1:11" s="3" customFormat="1" ht="12.75" customHeight="1" x14ac:dyDescent="0.2">
      <c r="A279" s="123" t="s">
        <v>174</v>
      </c>
      <c r="B279" s="138" t="s">
        <v>151</v>
      </c>
      <c r="C279" s="160">
        <v>103</v>
      </c>
      <c r="D279" s="160">
        <v>100</v>
      </c>
      <c r="E279" s="160">
        <v>203</v>
      </c>
      <c r="F279" s="161">
        <v>-3</v>
      </c>
      <c r="G279" s="124"/>
      <c r="H279" s="124"/>
      <c r="I279" s="124"/>
      <c r="J279" s="124"/>
      <c r="K279" s="124"/>
    </row>
    <row r="280" spans="1:11" s="3" customFormat="1" ht="12.75" customHeight="1" x14ac:dyDescent="0.2">
      <c r="A280" s="123" t="s">
        <v>175</v>
      </c>
      <c r="B280" s="138" t="s">
        <v>151</v>
      </c>
      <c r="C280" s="160">
        <v>26</v>
      </c>
      <c r="D280" s="160">
        <v>8</v>
      </c>
      <c r="E280" s="160">
        <v>34</v>
      </c>
      <c r="F280" s="161">
        <v>-18</v>
      </c>
      <c r="G280" s="124"/>
      <c r="H280" s="124"/>
      <c r="I280" s="124"/>
      <c r="J280" s="124"/>
      <c r="K280" s="124"/>
    </row>
    <row r="281" spans="1:11" s="3" customFormat="1" ht="12.75" customHeight="1" x14ac:dyDescent="0.2">
      <c r="A281" s="123" t="s">
        <v>176</v>
      </c>
      <c r="B281" s="138" t="s">
        <v>148</v>
      </c>
      <c r="C281" s="160">
        <v>408</v>
      </c>
      <c r="D281" s="160">
        <v>172</v>
      </c>
      <c r="E281" s="160">
        <v>580</v>
      </c>
      <c r="F281" s="161">
        <v>-236.00000000000006</v>
      </c>
      <c r="G281" s="124"/>
      <c r="H281" s="124"/>
      <c r="I281" s="124"/>
      <c r="J281" s="124"/>
      <c r="K281" s="124"/>
    </row>
    <row r="282" spans="1:11" s="3" customFormat="1" ht="12.75" customHeight="1" x14ac:dyDescent="0.2">
      <c r="A282" s="123" t="s">
        <v>177</v>
      </c>
      <c r="B282" s="138" t="s">
        <v>152</v>
      </c>
      <c r="C282" s="160">
        <v>355</v>
      </c>
      <c r="D282" s="160">
        <v>298</v>
      </c>
      <c r="E282" s="160">
        <v>653</v>
      </c>
      <c r="F282" s="161">
        <v>-56.999999999999744</v>
      </c>
      <c r="G282" s="124"/>
      <c r="H282" s="124"/>
      <c r="I282" s="124"/>
      <c r="J282" s="124"/>
      <c r="K282" s="124"/>
    </row>
    <row r="283" spans="1:11" s="3" customFormat="1" ht="12.75" customHeight="1" x14ac:dyDescent="0.2">
      <c r="A283" s="123" t="s">
        <v>178</v>
      </c>
      <c r="B283" s="138" t="s">
        <v>152</v>
      </c>
      <c r="C283" s="160">
        <v>5482</v>
      </c>
      <c r="D283" s="160">
        <v>1708</v>
      </c>
      <c r="E283" s="160">
        <v>7190</v>
      </c>
      <c r="F283" s="161">
        <v>-3774.0000000000009</v>
      </c>
      <c r="G283" s="124"/>
      <c r="H283" s="124"/>
      <c r="I283" s="124"/>
      <c r="J283" s="124"/>
      <c r="K283" s="124"/>
    </row>
    <row r="284" spans="1:11" s="9" customFormat="1" ht="12.75" customHeight="1" x14ac:dyDescent="0.2">
      <c r="A284" s="123" t="s">
        <v>179</v>
      </c>
      <c r="B284" s="138" t="s">
        <v>148</v>
      </c>
      <c r="C284" s="160">
        <v>328</v>
      </c>
      <c r="D284" s="160">
        <v>102</v>
      </c>
      <c r="E284" s="160">
        <v>430</v>
      </c>
      <c r="F284" s="161">
        <v>-226</v>
      </c>
      <c r="G284" s="124"/>
      <c r="H284" s="124"/>
      <c r="I284" s="124"/>
      <c r="J284" s="124"/>
      <c r="K284" s="124"/>
    </row>
    <row r="285" spans="1:11" s="3" customFormat="1" ht="12.75" customHeight="1" x14ac:dyDescent="0.2">
      <c r="A285" s="123" t="s">
        <v>180</v>
      </c>
      <c r="B285" s="138" t="s">
        <v>150</v>
      </c>
      <c r="C285" s="160">
        <v>44</v>
      </c>
      <c r="D285" s="160">
        <v>8</v>
      </c>
      <c r="E285" s="160">
        <v>52</v>
      </c>
      <c r="F285" s="161">
        <v>-36</v>
      </c>
      <c r="G285" s="124"/>
      <c r="H285" s="124"/>
      <c r="I285" s="124"/>
      <c r="J285" s="124"/>
      <c r="K285" s="124"/>
    </row>
    <row r="286" spans="1:11" s="3" customFormat="1" ht="12.75" customHeight="1" x14ac:dyDescent="0.2">
      <c r="A286" s="123" t="s">
        <v>181</v>
      </c>
      <c r="B286" s="138" t="s">
        <v>148</v>
      </c>
      <c r="C286" s="160">
        <v>145</v>
      </c>
      <c r="D286" s="160">
        <v>52</v>
      </c>
      <c r="E286" s="160">
        <v>197</v>
      </c>
      <c r="F286" s="161">
        <v>-93</v>
      </c>
      <c r="G286" s="124"/>
      <c r="H286" s="124"/>
      <c r="I286" s="124"/>
      <c r="J286" s="124"/>
      <c r="K286" s="124"/>
    </row>
    <row r="287" spans="1:11" s="3" customFormat="1" ht="12.75" customHeight="1" x14ac:dyDescent="0.2">
      <c r="A287" s="123" t="s">
        <v>182</v>
      </c>
      <c r="B287" s="138" t="s">
        <v>147</v>
      </c>
      <c r="C287" s="160">
        <v>20240</v>
      </c>
      <c r="D287" s="160">
        <v>15524</v>
      </c>
      <c r="E287" s="160">
        <v>35764</v>
      </c>
      <c r="F287" s="161">
        <v>-4716.0000000000082</v>
      </c>
      <c r="G287" s="124"/>
      <c r="H287" s="124"/>
      <c r="I287" s="124"/>
      <c r="J287" s="124"/>
      <c r="K287" s="124"/>
    </row>
    <row r="288" spans="1:11" s="3" customFormat="1" ht="12.75" customHeight="1" x14ac:dyDescent="0.2">
      <c r="A288" s="123" t="s">
        <v>183</v>
      </c>
      <c r="B288" s="138" t="s">
        <v>152</v>
      </c>
      <c r="C288" s="160">
        <v>27</v>
      </c>
      <c r="D288" s="160">
        <v>3</v>
      </c>
      <c r="E288" s="160">
        <v>30</v>
      </c>
      <c r="F288" s="161">
        <v>-24</v>
      </c>
      <c r="G288" s="124"/>
      <c r="H288" s="124"/>
      <c r="I288" s="124"/>
      <c r="J288" s="124"/>
      <c r="K288" s="124"/>
    </row>
    <row r="289" spans="1:11" s="3" customFormat="1" ht="12.75" customHeight="1" x14ac:dyDescent="0.2">
      <c r="A289" s="123" t="s">
        <v>184</v>
      </c>
      <c r="B289" s="138" t="s">
        <v>150</v>
      </c>
      <c r="C289" s="160">
        <v>12</v>
      </c>
      <c r="D289" s="160">
        <v>3</v>
      </c>
      <c r="E289" s="160">
        <v>15</v>
      </c>
      <c r="F289" s="161">
        <v>-9</v>
      </c>
      <c r="G289" s="124"/>
      <c r="H289" s="124"/>
      <c r="I289" s="124"/>
      <c r="J289" s="124"/>
      <c r="K289" s="124"/>
    </row>
    <row r="290" spans="1:11" s="3" customFormat="1" ht="12.75" customHeight="1" x14ac:dyDescent="0.2">
      <c r="A290" s="123" t="s">
        <v>185</v>
      </c>
      <c r="B290" s="138" t="s">
        <v>147</v>
      </c>
      <c r="C290" s="160">
        <v>176876</v>
      </c>
      <c r="D290" s="160">
        <v>172661</v>
      </c>
      <c r="E290" s="160">
        <v>349537</v>
      </c>
      <c r="F290" s="161">
        <v>-4214.9999999993433</v>
      </c>
      <c r="G290" s="124"/>
      <c r="H290" s="124"/>
      <c r="I290" s="124"/>
      <c r="J290" s="124"/>
      <c r="K290" s="124"/>
    </row>
    <row r="291" spans="1:11" s="3" customFormat="1" ht="12.75" customHeight="1" x14ac:dyDescent="0.2">
      <c r="A291" s="123" t="s">
        <v>186</v>
      </c>
      <c r="B291" s="138" t="s">
        <v>151</v>
      </c>
      <c r="C291" s="160">
        <v>13</v>
      </c>
      <c r="D291" s="160">
        <v>5</v>
      </c>
      <c r="E291" s="160">
        <v>18</v>
      </c>
      <c r="F291" s="161">
        <v>-8</v>
      </c>
      <c r="G291" s="124"/>
      <c r="H291" s="124"/>
      <c r="I291" s="124"/>
      <c r="J291" s="124"/>
      <c r="K291" s="124"/>
    </row>
    <row r="292" spans="1:11" s="3" customFormat="1" ht="12.75" customHeight="1" x14ac:dyDescent="0.2">
      <c r="A292" s="123" t="s">
        <v>187</v>
      </c>
      <c r="B292" s="138" t="s">
        <v>152</v>
      </c>
      <c r="C292" s="160">
        <v>165</v>
      </c>
      <c r="D292" s="160">
        <v>57</v>
      </c>
      <c r="E292" s="160">
        <v>222</v>
      </c>
      <c r="F292" s="161">
        <v>-107.99999999999991</v>
      </c>
      <c r="G292" s="124"/>
      <c r="H292" s="124"/>
      <c r="I292" s="124"/>
      <c r="J292" s="124"/>
      <c r="K292" s="124"/>
    </row>
    <row r="293" spans="1:11" s="3" customFormat="1" ht="12.75" customHeight="1" x14ac:dyDescent="0.2">
      <c r="A293" s="123" t="s">
        <v>188</v>
      </c>
      <c r="B293" s="138" t="s">
        <v>150</v>
      </c>
      <c r="C293" s="160">
        <v>23</v>
      </c>
      <c r="D293" s="160">
        <v>5</v>
      </c>
      <c r="E293" s="160">
        <v>28</v>
      </c>
      <c r="F293" s="161">
        <v>-18</v>
      </c>
      <c r="G293" s="124"/>
      <c r="H293" s="124"/>
      <c r="I293" s="124"/>
      <c r="J293" s="124"/>
      <c r="K293" s="124"/>
    </row>
    <row r="294" spans="1:11" s="3" customFormat="1" ht="12.75" customHeight="1" x14ac:dyDescent="0.2">
      <c r="A294" s="123" t="s">
        <v>189</v>
      </c>
      <c r="B294" s="138" t="s">
        <v>150</v>
      </c>
      <c r="C294" s="160">
        <v>6</v>
      </c>
      <c r="D294" s="160">
        <v>2</v>
      </c>
      <c r="E294" s="160">
        <v>8</v>
      </c>
      <c r="F294" s="161">
        <v>-4</v>
      </c>
      <c r="G294" s="124"/>
      <c r="H294" s="124"/>
      <c r="I294" s="124"/>
      <c r="J294" s="124"/>
      <c r="K294" s="124"/>
    </row>
    <row r="295" spans="1:11" s="3" customFormat="1" ht="12.75" customHeight="1" x14ac:dyDescent="0.2">
      <c r="A295" s="123" t="s">
        <v>190</v>
      </c>
      <c r="B295" s="138" t="s">
        <v>151</v>
      </c>
      <c r="C295" s="160">
        <v>1</v>
      </c>
      <c r="D295" s="160">
        <v>2</v>
      </c>
      <c r="E295" s="160">
        <v>3</v>
      </c>
      <c r="F295" s="161">
        <v>1</v>
      </c>
      <c r="G295" s="124"/>
      <c r="H295" s="124"/>
      <c r="I295" s="124"/>
      <c r="J295" s="124"/>
      <c r="K295" s="124"/>
    </row>
    <row r="296" spans="1:11" s="3" customFormat="1" ht="12.75" customHeight="1" x14ac:dyDescent="0.2">
      <c r="A296" s="123" t="s">
        <v>191</v>
      </c>
      <c r="B296" s="138" t="s">
        <v>150</v>
      </c>
      <c r="C296" s="160">
        <v>30</v>
      </c>
      <c r="D296" s="160">
        <v>12</v>
      </c>
      <c r="E296" s="160">
        <v>42</v>
      </c>
      <c r="F296" s="161">
        <v>-18</v>
      </c>
      <c r="G296" s="124"/>
      <c r="H296" s="124"/>
      <c r="I296" s="124"/>
      <c r="J296" s="124"/>
      <c r="K296" s="124"/>
    </row>
    <row r="297" spans="1:11" s="3" customFormat="1" ht="12.75" customHeight="1" x14ac:dyDescent="0.2">
      <c r="A297" s="123" t="s">
        <v>192</v>
      </c>
      <c r="B297" s="138" t="s">
        <v>148</v>
      </c>
      <c r="C297" s="160">
        <v>755</v>
      </c>
      <c r="D297" s="160">
        <v>660</v>
      </c>
      <c r="E297" s="160">
        <v>1415</v>
      </c>
      <c r="F297" s="161">
        <v>-94.999999999999829</v>
      </c>
      <c r="G297" s="124"/>
      <c r="H297" s="124"/>
      <c r="I297" s="124"/>
      <c r="J297" s="124"/>
      <c r="K297" s="124"/>
    </row>
    <row r="298" spans="1:11" s="3" customFormat="1" ht="12.75" customHeight="1" x14ac:dyDescent="0.2">
      <c r="A298" s="123" t="s">
        <v>193</v>
      </c>
      <c r="B298" s="138" t="s">
        <v>151</v>
      </c>
      <c r="C298" s="160">
        <v>30</v>
      </c>
      <c r="D298" s="160">
        <v>7</v>
      </c>
      <c r="E298" s="160">
        <v>37</v>
      </c>
      <c r="F298" s="161">
        <v>-23</v>
      </c>
      <c r="G298" s="124"/>
      <c r="H298" s="124"/>
      <c r="I298" s="124"/>
      <c r="J298" s="124"/>
      <c r="K298" s="124"/>
    </row>
    <row r="299" spans="1:11" s="3" customFormat="1" ht="12.75" customHeight="1" x14ac:dyDescent="0.2">
      <c r="A299" s="123" t="s">
        <v>154</v>
      </c>
      <c r="B299" s="138" t="s">
        <v>154</v>
      </c>
      <c r="C299" s="160">
        <v>0</v>
      </c>
      <c r="D299" s="160">
        <v>0</v>
      </c>
      <c r="E299" s="160">
        <v>0</v>
      </c>
      <c r="F299" s="162"/>
      <c r="G299" s="124"/>
      <c r="H299" s="124"/>
      <c r="I299" s="124"/>
      <c r="J299" s="124"/>
      <c r="K299" s="124"/>
    </row>
    <row r="300" spans="1:11" s="3" customFormat="1" ht="12.75" customHeight="1" x14ac:dyDescent="0.2">
      <c r="A300" s="123" t="s">
        <v>194</v>
      </c>
      <c r="B300" s="138" t="s">
        <v>150</v>
      </c>
      <c r="C300" s="160">
        <v>37</v>
      </c>
      <c r="D300" s="160">
        <v>10</v>
      </c>
      <c r="E300" s="160">
        <v>47</v>
      </c>
      <c r="F300" s="161">
        <v>-27.000000000000004</v>
      </c>
      <c r="G300" s="124"/>
      <c r="H300" s="124"/>
      <c r="I300" s="124"/>
      <c r="J300" s="124"/>
      <c r="K300" s="124"/>
    </row>
    <row r="301" spans="1:11" s="3" customFormat="1" ht="12.75" customHeight="1" x14ac:dyDescent="0.2">
      <c r="A301" s="123" t="s">
        <v>195</v>
      </c>
      <c r="B301" s="138" t="s">
        <v>149</v>
      </c>
      <c r="C301" s="160">
        <v>72201</v>
      </c>
      <c r="D301" s="160">
        <v>53346</v>
      </c>
      <c r="E301" s="160">
        <v>125547</v>
      </c>
      <c r="F301" s="161">
        <v>-18855.000000000593</v>
      </c>
      <c r="G301" s="124"/>
      <c r="H301" s="124"/>
      <c r="I301" s="124"/>
      <c r="J301" s="124"/>
      <c r="K301" s="124"/>
    </row>
    <row r="302" spans="1:11" s="3" customFormat="1" ht="12.75" customHeight="1" x14ac:dyDescent="0.2">
      <c r="A302" s="123" t="s">
        <v>196</v>
      </c>
      <c r="B302" s="138" t="s">
        <v>150</v>
      </c>
      <c r="C302" s="160">
        <v>23</v>
      </c>
      <c r="D302" s="160">
        <v>10</v>
      </c>
      <c r="E302" s="160">
        <v>33</v>
      </c>
      <c r="F302" s="161">
        <v>-13</v>
      </c>
      <c r="G302" s="124"/>
      <c r="H302" s="124"/>
      <c r="I302" s="124"/>
      <c r="J302" s="124"/>
      <c r="K302" s="124"/>
    </row>
    <row r="303" spans="1:11" s="3" customFormat="1" ht="12.75" customHeight="1" x14ac:dyDescent="0.2">
      <c r="A303" s="123" t="s">
        <v>197</v>
      </c>
      <c r="B303" s="138" t="s">
        <v>150</v>
      </c>
      <c r="C303" s="160">
        <v>0</v>
      </c>
      <c r="D303" s="160">
        <v>2</v>
      </c>
      <c r="E303" s="160">
        <v>2</v>
      </c>
      <c r="F303" s="161">
        <v>2</v>
      </c>
      <c r="G303" s="124"/>
      <c r="H303" s="124"/>
      <c r="I303" s="124"/>
      <c r="J303" s="124"/>
      <c r="K303" s="124"/>
    </row>
    <row r="304" spans="1:11" s="3" customFormat="1" ht="12.75" customHeight="1" x14ac:dyDescent="0.2">
      <c r="A304" s="123" t="s">
        <v>198</v>
      </c>
      <c r="B304" s="138" t="s">
        <v>147</v>
      </c>
      <c r="C304" s="160">
        <v>28</v>
      </c>
      <c r="D304" s="160">
        <v>1623</v>
      </c>
      <c r="E304" s="160">
        <v>1651</v>
      </c>
      <c r="F304" s="161">
        <v>1595.0000000000007</v>
      </c>
      <c r="G304" s="124"/>
      <c r="H304" s="124"/>
      <c r="I304" s="124"/>
      <c r="J304" s="124"/>
      <c r="K304" s="124"/>
    </row>
    <row r="305" spans="1:11" s="3" customFormat="1" ht="12.75" customHeight="1" x14ac:dyDescent="0.2">
      <c r="A305" s="123" t="s">
        <v>199</v>
      </c>
      <c r="B305" s="138" t="s">
        <v>150</v>
      </c>
      <c r="C305" s="160">
        <v>0</v>
      </c>
      <c r="D305" s="160">
        <v>0</v>
      </c>
      <c r="E305" s="160">
        <v>0</v>
      </c>
      <c r="F305" s="162"/>
      <c r="G305" s="124"/>
      <c r="H305" s="124"/>
      <c r="I305" s="124"/>
      <c r="J305" s="124"/>
      <c r="K305" s="124"/>
    </row>
    <row r="306" spans="1:11" s="3" customFormat="1" ht="12.75" customHeight="1" x14ac:dyDescent="0.2">
      <c r="A306" s="123" t="s">
        <v>200</v>
      </c>
      <c r="B306" s="138" t="s">
        <v>150</v>
      </c>
      <c r="C306" s="160">
        <v>2</v>
      </c>
      <c r="D306" s="160">
        <v>0</v>
      </c>
      <c r="E306" s="160">
        <v>2</v>
      </c>
      <c r="F306" s="161">
        <v>-2</v>
      </c>
      <c r="G306" s="124"/>
      <c r="H306" s="124"/>
      <c r="I306" s="124"/>
      <c r="J306" s="124"/>
      <c r="K306" s="124"/>
    </row>
    <row r="307" spans="1:11" s="3" customFormat="1" ht="12.75" customHeight="1" x14ac:dyDescent="0.2">
      <c r="A307" s="123" t="s">
        <v>201</v>
      </c>
      <c r="B307" s="138" t="s">
        <v>154</v>
      </c>
      <c r="C307" s="160">
        <v>0</v>
      </c>
      <c r="D307" s="160">
        <v>0</v>
      </c>
      <c r="E307" s="160">
        <v>0</v>
      </c>
      <c r="F307" s="162"/>
      <c r="G307" s="124"/>
      <c r="H307" s="124"/>
      <c r="I307" s="124"/>
      <c r="J307" s="124"/>
      <c r="K307" s="124"/>
    </row>
    <row r="308" spans="1:11" s="3" customFormat="1" ht="12.75" customHeight="1" x14ac:dyDescent="0.2">
      <c r="A308" s="123" t="s">
        <v>202</v>
      </c>
      <c r="B308" s="138" t="s">
        <v>150</v>
      </c>
      <c r="C308" s="160">
        <v>96</v>
      </c>
      <c r="D308" s="160">
        <v>22</v>
      </c>
      <c r="E308" s="160">
        <v>118</v>
      </c>
      <c r="F308" s="161">
        <v>-74</v>
      </c>
      <c r="G308" s="124"/>
      <c r="H308" s="124"/>
      <c r="I308" s="124"/>
      <c r="J308" s="124"/>
      <c r="K308" s="124"/>
    </row>
    <row r="309" spans="1:11" s="3" customFormat="1" ht="12.75" customHeight="1" x14ac:dyDescent="0.2">
      <c r="A309" s="123" t="s">
        <v>203</v>
      </c>
      <c r="B309" s="138" t="s">
        <v>151</v>
      </c>
      <c r="C309" s="160">
        <v>2310</v>
      </c>
      <c r="D309" s="160">
        <v>632</v>
      </c>
      <c r="E309" s="160">
        <v>2942</v>
      </c>
      <c r="F309" s="161">
        <v>-1677.9999999999995</v>
      </c>
      <c r="G309" s="124"/>
      <c r="H309" s="124"/>
      <c r="I309" s="124"/>
      <c r="J309" s="124"/>
      <c r="K309" s="124"/>
    </row>
    <row r="310" spans="1:11" s="3" customFormat="1" ht="12.75" customHeight="1" x14ac:dyDescent="0.2">
      <c r="A310" s="123" t="s">
        <v>204</v>
      </c>
      <c r="B310" s="138" t="s">
        <v>147</v>
      </c>
      <c r="C310" s="160">
        <v>0</v>
      </c>
      <c r="D310" s="160">
        <v>0</v>
      </c>
      <c r="E310" s="160">
        <v>0</v>
      </c>
      <c r="F310" s="162"/>
      <c r="G310" s="124"/>
      <c r="H310" s="124"/>
      <c r="I310" s="124"/>
      <c r="J310" s="124"/>
      <c r="K310" s="124"/>
    </row>
    <row r="311" spans="1:11" s="3" customFormat="1" ht="12.75" customHeight="1" x14ac:dyDescent="0.2">
      <c r="A311" s="123" t="s">
        <v>205</v>
      </c>
      <c r="B311" s="138" t="s">
        <v>150</v>
      </c>
      <c r="C311" s="160">
        <v>126</v>
      </c>
      <c r="D311" s="160">
        <v>91</v>
      </c>
      <c r="E311" s="160">
        <v>217</v>
      </c>
      <c r="F311" s="161">
        <v>-35.000000000000043</v>
      </c>
      <c r="G311" s="124"/>
      <c r="H311" s="124"/>
      <c r="I311" s="124"/>
      <c r="J311" s="124"/>
      <c r="K311" s="124"/>
    </row>
    <row r="312" spans="1:11" s="3" customFormat="1" ht="15" customHeight="1" x14ac:dyDescent="0.2">
      <c r="A312" s="123" t="s">
        <v>206</v>
      </c>
      <c r="B312" s="138" t="s">
        <v>148</v>
      </c>
      <c r="C312" s="160">
        <v>58663</v>
      </c>
      <c r="D312" s="160">
        <v>58725</v>
      </c>
      <c r="E312" s="160">
        <v>117388</v>
      </c>
      <c r="F312" s="161">
        <v>61.999999999908667</v>
      </c>
      <c r="G312" s="124"/>
      <c r="H312" s="124"/>
      <c r="I312" s="124"/>
      <c r="J312" s="124"/>
      <c r="K312" s="124"/>
    </row>
    <row r="313" spans="1:11" s="3" customFormat="1" ht="15" customHeight="1" x14ac:dyDescent="0.2">
      <c r="A313" s="123" t="s">
        <v>207</v>
      </c>
      <c r="B313" s="138" t="s">
        <v>152</v>
      </c>
      <c r="C313" s="160">
        <v>240</v>
      </c>
      <c r="D313" s="160">
        <v>79</v>
      </c>
      <c r="E313" s="160">
        <v>319</v>
      </c>
      <c r="F313" s="161">
        <v>-161.00000000000006</v>
      </c>
      <c r="G313" s="124"/>
      <c r="H313" s="124"/>
      <c r="I313" s="124"/>
      <c r="J313" s="124"/>
      <c r="K313" s="124"/>
    </row>
    <row r="314" spans="1:11" s="3" customFormat="1" ht="15" customHeight="1" x14ac:dyDescent="0.2">
      <c r="A314" s="123" t="s">
        <v>208</v>
      </c>
      <c r="B314" s="138" t="s">
        <v>148</v>
      </c>
      <c r="C314" s="160">
        <v>38185</v>
      </c>
      <c r="D314" s="160">
        <v>30181</v>
      </c>
      <c r="E314" s="160">
        <v>68366</v>
      </c>
      <c r="F314" s="161">
        <v>-8004.0000000001728</v>
      </c>
      <c r="G314" s="124"/>
      <c r="H314" s="124"/>
      <c r="I314" s="124"/>
      <c r="J314" s="124"/>
      <c r="K314" s="124"/>
    </row>
    <row r="315" spans="1:11" s="6" customFormat="1" ht="15" customHeight="1" x14ac:dyDescent="0.2">
      <c r="A315" s="123" t="s">
        <v>209</v>
      </c>
      <c r="B315" s="138" t="s">
        <v>148</v>
      </c>
      <c r="C315" s="160">
        <v>25728</v>
      </c>
      <c r="D315" s="160">
        <v>25895</v>
      </c>
      <c r="E315" s="160">
        <v>51623</v>
      </c>
      <c r="F315" s="161">
        <v>166.99999999996933</v>
      </c>
      <c r="G315" s="124"/>
      <c r="H315" s="124"/>
      <c r="I315" s="124"/>
      <c r="J315" s="124"/>
      <c r="K315" s="124"/>
    </row>
    <row r="316" spans="1:11" s="6" customFormat="1" ht="15" customHeight="1" x14ac:dyDescent="0.2">
      <c r="A316" s="123" t="s">
        <v>210</v>
      </c>
      <c r="B316" s="138" t="s">
        <v>152</v>
      </c>
      <c r="C316" s="160">
        <v>724</v>
      </c>
      <c r="D316" s="160">
        <v>205</v>
      </c>
      <c r="E316" s="160">
        <v>929</v>
      </c>
      <c r="F316" s="161">
        <v>-519.00000000000045</v>
      </c>
      <c r="G316" s="124"/>
      <c r="H316" s="124"/>
      <c r="I316" s="124"/>
      <c r="J316" s="124"/>
      <c r="K316" s="124"/>
    </row>
    <row r="317" spans="1:11" s="3" customFormat="1" ht="15" customHeight="1" x14ac:dyDescent="0.2">
      <c r="A317" s="123" t="s">
        <v>211</v>
      </c>
      <c r="B317" s="138" t="s">
        <v>147</v>
      </c>
      <c r="C317" s="160">
        <v>166538</v>
      </c>
      <c r="D317" s="160">
        <v>148469</v>
      </c>
      <c r="E317" s="160">
        <v>315007</v>
      </c>
      <c r="F317" s="161">
        <v>-18069.000000001302</v>
      </c>
      <c r="G317" s="124"/>
      <c r="H317" s="124"/>
      <c r="I317" s="124"/>
      <c r="J317" s="124"/>
      <c r="K317" s="124"/>
    </row>
    <row r="318" spans="1:11" s="11" customFormat="1" ht="15" customHeight="1" x14ac:dyDescent="0.2">
      <c r="A318" s="123" t="s">
        <v>212</v>
      </c>
      <c r="B318" s="138" t="s">
        <v>151</v>
      </c>
      <c r="C318" s="160">
        <v>12095</v>
      </c>
      <c r="D318" s="160">
        <v>3101</v>
      </c>
      <c r="E318" s="160">
        <v>15196</v>
      </c>
      <c r="F318" s="161">
        <v>-8993.9999999999873</v>
      </c>
      <c r="G318" s="124"/>
      <c r="H318" s="124"/>
      <c r="I318" s="124"/>
      <c r="J318" s="124"/>
      <c r="K318" s="124"/>
    </row>
    <row r="319" spans="1:11" s="11" customFormat="1" ht="15" customHeight="1" x14ac:dyDescent="0.2">
      <c r="A319" s="123" t="s">
        <v>213</v>
      </c>
      <c r="B319" s="138" t="s">
        <v>151</v>
      </c>
      <c r="C319" s="160">
        <v>434</v>
      </c>
      <c r="D319" s="160">
        <v>179</v>
      </c>
      <c r="E319" s="160">
        <v>613</v>
      </c>
      <c r="F319" s="161">
        <v>-255</v>
      </c>
      <c r="G319" s="124"/>
      <c r="H319" s="124"/>
      <c r="I319" s="124"/>
      <c r="J319" s="124"/>
      <c r="K319" s="124"/>
    </row>
    <row r="320" spans="1:11" s="11" customFormat="1" ht="15" customHeight="1" x14ac:dyDescent="0.2">
      <c r="A320" s="123" t="s">
        <v>214</v>
      </c>
      <c r="B320" s="138" t="s">
        <v>152</v>
      </c>
      <c r="C320" s="160">
        <v>56</v>
      </c>
      <c r="D320" s="160">
        <v>16</v>
      </c>
      <c r="E320" s="160">
        <v>72</v>
      </c>
      <c r="F320" s="161">
        <v>-40</v>
      </c>
      <c r="G320" s="124"/>
      <c r="H320" s="124"/>
      <c r="I320" s="124"/>
      <c r="J320" s="124"/>
      <c r="K320" s="124"/>
    </row>
    <row r="321" spans="1:11" s="11" customFormat="1" ht="15" customHeight="1" x14ac:dyDescent="0.2">
      <c r="A321" s="123" t="s">
        <v>215</v>
      </c>
      <c r="B321" s="138" t="s">
        <v>152</v>
      </c>
      <c r="C321" s="160">
        <v>1725</v>
      </c>
      <c r="D321" s="160">
        <v>485</v>
      </c>
      <c r="E321" s="160">
        <v>2210</v>
      </c>
      <c r="F321" s="161">
        <v>-1240.0000000000005</v>
      </c>
      <c r="G321" s="124"/>
      <c r="H321" s="124"/>
      <c r="I321" s="124"/>
      <c r="J321" s="124"/>
      <c r="K321" s="124"/>
    </row>
    <row r="322" spans="1:11" s="11" customFormat="1" ht="15" customHeight="1" x14ac:dyDescent="0.2">
      <c r="A322" s="123" t="s">
        <v>216</v>
      </c>
      <c r="B322" s="138" t="s">
        <v>150</v>
      </c>
      <c r="C322" s="160">
        <v>4</v>
      </c>
      <c r="D322" s="160">
        <v>5</v>
      </c>
      <c r="E322" s="160">
        <v>9</v>
      </c>
      <c r="F322" s="161">
        <v>1</v>
      </c>
      <c r="G322" s="133"/>
      <c r="H322" s="133"/>
      <c r="I322" s="133"/>
      <c r="J322" s="133"/>
      <c r="K322" s="133"/>
    </row>
    <row r="323" spans="1:11" s="11" customFormat="1" ht="15" customHeight="1" x14ac:dyDescent="0.2">
      <c r="A323" s="123" t="s">
        <v>217</v>
      </c>
      <c r="B323" s="138" t="s">
        <v>148</v>
      </c>
      <c r="C323" s="160">
        <v>86</v>
      </c>
      <c r="D323" s="160">
        <v>36</v>
      </c>
      <c r="E323" s="160">
        <v>122</v>
      </c>
      <c r="F323" s="161">
        <v>-50.000000000000028</v>
      </c>
      <c r="G323" s="163"/>
      <c r="H323" s="163"/>
      <c r="I323" s="163"/>
      <c r="J323" s="163"/>
      <c r="K323" s="163"/>
    </row>
    <row r="324" spans="1:11" s="11" customFormat="1" ht="12" x14ac:dyDescent="0.2">
      <c r="A324" s="123" t="s">
        <v>218</v>
      </c>
      <c r="B324" s="138" t="s">
        <v>147</v>
      </c>
      <c r="C324" s="160">
        <v>480814</v>
      </c>
      <c r="D324" s="160">
        <v>416629</v>
      </c>
      <c r="E324" s="160">
        <v>897443</v>
      </c>
      <c r="F324" s="161">
        <v>-64184.999999995918</v>
      </c>
      <c r="G324" s="163"/>
      <c r="H324" s="163"/>
      <c r="I324" s="163"/>
      <c r="J324" s="163"/>
      <c r="K324" s="163"/>
    </row>
    <row r="325" spans="1:11" s="11" customFormat="1" ht="12" x14ac:dyDescent="0.2">
      <c r="A325" s="123" t="s">
        <v>219</v>
      </c>
      <c r="B325" s="138" t="s">
        <v>150</v>
      </c>
      <c r="C325" s="160">
        <v>1485</v>
      </c>
      <c r="D325" s="160">
        <v>260</v>
      </c>
      <c r="E325" s="160">
        <v>1745</v>
      </c>
      <c r="F325" s="161">
        <v>-1225.0000000000014</v>
      </c>
      <c r="G325" s="17"/>
      <c r="H325" s="17"/>
      <c r="I325" s="17"/>
      <c r="J325" s="17"/>
      <c r="K325" s="17"/>
    </row>
    <row r="326" spans="1:11" s="11" customFormat="1" ht="12" x14ac:dyDescent="0.2">
      <c r="A326" s="123" t="s">
        <v>220</v>
      </c>
      <c r="B326" s="138" t="s">
        <v>148</v>
      </c>
      <c r="C326" s="160">
        <v>49624</v>
      </c>
      <c r="D326" s="160">
        <v>75678</v>
      </c>
      <c r="E326" s="160">
        <v>125302</v>
      </c>
      <c r="F326" s="161">
        <v>26053.999999999854</v>
      </c>
      <c r="G326" s="150"/>
      <c r="H326" s="150"/>
      <c r="I326" s="150"/>
      <c r="J326" s="150"/>
      <c r="K326" s="150"/>
    </row>
    <row r="327" spans="1:11" s="11" customFormat="1" ht="12" x14ac:dyDescent="0.2">
      <c r="A327" s="123" t="s">
        <v>221</v>
      </c>
      <c r="B327" s="138" t="s">
        <v>151</v>
      </c>
      <c r="C327" s="160">
        <v>3955</v>
      </c>
      <c r="D327" s="160">
        <v>845</v>
      </c>
      <c r="E327" s="160">
        <v>4800</v>
      </c>
      <c r="F327" s="161">
        <v>-3109.9999999999982</v>
      </c>
      <c r="G327" s="124"/>
      <c r="H327" s="124"/>
      <c r="I327" s="124"/>
      <c r="J327" s="124"/>
      <c r="K327" s="124"/>
    </row>
    <row r="328" spans="1:11" s="11" customFormat="1" ht="12" x14ac:dyDescent="0.2">
      <c r="A328" s="123" t="s">
        <v>222</v>
      </c>
      <c r="B328" s="138" t="s">
        <v>152</v>
      </c>
      <c r="C328" s="160">
        <v>276558</v>
      </c>
      <c r="D328" s="160">
        <v>327367</v>
      </c>
      <c r="E328" s="160">
        <v>603925</v>
      </c>
      <c r="F328" s="161">
        <v>50809.000000003485</v>
      </c>
      <c r="G328" s="124"/>
      <c r="H328" s="124"/>
      <c r="I328" s="124"/>
      <c r="J328" s="124"/>
      <c r="K328" s="124"/>
    </row>
    <row r="329" spans="1:11" s="11" customFormat="1" ht="12" x14ac:dyDescent="0.2">
      <c r="A329" s="123" t="s">
        <v>223</v>
      </c>
      <c r="B329" s="138" t="s">
        <v>150</v>
      </c>
      <c r="C329" s="160">
        <v>33</v>
      </c>
      <c r="D329" s="160">
        <v>20</v>
      </c>
      <c r="E329" s="160">
        <v>53</v>
      </c>
      <c r="F329" s="161">
        <v>-13</v>
      </c>
      <c r="G329" s="124"/>
      <c r="H329" s="124"/>
      <c r="I329" s="124"/>
      <c r="J329" s="124"/>
      <c r="K329" s="124"/>
    </row>
    <row r="330" spans="1:11" s="11" customFormat="1" ht="12" x14ac:dyDescent="0.2">
      <c r="A330" s="123" t="s">
        <v>224</v>
      </c>
      <c r="B330" s="138" t="s">
        <v>152</v>
      </c>
      <c r="C330" s="160">
        <v>209</v>
      </c>
      <c r="D330" s="160">
        <v>105</v>
      </c>
      <c r="E330" s="160">
        <v>314</v>
      </c>
      <c r="F330" s="161">
        <v>-104.00000000000003</v>
      </c>
      <c r="G330" s="124"/>
      <c r="H330" s="124"/>
      <c r="I330" s="124"/>
      <c r="J330" s="124"/>
      <c r="K330" s="124"/>
    </row>
    <row r="331" spans="1:11" s="11" customFormat="1" ht="12" x14ac:dyDescent="0.2">
      <c r="A331" s="123" t="s">
        <v>225</v>
      </c>
      <c r="B331" s="138" t="s">
        <v>152</v>
      </c>
      <c r="C331" s="160">
        <v>221</v>
      </c>
      <c r="D331" s="160">
        <v>87</v>
      </c>
      <c r="E331" s="160">
        <v>308</v>
      </c>
      <c r="F331" s="161">
        <v>-134.00000000000006</v>
      </c>
      <c r="G331" s="124"/>
      <c r="H331" s="124"/>
      <c r="I331" s="124"/>
      <c r="J331" s="124"/>
      <c r="K331" s="124"/>
    </row>
    <row r="332" spans="1:11" s="11" customFormat="1" ht="12" x14ac:dyDescent="0.2">
      <c r="A332" s="123" t="s">
        <v>226</v>
      </c>
      <c r="B332" s="138" t="s">
        <v>149</v>
      </c>
      <c r="C332" s="160">
        <v>1500264</v>
      </c>
      <c r="D332" s="160">
        <v>1450049</v>
      </c>
      <c r="E332" s="160">
        <v>2950313</v>
      </c>
      <c r="F332" s="161">
        <v>-50214.999999980391</v>
      </c>
      <c r="G332" s="124"/>
      <c r="H332" s="124"/>
      <c r="I332" s="124"/>
      <c r="J332" s="124"/>
      <c r="K332" s="124"/>
    </row>
    <row r="333" spans="1:11" s="11" customFormat="1" ht="12" x14ac:dyDescent="0.2">
      <c r="A333" s="123" t="s">
        <v>227</v>
      </c>
      <c r="B333" s="138" t="s">
        <v>152</v>
      </c>
      <c r="C333" s="160">
        <v>123</v>
      </c>
      <c r="D333" s="160">
        <v>48</v>
      </c>
      <c r="E333" s="160">
        <v>171</v>
      </c>
      <c r="F333" s="161">
        <v>-75</v>
      </c>
      <c r="G333" s="124"/>
      <c r="H333" s="124"/>
      <c r="I333" s="124"/>
      <c r="J333" s="124"/>
      <c r="K333" s="124"/>
    </row>
    <row r="334" spans="1:11" s="11" customFormat="1" ht="12" x14ac:dyDescent="0.2">
      <c r="A334" s="123" t="s">
        <v>228</v>
      </c>
      <c r="B334" s="138" t="s">
        <v>150</v>
      </c>
      <c r="C334" s="160">
        <v>54</v>
      </c>
      <c r="D334" s="160">
        <v>26</v>
      </c>
      <c r="E334" s="160">
        <v>80</v>
      </c>
      <c r="F334" s="161">
        <v>-28.000000000000007</v>
      </c>
      <c r="G334" s="124"/>
      <c r="H334" s="124"/>
      <c r="I334" s="124"/>
      <c r="J334" s="124"/>
      <c r="K334" s="124"/>
    </row>
    <row r="335" spans="1:11" s="11" customFormat="1" ht="12" x14ac:dyDescent="0.2">
      <c r="A335" s="123" t="s">
        <v>229</v>
      </c>
      <c r="B335" s="138" t="s">
        <v>153</v>
      </c>
      <c r="C335" s="160">
        <v>8</v>
      </c>
      <c r="D335" s="160">
        <v>3</v>
      </c>
      <c r="E335" s="160">
        <v>11</v>
      </c>
      <c r="F335" s="161">
        <v>-5</v>
      </c>
      <c r="G335" s="124"/>
      <c r="H335" s="124"/>
      <c r="I335" s="124"/>
      <c r="J335" s="124"/>
      <c r="K335" s="124"/>
    </row>
    <row r="336" spans="1:11" s="11" customFormat="1" ht="12" x14ac:dyDescent="0.2">
      <c r="A336" s="123" t="s">
        <v>230</v>
      </c>
      <c r="B336" s="138" t="s">
        <v>151</v>
      </c>
      <c r="C336" s="160">
        <v>858</v>
      </c>
      <c r="D336" s="160">
        <v>291</v>
      </c>
      <c r="E336" s="160">
        <v>1149</v>
      </c>
      <c r="F336" s="161">
        <v>-567.00000000000057</v>
      </c>
      <c r="G336" s="124"/>
      <c r="H336" s="124"/>
      <c r="I336" s="124"/>
      <c r="J336" s="124"/>
      <c r="K336" s="124"/>
    </row>
    <row r="337" spans="1:11" s="11" customFormat="1" ht="12" x14ac:dyDescent="0.2">
      <c r="A337" s="123" t="s">
        <v>231</v>
      </c>
      <c r="B337" s="138" t="s">
        <v>152</v>
      </c>
      <c r="C337" s="160">
        <v>768</v>
      </c>
      <c r="D337" s="160">
        <v>240</v>
      </c>
      <c r="E337" s="160">
        <v>1008</v>
      </c>
      <c r="F337" s="161">
        <v>-528.00000000000068</v>
      </c>
      <c r="G337" s="124"/>
      <c r="H337" s="124"/>
      <c r="I337" s="124"/>
      <c r="J337" s="124"/>
      <c r="K337" s="124"/>
    </row>
    <row r="338" spans="1:11" s="11" customFormat="1" ht="12" x14ac:dyDescent="0.2">
      <c r="A338" s="123" t="s">
        <v>232</v>
      </c>
      <c r="B338" s="138" t="s">
        <v>152</v>
      </c>
      <c r="C338" s="160">
        <v>62121</v>
      </c>
      <c r="D338" s="160">
        <v>79627</v>
      </c>
      <c r="E338" s="160">
        <v>141748</v>
      </c>
      <c r="F338" s="161">
        <v>17505.999999999207</v>
      </c>
      <c r="G338" s="124"/>
      <c r="H338" s="124"/>
      <c r="I338" s="124"/>
      <c r="J338" s="124"/>
      <c r="K338" s="124"/>
    </row>
    <row r="339" spans="1:11" s="11" customFormat="1" ht="12" x14ac:dyDescent="0.2">
      <c r="A339" s="123" t="s">
        <v>233</v>
      </c>
      <c r="B339" s="138" t="s">
        <v>150</v>
      </c>
      <c r="C339" s="160">
        <v>68</v>
      </c>
      <c r="D339" s="160">
        <v>11</v>
      </c>
      <c r="E339" s="160">
        <v>79</v>
      </c>
      <c r="F339" s="161">
        <v>-57</v>
      </c>
      <c r="G339" s="124"/>
      <c r="H339" s="124"/>
      <c r="I339" s="124"/>
      <c r="J339" s="124"/>
      <c r="K339" s="124"/>
    </row>
    <row r="340" spans="1:11" s="11" customFormat="1" ht="12" x14ac:dyDescent="0.2">
      <c r="A340" s="123" t="s">
        <v>234</v>
      </c>
      <c r="B340" s="138" t="s">
        <v>150</v>
      </c>
      <c r="C340" s="160">
        <v>1</v>
      </c>
      <c r="D340" s="160">
        <v>1</v>
      </c>
      <c r="E340" s="160">
        <v>2</v>
      </c>
      <c r="F340" s="161">
        <v>0</v>
      </c>
      <c r="G340" s="124"/>
      <c r="H340" s="124"/>
      <c r="I340" s="124"/>
      <c r="J340" s="124"/>
      <c r="K340" s="124"/>
    </row>
    <row r="341" spans="1:11" s="11" customFormat="1" ht="12" x14ac:dyDescent="0.2">
      <c r="A341" s="123" t="s">
        <v>235</v>
      </c>
      <c r="B341" s="138" t="s">
        <v>152</v>
      </c>
      <c r="C341" s="160">
        <v>15</v>
      </c>
      <c r="D341" s="160">
        <v>3</v>
      </c>
      <c r="E341" s="160">
        <v>18</v>
      </c>
      <c r="F341" s="161">
        <v>-12</v>
      </c>
      <c r="G341" s="124"/>
      <c r="H341" s="124"/>
      <c r="I341" s="124"/>
      <c r="J341" s="124"/>
      <c r="K341" s="124"/>
    </row>
    <row r="342" spans="1:11" s="11" customFormat="1" ht="12" x14ac:dyDescent="0.2">
      <c r="A342" s="123" t="s">
        <v>236</v>
      </c>
      <c r="B342" s="138" t="s">
        <v>150</v>
      </c>
      <c r="C342" s="160">
        <v>54</v>
      </c>
      <c r="D342" s="160">
        <v>12</v>
      </c>
      <c r="E342" s="160">
        <v>66</v>
      </c>
      <c r="F342" s="161">
        <v>-42</v>
      </c>
      <c r="G342" s="124"/>
      <c r="H342" s="124"/>
      <c r="I342" s="124"/>
      <c r="J342" s="124"/>
      <c r="K342" s="124"/>
    </row>
    <row r="343" spans="1:11" s="11" customFormat="1" ht="12" x14ac:dyDescent="0.2">
      <c r="A343" s="123" t="s">
        <v>237</v>
      </c>
      <c r="B343" s="138" t="s">
        <v>152</v>
      </c>
      <c r="C343" s="160">
        <v>11</v>
      </c>
      <c r="D343" s="160">
        <v>34</v>
      </c>
      <c r="E343" s="160">
        <v>45</v>
      </c>
      <c r="F343" s="161">
        <v>23</v>
      </c>
      <c r="G343" s="124"/>
      <c r="H343" s="124"/>
      <c r="I343" s="124"/>
      <c r="J343" s="124"/>
      <c r="K343" s="124"/>
    </row>
    <row r="344" spans="1:11" s="11" customFormat="1" ht="12" x14ac:dyDescent="0.2">
      <c r="A344" s="123" t="s">
        <v>238</v>
      </c>
      <c r="B344" s="138" t="s">
        <v>148</v>
      </c>
      <c r="C344" s="160">
        <v>30</v>
      </c>
      <c r="D344" s="160">
        <v>10</v>
      </c>
      <c r="E344" s="160">
        <v>40</v>
      </c>
      <c r="F344" s="161">
        <v>-20</v>
      </c>
      <c r="G344" s="124"/>
      <c r="H344" s="124"/>
      <c r="I344" s="124"/>
      <c r="J344" s="124"/>
      <c r="K344" s="124"/>
    </row>
    <row r="345" spans="1:11" s="11" customFormat="1" ht="12" x14ac:dyDescent="0.2">
      <c r="A345" s="123" t="s">
        <v>239</v>
      </c>
      <c r="B345" s="138" t="s">
        <v>152</v>
      </c>
      <c r="C345" s="160">
        <v>785</v>
      </c>
      <c r="D345" s="160">
        <v>222</v>
      </c>
      <c r="E345" s="160">
        <v>1007</v>
      </c>
      <c r="F345" s="161">
        <v>-562.99999999999977</v>
      </c>
      <c r="G345" s="124"/>
      <c r="H345" s="124"/>
      <c r="I345" s="124"/>
      <c r="J345" s="124"/>
      <c r="K345" s="124"/>
    </row>
    <row r="346" spans="1:11" s="11" customFormat="1" ht="12" x14ac:dyDescent="0.2">
      <c r="A346" s="123" t="s">
        <v>240</v>
      </c>
      <c r="B346" s="138" t="s">
        <v>149</v>
      </c>
      <c r="C346" s="160">
        <v>1</v>
      </c>
      <c r="D346" s="160">
        <v>0</v>
      </c>
      <c r="E346" s="160">
        <v>1</v>
      </c>
      <c r="F346" s="161">
        <v>-1</v>
      </c>
      <c r="G346" s="124"/>
      <c r="H346" s="124"/>
      <c r="I346" s="124"/>
      <c r="J346" s="124"/>
      <c r="K346" s="124"/>
    </row>
    <row r="347" spans="1:11" s="11" customFormat="1" ht="12" x14ac:dyDescent="0.2">
      <c r="A347" s="123" t="s">
        <v>241</v>
      </c>
      <c r="B347" s="138" t="s">
        <v>148</v>
      </c>
      <c r="C347" s="160">
        <v>21441</v>
      </c>
      <c r="D347" s="160">
        <v>10999</v>
      </c>
      <c r="E347" s="160">
        <v>32440</v>
      </c>
      <c r="F347" s="161">
        <v>-10441.999999999975</v>
      </c>
      <c r="G347" s="124"/>
      <c r="H347" s="124"/>
      <c r="I347" s="124"/>
      <c r="J347" s="124"/>
      <c r="K347" s="124"/>
    </row>
    <row r="348" spans="1:11" s="11" customFormat="1" ht="12" x14ac:dyDescent="0.2">
      <c r="A348" s="123" t="s">
        <v>242</v>
      </c>
      <c r="B348" s="138" t="s">
        <v>147</v>
      </c>
      <c r="C348" s="160">
        <v>243</v>
      </c>
      <c r="D348" s="160">
        <v>101</v>
      </c>
      <c r="E348" s="160">
        <v>344</v>
      </c>
      <c r="F348" s="161">
        <v>-142.00000000000011</v>
      </c>
      <c r="G348" s="124"/>
      <c r="H348" s="124"/>
      <c r="I348" s="124"/>
      <c r="J348" s="124"/>
      <c r="K348" s="124"/>
    </row>
    <row r="349" spans="1:11" s="11" customFormat="1" ht="12" x14ac:dyDescent="0.2">
      <c r="A349" s="123" t="s">
        <v>243</v>
      </c>
      <c r="B349" s="138" t="s">
        <v>150</v>
      </c>
      <c r="C349" s="160">
        <v>62</v>
      </c>
      <c r="D349" s="160">
        <v>19</v>
      </c>
      <c r="E349" s="160">
        <v>81</v>
      </c>
      <c r="F349" s="161">
        <v>-43</v>
      </c>
      <c r="G349" s="124"/>
      <c r="H349" s="124"/>
      <c r="I349" s="124"/>
      <c r="J349" s="124"/>
      <c r="K349" s="124"/>
    </row>
    <row r="350" spans="1:11" s="11" customFormat="1" ht="12" x14ac:dyDescent="0.2">
      <c r="A350" s="123" t="s">
        <v>244</v>
      </c>
      <c r="B350" s="138" t="s">
        <v>150</v>
      </c>
      <c r="C350" s="160">
        <v>149</v>
      </c>
      <c r="D350" s="160">
        <v>42</v>
      </c>
      <c r="E350" s="160">
        <v>191</v>
      </c>
      <c r="F350" s="161">
        <v>-107</v>
      </c>
      <c r="G350" s="124"/>
      <c r="H350" s="124"/>
      <c r="I350" s="124"/>
      <c r="J350" s="124"/>
      <c r="K350" s="124"/>
    </row>
    <row r="351" spans="1:11" s="11" customFormat="1" ht="12" x14ac:dyDescent="0.2">
      <c r="A351" s="123" t="s">
        <v>245</v>
      </c>
      <c r="B351" s="138" t="s">
        <v>150</v>
      </c>
      <c r="C351" s="160">
        <v>5</v>
      </c>
      <c r="D351" s="160">
        <v>0</v>
      </c>
      <c r="E351" s="160">
        <v>5</v>
      </c>
      <c r="F351" s="161">
        <v>-5</v>
      </c>
      <c r="G351" s="124"/>
      <c r="H351" s="124"/>
      <c r="I351" s="124"/>
      <c r="J351" s="124"/>
      <c r="K351" s="124"/>
    </row>
    <row r="352" spans="1:11" s="11" customFormat="1" ht="12" x14ac:dyDescent="0.2">
      <c r="A352" s="123" t="s">
        <v>246</v>
      </c>
      <c r="B352" s="138" t="s">
        <v>148</v>
      </c>
      <c r="C352" s="160">
        <v>40</v>
      </c>
      <c r="D352" s="160">
        <v>64</v>
      </c>
      <c r="E352" s="160">
        <v>104</v>
      </c>
      <c r="F352" s="161">
        <v>24.000000000000004</v>
      </c>
      <c r="G352" s="124"/>
      <c r="H352" s="124"/>
      <c r="I352" s="124"/>
      <c r="J352" s="124"/>
      <c r="K352" s="124"/>
    </row>
    <row r="353" spans="1:11" s="11" customFormat="1" ht="12" x14ac:dyDescent="0.2">
      <c r="A353" s="123" t="s">
        <v>247</v>
      </c>
      <c r="B353" s="138" t="s">
        <v>151</v>
      </c>
      <c r="C353" s="160">
        <v>0</v>
      </c>
      <c r="D353" s="160">
        <v>1</v>
      </c>
      <c r="E353" s="160">
        <v>1</v>
      </c>
      <c r="F353" s="161">
        <v>1</v>
      </c>
      <c r="G353" s="124"/>
      <c r="H353" s="124"/>
      <c r="I353" s="124"/>
      <c r="J353" s="124"/>
      <c r="K353" s="124"/>
    </row>
    <row r="354" spans="1:11" s="11" customFormat="1" ht="12" x14ac:dyDescent="0.2">
      <c r="A354" s="123" t="s">
        <v>248</v>
      </c>
      <c r="B354" s="138" t="s">
        <v>147</v>
      </c>
      <c r="C354" s="160">
        <v>37</v>
      </c>
      <c r="D354" s="160">
        <v>16</v>
      </c>
      <c r="E354" s="160">
        <v>53</v>
      </c>
      <c r="F354" s="161">
        <v>-21.000000000000007</v>
      </c>
      <c r="G354" s="124"/>
      <c r="H354" s="124"/>
      <c r="I354" s="124"/>
      <c r="J354" s="124"/>
      <c r="K354" s="124"/>
    </row>
    <row r="355" spans="1:11" s="11" customFormat="1" ht="12" x14ac:dyDescent="0.2">
      <c r="A355" s="123" t="s">
        <v>249</v>
      </c>
      <c r="B355" s="138" t="s">
        <v>148</v>
      </c>
      <c r="C355" s="160">
        <v>877</v>
      </c>
      <c r="D355" s="160">
        <v>545</v>
      </c>
      <c r="E355" s="160">
        <v>1422</v>
      </c>
      <c r="F355" s="161">
        <v>-331.99999999999949</v>
      </c>
      <c r="G355" s="124"/>
      <c r="H355" s="124"/>
      <c r="I355" s="124"/>
      <c r="J355" s="124"/>
      <c r="K355" s="124"/>
    </row>
    <row r="356" spans="1:11" s="11" customFormat="1" ht="12" x14ac:dyDescent="0.2">
      <c r="A356" s="123" t="s">
        <v>250</v>
      </c>
      <c r="B356" s="138" t="s">
        <v>148</v>
      </c>
      <c r="C356" s="160">
        <v>10446</v>
      </c>
      <c r="D356" s="160">
        <v>4015</v>
      </c>
      <c r="E356" s="160">
        <v>14461</v>
      </c>
      <c r="F356" s="161">
        <v>-6430.9999999999882</v>
      </c>
      <c r="G356" s="124"/>
      <c r="H356" s="124"/>
      <c r="I356" s="124"/>
      <c r="J356" s="124"/>
      <c r="K356" s="124"/>
    </row>
    <row r="357" spans="1:11" s="11" customFormat="1" ht="12" x14ac:dyDescent="0.2">
      <c r="A357" s="123" t="s">
        <v>251</v>
      </c>
      <c r="B357" s="138" t="s">
        <v>151</v>
      </c>
      <c r="C357" s="160">
        <v>1869</v>
      </c>
      <c r="D357" s="160">
        <v>373</v>
      </c>
      <c r="E357" s="160">
        <v>2242</v>
      </c>
      <c r="F357" s="161">
        <v>-1495.999999999998</v>
      </c>
      <c r="G357" s="124"/>
      <c r="H357" s="124"/>
      <c r="I357" s="124"/>
      <c r="J357" s="124"/>
      <c r="K357" s="124"/>
    </row>
    <row r="358" spans="1:11" s="11" customFormat="1" ht="12" x14ac:dyDescent="0.2">
      <c r="A358" s="123" t="s">
        <v>252</v>
      </c>
      <c r="B358" s="138" t="s">
        <v>152</v>
      </c>
      <c r="C358" s="160">
        <v>581</v>
      </c>
      <c r="D358" s="160">
        <v>150</v>
      </c>
      <c r="E358" s="160">
        <v>731</v>
      </c>
      <c r="F358" s="161">
        <v>-431.00000000000006</v>
      </c>
      <c r="G358" s="124"/>
      <c r="H358" s="124"/>
      <c r="I358" s="124"/>
      <c r="J358" s="124"/>
      <c r="K358" s="124"/>
    </row>
    <row r="359" spans="1:11" s="11" customFormat="1" ht="12" x14ac:dyDescent="0.2">
      <c r="A359" s="123" t="s">
        <v>253</v>
      </c>
      <c r="B359" s="138" t="s">
        <v>151</v>
      </c>
      <c r="C359" s="160">
        <v>2352</v>
      </c>
      <c r="D359" s="160">
        <v>712</v>
      </c>
      <c r="E359" s="160">
        <v>3064</v>
      </c>
      <c r="F359" s="161">
        <v>-1639.9999999999977</v>
      </c>
      <c r="G359" s="124"/>
      <c r="H359" s="124"/>
      <c r="I359" s="124"/>
      <c r="J359" s="124"/>
      <c r="K359" s="124"/>
    </row>
    <row r="360" spans="1:11" s="11" customFormat="1" ht="12" x14ac:dyDescent="0.2">
      <c r="A360" s="123" t="s">
        <v>254</v>
      </c>
      <c r="B360" s="138" t="s">
        <v>151</v>
      </c>
      <c r="C360" s="160">
        <v>423</v>
      </c>
      <c r="D360" s="160">
        <v>126</v>
      </c>
      <c r="E360" s="160">
        <v>549</v>
      </c>
      <c r="F360" s="161">
        <v>-297</v>
      </c>
      <c r="G360" s="124"/>
      <c r="H360" s="124"/>
      <c r="I360" s="124"/>
      <c r="J360" s="124"/>
      <c r="K360" s="124"/>
    </row>
    <row r="361" spans="1:11" s="11" customFormat="1" ht="12" x14ac:dyDescent="0.2">
      <c r="A361" s="123" t="s">
        <v>255</v>
      </c>
      <c r="B361" s="138" t="s">
        <v>151</v>
      </c>
      <c r="C361" s="160">
        <v>231</v>
      </c>
      <c r="D361" s="160">
        <v>34</v>
      </c>
      <c r="E361" s="160">
        <v>265</v>
      </c>
      <c r="F361" s="161">
        <v>-197.00000000000003</v>
      </c>
      <c r="G361" s="124"/>
      <c r="H361" s="124"/>
      <c r="I361" s="124"/>
      <c r="J361" s="124"/>
      <c r="K361" s="124"/>
    </row>
    <row r="362" spans="1:11" s="11" customFormat="1" ht="12" x14ac:dyDescent="0.2">
      <c r="A362" s="123" t="s">
        <v>256</v>
      </c>
      <c r="B362" s="138" t="s">
        <v>151</v>
      </c>
      <c r="C362" s="160">
        <v>175</v>
      </c>
      <c r="D362" s="160">
        <v>42</v>
      </c>
      <c r="E362" s="160">
        <v>217</v>
      </c>
      <c r="F362" s="161">
        <v>-133.00000000000003</v>
      </c>
      <c r="G362" s="124"/>
      <c r="H362" s="124"/>
      <c r="I362" s="124"/>
      <c r="J362" s="124"/>
      <c r="K362" s="124"/>
    </row>
    <row r="363" spans="1:11" s="11" customFormat="1" ht="12" x14ac:dyDescent="0.2">
      <c r="A363" s="123" t="s">
        <v>257</v>
      </c>
      <c r="B363" s="138" t="s">
        <v>152</v>
      </c>
      <c r="C363" s="160">
        <v>1101</v>
      </c>
      <c r="D363" s="160">
        <v>358</v>
      </c>
      <c r="E363" s="160">
        <v>1459</v>
      </c>
      <c r="F363" s="161">
        <v>-742.9999999999992</v>
      </c>
      <c r="G363" s="124"/>
      <c r="H363" s="124"/>
      <c r="I363" s="124"/>
      <c r="J363" s="124"/>
      <c r="K363" s="124"/>
    </row>
    <row r="364" spans="1:11" s="11" customFormat="1" ht="12" x14ac:dyDescent="0.2">
      <c r="A364" s="123" t="s">
        <v>258</v>
      </c>
      <c r="B364" s="138" t="s">
        <v>152</v>
      </c>
      <c r="C364" s="160">
        <v>101</v>
      </c>
      <c r="D364" s="160">
        <v>22</v>
      </c>
      <c r="E364" s="160">
        <v>123</v>
      </c>
      <c r="F364" s="161">
        <v>-79</v>
      </c>
      <c r="G364" s="124"/>
      <c r="H364" s="124"/>
      <c r="I364" s="124"/>
      <c r="J364" s="124"/>
      <c r="K364" s="124"/>
    </row>
    <row r="365" spans="1:11" s="11" customFormat="1" ht="12" x14ac:dyDescent="0.2">
      <c r="A365" s="123" t="s">
        <v>259</v>
      </c>
      <c r="B365" s="138" t="s">
        <v>152</v>
      </c>
      <c r="C365" s="160">
        <v>139</v>
      </c>
      <c r="D365" s="160">
        <v>74</v>
      </c>
      <c r="E365" s="160">
        <v>213</v>
      </c>
      <c r="F365" s="161">
        <v>-65</v>
      </c>
      <c r="G365" s="124"/>
      <c r="H365" s="124"/>
      <c r="I365" s="124"/>
      <c r="J365" s="124"/>
      <c r="K365" s="124"/>
    </row>
    <row r="366" spans="1:11" s="11" customFormat="1" ht="12" x14ac:dyDescent="0.2">
      <c r="A366" s="123" t="s">
        <v>260</v>
      </c>
      <c r="B366" s="138" t="s">
        <v>153</v>
      </c>
      <c r="C366" s="160">
        <v>2</v>
      </c>
      <c r="D366" s="160">
        <v>0</v>
      </c>
      <c r="E366" s="160">
        <v>2</v>
      </c>
      <c r="F366" s="161">
        <v>-2</v>
      </c>
      <c r="G366" s="124"/>
      <c r="H366" s="124"/>
      <c r="I366" s="124"/>
      <c r="J366" s="124"/>
      <c r="K366" s="124"/>
    </row>
    <row r="367" spans="1:11" s="11" customFormat="1" ht="12" x14ac:dyDescent="0.2">
      <c r="A367" s="123" t="s">
        <v>261</v>
      </c>
      <c r="B367" s="138" t="s">
        <v>151</v>
      </c>
      <c r="C367" s="160">
        <v>6720</v>
      </c>
      <c r="D367" s="160">
        <v>1776</v>
      </c>
      <c r="E367" s="160">
        <v>8496</v>
      </c>
      <c r="F367" s="161">
        <v>-4944.0000000000109</v>
      </c>
      <c r="G367" s="124"/>
      <c r="H367" s="124"/>
      <c r="I367" s="124"/>
      <c r="J367" s="124"/>
      <c r="K367" s="124"/>
    </row>
    <row r="368" spans="1:11" s="11" customFormat="1" ht="12" x14ac:dyDescent="0.2">
      <c r="A368" s="123" t="s">
        <v>262</v>
      </c>
      <c r="B368" s="138" t="s">
        <v>152</v>
      </c>
      <c r="C368" s="160">
        <v>28145</v>
      </c>
      <c r="D368" s="160">
        <v>9113</v>
      </c>
      <c r="E368" s="160">
        <v>37258</v>
      </c>
      <c r="F368" s="161">
        <v>-19031.999999999793</v>
      </c>
      <c r="G368" s="124"/>
      <c r="H368" s="124"/>
      <c r="I368" s="124"/>
      <c r="J368" s="124"/>
      <c r="K368" s="124"/>
    </row>
    <row r="369" spans="1:11" s="11" customFormat="1" ht="12" x14ac:dyDescent="0.2">
      <c r="A369" s="123" t="s">
        <v>263</v>
      </c>
      <c r="B369" s="138" t="s">
        <v>153</v>
      </c>
      <c r="C369" s="160">
        <v>1</v>
      </c>
      <c r="D369" s="160">
        <v>1</v>
      </c>
      <c r="E369" s="160">
        <v>2</v>
      </c>
      <c r="F369" s="161">
        <v>0</v>
      </c>
      <c r="G369" s="124"/>
      <c r="H369" s="124"/>
      <c r="I369" s="124"/>
      <c r="J369" s="124"/>
      <c r="K369" s="124"/>
    </row>
    <row r="370" spans="1:11" s="11" customFormat="1" ht="12" x14ac:dyDescent="0.2">
      <c r="A370" s="123" t="s">
        <v>264</v>
      </c>
      <c r="B370" s="138" t="s">
        <v>153</v>
      </c>
      <c r="C370" s="160">
        <v>0</v>
      </c>
      <c r="D370" s="160">
        <v>0</v>
      </c>
      <c r="E370" s="160">
        <v>0</v>
      </c>
      <c r="F370" s="162"/>
      <c r="G370" s="124"/>
      <c r="H370" s="124"/>
      <c r="I370" s="124"/>
      <c r="J370" s="124"/>
      <c r="K370" s="124"/>
    </row>
    <row r="371" spans="1:11" s="11" customFormat="1" ht="12" x14ac:dyDescent="0.2">
      <c r="A371" s="123" t="s">
        <v>265</v>
      </c>
      <c r="B371" s="138" t="s">
        <v>152</v>
      </c>
      <c r="C371" s="160">
        <v>1</v>
      </c>
      <c r="D371" s="160">
        <v>0</v>
      </c>
      <c r="E371" s="160">
        <v>1</v>
      </c>
      <c r="F371" s="161">
        <v>-1</v>
      </c>
      <c r="G371" s="124"/>
      <c r="H371" s="124"/>
      <c r="I371" s="124"/>
      <c r="J371" s="124"/>
      <c r="K371" s="124"/>
    </row>
    <row r="372" spans="1:11" s="11" customFormat="1" ht="12" x14ac:dyDescent="0.2">
      <c r="A372" s="123" t="s">
        <v>266</v>
      </c>
      <c r="B372" s="138" t="s">
        <v>152</v>
      </c>
      <c r="C372" s="160">
        <v>0</v>
      </c>
      <c r="D372" s="160">
        <v>0</v>
      </c>
      <c r="E372" s="160">
        <v>0</v>
      </c>
      <c r="F372" s="162"/>
      <c r="G372" s="124"/>
      <c r="H372" s="124"/>
      <c r="I372" s="124"/>
      <c r="J372" s="124"/>
      <c r="K372" s="124"/>
    </row>
    <row r="373" spans="1:11" s="11" customFormat="1" ht="12" x14ac:dyDescent="0.2">
      <c r="A373" s="123" t="s">
        <v>267</v>
      </c>
      <c r="B373" s="138" t="s">
        <v>148</v>
      </c>
      <c r="C373" s="160">
        <v>3108</v>
      </c>
      <c r="D373" s="160">
        <v>1640</v>
      </c>
      <c r="E373" s="160">
        <v>4748</v>
      </c>
      <c r="F373" s="161">
        <v>-1468.000000000002</v>
      </c>
      <c r="G373" s="124"/>
      <c r="H373" s="124"/>
      <c r="I373" s="124"/>
      <c r="J373" s="124"/>
      <c r="K373" s="124"/>
    </row>
    <row r="374" spans="1:11" s="11" customFormat="1" ht="12" x14ac:dyDescent="0.2">
      <c r="A374" s="123" t="s">
        <v>268</v>
      </c>
      <c r="B374" s="138" t="s">
        <v>151</v>
      </c>
      <c r="C374" s="160">
        <v>2</v>
      </c>
      <c r="D374" s="160">
        <v>0</v>
      </c>
      <c r="E374" s="160">
        <v>2</v>
      </c>
      <c r="F374" s="161">
        <v>-2</v>
      </c>
      <c r="G374" s="124"/>
      <c r="H374" s="124"/>
      <c r="I374" s="124"/>
      <c r="J374" s="124"/>
      <c r="K374" s="124"/>
    </row>
    <row r="375" spans="1:11" s="11" customFormat="1" ht="12" x14ac:dyDescent="0.2">
      <c r="A375" s="123" t="s">
        <v>269</v>
      </c>
      <c r="B375" s="138" t="s">
        <v>153</v>
      </c>
      <c r="C375" s="160">
        <v>0</v>
      </c>
      <c r="D375" s="160">
        <v>0</v>
      </c>
      <c r="E375" s="160">
        <v>0</v>
      </c>
      <c r="F375" s="162"/>
      <c r="G375" s="124"/>
      <c r="H375" s="124"/>
      <c r="I375" s="124"/>
      <c r="J375" s="124"/>
      <c r="K375" s="124"/>
    </row>
    <row r="376" spans="1:11" s="11" customFormat="1" ht="12" x14ac:dyDescent="0.2">
      <c r="A376" s="123" t="s">
        <v>270</v>
      </c>
      <c r="B376" s="138" t="s">
        <v>153</v>
      </c>
      <c r="C376" s="160">
        <v>0</v>
      </c>
      <c r="D376" s="160">
        <v>0</v>
      </c>
      <c r="E376" s="160">
        <v>0</v>
      </c>
      <c r="F376" s="162"/>
      <c r="G376" s="124"/>
      <c r="H376" s="124"/>
      <c r="I376" s="124"/>
      <c r="J376" s="124"/>
      <c r="K376" s="124"/>
    </row>
    <row r="377" spans="1:11" s="11" customFormat="1" ht="12" x14ac:dyDescent="0.2">
      <c r="A377" s="123" t="s">
        <v>271</v>
      </c>
      <c r="B377" s="138" t="s">
        <v>151</v>
      </c>
      <c r="C377" s="160">
        <v>3400</v>
      </c>
      <c r="D377" s="160">
        <v>992</v>
      </c>
      <c r="E377" s="160">
        <v>4392</v>
      </c>
      <c r="F377" s="161">
        <v>-2408.0000000000005</v>
      </c>
      <c r="G377" s="124"/>
      <c r="H377" s="124"/>
      <c r="I377" s="124"/>
      <c r="J377" s="124"/>
      <c r="K377" s="124"/>
    </row>
    <row r="378" spans="1:11" s="11" customFormat="1" ht="12" x14ac:dyDescent="0.2">
      <c r="A378" s="123" t="s">
        <v>272</v>
      </c>
      <c r="B378" s="138" t="s">
        <v>151</v>
      </c>
      <c r="C378" s="160">
        <v>248</v>
      </c>
      <c r="D378" s="160">
        <v>40</v>
      </c>
      <c r="E378" s="160">
        <v>288</v>
      </c>
      <c r="F378" s="161">
        <v>-208.00000000000003</v>
      </c>
      <c r="G378" s="124"/>
      <c r="H378" s="124"/>
      <c r="I378" s="124"/>
      <c r="J378" s="124"/>
      <c r="K378" s="124"/>
    </row>
    <row r="379" spans="1:11" s="11" customFormat="1" ht="12" x14ac:dyDescent="0.2">
      <c r="A379" s="123" t="s">
        <v>273</v>
      </c>
      <c r="B379" s="138" t="s">
        <v>151</v>
      </c>
      <c r="C379" s="160">
        <v>65</v>
      </c>
      <c r="D379" s="160">
        <v>15</v>
      </c>
      <c r="E379" s="160">
        <v>80</v>
      </c>
      <c r="F379" s="161">
        <v>-50.000000000000014</v>
      </c>
      <c r="G379" s="124"/>
      <c r="H379" s="124"/>
      <c r="I379" s="124"/>
      <c r="J379" s="124"/>
      <c r="K379" s="124"/>
    </row>
    <row r="380" spans="1:11" s="11" customFormat="1" ht="12" x14ac:dyDescent="0.2">
      <c r="A380" s="123" t="s">
        <v>274</v>
      </c>
      <c r="B380" s="138" t="s">
        <v>150</v>
      </c>
      <c r="C380" s="160">
        <v>175</v>
      </c>
      <c r="D380" s="160">
        <v>53</v>
      </c>
      <c r="E380" s="160">
        <v>228</v>
      </c>
      <c r="F380" s="161">
        <v>-122.00000000000006</v>
      </c>
      <c r="G380" s="124"/>
      <c r="H380" s="124"/>
      <c r="I380" s="124"/>
      <c r="J380" s="124"/>
      <c r="K380" s="124"/>
    </row>
    <row r="381" spans="1:11" s="11" customFormat="1" ht="12" x14ac:dyDescent="0.2">
      <c r="A381" s="123" t="s">
        <v>275</v>
      </c>
      <c r="B381" s="138" t="s">
        <v>153</v>
      </c>
      <c r="C381" s="160">
        <v>0</v>
      </c>
      <c r="D381" s="160">
        <v>0</v>
      </c>
      <c r="E381" s="160">
        <v>0</v>
      </c>
      <c r="F381" s="162"/>
      <c r="G381" s="124"/>
      <c r="H381" s="124"/>
      <c r="I381" s="124"/>
      <c r="J381" s="124"/>
      <c r="K381" s="124"/>
    </row>
    <row r="382" spans="1:11" s="11" customFormat="1" ht="12" x14ac:dyDescent="0.2">
      <c r="A382" s="123" t="s">
        <v>276</v>
      </c>
      <c r="B382" s="138" t="s">
        <v>151</v>
      </c>
      <c r="C382" s="160">
        <v>9</v>
      </c>
      <c r="D382" s="160">
        <v>4</v>
      </c>
      <c r="E382" s="160">
        <v>13</v>
      </c>
      <c r="F382" s="161">
        <v>-5.0000000000000009</v>
      </c>
      <c r="G382" s="124"/>
      <c r="H382" s="124"/>
      <c r="I382" s="124"/>
      <c r="J382" s="124"/>
      <c r="K382" s="124"/>
    </row>
    <row r="383" spans="1:11" s="11" customFormat="1" ht="12" x14ac:dyDescent="0.2">
      <c r="A383" s="123" t="s">
        <v>277</v>
      </c>
      <c r="B383" s="138" t="s">
        <v>151</v>
      </c>
      <c r="C383" s="160">
        <v>78</v>
      </c>
      <c r="D383" s="160">
        <v>12</v>
      </c>
      <c r="E383" s="160">
        <v>90</v>
      </c>
      <c r="F383" s="161">
        <v>-66</v>
      </c>
      <c r="G383" s="124"/>
      <c r="H383" s="124"/>
      <c r="I383" s="124"/>
      <c r="J383" s="124"/>
      <c r="K383" s="124"/>
    </row>
    <row r="384" spans="1:11" s="11" customFormat="1" ht="12" x14ac:dyDescent="0.2">
      <c r="A384" s="123" t="s">
        <v>278</v>
      </c>
      <c r="B384" s="138" t="s">
        <v>152</v>
      </c>
      <c r="C384" s="160">
        <v>7</v>
      </c>
      <c r="D384" s="160">
        <v>0</v>
      </c>
      <c r="E384" s="160">
        <v>7</v>
      </c>
      <c r="F384" s="161">
        <v>-7</v>
      </c>
      <c r="G384" s="124"/>
      <c r="H384" s="124"/>
      <c r="I384" s="124"/>
      <c r="J384" s="124"/>
      <c r="K384" s="124"/>
    </row>
    <row r="385" spans="1:11" s="11" customFormat="1" ht="12" x14ac:dyDescent="0.2">
      <c r="A385" s="123" t="s">
        <v>279</v>
      </c>
      <c r="B385" s="138" t="s">
        <v>151</v>
      </c>
      <c r="C385" s="160">
        <v>5</v>
      </c>
      <c r="D385" s="160">
        <v>12</v>
      </c>
      <c r="E385" s="160">
        <v>17</v>
      </c>
      <c r="F385" s="161">
        <v>7</v>
      </c>
      <c r="G385" s="124"/>
      <c r="H385" s="124"/>
      <c r="I385" s="124"/>
      <c r="J385" s="124"/>
      <c r="K385" s="124"/>
    </row>
    <row r="386" spans="1:11" s="11" customFormat="1" ht="12" x14ac:dyDescent="0.2">
      <c r="A386" s="123" t="s">
        <v>280</v>
      </c>
      <c r="B386" s="138" t="s">
        <v>150</v>
      </c>
      <c r="C386" s="160">
        <v>9</v>
      </c>
      <c r="D386" s="160">
        <v>5</v>
      </c>
      <c r="E386" s="160">
        <v>14</v>
      </c>
      <c r="F386" s="161">
        <v>-4.0000000000000018</v>
      </c>
      <c r="G386" s="124"/>
      <c r="H386" s="124"/>
      <c r="I386" s="124"/>
      <c r="J386" s="124"/>
      <c r="K386" s="124"/>
    </row>
    <row r="387" spans="1:11" s="11" customFormat="1" ht="12" x14ac:dyDescent="0.2">
      <c r="A387" s="123" t="s">
        <v>281</v>
      </c>
      <c r="B387" s="138" t="s">
        <v>152</v>
      </c>
      <c r="C387" s="160">
        <v>130</v>
      </c>
      <c r="D387" s="160">
        <v>27</v>
      </c>
      <c r="E387" s="160">
        <v>157</v>
      </c>
      <c r="F387" s="161">
        <v>-103</v>
      </c>
      <c r="G387" s="124"/>
      <c r="H387" s="124"/>
      <c r="I387" s="124"/>
      <c r="J387" s="124"/>
      <c r="K387" s="124"/>
    </row>
    <row r="388" spans="1:11" s="11" customFormat="1" ht="12" x14ac:dyDescent="0.2">
      <c r="A388" s="123" t="s">
        <v>282</v>
      </c>
      <c r="B388" s="138" t="s">
        <v>152</v>
      </c>
      <c r="C388" s="160">
        <v>213</v>
      </c>
      <c r="D388" s="160">
        <v>43</v>
      </c>
      <c r="E388" s="160">
        <v>256</v>
      </c>
      <c r="F388" s="161">
        <v>-170.00000000000003</v>
      </c>
      <c r="G388" s="124"/>
      <c r="H388" s="124"/>
      <c r="I388" s="124"/>
      <c r="J388" s="124"/>
      <c r="K388" s="124"/>
    </row>
    <row r="389" spans="1:11" s="11" customFormat="1" ht="12" x14ac:dyDescent="0.2">
      <c r="A389" s="123" t="s">
        <v>283</v>
      </c>
      <c r="B389" s="138" t="s">
        <v>151</v>
      </c>
      <c r="C389" s="160">
        <v>702</v>
      </c>
      <c r="D389" s="160">
        <v>169</v>
      </c>
      <c r="E389" s="160">
        <v>871</v>
      </c>
      <c r="F389" s="161">
        <v>-532.99999999999977</v>
      </c>
      <c r="G389" s="124"/>
      <c r="H389" s="124"/>
      <c r="I389" s="124"/>
      <c r="J389" s="124"/>
      <c r="K389" s="124"/>
    </row>
    <row r="390" spans="1:11" s="11" customFormat="1" ht="12" x14ac:dyDescent="0.2">
      <c r="A390" s="123" t="s">
        <v>284</v>
      </c>
      <c r="B390" s="138" t="s">
        <v>150</v>
      </c>
      <c r="C390" s="160">
        <v>9</v>
      </c>
      <c r="D390" s="160">
        <v>1</v>
      </c>
      <c r="E390" s="160">
        <v>10</v>
      </c>
      <c r="F390" s="161">
        <v>-8</v>
      </c>
      <c r="G390" s="124"/>
      <c r="H390" s="124"/>
      <c r="I390" s="124"/>
      <c r="J390" s="124"/>
      <c r="K390" s="124"/>
    </row>
    <row r="391" spans="1:11" s="11" customFormat="1" ht="12" x14ac:dyDescent="0.2">
      <c r="A391" s="123" t="s">
        <v>285</v>
      </c>
      <c r="B391" s="138" t="s">
        <v>150</v>
      </c>
      <c r="C391" s="160">
        <v>15</v>
      </c>
      <c r="D391" s="160">
        <v>3</v>
      </c>
      <c r="E391" s="160">
        <v>18</v>
      </c>
      <c r="F391" s="161">
        <v>-12</v>
      </c>
      <c r="G391" s="124"/>
      <c r="H391" s="124"/>
      <c r="I391" s="124"/>
      <c r="J391" s="124"/>
      <c r="K391" s="124"/>
    </row>
    <row r="392" spans="1:11" s="11" customFormat="1" ht="12" x14ac:dyDescent="0.2">
      <c r="A392" s="123" t="s">
        <v>286</v>
      </c>
      <c r="B392" s="138" t="s">
        <v>152</v>
      </c>
      <c r="C392" s="160">
        <v>20</v>
      </c>
      <c r="D392" s="160">
        <v>11</v>
      </c>
      <c r="E392" s="160">
        <v>31</v>
      </c>
      <c r="F392" s="161">
        <v>-9.0000000000000018</v>
      </c>
      <c r="G392" s="124"/>
      <c r="H392" s="124"/>
      <c r="I392" s="124"/>
      <c r="J392" s="124"/>
      <c r="K392" s="124"/>
    </row>
    <row r="393" spans="1:11" s="11" customFormat="1" ht="12" x14ac:dyDescent="0.2">
      <c r="A393" s="123" t="s">
        <v>287</v>
      </c>
      <c r="B393" s="138" t="s">
        <v>152</v>
      </c>
      <c r="C393" s="160">
        <v>206</v>
      </c>
      <c r="D393" s="160">
        <v>51</v>
      </c>
      <c r="E393" s="160">
        <v>257</v>
      </c>
      <c r="F393" s="161">
        <v>-154.99999999999989</v>
      </c>
      <c r="G393" s="124"/>
      <c r="H393" s="124"/>
      <c r="I393" s="124"/>
      <c r="J393" s="124"/>
      <c r="K393" s="124"/>
    </row>
    <row r="394" spans="1:11" s="11" customFormat="1" ht="12" x14ac:dyDescent="0.2">
      <c r="A394" s="123" t="s">
        <v>288</v>
      </c>
      <c r="B394" s="138" t="s">
        <v>151</v>
      </c>
      <c r="C394" s="160">
        <v>10</v>
      </c>
      <c r="D394" s="160">
        <v>5</v>
      </c>
      <c r="E394" s="160">
        <v>15</v>
      </c>
      <c r="F394" s="161">
        <v>-5</v>
      </c>
      <c r="G394" s="124"/>
      <c r="H394" s="124"/>
      <c r="I394" s="124"/>
      <c r="J394" s="124"/>
      <c r="K394" s="124"/>
    </row>
    <row r="395" spans="1:11" s="11" customFormat="1" ht="12" x14ac:dyDescent="0.2">
      <c r="A395" s="123" t="s">
        <v>289</v>
      </c>
      <c r="B395" s="138" t="s">
        <v>152</v>
      </c>
      <c r="C395" s="160">
        <v>24</v>
      </c>
      <c r="D395" s="160">
        <v>5</v>
      </c>
      <c r="E395" s="160">
        <v>29</v>
      </c>
      <c r="F395" s="161">
        <v>-19.000000000000004</v>
      </c>
      <c r="G395" s="124"/>
      <c r="H395" s="124"/>
      <c r="I395" s="124"/>
      <c r="J395" s="124"/>
      <c r="K395" s="124"/>
    </row>
    <row r="396" spans="1:11" s="11" customFormat="1" ht="12" x14ac:dyDescent="0.2">
      <c r="A396" s="123" t="s">
        <v>290</v>
      </c>
      <c r="B396" s="138" t="s">
        <v>150</v>
      </c>
      <c r="C396" s="160">
        <v>19</v>
      </c>
      <c r="D396" s="160">
        <v>0</v>
      </c>
      <c r="E396" s="160">
        <v>19</v>
      </c>
      <c r="F396" s="161">
        <v>-19</v>
      </c>
      <c r="G396" s="124"/>
      <c r="H396" s="124"/>
      <c r="I396" s="124"/>
      <c r="J396" s="124"/>
      <c r="K396" s="124"/>
    </row>
    <row r="397" spans="1:11" s="11" customFormat="1" ht="12" x14ac:dyDescent="0.2">
      <c r="A397" s="123" t="s">
        <v>291</v>
      </c>
      <c r="B397" s="138" t="s">
        <v>151</v>
      </c>
      <c r="C397" s="160">
        <v>434</v>
      </c>
      <c r="D397" s="160">
        <v>142</v>
      </c>
      <c r="E397" s="160">
        <v>576</v>
      </c>
      <c r="F397" s="161">
        <v>-292.00000000000011</v>
      </c>
      <c r="G397" s="124"/>
      <c r="H397" s="124"/>
      <c r="I397" s="124"/>
      <c r="J397" s="124"/>
      <c r="K397" s="124"/>
    </row>
    <row r="398" spans="1:11" s="11" customFormat="1" ht="12" x14ac:dyDescent="0.2">
      <c r="A398" s="123" t="s">
        <v>292</v>
      </c>
      <c r="B398" s="138" t="s">
        <v>150</v>
      </c>
      <c r="C398" s="160">
        <v>10</v>
      </c>
      <c r="D398" s="160">
        <v>5</v>
      </c>
      <c r="E398" s="160">
        <v>15</v>
      </c>
      <c r="F398" s="161">
        <v>-5</v>
      </c>
      <c r="G398" s="124"/>
      <c r="H398" s="124"/>
      <c r="I398" s="124"/>
      <c r="J398" s="124"/>
      <c r="K398" s="124"/>
    </row>
    <row r="399" spans="1:11" s="11" customFormat="1" ht="12" x14ac:dyDescent="0.2">
      <c r="A399" s="123" t="s">
        <v>293</v>
      </c>
      <c r="B399" s="138" t="s">
        <v>151</v>
      </c>
      <c r="C399" s="160">
        <v>2</v>
      </c>
      <c r="D399" s="160">
        <v>1</v>
      </c>
      <c r="E399" s="160">
        <v>3</v>
      </c>
      <c r="F399" s="161">
        <v>-1</v>
      </c>
      <c r="G399" s="124"/>
      <c r="H399" s="124"/>
      <c r="I399" s="124"/>
      <c r="J399" s="124"/>
      <c r="K399" s="124"/>
    </row>
    <row r="400" spans="1:11" s="11" customFormat="1" ht="12" x14ac:dyDescent="0.2">
      <c r="A400" s="123" t="s">
        <v>294</v>
      </c>
      <c r="B400" s="138" t="s">
        <v>150</v>
      </c>
      <c r="C400" s="160">
        <v>25</v>
      </c>
      <c r="D400" s="160">
        <v>5</v>
      </c>
      <c r="E400" s="160">
        <v>30</v>
      </c>
      <c r="F400" s="161">
        <v>-20</v>
      </c>
      <c r="G400" s="124"/>
      <c r="H400" s="124"/>
      <c r="I400" s="124"/>
      <c r="J400" s="124"/>
      <c r="K400" s="124"/>
    </row>
    <row r="401" spans="1:11" s="11" customFormat="1" ht="12" x14ac:dyDescent="0.2">
      <c r="A401" s="123" t="s">
        <v>295</v>
      </c>
      <c r="B401" s="138" t="s">
        <v>152</v>
      </c>
      <c r="C401" s="160">
        <v>118</v>
      </c>
      <c r="D401" s="160">
        <v>19</v>
      </c>
      <c r="E401" s="160">
        <v>137</v>
      </c>
      <c r="F401" s="161">
        <v>-99</v>
      </c>
      <c r="G401" s="124"/>
      <c r="H401" s="124"/>
      <c r="I401" s="124"/>
      <c r="J401" s="124"/>
      <c r="K401" s="124"/>
    </row>
    <row r="402" spans="1:11" s="11" customFormat="1" ht="12" x14ac:dyDescent="0.2">
      <c r="A402" s="123" t="s">
        <v>296</v>
      </c>
      <c r="B402" s="138" t="s">
        <v>150</v>
      </c>
      <c r="C402" s="160">
        <v>284</v>
      </c>
      <c r="D402" s="160">
        <v>38</v>
      </c>
      <c r="E402" s="160">
        <v>322</v>
      </c>
      <c r="F402" s="161">
        <v>-246.00000000000003</v>
      </c>
      <c r="G402" s="124"/>
      <c r="H402" s="124"/>
      <c r="I402" s="124"/>
      <c r="J402" s="124"/>
      <c r="K402" s="124"/>
    </row>
    <row r="403" spans="1:11" s="11" customFormat="1" ht="12" x14ac:dyDescent="0.2">
      <c r="A403" s="123" t="s">
        <v>297</v>
      </c>
      <c r="B403" s="138" t="s">
        <v>151</v>
      </c>
      <c r="C403" s="160">
        <v>2</v>
      </c>
      <c r="D403" s="160">
        <v>0</v>
      </c>
      <c r="E403" s="160">
        <v>2</v>
      </c>
      <c r="F403" s="161">
        <v>-2</v>
      </c>
      <c r="G403" s="124"/>
      <c r="H403" s="124"/>
      <c r="I403" s="124"/>
      <c r="J403" s="124"/>
      <c r="K403" s="124"/>
    </row>
    <row r="404" spans="1:11" s="11" customFormat="1" ht="12" x14ac:dyDescent="0.2">
      <c r="A404" s="123" t="s">
        <v>298</v>
      </c>
      <c r="B404" s="138" t="s">
        <v>150</v>
      </c>
      <c r="C404" s="160">
        <v>11</v>
      </c>
      <c r="D404" s="160">
        <v>3</v>
      </c>
      <c r="E404" s="160">
        <v>14</v>
      </c>
      <c r="F404" s="161">
        <v>-8</v>
      </c>
      <c r="G404" s="124"/>
      <c r="H404" s="124"/>
      <c r="I404" s="124"/>
      <c r="J404" s="124"/>
      <c r="K404" s="124"/>
    </row>
    <row r="405" spans="1:11" s="11" customFormat="1" ht="12" x14ac:dyDescent="0.2">
      <c r="A405" s="123" t="s">
        <v>299</v>
      </c>
      <c r="B405" s="138" t="s">
        <v>150</v>
      </c>
      <c r="C405" s="160">
        <v>15</v>
      </c>
      <c r="D405" s="160">
        <v>1</v>
      </c>
      <c r="E405" s="160">
        <v>16</v>
      </c>
      <c r="F405" s="161">
        <v>-14</v>
      </c>
      <c r="G405" s="124"/>
      <c r="H405" s="124"/>
      <c r="I405" s="124"/>
      <c r="J405" s="124"/>
      <c r="K405" s="124"/>
    </row>
    <row r="406" spans="1:11" s="11" customFormat="1" ht="12" x14ac:dyDescent="0.2">
      <c r="A406" s="123" t="s">
        <v>300</v>
      </c>
      <c r="B406" s="138" t="s">
        <v>148</v>
      </c>
      <c r="C406" s="160">
        <v>31</v>
      </c>
      <c r="D406" s="160">
        <v>31</v>
      </c>
      <c r="E406" s="160">
        <v>62</v>
      </c>
      <c r="F406" s="164">
        <v>2.1510571102112408E-15</v>
      </c>
      <c r="G406" s="124"/>
      <c r="H406" s="124"/>
      <c r="I406" s="124"/>
      <c r="J406" s="124"/>
      <c r="K406" s="124"/>
    </row>
    <row r="407" spans="1:11" s="11" customFormat="1" ht="12" x14ac:dyDescent="0.2">
      <c r="A407" s="123" t="s">
        <v>301</v>
      </c>
      <c r="B407" s="138" t="s">
        <v>148</v>
      </c>
      <c r="C407" s="160">
        <v>322427</v>
      </c>
      <c r="D407" s="160">
        <v>281450</v>
      </c>
      <c r="E407" s="160">
        <v>603877</v>
      </c>
      <c r="F407" s="161">
        <v>-40976.999999997206</v>
      </c>
      <c r="G407" s="124"/>
      <c r="H407" s="124"/>
      <c r="I407" s="124"/>
      <c r="J407" s="124"/>
      <c r="K407" s="124"/>
    </row>
    <row r="408" spans="1:11" s="11" customFormat="1" ht="12" x14ac:dyDescent="0.2">
      <c r="A408" s="123" t="s">
        <v>302</v>
      </c>
      <c r="B408" s="138" t="s">
        <v>150</v>
      </c>
      <c r="C408" s="160">
        <v>3</v>
      </c>
      <c r="D408" s="160">
        <v>0</v>
      </c>
      <c r="E408" s="160">
        <v>3</v>
      </c>
      <c r="F408" s="161">
        <v>-3</v>
      </c>
      <c r="G408" s="124"/>
      <c r="H408" s="124"/>
      <c r="I408" s="124"/>
      <c r="J408" s="124"/>
      <c r="K408" s="124"/>
    </row>
    <row r="409" spans="1:11" s="11" customFormat="1" ht="12" x14ac:dyDescent="0.2">
      <c r="A409" s="123" t="s">
        <v>303</v>
      </c>
      <c r="B409" s="138" t="s">
        <v>152</v>
      </c>
      <c r="C409" s="160">
        <v>27</v>
      </c>
      <c r="D409" s="160">
        <v>11</v>
      </c>
      <c r="E409" s="160">
        <v>38</v>
      </c>
      <c r="F409" s="161">
        <v>-16.000000000000004</v>
      </c>
      <c r="G409" s="124"/>
      <c r="H409" s="124"/>
      <c r="I409" s="124"/>
      <c r="J409" s="124"/>
      <c r="K409" s="124"/>
    </row>
    <row r="410" spans="1:11" s="11" customFormat="1" ht="12" x14ac:dyDescent="0.2">
      <c r="A410" s="123" t="s">
        <v>304</v>
      </c>
      <c r="B410" s="138" t="s">
        <v>152</v>
      </c>
      <c r="C410" s="160">
        <v>65</v>
      </c>
      <c r="D410" s="160">
        <v>34</v>
      </c>
      <c r="E410" s="160">
        <v>99</v>
      </c>
      <c r="F410" s="161">
        <v>-31.000000000000018</v>
      </c>
      <c r="G410" s="124"/>
      <c r="H410" s="124"/>
      <c r="I410" s="124"/>
      <c r="J410" s="124"/>
      <c r="K410" s="124"/>
    </row>
    <row r="411" spans="1:11" s="11" customFormat="1" ht="12" x14ac:dyDescent="0.2">
      <c r="A411" s="123" t="s">
        <v>305</v>
      </c>
      <c r="B411" s="138" t="s">
        <v>151</v>
      </c>
      <c r="C411" s="160">
        <v>22</v>
      </c>
      <c r="D411" s="160">
        <v>6</v>
      </c>
      <c r="E411" s="160">
        <v>28</v>
      </c>
      <c r="F411" s="161">
        <v>-16</v>
      </c>
      <c r="G411" s="124"/>
      <c r="H411" s="124"/>
      <c r="I411" s="124"/>
      <c r="J411" s="124"/>
      <c r="K411" s="124"/>
    </row>
    <row r="412" spans="1:11" s="11" customFormat="1" ht="12" x14ac:dyDescent="0.2">
      <c r="A412" s="123" t="s">
        <v>306</v>
      </c>
      <c r="B412" s="138" t="s">
        <v>152</v>
      </c>
      <c r="C412" s="160">
        <v>22</v>
      </c>
      <c r="D412" s="160">
        <v>7</v>
      </c>
      <c r="E412" s="160">
        <v>29</v>
      </c>
      <c r="F412" s="161">
        <v>-15</v>
      </c>
      <c r="G412" s="124"/>
      <c r="H412" s="124"/>
      <c r="I412" s="124"/>
      <c r="J412" s="124"/>
      <c r="K412" s="124"/>
    </row>
    <row r="413" spans="1:11" s="11" customFormat="1" ht="12" x14ac:dyDescent="0.2">
      <c r="A413" s="123" t="s">
        <v>307</v>
      </c>
      <c r="B413" s="138" t="s">
        <v>148</v>
      </c>
      <c r="C413" s="160">
        <v>0</v>
      </c>
      <c r="D413" s="160">
        <v>2</v>
      </c>
      <c r="E413" s="160">
        <v>2</v>
      </c>
      <c r="F413" s="161">
        <v>2</v>
      </c>
      <c r="G413" s="124"/>
      <c r="H413" s="124"/>
      <c r="I413" s="124"/>
      <c r="J413" s="124"/>
      <c r="K413" s="124"/>
    </row>
    <row r="414" spans="1:11" s="11" customFormat="1" ht="12" x14ac:dyDescent="0.2">
      <c r="A414" s="123" t="s">
        <v>308</v>
      </c>
      <c r="B414" s="138" t="s">
        <v>153</v>
      </c>
      <c r="C414" s="160">
        <v>1</v>
      </c>
      <c r="D414" s="160">
        <v>3</v>
      </c>
      <c r="E414" s="160">
        <v>4</v>
      </c>
      <c r="F414" s="161">
        <v>2</v>
      </c>
      <c r="G414" s="124"/>
      <c r="H414" s="124"/>
      <c r="I414" s="124"/>
      <c r="J414" s="124"/>
      <c r="K414" s="124"/>
    </row>
    <row r="415" spans="1:11" s="11" customFormat="1" ht="12" x14ac:dyDescent="0.2">
      <c r="A415" s="123" t="s">
        <v>309</v>
      </c>
      <c r="B415" s="138" t="s">
        <v>150</v>
      </c>
      <c r="C415" s="160">
        <v>50</v>
      </c>
      <c r="D415" s="160">
        <v>17</v>
      </c>
      <c r="E415" s="160">
        <v>67</v>
      </c>
      <c r="F415" s="161">
        <v>-33.000000000000007</v>
      </c>
      <c r="G415" s="124"/>
      <c r="H415" s="124"/>
      <c r="I415" s="124"/>
      <c r="J415" s="124"/>
      <c r="K415" s="124"/>
    </row>
    <row r="416" spans="1:11" s="11" customFormat="1" ht="12" x14ac:dyDescent="0.2">
      <c r="A416" s="123" t="s">
        <v>310</v>
      </c>
      <c r="B416" s="138" t="s">
        <v>151</v>
      </c>
      <c r="C416" s="160">
        <v>25</v>
      </c>
      <c r="D416" s="160">
        <v>30</v>
      </c>
      <c r="E416" s="160">
        <v>55</v>
      </c>
      <c r="F416" s="161">
        <v>5.0000000000000018</v>
      </c>
      <c r="G416" s="124"/>
      <c r="H416" s="124"/>
      <c r="I416" s="124"/>
      <c r="J416" s="124"/>
      <c r="K416" s="124"/>
    </row>
    <row r="417" spans="1:11" s="11" customFormat="1" ht="12" x14ac:dyDescent="0.2">
      <c r="A417" s="123" t="s">
        <v>311</v>
      </c>
      <c r="B417" s="138" t="s">
        <v>153</v>
      </c>
      <c r="C417" s="160">
        <v>5</v>
      </c>
      <c r="D417" s="160">
        <v>5</v>
      </c>
      <c r="E417" s="160">
        <v>10</v>
      </c>
      <c r="F417" s="161">
        <v>0</v>
      </c>
      <c r="G417" s="124"/>
      <c r="H417" s="124"/>
      <c r="I417" s="124"/>
      <c r="J417" s="124"/>
      <c r="K417" s="124"/>
    </row>
    <row r="418" spans="1:11" s="11" customFormat="1" ht="12" x14ac:dyDescent="0.2">
      <c r="A418" s="123" t="s">
        <v>312</v>
      </c>
      <c r="B418" s="138" t="s">
        <v>150</v>
      </c>
      <c r="C418" s="160">
        <v>10</v>
      </c>
      <c r="D418" s="160">
        <v>6</v>
      </c>
      <c r="E418" s="160">
        <v>16</v>
      </c>
      <c r="F418" s="161">
        <v>-4</v>
      </c>
      <c r="G418" s="124"/>
      <c r="H418" s="124"/>
      <c r="I418" s="124"/>
      <c r="J418" s="124"/>
      <c r="K418" s="124"/>
    </row>
    <row r="419" spans="1:11" s="11" customFormat="1" ht="12" x14ac:dyDescent="0.2">
      <c r="A419" s="123" t="s">
        <v>313</v>
      </c>
      <c r="B419" s="138" t="s">
        <v>151</v>
      </c>
      <c r="C419" s="160">
        <v>25</v>
      </c>
      <c r="D419" s="160">
        <v>2</v>
      </c>
      <c r="E419" s="160">
        <v>27</v>
      </c>
      <c r="F419" s="161">
        <v>-23</v>
      </c>
      <c r="G419" s="124"/>
      <c r="H419" s="124"/>
      <c r="I419" s="124"/>
      <c r="J419" s="124"/>
      <c r="K419" s="124"/>
    </row>
    <row r="420" spans="1:11" s="11" customFormat="1" ht="12" x14ac:dyDescent="0.2">
      <c r="A420" s="123" t="s">
        <v>314</v>
      </c>
      <c r="B420" s="138" t="s">
        <v>148</v>
      </c>
      <c r="C420" s="160">
        <v>4082</v>
      </c>
      <c r="D420" s="160">
        <v>1593</v>
      </c>
      <c r="E420" s="160">
        <v>5675</v>
      </c>
      <c r="F420" s="161">
        <v>-2488.999999999995</v>
      </c>
      <c r="G420" s="124"/>
      <c r="H420" s="124"/>
      <c r="I420" s="124"/>
      <c r="J420" s="124"/>
      <c r="K420" s="124"/>
    </row>
    <row r="421" spans="1:11" s="11" customFormat="1" ht="12" x14ac:dyDescent="0.2">
      <c r="A421" s="123" t="s">
        <v>315</v>
      </c>
      <c r="B421" s="138" t="s">
        <v>150</v>
      </c>
      <c r="C421" s="160">
        <v>230</v>
      </c>
      <c r="D421" s="160">
        <v>55</v>
      </c>
      <c r="E421" s="160">
        <v>285</v>
      </c>
      <c r="F421" s="161">
        <v>-174.99999999999991</v>
      </c>
      <c r="G421" s="124"/>
      <c r="H421" s="124"/>
      <c r="I421" s="124"/>
      <c r="J421" s="124"/>
      <c r="K421" s="124"/>
    </row>
    <row r="422" spans="1:11" s="11" customFormat="1" ht="12" x14ac:dyDescent="0.2">
      <c r="A422" s="123" t="s">
        <v>316</v>
      </c>
      <c r="B422" s="138" t="s">
        <v>150</v>
      </c>
      <c r="C422" s="160">
        <v>8</v>
      </c>
      <c r="D422" s="160">
        <v>0</v>
      </c>
      <c r="E422" s="160">
        <v>8</v>
      </c>
      <c r="F422" s="161">
        <v>-8</v>
      </c>
      <c r="G422" s="124"/>
      <c r="H422" s="124"/>
      <c r="I422" s="124"/>
      <c r="J422" s="124"/>
      <c r="K422" s="124"/>
    </row>
    <row r="423" spans="1:11" s="11" customFormat="1" ht="12" x14ac:dyDescent="0.2">
      <c r="A423" s="123" t="s">
        <v>317</v>
      </c>
      <c r="B423" s="138" t="s">
        <v>153</v>
      </c>
      <c r="C423" s="160">
        <v>1</v>
      </c>
      <c r="D423" s="160">
        <v>2</v>
      </c>
      <c r="E423" s="160">
        <v>3</v>
      </c>
      <c r="F423" s="161">
        <v>1</v>
      </c>
      <c r="G423" s="124"/>
      <c r="H423" s="124"/>
      <c r="I423" s="124"/>
      <c r="J423" s="124"/>
      <c r="K423" s="124"/>
    </row>
    <row r="424" spans="1:11" s="11" customFormat="1" ht="12" x14ac:dyDescent="0.2">
      <c r="A424" s="123" t="s">
        <v>318</v>
      </c>
      <c r="B424" s="138" t="s">
        <v>152</v>
      </c>
      <c r="C424" s="160">
        <v>2191</v>
      </c>
      <c r="D424" s="160">
        <v>710</v>
      </c>
      <c r="E424" s="160">
        <v>2901</v>
      </c>
      <c r="F424" s="161">
        <v>-1480.9999999999973</v>
      </c>
      <c r="G424" s="124"/>
      <c r="H424" s="124"/>
      <c r="I424" s="124"/>
      <c r="J424" s="124"/>
      <c r="K424" s="124"/>
    </row>
    <row r="425" spans="1:11" s="11" customFormat="1" ht="12" x14ac:dyDescent="0.2">
      <c r="A425" s="123" t="s">
        <v>319</v>
      </c>
      <c r="B425" s="138" t="s">
        <v>153</v>
      </c>
      <c r="C425" s="160">
        <v>23</v>
      </c>
      <c r="D425" s="160">
        <v>12</v>
      </c>
      <c r="E425" s="160">
        <v>35</v>
      </c>
      <c r="F425" s="161">
        <v>-11</v>
      </c>
      <c r="G425" s="124"/>
      <c r="H425" s="124"/>
      <c r="I425" s="124"/>
      <c r="J425" s="124"/>
      <c r="K425" s="124"/>
    </row>
    <row r="426" spans="1:11" s="11" customFormat="1" ht="12" x14ac:dyDescent="0.2">
      <c r="A426" s="123" t="s">
        <v>320</v>
      </c>
      <c r="B426" s="138" t="s">
        <v>153</v>
      </c>
      <c r="C426" s="160">
        <v>908</v>
      </c>
      <c r="D426" s="160">
        <v>279</v>
      </c>
      <c r="E426" s="160">
        <v>1187</v>
      </c>
      <c r="F426" s="161">
        <v>-629.00000000000034</v>
      </c>
      <c r="G426" s="124"/>
      <c r="H426" s="124"/>
      <c r="I426" s="124"/>
      <c r="J426" s="124"/>
      <c r="K426" s="124"/>
    </row>
    <row r="427" spans="1:11" s="11" customFormat="1" ht="12" x14ac:dyDescent="0.2">
      <c r="A427" s="123" t="s">
        <v>321</v>
      </c>
      <c r="B427" s="138" t="s">
        <v>151</v>
      </c>
      <c r="C427" s="160">
        <v>125</v>
      </c>
      <c r="D427" s="160">
        <v>38</v>
      </c>
      <c r="E427" s="160">
        <v>163</v>
      </c>
      <c r="F427" s="161">
        <v>-87</v>
      </c>
      <c r="G427" s="124"/>
      <c r="H427" s="124"/>
      <c r="I427" s="124"/>
      <c r="J427" s="124"/>
      <c r="K427" s="124"/>
    </row>
    <row r="428" spans="1:11" s="11" customFormat="1" ht="12" x14ac:dyDescent="0.2">
      <c r="A428" s="123" t="s">
        <v>322</v>
      </c>
      <c r="B428" s="138" t="s">
        <v>152</v>
      </c>
      <c r="C428" s="160">
        <v>11783</v>
      </c>
      <c r="D428" s="160">
        <v>4080</v>
      </c>
      <c r="E428" s="160">
        <v>15863</v>
      </c>
      <c r="F428" s="161">
        <v>-7702.9999999999891</v>
      </c>
      <c r="G428" s="124"/>
      <c r="H428" s="124"/>
      <c r="I428" s="124"/>
      <c r="J428" s="124"/>
      <c r="K428" s="124"/>
    </row>
    <row r="429" spans="1:11" s="11" customFormat="1" ht="12" x14ac:dyDescent="0.2">
      <c r="A429" s="123" t="s">
        <v>323</v>
      </c>
      <c r="B429" s="138" t="s">
        <v>151</v>
      </c>
      <c r="C429" s="160">
        <v>67</v>
      </c>
      <c r="D429" s="160">
        <v>14</v>
      </c>
      <c r="E429" s="160">
        <v>81</v>
      </c>
      <c r="F429" s="161">
        <v>-53</v>
      </c>
      <c r="G429" s="124"/>
      <c r="H429" s="124"/>
      <c r="I429" s="124"/>
      <c r="J429" s="124"/>
      <c r="K429" s="124"/>
    </row>
    <row r="430" spans="1:11" s="11" customFormat="1" ht="12" x14ac:dyDescent="0.2">
      <c r="A430" s="123" t="s">
        <v>324</v>
      </c>
      <c r="B430" s="138" t="s">
        <v>153</v>
      </c>
      <c r="C430" s="160">
        <v>6</v>
      </c>
      <c r="D430" s="160">
        <v>13</v>
      </c>
      <c r="E430" s="160">
        <v>19</v>
      </c>
      <c r="F430" s="161">
        <v>7.0000000000000009</v>
      </c>
      <c r="G430" s="124"/>
      <c r="H430" s="124"/>
      <c r="I430" s="124"/>
      <c r="J430" s="124"/>
      <c r="K430" s="124"/>
    </row>
    <row r="431" spans="1:11" s="11" customFormat="1" ht="12" x14ac:dyDescent="0.2">
      <c r="A431" s="123" t="s">
        <v>325</v>
      </c>
      <c r="B431" s="138" t="s">
        <v>148</v>
      </c>
      <c r="C431" s="160">
        <v>446764</v>
      </c>
      <c r="D431" s="160">
        <v>649735</v>
      </c>
      <c r="E431" s="160">
        <v>1096499</v>
      </c>
      <c r="F431" s="161">
        <v>202970.99999999854</v>
      </c>
      <c r="G431" s="124"/>
      <c r="H431" s="124"/>
      <c r="I431" s="124"/>
      <c r="J431" s="124"/>
      <c r="K431" s="124"/>
    </row>
    <row r="432" spans="1:11" s="11" customFormat="1" ht="12" x14ac:dyDescent="0.2">
      <c r="A432" s="123" t="s">
        <v>326</v>
      </c>
      <c r="B432" s="138" t="s">
        <v>153</v>
      </c>
      <c r="C432" s="160">
        <v>122</v>
      </c>
      <c r="D432" s="160">
        <v>38</v>
      </c>
      <c r="E432" s="160">
        <v>160</v>
      </c>
      <c r="F432" s="161">
        <v>-84.000000000000028</v>
      </c>
      <c r="G432" s="124"/>
      <c r="H432" s="124"/>
      <c r="I432" s="124"/>
      <c r="J432" s="124"/>
      <c r="K432" s="124"/>
    </row>
    <row r="433" spans="1:11" s="11" customFormat="1" ht="12" x14ac:dyDescent="0.2">
      <c r="A433" s="123" t="s">
        <v>327</v>
      </c>
      <c r="B433" s="138" t="s">
        <v>147</v>
      </c>
      <c r="C433" s="160">
        <v>6151</v>
      </c>
      <c r="D433" s="160">
        <v>2379</v>
      </c>
      <c r="E433" s="160">
        <v>8530</v>
      </c>
      <c r="F433" s="161">
        <v>-3771.9999999999786</v>
      </c>
      <c r="G433" s="124"/>
      <c r="H433" s="124"/>
      <c r="I433" s="124"/>
      <c r="J433" s="124"/>
      <c r="K433" s="124"/>
    </row>
    <row r="434" spans="1:11" s="11" customFormat="1" ht="12" x14ac:dyDescent="0.2">
      <c r="A434" s="123" t="s">
        <v>328</v>
      </c>
      <c r="B434" s="138" t="s">
        <v>147</v>
      </c>
      <c r="C434" s="160">
        <v>234144</v>
      </c>
      <c r="D434" s="160">
        <v>275760</v>
      </c>
      <c r="E434" s="160">
        <v>509904</v>
      </c>
      <c r="F434" s="161">
        <v>41615.999999996093</v>
      </c>
      <c r="G434" s="124"/>
      <c r="H434" s="124"/>
      <c r="I434" s="124"/>
      <c r="J434" s="124"/>
      <c r="K434" s="124"/>
    </row>
    <row r="435" spans="1:11" s="11" customFormat="1" ht="12" x14ac:dyDescent="0.2">
      <c r="A435" s="123" t="s">
        <v>329</v>
      </c>
      <c r="B435" s="138" t="s">
        <v>151</v>
      </c>
      <c r="C435" s="160">
        <v>35</v>
      </c>
      <c r="D435" s="160">
        <v>12</v>
      </c>
      <c r="E435" s="160">
        <v>47</v>
      </c>
      <c r="F435" s="161">
        <v>-23</v>
      </c>
      <c r="G435" s="124"/>
      <c r="H435" s="124"/>
      <c r="I435" s="124"/>
      <c r="J435" s="124"/>
      <c r="K435" s="124"/>
    </row>
    <row r="436" spans="1:11" s="11" customFormat="1" ht="12" x14ac:dyDescent="0.2">
      <c r="A436" s="123" t="s">
        <v>330</v>
      </c>
      <c r="B436" s="138" t="s">
        <v>152</v>
      </c>
      <c r="C436" s="160">
        <v>1379</v>
      </c>
      <c r="D436" s="160">
        <v>401</v>
      </c>
      <c r="E436" s="160">
        <v>1780</v>
      </c>
      <c r="F436" s="161">
        <v>-977.99999999999898</v>
      </c>
      <c r="G436" s="124"/>
      <c r="H436" s="124"/>
      <c r="I436" s="124"/>
      <c r="J436" s="124"/>
      <c r="K436" s="124"/>
    </row>
    <row r="437" spans="1:11" s="11" customFormat="1" ht="12" x14ac:dyDescent="0.2">
      <c r="A437" s="123" t="s">
        <v>331</v>
      </c>
      <c r="B437" s="138" t="s">
        <v>152</v>
      </c>
      <c r="C437" s="160">
        <v>3510</v>
      </c>
      <c r="D437" s="160">
        <v>1216</v>
      </c>
      <c r="E437" s="160">
        <v>4726</v>
      </c>
      <c r="F437" s="161">
        <v>-2293.9999999999973</v>
      </c>
      <c r="G437" s="124"/>
      <c r="H437" s="124"/>
      <c r="I437" s="124"/>
      <c r="J437" s="124"/>
      <c r="K437" s="124"/>
    </row>
    <row r="438" spans="1:11" s="11" customFormat="1" ht="12" x14ac:dyDescent="0.2">
      <c r="A438" s="123" t="s">
        <v>332</v>
      </c>
      <c r="B438" s="138" t="s">
        <v>153</v>
      </c>
      <c r="C438" s="160">
        <v>12</v>
      </c>
      <c r="D438" s="160">
        <v>1</v>
      </c>
      <c r="E438" s="160">
        <v>13</v>
      </c>
      <c r="F438" s="161">
        <v>-11</v>
      </c>
      <c r="G438" s="124"/>
      <c r="H438" s="124"/>
      <c r="I438" s="124"/>
      <c r="J438" s="124"/>
      <c r="K438" s="124"/>
    </row>
    <row r="439" spans="1:11" s="11" customFormat="1" ht="12" x14ac:dyDescent="0.2">
      <c r="A439" s="123" t="s">
        <v>333</v>
      </c>
      <c r="B439" s="138" t="s">
        <v>148</v>
      </c>
      <c r="C439" s="160">
        <v>19707</v>
      </c>
      <c r="D439" s="160">
        <v>11788</v>
      </c>
      <c r="E439" s="160">
        <v>31495</v>
      </c>
      <c r="F439" s="161">
        <v>-7918.9999999998872</v>
      </c>
      <c r="G439" s="124"/>
      <c r="H439" s="124"/>
      <c r="I439" s="124"/>
      <c r="J439" s="124"/>
      <c r="K439" s="124"/>
    </row>
    <row r="440" spans="1:11" s="11" customFormat="1" ht="12" x14ac:dyDescent="0.2">
      <c r="A440" s="123" t="s">
        <v>334</v>
      </c>
      <c r="B440" s="138" t="s">
        <v>151</v>
      </c>
      <c r="C440" s="160">
        <v>276</v>
      </c>
      <c r="D440" s="160">
        <v>178</v>
      </c>
      <c r="E440" s="160">
        <v>454</v>
      </c>
      <c r="F440" s="161">
        <v>-98</v>
      </c>
      <c r="G440" s="124"/>
      <c r="H440" s="124"/>
      <c r="I440" s="124"/>
      <c r="J440" s="124"/>
      <c r="K440" s="124"/>
    </row>
    <row r="441" spans="1:11" s="11" customFormat="1" ht="12" x14ac:dyDescent="0.2">
      <c r="A441" s="123" t="s">
        <v>335</v>
      </c>
      <c r="B441" s="138" t="s">
        <v>152</v>
      </c>
      <c r="C441" s="160">
        <v>32192</v>
      </c>
      <c r="D441" s="160">
        <v>9672</v>
      </c>
      <c r="E441" s="160">
        <v>41864</v>
      </c>
      <c r="F441" s="161">
        <v>-22520.00000000012</v>
      </c>
      <c r="G441" s="124"/>
      <c r="H441" s="124"/>
      <c r="I441" s="124"/>
      <c r="J441" s="124"/>
      <c r="K441" s="124"/>
    </row>
    <row r="442" spans="1:11" s="11" customFormat="1" ht="12" x14ac:dyDescent="0.2">
      <c r="A442" s="123" t="s">
        <v>336</v>
      </c>
      <c r="B442" s="138" t="s">
        <v>148</v>
      </c>
      <c r="C442" s="160">
        <v>54988</v>
      </c>
      <c r="D442" s="160">
        <v>46796</v>
      </c>
      <c r="E442" s="160">
        <v>101784</v>
      </c>
      <c r="F442" s="161">
        <v>-8191.9999999990123</v>
      </c>
      <c r="G442" s="124"/>
      <c r="H442" s="124"/>
      <c r="I442" s="124"/>
      <c r="J442" s="124"/>
      <c r="K442" s="124"/>
    </row>
    <row r="443" spans="1:11" s="11" customFormat="1" ht="12" x14ac:dyDescent="0.2">
      <c r="A443" s="123" t="s">
        <v>337</v>
      </c>
      <c r="B443" s="138" t="s">
        <v>150</v>
      </c>
      <c r="C443" s="160">
        <v>14</v>
      </c>
      <c r="D443" s="160">
        <v>2</v>
      </c>
      <c r="E443" s="160">
        <v>16</v>
      </c>
      <c r="F443" s="161">
        <v>-12</v>
      </c>
      <c r="G443" s="124"/>
      <c r="H443" s="124"/>
      <c r="I443" s="124"/>
      <c r="J443" s="124"/>
      <c r="K443" s="124"/>
    </row>
    <row r="444" spans="1:11" s="11" customFormat="1" ht="12" x14ac:dyDescent="0.2">
      <c r="A444" s="123" t="s">
        <v>338</v>
      </c>
      <c r="B444" s="138" t="s">
        <v>151</v>
      </c>
      <c r="C444" s="160">
        <v>20</v>
      </c>
      <c r="D444" s="160">
        <v>14</v>
      </c>
      <c r="E444" s="160">
        <v>34</v>
      </c>
      <c r="F444" s="161">
        <v>-6.0000000000000027</v>
      </c>
      <c r="G444" s="124"/>
      <c r="H444" s="124"/>
      <c r="I444" s="124"/>
      <c r="J444" s="124"/>
      <c r="K444" s="124"/>
    </row>
    <row r="445" spans="1:11" s="11" customFormat="1" ht="12" x14ac:dyDescent="0.2">
      <c r="A445" s="123" t="s">
        <v>339</v>
      </c>
      <c r="B445" s="138" t="s">
        <v>152</v>
      </c>
      <c r="C445" s="160">
        <v>498</v>
      </c>
      <c r="D445" s="160">
        <v>173</v>
      </c>
      <c r="E445" s="160">
        <v>671</v>
      </c>
      <c r="F445" s="161">
        <v>-325.00000000000011</v>
      </c>
      <c r="G445" s="124"/>
      <c r="H445" s="124"/>
      <c r="I445" s="124"/>
      <c r="J445" s="124"/>
      <c r="K445" s="124"/>
    </row>
    <row r="446" spans="1:11" s="11" customFormat="1" ht="12" x14ac:dyDescent="0.2">
      <c r="A446" s="123" t="s">
        <v>340</v>
      </c>
      <c r="B446" s="138" t="s">
        <v>152</v>
      </c>
      <c r="C446" s="160">
        <v>3616</v>
      </c>
      <c r="D446" s="160">
        <v>898</v>
      </c>
      <c r="E446" s="160">
        <v>4514</v>
      </c>
      <c r="F446" s="161">
        <v>-2717.9999999999968</v>
      </c>
      <c r="G446" s="124"/>
      <c r="H446" s="124"/>
      <c r="I446" s="124"/>
      <c r="J446" s="124"/>
      <c r="K446" s="124"/>
    </row>
    <row r="447" spans="1:11" s="11" customFormat="1" ht="12" x14ac:dyDescent="0.2">
      <c r="A447" s="123" t="s">
        <v>341</v>
      </c>
      <c r="B447" s="138" t="s">
        <v>150</v>
      </c>
      <c r="C447" s="160">
        <v>13</v>
      </c>
      <c r="D447" s="160">
        <v>5</v>
      </c>
      <c r="E447" s="160">
        <v>18</v>
      </c>
      <c r="F447" s="161">
        <v>-8</v>
      </c>
      <c r="G447" s="124"/>
      <c r="H447" s="124"/>
      <c r="I447" s="124"/>
      <c r="J447" s="124"/>
      <c r="K447" s="124"/>
    </row>
    <row r="448" spans="1:11" s="11" customFormat="1" ht="12" x14ac:dyDescent="0.2">
      <c r="A448" s="123" t="s">
        <v>342</v>
      </c>
      <c r="B448" s="138" t="s">
        <v>150</v>
      </c>
      <c r="C448" s="160">
        <v>6</v>
      </c>
      <c r="D448" s="160">
        <v>2</v>
      </c>
      <c r="E448" s="160">
        <v>8</v>
      </c>
      <c r="F448" s="161">
        <v>-4</v>
      </c>
      <c r="G448" s="124"/>
      <c r="H448" s="124"/>
      <c r="I448" s="124"/>
      <c r="J448" s="124"/>
      <c r="K448" s="124"/>
    </row>
    <row r="449" spans="1:11" s="11" customFormat="1" ht="12" x14ac:dyDescent="0.2">
      <c r="A449" s="123" t="s">
        <v>343</v>
      </c>
      <c r="B449" s="138" t="s">
        <v>149</v>
      </c>
      <c r="C449" s="160">
        <v>5</v>
      </c>
      <c r="D449" s="160">
        <v>0</v>
      </c>
      <c r="E449" s="160">
        <v>5</v>
      </c>
      <c r="F449" s="161">
        <v>-5</v>
      </c>
      <c r="G449" s="124"/>
      <c r="H449" s="124"/>
      <c r="I449" s="124"/>
      <c r="J449" s="124"/>
      <c r="K449" s="124"/>
    </row>
    <row r="450" spans="1:11" s="11" customFormat="1" ht="12" x14ac:dyDescent="0.2">
      <c r="A450" s="123" t="s">
        <v>344</v>
      </c>
      <c r="B450" s="138" t="s">
        <v>148</v>
      </c>
      <c r="C450" s="160">
        <v>27</v>
      </c>
      <c r="D450" s="160">
        <v>24</v>
      </c>
      <c r="E450" s="160">
        <v>51</v>
      </c>
      <c r="F450" s="161">
        <v>-3.0000000000000013</v>
      </c>
      <c r="G450" s="124"/>
      <c r="H450" s="124"/>
      <c r="I450" s="124"/>
      <c r="J450" s="124"/>
      <c r="K450" s="124"/>
    </row>
    <row r="451" spans="1:11" s="11" customFormat="1" ht="12" x14ac:dyDescent="0.2">
      <c r="A451" s="123" t="s">
        <v>345</v>
      </c>
      <c r="B451" s="138" t="s">
        <v>153</v>
      </c>
      <c r="C451" s="160">
        <v>0</v>
      </c>
      <c r="D451" s="160">
        <v>0</v>
      </c>
      <c r="E451" s="160">
        <v>0</v>
      </c>
      <c r="F451" s="162"/>
      <c r="G451" s="124"/>
      <c r="H451" s="124"/>
      <c r="I451" s="124"/>
      <c r="J451" s="124"/>
      <c r="K451" s="124"/>
    </row>
    <row r="452" spans="1:11" s="11" customFormat="1" ht="12" x14ac:dyDescent="0.2">
      <c r="A452" s="123" t="s">
        <v>346</v>
      </c>
      <c r="B452" s="138" t="s">
        <v>153</v>
      </c>
      <c r="C452" s="160">
        <v>1</v>
      </c>
      <c r="D452" s="160">
        <v>1</v>
      </c>
      <c r="E452" s="160">
        <v>2</v>
      </c>
      <c r="F452" s="161">
        <v>0</v>
      </c>
      <c r="G452" s="124"/>
      <c r="H452" s="124"/>
      <c r="I452" s="124"/>
      <c r="J452" s="124"/>
      <c r="K452" s="124"/>
    </row>
    <row r="453" spans="1:11" s="11" customFormat="1" ht="12" x14ac:dyDescent="0.2">
      <c r="A453" s="123" t="s">
        <v>347</v>
      </c>
      <c r="B453" s="138" t="s">
        <v>152</v>
      </c>
      <c r="C453" s="160">
        <v>21</v>
      </c>
      <c r="D453" s="160">
        <v>5</v>
      </c>
      <c r="E453" s="160">
        <v>26</v>
      </c>
      <c r="F453" s="161">
        <v>-16</v>
      </c>
      <c r="G453" s="124"/>
      <c r="H453" s="124"/>
      <c r="I453" s="124"/>
      <c r="J453" s="124"/>
      <c r="K453" s="124"/>
    </row>
    <row r="454" spans="1:11" s="11" customFormat="1" ht="12" x14ac:dyDescent="0.2">
      <c r="A454" s="123" t="s">
        <v>348</v>
      </c>
      <c r="B454" s="138" t="s">
        <v>148</v>
      </c>
      <c r="C454" s="160">
        <v>28</v>
      </c>
      <c r="D454" s="160">
        <v>23</v>
      </c>
      <c r="E454" s="160">
        <v>51</v>
      </c>
      <c r="F454" s="161">
        <v>-5.0000000000000044</v>
      </c>
      <c r="G454" s="124"/>
      <c r="H454" s="124"/>
      <c r="I454" s="124"/>
      <c r="J454" s="124"/>
      <c r="K454" s="124"/>
    </row>
    <row r="455" spans="1:11" s="11" customFormat="1" ht="12" x14ac:dyDescent="0.2">
      <c r="A455" s="123" t="s">
        <v>349</v>
      </c>
      <c r="B455" s="138" t="s">
        <v>150</v>
      </c>
      <c r="C455" s="160">
        <v>2</v>
      </c>
      <c r="D455" s="160">
        <v>4</v>
      </c>
      <c r="E455" s="160">
        <v>6</v>
      </c>
      <c r="F455" s="161">
        <v>2</v>
      </c>
      <c r="G455" s="124"/>
      <c r="H455" s="124"/>
      <c r="I455" s="124"/>
      <c r="J455" s="124"/>
      <c r="K455" s="124"/>
    </row>
    <row r="456" spans="1:11" s="11" customFormat="1" ht="12" x14ac:dyDescent="0.2">
      <c r="A456" s="123" t="s">
        <v>350</v>
      </c>
      <c r="B456" s="138" t="s">
        <v>148</v>
      </c>
      <c r="C456" s="160">
        <v>42</v>
      </c>
      <c r="D456" s="160">
        <v>26</v>
      </c>
      <c r="E456" s="160">
        <v>68</v>
      </c>
      <c r="F456" s="161">
        <v>-16.000000000000007</v>
      </c>
      <c r="G456" s="124"/>
      <c r="H456" s="124"/>
      <c r="I456" s="124"/>
      <c r="J456" s="124"/>
      <c r="K456" s="124"/>
    </row>
    <row r="457" spans="1:11" s="11" customFormat="1" ht="12" x14ac:dyDescent="0.2">
      <c r="A457" s="123" t="s">
        <v>351</v>
      </c>
      <c r="B457" s="138" t="s">
        <v>152</v>
      </c>
      <c r="C457" s="160">
        <v>3</v>
      </c>
      <c r="D457" s="160">
        <v>2</v>
      </c>
      <c r="E457" s="160">
        <v>5</v>
      </c>
      <c r="F457" s="161">
        <v>-1</v>
      </c>
      <c r="G457" s="124"/>
      <c r="H457" s="124"/>
      <c r="I457" s="124"/>
      <c r="J457" s="124"/>
      <c r="K457" s="124"/>
    </row>
    <row r="458" spans="1:11" s="11" customFormat="1" ht="12" x14ac:dyDescent="0.2">
      <c r="A458" s="123" t="s">
        <v>352</v>
      </c>
      <c r="B458" s="138" t="s">
        <v>150</v>
      </c>
      <c r="C458" s="160">
        <v>6</v>
      </c>
      <c r="D458" s="160">
        <v>1</v>
      </c>
      <c r="E458" s="160">
        <v>7</v>
      </c>
      <c r="F458" s="161">
        <v>-5</v>
      </c>
      <c r="G458" s="124"/>
      <c r="H458" s="124"/>
      <c r="I458" s="124"/>
      <c r="J458" s="124"/>
      <c r="K458" s="124"/>
    </row>
    <row r="459" spans="1:11" s="11" customFormat="1" ht="12" x14ac:dyDescent="0.2">
      <c r="A459" s="123" t="s">
        <v>353</v>
      </c>
      <c r="B459" s="138" t="s">
        <v>150</v>
      </c>
      <c r="C459" s="160">
        <v>165</v>
      </c>
      <c r="D459" s="160">
        <v>31</v>
      </c>
      <c r="E459" s="160">
        <v>196</v>
      </c>
      <c r="F459" s="161">
        <v>-133.99999999999991</v>
      </c>
      <c r="G459" s="124"/>
      <c r="H459" s="124"/>
      <c r="I459" s="124"/>
      <c r="J459" s="124"/>
      <c r="K459" s="124"/>
    </row>
    <row r="460" spans="1:11" s="11" customFormat="1" ht="12" x14ac:dyDescent="0.2">
      <c r="A460" s="123" t="s">
        <v>354</v>
      </c>
      <c r="B460" s="138" t="s">
        <v>152</v>
      </c>
      <c r="C460" s="160">
        <v>82</v>
      </c>
      <c r="D460" s="160">
        <v>16</v>
      </c>
      <c r="E460" s="160">
        <v>98</v>
      </c>
      <c r="F460" s="161">
        <v>-66</v>
      </c>
      <c r="G460" s="124"/>
      <c r="H460" s="124"/>
      <c r="I460" s="124"/>
      <c r="J460" s="124"/>
      <c r="K460" s="124"/>
    </row>
    <row r="461" spans="1:11" s="11" customFormat="1" ht="12" x14ac:dyDescent="0.2">
      <c r="A461" s="123" t="s">
        <v>355</v>
      </c>
      <c r="B461" s="138" t="s">
        <v>152</v>
      </c>
      <c r="C461" s="160">
        <v>1</v>
      </c>
      <c r="D461" s="160">
        <v>1</v>
      </c>
      <c r="E461" s="160">
        <v>2</v>
      </c>
      <c r="F461" s="161">
        <v>0</v>
      </c>
      <c r="G461" s="124"/>
      <c r="H461" s="124"/>
      <c r="I461" s="124"/>
      <c r="J461" s="124"/>
      <c r="K461" s="124"/>
    </row>
    <row r="462" spans="1:11" s="11" customFormat="1" ht="12" x14ac:dyDescent="0.2">
      <c r="A462" s="123" t="s">
        <v>356</v>
      </c>
      <c r="B462" s="138" t="s">
        <v>150</v>
      </c>
      <c r="C462" s="160">
        <v>0</v>
      </c>
      <c r="D462" s="160">
        <v>0</v>
      </c>
      <c r="E462" s="160">
        <v>0</v>
      </c>
      <c r="F462" s="162"/>
      <c r="G462" s="124"/>
      <c r="H462" s="124"/>
      <c r="I462" s="124"/>
      <c r="J462" s="124"/>
      <c r="K462" s="124"/>
    </row>
    <row r="463" spans="1:11" s="11" customFormat="1" ht="12" x14ac:dyDescent="0.2">
      <c r="A463" s="123" t="s">
        <v>357</v>
      </c>
      <c r="B463" s="138" t="s">
        <v>150</v>
      </c>
      <c r="C463" s="160">
        <v>3</v>
      </c>
      <c r="D463" s="160">
        <v>2</v>
      </c>
      <c r="E463" s="160">
        <v>5</v>
      </c>
      <c r="F463" s="161">
        <v>-1</v>
      </c>
      <c r="G463" s="124"/>
      <c r="H463" s="124"/>
      <c r="I463" s="124"/>
      <c r="J463" s="124"/>
      <c r="K463" s="124"/>
    </row>
    <row r="464" spans="1:11" s="11" customFormat="1" ht="12" x14ac:dyDescent="0.2">
      <c r="A464" s="123" t="s">
        <v>358</v>
      </c>
      <c r="B464" s="138" t="s">
        <v>151</v>
      </c>
      <c r="C464" s="160">
        <v>721</v>
      </c>
      <c r="D464" s="160">
        <v>142</v>
      </c>
      <c r="E464" s="160">
        <v>863</v>
      </c>
      <c r="F464" s="161">
        <v>-578.99999999999955</v>
      </c>
      <c r="G464" s="124"/>
      <c r="H464" s="124"/>
      <c r="I464" s="124"/>
      <c r="J464" s="124"/>
      <c r="K464" s="124"/>
    </row>
    <row r="465" spans="1:11" s="11" customFormat="1" ht="12" x14ac:dyDescent="0.2">
      <c r="A465" s="123" t="s">
        <v>359</v>
      </c>
      <c r="B465" s="138" t="s">
        <v>151</v>
      </c>
      <c r="C465" s="160">
        <v>5</v>
      </c>
      <c r="D465" s="160">
        <v>3</v>
      </c>
      <c r="E465" s="160">
        <v>8</v>
      </c>
      <c r="F465" s="161">
        <v>-2</v>
      </c>
      <c r="G465" s="124"/>
      <c r="H465" s="124"/>
      <c r="I465" s="124"/>
      <c r="J465" s="124"/>
      <c r="K465" s="124"/>
    </row>
    <row r="466" spans="1:11" s="11" customFormat="1" ht="12" x14ac:dyDescent="0.2">
      <c r="A466" s="123" t="s">
        <v>360</v>
      </c>
      <c r="B466" s="138" t="s">
        <v>150</v>
      </c>
      <c r="C466" s="160">
        <v>1</v>
      </c>
      <c r="D466" s="160">
        <v>0</v>
      </c>
      <c r="E466" s="160">
        <v>1</v>
      </c>
      <c r="F466" s="161">
        <v>-1</v>
      </c>
      <c r="G466" s="124"/>
      <c r="H466" s="124"/>
      <c r="I466" s="124"/>
      <c r="J466" s="124"/>
      <c r="K466" s="124"/>
    </row>
    <row r="467" spans="1:11" s="11" customFormat="1" ht="12" x14ac:dyDescent="0.2">
      <c r="A467" s="123" t="s">
        <v>361</v>
      </c>
      <c r="B467" s="138" t="s">
        <v>151</v>
      </c>
      <c r="C467" s="160">
        <v>22</v>
      </c>
      <c r="D467" s="160">
        <v>10</v>
      </c>
      <c r="E467" s="160">
        <v>32</v>
      </c>
      <c r="F467" s="161">
        <v>-12</v>
      </c>
      <c r="G467" s="124"/>
      <c r="H467" s="124"/>
      <c r="I467" s="124"/>
      <c r="J467" s="124"/>
      <c r="K467" s="124"/>
    </row>
    <row r="468" spans="1:11" s="11" customFormat="1" ht="12" x14ac:dyDescent="0.2">
      <c r="A468" s="123" t="s">
        <v>362</v>
      </c>
      <c r="B468" s="138" t="s">
        <v>150</v>
      </c>
      <c r="C468" s="160">
        <v>1137</v>
      </c>
      <c r="D468" s="160">
        <v>325</v>
      </c>
      <c r="E468" s="160">
        <v>1462</v>
      </c>
      <c r="F468" s="161">
        <v>-812.00000000000023</v>
      </c>
      <c r="G468" s="124"/>
      <c r="H468" s="124"/>
      <c r="I468" s="124"/>
      <c r="J468" s="124"/>
      <c r="K468" s="124"/>
    </row>
    <row r="469" spans="1:11" s="11" customFormat="1" ht="12" x14ac:dyDescent="0.2">
      <c r="A469" s="123" t="s">
        <v>363</v>
      </c>
      <c r="B469" s="138" t="s">
        <v>150</v>
      </c>
      <c r="C469" s="160">
        <v>29</v>
      </c>
      <c r="D469" s="160">
        <v>15</v>
      </c>
      <c r="E469" s="160">
        <v>44</v>
      </c>
      <c r="F469" s="161">
        <v>-14.000000000000002</v>
      </c>
      <c r="G469" s="124"/>
      <c r="H469" s="124"/>
      <c r="I469" s="124"/>
      <c r="J469" s="124"/>
      <c r="K469" s="124"/>
    </row>
    <row r="470" spans="1:11" s="11" customFormat="1" ht="12" x14ac:dyDescent="0.2">
      <c r="A470" s="123" t="s">
        <v>364</v>
      </c>
      <c r="B470" s="138" t="s">
        <v>152</v>
      </c>
      <c r="C470" s="160">
        <v>4539</v>
      </c>
      <c r="D470" s="160">
        <v>1561</v>
      </c>
      <c r="E470" s="160">
        <v>6100</v>
      </c>
      <c r="F470" s="161">
        <v>-2977.9999999999914</v>
      </c>
      <c r="G470" s="124"/>
      <c r="H470" s="124"/>
      <c r="I470" s="124"/>
      <c r="J470" s="124"/>
      <c r="K470" s="124"/>
    </row>
    <row r="471" spans="1:11" s="11" customFormat="1" ht="12" x14ac:dyDescent="0.2">
      <c r="A471" s="123" t="s">
        <v>365</v>
      </c>
      <c r="B471" s="138" t="s">
        <v>152</v>
      </c>
      <c r="C471" s="160">
        <v>13349</v>
      </c>
      <c r="D471" s="160">
        <v>4324</v>
      </c>
      <c r="E471" s="160">
        <v>17673</v>
      </c>
      <c r="F471" s="161">
        <v>-9024.9999999999982</v>
      </c>
      <c r="G471" s="124"/>
      <c r="H471" s="124"/>
      <c r="I471" s="124"/>
      <c r="J471" s="124"/>
      <c r="K471" s="124"/>
    </row>
    <row r="472" spans="1:11" s="11" customFormat="1" ht="12" x14ac:dyDescent="0.2">
      <c r="A472" s="123" t="s">
        <v>366</v>
      </c>
      <c r="B472" s="138" t="s">
        <v>147</v>
      </c>
      <c r="C472" s="160">
        <v>613</v>
      </c>
      <c r="D472" s="160">
        <v>302</v>
      </c>
      <c r="E472" s="160">
        <v>915</v>
      </c>
      <c r="F472" s="161">
        <v>-310.99999999999989</v>
      </c>
      <c r="G472" s="124"/>
      <c r="H472" s="124"/>
      <c r="I472" s="124"/>
      <c r="J472" s="124"/>
      <c r="K472" s="124"/>
    </row>
    <row r="473" spans="1:11" s="11" customFormat="1" ht="12" x14ac:dyDescent="0.2">
      <c r="A473" s="123" t="s">
        <v>367</v>
      </c>
      <c r="B473" s="138" t="s">
        <v>150</v>
      </c>
      <c r="C473" s="160">
        <v>3</v>
      </c>
      <c r="D473" s="160">
        <v>2</v>
      </c>
      <c r="E473" s="160">
        <v>5</v>
      </c>
      <c r="F473" s="161">
        <v>-1</v>
      </c>
      <c r="G473" s="124"/>
      <c r="H473" s="124"/>
      <c r="I473" s="124"/>
      <c r="J473" s="124"/>
      <c r="K473" s="124"/>
    </row>
    <row r="474" spans="1:11" s="11" customFormat="1" ht="12" x14ac:dyDescent="0.2">
      <c r="A474" s="123" t="s">
        <v>368</v>
      </c>
      <c r="B474" s="138" t="s">
        <v>151</v>
      </c>
      <c r="C474" s="160">
        <v>2</v>
      </c>
      <c r="D474" s="160">
        <v>1</v>
      </c>
      <c r="E474" s="160">
        <v>3</v>
      </c>
      <c r="F474" s="161">
        <v>-1</v>
      </c>
      <c r="G474" s="124"/>
      <c r="H474" s="124"/>
      <c r="I474" s="124"/>
      <c r="J474" s="124"/>
      <c r="K474" s="124"/>
    </row>
    <row r="475" spans="1:11" s="11" customFormat="1" ht="12" x14ac:dyDescent="0.2">
      <c r="A475" s="123" t="s">
        <v>369</v>
      </c>
      <c r="B475" s="138" t="s">
        <v>151</v>
      </c>
      <c r="C475" s="160">
        <v>574</v>
      </c>
      <c r="D475" s="160">
        <v>129</v>
      </c>
      <c r="E475" s="160">
        <v>703</v>
      </c>
      <c r="F475" s="161">
        <v>-444.99999999999955</v>
      </c>
      <c r="G475" s="124"/>
      <c r="H475" s="124"/>
      <c r="I475" s="124"/>
      <c r="J475" s="124"/>
      <c r="K475" s="124"/>
    </row>
    <row r="476" spans="1:11" s="11" customFormat="1" ht="12" x14ac:dyDescent="0.2">
      <c r="A476" s="123" t="s">
        <v>370</v>
      </c>
      <c r="B476" s="138" t="s">
        <v>151</v>
      </c>
      <c r="C476" s="160">
        <v>0</v>
      </c>
      <c r="D476" s="160">
        <v>0</v>
      </c>
      <c r="E476" s="160">
        <v>0</v>
      </c>
      <c r="F476" s="162"/>
      <c r="G476" s="124"/>
      <c r="H476" s="124"/>
      <c r="I476" s="124"/>
      <c r="J476" s="124"/>
      <c r="K476" s="124"/>
    </row>
    <row r="477" spans="1:11" s="11" customFormat="1" ht="12" x14ac:dyDescent="0.2">
      <c r="A477" s="123" t="s">
        <v>371</v>
      </c>
      <c r="B477" s="138" t="s">
        <v>154</v>
      </c>
      <c r="C477" s="160">
        <v>1</v>
      </c>
      <c r="D477" s="160">
        <v>0</v>
      </c>
      <c r="E477" s="160">
        <v>1</v>
      </c>
      <c r="F477" s="161">
        <v>-1</v>
      </c>
      <c r="G477" s="124"/>
      <c r="H477" s="124"/>
      <c r="I477" s="124"/>
      <c r="J477" s="124"/>
      <c r="K477" s="124"/>
    </row>
    <row r="478" spans="1:11" s="11" customFormat="1" ht="12" x14ac:dyDescent="0.2">
      <c r="A478" s="123" t="s">
        <v>372</v>
      </c>
      <c r="B478" s="138" t="s">
        <v>150</v>
      </c>
      <c r="C478" s="160">
        <v>20</v>
      </c>
      <c r="D478" s="160">
        <v>4</v>
      </c>
      <c r="E478" s="160">
        <v>24</v>
      </c>
      <c r="F478" s="161">
        <v>-16</v>
      </c>
      <c r="G478" s="124"/>
      <c r="H478" s="124"/>
      <c r="I478" s="124"/>
      <c r="J478" s="124"/>
      <c r="K478" s="124"/>
    </row>
    <row r="479" spans="1:11" s="11" customFormat="1" ht="12" x14ac:dyDescent="0.2">
      <c r="A479" s="123" t="s">
        <v>373</v>
      </c>
      <c r="B479" s="138" t="s">
        <v>153</v>
      </c>
      <c r="C479" s="160">
        <v>0</v>
      </c>
      <c r="D479" s="160">
        <v>0</v>
      </c>
      <c r="E479" s="160">
        <v>0</v>
      </c>
      <c r="F479" s="162"/>
      <c r="G479" s="124"/>
      <c r="H479" s="124"/>
      <c r="I479" s="124"/>
      <c r="J479" s="124"/>
      <c r="K479" s="124"/>
    </row>
    <row r="480" spans="1:11" s="11" customFormat="1" ht="12" x14ac:dyDescent="0.2">
      <c r="A480" s="123" t="s">
        <v>374</v>
      </c>
      <c r="B480" s="138" t="s">
        <v>150</v>
      </c>
      <c r="C480" s="160">
        <v>6</v>
      </c>
      <c r="D480" s="160">
        <v>0</v>
      </c>
      <c r="E480" s="160">
        <v>6</v>
      </c>
      <c r="F480" s="161">
        <v>-6</v>
      </c>
      <c r="G480" s="133"/>
      <c r="H480" s="133"/>
      <c r="I480" s="133"/>
      <c r="J480" s="133"/>
      <c r="K480" s="133"/>
    </row>
    <row r="481" spans="1:11" s="11" customFormat="1" ht="12" x14ac:dyDescent="0.2">
      <c r="A481" s="123" t="s">
        <v>375</v>
      </c>
      <c r="B481" s="138" t="s">
        <v>153</v>
      </c>
      <c r="C481" s="160">
        <v>0</v>
      </c>
      <c r="D481" s="160">
        <v>1</v>
      </c>
      <c r="E481" s="160">
        <v>1</v>
      </c>
      <c r="F481" s="161">
        <v>1</v>
      </c>
      <c r="G481" s="163"/>
      <c r="H481" s="163"/>
      <c r="I481" s="163"/>
      <c r="J481" s="163"/>
      <c r="K481" s="163"/>
    </row>
    <row r="482" spans="1:11" s="12" customFormat="1" ht="12" x14ac:dyDescent="0.2">
      <c r="A482" s="123" t="s">
        <v>376</v>
      </c>
      <c r="B482" s="138" t="s">
        <v>153</v>
      </c>
      <c r="C482" s="160">
        <v>0</v>
      </c>
      <c r="D482" s="160">
        <v>0</v>
      </c>
      <c r="E482" s="160">
        <v>0</v>
      </c>
      <c r="F482" s="162"/>
      <c r="G482" s="40"/>
      <c r="H482" s="40"/>
      <c r="I482" s="40"/>
      <c r="J482" s="40"/>
      <c r="K482" s="40"/>
    </row>
    <row r="483" spans="1:11" s="11" customFormat="1" ht="12" x14ac:dyDescent="0.2">
      <c r="A483" s="123" t="s">
        <v>377</v>
      </c>
      <c r="B483" s="138" t="s">
        <v>148</v>
      </c>
      <c r="C483" s="160">
        <v>3053</v>
      </c>
      <c r="D483" s="160">
        <v>1151</v>
      </c>
      <c r="E483" s="160">
        <v>4204</v>
      </c>
      <c r="F483" s="161">
        <v>-1902.0000000000077</v>
      </c>
      <c r="G483" s="150"/>
      <c r="H483" s="150"/>
      <c r="I483" s="150"/>
      <c r="J483" s="150"/>
      <c r="K483" s="150"/>
    </row>
    <row r="484" spans="1:11" s="11" customFormat="1" ht="12.75" customHeight="1" x14ac:dyDescent="0.2">
      <c r="A484" s="123" t="s">
        <v>378</v>
      </c>
      <c r="B484" s="138" t="s">
        <v>150</v>
      </c>
      <c r="C484" s="160">
        <v>63</v>
      </c>
      <c r="D484" s="160">
        <v>21</v>
      </c>
      <c r="E484" s="160">
        <v>84</v>
      </c>
      <c r="F484" s="161">
        <v>-42.000000000000007</v>
      </c>
      <c r="G484" s="143"/>
      <c r="H484" s="143"/>
      <c r="I484" s="143"/>
      <c r="J484" s="143"/>
      <c r="K484" s="143"/>
    </row>
    <row r="485" spans="1:11" s="11" customFormat="1" ht="12" x14ac:dyDescent="0.2">
      <c r="A485" s="123" t="s">
        <v>379</v>
      </c>
      <c r="B485" s="138" t="s">
        <v>152</v>
      </c>
      <c r="C485" s="160">
        <v>2460</v>
      </c>
      <c r="D485" s="160">
        <v>433</v>
      </c>
      <c r="E485" s="160">
        <v>2893</v>
      </c>
      <c r="F485" s="161">
        <v>-2026.9999999999982</v>
      </c>
      <c r="G485" s="124"/>
      <c r="H485" s="124"/>
      <c r="I485" s="124"/>
      <c r="J485" s="124"/>
      <c r="K485" s="124"/>
    </row>
    <row r="486" spans="1:11" s="11" customFormat="1" ht="12" x14ac:dyDescent="0.2">
      <c r="A486" s="123" t="s">
        <v>380</v>
      </c>
      <c r="B486" s="138" t="s">
        <v>153</v>
      </c>
      <c r="C486" s="160">
        <v>1</v>
      </c>
      <c r="D486" s="160">
        <v>0</v>
      </c>
      <c r="E486" s="160">
        <v>1</v>
      </c>
      <c r="F486" s="161">
        <v>-1</v>
      </c>
      <c r="G486" s="124"/>
      <c r="H486" s="124"/>
      <c r="I486" s="124"/>
      <c r="J486" s="124"/>
      <c r="K486" s="124"/>
    </row>
    <row r="487" spans="1:11" s="11" customFormat="1" ht="12" x14ac:dyDescent="0.2">
      <c r="A487" s="123" t="s">
        <v>381</v>
      </c>
      <c r="B487" s="138" t="s">
        <v>151</v>
      </c>
      <c r="C487" s="160">
        <v>6</v>
      </c>
      <c r="D487" s="160">
        <v>2</v>
      </c>
      <c r="E487" s="160">
        <v>8</v>
      </c>
      <c r="F487" s="161">
        <v>-4</v>
      </c>
      <c r="G487" s="124"/>
      <c r="H487" s="124"/>
      <c r="I487" s="124"/>
      <c r="J487" s="124"/>
      <c r="K487" s="124"/>
    </row>
    <row r="488" spans="1:11" s="11" customFormat="1" ht="12" x14ac:dyDescent="0.2">
      <c r="A488" s="123" t="s">
        <v>382</v>
      </c>
      <c r="B488" s="138" t="s">
        <v>152</v>
      </c>
      <c r="C488" s="160">
        <v>480</v>
      </c>
      <c r="D488" s="160">
        <v>128</v>
      </c>
      <c r="E488" s="160">
        <v>608</v>
      </c>
      <c r="F488" s="161">
        <v>-352</v>
      </c>
      <c r="G488" s="124"/>
      <c r="H488" s="124"/>
      <c r="I488" s="124"/>
      <c r="J488" s="124"/>
      <c r="K488" s="124"/>
    </row>
    <row r="489" spans="1:11" s="11" customFormat="1" ht="12" x14ac:dyDescent="0.2">
      <c r="A489" s="123" t="s">
        <v>383</v>
      </c>
      <c r="B489" s="138" t="s">
        <v>150</v>
      </c>
      <c r="C489" s="160">
        <v>71</v>
      </c>
      <c r="D489" s="160">
        <v>24</v>
      </c>
      <c r="E489" s="160">
        <v>95</v>
      </c>
      <c r="F489" s="161">
        <v>-47</v>
      </c>
      <c r="G489" s="124"/>
      <c r="H489" s="124"/>
      <c r="I489" s="124"/>
      <c r="J489" s="124"/>
      <c r="K489" s="124"/>
    </row>
    <row r="490" spans="1:11" s="11" customFormat="1" ht="12" x14ac:dyDescent="0.2">
      <c r="A490" s="123" t="s">
        <v>384</v>
      </c>
      <c r="B490" s="138" t="s">
        <v>151</v>
      </c>
      <c r="C490" s="160">
        <v>4</v>
      </c>
      <c r="D490" s="160">
        <v>1</v>
      </c>
      <c r="E490" s="160">
        <v>5</v>
      </c>
      <c r="F490" s="161">
        <v>-3</v>
      </c>
      <c r="G490" s="124"/>
      <c r="H490" s="124"/>
      <c r="I490" s="124"/>
      <c r="J490" s="124"/>
      <c r="K490" s="124"/>
    </row>
    <row r="491" spans="1:11" s="11" customFormat="1" ht="12" x14ac:dyDescent="0.2">
      <c r="A491" s="123" t="s">
        <v>385</v>
      </c>
      <c r="B491" s="138" t="s">
        <v>147</v>
      </c>
      <c r="C491" s="160">
        <v>8664</v>
      </c>
      <c r="D491" s="160">
        <v>4501</v>
      </c>
      <c r="E491" s="160">
        <v>13165</v>
      </c>
      <c r="F491" s="161">
        <v>-4163.0000000000337</v>
      </c>
      <c r="G491" s="124"/>
      <c r="H491" s="124"/>
      <c r="I491" s="124"/>
      <c r="J491" s="124"/>
      <c r="K491" s="124"/>
    </row>
    <row r="492" spans="1:11" s="11" customFormat="1" ht="12" x14ac:dyDescent="0.2">
      <c r="A492" s="123" t="s">
        <v>386</v>
      </c>
      <c r="B492" s="138" t="s">
        <v>151</v>
      </c>
      <c r="C492" s="160">
        <v>9</v>
      </c>
      <c r="D492" s="160">
        <v>0</v>
      </c>
      <c r="E492" s="160">
        <v>9</v>
      </c>
      <c r="F492" s="161">
        <v>-9</v>
      </c>
      <c r="G492" s="124"/>
      <c r="H492" s="124"/>
      <c r="I492" s="124"/>
      <c r="J492" s="124"/>
      <c r="K492" s="124"/>
    </row>
    <row r="493" spans="1:11" s="11" customFormat="1" ht="12" x14ac:dyDescent="0.2">
      <c r="A493" s="123" t="s">
        <v>387</v>
      </c>
      <c r="B493" s="138" t="s">
        <v>153</v>
      </c>
      <c r="C493" s="160">
        <v>24</v>
      </c>
      <c r="D493" s="160">
        <v>25</v>
      </c>
      <c r="E493" s="160">
        <v>49</v>
      </c>
      <c r="F493" s="161">
        <v>1</v>
      </c>
      <c r="G493" s="124"/>
      <c r="H493" s="124"/>
      <c r="I493" s="124"/>
      <c r="J493" s="124"/>
      <c r="K493" s="124"/>
    </row>
    <row r="494" spans="1:11" s="11" customFormat="1" ht="12" x14ac:dyDescent="0.2">
      <c r="A494" s="123" t="s">
        <v>388</v>
      </c>
      <c r="B494" s="138" t="s">
        <v>147</v>
      </c>
      <c r="C494" s="160">
        <v>838140</v>
      </c>
      <c r="D494" s="160">
        <v>794301</v>
      </c>
      <c r="E494" s="160">
        <v>1632441</v>
      </c>
      <c r="F494" s="161">
        <v>-43838.999999977059</v>
      </c>
      <c r="G494" s="124"/>
      <c r="H494" s="124"/>
      <c r="I494" s="124"/>
      <c r="J494" s="124"/>
      <c r="K494" s="124"/>
    </row>
    <row r="495" spans="1:11" s="11" customFormat="1" ht="12" x14ac:dyDescent="0.2">
      <c r="A495" s="123" t="s">
        <v>389</v>
      </c>
      <c r="B495" s="138" t="s">
        <v>151</v>
      </c>
      <c r="C495" s="160">
        <v>138</v>
      </c>
      <c r="D495" s="160">
        <v>40</v>
      </c>
      <c r="E495" s="160">
        <v>178</v>
      </c>
      <c r="F495" s="161">
        <v>-98</v>
      </c>
      <c r="G495" s="124"/>
      <c r="H495" s="124"/>
      <c r="I495" s="124"/>
      <c r="J495" s="124"/>
      <c r="K495" s="124"/>
    </row>
    <row r="496" spans="1:11" s="11" customFormat="1" ht="12" x14ac:dyDescent="0.2">
      <c r="A496" s="123" t="s">
        <v>390</v>
      </c>
      <c r="B496" s="138" t="s">
        <v>148</v>
      </c>
      <c r="C496" s="160">
        <v>23</v>
      </c>
      <c r="D496" s="160">
        <v>45</v>
      </c>
      <c r="E496" s="160">
        <v>68</v>
      </c>
      <c r="F496" s="161">
        <v>22</v>
      </c>
      <c r="G496" s="124"/>
      <c r="H496" s="124"/>
      <c r="I496" s="124"/>
      <c r="J496" s="124"/>
      <c r="K496" s="124"/>
    </row>
    <row r="497" spans="1:11" s="11" customFormat="1" ht="12" x14ac:dyDescent="0.2">
      <c r="A497" s="123" t="s">
        <v>391</v>
      </c>
      <c r="B497" s="138" t="s">
        <v>148</v>
      </c>
      <c r="C497" s="160">
        <v>13</v>
      </c>
      <c r="D497" s="160">
        <v>1</v>
      </c>
      <c r="E497" s="160">
        <v>14</v>
      </c>
      <c r="F497" s="161">
        <v>-12</v>
      </c>
      <c r="G497" s="124"/>
      <c r="H497" s="124"/>
      <c r="I497" s="124"/>
      <c r="J497" s="124"/>
      <c r="K497" s="124"/>
    </row>
    <row r="498" spans="1:11" s="11" customFormat="1" ht="12" x14ac:dyDescent="0.2">
      <c r="A498" s="123" t="s">
        <v>392</v>
      </c>
      <c r="B498" s="138" t="s">
        <v>151</v>
      </c>
      <c r="C498" s="160">
        <v>11</v>
      </c>
      <c r="D498" s="160">
        <v>3</v>
      </c>
      <c r="E498" s="160">
        <v>14</v>
      </c>
      <c r="F498" s="161">
        <v>-8</v>
      </c>
      <c r="G498" s="124"/>
      <c r="H498" s="124"/>
      <c r="I498" s="124"/>
      <c r="J498" s="124"/>
      <c r="K498" s="124"/>
    </row>
    <row r="499" spans="1:11" s="11" customFormat="1" ht="12" x14ac:dyDescent="0.2">
      <c r="A499" s="123" t="s">
        <v>393</v>
      </c>
      <c r="B499" s="138" t="s">
        <v>152</v>
      </c>
      <c r="C499" s="160">
        <v>0</v>
      </c>
      <c r="D499" s="160">
        <v>0</v>
      </c>
      <c r="E499" s="160">
        <v>0</v>
      </c>
      <c r="F499" s="162"/>
      <c r="G499" s="124"/>
      <c r="H499" s="124"/>
      <c r="I499" s="124"/>
      <c r="J499" s="124"/>
      <c r="K499" s="124"/>
    </row>
    <row r="500" spans="1:11" s="11" customFormat="1" ht="12" x14ac:dyDescent="0.2">
      <c r="A500" s="123" t="s">
        <v>394</v>
      </c>
      <c r="B500" s="138" t="s">
        <v>150</v>
      </c>
      <c r="C500" s="160">
        <v>23</v>
      </c>
      <c r="D500" s="160">
        <v>8</v>
      </c>
      <c r="E500" s="160">
        <v>31</v>
      </c>
      <c r="F500" s="161">
        <v>-15</v>
      </c>
      <c r="G500" s="124"/>
      <c r="H500" s="124"/>
      <c r="I500" s="124"/>
      <c r="J500" s="124"/>
      <c r="K500" s="124"/>
    </row>
    <row r="501" spans="1:11" s="11" customFormat="1" ht="12" x14ac:dyDescent="0.2">
      <c r="A501" s="123" t="s">
        <v>395</v>
      </c>
      <c r="B501" s="138" t="s">
        <v>150</v>
      </c>
      <c r="C501" s="160">
        <v>15</v>
      </c>
      <c r="D501" s="160">
        <v>9</v>
      </c>
      <c r="E501" s="160">
        <v>24</v>
      </c>
      <c r="F501" s="161">
        <v>-6</v>
      </c>
      <c r="G501" s="124"/>
      <c r="H501" s="124"/>
      <c r="I501" s="124"/>
      <c r="J501" s="124"/>
      <c r="K501" s="124"/>
    </row>
    <row r="502" spans="1:11" s="11" customFormat="1" ht="12" x14ac:dyDescent="0.2">
      <c r="A502" s="123" t="s">
        <v>396</v>
      </c>
      <c r="B502" s="138" t="s">
        <v>148</v>
      </c>
      <c r="C502" s="160">
        <v>0</v>
      </c>
      <c r="D502" s="160">
        <v>1</v>
      </c>
      <c r="E502" s="160">
        <v>1</v>
      </c>
      <c r="F502" s="161">
        <v>1</v>
      </c>
      <c r="G502" s="124"/>
      <c r="H502" s="124"/>
      <c r="I502" s="124"/>
      <c r="J502" s="124"/>
      <c r="K502" s="124"/>
    </row>
    <row r="503" spans="1:11" s="11" customFormat="1" ht="12" x14ac:dyDescent="0.2">
      <c r="A503" s="123" t="s">
        <v>397</v>
      </c>
      <c r="B503" s="138" t="s">
        <v>148</v>
      </c>
      <c r="C503" s="160">
        <v>6</v>
      </c>
      <c r="D503" s="160">
        <v>0</v>
      </c>
      <c r="E503" s="160">
        <v>6</v>
      </c>
      <c r="F503" s="161">
        <v>-6</v>
      </c>
      <c r="G503" s="124"/>
      <c r="H503" s="124"/>
      <c r="I503" s="124"/>
      <c r="J503" s="124"/>
      <c r="K503" s="124"/>
    </row>
    <row r="504" spans="1:11" s="11" customFormat="1" ht="12" x14ac:dyDescent="0.2">
      <c r="A504" s="123" t="s">
        <v>398</v>
      </c>
      <c r="B504" s="138" t="s">
        <v>150</v>
      </c>
      <c r="C504" s="160">
        <v>1</v>
      </c>
      <c r="D504" s="160">
        <v>0</v>
      </c>
      <c r="E504" s="160">
        <v>1</v>
      </c>
      <c r="F504" s="161">
        <v>-1</v>
      </c>
      <c r="G504" s="124"/>
      <c r="H504" s="124"/>
      <c r="I504" s="124"/>
      <c r="J504" s="124"/>
      <c r="K504" s="124"/>
    </row>
    <row r="505" spans="1:11" s="11" customFormat="1" ht="12" x14ac:dyDescent="0.2">
      <c r="A505" s="123" t="s">
        <v>399</v>
      </c>
      <c r="B505" s="138" t="s">
        <v>151</v>
      </c>
      <c r="C505" s="160">
        <v>6</v>
      </c>
      <c r="D505" s="160">
        <v>0</v>
      </c>
      <c r="E505" s="160">
        <v>6</v>
      </c>
      <c r="F505" s="161">
        <v>-6</v>
      </c>
      <c r="G505" s="124"/>
      <c r="H505" s="124"/>
      <c r="I505" s="124"/>
      <c r="J505" s="124"/>
      <c r="K505" s="124"/>
    </row>
    <row r="506" spans="1:11" s="11" customFormat="1" ht="12" x14ac:dyDescent="0.2">
      <c r="A506" s="123" t="s">
        <v>150</v>
      </c>
      <c r="B506" s="138" t="s">
        <v>150</v>
      </c>
      <c r="C506" s="160">
        <v>335</v>
      </c>
      <c r="D506" s="160">
        <v>68</v>
      </c>
      <c r="E506" s="160">
        <v>403</v>
      </c>
      <c r="F506" s="161">
        <v>-267</v>
      </c>
      <c r="G506" s="124"/>
      <c r="H506" s="124"/>
      <c r="I506" s="124"/>
      <c r="J506" s="124"/>
      <c r="K506" s="124"/>
    </row>
    <row r="507" spans="1:11" s="11" customFormat="1" ht="12" x14ac:dyDescent="0.2">
      <c r="A507" s="123" t="s">
        <v>400</v>
      </c>
      <c r="B507" s="138" t="s">
        <v>152</v>
      </c>
      <c r="C507" s="160">
        <v>4</v>
      </c>
      <c r="D507" s="160">
        <v>1</v>
      </c>
      <c r="E507" s="160">
        <v>5</v>
      </c>
      <c r="F507" s="161">
        <v>-3</v>
      </c>
      <c r="G507" s="124"/>
      <c r="H507" s="124"/>
      <c r="I507" s="124"/>
      <c r="J507" s="124"/>
      <c r="K507" s="124"/>
    </row>
    <row r="508" spans="1:11" s="11" customFormat="1" ht="12" x14ac:dyDescent="0.2">
      <c r="A508" s="123" t="s">
        <v>401</v>
      </c>
      <c r="B508" s="138" t="s">
        <v>155</v>
      </c>
      <c r="C508" s="160">
        <v>0</v>
      </c>
      <c r="D508" s="160">
        <v>0</v>
      </c>
      <c r="E508" s="160">
        <v>0</v>
      </c>
      <c r="F508" s="162"/>
      <c r="G508" s="124"/>
      <c r="H508" s="124"/>
      <c r="I508" s="124"/>
      <c r="J508" s="124"/>
      <c r="K508" s="124"/>
    </row>
    <row r="509" spans="1:11" s="11" customFormat="1" ht="12" x14ac:dyDescent="0.2">
      <c r="A509" s="126" t="s">
        <v>402</v>
      </c>
      <c r="B509" s="131" t="s">
        <v>150</v>
      </c>
      <c r="C509" s="165">
        <v>23</v>
      </c>
      <c r="D509" s="165">
        <v>12</v>
      </c>
      <c r="E509" s="165">
        <v>35</v>
      </c>
      <c r="F509" s="166">
        <v>-11</v>
      </c>
      <c r="G509" s="124"/>
      <c r="H509" s="124"/>
      <c r="I509" s="124"/>
      <c r="J509" s="124"/>
      <c r="K509" s="124"/>
    </row>
    <row r="510" spans="1:11" s="11" customFormat="1" ht="21" customHeight="1" x14ac:dyDescent="0.2">
      <c r="A510" s="167"/>
      <c r="B510" s="157"/>
      <c r="C510" s="138"/>
      <c r="D510" s="124"/>
      <c r="E510" s="124"/>
      <c r="F510" s="124"/>
      <c r="G510" s="124"/>
      <c r="H510" s="124"/>
      <c r="I510" s="124"/>
      <c r="J510" s="124"/>
      <c r="K510" s="124"/>
    </row>
    <row r="511" spans="1:11" s="11" customFormat="1" ht="12" x14ac:dyDescent="0.2">
      <c r="A511" s="828">
        <v>2014</v>
      </c>
      <c r="B511" s="829"/>
      <c r="C511" s="829"/>
      <c r="D511" s="829"/>
      <c r="E511" s="829"/>
      <c r="F511" s="829"/>
      <c r="G511" s="124"/>
      <c r="H511" s="124"/>
      <c r="I511" s="124"/>
      <c r="J511" s="124"/>
      <c r="K511" s="124"/>
    </row>
    <row r="512" spans="1:11" s="11" customFormat="1" ht="29.25" customHeight="1" x14ac:dyDescent="0.2">
      <c r="A512" s="149" t="s">
        <v>156</v>
      </c>
      <c r="B512" s="118" t="s">
        <v>146</v>
      </c>
      <c r="C512" s="118" t="s">
        <v>3</v>
      </c>
      <c r="D512" s="118" t="s">
        <v>4</v>
      </c>
      <c r="E512" s="118" t="s">
        <v>19</v>
      </c>
      <c r="F512" s="119" t="s">
        <v>6</v>
      </c>
      <c r="G512" s="124"/>
      <c r="H512" s="124"/>
      <c r="I512" s="124"/>
      <c r="J512" s="124"/>
      <c r="K512" s="124"/>
    </row>
    <row r="513" spans="1:11" s="11" customFormat="1" ht="12" x14ac:dyDescent="0.2">
      <c r="A513" s="120" t="s">
        <v>157</v>
      </c>
      <c r="B513" s="137" t="s">
        <v>155</v>
      </c>
      <c r="C513" s="121">
        <v>1636</v>
      </c>
      <c r="D513" s="121">
        <v>1324</v>
      </c>
      <c r="E513" s="121">
        <v>2960</v>
      </c>
      <c r="F513" s="151">
        <v>-311.99999999999943</v>
      </c>
      <c r="G513" s="124"/>
      <c r="H513" s="124"/>
      <c r="I513" s="124"/>
      <c r="J513" s="124"/>
      <c r="K513" s="124"/>
    </row>
    <row r="514" spans="1:11" s="11" customFormat="1" ht="12" x14ac:dyDescent="0.2">
      <c r="A514" s="123" t="s">
        <v>158</v>
      </c>
      <c r="B514" s="138" t="s">
        <v>151</v>
      </c>
      <c r="C514" s="124">
        <v>208</v>
      </c>
      <c r="D514" s="124">
        <v>128</v>
      </c>
      <c r="E514" s="124">
        <v>336</v>
      </c>
      <c r="F514" s="153">
        <v>-80</v>
      </c>
      <c r="G514" s="124"/>
      <c r="H514" s="124"/>
      <c r="I514" s="124"/>
      <c r="J514" s="124"/>
      <c r="K514" s="124"/>
    </row>
    <row r="515" spans="1:11" s="11" customFormat="1" ht="12" x14ac:dyDescent="0.2">
      <c r="A515" s="123" t="s">
        <v>159</v>
      </c>
      <c r="B515" s="138" t="s">
        <v>152</v>
      </c>
      <c r="C515" s="124">
        <v>36</v>
      </c>
      <c r="D515" s="124">
        <v>16</v>
      </c>
      <c r="E515" s="124">
        <v>52</v>
      </c>
      <c r="F515" s="153">
        <v>-20</v>
      </c>
      <c r="G515" s="124"/>
      <c r="H515" s="124"/>
      <c r="I515" s="124"/>
      <c r="J515" s="124"/>
      <c r="K515" s="124"/>
    </row>
    <row r="516" spans="1:11" s="11" customFormat="1" ht="12" x14ac:dyDescent="0.2">
      <c r="A516" s="123" t="s">
        <v>160</v>
      </c>
      <c r="B516" s="138" t="s">
        <v>152</v>
      </c>
      <c r="C516" s="124">
        <v>72251</v>
      </c>
      <c r="D516" s="124">
        <v>81787</v>
      </c>
      <c r="E516" s="124">
        <v>154038</v>
      </c>
      <c r="F516" s="153">
        <v>9536.0000000003656</v>
      </c>
      <c r="G516" s="124"/>
      <c r="H516" s="124"/>
      <c r="I516" s="124"/>
      <c r="J516" s="124"/>
      <c r="K516" s="124"/>
    </row>
    <row r="517" spans="1:11" s="11" customFormat="1" ht="12" x14ac:dyDescent="0.2">
      <c r="A517" s="123" t="s">
        <v>161</v>
      </c>
      <c r="B517" s="138" t="s">
        <v>152</v>
      </c>
      <c r="C517" s="124">
        <v>35</v>
      </c>
      <c r="D517" s="124">
        <v>11</v>
      </c>
      <c r="E517" s="124">
        <v>46</v>
      </c>
      <c r="F517" s="153">
        <v>-24</v>
      </c>
      <c r="G517" s="124"/>
      <c r="H517" s="124"/>
      <c r="I517" s="124"/>
      <c r="J517" s="124"/>
      <c r="K517" s="124"/>
    </row>
    <row r="518" spans="1:11" s="11" customFormat="1" ht="12" x14ac:dyDescent="0.2">
      <c r="A518" s="123" t="s">
        <v>162</v>
      </c>
      <c r="B518" s="138" t="s">
        <v>150</v>
      </c>
      <c r="C518" s="124">
        <v>178</v>
      </c>
      <c r="D518" s="124">
        <v>62</v>
      </c>
      <c r="E518" s="124">
        <v>240</v>
      </c>
      <c r="F518" s="153">
        <v>-116</v>
      </c>
      <c r="G518" s="124"/>
      <c r="H518" s="124"/>
      <c r="I518" s="124"/>
      <c r="J518" s="124"/>
      <c r="K518" s="124"/>
    </row>
    <row r="519" spans="1:11" s="11" customFormat="1" ht="12" x14ac:dyDescent="0.2">
      <c r="A519" s="123" t="s">
        <v>163</v>
      </c>
      <c r="B519" s="138" t="s">
        <v>148</v>
      </c>
      <c r="C519" s="124">
        <v>71</v>
      </c>
      <c r="D519" s="124">
        <v>53</v>
      </c>
      <c r="E519" s="124">
        <v>124</v>
      </c>
      <c r="F519" s="153">
        <v>-18</v>
      </c>
      <c r="G519" s="124"/>
      <c r="H519" s="124"/>
      <c r="I519" s="124"/>
      <c r="J519" s="124"/>
      <c r="K519" s="124"/>
    </row>
    <row r="520" spans="1:11" s="11" customFormat="1" ht="12" x14ac:dyDescent="0.2">
      <c r="A520" s="123" t="s">
        <v>164</v>
      </c>
      <c r="B520" s="138" t="s">
        <v>148</v>
      </c>
      <c r="C520" s="124">
        <v>3163</v>
      </c>
      <c r="D520" s="124">
        <v>3110</v>
      </c>
      <c r="E520" s="124">
        <v>6273</v>
      </c>
      <c r="F520" s="153">
        <v>-53.000000000002807</v>
      </c>
      <c r="G520" s="124"/>
      <c r="H520" s="124"/>
      <c r="I520" s="124"/>
      <c r="J520" s="124"/>
      <c r="K520" s="124"/>
    </row>
    <row r="521" spans="1:11" s="11" customFormat="1" ht="12" x14ac:dyDescent="0.2">
      <c r="A521" s="123" t="s">
        <v>165</v>
      </c>
      <c r="B521" s="138" t="s">
        <v>151</v>
      </c>
      <c r="C521" s="124">
        <v>576</v>
      </c>
      <c r="D521" s="124">
        <v>213</v>
      </c>
      <c r="E521" s="124">
        <v>789</v>
      </c>
      <c r="F521" s="153">
        <v>-363.00000000000045</v>
      </c>
      <c r="G521" s="124"/>
      <c r="H521" s="124"/>
      <c r="I521" s="124"/>
      <c r="J521" s="124"/>
      <c r="K521" s="124"/>
    </row>
    <row r="522" spans="1:11" s="11" customFormat="1" ht="12" x14ac:dyDescent="0.2">
      <c r="A522" s="123" t="s">
        <v>166</v>
      </c>
      <c r="B522" s="138" t="s">
        <v>150</v>
      </c>
      <c r="C522" s="124">
        <v>167</v>
      </c>
      <c r="D522" s="124">
        <v>131</v>
      </c>
      <c r="E522" s="124">
        <v>298</v>
      </c>
      <c r="F522" s="153">
        <v>-36</v>
      </c>
      <c r="G522" s="124"/>
      <c r="H522" s="124"/>
      <c r="I522" s="124"/>
      <c r="J522" s="124"/>
      <c r="K522" s="124"/>
    </row>
    <row r="523" spans="1:11" s="11" customFormat="1" ht="12" x14ac:dyDescent="0.2">
      <c r="A523" s="123" t="s">
        <v>167</v>
      </c>
      <c r="B523" s="138" t="s">
        <v>147</v>
      </c>
      <c r="C523" s="124">
        <v>166258</v>
      </c>
      <c r="D523" s="124">
        <v>126975</v>
      </c>
      <c r="E523" s="124">
        <v>293233</v>
      </c>
      <c r="F523" s="153">
        <v>-39282.99999999877</v>
      </c>
      <c r="G523" s="124"/>
      <c r="H523" s="124"/>
      <c r="I523" s="124"/>
      <c r="J523" s="124"/>
      <c r="K523" s="124"/>
    </row>
    <row r="524" spans="1:11" s="11" customFormat="1" ht="12" x14ac:dyDescent="0.2">
      <c r="A524" s="123" t="s">
        <v>168</v>
      </c>
      <c r="B524" s="138" t="s">
        <v>152</v>
      </c>
      <c r="C524" s="124">
        <v>15</v>
      </c>
      <c r="D524" s="124">
        <v>1</v>
      </c>
      <c r="E524" s="124">
        <v>16</v>
      </c>
      <c r="F524" s="153">
        <v>-14</v>
      </c>
      <c r="G524" s="124"/>
      <c r="H524" s="124"/>
      <c r="I524" s="124"/>
      <c r="J524" s="124"/>
      <c r="K524" s="124"/>
    </row>
    <row r="525" spans="1:11" s="11" customFormat="1" ht="12" x14ac:dyDescent="0.2">
      <c r="A525" s="123" t="s">
        <v>169</v>
      </c>
      <c r="B525" s="138" t="s">
        <v>148</v>
      </c>
      <c r="C525" s="124">
        <v>100051</v>
      </c>
      <c r="D525" s="124">
        <v>53499</v>
      </c>
      <c r="E525" s="124">
        <v>153550</v>
      </c>
      <c r="F525" s="153">
        <v>-46552.000000001572</v>
      </c>
      <c r="G525" s="124"/>
      <c r="H525" s="124"/>
      <c r="I525" s="124"/>
      <c r="J525" s="124"/>
      <c r="K525" s="124"/>
    </row>
    <row r="526" spans="1:11" s="11" customFormat="1" ht="12" x14ac:dyDescent="0.2">
      <c r="A526" s="123" t="s">
        <v>170</v>
      </c>
      <c r="B526" s="138" t="s">
        <v>153</v>
      </c>
      <c r="C526" s="124">
        <v>7329</v>
      </c>
      <c r="D526" s="124">
        <v>3718</v>
      </c>
      <c r="E526" s="124">
        <v>11047</v>
      </c>
      <c r="F526" s="153">
        <v>-3611.0000000000173</v>
      </c>
      <c r="G526" s="124"/>
      <c r="H526" s="124"/>
      <c r="I526" s="124"/>
      <c r="J526" s="124"/>
      <c r="K526" s="124"/>
    </row>
    <row r="527" spans="1:11" s="11" customFormat="1" ht="12" x14ac:dyDescent="0.2">
      <c r="A527" s="123" t="s">
        <v>171</v>
      </c>
      <c r="B527" s="138" t="s">
        <v>152</v>
      </c>
      <c r="C527" s="124">
        <v>2137</v>
      </c>
      <c r="D527" s="124">
        <v>838</v>
      </c>
      <c r="E527" s="124">
        <v>2975</v>
      </c>
      <c r="F527" s="153">
        <v>-1299.0000000000011</v>
      </c>
      <c r="G527" s="124"/>
      <c r="H527" s="124"/>
      <c r="I527" s="124"/>
      <c r="J527" s="124"/>
      <c r="K527" s="124"/>
    </row>
    <row r="528" spans="1:11" s="11" customFormat="1" ht="12" x14ac:dyDescent="0.2">
      <c r="A528" s="123" t="s">
        <v>172</v>
      </c>
      <c r="B528" s="138" t="s">
        <v>151</v>
      </c>
      <c r="C528" s="124">
        <v>81</v>
      </c>
      <c r="D528" s="124">
        <v>23</v>
      </c>
      <c r="E528" s="124">
        <v>104</v>
      </c>
      <c r="F528" s="153">
        <v>-58</v>
      </c>
      <c r="G528" s="124"/>
      <c r="H528" s="124"/>
      <c r="I528" s="124"/>
      <c r="J528" s="124"/>
      <c r="K528" s="124"/>
    </row>
    <row r="529" spans="1:11" s="11" customFormat="1" ht="12" x14ac:dyDescent="0.2">
      <c r="A529" s="123" t="s">
        <v>173</v>
      </c>
      <c r="B529" s="138" t="s">
        <v>148</v>
      </c>
      <c r="C529" s="124">
        <v>1525</v>
      </c>
      <c r="D529" s="124">
        <v>867</v>
      </c>
      <c r="E529" s="124">
        <v>2392</v>
      </c>
      <c r="F529" s="153">
        <v>-658.00000000000136</v>
      </c>
      <c r="G529" s="124"/>
      <c r="H529" s="124"/>
      <c r="I529" s="124"/>
      <c r="J529" s="124"/>
      <c r="K529" s="124"/>
    </row>
    <row r="530" spans="1:11" s="11" customFormat="1" ht="12" x14ac:dyDescent="0.2">
      <c r="A530" s="123" t="s">
        <v>174</v>
      </c>
      <c r="B530" s="138" t="s">
        <v>151</v>
      </c>
      <c r="C530" s="124">
        <v>73</v>
      </c>
      <c r="D530" s="124">
        <v>73</v>
      </c>
      <c r="E530" s="124">
        <v>146</v>
      </c>
      <c r="F530" s="155">
        <v>1.519617764955683E-15</v>
      </c>
      <c r="G530" s="124"/>
      <c r="H530" s="124"/>
      <c r="I530" s="124"/>
      <c r="J530" s="124"/>
      <c r="K530" s="124"/>
    </row>
    <row r="531" spans="1:11" s="11" customFormat="1" ht="12" x14ac:dyDescent="0.2">
      <c r="A531" s="123" t="s">
        <v>175</v>
      </c>
      <c r="B531" s="138" t="s">
        <v>151</v>
      </c>
      <c r="C531" s="124">
        <v>22</v>
      </c>
      <c r="D531" s="124">
        <v>4</v>
      </c>
      <c r="E531" s="124">
        <v>26</v>
      </c>
      <c r="F531" s="153">
        <v>-18</v>
      </c>
      <c r="G531" s="124"/>
      <c r="H531" s="124"/>
      <c r="I531" s="124"/>
      <c r="J531" s="124"/>
      <c r="K531" s="124"/>
    </row>
    <row r="532" spans="1:11" s="11" customFormat="1" ht="12" x14ac:dyDescent="0.2">
      <c r="A532" s="123" t="s">
        <v>176</v>
      </c>
      <c r="B532" s="138" t="s">
        <v>148</v>
      </c>
      <c r="C532" s="124">
        <v>233</v>
      </c>
      <c r="D532" s="124">
        <v>145</v>
      </c>
      <c r="E532" s="124">
        <v>378</v>
      </c>
      <c r="F532" s="153">
        <v>-88.000000000000043</v>
      </c>
      <c r="G532" s="124"/>
      <c r="H532" s="124"/>
      <c r="I532" s="124"/>
      <c r="J532" s="124"/>
      <c r="K532" s="124"/>
    </row>
    <row r="533" spans="1:11" s="11" customFormat="1" ht="12" x14ac:dyDescent="0.2">
      <c r="A533" s="123" t="s">
        <v>177</v>
      </c>
      <c r="B533" s="138" t="s">
        <v>152</v>
      </c>
      <c r="C533" s="124">
        <v>151</v>
      </c>
      <c r="D533" s="124">
        <v>120</v>
      </c>
      <c r="E533" s="124">
        <v>271</v>
      </c>
      <c r="F533" s="153">
        <v>-31.000000000000068</v>
      </c>
      <c r="G533" s="124"/>
      <c r="H533" s="124"/>
      <c r="I533" s="124"/>
      <c r="J533" s="124"/>
      <c r="K533" s="124"/>
    </row>
    <row r="534" spans="1:11" s="11" customFormat="1" ht="12" x14ac:dyDescent="0.2">
      <c r="A534" s="123" t="s">
        <v>178</v>
      </c>
      <c r="B534" s="138" t="s">
        <v>152</v>
      </c>
      <c r="C534" s="124">
        <v>4486</v>
      </c>
      <c r="D534" s="124">
        <v>1831</v>
      </c>
      <c r="E534" s="124">
        <v>6317</v>
      </c>
      <c r="F534" s="153">
        <v>-2654.9999999999964</v>
      </c>
      <c r="G534" s="124"/>
      <c r="H534" s="124"/>
      <c r="I534" s="124"/>
      <c r="J534" s="124"/>
      <c r="K534" s="124"/>
    </row>
    <row r="535" spans="1:11" s="11" customFormat="1" ht="12" x14ac:dyDescent="0.2">
      <c r="A535" s="123" t="s">
        <v>179</v>
      </c>
      <c r="B535" s="138" t="s">
        <v>148</v>
      </c>
      <c r="C535" s="124">
        <v>243</v>
      </c>
      <c r="D535" s="124">
        <v>108</v>
      </c>
      <c r="E535" s="124">
        <v>351</v>
      </c>
      <c r="F535" s="153">
        <v>-135.00000000000011</v>
      </c>
      <c r="G535" s="124"/>
      <c r="H535" s="124"/>
      <c r="I535" s="124"/>
      <c r="J535" s="124"/>
      <c r="K535" s="124"/>
    </row>
    <row r="536" spans="1:11" s="11" customFormat="1" ht="12" x14ac:dyDescent="0.2">
      <c r="A536" s="123" t="s">
        <v>180</v>
      </c>
      <c r="B536" s="138" t="s">
        <v>150</v>
      </c>
      <c r="C536" s="124">
        <v>33</v>
      </c>
      <c r="D536" s="124">
        <v>17</v>
      </c>
      <c r="E536" s="124">
        <v>50</v>
      </c>
      <c r="F536" s="153">
        <v>-16</v>
      </c>
      <c r="G536" s="124"/>
      <c r="H536" s="124"/>
      <c r="I536" s="124"/>
      <c r="J536" s="124"/>
      <c r="K536" s="124"/>
    </row>
    <row r="537" spans="1:11" s="11" customFormat="1" ht="12" x14ac:dyDescent="0.2">
      <c r="A537" s="123" t="s">
        <v>181</v>
      </c>
      <c r="B537" s="138" t="s">
        <v>148</v>
      </c>
      <c r="C537" s="124">
        <v>65</v>
      </c>
      <c r="D537" s="124">
        <v>45</v>
      </c>
      <c r="E537" s="124">
        <v>110</v>
      </c>
      <c r="F537" s="153">
        <v>-20.000000000000007</v>
      </c>
      <c r="G537" s="124"/>
      <c r="H537" s="124"/>
      <c r="I537" s="124"/>
      <c r="J537" s="124"/>
      <c r="K537" s="124"/>
    </row>
    <row r="538" spans="1:11" s="11" customFormat="1" ht="12" x14ac:dyDescent="0.2">
      <c r="A538" s="123" t="s">
        <v>182</v>
      </c>
      <c r="B538" s="138" t="s">
        <v>147</v>
      </c>
      <c r="C538" s="124">
        <v>21211</v>
      </c>
      <c r="D538" s="124">
        <v>18161</v>
      </c>
      <c r="E538" s="124">
        <v>39372</v>
      </c>
      <c r="F538" s="153">
        <v>-3049.9999999999332</v>
      </c>
      <c r="G538" s="124"/>
      <c r="H538" s="124"/>
      <c r="I538" s="124"/>
      <c r="J538" s="124"/>
      <c r="K538" s="124"/>
    </row>
    <row r="539" spans="1:11" s="11" customFormat="1" ht="12" x14ac:dyDescent="0.2">
      <c r="A539" s="123" t="s">
        <v>183</v>
      </c>
      <c r="B539" s="138" t="s">
        <v>152</v>
      </c>
      <c r="C539" s="124">
        <v>7</v>
      </c>
      <c r="D539" s="124">
        <v>3</v>
      </c>
      <c r="E539" s="124">
        <v>10</v>
      </c>
      <c r="F539" s="153">
        <v>-4</v>
      </c>
      <c r="G539" s="124"/>
      <c r="H539" s="124"/>
      <c r="I539" s="124"/>
      <c r="J539" s="124"/>
      <c r="K539" s="124"/>
    </row>
    <row r="540" spans="1:11" s="11" customFormat="1" ht="12" x14ac:dyDescent="0.2">
      <c r="A540" s="123" t="s">
        <v>184</v>
      </c>
      <c r="B540" s="138" t="s">
        <v>150</v>
      </c>
      <c r="C540" s="124">
        <v>8</v>
      </c>
      <c r="D540" s="124">
        <v>8</v>
      </c>
      <c r="E540" s="124">
        <v>16</v>
      </c>
      <c r="F540" s="153">
        <v>0</v>
      </c>
      <c r="G540" s="124"/>
      <c r="H540" s="124"/>
      <c r="I540" s="124"/>
      <c r="J540" s="124"/>
      <c r="K540" s="124"/>
    </row>
    <row r="541" spans="1:11" s="11" customFormat="1" ht="12" x14ac:dyDescent="0.2">
      <c r="A541" s="123" t="s">
        <v>185</v>
      </c>
      <c r="B541" s="138" t="s">
        <v>147</v>
      </c>
      <c r="C541" s="124">
        <v>224660</v>
      </c>
      <c r="D541" s="124">
        <v>200201</v>
      </c>
      <c r="E541" s="124">
        <v>424861</v>
      </c>
      <c r="F541" s="153">
        <v>-24458.999999998894</v>
      </c>
      <c r="G541" s="124"/>
      <c r="H541" s="124"/>
      <c r="I541" s="124"/>
      <c r="J541" s="124"/>
      <c r="K541" s="124"/>
    </row>
    <row r="542" spans="1:11" s="11" customFormat="1" ht="12" x14ac:dyDescent="0.2">
      <c r="A542" s="123" t="s">
        <v>186</v>
      </c>
      <c r="B542" s="138" t="s">
        <v>151</v>
      </c>
      <c r="C542" s="124">
        <v>13</v>
      </c>
      <c r="D542" s="124">
        <v>13</v>
      </c>
      <c r="E542" s="124">
        <v>26</v>
      </c>
      <c r="F542" s="153">
        <v>0</v>
      </c>
      <c r="G542" s="124"/>
      <c r="H542" s="124"/>
      <c r="I542" s="124"/>
      <c r="J542" s="124"/>
      <c r="K542" s="124"/>
    </row>
    <row r="543" spans="1:11" s="11" customFormat="1" ht="12" x14ac:dyDescent="0.2">
      <c r="A543" s="123" t="s">
        <v>187</v>
      </c>
      <c r="B543" s="138" t="s">
        <v>152</v>
      </c>
      <c r="C543" s="124">
        <v>166</v>
      </c>
      <c r="D543" s="124">
        <v>69</v>
      </c>
      <c r="E543" s="124">
        <v>235</v>
      </c>
      <c r="F543" s="153">
        <v>-96.999999999999901</v>
      </c>
      <c r="G543" s="124"/>
      <c r="H543" s="124"/>
      <c r="I543" s="124"/>
      <c r="J543" s="124"/>
      <c r="K543" s="124"/>
    </row>
    <row r="544" spans="1:11" s="11" customFormat="1" ht="12" x14ac:dyDescent="0.2">
      <c r="A544" s="123" t="s">
        <v>188</v>
      </c>
      <c r="B544" s="138" t="s">
        <v>150</v>
      </c>
      <c r="C544" s="124">
        <v>6</v>
      </c>
      <c r="D544" s="124">
        <v>9</v>
      </c>
      <c r="E544" s="124">
        <v>15</v>
      </c>
      <c r="F544" s="153">
        <v>3</v>
      </c>
      <c r="G544" s="124"/>
      <c r="H544" s="124"/>
      <c r="I544" s="124"/>
      <c r="J544" s="124"/>
      <c r="K544" s="124"/>
    </row>
    <row r="545" spans="1:11" s="11" customFormat="1" ht="12" x14ac:dyDescent="0.2">
      <c r="A545" s="123" t="s">
        <v>189</v>
      </c>
      <c r="B545" s="138" t="s">
        <v>150</v>
      </c>
      <c r="C545" s="124">
        <v>11</v>
      </c>
      <c r="D545" s="124">
        <v>3</v>
      </c>
      <c r="E545" s="124">
        <v>14</v>
      </c>
      <c r="F545" s="153">
        <v>-8</v>
      </c>
      <c r="G545" s="124"/>
      <c r="H545" s="124"/>
      <c r="I545" s="124"/>
      <c r="J545" s="124"/>
      <c r="K545" s="124"/>
    </row>
    <row r="546" spans="1:11" s="11" customFormat="1" ht="12" x14ac:dyDescent="0.2">
      <c r="A546" s="123" t="s">
        <v>190</v>
      </c>
      <c r="B546" s="138" t="s">
        <v>151</v>
      </c>
      <c r="C546" s="124">
        <v>3</v>
      </c>
      <c r="D546" s="124">
        <v>2</v>
      </c>
      <c r="E546" s="124">
        <v>5</v>
      </c>
      <c r="F546" s="153">
        <v>-1</v>
      </c>
      <c r="G546" s="124"/>
      <c r="H546" s="124"/>
      <c r="I546" s="124"/>
      <c r="J546" s="124"/>
      <c r="K546" s="124"/>
    </row>
    <row r="547" spans="1:11" s="11" customFormat="1" ht="12" x14ac:dyDescent="0.2">
      <c r="A547" s="123" t="s">
        <v>191</v>
      </c>
      <c r="B547" s="138" t="s">
        <v>150</v>
      </c>
      <c r="C547" s="124">
        <v>18</v>
      </c>
      <c r="D547" s="124">
        <v>33</v>
      </c>
      <c r="E547" s="124">
        <v>51</v>
      </c>
      <c r="F547" s="153">
        <v>15</v>
      </c>
      <c r="G547" s="124"/>
      <c r="H547" s="124"/>
      <c r="I547" s="124"/>
      <c r="J547" s="124"/>
      <c r="K547" s="124"/>
    </row>
    <row r="548" spans="1:11" s="11" customFormat="1" ht="12" x14ac:dyDescent="0.2">
      <c r="A548" s="123" t="s">
        <v>192</v>
      </c>
      <c r="B548" s="138" t="s">
        <v>148</v>
      </c>
      <c r="C548" s="124">
        <v>510</v>
      </c>
      <c r="D548" s="124">
        <v>541</v>
      </c>
      <c r="E548" s="124">
        <v>1051</v>
      </c>
      <c r="F548" s="153">
        <v>30.999999999999446</v>
      </c>
      <c r="G548" s="124"/>
      <c r="H548" s="124"/>
      <c r="I548" s="124"/>
      <c r="J548" s="124"/>
      <c r="K548" s="124"/>
    </row>
    <row r="549" spans="1:11" s="11" customFormat="1" ht="12" x14ac:dyDescent="0.2">
      <c r="A549" s="123" t="s">
        <v>193</v>
      </c>
      <c r="B549" s="138" t="s">
        <v>151</v>
      </c>
      <c r="C549" s="124">
        <v>25</v>
      </c>
      <c r="D549" s="124">
        <v>9</v>
      </c>
      <c r="E549" s="124">
        <v>34</v>
      </c>
      <c r="F549" s="153">
        <v>-16</v>
      </c>
      <c r="G549" s="124"/>
      <c r="H549" s="124"/>
      <c r="I549" s="124"/>
      <c r="J549" s="124"/>
      <c r="K549" s="124"/>
    </row>
    <row r="550" spans="1:11" s="11" customFormat="1" ht="12" x14ac:dyDescent="0.2">
      <c r="A550" s="123" t="s">
        <v>154</v>
      </c>
      <c r="B550" s="138" t="s">
        <v>154</v>
      </c>
      <c r="C550" s="124">
        <v>80</v>
      </c>
      <c r="D550" s="124">
        <v>0</v>
      </c>
      <c r="E550" s="124">
        <v>80</v>
      </c>
      <c r="F550" s="153">
        <v>-80</v>
      </c>
      <c r="G550" s="124"/>
      <c r="H550" s="124"/>
      <c r="I550" s="124"/>
      <c r="J550" s="124"/>
      <c r="K550" s="124"/>
    </row>
    <row r="551" spans="1:11" s="11" customFormat="1" ht="12" x14ac:dyDescent="0.2">
      <c r="A551" s="123" t="s">
        <v>194</v>
      </c>
      <c r="B551" s="138" t="s">
        <v>150</v>
      </c>
      <c r="C551" s="124">
        <v>71</v>
      </c>
      <c r="D551" s="124">
        <v>23</v>
      </c>
      <c r="E551" s="124">
        <v>94</v>
      </c>
      <c r="F551" s="153">
        <v>-48</v>
      </c>
      <c r="G551" s="124"/>
      <c r="H551" s="124"/>
      <c r="I551" s="124"/>
      <c r="J551" s="124"/>
      <c r="K551" s="124"/>
    </row>
    <row r="552" spans="1:11" s="11" customFormat="1" ht="12" x14ac:dyDescent="0.2">
      <c r="A552" s="123" t="s">
        <v>195</v>
      </c>
      <c r="B552" s="138" t="s">
        <v>149</v>
      </c>
      <c r="C552" s="124">
        <v>72995</v>
      </c>
      <c r="D552" s="124">
        <v>58641</v>
      </c>
      <c r="E552" s="124">
        <v>131636</v>
      </c>
      <c r="F552" s="153">
        <v>-14354.000000000422</v>
      </c>
      <c r="G552" s="124"/>
      <c r="H552" s="124"/>
      <c r="I552" s="124"/>
      <c r="J552" s="124"/>
      <c r="K552" s="124"/>
    </row>
    <row r="553" spans="1:11" s="11" customFormat="1" ht="12" x14ac:dyDescent="0.2">
      <c r="A553" s="123" t="s">
        <v>196</v>
      </c>
      <c r="B553" s="138" t="s">
        <v>150</v>
      </c>
      <c r="C553" s="124">
        <v>33</v>
      </c>
      <c r="D553" s="124">
        <v>11</v>
      </c>
      <c r="E553" s="124">
        <v>44</v>
      </c>
      <c r="F553" s="153">
        <v>-22</v>
      </c>
      <c r="G553" s="124"/>
      <c r="H553" s="124"/>
      <c r="I553" s="124"/>
      <c r="J553" s="124"/>
      <c r="K553" s="124"/>
    </row>
    <row r="554" spans="1:11" s="11" customFormat="1" ht="12" x14ac:dyDescent="0.2">
      <c r="A554" s="123" t="s">
        <v>197</v>
      </c>
      <c r="B554" s="138" t="s">
        <v>150</v>
      </c>
      <c r="C554" s="124">
        <v>0</v>
      </c>
      <c r="D554" s="124">
        <v>0</v>
      </c>
      <c r="E554" s="124">
        <v>0</v>
      </c>
      <c r="F554" s="154"/>
      <c r="G554" s="124"/>
      <c r="H554" s="124"/>
      <c r="I554" s="124"/>
      <c r="J554" s="124"/>
      <c r="K554" s="124"/>
    </row>
    <row r="555" spans="1:11" s="11" customFormat="1" ht="12" x14ac:dyDescent="0.2">
      <c r="A555" s="123" t="s">
        <v>198</v>
      </c>
      <c r="B555" s="138" t="s">
        <v>147</v>
      </c>
      <c r="C555" s="124">
        <v>4826</v>
      </c>
      <c r="D555" s="124">
        <v>4093</v>
      </c>
      <c r="E555" s="124">
        <v>8919</v>
      </c>
      <c r="F555" s="153">
        <v>-732.99999999999636</v>
      </c>
      <c r="G555" s="124"/>
      <c r="H555" s="124"/>
      <c r="I555" s="124"/>
      <c r="J555" s="124"/>
      <c r="K555" s="124"/>
    </row>
    <row r="556" spans="1:11" s="11" customFormat="1" ht="12" x14ac:dyDescent="0.2">
      <c r="A556" s="123" t="s">
        <v>199</v>
      </c>
      <c r="B556" s="138" t="s">
        <v>150</v>
      </c>
      <c r="C556" s="124">
        <v>16</v>
      </c>
      <c r="D556" s="124">
        <v>5</v>
      </c>
      <c r="E556" s="124">
        <v>21</v>
      </c>
      <c r="F556" s="153">
        <v>-11</v>
      </c>
      <c r="G556" s="124"/>
      <c r="H556" s="124"/>
      <c r="I556" s="124"/>
      <c r="J556" s="124"/>
      <c r="K556" s="124"/>
    </row>
    <row r="557" spans="1:11" s="11" customFormat="1" ht="12" x14ac:dyDescent="0.2">
      <c r="A557" s="123" t="s">
        <v>200</v>
      </c>
      <c r="B557" s="138" t="s">
        <v>150</v>
      </c>
      <c r="C557" s="124">
        <v>1</v>
      </c>
      <c r="D557" s="124">
        <v>2</v>
      </c>
      <c r="E557" s="124">
        <v>3</v>
      </c>
      <c r="F557" s="153">
        <v>1</v>
      </c>
      <c r="G557" s="124"/>
      <c r="H557" s="124"/>
      <c r="I557" s="124"/>
      <c r="J557" s="124"/>
      <c r="K557" s="124"/>
    </row>
    <row r="558" spans="1:11" s="11" customFormat="1" ht="12" x14ac:dyDescent="0.2">
      <c r="A558" s="123" t="s">
        <v>201</v>
      </c>
      <c r="B558" s="138" t="s">
        <v>154</v>
      </c>
      <c r="C558" s="124">
        <v>0</v>
      </c>
      <c r="D558" s="124">
        <v>0</v>
      </c>
      <c r="E558" s="124">
        <v>0</v>
      </c>
      <c r="F558" s="154"/>
      <c r="G558" s="124"/>
      <c r="H558" s="124"/>
      <c r="I558" s="124"/>
      <c r="J558" s="124"/>
      <c r="K558" s="124"/>
    </row>
    <row r="559" spans="1:11" s="11" customFormat="1" ht="12" x14ac:dyDescent="0.2">
      <c r="A559" s="123" t="s">
        <v>202</v>
      </c>
      <c r="B559" s="138" t="s">
        <v>150</v>
      </c>
      <c r="C559" s="124">
        <v>63</v>
      </c>
      <c r="D559" s="124">
        <v>17</v>
      </c>
      <c r="E559" s="124">
        <v>80</v>
      </c>
      <c r="F559" s="153">
        <v>-46.000000000000014</v>
      </c>
      <c r="G559" s="124"/>
      <c r="H559" s="124"/>
      <c r="I559" s="124"/>
      <c r="J559" s="124"/>
      <c r="K559" s="124"/>
    </row>
    <row r="560" spans="1:11" s="11" customFormat="1" ht="12" x14ac:dyDescent="0.2">
      <c r="A560" s="123" t="s">
        <v>203</v>
      </c>
      <c r="B560" s="138" t="s">
        <v>151</v>
      </c>
      <c r="C560" s="124">
        <v>1613</v>
      </c>
      <c r="D560" s="124">
        <v>695</v>
      </c>
      <c r="E560" s="124">
        <v>2308</v>
      </c>
      <c r="F560" s="153">
        <v>-917.99999999999852</v>
      </c>
      <c r="G560" s="124"/>
      <c r="H560" s="124"/>
      <c r="I560" s="124"/>
      <c r="J560" s="124"/>
      <c r="K560" s="124"/>
    </row>
    <row r="561" spans="1:11" s="11" customFormat="1" ht="12" x14ac:dyDescent="0.2">
      <c r="A561" s="123" t="s">
        <v>204</v>
      </c>
      <c r="B561" s="138" t="s">
        <v>147</v>
      </c>
      <c r="C561" s="124">
        <v>0</v>
      </c>
      <c r="D561" s="124">
        <v>0</v>
      </c>
      <c r="E561" s="124">
        <v>0</v>
      </c>
      <c r="F561" s="154"/>
      <c r="G561" s="124"/>
      <c r="H561" s="124"/>
      <c r="I561" s="124"/>
      <c r="J561" s="124"/>
      <c r="K561" s="124"/>
    </row>
    <row r="562" spans="1:11" s="11" customFormat="1" ht="12" x14ac:dyDescent="0.2">
      <c r="A562" s="123" t="s">
        <v>205</v>
      </c>
      <c r="B562" s="138" t="s">
        <v>150</v>
      </c>
      <c r="C562" s="124">
        <v>205</v>
      </c>
      <c r="D562" s="124">
        <v>176</v>
      </c>
      <c r="E562" s="124">
        <v>381</v>
      </c>
      <c r="F562" s="153">
        <v>-29</v>
      </c>
      <c r="G562" s="124"/>
      <c r="H562" s="124"/>
      <c r="I562" s="124"/>
      <c r="J562" s="124"/>
      <c r="K562" s="124"/>
    </row>
    <row r="563" spans="1:11" s="11" customFormat="1" ht="12" x14ac:dyDescent="0.2">
      <c r="A563" s="123" t="s">
        <v>206</v>
      </c>
      <c r="B563" s="138" t="s">
        <v>148</v>
      </c>
      <c r="C563" s="124">
        <v>56440</v>
      </c>
      <c r="D563" s="124">
        <v>52003</v>
      </c>
      <c r="E563" s="124">
        <v>108443</v>
      </c>
      <c r="F563" s="153">
        <v>-4436.999999999618</v>
      </c>
      <c r="G563" s="124"/>
      <c r="H563" s="124"/>
      <c r="I563" s="124"/>
      <c r="J563" s="124"/>
      <c r="K563" s="124"/>
    </row>
    <row r="564" spans="1:11" s="11" customFormat="1" ht="12" x14ac:dyDescent="0.2">
      <c r="A564" s="123" t="s">
        <v>207</v>
      </c>
      <c r="B564" s="138" t="s">
        <v>152</v>
      </c>
      <c r="C564" s="124">
        <v>271</v>
      </c>
      <c r="D564" s="124">
        <v>151</v>
      </c>
      <c r="E564" s="124">
        <v>422</v>
      </c>
      <c r="F564" s="153">
        <v>-119.99999999999993</v>
      </c>
      <c r="G564" s="124"/>
      <c r="H564" s="124"/>
      <c r="I564" s="124"/>
      <c r="J564" s="124"/>
      <c r="K564" s="124"/>
    </row>
    <row r="565" spans="1:11" s="11" customFormat="1" ht="12" x14ac:dyDescent="0.2">
      <c r="A565" s="123" t="s">
        <v>208</v>
      </c>
      <c r="B565" s="138" t="s">
        <v>148</v>
      </c>
      <c r="C565" s="124">
        <v>41886</v>
      </c>
      <c r="D565" s="124">
        <v>35191</v>
      </c>
      <c r="E565" s="124">
        <v>77077</v>
      </c>
      <c r="F565" s="153">
        <v>-6695.0000000002028</v>
      </c>
      <c r="G565" s="124"/>
      <c r="H565" s="124"/>
      <c r="I565" s="124"/>
      <c r="J565" s="124"/>
      <c r="K565" s="124"/>
    </row>
    <row r="566" spans="1:11" s="11" customFormat="1" ht="12" x14ac:dyDescent="0.2">
      <c r="A566" s="123" t="s">
        <v>209</v>
      </c>
      <c r="B566" s="138" t="s">
        <v>148</v>
      </c>
      <c r="C566" s="124">
        <v>26264</v>
      </c>
      <c r="D566" s="124">
        <v>27425</v>
      </c>
      <c r="E566" s="124">
        <v>53689</v>
      </c>
      <c r="F566" s="153">
        <v>1161.0000000000232</v>
      </c>
      <c r="G566" s="124"/>
      <c r="H566" s="124"/>
      <c r="I566" s="124"/>
      <c r="J566" s="124"/>
      <c r="K566" s="124"/>
    </row>
    <row r="567" spans="1:11" s="11" customFormat="1" ht="12" x14ac:dyDescent="0.2">
      <c r="A567" s="123" t="s">
        <v>210</v>
      </c>
      <c r="B567" s="138" t="s">
        <v>152</v>
      </c>
      <c r="C567" s="124">
        <v>489</v>
      </c>
      <c r="D567" s="124">
        <v>206</v>
      </c>
      <c r="E567" s="124">
        <v>695</v>
      </c>
      <c r="F567" s="153">
        <v>-282.99999999999972</v>
      </c>
      <c r="G567" s="124"/>
      <c r="H567" s="124"/>
      <c r="I567" s="124"/>
      <c r="J567" s="124"/>
      <c r="K567" s="124"/>
    </row>
    <row r="568" spans="1:11" s="11" customFormat="1" ht="12" x14ac:dyDescent="0.2">
      <c r="A568" s="123" t="s">
        <v>211</v>
      </c>
      <c r="B568" s="138" t="s">
        <v>147</v>
      </c>
      <c r="C568" s="124">
        <v>190251</v>
      </c>
      <c r="D568" s="124">
        <v>169006</v>
      </c>
      <c r="E568" s="124">
        <v>359257</v>
      </c>
      <c r="F568" s="153">
        <v>-21245.000000002605</v>
      </c>
      <c r="G568" s="124"/>
      <c r="H568" s="124"/>
      <c r="I568" s="124"/>
      <c r="J568" s="124"/>
      <c r="K568" s="124"/>
    </row>
    <row r="569" spans="1:11" s="11" customFormat="1" ht="12" x14ac:dyDescent="0.2">
      <c r="A569" s="123" t="s">
        <v>212</v>
      </c>
      <c r="B569" s="138" t="s">
        <v>151</v>
      </c>
      <c r="C569" s="124">
        <v>11855</v>
      </c>
      <c r="D569" s="124">
        <v>3958</v>
      </c>
      <c r="E569" s="124">
        <v>15813</v>
      </c>
      <c r="F569" s="153">
        <v>-7896.9999999999973</v>
      </c>
      <c r="G569" s="124"/>
      <c r="H569" s="124"/>
      <c r="I569" s="124"/>
      <c r="J569" s="124"/>
      <c r="K569" s="124"/>
    </row>
    <row r="570" spans="1:11" s="11" customFormat="1" ht="12" x14ac:dyDescent="0.2">
      <c r="A570" s="123" t="s">
        <v>213</v>
      </c>
      <c r="B570" s="138" t="s">
        <v>151</v>
      </c>
      <c r="C570" s="124">
        <v>267</v>
      </c>
      <c r="D570" s="124">
        <v>138</v>
      </c>
      <c r="E570" s="124">
        <v>405</v>
      </c>
      <c r="F570" s="153">
        <v>-128.99999999999986</v>
      </c>
      <c r="G570" s="124"/>
      <c r="H570" s="124"/>
      <c r="I570" s="124"/>
      <c r="J570" s="124"/>
      <c r="K570" s="124"/>
    </row>
    <row r="571" spans="1:11" s="11" customFormat="1" ht="12" x14ac:dyDescent="0.2">
      <c r="A571" s="123" t="s">
        <v>214</v>
      </c>
      <c r="B571" s="138" t="s">
        <v>152</v>
      </c>
      <c r="C571" s="124">
        <v>40</v>
      </c>
      <c r="D571" s="124">
        <v>16</v>
      </c>
      <c r="E571" s="124">
        <v>56</v>
      </c>
      <c r="F571" s="153">
        <v>-24</v>
      </c>
      <c r="G571" s="124"/>
      <c r="H571" s="124"/>
      <c r="I571" s="124"/>
      <c r="J571" s="124"/>
      <c r="K571" s="124"/>
    </row>
    <row r="572" spans="1:11" s="11" customFormat="1" ht="12" x14ac:dyDescent="0.2">
      <c r="A572" s="123" t="s">
        <v>215</v>
      </c>
      <c r="B572" s="138" t="s">
        <v>152</v>
      </c>
      <c r="C572" s="124">
        <v>1530</v>
      </c>
      <c r="D572" s="124">
        <v>508</v>
      </c>
      <c r="E572" s="124">
        <v>2038</v>
      </c>
      <c r="F572" s="153">
        <v>-1021.9999999999989</v>
      </c>
      <c r="G572" s="124"/>
      <c r="H572" s="124"/>
      <c r="I572" s="124"/>
      <c r="J572" s="124"/>
      <c r="K572" s="124"/>
    </row>
    <row r="573" spans="1:11" s="11" customFormat="1" ht="12" x14ac:dyDescent="0.2">
      <c r="A573" s="123" t="s">
        <v>216</v>
      </c>
      <c r="B573" s="138" t="s">
        <v>150</v>
      </c>
      <c r="C573" s="124">
        <v>0</v>
      </c>
      <c r="D573" s="124">
        <v>0</v>
      </c>
      <c r="E573" s="124">
        <v>0</v>
      </c>
      <c r="F573" s="154"/>
      <c r="G573" s="124"/>
      <c r="H573" s="124"/>
      <c r="I573" s="124"/>
      <c r="J573" s="124"/>
      <c r="K573" s="124"/>
    </row>
    <row r="574" spans="1:11" s="11" customFormat="1" ht="12" x14ac:dyDescent="0.2">
      <c r="A574" s="123" t="s">
        <v>217</v>
      </c>
      <c r="B574" s="138" t="s">
        <v>148</v>
      </c>
      <c r="C574" s="124">
        <v>22</v>
      </c>
      <c r="D574" s="124">
        <v>14</v>
      </c>
      <c r="E574" s="124">
        <v>36</v>
      </c>
      <c r="F574" s="153">
        <v>-8</v>
      </c>
      <c r="G574" s="124"/>
      <c r="H574" s="124"/>
      <c r="I574" s="124"/>
      <c r="J574" s="124"/>
      <c r="K574" s="124"/>
    </row>
    <row r="575" spans="1:11" s="11" customFormat="1" ht="12" x14ac:dyDescent="0.2">
      <c r="A575" s="123" t="s">
        <v>218</v>
      </c>
      <c r="B575" s="138" t="s">
        <v>147</v>
      </c>
      <c r="C575" s="124">
        <v>529326</v>
      </c>
      <c r="D575" s="124">
        <v>467798</v>
      </c>
      <c r="E575" s="124">
        <v>997124</v>
      </c>
      <c r="F575" s="153">
        <v>-61527.999999993757</v>
      </c>
      <c r="G575" s="124"/>
      <c r="H575" s="124"/>
      <c r="I575" s="124"/>
      <c r="J575" s="124"/>
      <c r="K575" s="124"/>
    </row>
    <row r="576" spans="1:11" s="11" customFormat="1" ht="12" x14ac:dyDescent="0.2">
      <c r="A576" s="123" t="s">
        <v>219</v>
      </c>
      <c r="B576" s="138" t="s">
        <v>150</v>
      </c>
      <c r="C576" s="124">
        <v>1241</v>
      </c>
      <c r="D576" s="124">
        <v>320</v>
      </c>
      <c r="E576" s="124">
        <v>1561</v>
      </c>
      <c r="F576" s="153">
        <v>-921.00000000000023</v>
      </c>
      <c r="G576" s="124"/>
      <c r="H576" s="124"/>
      <c r="I576" s="124"/>
      <c r="J576" s="124"/>
      <c r="K576" s="124"/>
    </row>
    <row r="577" spans="1:11" s="11" customFormat="1" ht="12" x14ac:dyDescent="0.2">
      <c r="A577" s="123" t="s">
        <v>220</v>
      </c>
      <c r="B577" s="138" t="s">
        <v>148</v>
      </c>
      <c r="C577" s="124">
        <v>56966</v>
      </c>
      <c r="D577" s="124">
        <v>86381</v>
      </c>
      <c r="E577" s="124">
        <v>143347</v>
      </c>
      <c r="F577" s="153">
        <v>29415.000000000138</v>
      </c>
      <c r="G577" s="124"/>
      <c r="H577" s="124"/>
      <c r="I577" s="124"/>
      <c r="J577" s="124"/>
      <c r="K577" s="124"/>
    </row>
    <row r="578" spans="1:11" s="11" customFormat="1" ht="12" x14ac:dyDescent="0.2">
      <c r="A578" s="123" t="s">
        <v>221</v>
      </c>
      <c r="B578" s="138" t="s">
        <v>151</v>
      </c>
      <c r="C578" s="124">
        <v>4971</v>
      </c>
      <c r="D578" s="124">
        <v>1418</v>
      </c>
      <c r="E578" s="124">
        <v>6389</v>
      </c>
      <c r="F578" s="153">
        <v>-3552.9999999999968</v>
      </c>
      <c r="G578" s="124"/>
      <c r="H578" s="124"/>
      <c r="I578" s="124"/>
      <c r="J578" s="124"/>
      <c r="K578" s="124"/>
    </row>
    <row r="579" spans="1:11" s="11" customFormat="1" ht="12" x14ac:dyDescent="0.2">
      <c r="A579" s="123" t="s">
        <v>222</v>
      </c>
      <c r="B579" s="138" t="s">
        <v>152</v>
      </c>
      <c r="C579" s="124">
        <v>293467</v>
      </c>
      <c r="D579" s="124">
        <v>316989</v>
      </c>
      <c r="E579" s="124">
        <v>610456</v>
      </c>
      <c r="F579" s="153">
        <v>23522.000000000975</v>
      </c>
      <c r="G579" s="124"/>
      <c r="H579" s="124"/>
      <c r="I579" s="124"/>
      <c r="J579" s="124"/>
      <c r="K579" s="124"/>
    </row>
    <row r="580" spans="1:11" s="11" customFormat="1" ht="12" x14ac:dyDescent="0.2">
      <c r="A580" s="123" t="s">
        <v>223</v>
      </c>
      <c r="B580" s="138" t="s">
        <v>150</v>
      </c>
      <c r="C580" s="124">
        <v>23</v>
      </c>
      <c r="D580" s="124">
        <v>6</v>
      </c>
      <c r="E580" s="124">
        <v>29</v>
      </c>
      <c r="F580" s="153">
        <v>-17</v>
      </c>
      <c r="G580" s="124"/>
      <c r="H580" s="124"/>
      <c r="I580" s="124"/>
      <c r="J580" s="124"/>
      <c r="K580" s="124"/>
    </row>
    <row r="581" spans="1:11" s="11" customFormat="1" ht="12" x14ac:dyDescent="0.2">
      <c r="A581" s="123" t="s">
        <v>224</v>
      </c>
      <c r="B581" s="138" t="s">
        <v>152</v>
      </c>
      <c r="C581" s="124">
        <v>107</v>
      </c>
      <c r="D581" s="124">
        <v>94</v>
      </c>
      <c r="E581" s="124">
        <v>201</v>
      </c>
      <c r="F581" s="153">
        <v>-13.000000000000016</v>
      </c>
      <c r="G581" s="124"/>
      <c r="H581" s="124"/>
      <c r="I581" s="124"/>
      <c r="J581" s="124"/>
      <c r="K581" s="124"/>
    </row>
    <row r="582" spans="1:11" s="11" customFormat="1" ht="12" x14ac:dyDescent="0.2">
      <c r="A582" s="123" t="s">
        <v>225</v>
      </c>
      <c r="B582" s="138" t="s">
        <v>152</v>
      </c>
      <c r="C582" s="124">
        <v>131</v>
      </c>
      <c r="D582" s="124">
        <v>76</v>
      </c>
      <c r="E582" s="124">
        <v>207</v>
      </c>
      <c r="F582" s="153">
        <v>-55.000000000000014</v>
      </c>
      <c r="G582" s="124"/>
      <c r="H582" s="124"/>
      <c r="I582" s="124"/>
      <c r="J582" s="124"/>
      <c r="K582" s="124"/>
    </row>
    <row r="583" spans="1:11" s="11" customFormat="1" ht="12" x14ac:dyDescent="0.2">
      <c r="A583" s="123" t="s">
        <v>226</v>
      </c>
      <c r="B583" s="138" t="s">
        <v>149</v>
      </c>
      <c r="C583" s="124">
        <v>1666074</v>
      </c>
      <c r="D583" s="124">
        <v>1580387</v>
      </c>
      <c r="E583" s="124">
        <v>3246461</v>
      </c>
      <c r="F583" s="153">
        <v>-85686.999999923879</v>
      </c>
      <c r="G583" s="124"/>
      <c r="H583" s="124"/>
      <c r="I583" s="124"/>
      <c r="J583" s="124"/>
      <c r="K583" s="124"/>
    </row>
    <row r="584" spans="1:11" s="11" customFormat="1" ht="12" x14ac:dyDescent="0.2">
      <c r="A584" s="123" t="s">
        <v>227</v>
      </c>
      <c r="B584" s="138" t="s">
        <v>152</v>
      </c>
      <c r="C584" s="124">
        <v>62</v>
      </c>
      <c r="D584" s="124">
        <v>41</v>
      </c>
      <c r="E584" s="124">
        <v>103</v>
      </c>
      <c r="F584" s="153">
        <v>-21</v>
      </c>
      <c r="G584" s="124"/>
      <c r="H584" s="124"/>
      <c r="I584" s="124"/>
      <c r="J584" s="124"/>
      <c r="K584" s="124"/>
    </row>
    <row r="585" spans="1:11" s="11" customFormat="1" ht="12" x14ac:dyDescent="0.2">
      <c r="A585" s="123" t="s">
        <v>228</v>
      </c>
      <c r="B585" s="138" t="s">
        <v>150</v>
      </c>
      <c r="C585" s="124">
        <v>121</v>
      </c>
      <c r="D585" s="124">
        <v>38</v>
      </c>
      <c r="E585" s="124">
        <v>159</v>
      </c>
      <c r="F585" s="153">
        <v>-83.000000000000014</v>
      </c>
      <c r="G585" s="124"/>
      <c r="H585" s="124"/>
      <c r="I585" s="124"/>
      <c r="J585" s="124"/>
      <c r="K585" s="124"/>
    </row>
    <row r="586" spans="1:11" s="11" customFormat="1" ht="12" x14ac:dyDescent="0.2">
      <c r="A586" s="123" t="s">
        <v>229</v>
      </c>
      <c r="B586" s="138" t="s">
        <v>153</v>
      </c>
      <c r="C586" s="124">
        <v>8</v>
      </c>
      <c r="D586" s="124">
        <v>6</v>
      </c>
      <c r="E586" s="124">
        <v>14</v>
      </c>
      <c r="F586" s="153">
        <v>-2</v>
      </c>
      <c r="G586" s="124"/>
      <c r="H586" s="124"/>
      <c r="I586" s="124"/>
      <c r="J586" s="124"/>
      <c r="K586" s="124"/>
    </row>
    <row r="587" spans="1:11" s="11" customFormat="1" ht="12" x14ac:dyDescent="0.2">
      <c r="A587" s="123" t="s">
        <v>230</v>
      </c>
      <c r="B587" s="138" t="s">
        <v>151</v>
      </c>
      <c r="C587" s="124">
        <v>622</v>
      </c>
      <c r="D587" s="124">
        <v>320</v>
      </c>
      <c r="E587" s="124">
        <v>942</v>
      </c>
      <c r="F587" s="153">
        <v>-302</v>
      </c>
      <c r="G587" s="124"/>
      <c r="H587" s="124"/>
      <c r="I587" s="124"/>
      <c r="J587" s="124"/>
      <c r="K587" s="124"/>
    </row>
    <row r="588" spans="1:11" s="11" customFormat="1" ht="12" x14ac:dyDescent="0.2">
      <c r="A588" s="123" t="s">
        <v>231</v>
      </c>
      <c r="B588" s="138" t="s">
        <v>152</v>
      </c>
      <c r="C588" s="124">
        <v>630</v>
      </c>
      <c r="D588" s="124">
        <v>273</v>
      </c>
      <c r="E588" s="124">
        <v>903</v>
      </c>
      <c r="F588" s="153">
        <v>-356.99999999999972</v>
      </c>
      <c r="G588" s="124"/>
      <c r="H588" s="124"/>
      <c r="I588" s="124"/>
      <c r="J588" s="124"/>
      <c r="K588" s="124"/>
    </row>
    <row r="589" spans="1:11" s="11" customFormat="1" ht="12" x14ac:dyDescent="0.2">
      <c r="A589" s="123" t="s">
        <v>232</v>
      </c>
      <c r="B589" s="138" t="s">
        <v>152</v>
      </c>
      <c r="C589" s="124">
        <v>65983</v>
      </c>
      <c r="D589" s="124">
        <v>80062</v>
      </c>
      <c r="E589" s="124">
        <v>146045</v>
      </c>
      <c r="F589" s="153">
        <v>14079.00000000022</v>
      </c>
      <c r="G589" s="124"/>
      <c r="H589" s="124"/>
      <c r="I589" s="124"/>
      <c r="J589" s="124"/>
      <c r="K589" s="124"/>
    </row>
    <row r="590" spans="1:11" s="11" customFormat="1" ht="12" x14ac:dyDescent="0.2">
      <c r="A590" s="123" t="s">
        <v>233</v>
      </c>
      <c r="B590" s="138" t="s">
        <v>150</v>
      </c>
      <c r="C590" s="124">
        <v>80</v>
      </c>
      <c r="D590" s="124">
        <v>22</v>
      </c>
      <c r="E590" s="124">
        <v>102</v>
      </c>
      <c r="F590" s="153">
        <v>-58</v>
      </c>
      <c r="G590" s="124"/>
      <c r="H590" s="124"/>
      <c r="I590" s="124"/>
      <c r="J590" s="124"/>
      <c r="K590" s="124"/>
    </row>
    <row r="591" spans="1:11" s="11" customFormat="1" ht="12" x14ac:dyDescent="0.2">
      <c r="A591" s="123" t="s">
        <v>234</v>
      </c>
      <c r="B591" s="138" t="s">
        <v>150</v>
      </c>
      <c r="C591" s="124">
        <v>12</v>
      </c>
      <c r="D591" s="124">
        <v>3</v>
      </c>
      <c r="E591" s="124">
        <v>15</v>
      </c>
      <c r="F591" s="153">
        <v>-9</v>
      </c>
      <c r="G591" s="124"/>
      <c r="H591" s="124"/>
      <c r="I591" s="124"/>
      <c r="J591" s="124"/>
      <c r="K591" s="124"/>
    </row>
    <row r="592" spans="1:11" s="11" customFormat="1" ht="12" x14ac:dyDescent="0.2">
      <c r="A592" s="123" t="s">
        <v>235</v>
      </c>
      <c r="B592" s="138" t="s">
        <v>152</v>
      </c>
      <c r="C592" s="124">
        <v>37</v>
      </c>
      <c r="D592" s="124">
        <v>21</v>
      </c>
      <c r="E592" s="124">
        <v>58</v>
      </c>
      <c r="F592" s="153">
        <v>-16.000000000000011</v>
      </c>
      <c r="G592" s="124"/>
      <c r="H592" s="124"/>
      <c r="I592" s="124"/>
      <c r="J592" s="124"/>
      <c r="K592" s="124"/>
    </row>
    <row r="593" spans="1:11" s="11" customFormat="1" ht="12" x14ac:dyDescent="0.2">
      <c r="A593" s="123" t="s">
        <v>236</v>
      </c>
      <c r="B593" s="138" t="s">
        <v>150</v>
      </c>
      <c r="C593" s="124">
        <v>95</v>
      </c>
      <c r="D593" s="124">
        <v>50</v>
      </c>
      <c r="E593" s="124">
        <v>145</v>
      </c>
      <c r="F593" s="153">
        <v>-45</v>
      </c>
      <c r="G593" s="124"/>
      <c r="H593" s="124"/>
      <c r="I593" s="124"/>
      <c r="J593" s="124"/>
      <c r="K593" s="124"/>
    </row>
    <row r="594" spans="1:11" s="11" customFormat="1" ht="12" x14ac:dyDescent="0.2">
      <c r="A594" s="123" t="s">
        <v>237</v>
      </c>
      <c r="B594" s="138" t="s">
        <v>152</v>
      </c>
      <c r="C594" s="124">
        <v>4</v>
      </c>
      <c r="D594" s="124">
        <v>6</v>
      </c>
      <c r="E594" s="124">
        <v>10</v>
      </c>
      <c r="F594" s="153">
        <v>2</v>
      </c>
      <c r="G594" s="124"/>
      <c r="H594" s="124"/>
      <c r="I594" s="124"/>
      <c r="J594" s="124"/>
      <c r="K594" s="124"/>
    </row>
    <row r="595" spans="1:11" s="11" customFormat="1" ht="12" x14ac:dyDescent="0.2">
      <c r="A595" s="123" t="s">
        <v>238</v>
      </c>
      <c r="B595" s="138" t="s">
        <v>148</v>
      </c>
      <c r="C595" s="124">
        <v>18</v>
      </c>
      <c r="D595" s="124">
        <v>14</v>
      </c>
      <c r="E595" s="124">
        <v>32</v>
      </c>
      <c r="F595" s="153">
        <v>-4</v>
      </c>
      <c r="G595" s="124"/>
      <c r="H595" s="124"/>
      <c r="I595" s="124"/>
      <c r="J595" s="124"/>
      <c r="K595" s="124"/>
    </row>
    <row r="596" spans="1:11" s="11" customFormat="1" ht="12" x14ac:dyDescent="0.2">
      <c r="A596" s="123" t="s">
        <v>239</v>
      </c>
      <c r="B596" s="138" t="s">
        <v>152</v>
      </c>
      <c r="C596" s="124">
        <v>716</v>
      </c>
      <c r="D596" s="124">
        <v>252</v>
      </c>
      <c r="E596" s="124">
        <v>968</v>
      </c>
      <c r="F596" s="153">
        <v>-464.00000000000011</v>
      </c>
      <c r="G596" s="124"/>
      <c r="H596" s="124"/>
      <c r="I596" s="124"/>
      <c r="J596" s="124"/>
      <c r="K596" s="124"/>
    </row>
    <row r="597" spans="1:11" s="11" customFormat="1" ht="12" x14ac:dyDescent="0.2">
      <c r="A597" s="123" t="s">
        <v>240</v>
      </c>
      <c r="B597" s="138" t="s">
        <v>149</v>
      </c>
      <c r="C597" s="124">
        <v>0</v>
      </c>
      <c r="D597" s="124">
        <v>0</v>
      </c>
      <c r="E597" s="124">
        <v>0</v>
      </c>
      <c r="F597" s="154"/>
      <c r="G597" s="124"/>
      <c r="H597" s="124"/>
      <c r="I597" s="124"/>
      <c r="J597" s="124"/>
      <c r="K597" s="124"/>
    </row>
    <row r="598" spans="1:11" s="11" customFormat="1" ht="12" x14ac:dyDescent="0.2">
      <c r="A598" s="123" t="s">
        <v>241</v>
      </c>
      <c r="B598" s="138" t="s">
        <v>148</v>
      </c>
      <c r="C598" s="124">
        <v>26729</v>
      </c>
      <c r="D598" s="124">
        <v>20699</v>
      </c>
      <c r="E598" s="124">
        <v>47428</v>
      </c>
      <c r="F598" s="153">
        <v>-6030.0000000000246</v>
      </c>
      <c r="G598" s="124"/>
      <c r="H598" s="124"/>
      <c r="I598" s="124"/>
      <c r="J598" s="124"/>
      <c r="K598" s="124"/>
    </row>
    <row r="599" spans="1:11" s="11" customFormat="1" ht="12" x14ac:dyDescent="0.2">
      <c r="A599" s="123" t="s">
        <v>242</v>
      </c>
      <c r="B599" s="138" t="s">
        <v>147</v>
      </c>
      <c r="C599" s="124">
        <v>205</v>
      </c>
      <c r="D599" s="124">
        <v>96</v>
      </c>
      <c r="E599" s="124">
        <v>301</v>
      </c>
      <c r="F599" s="153">
        <v>-109.00000000000003</v>
      </c>
      <c r="G599" s="124"/>
      <c r="H599" s="124"/>
      <c r="I599" s="124"/>
      <c r="J599" s="124"/>
      <c r="K599" s="124"/>
    </row>
    <row r="600" spans="1:11" s="11" customFormat="1" ht="12" x14ac:dyDescent="0.2">
      <c r="A600" s="123" t="s">
        <v>243</v>
      </c>
      <c r="B600" s="138" t="s">
        <v>150</v>
      </c>
      <c r="C600" s="124">
        <v>35</v>
      </c>
      <c r="D600" s="124">
        <v>11</v>
      </c>
      <c r="E600" s="124">
        <v>46</v>
      </c>
      <c r="F600" s="153">
        <v>-24</v>
      </c>
      <c r="G600" s="124"/>
      <c r="H600" s="124"/>
      <c r="I600" s="124"/>
      <c r="J600" s="124"/>
      <c r="K600" s="124"/>
    </row>
    <row r="601" spans="1:11" s="11" customFormat="1" ht="12" x14ac:dyDescent="0.2">
      <c r="A601" s="123" t="s">
        <v>244</v>
      </c>
      <c r="B601" s="138" t="s">
        <v>150</v>
      </c>
      <c r="C601" s="124">
        <v>199</v>
      </c>
      <c r="D601" s="124">
        <v>68</v>
      </c>
      <c r="E601" s="124">
        <v>267</v>
      </c>
      <c r="F601" s="153">
        <v>-130.99999999999991</v>
      </c>
      <c r="G601" s="124"/>
      <c r="H601" s="124"/>
      <c r="I601" s="124"/>
      <c r="J601" s="124"/>
      <c r="K601" s="124"/>
    </row>
    <row r="602" spans="1:11" s="11" customFormat="1" ht="12" x14ac:dyDescent="0.2">
      <c r="A602" s="123" t="s">
        <v>245</v>
      </c>
      <c r="B602" s="138" t="s">
        <v>150</v>
      </c>
      <c r="C602" s="124">
        <v>6</v>
      </c>
      <c r="D602" s="124">
        <v>2</v>
      </c>
      <c r="E602" s="124">
        <v>8</v>
      </c>
      <c r="F602" s="153">
        <v>-4</v>
      </c>
      <c r="G602" s="124"/>
      <c r="H602" s="124"/>
      <c r="I602" s="124"/>
      <c r="J602" s="124"/>
      <c r="K602" s="124"/>
    </row>
    <row r="603" spans="1:11" s="11" customFormat="1" ht="12" x14ac:dyDescent="0.2">
      <c r="A603" s="123" t="s">
        <v>246</v>
      </c>
      <c r="B603" s="138" t="s">
        <v>148</v>
      </c>
      <c r="C603" s="124">
        <v>79</v>
      </c>
      <c r="D603" s="124">
        <v>92</v>
      </c>
      <c r="E603" s="124">
        <v>171</v>
      </c>
      <c r="F603" s="153">
        <v>13</v>
      </c>
      <c r="G603" s="124"/>
      <c r="H603" s="124"/>
      <c r="I603" s="124"/>
      <c r="J603" s="124"/>
      <c r="K603" s="124"/>
    </row>
    <row r="604" spans="1:11" s="11" customFormat="1" ht="12" x14ac:dyDescent="0.2">
      <c r="A604" s="123" t="s">
        <v>247</v>
      </c>
      <c r="B604" s="138" t="s">
        <v>151</v>
      </c>
      <c r="C604" s="124">
        <v>2</v>
      </c>
      <c r="D604" s="124">
        <v>0</v>
      </c>
      <c r="E604" s="124">
        <v>2</v>
      </c>
      <c r="F604" s="153">
        <v>-2</v>
      </c>
      <c r="G604" s="124"/>
      <c r="H604" s="124"/>
      <c r="I604" s="124"/>
      <c r="J604" s="124"/>
      <c r="K604" s="124"/>
    </row>
    <row r="605" spans="1:11" s="11" customFormat="1" ht="12" x14ac:dyDescent="0.2">
      <c r="A605" s="123" t="s">
        <v>248</v>
      </c>
      <c r="B605" s="138" t="s">
        <v>147</v>
      </c>
      <c r="C605" s="124">
        <v>58</v>
      </c>
      <c r="D605" s="124">
        <v>36</v>
      </c>
      <c r="E605" s="124">
        <v>94</v>
      </c>
      <c r="F605" s="153">
        <v>-22</v>
      </c>
      <c r="G605" s="124"/>
      <c r="H605" s="124"/>
      <c r="I605" s="124"/>
      <c r="J605" s="124"/>
      <c r="K605" s="124"/>
    </row>
    <row r="606" spans="1:11" s="11" customFormat="1" ht="12" x14ac:dyDescent="0.2">
      <c r="A606" s="123" t="s">
        <v>249</v>
      </c>
      <c r="B606" s="138" t="s">
        <v>148</v>
      </c>
      <c r="C606" s="124">
        <v>769</v>
      </c>
      <c r="D606" s="124">
        <v>470</v>
      </c>
      <c r="E606" s="124">
        <v>1239</v>
      </c>
      <c r="F606" s="153">
        <v>-298.99999999999989</v>
      </c>
      <c r="G606" s="124"/>
      <c r="H606" s="124"/>
      <c r="I606" s="124"/>
      <c r="J606" s="124"/>
      <c r="K606" s="124"/>
    </row>
    <row r="607" spans="1:11" s="11" customFormat="1" ht="12" x14ac:dyDescent="0.2">
      <c r="A607" s="123" t="s">
        <v>250</v>
      </c>
      <c r="B607" s="138" t="s">
        <v>148</v>
      </c>
      <c r="C607" s="124">
        <v>11048</v>
      </c>
      <c r="D607" s="124">
        <v>4439</v>
      </c>
      <c r="E607" s="124">
        <v>15487</v>
      </c>
      <c r="F607" s="153">
        <v>-6609.0000000000273</v>
      </c>
      <c r="G607" s="124"/>
      <c r="H607" s="124"/>
      <c r="I607" s="124"/>
      <c r="J607" s="124"/>
      <c r="K607" s="124"/>
    </row>
    <row r="608" spans="1:11" s="11" customFormat="1" ht="12" x14ac:dyDescent="0.2">
      <c r="A608" s="123" t="s">
        <v>251</v>
      </c>
      <c r="B608" s="138" t="s">
        <v>151</v>
      </c>
      <c r="C608" s="124">
        <v>1549</v>
      </c>
      <c r="D608" s="124">
        <v>491</v>
      </c>
      <c r="E608" s="124">
        <v>2040</v>
      </c>
      <c r="F608" s="153">
        <v>-1057.9999999999998</v>
      </c>
      <c r="G608" s="124"/>
      <c r="H608" s="124"/>
      <c r="I608" s="124"/>
      <c r="J608" s="124"/>
      <c r="K608" s="124"/>
    </row>
    <row r="609" spans="1:11" s="11" customFormat="1" ht="12" x14ac:dyDescent="0.2">
      <c r="A609" s="123" t="s">
        <v>252</v>
      </c>
      <c r="B609" s="138" t="s">
        <v>152</v>
      </c>
      <c r="C609" s="124">
        <v>233</v>
      </c>
      <c r="D609" s="124">
        <v>118</v>
      </c>
      <c r="E609" s="124">
        <v>351</v>
      </c>
      <c r="F609" s="153">
        <v>-115.00000000000003</v>
      </c>
      <c r="G609" s="124"/>
      <c r="H609" s="124"/>
      <c r="I609" s="124"/>
      <c r="J609" s="124"/>
      <c r="K609" s="124"/>
    </row>
    <row r="610" spans="1:11" s="11" customFormat="1" ht="12" x14ac:dyDescent="0.2">
      <c r="A610" s="123" t="s">
        <v>253</v>
      </c>
      <c r="B610" s="138" t="s">
        <v>151</v>
      </c>
      <c r="C610" s="124">
        <v>1817</v>
      </c>
      <c r="D610" s="124">
        <v>731</v>
      </c>
      <c r="E610" s="124">
        <v>2548</v>
      </c>
      <c r="F610" s="153">
        <v>-1086.0000000000018</v>
      </c>
      <c r="G610" s="124"/>
      <c r="H610" s="124"/>
      <c r="I610" s="124"/>
      <c r="J610" s="124"/>
      <c r="K610" s="124"/>
    </row>
    <row r="611" spans="1:11" s="11" customFormat="1" ht="12" x14ac:dyDescent="0.2">
      <c r="A611" s="123" t="s">
        <v>254</v>
      </c>
      <c r="B611" s="138" t="s">
        <v>151</v>
      </c>
      <c r="C611" s="124">
        <v>336</v>
      </c>
      <c r="D611" s="124">
        <v>130</v>
      </c>
      <c r="E611" s="124">
        <v>466</v>
      </c>
      <c r="F611" s="153">
        <v>-206.00000000000011</v>
      </c>
      <c r="G611" s="124"/>
      <c r="H611" s="124"/>
      <c r="I611" s="124"/>
      <c r="J611" s="124"/>
      <c r="K611" s="124"/>
    </row>
    <row r="612" spans="1:11" s="11" customFormat="1" ht="12" x14ac:dyDescent="0.2">
      <c r="A612" s="123" t="s">
        <v>255</v>
      </c>
      <c r="B612" s="138" t="s">
        <v>151</v>
      </c>
      <c r="C612" s="124">
        <v>173</v>
      </c>
      <c r="D612" s="124">
        <v>35</v>
      </c>
      <c r="E612" s="124">
        <v>208</v>
      </c>
      <c r="F612" s="153">
        <v>-138</v>
      </c>
      <c r="G612" s="124"/>
      <c r="H612" s="124"/>
      <c r="I612" s="124"/>
      <c r="J612" s="124"/>
      <c r="K612" s="124"/>
    </row>
    <row r="613" spans="1:11" s="11" customFormat="1" ht="12" x14ac:dyDescent="0.2">
      <c r="A613" s="123" t="s">
        <v>256</v>
      </c>
      <c r="B613" s="138" t="s">
        <v>151</v>
      </c>
      <c r="C613" s="124">
        <v>145</v>
      </c>
      <c r="D613" s="124">
        <v>35</v>
      </c>
      <c r="E613" s="124">
        <v>180</v>
      </c>
      <c r="F613" s="153">
        <v>-110.00000000000001</v>
      </c>
      <c r="G613" s="124"/>
      <c r="H613" s="124"/>
      <c r="I613" s="124"/>
      <c r="J613" s="124"/>
      <c r="K613" s="124"/>
    </row>
    <row r="614" spans="1:11" s="11" customFormat="1" ht="12" x14ac:dyDescent="0.2">
      <c r="A614" s="123" t="s">
        <v>257</v>
      </c>
      <c r="B614" s="138" t="s">
        <v>152</v>
      </c>
      <c r="C614" s="124">
        <v>885</v>
      </c>
      <c r="D614" s="124">
        <v>352</v>
      </c>
      <c r="E614" s="124">
        <v>1237</v>
      </c>
      <c r="F614" s="153">
        <v>-532.99999999999943</v>
      </c>
      <c r="G614" s="124"/>
      <c r="H614" s="124"/>
      <c r="I614" s="124"/>
      <c r="J614" s="124"/>
      <c r="K614" s="124"/>
    </row>
    <row r="615" spans="1:11" s="11" customFormat="1" ht="12" x14ac:dyDescent="0.2">
      <c r="A615" s="123" t="s">
        <v>258</v>
      </c>
      <c r="B615" s="138" t="s">
        <v>152</v>
      </c>
      <c r="C615" s="124">
        <v>62</v>
      </c>
      <c r="D615" s="124">
        <v>15</v>
      </c>
      <c r="E615" s="124">
        <v>77</v>
      </c>
      <c r="F615" s="153">
        <v>-47</v>
      </c>
      <c r="G615" s="124"/>
      <c r="H615" s="124"/>
      <c r="I615" s="124"/>
      <c r="J615" s="124"/>
      <c r="K615" s="124"/>
    </row>
    <row r="616" spans="1:11" s="11" customFormat="1" ht="12" x14ac:dyDescent="0.2">
      <c r="A616" s="123" t="s">
        <v>259</v>
      </c>
      <c r="B616" s="138" t="s">
        <v>152</v>
      </c>
      <c r="C616" s="124">
        <v>0</v>
      </c>
      <c r="D616" s="124">
        <v>0</v>
      </c>
      <c r="E616" s="124">
        <v>0</v>
      </c>
      <c r="F616" s="154"/>
      <c r="G616" s="124"/>
      <c r="H616" s="124"/>
      <c r="I616" s="124"/>
      <c r="J616" s="124"/>
      <c r="K616" s="124"/>
    </row>
    <row r="617" spans="1:11" s="11" customFormat="1" ht="12" x14ac:dyDescent="0.2">
      <c r="A617" s="123" t="s">
        <v>260</v>
      </c>
      <c r="B617" s="138" t="s">
        <v>153</v>
      </c>
      <c r="C617" s="124">
        <v>0</v>
      </c>
      <c r="D617" s="124">
        <v>0</v>
      </c>
      <c r="E617" s="124">
        <v>0</v>
      </c>
      <c r="F617" s="154"/>
      <c r="G617" s="124"/>
      <c r="H617" s="124"/>
      <c r="I617" s="124"/>
      <c r="J617" s="124"/>
      <c r="K617" s="124"/>
    </row>
    <row r="618" spans="1:11" s="11" customFormat="1" ht="12" x14ac:dyDescent="0.2">
      <c r="A618" s="123" t="s">
        <v>261</v>
      </c>
      <c r="B618" s="138" t="s">
        <v>151</v>
      </c>
      <c r="C618" s="124">
        <v>5883</v>
      </c>
      <c r="D618" s="124">
        <v>1854</v>
      </c>
      <c r="E618" s="124">
        <v>7737</v>
      </c>
      <c r="F618" s="153">
        <v>-4029.0000000000095</v>
      </c>
      <c r="G618" s="124"/>
      <c r="H618" s="124"/>
      <c r="I618" s="124"/>
      <c r="J618" s="124"/>
      <c r="K618" s="124"/>
    </row>
    <row r="619" spans="1:11" s="11" customFormat="1" ht="12" x14ac:dyDescent="0.2">
      <c r="A619" s="123" t="s">
        <v>262</v>
      </c>
      <c r="B619" s="138" t="s">
        <v>152</v>
      </c>
      <c r="C619" s="124">
        <v>25065</v>
      </c>
      <c r="D619" s="124">
        <v>10190</v>
      </c>
      <c r="E619" s="124">
        <v>35255</v>
      </c>
      <c r="F619" s="153">
        <v>-14875.00000000014</v>
      </c>
      <c r="G619" s="124"/>
      <c r="H619" s="124"/>
      <c r="I619" s="124"/>
      <c r="J619" s="124"/>
      <c r="K619" s="124"/>
    </row>
    <row r="620" spans="1:11" s="11" customFormat="1" ht="12" x14ac:dyDescent="0.2">
      <c r="A620" s="123" t="s">
        <v>263</v>
      </c>
      <c r="B620" s="138" t="s">
        <v>153</v>
      </c>
      <c r="C620" s="124">
        <v>0</v>
      </c>
      <c r="D620" s="124">
        <v>0</v>
      </c>
      <c r="E620" s="124">
        <v>0</v>
      </c>
      <c r="F620" s="154"/>
      <c r="G620" s="124"/>
      <c r="H620" s="124"/>
      <c r="I620" s="124"/>
      <c r="J620" s="124"/>
      <c r="K620" s="124"/>
    </row>
    <row r="621" spans="1:11" s="11" customFormat="1" ht="12" x14ac:dyDescent="0.2">
      <c r="A621" s="123" t="s">
        <v>264</v>
      </c>
      <c r="B621" s="138" t="s">
        <v>153</v>
      </c>
      <c r="C621" s="124">
        <v>2</v>
      </c>
      <c r="D621" s="124">
        <v>0</v>
      </c>
      <c r="E621" s="124">
        <v>2</v>
      </c>
      <c r="F621" s="153">
        <v>-2</v>
      </c>
      <c r="G621" s="124"/>
      <c r="H621" s="124"/>
      <c r="I621" s="124"/>
      <c r="J621" s="124"/>
      <c r="K621" s="124"/>
    </row>
    <row r="622" spans="1:11" s="11" customFormat="1" ht="12" x14ac:dyDescent="0.2">
      <c r="A622" s="123" t="s">
        <v>265</v>
      </c>
      <c r="B622" s="138" t="s">
        <v>152</v>
      </c>
      <c r="C622" s="124">
        <v>0</v>
      </c>
      <c r="D622" s="124">
        <v>0</v>
      </c>
      <c r="E622" s="124">
        <v>0</v>
      </c>
      <c r="F622" s="154"/>
      <c r="G622" s="124"/>
      <c r="H622" s="124"/>
      <c r="I622" s="124"/>
      <c r="J622" s="124"/>
      <c r="K622" s="124"/>
    </row>
    <row r="623" spans="1:11" s="11" customFormat="1" ht="12" x14ac:dyDescent="0.2">
      <c r="A623" s="123" t="s">
        <v>266</v>
      </c>
      <c r="B623" s="138" t="s">
        <v>152</v>
      </c>
      <c r="C623" s="124">
        <v>0</v>
      </c>
      <c r="D623" s="124">
        <v>0</v>
      </c>
      <c r="E623" s="124">
        <v>0</v>
      </c>
      <c r="F623" s="154"/>
      <c r="G623" s="124"/>
      <c r="H623" s="124"/>
      <c r="I623" s="124"/>
      <c r="J623" s="124"/>
      <c r="K623" s="124"/>
    </row>
    <row r="624" spans="1:11" s="11" customFormat="1" ht="12" x14ac:dyDescent="0.2">
      <c r="A624" s="123" t="s">
        <v>267</v>
      </c>
      <c r="B624" s="138" t="s">
        <v>148</v>
      </c>
      <c r="C624" s="124">
        <v>2865</v>
      </c>
      <c r="D624" s="124">
        <v>1648</v>
      </c>
      <c r="E624" s="124">
        <v>4513</v>
      </c>
      <c r="F624" s="153">
        <v>-1217.0000000000066</v>
      </c>
      <c r="G624" s="124"/>
      <c r="H624" s="124"/>
      <c r="I624" s="124"/>
      <c r="J624" s="124"/>
      <c r="K624" s="124"/>
    </row>
    <row r="625" spans="1:11" s="11" customFormat="1" ht="12" x14ac:dyDescent="0.2">
      <c r="A625" s="123" t="s">
        <v>268</v>
      </c>
      <c r="B625" s="138" t="s">
        <v>151</v>
      </c>
      <c r="C625" s="124">
        <v>0</v>
      </c>
      <c r="D625" s="124">
        <v>0</v>
      </c>
      <c r="E625" s="124">
        <v>0</v>
      </c>
      <c r="F625" s="154"/>
      <c r="G625" s="124"/>
      <c r="H625" s="124"/>
      <c r="I625" s="124"/>
      <c r="J625" s="124"/>
      <c r="K625" s="124"/>
    </row>
    <row r="626" spans="1:11" s="11" customFormat="1" ht="12" x14ac:dyDescent="0.2">
      <c r="A626" s="123" t="s">
        <v>269</v>
      </c>
      <c r="B626" s="138" t="s">
        <v>153</v>
      </c>
      <c r="C626" s="124">
        <v>0</v>
      </c>
      <c r="D626" s="124">
        <v>0</v>
      </c>
      <c r="E626" s="124">
        <v>0</v>
      </c>
      <c r="F626" s="154"/>
      <c r="G626" s="124"/>
      <c r="H626" s="124"/>
      <c r="I626" s="124"/>
      <c r="J626" s="124"/>
      <c r="K626" s="124"/>
    </row>
    <row r="627" spans="1:11" s="11" customFormat="1" ht="12" x14ac:dyDescent="0.2">
      <c r="A627" s="123" t="s">
        <v>270</v>
      </c>
      <c r="B627" s="138" t="s">
        <v>153</v>
      </c>
      <c r="C627" s="124">
        <v>1</v>
      </c>
      <c r="D627" s="124">
        <v>0</v>
      </c>
      <c r="E627" s="124">
        <v>1</v>
      </c>
      <c r="F627" s="153">
        <v>-1</v>
      </c>
      <c r="G627" s="124"/>
      <c r="H627" s="124"/>
      <c r="I627" s="124"/>
      <c r="J627" s="124"/>
      <c r="K627" s="124"/>
    </row>
    <row r="628" spans="1:11" s="11" customFormat="1" ht="12" x14ac:dyDescent="0.2">
      <c r="A628" s="123" t="s">
        <v>271</v>
      </c>
      <c r="B628" s="138" t="s">
        <v>151</v>
      </c>
      <c r="C628" s="124">
        <v>2755</v>
      </c>
      <c r="D628" s="124">
        <v>1363</v>
      </c>
      <c r="E628" s="124">
        <v>4118</v>
      </c>
      <c r="F628" s="153">
        <v>-1392.0000000000043</v>
      </c>
      <c r="G628" s="124"/>
      <c r="H628" s="124"/>
      <c r="I628" s="124"/>
      <c r="J628" s="124"/>
      <c r="K628" s="124"/>
    </row>
    <row r="629" spans="1:11" s="11" customFormat="1" ht="12" x14ac:dyDescent="0.2">
      <c r="A629" s="123" t="s">
        <v>272</v>
      </c>
      <c r="B629" s="138" t="s">
        <v>151</v>
      </c>
      <c r="C629" s="124">
        <v>176</v>
      </c>
      <c r="D629" s="124">
        <v>41</v>
      </c>
      <c r="E629" s="124">
        <v>217</v>
      </c>
      <c r="F629" s="153">
        <v>-135</v>
      </c>
      <c r="G629" s="124"/>
      <c r="H629" s="124"/>
      <c r="I629" s="124"/>
      <c r="J629" s="124"/>
      <c r="K629" s="124"/>
    </row>
    <row r="630" spans="1:11" s="11" customFormat="1" ht="12" x14ac:dyDescent="0.2">
      <c r="A630" s="123" t="s">
        <v>273</v>
      </c>
      <c r="B630" s="138" t="s">
        <v>151</v>
      </c>
      <c r="C630" s="124">
        <v>67</v>
      </c>
      <c r="D630" s="124">
        <v>22</v>
      </c>
      <c r="E630" s="124">
        <v>89</v>
      </c>
      <c r="F630" s="153">
        <v>-45</v>
      </c>
      <c r="G630" s="124"/>
      <c r="H630" s="124"/>
      <c r="I630" s="124"/>
      <c r="J630" s="124"/>
      <c r="K630" s="124"/>
    </row>
    <row r="631" spans="1:11" s="11" customFormat="1" ht="12" x14ac:dyDescent="0.2">
      <c r="A631" s="123" t="s">
        <v>274</v>
      </c>
      <c r="B631" s="138" t="s">
        <v>150</v>
      </c>
      <c r="C631" s="124">
        <v>228</v>
      </c>
      <c r="D631" s="124">
        <v>121</v>
      </c>
      <c r="E631" s="124">
        <v>349</v>
      </c>
      <c r="F631" s="153">
        <v>-107.00000000000006</v>
      </c>
      <c r="G631" s="124"/>
      <c r="H631" s="124"/>
      <c r="I631" s="124"/>
      <c r="J631" s="124"/>
      <c r="K631" s="124"/>
    </row>
    <row r="632" spans="1:11" s="11" customFormat="1" ht="12" x14ac:dyDescent="0.2">
      <c r="A632" s="123" t="s">
        <v>275</v>
      </c>
      <c r="B632" s="138" t="s">
        <v>153</v>
      </c>
      <c r="C632" s="124">
        <v>3</v>
      </c>
      <c r="D632" s="124">
        <v>2</v>
      </c>
      <c r="E632" s="124">
        <v>5</v>
      </c>
      <c r="F632" s="153">
        <v>-1</v>
      </c>
      <c r="G632" s="124"/>
      <c r="H632" s="124"/>
      <c r="I632" s="124"/>
      <c r="J632" s="124"/>
      <c r="K632" s="124"/>
    </row>
    <row r="633" spans="1:11" s="11" customFormat="1" ht="12" x14ac:dyDescent="0.2">
      <c r="A633" s="123" t="s">
        <v>276</v>
      </c>
      <c r="B633" s="138" t="s">
        <v>151</v>
      </c>
      <c r="C633" s="124">
        <v>6</v>
      </c>
      <c r="D633" s="124">
        <v>5</v>
      </c>
      <c r="E633" s="124">
        <v>11</v>
      </c>
      <c r="F633" s="153">
        <v>-1.0000000000000002</v>
      </c>
      <c r="G633" s="124"/>
      <c r="H633" s="124"/>
      <c r="I633" s="124"/>
      <c r="J633" s="124"/>
      <c r="K633" s="124"/>
    </row>
    <row r="634" spans="1:11" s="11" customFormat="1" ht="12" x14ac:dyDescent="0.2">
      <c r="A634" s="123" t="s">
        <v>277</v>
      </c>
      <c r="B634" s="138" t="s">
        <v>151</v>
      </c>
      <c r="C634" s="124">
        <v>61</v>
      </c>
      <c r="D634" s="124">
        <v>18</v>
      </c>
      <c r="E634" s="124">
        <v>79</v>
      </c>
      <c r="F634" s="153">
        <v>-43.000000000000007</v>
      </c>
      <c r="G634" s="124"/>
      <c r="H634" s="124"/>
      <c r="I634" s="124"/>
      <c r="J634" s="124"/>
      <c r="K634" s="124"/>
    </row>
    <row r="635" spans="1:11" s="11" customFormat="1" ht="12" x14ac:dyDescent="0.2">
      <c r="A635" s="123" t="s">
        <v>278</v>
      </c>
      <c r="B635" s="138" t="s">
        <v>152</v>
      </c>
      <c r="C635" s="124">
        <v>3</v>
      </c>
      <c r="D635" s="124">
        <v>3</v>
      </c>
      <c r="E635" s="124">
        <v>6</v>
      </c>
      <c r="F635" s="153">
        <v>0</v>
      </c>
      <c r="G635" s="124"/>
      <c r="H635" s="124"/>
      <c r="I635" s="124"/>
      <c r="J635" s="124"/>
      <c r="K635" s="124"/>
    </row>
    <row r="636" spans="1:11" s="11" customFormat="1" ht="12" x14ac:dyDescent="0.2">
      <c r="A636" s="123" t="s">
        <v>279</v>
      </c>
      <c r="B636" s="138" t="s">
        <v>151</v>
      </c>
      <c r="C636" s="124">
        <v>5</v>
      </c>
      <c r="D636" s="124">
        <v>9</v>
      </c>
      <c r="E636" s="124">
        <v>14</v>
      </c>
      <c r="F636" s="153">
        <v>4</v>
      </c>
      <c r="G636" s="133"/>
      <c r="H636" s="133"/>
      <c r="I636" s="133"/>
      <c r="J636" s="133"/>
      <c r="K636" s="133"/>
    </row>
    <row r="637" spans="1:11" s="11" customFormat="1" ht="12" x14ac:dyDescent="0.2">
      <c r="A637" s="123" t="s">
        <v>280</v>
      </c>
      <c r="B637" s="138" t="s">
        <v>150</v>
      </c>
      <c r="C637" s="124">
        <v>1</v>
      </c>
      <c r="D637" s="124">
        <v>3</v>
      </c>
      <c r="E637" s="124">
        <v>4</v>
      </c>
      <c r="F637" s="153">
        <v>2</v>
      </c>
      <c r="G637" s="163"/>
      <c r="H637" s="163"/>
      <c r="I637" s="163"/>
      <c r="J637" s="163"/>
      <c r="K637" s="163"/>
    </row>
    <row r="638" spans="1:11" s="11" customFormat="1" ht="12" x14ac:dyDescent="0.2">
      <c r="A638" s="123" t="s">
        <v>281</v>
      </c>
      <c r="B638" s="138" t="s">
        <v>152</v>
      </c>
      <c r="C638" s="124">
        <v>81</v>
      </c>
      <c r="D638" s="124">
        <v>27</v>
      </c>
      <c r="E638" s="124">
        <v>108</v>
      </c>
      <c r="F638" s="153">
        <v>-54.000000000000014</v>
      </c>
      <c r="G638" s="17"/>
      <c r="H638" s="17"/>
      <c r="I638" s="17"/>
      <c r="J638" s="17"/>
      <c r="K638" s="17"/>
    </row>
    <row r="639" spans="1:11" s="11" customFormat="1" ht="12" x14ac:dyDescent="0.2">
      <c r="A639" s="123" t="s">
        <v>282</v>
      </c>
      <c r="B639" s="138" t="s">
        <v>152</v>
      </c>
      <c r="C639" s="124">
        <v>108</v>
      </c>
      <c r="D639" s="124">
        <v>51</v>
      </c>
      <c r="E639" s="124">
        <v>159</v>
      </c>
      <c r="F639" s="153">
        <v>-57.000000000000021</v>
      </c>
      <c r="G639" s="150"/>
      <c r="H639" s="150"/>
      <c r="I639" s="150"/>
      <c r="J639" s="150"/>
      <c r="K639" s="150"/>
    </row>
    <row r="640" spans="1:11" s="11" customFormat="1" ht="12" x14ac:dyDescent="0.2">
      <c r="A640" s="123" t="s">
        <v>283</v>
      </c>
      <c r="B640" s="138" t="s">
        <v>151</v>
      </c>
      <c r="C640" s="124">
        <v>838</v>
      </c>
      <c r="D640" s="124">
        <v>242</v>
      </c>
      <c r="E640" s="124">
        <v>1080</v>
      </c>
      <c r="F640" s="153">
        <v>-596</v>
      </c>
      <c r="G640" s="143"/>
      <c r="H640" s="143"/>
      <c r="I640" s="143"/>
      <c r="J640" s="143"/>
      <c r="K640" s="143"/>
    </row>
    <row r="641" spans="1:11" s="11" customFormat="1" ht="12.75" customHeight="1" x14ac:dyDescent="0.2">
      <c r="A641" s="123" t="s">
        <v>284</v>
      </c>
      <c r="B641" s="138" t="s">
        <v>150</v>
      </c>
      <c r="C641" s="124">
        <v>27</v>
      </c>
      <c r="D641" s="124">
        <v>1</v>
      </c>
      <c r="E641" s="124">
        <v>28</v>
      </c>
      <c r="F641" s="153">
        <v>-26</v>
      </c>
      <c r="G641" s="152"/>
      <c r="H641" s="152"/>
      <c r="I641" s="152"/>
      <c r="J641" s="152"/>
      <c r="K641" s="152"/>
    </row>
    <row r="642" spans="1:11" s="11" customFormat="1" ht="12" x14ac:dyDescent="0.2">
      <c r="A642" s="123" t="s">
        <v>285</v>
      </c>
      <c r="B642" s="138" t="s">
        <v>150</v>
      </c>
      <c r="C642" s="124">
        <v>13</v>
      </c>
      <c r="D642" s="124">
        <v>3</v>
      </c>
      <c r="E642" s="124">
        <v>16</v>
      </c>
      <c r="F642" s="153">
        <v>-10</v>
      </c>
      <c r="G642" s="124"/>
      <c r="H642" s="124"/>
      <c r="I642" s="124"/>
      <c r="J642" s="124"/>
      <c r="K642" s="124"/>
    </row>
    <row r="643" spans="1:11" s="11" customFormat="1" ht="12" x14ac:dyDescent="0.2">
      <c r="A643" s="123" t="s">
        <v>286</v>
      </c>
      <c r="B643" s="138" t="s">
        <v>152</v>
      </c>
      <c r="C643" s="124">
        <v>9</v>
      </c>
      <c r="D643" s="124">
        <v>6</v>
      </c>
      <c r="E643" s="124">
        <v>15</v>
      </c>
      <c r="F643" s="153">
        <v>-3.0000000000000013</v>
      </c>
      <c r="G643" s="124"/>
      <c r="H643" s="124"/>
      <c r="I643" s="124"/>
      <c r="J643" s="124"/>
      <c r="K643" s="124"/>
    </row>
    <row r="644" spans="1:11" s="11" customFormat="1" ht="12" x14ac:dyDescent="0.2">
      <c r="A644" s="123" t="s">
        <v>287</v>
      </c>
      <c r="B644" s="138" t="s">
        <v>152</v>
      </c>
      <c r="C644" s="124">
        <v>187</v>
      </c>
      <c r="D644" s="124">
        <v>71</v>
      </c>
      <c r="E644" s="124">
        <v>258</v>
      </c>
      <c r="F644" s="153">
        <v>-116.00000000000004</v>
      </c>
      <c r="G644" s="124"/>
      <c r="H644" s="124"/>
      <c r="I644" s="124"/>
      <c r="J644" s="124"/>
      <c r="K644" s="124"/>
    </row>
    <row r="645" spans="1:11" s="11" customFormat="1" ht="12" x14ac:dyDescent="0.2">
      <c r="A645" s="123" t="s">
        <v>288</v>
      </c>
      <c r="B645" s="138" t="s">
        <v>151</v>
      </c>
      <c r="C645" s="124">
        <v>3</v>
      </c>
      <c r="D645" s="124">
        <v>3</v>
      </c>
      <c r="E645" s="124">
        <v>6</v>
      </c>
      <c r="F645" s="153">
        <v>0</v>
      </c>
      <c r="G645" s="124"/>
      <c r="H645" s="124"/>
      <c r="I645" s="124"/>
      <c r="J645" s="124"/>
      <c r="K645" s="124"/>
    </row>
    <row r="646" spans="1:11" s="11" customFormat="1" ht="12" x14ac:dyDescent="0.2">
      <c r="A646" s="123" t="s">
        <v>289</v>
      </c>
      <c r="B646" s="138" t="s">
        <v>152</v>
      </c>
      <c r="C646" s="124">
        <v>11</v>
      </c>
      <c r="D646" s="124">
        <v>0</v>
      </c>
      <c r="E646" s="124">
        <v>11</v>
      </c>
      <c r="F646" s="153">
        <v>-11</v>
      </c>
      <c r="G646" s="124"/>
      <c r="H646" s="124"/>
      <c r="I646" s="124"/>
      <c r="J646" s="124"/>
      <c r="K646" s="124"/>
    </row>
    <row r="647" spans="1:11" s="11" customFormat="1" ht="12" x14ac:dyDescent="0.2">
      <c r="A647" s="123" t="s">
        <v>290</v>
      </c>
      <c r="B647" s="138" t="s">
        <v>150</v>
      </c>
      <c r="C647" s="124">
        <v>8</v>
      </c>
      <c r="D647" s="124">
        <v>4</v>
      </c>
      <c r="E647" s="124">
        <v>12</v>
      </c>
      <c r="F647" s="153">
        <v>-4</v>
      </c>
      <c r="G647" s="124"/>
      <c r="H647" s="124"/>
      <c r="I647" s="124"/>
      <c r="J647" s="124"/>
      <c r="K647" s="124"/>
    </row>
    <row r="648" spans="1:11" s="11" customFormat="1" ht="12" x14ac:dyDescent="0.2">
      <c r="A648" s="123" t="s">
        <v>291</v>
      </c>
      <c r="B648" s="138" t="s">
        <v>151</v>
      </c>
      <c r="C648" s="124">
        <v>389</v>
      </c>
      <c r="D648" s="124">
        <v>153</v>
      </c>
      <c r="E648" s="124">
        <v>542</v>
      </c>
      <c r="F648" s="153">
        <v>-236.00000000000023</v>
      </c>
      <c r="G648" s="124"/>
      <c r="H648" s="124"/>
      <c r="I648" s="124"/>
      <c r="J648" s="124"/>
      <c r="K648" s="124"/>
    </row>
    <row r="649" spans="1:11" s="11" customFormat="1" ht="12" x14ac:dyDescent="0.2">
      <c r="A649" s="123" t="s">
        <v>292</v>
      </c>
      <c r="B649" s="138" t="s">
        <v>150</v>
      </c>
      <c r="C649" s="124">
        <v>9</v>
      </c>
      <c r="D649" s="124">
        <v>2</v>
      </c>
      <c r="E649" s="124">
        <v>11</v>
      </c>
      <c r="F649" s="153">
        <v>-7.0000000000000009</v>
      </c>
      <c r="G649" s="124"/>
      <c r="H649" s="124"/>
      <c r="I649" s="124"/>
      <c r="J649" s="124"/>
      <c r="K649" s="124"/>
    </row>
    <row r="650" spans="1:11" s="11" customFormat="1" ht="12" x14ac:dyDescent="0.2">
      <c r="A650" s="123" t="s">
        <v>293</v>
      </c>
      <c r="B650" s="138" t="s">
        <v>151</v>
      </c>
      <c r="C650" s="124">
        <v>3</v>
      </c>
      <c r="D650" s="124">
        <v>0</v>
      </c>
      <c r="E650" s="124">
        <v>3</v>
      </c>
      <c r="F650" s="153">
        <v>-3</v>
      </c>
      <c r="G650" s="124"/>
      <c r="H650" s="124"/>
      <c r="I650" s="124"/>
      <c r="J650" s="124"/>
      <c r="K650" s="124"/>
    </row>
    <row r="651" spans="1:11" s="11" customFormat="1" ht="12" x14ac:dyDescent="0.2">
      <c r="A651" s="123" t="s">
        <v>294</v>
      </c>
      <c r="B651" s="138" t="s">
        <v>150</v>
      </c>
      <c r="C651" s="124">
        <v>24</v>
      </c>
      <c r="D651" s="124">
        <v>6</v>
      </c>
      <c r="E651" s="124">
        <v>30</v>
      </c>
      <c r="F651" s="153">
        <v>-18.000000000000004</v>
      </c>
      <c r="G651" s="124"/>
      <c r="H651" s="124"/>
      <c r="I651" s="124"/>
      <c r="J651" s="124"/>
      <c r="K651" s="124"/>
    </row>
    <row r="652" spans="1:11" s="11" customFormat="1" ht="12" x14ac:dyDescent="0.2">
      <c r="A652" s="123" t="s">
        <v>295</v>
      </c>
      <c r="B652" s="138" t="s">
        <v>152</v>
      </c>
      <c r="C652" s="124">
        <v>155</v>
      </c>
      <c r="D652" s="124">
        <v>47</v>
      </c>
      <c r="E652" s="124">
        <v>202</v>
      </c>
      <c r="F652" s="153">
        <v>-108</v>
      </c>
      <c r="G652" s="124"/>
      <c r="H652" s="124"/>
      <c r="I652" s="124"/>
      <c r="J652" s="124"/>
      <c r="K652" s="124"/>
    </row>
    <row r="653" spans="1:11" s="11" customFormat="1" ht="12" x14ac:dyDescent="0.2">
      <c r="A653" s="123" t="s">
        <v>296</v>
      </c>
      <c r="B653" s="138" t="s">
        <v>150</v>
      </c>
      <c r="C653" s="124">
        <v>478</v>
      </c>
      <c r="D653" s="124">
        <v>137</v>
      </c>
      <c r="E653" s="124">
        <v>615</v>
      </c>
      <c r="F653" s="153">
        <v>-340.99999999999972</v>
      </c>
      <c r="G653" s="124"/>
      <c r="H653" s="124"/>
      <c r="I653" s="124"/>
      <c r="J653" s="124"/>
      <c r="K653" s="124"/>
    </row>
    <row r="654" spans="1:11" s="11" customFormat="1" ht="12" x14ac:dyDescent="0.2">
      <c r="A654" s="123" t="s">
        <v>297</v>
      </c>
      <c r="B654" s="138" t="s">
        <v>151</v>
      </c>
      <c r="C654" s="124">
        <v>2</v>
      </c>
      <c r="D654" s="124">
        <v>1</v>
      </c>
      <c r="E654" s="124">
        <v>3</v>
      </c>
      <c r="F654" s="153">
        <v>-1</v>
      </c>
      <c r="G654" s="124"/>
      <c r="H654" s="124"/>
      <c r="I654" s="124"/>
      <c r="J654" s="124"/>
      <c r="K654" s="124"/>
    </row>
    <row r="655" spans="1:11" s="11" customFormat="1" ht="12" x14ac:dyDescent="0.2">
      <c r="A655" s="123" t="s">
        <v>298</v>
      </c>
      <c r="B655" s="138" t="s">
        <v>150</v>
      </c>
      <c r="C655" s="124">
        <v>10</v>
      </c>
      <c r="D655" s="124">
        <v>1</v>
      </c>
      <c r="E655" s="124">
        <v>11</v>
      </c>
      <c r="F655" s="153">
        <v>-9</v>
      </c>
      <c r="G655" s="124"/>
      <c r="H655" s="124"/>
      <c r="I655" s="124"/>
      <c r="J655" s="124"/>
      <c r="K655" s="124"/>
    </row>
    <row r="656" spans="1:11" s="11" customFormat="1" ht="12" x14ac:dyDescent="0.2">
      <c r="A656" s="123" t="s">
        <v>299</v>
      </c>
      <c r="B656" s="138" t="s">
        <v>150</v>
      </c>
      <c r="C656" s="124">
        <v>10</v>
      </c>
      <c r="D656" s="124">
        <v>10</v>
      </c>
      <c r="E656" s="124">
        <v>20</v>
      </c>
      <c r="F656" s="153">
        <v>0</v>
      </c>
      <c r="G656" s="124"/>
      <c r="H656" s="124"/>
      <c r="I656" s="124"/>
      <c r="J656" s="124"/>
      <c r="K656" s="124"/>
    </row>
    <row r="657" spans="1:11" s="11" customFormat="1" ht="12" x14ac:dyDescent="0.2">
      <c r="A657" s="123" t="s">
        <v>300</v>
      </c>
      <c r="B657" s="138" t="s">
        <v>148</v>
      </c>
      <c r="C657" s="124">
        <v>16</v>
      </c>
      <c r="D657" s="124">
        <v>27</v>
      </c>
      <c r="E657" s="124">
        <v>43</v>
      </c>
      <c r="F657" s="153">
        <v>11.000000000000004</v>
      </c>
      <c r="G657" s="124"/>
      <c r="H657" s="124"/>
      <c r="I657" s="124"/>
      <c r="J657" s="124"/>
      <c r="K657" s="124"/>
    </row>
    <row r="658" spans="1:11" s="11" customFormat="1" ht="12" x14ac:dyDescent="0.2">
      <c r="A658" s="123" t="s">
        <v>301</v>
      </c>
      <c r="B658" s="138" t="s">
        <v>148</v>
      </c>
      <c r="C658" s="124">
        <v>408440</v>
      </c>
      <c r="D658" s="124">
        <v>370462</v>
      </c>
      <c r="E658" s="124">
        <v>778902</v>
      </c>
      <c r="F658" s="153">
        <v>-37978.000000006694</v>
      </c>
      <c r="G658" s="124"/>
      <c r="H658" s="124"/>
      <c r="I658" s="124"/>
      <c r="J658" s="124"/>
      <c r="K658" s="124"/>
    </row>
    <row r="659" spans="1:11" s="11" customFormat="1" ht="12" x14ac:dyDescent="0.2">
      <c r="A659" s="123" t="s">
        <v>302</v>
      </c>
      <c r="B659" s="138" t="s">
        <v>150</v>
      </c>
      <c r="C659" s="124">
        <v>0</v>
      </c>
      <c r="D659" s="124">
        <v>0</v>
      </c>
      <c r="E659" s="124">
        <v>0</v>
      </c>
      <c r="F659" s="154"/>
      <c r="G659" s="124"/>
      <c r="H659" s="124"/>
      <c r="I659" s="124"/>
      <c r="J659" s="124"/>
      <c r="K659" s="124"/>
    </row>
    <row r="660" spans="1:11" s="11" customFormat="1" ht="12" x14ac:dyDescent="0.2">
      <c r="A660" s="123" t="s">
        <v>303</v>
      </c>
      <c r="B660" s="138" t="s">
        <v>152</v>
      </c>
      <c r="C660" s="124">
        <v>4</v>
      </c>
      <c r="D660" s="124">
        <v>2</v>
      </c>
      <c r="E660" s="124">
        <v>6</v>
      </c>
      <c r="F660" s="153">
        <v>-2</v>
      </c>
      <c r="G660" s="124"/>
      <c r="H660" s="124"/>
      <c r="I660" s="124"/>
      <c r="J660" s="124"/>
      <c r="K660" s="124"/>
    </row>
    <row r="661" spans="1:11" s="11" customFormat="1" ht="12" x14ac:dyDescent="0.2">
      <c r="A661" s="123" t="s">
        <v>304</v>
      </c>
      <c r="B661" s="138" t="s">
        <v>152</v>
      </c>
      <c r="C661" s="124">
        <v>45</v>
      </c>
      <c r="D661" s="124">
        <v>39</v>
      </c>
      <c r="E661" s="124">
        <v>84</v>
      </c>
      <c r="F661" s="153">
        <v>-6.0000000000000071</v>
      </c>
      <c r="G661" s="124"/>
      <c r="H661" s="124"/>
      <c r="I661" s="124"/>
      <c r="J661" s="124"/>
      <c r="K661" s="124"/>
    </row>
    <row r="662" spans="1:11" s="11" customFormat="1" ht="12" x14ac:dyDescent="0.2">
      <c r="A662" s="123" t="s">
        <v>305</v>
      </c>
      <c r="B662" s="138" t="s">
        <v>151</v>
      </c>
      <c r="C662" s="124">
        <v>5</v>
      </c>
      <c r="D662" s="124">
        <v>0</v>
      </c>
      <c r="E662" s="124">
        <v>5</v>
      </c>
      <c r="F662" s="153">
        <v>-5</v>
      </c>
      <c r="G662" s="124"/>
      <c r="H662" s="124"/>
      <c r="I662" s="124"/>
      <c r="J662" s="124"/>
      <c r="K662" s="124"/>
    </row>
    <row r="663" spans="1:11" s="11" customFormat="1" ht="12" x14ac:dyDescent="0.2">
      <c r="A663" s="123" t="s">
        <v>306</v>
      </c>
      <c r="B663" s="138" t="s">
        <v>152</v>
      </c>
      <c r="C663" s="124">
        <v>6</v>
      </c>
      <c r="D663" s="124">
        <v>3</v>
      </c>
      <c r="E663" s="124">
        <v>9</v>
      </c>
      <c r="F663" s="153">
        <v>-3.0000000000000004</v>
      </c>
      <c r="G663" s="124"/>
      <c r="H663" s="124"/>
      <c r="I663" s="124"/>
      <c r="J663" s="124"/>
      <c r="K663" s="124"/>
    </row>
    <row r="664" spans="1:11" s="11" customFormat="1" ht="12" x14ac:dyDescent="0.2">
      <c r="A664" s="123" t="s">
        <v>307</v>
      </c>
      <c r="B664" s="138" t="s">
        <v>148</v>
      </c>
      <c r="C664" s="124">
        <v>0</v>
      </c>
      <c r="D664" s="124">
        <v>0</v>
      </c>
      <c r="E664" s="124">
        <v>0</v>
      </c>
      <c r="F664" s="154"/>
      <c r="G664" s="124"/>
      <c r="H664" s="124"/>
      <c r="I664" s="124"/>
      <c r="J664" s="124"/>
      <c r="K664" s="124"/>
    </row>
    <row r="665" spans="1:11" s="11" customFormat="1" ht="12" x14ac:dyDescent="0.2">
      <c r="A665" s="123" t="s">
        <v>308</v>
      </c>
      <c r="B665" s="138" t="s">
        <v>153</v>
      </c>
      <c r="C665" s="124">
        <v>3</v>
      </c>
      <c r="D665" s="124">
        <v>3</v>
      </c>
      <c r="E665" s="124">
        <v>6</v>
      </c>
      <c r="F665" s="153">
        <v>0</v>
      </c>
      <c r="G665" s="124"/>
      <c r="H665" s="124"/>
      <c r="I665" s="124"/>
      <c r="J665" s="124"/>
      <c r="K665" s="124"/>
    </row>
    <row r="666" spans="1:11" s="11" customFormat="1" ht="12" x14ac:dyDescent="0.2">
      <c r="A666" s="123" t="s">
        <v>309</v>
      </c>
      <c r="B666" s="138" t="s">
        <v>150</v>
      </c>
      <c r="C666" s="124">
        <v>36</v>
      </c>
      <c r="D666" s="124">
        <v>13</v>
      </c>
      <c r="E666" s="124">
        <v>49</v>
      </c>
      <c r="F666" s="153">
        <v>-23</v>
      </c>
      <c r="G666" s="124"/>
      <c r="H666" s="124"/>
      <c r="I666" s="124"/>
      <c r="J666" s="124"/>
      <c r="K666" s="124"/>
    </row>
    <row r="667" spans="1:11" s="11" customFormat="1" ht="12" x14ac:dyDescent="0.2">
      <c r="A667" s="123" t="s">
        <v>310</v>
      </c>
      <c r="B667" s="138" t="s">
        <v>151</v>
      </c>
      <c r="C667" s="124">
        <v>33</v>
      </c>
      <c r="D667" s="124">
        <v>20</v>
      </c>
      <c r="E667" s="124">
        <v>53</v>
      </c>
      <c r="F667" s="153">
        <v>-13</v>
      </c>
      <c r="G667" s="124"/>
      <c r="H667" s="124"/>
      <c r="I667" s="124"/>
      <c r="J667" s="124"/>
      <c r="K667" s="124"/>
    </row>
    <row r="668" spans="1:11" s="11" customFormat="1" ht="12" x14ac:dyDescent="0.2">
      <c r="A668" s="123" t="s">
        <v>311</v>
      </c>
      <c r="B668" s="138" t="s">
        <v>153</v>
      </c>
      <c r="C668" s="124">
        <v>5</v>
      </c>
      <c r="D668" s="124">
        <v>4</v>
      </c>
      <c r="E668" s="124">
        <v>9</v>
      </c>
      <c r="F668" s="153">
        <v>-1</v>
      </c>
      <c r="G668" s="124"/>
      <c r="H668" s="124"/>
      <c r="I668" s="124"/>
      <c r="J668" s="124"/>
      <c r="K668" s="124"/>
    </row>
    <row r="669" spans="1:11" s="11" customFormat="1" ht="12" x14ac:dyDescent="0.2">
      <c r="A669" s="123" t="s">
        <v>312</v>
      </c>
      <c r="B669" s="138" t="s">
        <v>150</v>
      </c>
      <c r="C669" s="124">
        <v>18</v>
      </c>
      <c r="D669" s="124">
        <v>5</v>
      </c>
      <c r="E669" s="124">
        <v>23</v>
      </c>
      <c r="F669" s="153">
        <v>-13</v>
      </c>
      <c r="G669" s="124"/>
      <c r="H669" s="124"/>
      <c r="I669" s="124"/>
      <c r="J669" s="124"/>
      <c r="K669" s="124"/>
    </row>
    <row r="670" spans="1:11" s="11" customFormat="1" ht="12" x14ac:dyDescent="0.2">
      <c r="A670" s="123" t="s">
        <v>313</v>
      </c>
      <c r="B670" s="138" t="s">
        <v>151</v>
      </c>
      <c r="C670" s="124">
        <v>32</v>
      </c>
      <c r="D670" s="124">
        <v>14</v>
      </c>
      <c r="E670" s="124">
        <v>46</v>
      </c>
      <c r="F670" s="153">
        <v>-18.000000000000004</v>
      </c>
      <c r="G670" s="124"/>
      <c r="H670" s="124"/>
      <c r="I670" s="124"/>
      <c r="J670" s="124"/>
      <c r="K670" s="124"/>
    </row>
    <row r="671" spans="1:11" s="11" customFormat="1" ht="12" x14ac:dyDescent="0.2">
      <c r="A671" s="123" t="s">
        <v>314</v>
      </c>
      <c r="B671" s="138" t="s">
        <v>148</v>
      </c>
      <c r="C671" s="124">
        <v>4200</v>
      </c>
      <c r="D671" s="124">
        <v>1968</v>
      </c>
      <c r="E671" s="124">
        <v>6168</v>
      </c>
      <c r="F671" s="153">
        <v>-2231.9999999999918</v>
      </c>
      <c r="G671" s="124"/>
      <c r="H671" s="124"/>
      <c r="I671" s="124"/>
      <c r="J671" s="124"/>
      <c r="K671" s="124"/>
    </row>
    <row r="672" spans="1:11" s="11" customFormat="1" ht="12" x14ac:dyDescent="0.2">
      <c r="A672" s="123" t="s">
        <v>315</v>
      </c>
      <c r="B672" s="138" t="s">
        <v>150</v>
      </c>
      <c r="C672" s="124">
        <v>213</v>
      </c>
      <c r="D672" s="124">
        <v>112</v>
      </c>
      <c r="E672" s="124">
        <v>325</v>
      </c>
      <c r="F672" s="153">
        <v>-101.00000000000001</v>
      </c>
      <c r="G672" s="124"/>
      <c r="H672" s="124"/>
      <c r="I672" s="124"/>
      <c r="J672" s="124"/>
      <c r="K672" s="124"/>
    </row>
    <row r="673" spans="1:11" s="11" customFormat="1" ht="12" x14ac:dyDescent="0.2">
      <c r="A673" s="123" t="s">
        <v>316</v>
      </c>
      <c r="B673" s="138" t="s">
        <v>150</v>
      </c>
      <c r="C673" s="124">
        <v>7</v>
      </c>
      <c r="D673" s="124">
        <v>1</v>
      </c>
      <c r="E673" s="124">
        <v>8</v>
      </c>
      <c r="F673" s="153">
        <v>-6</v>
      </c>
      <c r="G673" s="124"/>
      <c r="H673" s="124"/>
      <c r="I673" s="124"/>
      <c r="J673" s="124"/>
      <c r="K673" s="124"/>
    </row>
    <row r="674" spans="1:11" s="11" customFormat="1" ht="12" x14ac:dyDescent="0.2">
      <c r="A674" s="123" t="s">
        <v>317</v>
      </c>
      <c r="B674" s="138" t="s">
        <v>153</v>
      </c>
      <c r="C674" s="124">
        <v>0</v>
      </c>
      <c r="D674" s="124">
        <v>0</v>
      </c>
      <c r="E674" s="124">
        <v>0</v>
      </c>
      <c r="F674" s="154"/>
      <c r="G674" s="124"/>
      <c r="H674" s="124"/>
      <c r="I674" s="124"/>
      <c r="J674" s="124"/>
      <c r="K674" s="124"/>
    </row>
    <row r="675" spans="1:11" s="11" customFormat="1" ht="12" x14ac:dyDescent="0.2">
      <c r="A675" s="123" t="s">
        <v>318</v>
      </c>
      <c r="B675" s="138" t="s">
        <v>152</v>
      </c>
      <c r="C675" s="124">
        <v>1634</v>
      </c>
      <c r="D675" s="124">
        <v>684</v>
      </c>
      <c r="E675" s="124">
        <v>2318</v>
      </c>
      <c r="F675" s="153">
        <v>-950.00000000000045</v>
      </c>
      <c r="G675" s="124"/>
      <c r="H675" s="124"/>
      <c r="I675" s="124"/>
      <c r="J675" s="124"/>
      <c r="K675" s="124"/>
    </row>
    <row r="676" spans="1:11" s="11" customFormat="1" ht="12" x14ac:dyDescent="0.2">
      <c r="A676" s="123" t="s">
        <v>319</v>
      </c>
      <c r="B676" s="138" t="s">
        <v>153</v>
      </c>
      <c r="C676" s="124">
        <v>6</v>
      </c>
      <c r="D676" s="124">
        <v>2</v>
      </c>
      <c r="E676" s="124">
        <v>8</v>
      </c>
      <c r="F676" s="153">
        <v>-4</v>
      </c>
      <c r="G676" s="124"/>
      <c r="H676" s="124"/>
      <c r="I676" s="124"/>
      <c r="J676" s="124"/>
      <c r="K676" s="124"/>
    </row>
    <row r="677" spans="1:11" s="11" customFormat="1" ht="12" x14ac:dyDescent="0.2">
      <c r="A677" s="123" t="s">
        <v>320</v>
      </c>
      <c r="B677" s="138" t="s">
        <v>153</v>
      </c>
      <c r="C677" s="124">
        <v>805</v>
      </c>
      <c r="D677" s="124">
        <v>319</v>
      </c>
      <c r="E677" s="124">
        <v>1124</v>
      </c>
      <c r="F677" s="153">
        <v>-485.99999999999966</v>
      </c>
      <c r="G677" s="124"/>
      <c r="H677" s="124"/>
      <c r="I677" s="124"/>
      <c r="J677" s="124"/>
      <c r="K677" s="124"/>
    </row>
    <row r="678" spans="1:11" s="11" customFormat="1" ht="12" x14ac:dyDescent="0.2">
      <c r="A678" s="123" t="s">
        <v>321</v>
      </c>
      <c r="B678" s="138" t="s">
        <v>151</v>
      </c>
      <c r="C678" s="124">
        <v>130</v>
      </c>
      <c r="D678" s="124">
        <v>33</v>
      </c>
      <c r="E678" s="124">
        <v>163</v>
      </c>
      <c r="F678" s="153">
        <v>-97</v>
      </c>
      <c r="G678" s="124"/>
      <c r="H678" s="124"/>
      <c r="I678" s="124"/>
      <c r="J678" s="124"/>
      <c r="K678" s="124"/>
    </row>
    <row r="679" spans="1:11" s="11" customFormat="1" ht="12" x14ac:dyDescent="0.2">
      <c r="A679" s="123" t="s">
        <v>322</v>
      </c>
      <c r="B679" s="138" t="s">
        <v>152</v>
      </c>
      <c r="C679" s="124">
        <v>9723</v>
      </c>
      <c r="D679" s="124">
        <v>3927</v>
      </c>
      <c r="E679" s="124">
        <v>13650</v>
      </c>
      <c r="F679" s="153">
        <v>-5795.9999999999964</v>
      </c>
      <c r="G679" s="124"/>
      <c r="H679" s="124"/>
      <c r="I679" s="124"/>
      <c r="J679" s="124"/>
      <c r="K679" s="124"/>
    </row>
    <row r="680" spans="1:11" s="11" customFormat="1" ht="12" x14ac:dyDescent="0.2">
      <c r="A680" s="123" t="s">
        <v>323</v>
      </c>
      <c r="B680" s="138" t="s">
        <v>151</v>
      </c>
      <c r="C680" s="124">
        <v>42</v>
      </c>
      <c r="D680" s="124">
        <v>14</v>
      </c>
      <c r="E680" s="124">
        <v>56</v>
      </c>
      <c r="F680" s="153">
        <v>-28.000000000000007</v>
      </c>
      <c r="G680" s="124"/>
      <c r="H680" s="124"/>
      <c r="I680" s="124"/>
      <c r="J680" s="124"/>
      <c r="K680" s="124"/>
    </row>
    <row r="681" spans="1:11" s="11" customFormat="1" ht="12" x14ac:dyDescent="0.2">
      <c r="A681" s="123" t="s">
        <v>324</v>
      </c>
      <c r="B681" s="138" t="s">
        <v>153</v>
      </c>
      <c r="C681" s="124">
        <v>0</v>
      </c>
      <c r="D681" s="124">
        <v>2</v>
      </c>
      <c r="E681" s="124">
        <v>2</v>
      </c>
      <c r="F681" s="153">
        <v>2</v>
      </c>
      <c r="G681" s="124"/>
      <c r="H681" s="124"/>
      <c r="I681" s="124"/>
      <c r="J681" s="124"/>
      <c r="K681" s="124"/>
    </row>
    <row r="682" spans="1:11" s="11" customFormat="1" ht="12" x14ac:dyDescent="0.2">
      <c r="A682" s="123" t="s">
        <v>325</v>
      </c>
      <c r="B682" s="138" t="s">
        <v>148</v>
      </c>
      <c r="C682" s="124">
        <v>556579</v>
      </c>
      <c r="D682" s="124">
        <v>776073</v>
      </c>
      <c r="E682" s="124">
        <v>1332652</v>
      </c>
      <c r="F682" s="153">
        <v>219493.99999999374</v>
      </c>
      <c r="G682" s="124"/>
      <c r="H682" s="124"/>
      <c r="I682" s="124"/>
      <c r="J682" s="124"/>
      <c r="K682" s="124"/>
    </row>
    <row r="683" spans="1:11" s="11" customFormat="1" ht="12" x14ac:dyDescent="0.2">
      <c r="A683" s="123" t="s">
        <v>326</v>
      </c>
      <c r="B683" s="138" t="s">
        <v>153</v>
      </c>
      <c r="C683" s="124">
        <v>32</v>
      </c>
      <c r="D683" s="124">
        <v>21</v>
      </c>
      <c r="E683" s="124">
        <v>53</v>
      </c>
      <c r="F683" s="153">
        <v>-11.000000000000007</v>
      </c>
      <c r="G683" s="124"/>
      <c r="H683" s="124"/>
      <c r="I683" s="124"/>
      <c r="J683" s="124"/>
      <c r="K683" s="124"/>
    </row>
    <row r="684" spans="1:11" s="11" customFormat="1" ht="12" x14ac:dyDescent="0.2">
      <c r="A684" s="123" t="s">
        <v>327</v>
      </c>
      <c r="B684" s="138" t="s">
        <v>147</v>
      </c>
      <c r="C684" s="124">
        <v>6862</v>
      </c>
      <c r="D684" s="124">
        <v>2901</v>
      </c>
      <c r="E684" s="124">
        <v>9763</v>
      </c>
      <c r="F684" s="153">
        <v>-3961.0000000000014</v>
      </c>
      <c r="G684" s="124"/>
      <c r="H684" s="124"/>
      <c r="I684" s="124"/>
      <c r="J684" s="124"/>
      <c r="K684" s="124"/>
    </row>
    <row r="685" spans="1:11" s="11" customFormat="1" ht="12" x14ac:dyDescent="0.2">
      <c r="A685" s="123" t="s">
        <v>328</v>
      </c>
      <c r="B685" s="138" t="s">
        <v>147</v>
      </c>
      <c r="C685" s="124">
        <v>283065</v>
      </c>
      <c r="D685" s="124">
        <v>315179</v>
      </c>
      <c r="E685" s="124">
        <v>598244</v>
      </c>
      <c r="F685" s="153">
        <v>32114.00000000012</v>
      </c>
      <c r="G685" s="124"/>
      <c r="H685" s="124"/>
      <c r="I685" s="124"/>
      <c r="J685" s="124"/>
      <c r="K685" s="124"/>
    </row>
    <row r="686" spans="1:11" s="11" customFormat="1" ht="12" x14ac:dyDescent="0.2">
      <c r="A686" s="123" t="s">
        <v>329</v>
      </c>
      <c r="B686" s="138" t="s">
        <v>151</v>
      </c>
      <c r="C686" s="124">
        <v>24</v>
      </c>
      <c r="D686" s="124">
        <v>8</v>
      </c>
      <c r="E686" s="124">
        <v>32</v>
      </c>
      <c r="F686" s="153">
        <v>-16.000000000000004</v>
      </c>
      <c r="G686" s="124"/>
      <c r="H686" s="124"/>
      <c r="I686" s="124"/>
      <c r="J686" s="124"/>
      <c r="K686" s="124"/>
    </row>
    <row r="687" spans="1:11" s="11" customFormat="1" ht="12" x14ac:dyDescent="0.2">
      <c r="A687" s="123" t="s">
        <v>330</v>
      </c>
      <c r="B687" s="138" t="s">
        <v>152</v>
      </c>
      <c r="C687" s="124">
        <v>1209</v>
      </c>
      <c r="D687" s="124">
        <v>555</v>
      </c>
      <c r="E687" s="124">
        <v>1764</v>
      </c>
      <c r="F687" s="153">
        <v>-654.00000000000068</v>
      </c>
      <c r="G687" s="124"/>
      <c r="H687" s="124"/>
      <c r="I687" s="124"/>
      <c r="J687" s="124"/>
      <c r="K687" s="124"/>
    </row>
    <row r="688" spans="1:11" s="11" customFormat="1" ht="12" x14ac:dyDescent="0.2">
      <c r="A688" s="123" t="s">
        <v>331</v>
      </c>
      <c r="B688" s="138" t="s">
        <v>152</v>
      </c>
      <c r="C688" s="124">
        <v>8631</v>
      </c>
      <c r="D688" s="124">
        <v>13099</v>
      </c>
      <c r="E688" s="124">
        <v>21730</v>
      </c>
      <c r="F688" s="153">
        <v>4468.00000000004</v>
      </c>
      <c r="G688" s="124"/>
      <c r="H688" s="124"/>
      <c r="I688" s="124"/>
      <c r="J688" s="124"/>
      <c r="K688" s="124"/>
    </row>
    <row r="689" spans="1:11" s="11" customFormat="1" ht="12" x14ac:dyDescent="0.2">
      <c r="A689" s="123" t="s">
        <v>332</v>
      </c>
      <c r="B689" s="138" t="s">
        <v>153</v>
      </c>
      <c r="C689" s="124">
        <v>17</v>
      </c>
      <c r="D689" s="124">
        <v>5</v>
      </c>
      <c r="E689" s="124">
        <v>22</v>
      </c>
      <c r="F689" s="153">
        <v>-12</v>
      </c>
      <c r="G689" s="124"/>
      <c r="H689" s="124"/>
      <c r="I689" s="124"/>
      <c r="J689" s="124"/>
      <c r="K689" s="124"/>
    </row>
    <row r="690" spans="1:11" s="11" customFormat="1" ht="12" x14ac:dyDescent="0.2">
      <c r="A690" s="123" t="s">
        <v>333</v>
      </c>
      <c r="B690" s="138" t="s">
        <v>148</v>
      </c>
      <c r="C690" s="124">
        <v>23820</v>
      </c>
      <c r="D690" s="124">
        <v>19246</v>
      </c>
      <c r="E690" s="124">
        <v>43066</v>
      </c>
      <c r="F690" s="153">
        <v>-4574.0000000000182</v>
      </c>
      <c r="G690" s="124"/>
      <c r="H690" s="124"/>
      <c r="I690" s="124"/>
      <c r="J690" s="124"/>
      <c r="K690" s="124"/>
    </row>
    <row r="691" spans="1:11" s="11" customFormat="1" ht="12" x14ac:dyDescent="0.2">
      <c r="A691" s="123" t="s">
        <v>334</v>
      </c>
      <c r="B691" s="138" t="s">
        <v>151</v>
      </c>
      <c r="C691" s="124">
        <v>196</v>
      </c>
      <c r="D691" s="124">
        <v>61</v>
      </c>
      <c r="E691" s="124">
        <v>257</v>
      </c>
      <c r="F691" s="153">
        <v>-135.00000000000011</v>
      </c>
      <c r="G691" s="124"/>
      <c r="H691" s="124"/>
      <c r="I691" s="124"/>
      <c r="J691" s="124"/>
      <c r="K691" s="124"/>
    </row>
    <row r="692" spans="1:11" s="11" customFormat="1" ht="12" x14ac:dyDescent="0.2">
      <c r="A692" s="123" t="s">
        <v>335</v>
      </c>
      <c r="B692" s="138" t="s">
        <v>152</v>
      </c>
      <c r="C692" s="124">
        <v>40109</v>
      </c>
      <c r="D692" s="124">
        <v>27771</v>
      </c>
      <c r="E692" s="124">
        <v>67880</v>
      </c>
      <c r="F692" s="153">
        <v>-12338.00000000014</v>
      </c>
      <c r="G692" s="124"/>
      <c r="H692" s="124"/>
      <c r="I692" s="124"/>
      <c r="J692" s="124"/>
      <c r="K692" s="124"/>
    </row>
    <row r="693" spans="1:11" s="11" customFormat="1" ht="12" x14ac:dyDescent="0.2">
      <c r="A693" s="123" t="s">
        <v>336</v>
      </c>
      <c r="B693" s="138" t="s">
        <v>148</v>
      </c>
      <c r="C693" s="124">
        <v>71896</v>
      </c>
      <c r="D693" s="124">
        <v>61400</v>
      </c>
      <c r="E693" s="124">
        <v>133296</v>
      </c>
      <c r="F693" s="153">
        <v>-10495.999999999593</v>
      </c>
      <c r="G693" s="124"/>
      <c r="H693" s="124"/>
      <c r="I693" s="124"/>
      <c r="J693" s="124"/>
      <c r="K693" s="124"/>
    </row>
    <row r="694" spans="1:11" s="11" customFormat="1" ht="12" x14ac:dyDescent="0.2">
      <c r="A694" s="123" t="s">
        <v>337</v>
      </c>
      <c r="B694" s="138" t="s">
        <v>150</v>
      </c>
      <c r="C694" s="124">
        <v>10</v>
      </c>
      <c r="D694" s="124">
        <v>13</v>
      </c>
      <c r="E694" s="124">
        <v>23</v>
      </c>
      <c r="F694" s="153">
        <v>3</v>
      </c>
      <c r="G694" s="124"/>
      <c r="H694" s="124"/>
      <c r="I694" s="124"/>
      <c r="J694" s="124"/>
      <c r="K694" s="124"/>
    </row>
    <row r="695" spans="1:11" s="11" customFormat="1" ht="12" x14ac:dyDescent="0.2">
      <c r="A695" s="123" t="s">
        <v>338</v>
      </c>
      <c r="B695" s="138" t="s">
        <v>151</v>
      </c>
      <c r="C695" s="124">
        <v>44</v>
      </c>
      <c r="D695" s="124">
        <v>16</v>
      </c>
      <c r="E695" s="124">
        <v>60</v>
      </c>
      <c r="F695" s="153">
        <v>-28</v>
      </c>
      <c r="G695" s="124"/>
      <c r="H695" s="124"/>
      <c r="I695" s="124"/>
      <c r="J695" s="124"/>
      <c r="K695" s="124"/>
    </row>
    <row r="696" spans="1:11" s="11" customFormat="1" ht="12" x14ac:dyDescent="0.2">
      <c r="A696" s="123" t="s">
        <v>339</v>
      </c>
      <c r="B696" s="138" t="s">
        <v>152</v>
      </c>
      <c r="C696" s="124">
        <v>340</v>
      </c>
      <c r="D696" s="124">
        <v>125</v>
      </c>
      <c r="E696" s="124">
        <v>465</v>
      </c>
      <c r="F696" s="153">
        <v>-214.99999999999989</v>
      </c>
      <c r="G696" s="124"/>
      <c r="H696" s="124"/>
      <c r="I696" s="124"/>
      <c r="J696" s="124"/>
      <c r="K696" s="124"/>
    </row>
    <row r="697" spans="1:11" s="11" customFormat="1" ht="12" x14ac:dyDescent="0.2">
      <c r="A697" s="123" t="s">
        <v>340</v>
      </c>
      <c r="B697" s="138" t="s">
        <v>152</v>
      </c>
      <c r="C697" s="124">
        <v>2598</v>
      </c>
      <c r="D697" s="124">
        <v>1004</v>
      </c>
      <c r="E697" s="124">
        <v>3602</v>
      </c>
      <c r="F697" s="153">
        <v>-1593.9999999999957</v>
      </c>
      <c r="G697" s="124"/>
      <c r="H697" s="124"/>
      <c r="I697" s="124"/>
      <c r="J697" s="124"/>
      <c r="K697" s="124"/>
    </row>
    <row r="698" spans="1:11" s="11" customFormat="1" ht="12" x14ac:dyDescent="0.2">
      <c r="A698" s="123" t="s">
        <v>341</v>
      </c>
      <c r="B698" s="138" t="s">
        <v>150</v>
      </c>
      <c r="C698" s="124">
        <v>13</v>
      </c>
      <c r="D698" s="124">
        <v>4</v>
      </c>
      <c r="E698" s="124">
        <v>17</v>
      </c>
      <c r="F698" s="153">
        <v>-9</v>
      </c>
      <c r="G698" s="124"/>
      <c r="H698" s="124"/>
      <c r="I698" s="124"/>
      <c r="J698" s="124"/>
      <c r="K698" s="124"/>
    </row>
    <row r="699" spans="1:11" s="11" customFormat="1" ht="12" x14ac:dyDescent="0.2">
      <c r="A699" s="123" t="s">
        <v>342</v>
      </c>
      <c r="B699" s="138" t="s">
        <v>150</v>
      </c>
      <c r="C699" s="124">
        <v>8</v>
      </c>
      <c r="D699" s="124">
        <v>3</v>
      </c>
      <c r="E699" s="124">
        <v>11</v>
      </c>
      <c r="F699" s="153">
        <v>-5</v>
      </c>
      <c r="G699" s="124"/>
      <c r="H699" s="124"/>
      <c r="I699" s="124"/>
      <c r="J699" s="124"/>
      <c r="K699" s="124"/>
    </row>
    <row r="700" spans="1:11" s="11" customFormat="1" ht="12" x14ac:dyDescent="0.2">
      <c r="A700" s="123" t="s">
        <v>343</v>
      </c>
      <c r="B700" s="138" t="s">
        <v>149</v>
      </c>
      <c r="C700" s="124">
        <v>2</v>
      </c>
      <c r="D700" s="124">
        <v>0</v>
      </c>
      <c r="E700" s="124">
        <v>2</v>
      </c>
      <c r="F700" s="153">
        <v>-2</v>
      </c>
      <c r="G700" s="124"/>
      <c r="H700" s="124"/>
      <c r="I700" s="124"/>
      <c r="J700" s="124"/>
      <c r="K700" s="124"/>
    </row>
    <row r="701" spans="1:11" s="11" customFormat="1" ht="12" x14ac:dyDescent="0.2">
      <c r="A701" s="123" t="s">
        <v>344</v>
      </c>
      <c r="B701" s="138" t="s">
        <v>148</v>
      </c>
      <c r="C701" s="124">
        <v>12</v>
      </c>
      <c r="D701" s="124">
        <v>2</v>
      </c>
      <c r="E701" s="124">
        <v>14</v>
      </c>
      <c r="F701" s="153">
        <v>-10</v>
      </c>
      <c r="G701" s="124"/>
      <c r="H701" s="124"/>
      <c r="I701" s="124"/>
      <c r="J701" s="124"/>
      <c r="K701" s="124"/>
    </row>
    <row r="702" spans="1:11" s="11" customFormat="1" ht="12" x14ac:dyDescent="0.2">
      <c r="A702" s="123" t="s">
        <v>345</v>
      </c>
      <c r="B702" s="138" t="s">
        <v>153</v>
      </c>
      <c r="C702" s="124">
        <v>1</v>
      </c>
      <c r="D702" s="124">
        <v>0</v>
      </c>
      <c r="E702" s="124">
        <v>1</v>
      </c>
      <c r="F702" s="153">
        <v>-1</v>
      </c>
      <c r="G702" s="124"/>
      <c r="H702" s="124"/>
      <c r="I702" s="124"/>
      <c r="J702" s="124"/>
      <c r="K702" s="124"/>
    </row>
    <row r="703" spans="1:11" s="11" customFormat="1" ht="12" x14ac:dyDescent="0.2">
      <c r="A703" s="123" t="s">
        <v>346</v>
      </c>
      <c r="B703" s="138" t="s">
        <v>153</v>
      </c>
      <c r="C703" s="124">
        <v>2</v>
      </c>
      <c r="D703" s="124">
        <v>2</v>
      </c>
      <c r="E703" s="124">
        <v>4</v>
      </c>
      <c r="F703" s="153">
        <v>0</v>
      </c>
      <c r="G703" s="124"/>
      <c r="H703" s="124"/>
      <c r="I703" s="124"/>
      <c r="J703" s="124"/>
      <c r="K703" s="124"/>
    </row>
    <row r="704" spans="1:11" s="11" customFormat="1" ht="12" x14ac:dyDescent="0.2">
      <c r="A704" s="123" t="s">
        <v>347</v>
      </c>
      <c r="B704" s="138" t="s">
        <v>152</v>
      </c>
      <c r="C704" s="124">
        <v>26</v>
      </c>
      <c r="D704" s="124">
        <v>8</v>
      </c>
      <c r="E704" s="124">
        <v>34</v>
      </c>
      <c r="F704" s="153">
        <v>-18</v>
      </c>
      <c r="G704" s="124"/>
      <c r="H704" s="124"/>
      <c r="I704" s="124"/>
      <c r="J704" s="124"/>
      <c r="K704" s="124"/>
    </row>
    <row r="705" spans="1:11" s="11" customFormat="1" ht="12" x14ac:dyDescent="0.2">
      <c r="A705" s="123" t="s">
        <v>348</v>
      </c>
      <c r="B705" s="138" t="s">
        <v>148</v>
      </c>
      <c r="C705" s="124">
        <v>31</v>
      </c>
      <c r="D705" s="124">
        <v>28</v>
      </c>
      <c r="E705" s="124">
        <v>59</v>
      </c>
      <c r="F705" s="153">
        <v>-3</v>
      </c>
      <c r="G705" s="124"/>
      <c r="H705" s="124"/>
      <c r="I705" s="124"/>
      <c r="J705" s="124"/>
      <c r="K705" s="124"/>
    </row>
    <row r="706" spans="1:11" s="11" customFormat="1" ht="12" x14ac:dyDescent="0.2">
      <c r="A706" s="123" t="s">
        <v>349</v>
      </c>
      <c r="B706" s="138" t="s">
        <v>150</v>
      </c>
      <c r="C706" s="124">
        <v>1</v>
      </c>
      <c r="D706" s="124">
        <v>1</v>
      </c>
      <c r="E706" s="124">
        <v>2</v>
      </c>
      <c r="F706" s="153">
        <v>0</v>
      </c>
      <c r="G706" s="124"/>
      <c r="H706" s="124"/>
      <c r="I706" s="124"/>
      <c r="J706" s="124"/>
      <c r="K706" s="124"/>
    </row>
    <row r="707" spans="1:11" s="11" customFormat="1" ht="12" x14ac:dyDescent="0.2">
      <c r="A707" s="123" t="s">
        <v>350</v>
      </c>
      <c r="B707" s="138" t="s">
        <v>148</v>
      </c>
      <c r="C707" s="124">
        <v>27</v>
      </c>
      <c r="D707" s="124">
        <v>19</v>
      </c>
      <c r="E707" s="124">
        <v>46</v>
      </c>
      <c r="F707" s="153">
        <v>-8.0000000000000018</v>
      </c>
      <c r="G707" s="124"/>
      <c r="H707" s="124"/>
      <c r="I707" s="124"/>
      <c r="J707" s="124"/>
      <c r="K707" s="124"/>
    </row>
    <row r="708" spans="1:11" s="11" customFormat="1" ht="12" x14ac:dyDescent="0.2">
      <c r="A708" s="123" t="s">
        <v>351</v>
      </c>
      <c r="B708" s="138" t="s">
        <v>152</v>
      </c>
      <c r="C708" s="124">
        <v>6</v>
      </c>
      <c r="D708" s="124">
        <v>4</v>
      </c>
      <c r="E708" s="124">
        <v>10</v>
      </c>
      <c r="F708" s="153">
        <v>-2</v>
      </c>
      <c r="G708" s="124"/>
      <c r="H708" s="124"/>
      <c r="I708" s="124"/>
      <c r="J708" s="124"/>
      <c r="K708" s="124"/>
    </row>
    <row r="709" spans="1:11" s="11" customFormat="1" ht="12" x14ac:dyDescent="0.2">
      <c r="A709" s="123" t="s">
        <v>352</v>
      </c>
      <c r="B709" s="138" t="s">
        <v>150</v>
      </c>
      <c r="C709" s="124">
        <v>12</v>
      </c>
      <c r="D709" s="124">
        <v>3</v>
      </c>
      <c r="E709" s="124">
        <v>15</v>
      </c>
      <c r="F709" s="153">
        <v>-9</v>
      </c>
      <c r="G709" s="124"/>
      <c r="H709" s="124"/>
      <c r="I709" s="124"/>
      <c r="J709" s="124"/>
      <c r="K709" s="124"/>
    </row>
    <row r="710" spans="1:11" s="11" customFormat="1" ht="12" x14ac:dyDescent="0.2">
      <c r="A710" s="123" t="s">
        <v>353</v>
      </c>
      <c r="B710" s="138" t="s">
        <v>150</v>
      </c>
      <c r="C710" s="124">
        <v>47</v>
      </c>
      <c r="D710" s="124">
        <v>28</v>
      </c>
      <c r="E710" s="124">
        <v>75</v>
      </c>
      <c r="F710" s="153">
        <v>-19.000000000000011</v>
      </c>
      <c r="G710" s="124"/>
      <c r="H710" s="124"/>
      <c r="I710" s="124"/>
      <c r="J710" s="124"/>
      <c r="K710" s="124"/>
    </row>
    <row r="711" spans="1:11" s="11" customFormat="1" ht="12" x14ac:dyDescent="0.2">
      <c r="A711" s="123" t="s">
        <v>354</v>
      </c>
      <c r="B711" s="138" t="s">
        <v>152</v>
      </c>
      <c r="C711" s="124">
        <v>59</v>
      </c>
      <c r="D711" s="124">
        <v>13</v>
      </c>
      <c r="E711" s="124">
        <v>72</v>
      </c>
      <c r="F711" s="153">
        <v>-46</v>
      </c>
      <c r="G711" s="124"/>
      <c r="H711" s="124"/>
      <c r="I711" s="124"/>
      <c r="J711" s="124"/>
      <c r="K711" s="124"/>
    </row>
    <row r="712" spans="1:11" s="11" customFormat="1" ht="12" x14ac:dyDescent="0.2">
      <c r="A712" s="123" t="s">
        <v>355</v>
      </c>
      <c r="B712" s="138" t="s">
        <v>152</v>
      </c>
      <c r="C712" s="124">
        <v>0</v>
      </c>
      <c r="D712" s="124">
        <v>0</v>
      </c>
      <c r="E712" s="124">
        <v>0</v>
      </c>
      <c r="F712" s="154"/>
      <c r="G712" s="124"/>
      <c r="H712" s="124"/>
      <c r="I712" s="124"/>
      <c r="J712" s="124"/>
      <c r="K712" s="124"/>
    </row>
    <row r="713" spans="1:11" s="11" customFormat="1" ht="12" x14ac:dyDescent="0.2">
      <c r="A713" s="123" t="s">
        <v>356</v>
      </c>
      <c r="B713" s="138" t="s">
        <v>150</v>
      </c>
      <c r="C713" s="124">
        <v>2</v>
      </c>
      <c r="D713" s="124">
        <v>0</v>
      </c>
      <c r="E713" s="124">
        <v>2</v>
      </c>
      <c r="F713" s="153">
        <v>-2</v>
      </c>
      <c r="G713" s="124"/>
      <c r="H713" s="124"/>
      <c r="I713" s="124"/>
      <c r="J713" s="124"/>
      <c r="K713" s="124"/>
    </row>
    <row r="714" spans="1:11" s="11" customFormat="1" ht="12" x14ac:dyDescent="0.2">
      <c r="A714" s="123" t="s">
        <v>357</v>
      </c>
      <c r="B714" s="138" t="s">
        <v>150</v>
      </c>
      <c r="C714" s="124">
        <v>10</v>
      </c>
      <c r="D714" s="124">
        <v>2</v>
      </c>
      <c r="E714" s="124">
        <v>12</v>
      </c>
      <c r="F714" s="153">
        <v>-8</v>
      </c>
      <c r="G714" s="124"/>
      <c r="H714" s="124"/>
      <c r="I714" s="124"/>
      <c r="J714" s="124"/>
      <c r="K714" s="124"/>
    </row>
    <row r="715" spans="1:11" s="11" customFormat="1" ht="12" x14ac:dyDescent="0.2">
      <c r="A715" s="123" t="s">
        <v>358</v>
      </c>
      <c r="B715" s="138" t="s">
        <v>151</v>
      </c>
      <c r="C715" s="124">
        <v>569</v>
      </c>
      <c r="D715" s="124">
        <v>191</v>
      </c>
      <c r="E715" s="124">
        <v>760</v>
      </c>
      <c r="F715" s="153">
        <v>-378.00000000000034</v>
      </c>
      <c r="G715" s="124"/>
      <c r="H715" s="124"/>
      <c r="I715" s="124"/>
      <c r="J715" s="124"/>
      <c r="K715" s="124"/>
    </row>
    <row r="716" spans="1:11" s="11" customFormat="1" ht="12" x14ac:dyDescent="0.2">
      <c r="A716" s="123" t="s">
        <v>359</v>
      </c>
      <c r="B716" s="138" t="s">
        <v>151</v>
      </c>
      <c r="C716" s="124">
        <v>8</v>
      </c>
      <c r="D716" s="124">
        <v>3</v>
      </c>
      <c r="E716" s="124">
        <v>11</v>
      </c>
      <c r="F716" s="153">
        <v>-5</v>
      </c>
      <c r="G716" s="124"/>
      <c r="H716" s="124"/>
      <c r="I716" s="124"/>
      <c r="J716" s="124"/>
      <c r="K716" s="124"/>
    </row>
    <row r="717" spans="1:11" s="11" customFormat="1" ht="12" x14ac:dyDescent="0.2">
      <c r="A717" s="123" t="s">
        <v>360</v>
      </c>
      <c r="B717" s="138" t="s">
        <v>150</v>
      </c>
      <c r="C717" s="124">
        <v>1</v>
      </c>
      <c r="D717" s="124">
        <v>0</v>
      </c>
      <c r="E717" s="124">
        <v>1</v>
      </c>
      <c r="F717" s="153">
        <v>-1</v>
      </c>
      <c r="G717" s="124"/>
      <c r="H717" s="124"/>
      <c r="I717" s="124"/>
      <c r="J717" s="124"/>
      <c r="K717" s="124"/>
    </row>
    <row r="718" spans="1:11" s="11" customFormat="1" ht="12" x14ac:dyDescent="0.2">
      <c r="A718" s="123" t="s">
        <v>361</v>
      </c>
      <c r="B718" s="138" t="s">
        <v>151</v>
      </c>
      <c r="C718" s="124">
        <v>33</v>
      </c>
      <c r="D718" s="124">
        <v>8</v>
      </c>
      <c r="E718" s="124">
        <v>41</v>
      </c>
      <c r="F718" s="153">
        <v>-25</v>
      </c>
      <c r="G718" s="124"/>
      <c r="H718" s="124"/>
      <c r="I718" s="124"/>
      <c r="J718" s="124"/>
      <c r="K718" s="124"/>
    </row>
    <row r="719" spans="1:11" s="11" customFormat="1" ht="12" x14ac:dyDescent="0.2">
      <c r="A719" s="123" t="s">
        <v>362</v>
      </c>
      <c r="B719" s="138" t="s">
        <v>150</v>
      </c>
      <c r="C719" s="124">
        <v>845</v>
      </c>
      <c r="D719" s="124">
        <v>343</v>
      </c>
      <c r="E719" s="124">
        <v>1188</v>
      </c>
      <c r="F719" s="153">
        <v>-501.99999999999983</v>
      </c>
      <c r="G719" s="124"/>
      <c r="H719" s="124"/>
      <c r="I719" s="124"/>
      <c r="J719" s="124"/>
      <c r="K719" s="124"/>
    </row>
    <row r="720" spans="1:11" s="11" customFormat="1" ht="12" x14ac:dyDescent="0.2">
      <c r="A720" s="123" t="s">
        <v>363</v>
      </c>
      <c r="B720" s="138" t="s">
        <v>150</v>
      </c>
      <c r="C720" s="124">
        <v>33</v>
      </c>
      <c r="D720" s="124">
        <v>14</v>
      </c>
      <c r="E720" s="124">
        <v>47</v>
      </c>
      <c r="F720" s="153">
        <v>-19</v>
      </c>
      <c r="G720" s="124"/>
      <c r="H720" s="124"/>
      <c r="I720" s="124"/>
      <c r="J720" s="124"/>
      <c r="K720" s="124"/>
    </row>
    <row r="721" spans="1:11" s="11" customFormat="1" ht="12" x14ac:dyDescent="0.2">
      <c r="A721" s="123" t="s">
        <v>364</v>
      </c>
      <c r="B721" s="138" t="s">
        <v>152</v>
      </c>
      <c r="C721" s="124">
        <v>3612</v>
      </c>
      <c r="D721" s="124">
        <v>1591</v>
      </c>
      <c r="E721" s="124">
        <v>5203</v>
      </c>
      <c r="F721" s="153">
        <v>-2021.0000000000005</v>
      </c>
      <c r="G721" s="124"/>
      <c r="H721" s="124"/>
      <c r="I721" s="124"/>
      <c r="J721" s="124"/>
      <c r="K721" s="124"/>
    </row>
    <row r="722" spans="1:11" s="11" customFormat="1" ht="12" x14ac:dyDescent="0.2">
      <c r="A722" s="123" t="s">
        <v>365</v>
      </c>
      <c r="B722" s="138" t="s">
        <v>152</v>
      </c>
      <c r="C722" s="124">
        <v>10510</v>
      </c>
      <c r="D722" s="124">
        <v>4242</v>
      </c>
      <c r="E722" s="124">
        <v>14752</v>
      </c>
      <c r="F722" s="153">
        <v>-6267.9999999999764</v>
      </c>
      <c r="G722" s="124"/>
      <c r="H722" s="124"/>
      <c r="I722" s="124"/>
      <c r="J722" s="124"/>
      <c r="K722" s="124"/>
    </row>
    <row r="723" spans="1:11" s="11" customFormat="1" ht="12" x14ac:dyDescent="0.2">
      <c r="A723" s="123" t="s">
        <v>366</v>
      </c>
      <c r="B723" s="138" t="s">
        <v>147</v>
      </c>
      <c r="C723" s="124">
        <v>493</v>
      </c>
      <c r="D723" s="124">
        <v>341</v>
      </c>
      <c r="E723" s="124">
        <v>834</v>
      </c>
      <c r="F723" s="153">
        <v>-152</v>
      </c>
      <c r="G723" s="124"/>
      <c r="H723" s="124"/>
      <c r="I723" s="124"/>
      <c r="J723" s="124"/>
      <c r="K723" s="124"/>
    </row>
    <row r="724" spans="1:11" s="11" customFormat="1" ht="12" x14ac:dyDescent="0.2">
      <c r="A724" s="123" t="s">
        <v>367</v>
      </c>
      <c r="B724" s="138" t="s">
        <v>150</v>
      </c>
      <c r="C724" s="124">
        <v>6</v>
      </c>
      <c r="D724" s="124">
        <v>1</v>
      </c>
      <c r="E724" s="124">
        <v>7</v>
      </c>
      <c r="F724" s="153">
        <v>-5</v>
      </c>
      <c r="G724" s="124"/>
      <c r="H724" s="124"/>
      <c r="I724" s="124"/>
      <c r="J724" s="124"/>
      <c r="K724" s="124"/>
    </row>
    <row r="725" spans="1:11" s="11" customFormat="1" ht="12" x14ac:dyDescent="0.2">
      <c r="A725" s="123" t="s">
        <v>368</v>
      </c>
      <c r="B725" s="138" t="s">
        <v>151</v>
      </c>
      <c r="C725" s="124">
        <v>2</v>
      </c>
      <c r="D725" s="124">
        <v>0</v>
      </c>
      <c r="E725" s="124">
        <v>2</v>
      </c>
      <c r="F725" s="153">
        <v>-2</v>
      </c>
      <c r="G725" s="124"/>
      <c r="H725" s="124"/>
      <c r="I725" s="124"/>
      <c r="J725" s="124"/>
      <c r="K725" s="124"/>
    </row>
    <row r="726" spans="1:11" s="11" customFormat="1" ht="12" x14ac:dyDescent="0.2">
      <c r="A726" s="123" t="s">
        <v>369</v>
      </c>
      <c r="B726" s="138" t="s">
        <v>151</v>
      </c>
      <c r="C726" s="124">
        <v>685</v>
      </c>
      <c r="D726" s="124">
        <v>144</v>
      </c>
      <c r="E726" s="124">
        <v>829</v>
      </c>
      <c r="F726" s="153">
        <v>-541</v>
      </c>
      <c r="G726" s="124"/>
      <c r="H726" s="124"/>
      <c r="I726" s="124"/>
      <c r="J726" s="124"/>
      <c r="K726" s="124"/>
    </row>
    <row r="727" spans="1:11" s="11" customFormat="1" ht="12" x14ac:dyDescent="0.2">
      <c r="A727" s="123" t="s">
        <v>370</v>
      </c>
      <c r="B727" s="138" t="s">
        <v>151</v>
      </c>
      <c r="C727" s="124">
        <v>0</v>
      </c>
      <c r="D727" s="124">
        <v>0</v>
      </c>
      <c r="E727" s="124">
        <v>0</v>
      </c>
      <c r="F727" s="154"/>
      <c r="G727" s="124"/>
      <c r="H727" s="124"/>
      <c r="I727" s="124"/>
      <c r="J727" s="124"/>
      <c r="K727" s="124"/>
    </row>
    <row r="728" spans="1:11" s="11" customFormat="1" ht="12" x14ac:dyDescent="0.2">
      <c r="A728" s="123" t="s">
        <v>371</v>
      </c>
      <c r="B728" s="138" t="s">
        <v>154</v>
      </c>
      <c r="C728" s="124">
        <v>0</v>
      </c>
      <c r="D728" s="124">
        <v>0</v>
      </c>
      <c r="E728" s="124">
        <v>0</v>
      </c>
      <c r="F728" s="154"/>
      <c r="G728" s="124"/>
      <c r="H728" s="124"/>
      <c r="I728" s="124"/>
      <c r="J728" s="124"/>
      <c r="K728" s="124"/>
    </row>
    <row r="729" spans="1:11" s="11" customFormat="1" ht="12" x14ac:dyDescent="0.2">
      <c r="A729" s="123" t="s">
        <v>372</v>
      </c>
      <c r="B729" s="138" t="s">
        <v>150</v>
      </c>
      <c r="C729" s="124">
        <v>51</v>
      </c>
      <c r="D729" s="124">
        <v>32</v>
      </c>
      <c r="E729" s="124">
        <v>83</v>
      </c>
      <c r="F729" s="153">
        <v>-19.000000000000014</v>
      </c>
      <c r="G729" s="124"/>
      <c r="H729" s="124"/>
      <c r="I729" s="124"/>
      <c r="J729" s="124"/>
      <c r="K729" s="124"/>
    </row>
    <row r="730" spans="1:11" s="11" customFormat="1" ht="12" x14ac:dyDescent="0.2">
      <c r="A730" s="123" t="s">
        <v>373</v>
      </c>
      <c r="B730" s="138" t="s">
        <v>153</v>
      </c>
      <c r="C730" s="124">
        <v>1</v>
      </c>
      <c r="D730" s="124">
        <v>1</v>
      </c>
      <c r="E730" s="124">
        <v>2</v>
      </c>
      <c r="F730" s="153">
        <v>0</v>
      </c>
      <c r="G730" s="124"/>
      <c r="H730" s="124"/>
      <c r="I730" s="124"/>
      <c r="J730" s="124"/>
      <c r="K730" s="124"/>
    </row>
    <row r="731" spans="1:11" s="11" customFormat="1" ht="12" x14ac:dyDescent="0.2">
      <c r="A731" s="123" t="s">
        <v>374</v>
      </c>
      <c r="B731" s="138" t="s">
        <v>150</v>
      </c>
      <c r="C731" s="124">
        <v>5</v>
      </c>
      <c r="D731" s="124">
        <v>5</v>
      </c>
      <c r="E731" s="124">
        <v>10</v>
      </c>
      <c r="F731" s="153">
        <v>0</v>
      </c>
      <c r="G731" s="124"/>
      <c r="H731" s="124"/>
      <c r="I731" s="124"/>
      <c r="J731" s="124"/>
      <c r="K731" s="124"/>
    </row>
    <row r="732" spans="1:11" s="11" customFormat="1" ht="12" x14ac:dyDescent="0.2">
      <c r="A732" s="123" t="s">
        <v>375</v>
      </c>
      <c r="B732" s="138" t="s">
        <v>153</v>
      </c>
      <c r="C732" s="124">
        <v>1</v>
      </c>
      <c r="D732" s="124">
        <v>0</v>
      </c>
      <c r="E732" s="124">
        <v>1</v>
      </c>
      <c r="F732" s="153">
        <v>-1</v>
      </c>
      <c r="G732" s="124"/>
      <c r="H732" s="124"/>
      <c r="I732" s="124"/>
      <c r="J732" s="124"/>
      <c r="K732" s="124"/>
    </row>
    <row r="733" spans="1:11" s="11" customFormat="1" ht="12" x14ac:dyDescent="0.2">
      <c r="A733" s="123" t="s">
        <v>376</v>
      </c>
      <c r="B733" s="138" t="s">
        <v>153</v>
      </c>
      <c r="C733" s="124">
        <v>1</v>
      </c>
      <c r="D733" s="124">
        <v>1</v>
      </c>
      <c r="E733" s="124">
        <v>2</v>
      </c>
      <c r="F733" s="153">
        <v>0</v>
      </c>
      <c r="G733" s="124"/>
      <c r="H733" s="124"/>
      <c r="I733" s="124"/>
      <c r="J733" s="124"/>
      <c r="K733" s="124"/>
    </row>
    <row r="734" spans="1:11" s="11" customFormat="1" ht="12" x14ac:dyDescent="0.2">
      <c r="A734" s="123" t="s">
        <v>377</v>
      </c>
      <c r="B734" s="138" t="s">
        <v>148</v>
      </c>
      <c r="C734" s="124">
        <v>2988</v>
      </c>
      <c r="D734" s="124">
        <v>1678</v>
      </c>
      <c r="E734" s="124">
        <v>4666</v>
      </c>
      <c r="F734" s="153">
        <v>-1309.9999999999989</v>
      </c>
      <c r="G734" s="124"/>
      <c r="H734" s="124"/>
      <c r="I734" s="124"/>
      <c r="J734" s="124"/>
      <c r="K734" s="124"/>
    </row>
    <row r="735" spans="1:11" s="11" customFormat="1" ht="12" x14ac:dyDescent="0.2">
      <c r="A735" s="123" t="s">
        <v>378</v>
      </c>
      <c r="B735" s="138" t="s">
        <v>150</v>
      </c>
      <c r="C735" s="124">
        <v>46</v>
      </c>
      <c r="D735" s="124">
        <v>23</v>
      </c>
      <c r="E735" s="124">
        <v>69</v>
      </c>
      <c r="F735" s="153">
        <v>-23.000000000000011</v>
      </c>
      <c r="G735" s="124"/>
      <c r="H735" s="124"/>
      <c r="I735" s="124"/>
      <c r="J735" s="124"/>
      <c r="K735" s="124"/>
    </row>
    <row r="736" spans="1:11" s="11" customFormat="1" ht="12" x14ac:dyDescent="0.2">
      <c r="A736" s="123" t="s">
        <v>379</v>
      </c>
      <c r="B736" s="138" t="s">
        <v>152</v>
      </c>
      <c r="C736" s="124">
        <v>2457</v>
      </c>
      <c r="D736" s="124">
        <v>656</v>
      </c>
      <c r="E736" s="124">
        <v>3113</v>
      </c>
      <c r="F736" s="153">
        <v>-1800.9999999999989</v>
      </c>
      <c r="G736" s="124"/>
      <c r="H736" s="124"/>
      <c r="I736" s="124"/>
      <c r="J736" s="124"/>
      <c r="K736" s="124"/>
    </row>
    <row r="737" spans="1:11" s="11" customFormat="1" ht="12" x14ac:dyDescent="0.2">
      <c r="A737" s="123" t="s">
        <v>380</v>
      </c>
      <c r="B737" s="138" t="s">
        <v>153</v>
      </c>
      <c r="C737" s="124">
        <v>3</v>
      </c>
      <c r="D737" s="124">
        <v>0</v>
      </c>
      <c r="E737" s="124">
        <v>3</v>
      </c>
      <c r="F737" s="153">
        <v>-3</v>
      </c>
      <c r="G737" s="124"/>
      <c r="H737" s="124"/>
      <c r="I737" s="124"/>
      <c r="J737" s="124"/>
      <c r="K737" s="124"/>
    </row>
    <row r="738" spans="1:11" s="11" customFormat="1" ht="12" x14ac:dyDescent="0.2">
      <c r="A738" s="123" t="s">
        <v>381</v>
      </c>
      <c r="B738" s="138" t="s">
        <v>151</v>
      </c>
      <c r="C738" s="124">
        <v>14</v>
      </c>
      <c r="D738" s="124">
        <v>1</v>
      </c>
      <c r="E738" s="124">
        <v>15</v>
      </c>
      <c r="F738" s="153">
        <v>-13</v>
      </c>
      <c r="G738" s="124"/>
      <c r="H738" s="124"/>
      <c r="I738" s="124"/>
      <c r="J738" s="124"/>
      <c r="K738" s="124"/>
    </row>
    <row r="739" spans="1:11" s="11" customFormat="1" ht="12" x14ac:dyDescent="0.2">
      <c r="A739" s="123" t="s">
        <v>382</v>
      </c>
      <c r="B739" s="138" t="s">
        <v>152</v>
      </c>
      <c r="C739" s="124">
        <v>218</v>
      </c>
      <c r="D739" s="124">
        <v>98</v>
      </c>
      <c r="E739" s="124">
        <v>316</v>
      </c>
      <c r="F739" s="153">
        <v>-120</v>
      </c>
      <c r="G739" s="124"/>
      <c r="H739" s="124"/>
      <c r="I739" s="124"/>
      <c r="J739" s="124"/>
      <c r="K739" s="124"/>
    </row>
    <row r="740" spans="1:11" s="11" customFormat="1" ht="12" x14ac:dyDescent="0.2">
      <c r="A740" s="123" t="s">
        <v>383</v>
      </c>
      <c r="B740" s="138" t="s">
        <v>150</v>
      </c>
      <c r="C740" s="124">
        <v>44</v>
      </c>
      <c r="D740" s="124">
        <v>18</v>
      </c>
      <c r="E740" s="124">
        <v>62</v>
      </c>
      <c r="F740" s="153">
        <v>-26</v>
      </c>
      <c r="G740" s="124"/>
      <c r="H740" s="124"/>
      <c r="I740" s="124"/>
      <c r="J740" s="124"/>
      <c r="K740" s="124"/>
    </row>
    <row r="741" spans="1:11" s="11" customFormat="1" ht="12" x14ac:dyDescent="0.2">
      <c r="A741" s="123" t="s">
        <v>384</v>
      </c>
      <c r="B741" s="138" t="s">
        <v>151</v>
      </c>
      <c r="C741" s="124">
        <v>0</v>
      </c>
      <c r="D741" s="124">
        <v>0</v>
      </c>
      <c r="E741" s="124">
        <v>0</v>
      </c>
      <c r="F741" s="154"/>
      <c r="G741" s="124"/>
      <c r="H741" s="124"/>
      <c r="I741" s="124"/>
      <c r="J741" s="124"/>
      <c r="K741" s="124"/>
    </row>
    <row r="742" spans="1:11" s="11" customFormat="1" ht="12" x14ac:dyDescent="0.2">
      <c r="A742" s="123" t="s">
        <v>385</v>
      </c>
      <c r="B742" s="138" t="s">
        <v>147</v>
      </c>
      <c r="C742" s="124">
        <v>8415</v>
      </c>
      <c r="D742" s="124">
        <v>4817</v>
      </c>
      <c r="E742" s="124">
        <v>13232</v>
      </c>
      <c r="F742" s="153">
        <v>-3598.0000000000141</v>
      </c>
      <c r="G742" s="124"/>
      <c r="H742" s="124"/>
      <c r="I742" s="124"/>
      <c r="J742" s="124"/>
      <c r="K742" s="124"/>
    </row>
    <row r="743" spans="1:11" s="11" customFormat="1" ht="12" x14ac:dyDescent="0.2">
      <c r="A743" s="123" t="s">
        <v>386</v>
      </c>
      <c r="B743" s="138" t="s">
        <v>151</v>
      </c>
      <c r="C743" s="124">
        <v>2</v>
      </c>
      <c r="D743" s="124">
        <v>1</v>
      </c>
      <c r="E743" s="124">
        <v>3</v>
      </c>
      <c r="F743" s="153">
        <v>-1</v>
      </c>
      <c r="G743" s="124"/>
      <c r="H743" s="124"/>
      <c r="I743" s="124"/>
      <c r="J743" s="124"/>
      <c r="K743" s="124"/>
    </row>
    <row r="744" spans="1:11" s="11" customFormat="1" ht="12" x14ac:dyDescent="0.2">
      <c r="A744" s="123" t="s">
        <v>387</v>
      </c>
      <c r="B744" s="138" t="s">
        <v>153</v>
      </c>
      <c r="C744" s="124">
        <v>0</v>
      </c>
      <c r="D744" s="124">
        <v>2</v>
      </c>
      <c r="E744" s="124">
        <v>2</v>
      </c>
      <c r="F744" s="153">
        <v>2</v>
      </c>
      <c r="G744" s="124"/>
      <c r="H744" s="124"/>
      <c r="I744" s="124"/>
      <c r="J744" s="124"/>
      <c r="K744" s="124"/>
    </row>
    <row r="745" spans="1:11" s="11" customFormat="1" ht="12" x14ac:dyDescent="0.2">
      <c r="A745" s="123" t="s">
        <v>388</v>
      </c>
      <c r="B745" s="138" t="s">
        <v>147</v>
      </c>
      <c r="C745" s="124">
        <v>746951</v>
      </c>
      <c r="D745" s="124">
        <v>744769</v>
      </c>
      <c r="E745" s="124">
        <v>1491720</v>
      </c>
      <c r="F745" s="153">
        <v>-2181.9999999862107</v>
      </c>
      <c r="G745" s="124"/>
      <c r="H745" s="124"/>
      <c r="I745" s="124"/>
      <c r="J745" s="124"/>
      <c r="K745" s="124"/>
    </row>
    <row r="746" spans="1:11" s="11" customFormat="1" ht="12" x14ac:dyDescent="0.2">
      <c r="A746" s="123" t="s">
        <v>389</v>
      </c>
      <c r="B746" s="138" t="s">
        <v>151</v>
      </c>
      <c r="C746" s="124">
        <v>137</v>
      </c>
      <c r="D746" s="124">
        <v>46</v>
      </c>
      <c r="E746" s="124">
        <v>183</v>
      </c>
      <c r="F746" s="153">
        <v>-90.999999999999943</v>
      </c>
      <c r="G746" s="124"/>
      <c r="H746" s="124"/>
      <c r="I746" s="124"/>
      <c r="J746" s="124"/>
      <c r="K746" s="124"/>
    </row>
    <row r="747" spans="1:11" s="11" customFormat="1" ht="12" x14ac:dyDescent="0.2">
      <c r="A747" s="123" t="s">
        <v>390</v>
      </c>
      <c r="B747" s="138" t="s">
        <v>148</v>
      </c>
      <c r="C747" s="124">
        <v>32</v>
      </c>
      <c r="D747" s="124">
        <v>15</v>
      </c>
      <c r="E747" s="124">
        <v>47</v>
      </c>
      <c r="F747" s="153">
        <v>-17.000000000000004</v>
      </c>
      <c r="G747" s="124"/>
      <c r="H747" s="124"/>
      <c r="I747" s="124"/>
      <c r="J747" s="124"/>
      <c r="K747" s="124"/>
    </row>
    <row r="748" spans="1:11" s="11" customFormat="1" ht="12" x14ac:dyDescent="0.2">
      <c r="A748" s="123" t="s">
        <v>391</v>
      </c>
      <c r="B748" s="138" t="s">
        <v>148</v>
      </c>
      <c r="C748" s="124">
        <v>41</v>
      </c>
      <c r="D748" s="124">
        <v>7</v>
      </c>
      <c r="E748" s="124">
        <v>48</v>
      </c>
      <c r="F748" s="153">
        <v>-34</v>
      </c>
      <c r="G748" s="124"/>
      <c r="H748" s="124"/>
      <c r="I748" s="124"/>
      <c r="J748" s="124"/>
      <c r="K748" s="124"/>
    </row>
    <row r="749" spans="1:11" s="11" customFormat="1" ht="12" x14ac:dyDescent="0.2">
      <c r="A749" s="123" t="s">
        <v>392</v>
      </c>
      <c r="B749" s="138" t="s">
        <v>151</v>
      </c>
      <c r="C749" s="124">
        <v>17</v>
      </c>
      <c r="D749" s="124">
        <v>6</v>
      </c>
      <c r="E749" s="124">
        <v>23</v>
      </c>
      <c r="F749" s="153">
        <v>-11</v>
      </c>
      <c r="G749" s="124"/>
      <c r="H749" s="124"/>
      <c r="I749" s="124"/>
      <c r="J749" s="124"/>
      <c r="K749" s="124"/>
    </row>
    <row r="750" spans="1:11" s="11" customFormat="1" ht="12" x14ac:dyDescent="0.2">
      <c r="A750" s="123" t="s">
        <v>393</v>
      </c>
      <c r="B750" s="138" t="s">
        <v>152</v>
      </c>
      <c r="C750" s="124">
        <v>0</v>
      </c>
      <c r="D750" s="124">
        <v>0</v>
      </c>
      <c r="E750" s="124">
        <v>0</v>
      </c>
      <c r="F750" s="154"/>
      <c r="G750" s="124"/>
      <c r="H750" s="124"/>
      <c r="I750" s="124"/>
      <c r="J750" s="124"/>
      <c r="K750" s="124"/>
    </row>
    <row r="751" spans="1:11" s="11" customFormat="1" ht="12" x14ac:dyDescent="0.2">
      <c r="A751" s="123" t="s">
        <v>394</v>
      </c>
      <c r="B751" s="138" t="s">
        <v>150</v>
      </c>
      <c r="C751" s="124">
        <v>13</v>
      </c>
      <c r="D751" s="124">
        <v>8</v>
      </c>
      <c r="E751" s="124">
        <v>21</v>
      </c>
      <c r="F751" s="153">
        <v>-5.0000000000000009</v>
      </c>
      <c r="G751" s="124"/>
      <c r="H751" s="124"/>
      <c r="I751" s="124"/>
      <c r="J751" s="124"/>
      <c r="K751" s="124"/>
    </row>
    <row r="752" spans="1:11" s="11" customFormat="1" ht="12" x14ac:dyDescent="0.2">
      <c r="A752" s="123" t="s">
        <v>395</v>
      </c>
      <c r="B752" s="138" t="s">
        <v>150</v>
      </c>
      <c r="C752" s="124">
        <v>12</v>
      </c>
      <c r="D752" s="124">
        <v>6</v>
      </c>
      <c r="E752" s="124">
        <v>18</v>
      </c>
      <c r="F752" s="153">
        <v>-6</v>
      </c>
      <c r="G752" s="124"/>
      <c r="H752" s="124"/>
      <c r="I752" s="124"/>
      <c r="J752" s="124"/>
      <c r="K752" s="124"/>
    </row>
    <row r="753" spans="1:11" s="11" customFormat="1" ht="12" x14ac:dyDescent="0.2">
      <c r="A753" s="123" t="s">
        <v>396</v>
      </c>
      <c r="B753" s="138" t="s">
        <v>148</v>
      </c>
      <c r="C753" s="124">
        <v>6</v>
      </c>
      <c r="D753" s="124">
        <v>2</v>
      </c>
      <c r="E753" s="124">
        <v>8</v>
      </c>
      <c r="F753" s="153">
        <v>-4</v>
      </c>
      <c r="G753" s="124"/>
      <c r="H753" s="124"/>
      <c r="I753" s="124"/>
      <c r="J753" s="124"/>
      <c r="K753" s="124"/>
    </row>
    <row r="754" spans="1:11" s="11" customFormat="1" ht="12" x14ac:dyDescent="0.2">
      <c r="A754" s="123" t="s">
        <v>397</v>
      </c>
      <c r="B754" s="138" t="s">
        <v>148</v>
      </c>
      <c r="C754" s="124">
        <v>29</v>
      </c>
      <c r="D754" s="124">
        <v>16</v>
      </c>
      <c r="E754" s="124">
        <v>45</v>
      </c>
      <c r="F754" s="153">
        <v>-13.000000000000002</v>
      </c>
      <c r="G754" s="124"/>
      <c r="H754" s="124"/>
      <c r="I754" s="124"/>
      <c r="J754" s="124"/>
      <c r="K754" s="124"/>
    </row>
    <row r="755" spans="1:11" s="11" customFormat="1" ht="12" x14ac:dyDescent="0.2">
      <c r="A755" s="123" t="s">
        <v>398</v>
      </c>
      <c r="B755" s="138" t="s">
        <v>150</v>
      </c>
      <c r="C755" s="124">
        <v>0</v>
      </c>
      <c r="D755" s="124">
        <v>0</v>
      </c>
      <c r="E755" s="124">
        <v>0</v>
      </c>
      <c r="F755" s="154"/>
      <c r="G755" s="124"/>
      <c r="H755" s="124"/>
      <c r="I755" s="124"/>
      <c r="J755" s="124"/>
      <c r="K755" s="124"/>
    </row>
    <row r="756" spans="1:11" s="11" customFormat="1" ht="12" x14ac:dyDescent="0.2">
      <c r="A756" s="123" t="s">
        <v>399</v>
      </c>
      <c r="B756" s="138" t="s">
        <v>151</v>
      </c>
      <c r="C756" s="124">
        <v>0</v>
      </c>
      <c r="D756" s="124">
        <v>0</v>
      </c>
      <c r="E756" s="124">
        <v>0</v>
      </c>
      <c r="F756" s="154"/>
      <c r="G756" s="124"/>
      <c r="H756" s="124"/>
      <c r="I756" s="124"/>
      <c r="J756" s="124"/>
      <c r="K756" s="124"/>
    </row>
    <row r="757" spans="1:11" s="11" customFormat="1" ht="12" x14ac:dyDescent="0.2">
      <c r="A757" s="123" t="s">
        <v>150</v>
      </c>
      <c r="B757" s="138" t="s">
        <v>150</v>
      </c>
      <c r="C757" s="124">
        <v>0</v>
      </c>
      <c r="D757" s="124">
        <v>0</v>
      </c>
      <c r="E757" s="124">
        <v>0</v>
      </c>
      <c r="F757" s="154"/>
      <c r="G757" s="124"/>
      <c r="H757" s="124"/>
      <c r="I757" s="124"/>
      <c r="J757" s="124"/>
      <c r="K757" s="124"/>
    </row>
    <row r="758" spans="1:11" s="11" customFormat="1" ht="12" x14ac:dyDescent="0.2">
      <c r="A758" s="123" t="s">
        <v>400</v>
      </c>
      <c r="B758" s="138" t="s">
        <v>152</v>
      </c>
      <c r="C758" s="124">
        <v>0</v>
      </c>
      <c r="D758" s="124">
        <v>0</v>
      </c>
      <c r="E758" s="124">
        <v>0</v>
      </c>
      <c r="F758" s="154"/>
      <c r="G758" s="124"/>
      <c r="H758" s="124"/>
      <c r="I758" s="124"/>
      <c r="J758" s="124"/>
      <c r="K758" s="124"/>
    </row>
    <row r="759" spans="1:11" s="11" customFormat="1" ht="12" x14ac:dyDescent="0.2">
      <c r="A759" s="123" t="s">
        <v>401</v>
      </c>
      <c r="B759" s="138" t="s">
        <v>155</v>
      </c>
      <c r="C759" s="124">
        <v>0</v>
      </c>
      <c r="D759" s="124">
        <v>0</v>
      </c>
      <c r="E759" s="124">
        <v>0</v>
      </c>
      <c r="F759" s="154"/>
      <c r="G759" s="124"/>
      <c r="H759" s="124"/>
      <c r="I759" s="124"/>
      <c r="J759" s="124"/>
      <c r="K759" s="124"/>
    </row>
    <row r="760" spans="1:11" s="11" customFormat="1" ht="12" x14ac:dyDescent="0.2">
      <c r="A760" s="126" t="s">
        <v>402</v>
      </c>
      <c r="B760" s="131" t="s">
        <v>150</v>
      </c>
      <c r="C760" s="127">
        <v>30</v>
      </c>
      <c r="D760" s="127">
        <v>20</v>
      </c>
      <c r="E760" s="127">
        <v>50</v>
      </c>
      <c r="F760" s="156">
        <v>-10</v>
      </c>
      <c r="G760" s="124"/>
      <c r="H760" s="124"/>
      <c r="I760" s="124"/>
      <c r="J760" s="124"/>
      <c r="K760" s="124"/>
    </row>
    <row r="761" spans="1:11" s="11" customFormat="1" ht="21" customHeight="1" x14ac:dyDescent="0.2">
      <c r="A761" s="167"/>
      <c r="B761" s="157"/>
      <c r="C761" s="138"/>
      <c r="D761" s="124"/>
      <c r="E761" s="124"/>
      <c r="F761" s="124"/>
      <c r="G761" s="124"/>
      <c r="H761" s="124"/>
      <c r="I761" s="124"/>
      <c r="J761" s="124"/>
      <c r="K761" s="124"/>
    </row>
    <row r="762" spans="1:11" s="11" customFormat="1" ht="12" x14ac:dyDescent="0.2">
      <c r="A762" s="831">
        <v>2015</v>
      </c>
      <c r="B762" s="831"/>
      <c r="C762" s="831"/>
      <c r="D762" s="831"/>
      <c r="E762" s="831"/>
      <c r="F762" s="831"/>
      <c r="G762" s="124"/>
      <c r="H762" s="124"/>
      <c r="I762" s="124"/>
      <c r="J762" s="124"/>
      <c r="K762" s="124"/>
    </row>
    <row r="763" spans="1:11" s="11" customFormat="1" ht="30" customHeight="1" x14ac:dyDescent="0.2">
      <c r="A763" s="168" t="s">
        <v>156</v>
      </c>
      <c r="B763" s="169" t="s">
        <v>146</v>
      </c>
      <c r="C763" s="169" t="s">
        <v>3</v>
      </c>
      <c r="D763" s="169" t="s">
        <v>4</v>
      </c>
      <c r="E763" s="169" t="s">
        <v>19</v>
      </c>
      <c r="F763" s="170" t="s">
        <v>6</v>
      </c>
      <c r="G763" s="124"/>
      <c r="H763" s="124"/>
      <c r="I763" s="124"/>
      <c r="J763" s="124"/>
      <c r="K763" s="124"/>
    </row>
    <row r="764" spans="1:11" s="11" customFormat="1" ht="12" x14ac:dyDescent="0.2">
      <c r="A764" s="120" t="s">
        <v>157</v>
      </c>
      <c r="B764" s="137" t="s">
        <v>155</v>
      </c>
      <c r="C764" s="121">
        <v>6247</v>
      </c>
      <c r="D764" s="121">
        <v>6516</v>
      </c>
      <c r="E764" s="121">
        <v>12763</v>
      </c>
      <c r="F764" s="151">
        <v>269.0000000000029</v>
      </c>
      <c r="G764" s="124"/>
      <c r="H764" s="124"/>
      <c r="I764" s="124"/>
      <c r="J764" s="124"/>
      <c r="K764" s="124"/>
    </row>
    <row r="765" spans="1:11" s="11" customFormat="1" ht="12" x14ac:dyDescent="0.2">
      <c r="A765" s="123" t="s">
        <v>158</v>
      </c>
      <c r="B765" s="138" t="s">
        <v>151</v>
      </c>
      <c r="C765" s="124">
        <v>85</v>
      </c>
      <c r="D765" s="124">
        <v>68</v>
      </c>
      <c r="E765" s="124">
        <v>153</v>
      </c>
      <c r="F765" s="153">
        <v>-17.000000000000007</v>
      </c>
      <c r="G765" s="124"/>
      <c r="H765" s="124"/>
      <c r="I765" s="124"/>
      <c r="J765" s="124"/>
      <c r="K765" s="124"/>
    </row>
    <row r="766" spans="1:11" s="11" customFormat="1" ht="12" x14ac:dyDescent="0.2">
      <c r="A766" s="123" t="s">
        <v>159</v>
      </c>
      <c r="B766" s="138" t="s">
        <v>152</v>
      </c>
      <c r="C766" s="124">
        <v>29</v>
      </c>
      <c r="D766" s="124">
        <v>21</v>
      </c>
      <c r="E766" s="124">
        <v>50</v>
      </c>
      <c r="F766" s="153">
        <v>-8.0000000000000036</v>
      </c>
      <c r="G766" s="124"/>
      <c r="H766" s="124"/>
      <c r="I766" s="124"/>
      <c r="J766" s="124"/>
      <c r="K766" s="124"/>
    </row>
    <row r="767" spans="1:11" s="11" customFormat="1" ht="12" x14ac:dyDescent="0.2">
      <c r="A767" s="123" t="s">
        <v>160</v>
      </c>
      <c r="B767" s="138" t="s">
        <v>152</v>
      </c>
      <c r="C767" s="124">
        <v>74882</v>
      </c>
      <c r="D767" s="124">
        <v>78324</v>
      </c>
      <c r="E767" s="124">
        <v>153206</v>
      </c>
      <c r="F767" s="153">
        <v>3442.0000000000914</v>
      </c>
      <c r="G767" s="124"/>
      <c r="H767" s="124"/>
      <c r="I767" s="124"/>
      <c r="J767" s="124"/>
      <c r="K767" s="124"/>
    </row>
    <row r="768" spans="1:11" s="11" customFormat="1" ht="12" x14ac:dyDescent="0.2">
      <c r="A768" s="123" t="s">
        <v>161</v>
      </c>
      <c r="B768" s="138" t="s">
        <v>152</v>
      </c>
      <c r="C768" s="124">
        <v>43</v>
      </c>
      <c r="D768" s="124">
        <v>16</v>
      </c>
      <c r="E768" s="124">
        <v>59</v>
      </c>
      <c r="F768" s="153">
        <v>-27.000000000000007</v>
      </c>
      <c r="G768" s="124"/>
      <c r="H768" s="124"/>
      <c r="I768" s="124"/>
      <c r="J768" s="124"/>
      <c r="K768" s="124"/>
    </row>
    <row r="769" spans="1:11" s="11" customFormat="1" ht="12" x14ac:dyDescent="0.2">
      <c r="A769" s="123" t="s">
        <v>162</v>
      </c>
      <c r="B769" s="138" t="s">
        <v>150</v>
      </c>
      <c r="C769" s="124">
        <v>193</v>
      </c>
      <c r="D769" s="124">
        <v>55</v>
      </c>
      <c r="E769" s="124">
        <v>248</v>
      </c>
      <c r="F769" s="153">
        <v>-138.00000000000006</v>
      </c>
      <c r="G769" s="124"/>
      <c r="H769" s="124"/>
      <c r="I769" s="124"/>
      <c r="J769" s="124"/>
      <c r="K769" s="124"/>
    </row>
    <row r="770" spans="1:11" s="11" customFormat="1" ht="12" x14ac:dyDescent="0.2">
      <c r="A770" s="123" t="s">
        <v>163</v>
      </c>
      <c r="B770" s="138" t="s">
        <v>148</v>
      </c>
      <c r="C770" s="124">
        <v>143</v>
      </c>
      <c r="D770" s="124">
        <v>138</v>
      </c>
      <c r="E770" s="124">
        <v>281</v>
      </c>
      <c r="F770" s="153">
        <v>-5.0000000000000195</v>
      </c>
      <c r="G770" s="124"/>
      <c r="H770" s="124"/>
      <c r="I770" s="124"/>
      <c r="J770" s="124"/>
      <c r="K770" s="124"/>
    </row>
    <row r="771" spans="1:11" s="11" customFormat="1" ht="12" x14ac:dyDescent="0.2">
      <c r="A771" s="123" t="s">
        <v>164</v>
      </c>
      <c r="B771" s="138" t="s">
        <v>148</v>
      </c>
      <c r="C771" s="124">
        <v>21554</v>
      </c>
      <c r="D771" s="124">
        <v>20860</v>
      </c>
      <c r="E771" s="124">
        <v>42414</v>
      </c>
      <c r="F771" s="153">
        <v>-694.00000000004604</v>
      </c>
      <c r="G771" s="124"/>
      <c r="H771" s="124"/>
      <c r="I771" s="124"/>
      <c r="J771" s="124"/>
      <c r="K771" s="124"/>
    </row>
    <row r="772" spans="1:11" s="11" customFormat="1" ht="12" x14ac:dyDescent="0.2">
      <c r="A772" s="123" t="s">
        <v>165</v>
      </c>
      <c r="B772" s="138" t="s">
        <v>151</v>
      </c>
      <c r="C772" s="124">
        <v>698</v>
      </c>
      <c r="D772" s="124">
        <v>322</v>
      </c>
      <c r="E772" s="124">
        <v>1020</v>
      </c>
      <c r="F772" s="153">
        <v>-376.00000000000057</v>
      </c>
      <c r="G772" s="124"/>
      <c r="H772" s="124"/>
      <c r="I772" s="124"/>
      <c r="J772" s="124"/>
      <c r="K772" s="124"/>
    </row>
    <row r="773" spans="1:11" s="11" customFormat="1" ht="12" x14ac:dyDescent="0.2">
      <c r="A773" s="123" t="s">
        <v>166</v>
      </c>
      <c r="B773" s="138" t="s">
        <v>150</v>
      </c>
      <c r="C773" s="124">
        <v>197</v>
      </c>
      <c r="D773" s="124">
        <v>143</v>
      </c>
      <c r="E773" s="124">
        <v>340</v>
      </c>
      <c r="F773" s="153">
        <v>-54.000000000000014</v>
      </c>
      <c r="G773" s="124"/>
      <c r="H773" s="124"/>
      <c r="I773" s="124"/>
      <c r="J773" s="124"/>
      <c r="K773" s="124"/>
    </row>
    <row r="774" spans="1:11" s="11" customFormat="1" ht="12" x14ac:dyDescent="0.2">
      <c r="A774" s="123" t="s">
        <v>167</v>
      </c>
      <c r="B774" s="138" t="s">
        <v>147</v>
      </c>
      <c r="C774" s="124">
        <v>161206</v>
      </c>
      <c r="D774" s="124">
        <v>127987</v>
      </c>
      <c r="E774" s="124">
        <v>289193</v>
      </c>
      <c r="F774" s="153">
        <v>-33218.999999998865</v>
      </c>
      <c r="G774" s="124"/>
      <c r="H774" s="124"/>
      <c r="I774" s="124"/>
      <c r="J774" s="124"/>
      <c r="K774" s="124"/>
    </row>
    <row r="775" spans="1:11" s="11" customFormat="1" ht="12" x14ac:dyDescent="0.2">
      <c r="A775" s="123" t="s">
        <v>168</v>
      </c>
      <c r="B775" s="138" t="s">
        <v>152</v>
      </c>
      <c r="C775" s="124">
        <v>16</v>
      </c>
      <c r="D775" s="124">
        <v>10</v>
      </c>
      <c r="E775" s="124">
        <v>26</v>
      </c>
      <c r="F775" s="153">
        <v>-6</v>
      </c>
      <c r="G775" s="124"/>
      <c r="H775" s="124"/>
      <c r="I775" s="124"/>
      <c r="J775" s="124"/>
      <c r="K775" s="124"/>
    </row>
    <row r="776" spans="1:11" s="11" customFormat="1" ht="12" x14ac:dyDescent="0.2">
      <c r="A776" s="123" t="s">
        <v>169</v>
      </c>
      <c r="B776" s="138" t="s">
        <v>148</v>
      </c>
      <c r="C776" s="124">
        <v>86817</v>
      </c>
      <c r="D776" s="124">
        <v>53041</v>
      </c>
      <c r="E776" s="124">
        <v>139858</v>
      </c>
      <c r="F776" s="153">
        <v>-33776.000000000575</v>
      </c>
      <c r="G776" s="124"/>
      <c r="H776" s="124"/>
      <c r="I776" s="124"/>
      <c r="J776" s="124"/>
      <c r="K776" s="124"/>
    </row>
    <row r="777" spans="1:11" s="11" customFormat="1" ht="12" x14ac:dyDescent="0.2">
      <c r="A777" s="123" t="s">
        <v>170</v>
      </c>
      <c r="B777" s="138" t="s">
        <v>153</v>
      </c>
      <c r="C777" s="124">
        <v>8319</v>
      </c>
      <c r="D777" s="124">
        <v>4630</v>
      </c>
      <c r="E777" s="124">
        <v>12949</v>
      </c>
      <c r="F777" s="153">
        <v>-3689.0000000000009</v>
      </c>
      <c r="G777" s="124"/>
      <c r="H777" s="124"/>
      <c r="I777" s="124"/>
      <c r="J777" s="124"/>
      <c r="K777" s="124"/>
    </row>
    <row r="778" spans="1:11" s="11" customFormat="1" ht="12" x14ac:dyDescent="0.2">
      <c r="A778" s="123" t="s">
        <v>171</v>
      </c>
      <c r="B778" s="138" t="s">
        <v>152</v>
      </c>
      <c r="C778" s="124">
        <v>2234</v>
      </c>
      <c r="D778" s="124">
        <v>1036</v>
      </c>
      <c r="E778" s="124">
        <v>3270</v>
      </c>
      <c r="F778" s="153">
        <v>-1198.0000000000059</v>
      </c>
      <c r="G778" s="124"/>
      <c r="H778" s="124"/>
      <c r="I778" s="124"/>
      <c r="J778" s="124"/>
      <c r="K778" s="124"/>
    </row>
    <row r="779" spans="1:11" s="11" customFormat="1" ht="12" x14ac:dyDescent="0.2">
      <c r="A779" s="123" t="s">
        <v>172</v>
      </c>
      <c r="B779" s="138" t="s">
        <v>151</v>
      </c>
      <c r="C779" s="124">
        <v>65</v>
      </c>
      <c r="D779" s="124">
        <v>53</v>
      </c>
      <c r="E779" s="124">
        <v>118</v>
      </c>
      <c r="F779" s="153">
        <v>-12.000000000000009</v>
      </c>
      <c r="G779" s="124"/>
      <c r="H779" s="124"/>
      <c r="I779" s="124"/>
      <c r="J779" s="124"/>
      <c r="K779" s="124"/>
    </row>
    <row r="780" spans="1:11" s="11" customFormat="1" ht="12" x14ac:dyDescent="0.2">
      <c r="A780" s="123" t="s">
        <v>173</v>
      </c>
      <c r="B780" s="138" t="s">
        <v>148</v>
      </c>
      <c r="C780" s="124">
        <v>1469</v>
      </c>
      <c r="D780" s="124">
        <v>892</v>
      </c>
      <c r="E780" s="124">
        <v>2361</v>
      </c>
      <c r="F780" s="153">
        <v>-576.99999999999932</v>
      </c>
      <c r="G780" s="124"/>
      <c r="H780" s="124"/>
      <c r="I780" s="124"/>
      <c r="J780" s="124"/>
      <c r="K780" s="124"/>
    </row>
    <row r="781" spans="1:11" s="11" customFormat="1" ht="12" x14ac:dyDescent="0.2">
      <c r="A781" s="123" t="s">
        <v>174</v>
      </c>
      <c r="B781" s="138" t="s">
        <v>151</v>
      </c>
      <c r="C781" s="124">
        <v>100</v>
      </c>
      <c r="D781" s="124">
        <v>136</v>
      </c>
      <c r="E781" s="124">
        <v>236</v>
      </c>
      <c r="F781" s="153">
        <v>36</v>
      </c>
      <c r="G781" s="124"/>
      <c r="H781" s="124"/>
      <c r="I781" s="124"/>
      <c r="J781" s="124"/>
      <c r="K781" s="124"/>
    </row>
    <row r="782" spans="1:11" s="11" customFormat="1" ht="12" x14ac:dyDescent="0.2">
      <c r="A782" s="123" t="s">
        <v>175</v>
      </c>
      <c r="B782" s="138" t="s">
        <v>151</v>
      </c>
      <c r="C782" s="124">
        <v>19</v>
      </c>
      <c r="D782" s="124">
        <v>6</v>
      </c>
      <c r="E782" s="124">
        <v>25</v>
      </c>
      <c r="F782" s="153">
        <v>-13</v>
      </c>
      <c r="G782" s="124"/>
      <c r="H782" s="124"/>
      <c r="I782" s="124"/>
      <c r="J782" s="124"/>
      <c r="K782" s="124"/>
    </row>
    <row r="783" spans="1:11" s="11" customFormat="1" ht="12" x14ac:dyDescent="0.2">
      <c r="A783" s="123" t="s">
        <v>176</v>
      </c>
      <c r="B783" s="138" t="s">
        <v>148</v>
      </c>
      <c r="C783" s="124">
        <v>565</v>
      </c>
      <c r="D783" s="124">
        <v>376</v>
      </c>
      <c r="E783" s="124">
        <v>941</v>
      </c>
      <c r="F783" s="153">
        <v>-189.00000000000009</v>
      </c>
      <c r="G783" s="124"/>
      <c r="H783" s="124"/>
      <c r="I783" s="124"/>
      <c r="J783" s="124"/>
      <c r="K783" s="124"/>
    </row>
    <row r="784" spans="1:11" s="11" customFormat="1" ht="12" x14ac:dyDescent="0.2">
      <c r="A784" s="123" t="s">
        <v>177</v>
      </c>
      <c r="B784" s="138" t="s">
        <v>152</v>
      </c>
      <c r="C784" s="124">
        <v>113</v>
      </c>
      <c r="D784" s="124">
        <v>72</v>
      </c>
      <c r="E784" s="124">
        <v>185</v>
      </c>
      <c r="F784" s="153">
        <v>-41.000000000000007</v>
      </c>
      <c r="G784" s="124"/>
      <c r="H784" s="124"/>
      <c r="I784" s="124"/>
      <c r="J784" s="124"/>
      <c r="K784" s="124"/>
    </row>
    <row r="785" spans="1:11" s="11" customFormat="1" ht="12" x14ac:dyDescent="0.2">
      <c r="A785" s="123" t="s">
        <v>178</v>
      </c>
      <c r="B785" s="138" t="s">
        <v>152</v>
      </c>
      <c r="C785" s="124">
        <v>4901</v>
      </c>
      <c r="D785" s="124">
        <v>2294</v>
      </c>
      <c r="E785" s="124">
        <v>7195</v>
      </c>
      <c r="F785" s="153">
        <v>-2607.0000000000082</v>
      </c>
      <c r="G785" s="124"/>
      <c r="H785" s="124"/>
      <c r="I785" s="124"/>
      <c r="J785" s="124"/>
      <c r="K785" s="124"/>
    </row>
    <row r="786" spans="1:11" s="11" customFormat="1" ht="12" x14ac:dyDescent="0.2">
      <c r="A786" s="123" t="s">
        <v>179</v>
      </c>
      <c r="B786" s="138" t="s">
        <v>148</v>
      </c>
      <c r="C786" s="124">
        <v>497</v>
      </c>
      <c r="D786" s="124">
        <v>250</v>
      </c>
      <c r="E786" s="124">
        <v>747</v>
      </c>
      <c r="F786" s="153">
        <v>-247.00000000000028</v>
      </c>
      <c r="G786" s="124"/>
      <c r="H786" s="124"/>
      <c r="I786" s="124"/>
      <c r="J786" s="124"/>
      <c r="K786" s="124"/>
    </row>
    <row r="787" spans="1:11" s="11" customFormat="1" ht="12" x14ac:dyDescent="0.2">
      <c r="A787" s="123" t="s">
        <v>180</v>
      </c>
      <c r="B787" s="138" t="s">
        <v>150</v>
      </c>
      <c r="C787" s="124">
        <v>34</v>
      </c>
      <c r="D787" s="124">
        <v>32</v>
      </c>
      <c r="E787" s="124">
        <v>66</v>
      </c>
      <c r="F787" s="153">
        <v>-2.0000000000000018</v>
      </c>
      <c r="G787" s="124"/>
      <c r="H787" s="124"/>
      <c r="I787" s="124"/>
      <c r="J787" s="124"/>
      <c r="K787" s="124"/>
    </row>
    <row r="788" spans="1:11" s="11" customFormat="1" ht="12" x14ac:dyDescent="0.2">
      <c r="A788" s="123" t="s">
        <v>181</v>
      </c>
      <c r="B788" s="138" t="s">
        <v>148</v>
      </c>
      <c r="C788" s="124">
        <v>91</v>
      </c>
      <c r="D788" s="124">
        <v>62</v>
      </c>
      <c r="E788" s="124">
        <v>153</v>
      </c>
      <c r="F788" s="153">
        <v>-29.000000000000011</v>
      </c>
      <c r="G788" s="124"/>
      <c r="H788" s="124"/>
      <c r="I788" s="124"/>
      <c r="J788" s="124"/>
      <c r="K788" s="124"/>
    </row>
    <row r="789" spans="1:11" s="11" customFormat="1" ht="12" x14ac:dyDescent="0.2">
      <c r="A789" s="123" t="s">
        <v>182</v>
      </c>
      <c r="B789" s="138" t="s">
        <v>147</v>
      </c>
      <c r="C789" s="124">
        <v>24331</v>
      </c>
      <c r="D789" s="124">
        <v>21830</v>
      </c>
      <c r="E789" s="124">
        <v>46161</v>
      </c>
      <c r="F789" s="153">
        <v>-2501.0000000000196</v>
      </c>
      <c r="G789" s="124"/>
      <c r="H789" s="124"/>
      <c r="I789" s="124"/>
      <c r="J789" s="124"/>
      <c r="K789" s="124"/>
    </row>
    <row r="790" spans="1:11" s="11" customFormat="1" ht="12" x14ac:dyDescent="0.2">
      <c r="A790" s="123" t="s">
        <v>183</v>
      </c>
      <c r="B790" s="138" t="s">
        <v>152</v>
      </c>
      <c r="C790" s="124">
        <v>12</v>
      </c>
      <c r="D790" s="124">
        <v>3</v>
      </c>
      <c r="E790" s="124">
        <v>15</v>
      </c>
      <c r="F790" s="153">
        <v>-9</v>
      </c>
      <c r="G790" s="124"/>
      <c r="H790" s="124"/>
      <c r="I790" s="124"/>
      <c r="J790" s="124"/>
      <c r="K790" s="124"/>
    </row>
    <row r="791" spans="1:11" s="11" customFormat="1" ht="12" x14ac:dyDescent="0.2">
      <c r="A791" s="123" t="s">
        <v>184</v>
      </c>
      <c r="B791" s="138" t="s">
        <v>150</v>
      </c>
      <c r="C791" s="124">
        <v>7</v>
      </c>
      <c r="D791" s="124">
        <v>7</v>
      </c>
      <c r="E791" s="124">
        <v>14</v>
      </c>
      <c r="F791" s="153">
        <v>0</v>
      </c>
      <c r="G791" s="124"/>
      <c r="H791" s="124"/>
      <c r="I791" s="124"/>
      <c r="J791" s="124"/>
      <c r="K791" s="124"/>
    </row>
    <row r="792" spans="1:11" s="11" customFormat="1" ht="12" x14ac:dyDescent="0.2">
      <c r="A792" s="123" t="s">
        <v>185</v>
      </c>
      <c r="B792" s="138" t="s">
        <v>147</v>
      </c>
      <c r="C792" s="124">
        <v>217034</v>
      </c>
      <c r="D792" s="124">
        <v>204059</v>
      </c>
      <c r="E792" s="124">
        <v>421093</v>
      </c>
      <c r="F792" s="153">
        <v>-12975.000000000835</v>
      </c>
      <c r="G792" s="124"/>
      <c r="H792" s="124"/>
      <c r="I792" s="124"/>
      <c r="J792" s="124"/>
      <c r="K792" s="124"/>
    </row>
    <row r="793" spans="1:11" s="11" customFormat="1" ht="12" x14ac:dyDescent="0.2">
      <c r="A793" s="123" t="s">
        <v>186</v>
      </c>
      <c r="B793" s="138" t="s">
        <v>151</v>
      </c>
      <c r="C793" s="124">
        <v>6</v>
      </c>
      <c r="D793" s="124">
        <v>7</v>
      </c>
      <c r="E793" s="124">
        <v>13</v>
      </c>
      <c r="F793" s="153">
        <v>1</v>
      </c>
      <c r="G793" s="133"/>
      <c r="H793" s="133"/>
      <c r="I793" s="133"/>
      <c r="J793" s="133"/>
      <c r="K793" s="133"/>
    </row>
    <row r="794" spans="1:11" s="11" customFormat="1" ht="12" x14ac:dyDescent="0.2">
      <c r="A794" s="123" t="s">
        <v>187</v>
      </c>
      <c r="B794" s="138" t="s">
        <v>152</v>
      </c>
      <c r="C794" s="124">
        <v>177</v>
      </c>
      <c r="D794" s="124">
        <v>97</v>
      </c>
      <c r="E794" s="124">
        <v>274</v>
      </c>
      <c r="F794" s="153">
        <v>-80.000000000000014</v>
      </c>
      <c r="G794" s="163"/>
      <c r="H794" s="163"/>
      <c r="I794" s="163"/>
      <c r="J794" s="163"/>
      <c r="K794" s="163"/>
    </row>
    <row r="795" spans="1:11" s="11" customFormat="1" ht="12" x14ac:dyDescent="0.2">
      <c r="A795" s="123" t="s">
        <v>188</v>
      </c>
      <c r="B795" s="138" t="s">
        <v>150</v>
      </c>
      <c r="C795" s="124">
        <v>6</v>
      </c>
      <c r="D795" s="124">
        <v>2</v>
      </c>
      <c r="E795" s="124">
        <v>8</v>
      </c>
      <c r="F795" s="153">
        <v>-4</v>
      </c>
      <c r="G795" s="17"/>
      <c r="H795" s="17"/>
      <c r="I795" s="17"/>
      <c r="J795" s="17"/>
      <c r="K795" s="17"/>
    </row>
    <row r="796" spans="1:11" s="11" customFormat="1" ht="12" x14ac:dyDescent="0.2">
      <c r="A796" s="123" t="s">
        <v>189</v>
      </c>
      <c r="B796" s="138" t="s">
        <v>150</v>
      </c>
      <c r="C796" s="124">
        <v>4</v>
      </c>
      <c r="D796" s="124">
        <v>3</v>
      </c>
      <c r="E796" s="124">
        <v>7</v>
      </c>
      <c r="F796" s="153">
        <v>-1</v>
      </c>
      <c r="G796" s="150"/>
      <c r="H796" s="150"/>
      <c r="I796" s="150"/>
      <c r="J796" s="150"/>
      <c r="K796" s="150"/>
    </row>
    <row r="797" spans="1:11" s="11" customFormat="1" ht="12" x14ac:dyDescent="0.2">
      <c r="A797" s="123" t="s">
        <v>190</v>
      </c>
      <c r="B797" s="138" t="s">
        <v>151</v>
      </c>
      <c r="C797" s="124">
        <v>3</v>
      </c>
      <c r="D797" s="124">
        <v>2</v>
      </c>
      <c r="E797" s="124">
        <v>5</v>
      </c>
      <c r="F797" s="153">
        <v>-1</v>
      </c>
      <c r="G797" s="143"/>
      <c r="H797" s="143"/>
      <c r="I797" s="143"/>
      <c r="J797" s="143"/>
      <c r="K797" s="143"/>
    </row>
    <row r="798" spans="1:11" s="11" customFormat="1" ht="12" x14ac:dyDescent="0.2">
      <c r="A798" s="123" t="s">
        <v>191</v>
      </c>
      <c r="B798" s="138" t="s">
        <v>150</v>
      </c>
      <c r="C798" s="124">
        <v>32</v>
      </c>
      <c r="D798" s="124">
        <v>20</v>
      </c>
      <c r="E798" s="124">
        <v>52</v>
      </c>
      <c r="F798" s="153">
        <v>-12.000000000000007</v>
      </c>
      <c r="G798" s="171"/>
      <c r="H798" s="171"/>
      <c r="I798" s="171"/>
      <c r="J798" s="171"/>
      <c r="K798" s="172"/>
    </row>
    <row r="799" spans="1:11" s="11" customFormat="1" ht="12" x14ac:dyDescent="0.2">
      <c r="A799" s="123" t="s">
        <v>192</v>
      </c>
      <c r="B799" s="138" t="s">
        <v>148</v>
      </c>
      <c r="C799" s="124">
        <v>396</v>
      </c>
      <c r="D799" s="124">
        <v>332</v>
      </c>
      <c r="E799" s="124">
        <v>728</v>
      </c>
      <c r="F799" s="153">
        <v>-64.000000000000185</v>
      </c>
      <c r="G799" s="171"/>
      <c r="H799" s="171"/>
      <c r="I799" s="171"/>
      <c r="J799" s="171"/>
      <c r="K799" s="172"/>
    </row>
    <row r="800" spans="1:11" s="11" customFormat="1" ht="12" x14ac:dyDescent="0.2">
      <c r="A800" s="123" t="s">
        <v>193</v>
      </c>
      <c r="B800" s="138" t="s">
        <v>151</v>
      </c>
      <c r="C800" s="124">
        <v>42</v>
      </c>
      <c r="D800" s="124">
        <v>13</v>
      </c>
      <c r="E800" s="124">
        <v>55</v>
      </c>
      <c r="F800" s="153">
        <v>-29.000000000000004</v>
      </c>
      <c r="G800" s="171"/>
      <c r="H800" s="171"/>
      <c r="I800" s="171"/>
      <c r="J800" s="171"/>
      <c r="K800" s="172"/>
    </row>
    <row r="801" spans="1:11" s="11" customFormat="1" ht="12" x14ac:dyDescent="0.2">
      <c r="A801" s="123" t="s">
        <v>154</v>
      </c>
      <c r="B801" s="138" t="s">
        <v>154</v>
      </c>
      <c r="C801" s="124">
        <v>0</v>
      </c>
      <c r="D801" s="124">
        <v>76</v>
      </c>
      <c r="E801" s="124">
        <v>76</v>
      </c>
      <c r="F801" s="153">
        <v>76</v>
      </c>
      <c r="G801" s="172"/>
      <c r="H801" s="172"/>
      <c r="I801" s="172"/>
      <c r="J801" s="172"/>
      <c r="K801" s="172"/>
    </row>
    <row r="802" spans="1:11" s="11" customFormat="1" ht="12" x14ac:dyDescent="0.2">
      <c r="A802" s="123" t="s">
        <v>194</v>
      </c>
      <c r="B802" s="138" t="s">
        <v>150</v>
      </c>
      <c r="C802" s="124">
        <v>31</v>
      </c>
      <c r="D802" s="124">
        <v>19</v>
      </c>
      <c r="E802" s="124">
        <v>50</v>
      </c>
      <c r="F802" s="153">
        <v>-12</v>
      </c>
      <c r="G802" s="171"/>
      <c r="H802" s="171"/>
      <c r="I802" s="171"/>
      <c r="J802" s="171"/>
      <c r="K802" s="172"/>
    </row>
    <row r="803" spans="1:11" s="11" customFormat="1" ht="12" x14ac:dyDescent="0.2">
      <c r="A803" s="123" t="s">
        <v>195</v>
      </c>
      <c r="B803" s="138" t="s">
        <v>149</v>
      </c>
      <c r="C803" s="124">
        <v>78184</v>
      </c>
      <c r="D803" s="124">
        <v>64353</v>
      </c>
      <c r="E803" s="124">
        <v>142537</v>
      </c>
      <c r="F803" s="153">
        <v>-13831.000000000515</v>
      </c>
      <c r="G803" s="171"/>
      <c r="H803" s="171"/>
      <c r="I803" s="171"/>
      <c r="J803" s="171"/>
      <c r="K803" s="172"/>
    </row>
    <row r="804" spans="1:11" s="11" customFormat="1" ht="12" x14ac:dyDescent="0.2">
      <c r="A804" s="123" t="s">
        <v>196</v>
      </c>
      <c r="B804" s="138" t="s">
        <v>150</v>
      </c>
      <c r="C804" s="124">
        <v>26</v>
      </c>
      <c r="D804" s="124">
        <v>5</v>
      </c>
      <c r="E804" s="124">
        <v>31</v>
      </c>
      <c r="F804" s="153">
        <v>-21</v>
      </c>
      <c r="G804" s="172"/>
      <c r="H804" s="172"/>
      <c r="I804" s="172"/>
      <c r="J804" s="172"/>
      <c r="K804" s="172"/>
    </row>
    <row r="805" spans="1:11" s="11" customFormat="1" ht="12" x14ac:dyDescent="0.2">
      <c r="A805" s="123" t="s">
        <v>197</v>
      </c>
      <c r="B805" s="138" t="s">
        <v>150</v>
      </c>
      <c r="C805" s="124">
        <v>0</v>
      </c>
      <c r="D805" s="124">
        <v>0</v>
      </c>
      <c r="E805" s="124">
        <v>0</v>
      </c>
      <c r="F805" s="154"/>
      <c r="G805" s="171"/>
      <c r="H805" s="171"/>
      <c r="I805" s="171"/>
      <c r="J805" s="171"/>
      <c r="K805" s="172"/>
    </row>
    <row r="806" spans="1:11" s="11" customFormat="1" ht="12" x14ac:dyDescent="0.2">
      <c r="A806" s="123" t="s">
        <v>198</v>
      </c>
      <c r="B806" s="138" t="s">
        <v>147</v>
      </c>
      <c r="C806" s="124">
        <v>10675</v>
      </c>
      <c r="D806" s="124">
        <v>11337</v>
      </c>
      <c r="E806" s="124">
        <v>22012</v>
      </c>
      <c r="F806" s="153">
        <v>662.00000000001148</v>
      </c>
      <c r="G806" s="171"/>
      <c r="H806" s="171"/>
      <c r="I806" s="171"/>
      <c r="J806" s="171"/>
      <c r="K806" s="172"/>
    </row>
    <row r="807" spans="1:11" s="11" customFormat="1" ht="12" x14ac:dyDescent="0.2">
      <c r="A807" s="123" t="s">
        <v>199</v>
      </c>
      <c r="B807" s="138" t="s">
        <v>150</v>
      </c>
      <c r="C807" s="124">
        <v>37</v>
      </c>
      <c r="D807" s="124">
        <v>19</v>
      </c>
      <c r="E807" s="124">
        <v>56</v>
      </c>
      <c r="F807" s="153">
        <v>-18.000000000000007</v>
      </c>
      <c r="G807" s="172"/>
      <c r="H807" s="172"/>
      <c r="I807" s="172"/>
      <c r="J807" s="172"/>
      <c r="K807" s="172"/>
    </row>
    <row r="808" spans="1:11" s="11" customFormat="1" ht="12" x14ac:dyDescent="0.2">
      <c r="A808" s="123" t="s">
        <v>200</v>
      </c>
      <c r="B808" s="138" t="s">
        <v>150</v>
      </c>
      <c r="C808" s="124">
        <v>3</v>
      </c>
      <c r="D808" s="124">
        <v>2</v>
      </c>
      <c r="E808" s="124">
        <v>5</v>
      </c>
      <c r="F808" s="153">
        <v>-1</v>
      </c>
      <c r="G808" s="171"/>
      <c r="H808" s="171"/>
      <c r="I808" s="171"/>
      <c r="J808" s="171"/>
      <c r="K808" s="172"/>
    </row>
    <row r="809" spans="1:11" s="11" customFormat="1" ht="12" x14ac:dyDescent="0.2">
      <c r="A809" s="123" t="s">
        <v>201</v>
      </c>
      <c r="B809" s="138" t="s">
        <v>154</v>
      </c>
      <c r="C809" s="124">
        <v>0</v>
      </c>
      <c r="D809" s="124">
        <v>0</v>
      </c>
      <c r="E809" s="124">
        <v>0</v>
      </c>
      <c r="F809" s="154"/>
      <c r="G809" s="171"/>
      <c r="H809" s="171"/>
      <c r="I809" s="171"/>
      <c r="J809" s="171"/>
      <c r="K809" s="172"/>
    </row>
    <row r="810" spans="1:11" s="11" customFormat="1" ht="12" x14ac:dyDescent="0.2">
      <c r="A810" s="123" t="s">
        <v>202</v>
      </c>
      <c r="B810" s="138" t="s">
        <v>150</v>
      </c>
      <c r="C810" s="124">
        <v>13</v>
      </c>
      <c r="D810" s="124">
        <v>10</v>
      </c>
      <c r="E810" s="124">
        <v>23</v>
      </c>
      <c r="F810" s="153">
        <v>-3.0000000000000004</v>
      </c>
      <c r="G810" s="172"/>
      <c r="H810" s="172"/>
      <c r="I810" s="172"/>
      <c r="J810" s="172"/>
      <c r="K810" s="172"/>
    </row>
    <row r="811" spans="1:11" s="11" customFormat="1" ht="12" x14ac:dyDescent="0.2">
      <c r="A811" s="123" t="s">
        <v>203</v>
      </c>
      <c r="B811" s="138" t="s">
        <v>151</v>
      </c>
      <c r="C811" s="124">
        <v>1603</v>
      </c>
      <c r="D811" s="124">
        <v>961</v>
      </c>
      <c r="E811" s="124">
        <v>2564</v>
      </c>
      <c r="F811" s="153">
        <v>-641.99999999999784</v>
      </c>
      <c r="G811" s="171"/>
      <c r="H811" s="171"/>
      <c r="I811" s="171"/>
      <c r="J811" s="171"/>
      <c r="K811" s="172"/>
    </row>
    <row r="812" spans="1:11" s="11" customFormat="1" ht="12" x14ac:dyDescent="0.2">
      <c r="A812" s="123" t="s">
        <v>204</v>
      </c>
      <c r="B812" s="138" t="s">
        <v>147</v>
      </c>
      <c r="C812" s="124">
        <v>2</v>
      </c>
      <c r="D812" s="124">
        <v>2</v>
      </c>
      <c r="E812" s="124">
        <v>4</v>
      </c>
      <c r="F812" s="153">
        <v>0</v>
      </c>
      <c r="G812" s="171"/>
      <c r="H812" s="171"/>
      <c r="I812" s="171"/>
      <c r="J812" s="171"/>
      <c r="K812" s="172"/>
    </row>
    <row r="813" spans="1:11" s="11" customFormat="1" ht="12" x14ac:dyDescent="0.2">
      <c r="A813" s="123" t="s">
        <v>205</v>
      </c>
      <c r="B813" s="138" t="s">
        <v>150</v>
      </c>
      <c r="C813" s="124">
        <v>240</v>
      </c>
      <c r="D813" s="124">
        <v>147</v>
      </c>
      <c r="E813" s="124">
        <v>387</v>
      </c>
      <c r="F813" s="153">
        <v>-93.000000000000028</v>
      </c>
      <c r="G813" s="172"/>
      <c r="H813" s="172"/>
      <c r="I813" s="172"/>
      <c r="J813" s="172"/>
      <c r="K813" s="172"/>
    </row>
    <row r="814" spans="1:11" s="11" customFormat="1" ht="12" x14ac:dyDescent="0.2">
      <c r="A814" s="123" t="s">
        <v>206</v>
      </c>
      <c r="B814" s="138" t="s">
        <v>148</v>
      </c>
      <c r="C814" s="124">
        <v>64526</v>
      </c>
      <c r="D814" s="124">
        <v>60133</v>
      </c>
      <c r="E814" s="124">
        <v>124659</v>
      </c>
      <c r="F814" s="153">
        <v>-4392.9999999993461</v>
      </c>
      <c r="G814" s="171"/>
      <c r="H814" s="171"/>
      <c r="I814" s="171"/>
      <c r="J814" s="171"/>
      <c r="K814" s="172"/>
    </row>
    <row r="815" spans="1:11" s="11" customFormat="1" ht="12" x14ac:dyDescent="0.2">
      <c r="A815" s="123" t="s">
        <v>207</v>
      </c>
      <c r="B815" s="138" t="s">
        <v>152</v>
      </c>
      <c r="C815" s="124">
        <v>223</v>
      </c>
      <c r="D815" s="124">
        <v>99</v>
      </c>
      <c r="E815" s="124">
        <v>322</v>
      </c>
      <c r="F815" s="153">
        <v>-124</v>
      </c>
      <c r="G815" s="171"/>
      <c r="H815" s="171"/>
      <c r="I815" s="171"/>
      <c r="J815" s="171"/>
      <c r="K815" s="172"/>
    </row>
    <row r="816" spans="1:11" s="11" customFormat="1" ht="12" x14ac:dyDescent="0.2">
      <c r="A816" s="123" t="s">
        <v>208</v>
      </c>
      <c r="B816" s="138" t="s">
        <v>148</v>
      </c>
      <c r="C816" s="124">
        <v>40304</v>
      </c>
      <c r="D816" s="124">
        <v>37658</v>
      </c>
      <c r="E816" s="124">
        <v>77962</v>
      </c>
      <c r="F816" s="153">
        <v>-2645.999999999673</v>
      </c>
      <c r="G816" s="172"/>
      <c r="H816" s="172"/>
      <c r="I816" s="172"/>
      <c r="J816" s="172"/>
      <c r="K816" s="172"/>
    </row>
    <row r="817" spans="1:11" s="11" customFormat="1" ht="12" x14ac:dyDescent="0.2">
      <c r="A817" s="123" t="s">
        <v>209</v>
      </c>
      <c r="B817" s="138" t="s">
        <v>148</v>
      </c>
      <c r="C817" s="124">
        <v>4755</v>
      </c>
      <c r="D817" s="124">
        <v>5013</v>
      </c>
      <c r="E817" s="124">
        <v>9768</v>
      </c>
      <c r="F817" s="153">
        <v>258.00000000000267</v>
      </c>
      <c r="G817" s="171"/>
      <c r="H817" s="171"/>
      <c r="I817" s="171"/>
      <c r="J817" s="171"/>
      <c r="K817" s="172"/>
    </row>
    <row r="818" spans="1:11" s="11" customFormat="1" ht="12" x14ac:dyDescent="0.2">
      <c r="A818" s="123" t="s">
        <v>210</v>
      </c>
      <c r="B818" s="138" t="s">
        <v>152</v>
      </c>
      <c r="C818" s="124">
        <v>634</v>
      </c>
      <c r="D818" s="124">
        <v>296</v>
      </c>
      <c r="E818" s="124">
        <v>930</v>
      </c>
      <c r="F818" s="153">
        <v>-338.00000000000006</v>
      </c>
      <c r="G818" s="171"/>
      <c r="H818" s="171"/>
      <c r="I818" s="171"/>
      <c r="J818" s="171"/>
      <c r="K818" s="172"/>
    </row>
    <row r="819" spans="1:11" s="11" customFormat="1" ht="12" x14ac:dyDescent="0.2">
      <c r="A819" s="123" t="s">
        <v>211</v>
      </c>
      <c r="B819" s="138" t="s">
        <v>147</v>
      </c>
      <c r="C819" s="124">
        <v>217224</v>
      </c>
      <c r="D819" s="124">
        <v>198637</v>
      </c>
      <c r="E819" s="124">
        <v>415861</v>
      </c>
      <c r="F819" s="153">
        <v>-18587.000000001877</v>
      </c>
      <c r="G819" s="172"/>
      <c r="H819" s="172"/>
      <c r="I819" s="172"/>
      <c r="J819" s="172"/>
      <c r="K819" s="172"/>
    </row>
    <row r="820" spans="1:11" s="11" customFormat="1" ht="12" x14ac:dyDescent="0.2">
      <c r="A820" s="123" t="s">
        <v>212</v>
      </c>
      <c r="B820" s="138" t="s">
        <v>151</v>
      </c>
      <c r="C820" s="124">
        <v>11974</v>
      </c>
      <c r="D820" s="124">
        <v>4547</v>
      </c>
      <c r="E820" s="124">
        <v>16521</v>
      </c>
      <c r="F820" s="153">
        <v>-7427.0000000000173</v>
      </c>
      <c r="G820" s="171"/>
      <c r="H820" s="171"/>
      <c r="I820" s="171"/>
      <c r="J820" s="171"/>
      <c r="K820" s="172"/>
    </row>
    <row r="821" spans="1:11" s="11" customFormat="1" ht="12" x14ac:dyDescent="0.2">
      <c r="A821" s="123" t="s">
        <v>213</v>
      </c>
      <c r="B821" s="138" t="s">
        <v>151</v>
      </c>
      <c r="C821" s="124">
        <v>319</v>
      </c>
      <c r="D821" s="124">
        <v>159</v>
      </c>
      <c r="E821" s="124">
        <v>478</v>
      </c>
      <c r="F821" s="153">
        <v>-160</v>
      </c>
      <c r="G821" s="171"/>
      <c r="H821" s="171"/>
      <c r="I821" s="171"/>
      <c r="J821" s="171"/>
      <c r="K821" s="172"/>
    </row>
    <row r="822" spans="1:11" s="11" customFormat="1" ht="12" x14ac:dyDescent="0.2">
      <c r="A822" s="123" t="s">
        <v>214</v>
      </c>
      <c r="B822" s="138" t="s">
        <v>152</v>
      </c>
      <c r="C822" s="124">
        <v>28</v>
      </c>
      <c r="D822" s="124">
        <v>19</v>
      </c>
      <c r="E822" s="124">
        <v>47</v>
      </c>
      <c r="F822" s="153">
        <v>-9.0000000000000036</v>
      </c>
      <c r="G822" s="172"/>
      <c r="H822" s="172"/>
      <c r="I822" s="172"/>
      <c r="J822" s="172"/>
      <c r="K822" s="172"/>
    </row>
    <row r="823" spans="1:11" s="11" customFormat="1" ht="12" x14ac:dyDescent="0.2">
      <c r="A823" s="123" t="s">
        <v>215</v>
      </c>
      <c r="B823" s="138" t="s">
        <v>152</v>
      </c>
      <c r="C823" s="124">
        <v>1800</v>
      </c>
      <c r="D823" s="124">
        <v>742</v>
      </c>
      <c r="E823" s="124">
        <v>2542</v>
      </c>
      <c r="F823" s="153">
        <v>-1058.0000000000011</v>
      </c>
      <c r="G823" s="171"/>
      <c r="H823" s="171"/>
      <c r="I823" s="171"/>
      <c r="J823" s="171"/>
      <c r="K823" s="172"/>
    </row>
    <row r="824" spans="1:11" s="11" customFormat="1" ht="12" x14ac:dyDescent="0.2">
      <c r="A824" s="123" t="s">
        <v>216</v>
      </c>
      <c r="B824" s="138" t="s">
        <v>150</v>
      </c>
      <c r="C824" s="124">
        <v>0</v>
      </c>
      <c r="D824" s="124">
        <v>0</v>
      </c>
      <c r="E824" s="124">
        <v>0</v>
      </c>
      <c r="F824" s="154"/>
      <c r="G824" s="171"/>
      <c r="H824" s="171"/>
      <c r="I824" s="171"/>
      <c r="J824" s="171"/>
      <c r="K824" s="172"/>
    </row>
    <row r="825" spans="1:11" s="11" customFormat="1" ht="12" x14ac:dyDescent="0.2">
      <c r="A825" s="123" t="s">
        <v>217</v>
      </c>
      <c r="B825" s="138" t="s">
        <v>148</v>
      </c>
      <c r="C825" s="124">
        <v>67</v>
      </c>
      <c r="D825" s="124">
        <v>135</v>
      </c>
      <c r="E825" s="124">
        <v>202</v>
      </c>
      <c r="F825" s="153">
        <v>68.000000000000043</v>
      </c>
      <c r="G825" s="172"/>
      <c r="H825" s="172"/>
      <c r="I825" s="172"/>
      <c r="J825" s="172"/>
      <c r="K825" s="172"/>
    </row>
    <row r="826" spans="1:11" s="11" customFormat="1" ht="12" x14ac:dyDescent="0.2">
      <c r="A826" s="123" t="s">
        <v>218</v>
      </c>
      <c r="B826" s="138" t="s">
        <v>147</v>
      </c>
      <c r="C826" s="124">
        <v>533043</v>
      </c>
      <c r="D826" s="124">
        <v>472943</v>
      </c>
      <c r="E826" s="124">
        <v>1005986</v>
      </c>
      <c r="F826" s="153">
        <v>-60100.000000005042</v>
      </c>
      <c r="G826" s="171"/>
      <c r="H826" s="171"/>
      <c r="I826" s="171"/>
      <c r="J826" s="171"/>
      <c r="K826" s="172"/>
    </row>
    <row r="827" spans="1:11" s="11" customFormat="1" ht="12" x14ac:dyDescent="0.2">
      <c r="A827" s="123" t="s">
        <v>219</v>
      </c>
      <c r="B827" s="138" t="s">
        <v>150</v>
      </c>
      <c r="C827" s="124">
        <v>993</v>
      </c>
      <c r="D827" s="124">
        <v>335</v>
      </c>
      <c r="E827" s="124">
        <v>1328</v>
      </c>
      <c r="F827" s="153">
        <v>-657.9999999999992</v>
      </c>
      <c r="G827" s="171"/>
      <c r="H827" s="171"/>
      <c r="I827" s="171"/>
      <c r="J827" s="171"/>
      <c r="K827" s="172"/>
    </row>
    <row r="828" spans="1:11" s="11" customFormat="1" ht="12" x14ac:dyDescent="0.2">
      <c r="A828" s="123" t="s">
        <v>220</v>
      </c>
      <c r="B828" s="138" t="s">
        <v>148</v>
      </c>
      <c r="C828" s="124">
        <v>54729</v>
      </c>
      <c r="D828" s="124">
        <v>75245</v>
      </c>
      <c r="E828" s="124">
        <v>129974</v>
      </c>
      <c r="F828" s="153">
        <v>20516.000000000378</v>
      </c>
      <c r="G828" s="172"/>
      <c r="H828" s="172"/>
      <c r="I828" s="172"/>
      <c r="J828" s="172"/>
      <c r="K828" s="172"/>
    </row>
    <row r="829" spans="1:11" s="11" customFormat="1" ht="12" x14ac:dyDescent="0.2">
      <c r="A829" s="123" t="s">
        <v>221</v>
      </c>
      <c r="B829" s="138" t="s">
        <v>151</v>
      </c>
      <c r="C829" s="124">
        <v>4852</v>
      </c>
      <c r="D829" s="124">
        <v>1835</v>
      </c>
      <c r="E829" s="124">
        <v>6687</v>
      </c>
      <c r="F829" s="153">
        <v>-3017.0000000000014</v>
      </c>
      <c r="G829" s="171"/>
      <c r="H829" s="171"/>
      <c r="I829" s="171"/>
      <c r="J829" s="171"/>
      <c r="K829" s="172"/>
    </row>
    <row r="830" spans="1:11" s="11" customFormat="1" ht="12" x14ac:dyDescent="0.2">
      <c r="A830" s="123" t="s">
        <v>222</v>
      </c>
      <c r="B830" s="138" t="s">
        <v>152</v>
      </c>
      <c r="C830" s="124">
        <v>339444</v>
      </c>
      <c r="D830" s="124">
        <v>344547</v>
      </c>
      <c r="E830" s="124">
        <v>683991</v>
      </c>
      <c r="F830" s="153">
        <v>5103.0000000102591</v>
      </c>
      <c r="G830" s="171"/>
      <c r="H830" s="171"/>
      <c r="I830" s="171"/>
      <c r="J830" s="171"/>
      <c r="K830" s="172"/>
    </row>
    <row r="831" spans="1:11" s="11" customFormat="1" ht="12" x14ac:dyDescent="0.2">
      <c r="A831" s="123" t="s">
        <v>223</v>
      </c>
      <c r="B831" s="138" t="s">
        <v>150</v>
      </c>
      <c r="C831" s="124">
        <v>15</v>
      </c>
      <c r="D831" s="124">
        <v>15</v>
      </c>
      <c r="E831" s="124">
        <v>30</v>
      </c>
      <c r="F831" s="155">
        <v>-8.3266726846886741E-16</v>
      </c>
      <c r="G831" s="172"/>
      <c r="H831" s="172"/>
      <c r="I831" s="172"/>
      <c r="J831" s="172"/>
      <c r="K831" s="172"/>
    </row>
    <row r="832" spans="1:11" s="11" customFormat="1" ht="12" x14ac:dyDescent="0.2">
      <c r="A832" s="123" t="s">
        <v>224</v>
      </c>
      <c r="B832" s="138" t="s">
        <v>152</v>
      </c>
      <c r="C832" s="124">
        <v>111</v>
      </c>
      <c r="D832" s="124">
        <v>112</v>
      </c>
      <c r="E832" s="124">
        <v>223</v>
      </c>
      <c r="F832" s="153">
        <v>1</v>
      </c>
      <c r="G832" s="171"/>
      <c r="H832" s="171"/>
      <c r="I832" s="171"/>
      <c r="J832" s="171"/>
      <c r="K832" s="172"/>
    </row>
    <row r="833" spans="1:11" s="11" customFormat="1" ht="12" x14ac:dyDescent="0.2">
      <c r="A833" s="123" t="s">
        <v>225</v>
      </c>
      <c r="B833" s="138" t="s">
        <v>152</v>
      </c>
      <c r="C833" s="124">
        <v>133</v>
      </c>
      <c r="D833" s="124">
        <v>94</v>
      </c>
      <c r="E833" s="124">
        <v>227</v>
      </c>
      <c r="F833" s="153">
        <v>-39.000000000000014</v>
      </c>
      <c r="G833" s="171"/>
      <c r="H833" s="171"/>
      <c r="I833" s="171"/>
      <c r="J833" s="171"/>
      <c r="K833" s="172"/>
    </row>
    <row r="834" spans="1:11" s="11" customFormat="1" ht="12" x14ac:dyDescent="0.2">
      <c r="A834" s="123" t="s">
        <v>226</v>
      </c>
      <c r="B834" s="138" t="s">
        <v>149</v>
      </c>
      <c r="C834" s="124">
        <v>1757525</v>
      </c>
      <c r="D834" s="124">
        <v>1690303</v>
      </c>
      <c r="E834" s="124">
        <v>3447828</v>
      </c>
      <c r="F834" s="153">
        <v>-67221.999999920416</v>
      </c>
      <c r="G834" s="172"/>
      <c r="H834" s="172"/>
      <c r="I834" s="172"/>
      <c r="J834" s="172"/>
      <c r="K834" s="172"/>
    </row>
    <row r="835" spans="1:11" s="11" customFormat="1" ht="12" x14ac:dyDescent="0.2">
      <c r="A835" s="123" t="s">
        <v>227</v>
      </c>
      <c r="B835" s="138" t="s">
        <v>152</v>
      </c>
      <c r="C835" s="124">
        <v>94</v>
      </c>
      <c r="D835" s="124">
        <v>59</v>
      </c>
      <c r="E835" s="124">
        <v>153</v>
      </c>
      <c r="F835" s="153">
        <v>-35.000000000000021</v>
      </c>
      <c r="G835" s="171"/>
      <c r="H835" s="171"/>
      <c r="I835" s="171"/>
      <c r="J835" s="171"/>
      <c r="K835" s="172"/>
    </row>
    <row r="836" spans="1:11" s="11" customFormat="1" ht="12" x14ac:dyDescent="0.2">
      <c r="A836" s="123" t="s">
        <v>228</v>
      </c>
      <c r="B836" s="138" t="s">
        <v>150</v>
      </c>
      <c r="C836" s="124">
        <v>122</v>
      </c>
      <c r="D836" s="124">
        <v>52</v>
      </c>
      <c r="E836" s="124">
        <v>174</v>
      </c>
      <c r="F836" s="153">
        <v>-70</v>
      </c>
      <c r="G836" s="171"/>
      <c r="H836" s="171"/>
      <c r="I836" s="171"/>
      <c r="J836" s="171"/>
      <c r="K836" s="172"/>
    </row>
    <row r="837" spans="1:11" s="11" customFormat="1" ht="12" x14ac:dyDescent="0.2">
      <c r="A837" s="123" t="s">
        <v>229</v>
      </c>
      <c r="B837" s="138" t="s">
        <v>153</v>
      </c>
      <c r="C837" s="124">
        <v>2</v>
      </c>
      <c r="D837" s="124">
        <v>1</v>
      </c>
      <c r="E837" s="124">
        <v>3</v>
      </c>
      <c r="F837" s="153">
        <v>-1</v>
      </c>
      <c r="G837" s="172"/>
      <c r="H837" s="172"/>
      <c r="I837" s="172"/>
      <c r="J837" s="172"/>
      <c r="K837" s="172"/>
    </row>
    <row r="838" spans="1:11" s="11" customFormat="1" ht="12" x14ac:dyDescent="0.2">
      <c r="A838" s="123" t="s">
        <v>230</v>
      </c>
      <c r="B838" s="138" t="s">
        <v>151</v>
      </c>
      <c r="C838" s="124">
        <v>812</v>
      </c>
      <c r="D838" s="124">
        <v>400</v>
      </c>
      <c r="E838" s="124">
        <v>1212</v>
      </c>
      <c r="F838" s="153">
        <v>-412</v>
      </c>
      <c r="G838" s="171"/>
      <c r="H838" s="171"/>
      <c r="I838" s="171"/>
      <c r="J838" s="171"/>
      <c r="K838" s="172"/>
    </row>
    <row r="839" spans="1:11" s="11" customFormat="1" ht="12" x14ac:dyDescent="0.2">
      <c r="A839" s="123" t="s">
        <v>231</v>
      </c>
      <c r="B839" s="138" t="s">
        <v>152</v>
      </c>
      <c r="C839" s="124">
        <v>613</v>
      </c>
      <c r="D839" s="124">
        <v>332</v>
      </c>
      <c r="E839" s="124">
        <v>945</v>
      </c>
      <c r="F839" s="153">
        <v>-281.00000000000006</v>
      </c>
      <c r="G839" s="171"/>
      <c r="H839" s="171"/>
      <c r="I839" s="171"/>
      <c r="J839" s="171"/>
      <c r="K839" s="172"/>
    </row>
    <row r="840" spans="1:11" s="11" customFormat="1" ht="12" x14ac:dyDescent="0.2">
      <c r="A840" s="123" t="s">
        <v>232</v>
      </c>
      <c r="B840" s="138" t="s">
        <v>152</v>
      </c>
      <c r="C840" s="124">
        <v>70161</v>
      </c>
      <c r="D840" s="124">
        <v>80033</v>
      </c>
      <c r="E840" s="124">
        <v>150194</v>
      </c>
      <c r="F840" s="153">
        <v>9872.0000000007913</v>
      </c>
      <c r="G840" s="172"/>
      <c r="H840" s="172"/>
      <c r="I840" s="172"/>
      <c r="J840" s="172"/>
      <c r="K840" s="172"/>
    </row>
    <row r="841" spans="1:11" s="11" customFormat="1" ht="12" x14ac:dyDescent="0.2">
      <c r="A841" s="123" t="s">
        <v>233</v>
      </c>
      <c r="B841" s="138" t="s">
        <v>150</v>
      </c>
      <c r="C841" s="124">
        <v>38</v>
      </c>
      <c r="D841" s="124">
        <v>19</v>
      </c>
      <c r="E841" s="124">
        <v>57</v>
      </c>
      <c r="F841" s="153">
        <v>-19</v>
      </c>
      <c r="G841" s="171"/>
      <c r="H841" s="171"/>
      <c r="I841" s="171"/>
      <c r="J841" s="171"/>
      <c r="K841" s="172"/>
    </row>
    <row r="842" spans="1:11" s="11" customFormat="1" ht="12" x14ac:dyDescent="0.2">
      <c r="A842" s="123" t="s">
        <v>234</v>
      </c>
      <c r="B842" s="138" t="s">
        <v>150</v>
      </c>
      <c r="C842" s="124">
        <v>3</v>
      </c>
      <c r="D842" s="124">
        <v>1</v>
      </c>
      <c r="E842" s="124">
        <v>4</v>
      </c>
      <c r="F842" s="153">
        <v>-2</v>
      </c>
      <c r="G842" s="171"/>
      <c r="H842" s="171"/>
      <c r="I842" s="171"/>
      <c r="J842" s="171"/>
      <c r="K842" s="172"/>
    </row>
    <row r="843" spans="1:11" s="11" customFormat="1" ht="12" x14ac:dyDescent="0.2">
      <c r="A843" s="123" t="s">
        <v>235</v>
      </c>
      <c r="B843" s="138" t="s">
        <v>152</v>
      </c>
      <c r="C843" s="124">
        <v>37</v>
      </c>
      <c r="D843" s="124">
        <v>18</v>
      </c>
      <c r="E843" s="124">
        <v>55</v>
      </c>
      <c r="F843" s="153">
        <v>-19.000000000000007</v>
      </c>
      <c r="G843" s="172"/>
      <c r="H843" s="172"/>
      <c r="I843" s="172"/>
      <c r="J843" s="172"/>
      <c r="K843" s="172"/>
    </row>
    <row r="844" spans="1:11" s="11" customFormat="1" ht="12" x14ac:dyDescent="0.2">
      <c r="A844" s="123" t="s">
        <v>236</v>
      </c>
      <c r="B844" s="138" t="s">
        <v>150</v>
      </c>
      <c r="C844" s="124">
        <v>95</v>
      </c>
      <c r="D844" s="124">
        <v>36</v>
      </c>
      <c r="E844" s="124">
        <v>131</v>
      </c>
      <c r="F844" s="153">
        <v>-59.000000000000014</v>
      </c>
      <c r="G844" s="171"/>
      <c r="H844" s="171"/>
      <c r="I844" s="171"/>
      <c r="J844" s="171"/>
      <c r="K844" s="172"/>
    </row>
    <row r="845" spans="1:11" s="11" customFormat="1" ht="12" x14ac:dyDescent="0.2">
      <c r="A845" s="123" t="s">
        <v>237</v>
      </c>
      <c r="B845" s="138" t="s">
        <v>152</v>
      </c>
      <c r="C845" s="124">
        <v>27</v>
      </c>
      <c r="D845" s="124">
        <v>27</v>
      </c>
      <c r="E845" s="124">
        <v>54</v>
      </c>
      <c r="F845" s="155">
        <v>-1.4988010832439613E-15</v>
      </c>
      <c r="G845" s="171"/>
      <c r="H845" s="171"/>
      <c r="I845" s="171"/>
      <c r="J845" s="171"/>
      <c r="K845" s="172"/>
    </row>
    <row r="846" spans="1:11" s="11" customFormat="1" ht="12" x14ac:dyDescent="0.2">
      <c r="A846" s="123" t="s">
        <v>238</v>
      </c>
      <c r="B846" s="138" t="s">
        <v>148</v>
      </c>
      <c r="C846" s="124">
        <v>24</v>
      </c>
      <c r="D846" s="124">
        <v>29</v>
      </c>
      <c r="E846" s="124">
        <v>53</v>
      </c>
      <c r="F846" s="153">
        <v>5</v>
      </c>
      <c r="G846" s="172"/>
      <c r="H846" s="172"/>
      <c r="I846" s="172"/>
      <c r="J846" s="172"/>
      <c r="K846" s="172"/>
    </row>
    <row r="847" spans="1:11" s="11" customFormat="1" ht="12" x14ac:dyDescent="0.2">
      <c r="A847" s="123" t="s">
        <v>239</v>
      </c>
      <c r="B847" s="138" t="s">
        <v>152</v>
      </c>
      <c r="C847" s="124">
        <v>662</v>
      </c>
      <c r="D847" s="124">
        <v>307</v>
      </c>
      <c r="E847" s="124">
        <v>969</v>
      </c>
      <c r="F847" s="153">
        <v>-355.00000000000034</v>
      </c>
      <c r="G847" s="171"/>
      <c r="H847" s="171"/>
      <c r="I847" s="171"/>
      <c r="J847" s="171"/>
      <c r="K847" s="172"/>
    </row>
    <row r="848" spans="1:11" s="11" customFormat="1" ht="12" x14ac:dyDescent="0.2">
      <c r="A848" s="123" t="s">
        <v>240</v>
      </c>
      <c r="B848" s="138" t="s">
        <v>149</v>
      </c>
      <c r="C848" s="124">
        <v>0</v>
      </c>
      <c r="D848" s="124">
        <v>4</v>
      </c>
      <c r="E848" s="124">
        <v>4</v>
      </c>
      <c r="F848" s="153">
        <v>4</v>
      </c>
      <c r="G848" s="171"/>
      <c r="H848" s="171"/>
      <c r="I848" s="171"/>
      <c r="J848" s="171"/>
      <c r="K848" s="172"/>
    </row>
    <row r="849" spans="1:11" s="11" customFormat="1" ht="12" x14ac:dyDescent="0.2">
      <c r="A849" s="123" t="s">
        <v>241</v>
      </c>
      <c r="B849" s="138" t="s">
        <v>148</v>
      </c>
      <c r="C849" s="124">
        <v>35083</v>
      </c>
      <c r="D849" s="124">
        <v>31330</v>
      </c>
      <c r="E849" s="124">
        <v>66413</v>
      </c>
      <c r="F849" s="153">
        <v>-3753.0000000003783</v>
      </c>
      <c r="G849" s="172"/>
      <c r="H849" s="172"/>
      <c r="I849" s="172"/>
      <c r="J849" s="172"/>
      <c r="K849" s="172"/>
    </row>
    <row r="850" spans="1:11" s="11" customFormat="1" ht="12" x14ac:dyDescent="0.2">
      <c r="A850" s="123" t="s">
        <v>242</v>
      </c>
      <c r="B850" s="138" t="s">
        <v>147</v>
      </c>
      <c r="C850" s="124">
        <v>225</v>
      </c>
      <c r="D850" s="124">
        <v>123</v>
      </c>
      <c r="E850" s="124">
        <v>348</v>
      </c>
      <c r="F850" s="153">
        <v>-102</v>
      </c>
      <c r="G850" s="171"/>
      <c r="H850" s="171"/>
      <c r="I850" s="171"/>
      <c r="J850" s="171"/>
      <c r="K850" s="172"/>
    </row>
    <row r="851" spans="1:11" s="11" customFormat="1" ht="12" x14ac:dyDescent="0.2">
      <c r="A851" s="123" t="s">
        <v>243</v>
      </c>
      <c r="B851" s="138" t="s">
        <v>150</v>
      </c>
      <c r="C851" s="124">
        <v>22</v>
      </c>
      <c r="D851" s="124">
        <v>12</v>
      </c>
      <c r="E851" s="124">
        <v>34</v>
      </c>
      <c r="F851" s="153">
        <v>-10</v>
      </c>
      <c r="G851" s="171"/>
      <c r="H851" s="171"/>
      <c r="I851" s="171"/>
      <c r="J851" s="171"/>
      <c r="K851" s="172"/>
    </row>
    <row r="852" spans="1:11" s="11" customFormat="1" ht="12" x14ac:dyDescent="0.2">
      <c r="A852" s="123" t="s">
        <v>244</v>
      </c>
      <c r="B852" s="138" t="s">
        <v>150</v>
      </c>
      <c r="C852" s="124">
        <v>172</v>
      </c>
      <c r="D852" s="124">
        <v>62</v>
      </c>
      <c r="E852" s="124">
        <v>234</v>
      </c>
      <c r="F852" s="153">
        <v>-110.00000000000004</v>
      </c>
      <c r="G852" s="172"/>
      <c r="H852" s="172"/>
      <c r="I852" s="172"/>
      <c r="J852" s="172"/>
      <c r="K852" s="172"/>
    </row>
    <row r="853" spans="1:11" s="11" customFormat="1" ht="12" x14ac:dyDescent="0.2">
      <c r="A853" s="123" t="s">
        <v>245</v>
      </c>
      <c r="B853" s="138" t="s">
        <v>150</v>
      </c>
      <c r="C853" s="124">
        <v>1</v>
      </c>
      <c r="D853" s="124">
        <v>4</v>
      </c>
      <c r="E853" s="124">
        <v>5</v>
      </c>
      <c r="F853" s="153">
        <v>3</v>
      </c>
      <c r="G853" s="171"/>
      <c r="H853" s="171"/>
      <c r="I853" s="171"/>
      <c r="J853" s="171"/>
      <c r="K853" s="172"/>
    </row>
    <row r="854" spans="1:11" s="11" customFormat="1" ht="12" x14ac:dyDescent="0.2">
      <c r="A854" s="123" t="s">
        <v>246</v>
      </c>
      <c r="B854" s="138" t="s">
        <v>148</v>
      </c>
      <c r="C854" s="124">
        <v>123</v>
      </c>
      <c r="D854" s="124">
        <v>134</v>
      </c>
      <c r="E854" s="124">
        <v>257</v>
      </c>
      <c r="F854" s="153">
        <v>11.000000000000032</v>
      </c>
      <c r="G854" s="171"/>
      <c r="H854" s="171"/>
      <c r="I854" s="171"/>
      <c r="J854" s="171"/>
      <c r="K854" s="172"/>
    </row>
    <row r="855" spans="1:11" s="11" customFormat="1" ht="12" x14ac:dyDescent="0.2">
      <c r="A855" s="123" t="s">
        <v>247</v>
      </c>
      <c r="B855" s="138" t="s">
        <v>151</v>
      </c>
      <c r="C855" s="124">
        <v>2</v>
      </c>
      <c r="D855" s="124">
        <v>1</v>
      </c>
      <c r="E855" s="124">
        <v>3</v>
      </c>
      <c r="F855" s="153">
        <v>-1</v>
      </c>
      <c r="G855" s="172"/>
      <c r="H855" s="172"/>
      <c r="I855" s="172"/>
      <c r="J855" s="172"/>
      <c r="K855" s="172"/>
    </row>
    <row r="856" spans="1:11" s="11" customFormat="1" ht="12" x14ac:dyDescent="0.2">
      <c r="A856" s="123" t="s">
        <v>248</v>
      </c>
      <c r="B856" s="138" t="s">
        <v>147</v>
      </c>
      <c r="C856" s="124">
        <v>58</v>
      </c>
      <c r="D856" s="124">
        <v>40</v>
      </c>
      <c r="E856" s="124">
        <v>98</v>
      </c>
      <c r="F856" s="153">
        <v>-18</v>
      </c>
      <c r="G856" s="171"/>
      <c r="H856" s="171"/>
      <c r="I856" s="171"/>
      <c r="J856" s="171"/>
      <c r="K856" s="172"/>
    </row>
    <row r="857" spans="1:11" s="11" customFormat="1" ht="12" x14ac:dyDescent="0.2">
      <c r="A857" s="123" t="s">
        <v>249</v>
      </c>
      <c r="B857" s="138" t="s">
        <v>148</v>
      </c>
      <c r="C857" s="124">
        <v>680</v>
      </c>
      <c r="D857" s="124">
        <v>503</v>
      </c>
      <c r="E857" s="124">
        <v>1183</v>
      </c>
      <c r="F857" s="153">
        <v>-176.99999999999937</v>
      </c>
      <c r="G857" s="172"/>
      <c r="H857" s="172"/>
      <c r="I857" s="172"/>
      <c r="J857" s="172"/>
      <c r="K857" s="172"/>
    </row>
    <row r="858" spans="1:11" s="11" customFormat="1" ht="12" x14ac:dyDescent="0.2">
      <c r="A858" s="123" t="s">
        <v>250</v>
      </c>
      <c r="B858" s="138" t="s">
        <v>148</v>
      </c>
      <c r="C858" s="124">
        <v>10144</v>
      </c>
      <c r="D858" s="124">
        <v>6054</v>
      </c>
      <c r="E858" s="124">
        <v>16198</v>
      </c>
      <c r="F858" s="153">
        <v>-4089.9999999999554</v>
      </c>
      <c r="G858" s="171"/>
      <c r="H858" s="171"/>
      <c r="I858" s="171"/>
      <c r="J858" s="171"/>
      <c r="K858" s="172"/>
    </row>
    <row r="859" spans="1:11" s="11" customFormat="1" ht="12" x14ac:dyDescent="0.2">
      <c r="A859" s="123" t="s">
        <v>251</v>
      </c>
      <c r="B859" s="138" t="s">
        <v>151</v>
      </c>
      <c r="C859" s="124">
        <v>1490</v>
      </c>
      <c r="D859" s="124">
        <v>482</v>
      </c>
      <c r="E859" s="124">
        <v>1972</v>
      </c>
      <c r="F859" s="153">
        <v>-1008.0000000000011</v>
      </c>
      <c r="G859" s="172"/>
      <c r="H859" s="172"/>
      <c r="I859" s="172"/>
      <c r="J859" s="172"/>
      <c r="K859" s="172"/>
    </row>
    <row r="860" spans="1:11" s="11" customFormat="1" ht="12" x14ac:dyDescent="0.2">
      <c r="A860" s="123" t="s">
        <v>252</v>
      </c>
      <c r="B860" s="138" t="s">
        <v>152</v>
      </c>
      <c r="C860" s="124">
        <v>329</v>
      </c>
      <c r="D860" s="124">
        <v>149</v>
      </c>
      <c r="E860" s="124">
        <v>478</v>
      </c>
      <c r="F860" s="153">
        <v>-180.00000000000014</v>
      </c>
      <c r="G860" s="171"/>
      <c r="H860" s="171"/>
      <c r="I860" s="171"/>
      <c r="J860" s="171"/>
      <c r="K860" s="172"/>
    </row>
    <row r="861" spans="1:11" s="11" customFormat="1" ht="12" x14ac:dyDescent="0.2">
      <c r="A861" s="123" t="s">
        <v>253</v>
      </c>
      <c r="B861" s="138" t="s">
        <v>151</v>
      </c>
      <c r="C861" s="124">
        <v>2075</v>
      </c>
      <c r="D861" s="124">
        <v>995</v>
      </c>
      <c r="E861" s="124">
        <v>3070</v>
      </c>
      <c r="F861" s="153">
        <v>-1079.9999999999982</v>
      </c>
      <c r="G861" s="171"/>
      <c r="H861" s="171"/>
      <c r="I861" s="171"/>
      <c r="J861" s="171"/>
      <c r="K861" s="172"/>
    </row>
    <row r="862" spans="1:11" s="11" customFormat="1" ht="12" x14ac:dyDescent="0.2">
      <c r="A862" s="123" t="s">
        <v>254</v>
      </c>
      <c r="B862" s="138" t="s">
        <v>151</v>
      </c>
      <c r="C862" s="124">
        <v>342</v>
      </c>
      <c r="D862" s="124">
        <v>170</v>
      </c>
      <c r="E862" s="124">
        <v>512</v>
      </c>
      <c r="F862" s="153">
        <v>-172.00000000000014</v>
      </c>
      <c r="G862" s="172"/>
      <c r="H862" s="172"/>
      <c r="I862" s="172"/>
      <c r="J862" s="172"/>
      <c r="K862" s="172"/>
    </row>
    <row r="863" spans="1:11" s="11" customFormat="1" ht="12" x14ac:dyDescent="0.2">
      <c r="A863" s="123" t="s">
        <v>255</v>
      </c>
      <c r="B863" s="138" t="s">
        <v>151</v>
      </c>
      <c r="C863" s="124">
        <v>144</v>
      </c>
      <c r="D863" s="124">
        <v>51</v>
      </c>
      <c r="E863" s="124">
        <v>195</v>
      </c>
      <c r="F863" s="153">
        <v>-93.000000000000043</v>
      </c>
      <c r="G863" s="171"/>
      <c r="H863" s="171"/>
      <c r="I863" s="171"/>
      <c r="J863" s="171"/>
      <c r="K863" s="172"/>
    </row>
    <row r="864" spans="1:11" s="11" customFormat="1" ht="12" x14ac:dyDescent="0.2">
      <c r="A864" s="123" t="s">
        <v>256</v>
      </c>
      <c r="B864" s="138" t="s">
        <v>151</v>
      </c>
      <c r="C864" s="124">
        <v>128</v>
      </c>
      <c r="D864" s="124">
        <v>46</v>
      </c>
      <c r="E864" s="124">
        <v>174</v>
      </c>
      <c r="F864" s="153">
        <v>-82.000000000000014</v>
      </c>
      <c r="G864" s="171"/>
      <c r="H864" s="171"/>
      <c r="I864" s="171"/>
      <c r="J864" s="171"/>
      <c r="K864" s="172"/>
    </row>
    <row r="865" spans="1:11" s="11" customFormat="1" ht="12" x14ac:dyDescent="0.2">
      <c r="A865" s="123" t="s">
        <v>257</v>
      </c>
      <c r="B865" s="138" t="s">
        <v>152</v>
      </c>
      <c r="C865" s="124">
        <v>927</v>
      </c>
      <c r="D865" s="124">
        <v>406</v>
      </c>
      <c r="E865" s="124">
        <v>1333</v>
      </c>
      <c r="F865" s="153">
        <v>-520.99999999999977</v>
      </c>
      <c r="G865" s="172"/>
      <c r="H865" s="172"/>
      <c r="I865" s="172"/>
      <c r="J865" s="172"/>
      <c r="K865" s="172"/>
    </row>
    <row r="866" spans="1:11" s="11" customFormat="1" ht="12" x14ac:dyDescent="0.2">
      <c r="A866" s="123" t="s">
        <v>258</v>
      </c>
      <c r="B866" s="138" t="s">
        <v>152</v>
      </c>
      <c r="C866" s="124">
        <v>61</v>
      </c>
      <c r="D866" s="124">
        <v>33</v>
      </c>
      <c r="E866" s="124">
        <v>94</v>
      </c>
      <c r="F866" s="153">
        <v>-28.000000000000011</v>
      </c>
      <c r="G866" s="171"/>
      <c r="H866" s="171"/>
      <c r="I866" s="171"/>
      <c r="J866" s="171"/>
      <c r="K866" s="172"/>
    </row>
    <row r="867" spans="1:11" s="11" customFormat="1" ht="12" x14ac:dyDescent="0.2">
      <c r="A867" s="123" t="s">
        <v>259</v>
      </c>
      <c r="B867" s="138" t="s">
        <v>152</v>
      </c>
      <c r="C867" s="124">
        <v>3</v>
      </c>
      <c r="D867" s="124">
        <v>5</v>
      </c>
      <c r="E867" s="124">
        <v>8</v>
      </c>
      <c r="F867" s="153">
        <v>2</v>
      </c>
      <c r="G867" s="171"/>
      <c r="H867" s="171"/>
      <c r="I867" s="171"/>
      <c r="J867" s="171"/>
      <c r="K867" s="172"/>
    </row>
    <row r="868" spans="1:11" s="11" customFormat="1" ht="12" x14ac:dyDescent="0.2">
      <c r="A868" s="123" t="s">
        <v>260</v>
      </c>
      <c r="B868" s="138" t="s">
        <v>153</v>
      </c>
      <c r="C868" s="124">
        <v>0</v>
      </c>
      <c r="D868" s="124">
        <v>0</v>
      </c>
      <c r="E868" s="124">
        <v>0</v>
      </c>
      <c r="F868" s="154"/>
      <c r="G868" s="172"/>
      <c r="H868" s="172"/>
      <c r="I868" s="172"/>
      <c r="J868" s="172"/>
      <c r="K868" s="172"/>
    </row>
    <row r="869" spans="1:11" s="11" customFormat="1" ht="12" x14ac:dyDescent="0.2">
      <c r="A869" s="123" t="s">
        <v>261</v>
      </c>
      <c r="B869" s="138" t="s">
        <v>151</v>
      </c>
      <c r="C869" s="124">
        <v>5529</v>
      </c>
      <c r="D869" s="124">
        <v>2142</v>
      </c>
      <c r="E869" s="124">
        <v>7671</v>
      </c>
      <c r="F869" s="153">
        <v>-3386.9999999999923</v>
      </c>
      <c r="G869" s="171"/>
      <c r="H869" s="171"/>
      <c r="I869" s="171"/>
      <c r="J869" s="171"/>
      <c r="K869" s="172"/>
    </row>
    <row r="870" spans="1:11" s="11" customFormat="1" ht="12" x14ac:dyDescent="0.2">
      <c r="A870" s="123" t="s">
        <v>262</v>
      </c>
      <c r="B870" s="138" t="s">
        <v>152</v>
      </c>
      <c r="C870" s="124">
        <v>28999</v>
      </c>
      <c r="D870" s="124">
        <v>14538</v>
      </c>
      <c r="E870" s="124">
        <v>43537</v>
      </c>
      <c r="F870" s="153">
        <v>-14460.999999999947</v>
      </c>
      <c r="G870" s="171"/>
      <c r="H870" s="171"/>
      <c r="I870" s="171"/>
      <c r="J870" s="171"/>
      <c r="K870" s="172"/>
    </row>
    <row r="871" spans="1:11" s="11" customFormat="1" ht="12" x14ac:dyDescent="0.2">
      <c r="A871" s="123" t="s">
        <v>263</v>
      </c>
      <c r="B871" s="138" t="s">
        <v>153</v>
      </c>
      <c r="C871" s="124">
        <v>1</v>
      </c>
      <c r="D871" s="124">
        <v>0</v>
      </c>
      <c r="E871" s="124">
        <v>1</v>
      </c>
      <c r="F871" s="153">
        <v>-1</v>
      </c>
      <c r="G871" s="172"/>
      <c r="H871" s="172"/>
      <c r="I871" s="172"/>
      <c r="J871" s="172"/>
      <c r="K871" s="172"/>
    </row>
    <row r="872" spans="1:11" s="11" customFormat="1" ht="12" x14ac:dyDescent="0.2">
      <c r="A872" s="123" t="s">
        <v>264</v>
      </c>
      <c r="B872" s="138" t="s">
        <v>153</v>
      </c>
      <c r="C872" s="124">
        <v>0</v>
      </c>
      <c r="D872" s="124">
        <v>0</v>
      </c>
      <c r="E872" s="124">
        <v>0</v>
      </c>
      <c r="F872" s="154"/>
      <c r="G872" s="171"/>
      <c r="H872" s="171"/>
      <c r="I872" s="171"/>
      <c r="J872" s="171"/>
      <c r="K872" s="172"/>
    </row>
    <row r="873" spans="1:11" s="11" customFormat="1" ht="12" x14ac:dyDescent="0.2">
      <c r="A873" s="123" t="s">
        <v>265</v>
      </c>
      <c r="B873" s="138" t="s">
        <v>152</v>
      </c>
      <c r="C873" s="124">
        <v>0</v>
      </c>
      <c r="D873" s="124">
        <v>0</v>
      </c>
      <c r="E873" s="124">
        <v>0</v>
      </c>
      <c r="F873" s="154"/>
      <c r="G873" s="171"/>
      <c r="H873" s="171"/>
      <c r="I873" s="171"/>
      <c r="J873" s="171"/>
      <c r="K873" s="172"/>
    </row>
    <row r="874" spans="1:11" s="11" customFormat="1" ht="12" x14ac:dyDescent="0.2">
      <c r="A874" s="123" t="s">
        <v>266</v>
      </c>
      <c r="B874" s="138" t="s">
        <v>152</v>
      </c>
      <c r="C874" s="124">
        <v>1</v>
      </c>
      <c r="D874" s="124">
        <v>1</v>
      </c>
      <c r="E874" s="124">
        <v>2</v>
      </c>
      <c r="F874" s="153">
        <v>0</v>
      </c>
      <c r="G874" s="172"/>
      <c r="H874" s="172"/>
      <c r="I874" s="172"/>
      <c r="J874" s="172"/>
      <c r="K874" s="172"/>
    </row>
    <row r="875" spans="1:11" s="11" customFormat="1" ht="12" x14ac:dyDescent="0.2">
      <c r="A875" s="123" t="s">
        <v>267</v>
      </c>
      <c r="B875" s="138" t="s">
        <v>148</v>
      </c>
      <c r="C875" s="124">
        <v>2054</v>
      </c>
      <c r="D875" s="124">
        <v>1467</v>
      </c>
      <c r="E875" s="124">
        <v>3521</v>
      </c>
      <c r="F875" s="153">
        <v>-587.00000000000114</v>
      </c>
      <c r="G875" s="171"/>
      <c r="H875" s="171"/>
      <c r="I875" s="171"/>
      <c r="J875" s="171"/>
      <c r="K875" s="172"/>
    </row>
    <row r="876" spans="1:11" s="11" customFormat="1" ht="12" x14ac:dyDescent="0.2">
      <c r="A876" s="123" t="s">
        <v>268</v>
      </c>
      <c r="B876" s="138" t="s">
        <v>151</v>
      </c>
      <c r="C876" s="124">
        <v>0</v>
      </c>
      <c r="D876" s="124">
        <v>1</v>
      </c>
      <c r="E876" s="124">
        <v>1</v>
      </c>
      <c r="F876" s="153">
        <v>1</v>
      </c>
      <c r="G876" s="171"/>
      <c r="H876" s="171"/>
      <c r="I876" s="171"/>
      <c r="J876" s="171"/>
      <c r="K876" s="172"/>
    </row>
    <row r="877" spans="1:11" s="11" customFormat="1" ht="12" x14ac:dyDescent="0.2">
      <c r="A877" s="123" t="s">
        <v>269</v>
      </c>
      <c r="B877" s="138" t="s">
        <v>153</v>
      </c>
      <c r="C877" s="124">
        <v>0</v>
      </c>
      <c r="D877" s="124">
        <v>0</v>
      </c>
      <c r="E877" s="124">
        <v>0</v>
      </c>
      <c r="F877" s="154"/>
      <c r="G877" s="172"/>
      <c r="H877" s="172"/>
      <c r="I877" s="172"/>
      <c r="J877" s="172"/>
      <c r="K877" s="172"/>
    </row>
    <row r="878" spans="1:11" s="11" customFormat="1" ht="12" x14ac:dyDescent="0.2">
      <c r="A878" s="123" t="s">
        <v>270</v>
      </c>
      <c r="B878" s="138" t="s">
        <v>153</v>
      </c>
      <c r="C878" s="124">
        <v>2</v>
      </c>
      <c r="D878" s="124">
        <v>1</v>
      </c>
      <c r="E878" s="124">
        <v>3</v>
      </c>
      <c r="F878" s="153">
        <v>-1</v>
      </c>
      <c r="G878" s="171"/>
      <c r="H878" s="171"/>
      <c r="I878" s="171"/>
      <c r="J878" s="171"/>
      <c r="K878" s="172"/>
    </row>
    <row r="879" spans="1:11" s="11" customFormat="1" ht="12" x14ac:dyDescent="0.2">
      <c r="A879" s="123" t="s">
        <v>271</v>
      </c>
      <c r="B879" s="138" t="s">
        <v>151</v>
      </c>
      <c r="C879" s="124">
        <v>2812</v>
      </c>
      <c r="D879" s="124">
        <v>1255</v>
      </c>
      <c r="E879" s="124">
        <v>4067</v>
      </c>
      <c r="F879" s="153">
        <v>-1557</v>
      </c>
      <c r="G879" s="171"/>
      <c r="H879" s="171"/>
      <c r="I879" s="171"/>
      <c r="J879" s="171"/>
      <c r="K879" s="172"/>
    </row>
    <row r="880" spans="1:11" s="11" customFormat="1" ht="12" x14ac:dyDescent="0.2">
      <c r="A880" s="123" t="s">
        <v>272</v>
      </c>
      <c r="B880" s="138" t="s">
        <v>151</v>
      </c>
      <c r="C880" s="124">
        <v>150</v>
      </c>
      <c r="D880" s="124">
        <v>52</v>
      </c>
      <c r="E880" s="124">
        <v>202</v>
      </c>
      <c r="F880" s="153">
        <v>-98</v>
      </c>
      <c r="G880" s="172"/>
      <c r="H880" s="172"/>
      <c r="I880" s="172"/>
      <c r="J880" s="172"/>
      <c r="K880" s="172"/>
    </row>
    <row r="881" spans="1:11" s="11" customFormat="1" ht="12" x14ac:dyDescent="0.2">
      <c r="A881" s="123" t="s">
        <v>273</v>
      </c>
      <c r="B881" s="138" t="s">
        <v>151</v>
      </c>
      <c r="C881" s="124">
        <v>104</v>
      </c>
      <c r="D881" s="124">
        <v>33</v>
      </c>
      <c r="E881" s="124">
        <v>137</v>
      </c>
      <c r="F881" s="153">
        <v>-71</v>
      </c>
      <c r="G881" s="171"/>
      <c r="H881" s="171"/>
      <c r="I881" s="171"/>
      <c r="J881" s="171"/>
      <c r="K881" s="172"/>
    </row>
    <row r="882" spans="1:11" s="11" customFormat="1" ht="12" x14ac:dyDescent="0.2">
      <c r="A882" s="123" t="s">
        <v>274</v>
      </c>
      <c r="B882" s="138" t="s">
        <v>150</v>
      </c>
      <c r="C882" s="124">
        <v>247</v>
      </c>
      <c r="D882" s="124">
        <v>139</v>
      </c>
      <c r="E882" s="124">
        <v>386</v>
      </c>
      <c r="F882" s="153">
        <v>-108.00000000000027</v>
      </c>
      <c r="G882" s="171"/>
      <c r="H882" s="171"/>
      <c r="I882" s="171"/>
      <c r="J882" s="171"/>
      <c r="K882" s="172"/>
    </row>
    <row r="883" spans="1:11" s="11" customFormat="1" ht="12" x14ac:dyDescent="0.2">
      <c r="A883" s="123" t="s">
        <v>275</v>
      </c>
      <c r="B883" s="138" t="s">
        <v>153</v>
      </c>
      <c r="C883" s="124">
        <v>0</v>
      </c>
      <c r="D883" s="124">
        <v>1</v>
      </c>
      <c r="E883" s="124">
        <v>1</v>
      </c>
      <c r="F883" s="153">
        <v>1</v>
      </c>
      <c r="G883" s="172"/>
      <c r="H883" s="172"/>
      <c r="I883" s="172"/>
      <c r="J883" s="172"/>
      <c r="K883" s="172"/>
    </row>
    <row r="884" spans="1:11" s="11" customFormat="1" ht="12" x14ac:dyDescent="0.2">
      <c r="A884" s="123" t="s">
        <v>276</v>
      </c>
      <c r="B884" s="138" t="s">
        <v>151</v>
      </c>
      <c r="C884" s="124">
        <v>12</v>
      </c>
      <c r="D884" s="124">
        <v>6</v>
      </c>
      <c r="E884" s="124">
        <v>18</v>
      </c>
      <c r="F884" s="153">
        <v>-6</v>
      </c>
      <c r="G884" s="171"/>
      <c r="H884" s="171"/>
      <c r="I884" s="171"/>
      <c r="J884" s="171"/>
      <c r="K884" s="172"/>
    </row>
    <row r="885" spans="1:11" s="11" customFormat="1" ht="12" x14ac:dyDescent="0.2">
      <c r="A885" s="123" t="s">
        <v>277</v>
      </c>
      <c r="B885" s="138" t="s">
        <v>151</v>
      </c>
      <c r="C885" s="124">
        <v>106</v>
      </c>
      <c r="D885" s="124">
        <v>31</v>
      </c>
      <c r="E885" s="124">
        <v>137</v>
      </c>
      <c r="F885" s="153">
        <v>-75</v>
      </c>
      <c r="G885" s="171"/>
      <c r="H885" s="171"/>
      <c r="I885" s="171"/>
      <c r="J885" s="171"/>
      <c r="K885" s="172"/>
    </row>
    <row r="886" spans="1:11" s="11" customFormat="1" ht="12" x14ac:dyDescent="0.2">
      <c r="A886" s="123" t="s">
        <v>278</v>
      </c>
      <c r="B886" s="138" t="s">
        <v>152</v>
      </c>
      <c r="C886" s="124">
        <v>2</v>
      </c>
      <c r="D886" s="124">
        <v>0</v>
      </c>
      <c r="E886" s="124">
        <v>2</v>
      </c>
      <c r="F886" s="153">
        <v>-2</v>
      </c>
      <c r="G886" s="172"/>
      <c r="H886" s="172"/>
      <c r="I886" s="172"/>
      <c r="J886" s="172"/>
      <c r="K886" s="172"/>
    </row>
    <row r="887" spans="1:11" s="11" customFormat="1" ht="12" x14ac:dyDescent="0.2">
      <c r="A887" s="123" t="s">
        <v>279</v>
      </c>
      <c r="B887" s="138" t="s">
        <v>151</v>
      </c>
      <c r="C887" s="124">
        <v>16</v>
      </c>
      <c r="D887" s="124">
        <v>6</v>
      </c>
      <c r="E887" s="124">
        <v>22</v>
      </c>
      <c r="F887" s="153">
        <v>-10</v>
      </c>
      <c r="G887" s="171"/>
      <c r="H887" s="171"/>
      <c r="I887" s="171"/>
      <c r="J887" s="171"/>
      <c r="K887" s="172"/>
    </row>
    <row r="888" spans="1:11" s="11" customFormat="1" ht="12" x14ac:dyDescent="0.2">
      <c r="A888" s="123" t="s">
        <v>280</v>
      </c>
      <c r="B888" s="138" t="s">
        <v>150</v>
      </c>
      <c r="C888" s="124">
        <v>8</v>
      </c>
      <c r="D888" s="124">
        <v>8</v>
      </c>
      <c r="E888" s="124">
        <v>16</v>
      </c>
      <c r="F888" s="153">
        <v>0</v>
      </c>
      <c r="G888" s="171"/>
      <c r="H888" s="171"/>
      <c r="I888" s="171"/>
      <c r="J888" s="171"/>
      <c r="K888" s="172"/>
    </row>
    <row r="889" spans="1:11" s="11" customFormat="1" ht="12" x14ac:dyDescent="0.2">
      <c r="A889" s="123" t="s">
        <v>281</v>
      </c>
      <c r="B889" s="138" t="s">
        <v>152</v>
      </c>
      <c r="C889" s="124">
        <v>62</v>
      </c>
      <c r="D889" s="124">
        <v>40</v>
      </c>
      <c r="E889" s="124">
        <v>102</v>
      </c>
      <c r="F889" s="153">
        <v>-22</v>
      </c>
      <c r="G889" s="172"/>
      <c r="H889" s="172"/>
      <c r="I889" s="172"/>
      <c r="J889" s="172"/>
      <c r="K889" s="172"/>
    </row>
    <row r="890" spans="1:11" s="11" customFormat="1" ht="12" x14ac:dyDescent="0.2">
      <c r="A890" s="123" t="s">
        <v>282</v>
      </c>
      <c r="B890" s="138" t="s">
        <v>152</v>
      </c>
      <c r="C890" s="124">
        <v>157</v>
      </c>
      <c r="D890" s="124">
        <v>84</v>
      </c>
      <c r="E890" s="124">
        <v>241</v>
      </c>
      <c r="F890" s="153">
        <v>-73</v>
      </c>
      <c r="G890" s="171"/>
      <c r="H890" s="171"/>
      <c r="I890" s="171"/>
      <c r="J890" s="171"/>
      <c r="K890" s="172"/>
    </row>
    <row r="891" spans="1:11" s="11" customFormat="1" ht="12" x14ac:dyDescent="0.2">
      <c r="A891" s="123" t="s">
        <v>283</v>
      </c>
      <c r="B891" s="138" t="s">
        <v>151</v>
      </c>
      <c r="C891" s="124">
        <v>1077</v>
      </c>
      <c r="D891" s="124">
        <v>369</v>
      </c>
      <c r="E891" s="124">
        <v>1446</v>
      </c>
      <c r="F891" s="153">
        <v>-708.00000000000034</v>
      </c>
      <c r="G891" s="171"/>
      <c r="H891" s="171"/>
      <c r="I891" s="171"/>
      <c r="J891" s="171"/>
      <c r="K891" s="172"/>
    </row>
    <row r="892" spans="1:11" s="11" customFormat="1" ht="12" x14ac:dyDescent="0.2">
      <c r="A892" s="123" t="s">
        <v>284</v>
      </c>
      <c r="B892" s="138" t="s">
        <v>150</v>
      </c>
      <c r="C892" s="124">
        <v>21</v>
      </c>
      <c r="D892" s="124">
        <v>5</v>
      </c>
      <c r="E892" s="124">
        <v>26</v>
      </c>
      <c r="F892" s="153">
        <v>-16</v>
      </c>
      <c r="G892" s="172"/>
      <c r="H892" s="172"/>
      <c r="I892" s="172"/>
      <c r="J892" s="172"/>
      <c r="K892" s="172"/>
    </row>
    <row r="893" spans="1:11" s="11" customFormat="1" ht="12" x14ac:dyDescent="0.2">
      <c r="A893" s="123" t="s">
        <v>285</v>
      </c>
      <c r="B893" s="138" t="s">
        <v>150</v>
      </c>
      <c r="C893" s="124">
        <v>2</v>
      </c>
      <c r="D893" s="124">
        <v>1</v>
      </c>
      <c r="E893" s="124">
        <v>3</v>
      </c>
      <c r="F893" s="153">
        <v>-1</v>
      </c>
      <c r="G893" s="171"/>
      <c r="H893" s="171"/>
      <c r="I893" s="171"/>
      <c r="J893" s="171"/>
      <c r="K893" s="172"/>
    </row>
    <row r="894" spans="1:11" s="11" customFormat="1" ht="12" x14ac:dyDescent="0.2">
      <c r="A894" s="123" t="s">
        <v>286</v>
      </c>
      <c r="B894" s="138" t="s">
        <v>152</v>
      </c>
      <c r="C894" s="124">
        <v>8</v>
      </c>
      <c r="D894" s="124">
        <v>11</v>
      </c>
      <c r="E894" s="124">
        <v>19</v>
      </c>
      <c r="F894" s="153">
        <v>3</v>
      </c>
      <c r="G894" s="171"/>
      <c r="H894" s="171"/>
      <c r="I894" s="171"/>
      <c r="J894" s="171"/>
      <c r="K894" s="172"/>
    </row>
    <row r="895" spans="1:11" s="11" customFormat="1" ht="12" x14ac:dyDescent="0.2">
      <c r="A895" s="123" t="s">
        <v>287</v>
      </c>
      <c r="B895" s="138" t="s">
        <v>152</v>
      </c>
      <c r="C895" s="124">
        <v>241</v>
      </c>
      <c r="D895" s="124">
        <v>96</v>
      </c>
      <c r="E895" s="124">
        <v>337</v>
      </c>
      <c r="F895" s="153">
        <v>-144.99999999999989</v>
      </c>
      <c r="G895" s="172"/>
      <c r="H895" s="172"/>
      <c r="I895" s="172"/>
      <c r="J895" s="172"/>
      <c r="K895" s="172"/>
    </row>
    <row r="896" spans="1:11" s="11" customFormat="1" ht="12" x14ac:dyDescent="0.2">
      <c r="A896" s="123" t="s">
        <v>288</v>
      </c>
      <c r="B896" s="138" t="s">
        <v>151</v>
      </c>
      <c r="C896" s="124">
        <v>10</v>
      </c>
      <c r="D896" s="124">
        <v>4</v>
      </c>
      <c r="E896" s="124">
        <v>14</v>
      </c>
      <c r="F896" s="153">
        <v>-6</v>
      </c>
      <c r="G896" s="171"/>
      <c r="H896" s="171"/>
      <c r="I896" s="171"/>
      <c r="J896" s="171"/>
      <c r="K896" s="172"/>
    </row>
    <row r="897" spans="1:11" s="11" customFormat="1" ht="12" x14ac:dyDescent="0.2">
      <c r="A897" s="123" t="s">
        <v>289</v>
      </c>
      <c r="B897" s="138" t="s">
        <v>152</v>
      </c>
      <c r="C897" s="124">
        <v>10</v>
      </c>
      <c r="D897" s="124">
        <v>5</v>
      </c>
      <c r="E897" s="124">
        <v>15</v>
      </c>
      <c r="F897" s="153">
        <v>-5</v>
      </c>
      <c r="G897" s="171"/>
      <c r="H897" s="171"/>
      <c r="I897" s="171"/>
      <c r="J897" s="171"/>
      <c r="K897" s="172"/>
    </row>
    <row r="898" spans="1:11" s="11" customFormat="1" ht="12" x14ac:dyDescent="0.2">
      <c r="A898" s="123" t="s">
        <v>290</v>
      </c>
      <c r="B898" s="138" t="s">
        <v>150</v>
      </c>
      <c r="C898" s="124">
        <v>10</v>
      </c>
      <c r="D898" s="124">
        <v>7</v>
      </c>
      <c r="E898" s="124">
        <v>17</v>
      </c>
      <c r="F898" s="153">
        <v>-3</v>
      </c>
      <c r="G898" s="172"/>
      <c r="H898" s="172"/>
      <c r="I898" s="172"/>
      <c r="J898" s="172"/>
      <c r="K898" s="172"/>
    </row>
    <row r="899" spans="1:11" s="11" customFormat="1" ht="12" x14ac:dyDescent="0.2">
      <c r="A899" s="123" t="s">
        <v>291</v>
      </c>
      <c r="B899" s="138" t="s">
        <v>151</v>
      </c>
      <c r="C899" s="124">
        <v>530</v>
      </c>
      <c r="D899" s="124">
        <v>195</v>
      </c>
      <c r="E899" s="124">
        <v>725</v>
      </c>
      <c r="F899" s="153">
        <v>-334.99999999999989</v>
      </c>
      <c r="G899" s="171"/>
      <c r="H899" s="171"/>
      <c r="I899" s="171"/>
      <c r="J899" s="171"/>
      <c r="K899" s="172"/>
    </row>
    <row r="900" spans="1:11" s="11" customFormat="1" ht="12" x14ac:dyDescent="0.2">
      <c r="A900" s="123" t="s">
        <v>292</v>
      </c>
      <c r="B900" s="138" t="s">
        <v>150</v>
      </c>
      <c r="C900" s="124">
        <v>9</v>
      </c>
      <c r="D900" s="124">
        <v>7</v>
      </c>
      <c r="E900" s="124">
        <v>16</v>
      </c>
      <c r="F900" s="153">
        <v>-2.0000000000000013</v>
      </c>
      <c r="G900" s="171"/>
      <c r="H900" s="171"/>
      <c r="I900" s="171"/>
      <c r="J900" s="171"/>
      <c r="K900" s="172"/>
    </row>
    <row r="901" spans="1:11" s="11" customFormat="1" ht="12" x14ac:dyDescent="0.2">
      <c r="A901" s="123" t="s">
        <v>293</v>
      </c>
      <c r="B901" s="138" t="s">
        <v>151</v>
      </c>
      <c r="C901" s="124">
        <v>3</v>
      </c>
      <c r="D901" s="124">
        <v>0</v>
      </c>
      <c r="E901" s="124">
        <v>3</v>
      </c>
      <c r="F901" s="153">
        <v>-3</v>
      </c>
      <c r="G901" s="172"/>
      <c r="H901" s="172"/>
      <c r="I901" s="172"/>
      <c r="J901" s="172"/>
      <c r="K901" s="172"/>
    </row>
    <row r="902" spans="1:11" s="11" customFormat="1" ht="12" x14ac:dyDescent="0.2">
      <c r="A902" s="123" t="s">
        <v>294</v>
      </c>
      <c r="B902" s="138" t="s">
        <v>150</v>
      </c>
      <c r="C902" s="124">
        <v>17</v>
      </c>
      <c r="D902" s="124">
        <v>11</v>
      </c>
      <c r="E902" s="124">
        <v>28</v>
      </c>
      <c r="F902" s="153">
        <v>-6.0000000000000009</v>
      </c>
      <c r="G902" s="171"/>
      <c r="H902" s="171"/>
      <c r="I902" s="171"/>
      <c r="J902" s="171"/>
      <c r="K902" s="172"/>
    </row>
    <row r="903" spans="1:11" s="11" customFormat="1" ht="12" x14ac:dyDescent="0.2">
      <c r="A903" s="123" t="s">
        <v>295</v>
      </c>
      <c r="B903" s="138" t="s">
        <v>152</v>
      </c>
      <c r="C903" s="124">
        <v>252</v>
      </c>
      <c r="D903" s="124">
        <v>75</v>
      </c>
      <c r="E903" s="124">
        <v>327</v>
      </c>
      <c r="F903" s="153">
        <v>-177</v>
      </c>
      <c r="G903" s="171"/>
      <c r="H903" s="171"/>
      <c r="I903" s="171"/>
      <c r="J903" s="171"/>
      <c r="K903" s="172"/>
    </row>
    <row r="904" spans="1:11" s="11" customFormat="1" ht="12" x14ac:dyDescent="0.2">
      <c r="A904" s="123" t="s">
        <v>296</v>
      </c>
      <c r="B904" s="138" t="s">
        <v>150</v>
      </c>
      <c r="C904" s="124">
        <v>365</v>
      </c>
      <c r="D904" s="124">
        <v>115</v>
      </c>
      <c r="E904" s="124">
        <v>480</v>
      </c>
      <c r="F904" s="153">
        <v>-250.00000000000006</v>
      </c>
      <c r="G904" s="172"/>
      <c r="H904" s="172"/>
      <c r="I904" s="172"/>
      <c r="J904" s="172"/>
      <c r="K904" s="172"/>
    </row>
    <row r="905" spans="1:11" s="11" customFormat="1" ht="12" x14ac:dyDescent="0.2">
      <c r="A905" s="123" t="s">
        <v>297</v>
      </c>
      <c r="B905" s="138" t="s">
        <v>151</v>
      </c>
      <c r="C905" s="124">
        <v>0</v>
      </c>
      <c r="D905" s="124">
        <v>1</v>
      </c>
      <c r="E905" s="124">
        <v>1</v>
      </c>
      <c r="F905" s="153">
        <v>1</v>
      </c>
      <c r="G905" s="171"/>
      <c r="H905" s="171"/>
      <c r="I905" s="171"/>
      <c r="J905" s="171"/>
      <c r="K905" s="172"/>
    </row>
    <row r="906" spans="1:11" s="11" customFormat="1" ht="12" x14ac:dyDescent="0.2">
      <c r="A906" s="123" t="s">
        <v>298</v>
      </c>
      <c r="B906" s="138" t="s">
        <v>150</v>
      </c>
      <c r="C906" s="124">
        <v>8</v>
      </c>
      <c r="D906" s="124">
        <v>0</v>
      </c>
      <c r="E906" s="124">
        <v>8</v>
      </c>
      <c r="F906" s="153">
        <v>-8</v>
      </c>
      <c r="G906" s="171"/>
      <c r="H906" s="171"/>
      <c r="I906" s="171"/>
      <c r="J906" s="171"/>
      <c r="K906" s="172"/>
    </row>
    <row r="907" spans="1:11" s="11" customFormat="1" ht="12" x14ac:dyDescent="0.2">
      <c r="A907" s="123" t="s">
        <v>299</v>
      </c>
      <c r="B907" s="138" t="s">
        <v>150</v>
      </c>
      <c r="C907" s="124">
        <v>12</v>
      </c>
      <c r="D907" s="124">
        <v>1</v>
      </c>
      <c r="E907" s="124">
        <v>13</v>
      </c>
      <c r="F907" s="153">
        <v>-11</v>
      </c>
      <c r="G907" s="172"/>
      <c r="H907" s="172"/>
      <c r="I907" s="172"/>
      <c r="J907" s="172"/>
      <c r="K907" s="172"/>
    </row>
    <row r="908" spans="1:11" s="11" customFormat="1" ht="12" x14ac:dyDescent="0.2">
      <c r="A908" s="123" t="s">
        <v>300</v>
      </c>
      <c r="B908" s="138" t="s">
        <v>148</v>
      </c>
      <c r="C908" s="124">
        <v>34</v>
      </c>
      <c r="D908" s="124">
        <v>114</v>
      </c>
      <c r="E908" s="124">
        <v>148</v>
      </c>
      <c r="F908" s="153">
        <v>80.000000000000043</v>
      </c>
      <c r="G908" s="171"/>
      <c r="H908" s="171"/>
      <c r="I908" s="171"/>
      <c r="J908" s="171"/>
      <c r="K908" s="172"/>
    </row>
    <row r="909" spans="1:11" s="11" customFormat="1" ht="12" x14ac:dyDescent="0.2">
      <c r="A909" s="123" t="s">
        <v>301</v>
      </c>
      <c r="B909" s="138" t="s">
        <v>148</v>
      </c>
      <c r="C909" s="124">
        <v>523110</v>
      </c>
      <c r="D909" s="124">
        <v>501165</v>
      </c>
      <c r="E909" s="124">
        <v>1024275</v>
      </c>
      <c r="F909" s="153">
        <v>-21945.00000000076</v>
      </c>
      <c r="G909" s="171"/>
      <c r="H909" s="171"/>
      <c r="I909" s="171"/>
      <c r="J909" s="171"/>
      <c r="K909" s="172"/>
    </row>
    <row r="910" spans="1:11" s="11" customFormat="1" ht="12" x14ac:dyDescent="0.2">
      <c r="A910" s="123" t="s">
        <v>302</v>
      </c>
      <c r="B910" s="138" t="s">
        <v>150</v>
      </c>
      <c r="C910" s="124">
        <v>0</v>
      </c>
      <c r="D910" s="124">
        <v>0</v>
      </c>
      <c r="E910" s="124">
        <v>0</v>
      </c>
      <c r="F910" s="154"/>
      <c r="G910" s="172"/>
      <c r="H910" s="172"/>
      <c r="I910" s="172"/>
      <c r="J910" s="172"/>
      <c r="K910" s="172"/>
    </row>
    <row r="911" spans="1:11" s="11" customFormat="1" ht="12" x14ac:dyDescent="0.2">
      <c r="A911" s="123" t="s">
        <v>303</v>
      </c>
      <c r="B911" s="138" t="s">
        <v>152</v>
      </c>
      <c r="C911" s="124">
        <v>3</v>
      </c>
      <c r="D911" s="124">
        <v>1</v>
      </c>
      <c r="E911" s="124">
        <v>4</v>
      </c>
      <c r="F911" s="153">
        <v>-2</v>
      </c>
      <c r="G911" s="171"/>
      <c r="H911" s="171"/>
      <c r="I911" s="171"/>
      <c r="J911" s="171"/>
      <c r="K911" s="172"/>
    </row>
    <row r="912" spans="1:11" s="11" customFormat="1" ht="12" x14ac:dyDescent="0.2">
      <c r="A912" s="123" t="s">
        <v>304</v>
      </c>
      <c r="B912" s="138" t="s">
        <v>152</v>
      </c>
      <c r="C912" s="124">
        <v>42</v>
      </c>
      <c r="D912" s="124">
        <v>30</v>
      </c>
      <c r="E912" s="124">
        <v>72</v>
      </c>
      <c r="F912" s="153">
        <v>-12.000000000000005</v>
      </c>
      <c r="G912" s="171"/>
      <c r="H912" s="171"/>
      <c r="I912" s="171"/>
      <c r="J912" s="171"/>
      <c r="K912" s="172"/>
    </row>
    <row r="913" spans="1:11" s="11" customFormat="1" ht="12" x14ac:dyDescent="0.2">
      <c r="A913" s="123" t="s">
        <v>305</v>
      </c>
      <c r="B913" s="138" t="s">
        <v>151</v>
      </c>
      <c r="C913" s="124">
        <v>10</v>
      </c>
      <c r="D913" s="124">
        <v>6</v>
      </c>
      <c r="E913" s="124">
        <v>16</v>
      </c>
      <c r="F913" s="153">
        <v>-4</v>
      </c>
      <c r="G913" s="172"/>
      <c r="H913" s="172"/>
      <c r="I913" s="172"/>
      <c r="J913" s="172"/>
      <c r="K913" s="172"/>
    </row>
    <row r="914" spans="1:11" s="11" customFormat="1" ht="12" x14ac:dyDescent="0.2">
      <c r="A914" s="123" t="s">
        <v>306</v>
      </c>
      <c r="B914" s="138" t="s">
        <v>152</v>
      </c>
      <c r="C914" s="124">
        <v>16</v>
      </c>
      <c r="D914" s="124">
        <v>7</v>
      </c>
      <c r="E914" s="124">
        <v>23</v>
      </c>
      <c r="F914" s="153">
        <v>-9</v>
      </c>
      <c r="G914" s="171"/>
      <c r="H914" s="171"/>
      <c r="I914" s="171"/>
      <c r="J914" s="171"/>
      <c r="K914" s="172"/>
    </row>
    <row r="915" spans="1:11" s="11" customFormat="1" ht="12" x14ac:dyDescent="0.2">
      <c r="A915" s="123" t="s">
        <v>307</v>
      </c>
      <c r="B915" s="138" t="s">
        <v>148</v>
      </c>
      <c r="C915" s="124">
        <v>0</v>
      </c>
      <c r="D915" s="124">
        <v>1</v>
      </c>
      <c r="E915" s="124">
        <v>1</v>
      </c>
      <c r="F915" s="153">
        <v>1</v>
      </c>
      <c r="G915" s="171"/>
      <c r="H915" s="171"/>
      <c r="I915" s="171"/>
      <c r="J915" s="171"/>
      <c r="K915" s="172"/>
    </row>
    <row r="916" spans="1:11" s="11" customFormat="1" ht="12" x14ac:dyDescent="0.2">
      <c r="A916" s="123" t="s">
        <v>308</v>
      </c>
      <c r="B916" s="138" t="s">
        <v>153</v>
      </c>
      <c r="C916" s="124">
        <v>2</v>
      </c>
      <c r="D916" s="124">
        <v>0</v>
      </c>
      <c r="E916" s="124">
        <v>2</v>
      </c>
      <c r="F916" s="153">
        <v>-2</v>
      </c>
      <c r="G916" s="172"/>
      <c r="H916" s="172"/>
      <c r="I916" s="172"/>
      <c r="J916" s="172"/>
      <c r="K916" s="172"/>
    </row>
    <row r="917" spans="1:11" s="11" customFormat="1" ht="12" x14ac:dyDescent="0.2">
      <c r="A917" s="123" t="s">
        <v>309</v>
      </c>
      <c r="B917" s="138" t="s">
        <v>150</v>
      </c>
      <c r="C917" s="124">
        <v>37</v>
      </c>
      <c r="D917" s="124">
        <v>13</v>
      </c>
      <c r="E917" s="124">
        <v>50</v>
      </c>
      <c r="F917" s="153">
        <v>-24.000000000000004</v>
      </c>
      <c r="G917" s="171"/>
      <c r="H917" s="171"/>
      <c r="I917" s="171"/>
      <c r="J917" s="171"/>
      <c r="K917" s="172"/>
    </row>
    <row r="918" spans="1:11" s="11" customFormat="1" ht="12" x14ac:dyDescent="0.2">
      <c r="A918" s="123" t="s">
        <v>310</v>
      </c>
      <c r="B918" s="138" t="s">
        <v>151</v>
      </c>
      <c r="C918" s="124">
        <v>23</v>
      </c>
      <c r="D918" s="124">
        <v>10</v>
      </c>
      <c r="E918" s="124">
        <v>33</v>
      </c>
      <c r="F918" s="153">
        <v>-13</v>
      </c>
      <c r="G918" s="171"/>
      <c r="H918" s="171"/>
      <c r="I918" s="171"/>
      <c r="J918" s="171"/>
      <c r="K918" s="172"/>
    </row>
    <row r="919" spans="1:11" s="11" customFormat="1" ht="12" x14ac:dyDescent="0.2">
      <c r="A919" s="123" t="s">
        <v>311</v>
      </c>
      <c r="B919" s="138" t="s">
        <v>153</v>
      </c>
      <c r="C919" s="124">
        <v>2</v>
      </c>
      <c r="D919" s="124">
        <v>18</v>
      </c>
      <c r="E919" s="124">
        <v>20</v>
      </c>
      <c r="F919" s="153">
        <v>16</v>
      </c>
      <c r="G919" s="172"/>
      <c r="H919" s="172"/>
      <c r="I919" s="172"/>
      <c r="J919" s="172"/>
      <c r="K919" s="172"/>
    </row>
    <row r="920" spans="1:11" s="11" customFormat="1" ht="12" x14ac:dyDescent="0.2">
      <c r="A920" s="123" t="s">
        <v>312</v>
      </c>
      <c r="B920" s="138" t="s">
        <v>150</v>
      </c>
      <c r="C920" s="124">
        <v>10</v>
      </c>
      <c r="D920" s="124">
        <v>4</v>
      </c>
      <c r="E920" s="124">
        <v>14</v>
      </c>
      <c r="F920" s="153">
        <v>-6</v>
      </c>
      <c r="G920" s="171"/>
      <c r="H920" s="171"/>
      <c r="I920" s="171"/>
      <c r="J920" s="171"/>
      <c r="K920" s="172"/>
    </row>
    <row r="921" spans="1:11" s="11" customFormat="1" ht="12" x14ac:dyDescent="0.2">
      <c r="A921" s="123" t="s">
        <v>313</v>
      </c>
      <c r="B921" s="138" t="s">
        <v>151</v>
      </c>
      <c r="C921" s="124">
        <v>28</v>
      </c>
      <c r="D921" s="124">
        <v>13</v>
      </c>
      <c r="E921" s="124">
        <v>41</v>
      </c>
      <c r="F921" s="153">
        <v>-15.000000000000004</v>
      </c>
      <c r="G921" s="171"/>
      <c r="H921" s="171"/>
      <c r="I921" s="171"/>
      <c r="J921" s="171"/>
      <c r="K921" s="172"/>
    </row>
    <row r="922" spans="1:11" s="11" customFormat="1" ht="12" x14ac:dyDescent="0.2">
      <c r="A922" s="123" t="s">
        <v>314</v>
      </c>
      <c r="B922" s="138" t="s">
        <v>148</v>
      </c>
      <c r="C922" s="124">
        <v>7386</v>
      </c>
      <c r="D922" s="124">
        <v>3231</v>
      </c>
      <c r="E922" s="124">
        <v>10617</v>
      </c>
      <c r="F922" s="153">
        <v>-4155.0000000000282</v>
      </c>
      <c r="G922" s="172"/>
      <c r="H922" s="172"/>
      <c r="I922" s="172"/>
      <c r="J922" s="172"/>
      <c r="K922" s="172"/>
    </row>
    <row r="923" spans="1:11" s="11" customFormat="1" ht="12" x14ac:dyDescent="0.2">
      <c r="A923" s="123" t="s">
        <v>315</v>
      </c>
      <c r="B923" s="138" t="s">
        <v>150</v>
      </c>
      <c r="C923" s="124">
        <v>148</v>
      </c>
      <c r="D923" s="124">
        <v>65</v>
      </c>
      <c r="E923" s="124">
        <v>213</v>
      </c>
      <c r="F923" s="153">
        <v>-83.000000000000028</v>
      </c>
      <c r="G923" s="171"/>
      <c r="H923" s="171"/>
      <c r="I923" s="171"/>
      <c r="J923" s="171"/>
      <c r="K923" s="172"/>
    </row>
    <row r="924" spans="1:11" s="11" customFormat="1" ht="12" x14ac:dyDescent="0.2">
      <c r="A924" s="123" t="s">
        <v>316</v>
      </c>
      <c r="B924" s="138" t="s">
        <v>150</v>
      </c>
      <c r="C924" s="124">
        <v>9</v>
      </c>
      <c r="D924" s="124">
        <v>2</v>
      </c>
      <c r="E924" s="124">
        <v>11</v>
      </c>
      <c r="F924" s="153">
        <v>-7.0000000000000009</v>
      </c>
      <c r="G924" s="171"/>
      <c r="H924" s="171"/>
      <c r="I924" s="171"/>
      <c r="J924" s="171"/>
      <c r="K924" s="172"/>
    </row>
    <row r="925" spans="1:11" s="11" customFormat="1" ht="12" x14ac:dyDescent="0.2">
      <c r="A925" s="123" t="s">
        <v>317</v>
      </c>
      <c r="B925" s="138" t="s">
        <v>153</v>
      </c>
      <c r="C925" s="124">
        <v>0</v>
      </c>
      <c r="D925" s="124">
        <v>0</v>
      </c>
      <c r="E925" s="124">
        <v>0</v>
      </c>
      <c r="F925" s="154"/>
      <c r="G925" s="172"/>
      <c r="H925" s="172"/>
      <c r="I925" s="172"/>
      <c r="J925" s="172"/>
      <c r="K925" s="172"/>
    </row>
    <row r="926" spans="1:11" s="11" customFormat="1" ht="12" x14ac:dyDescent="0.2">
      <c r="A926" s="123" t="s">
        <v>318</v>
      </c>
      <c r="B926" s="138" t="s">
        <v>152</v>
      </c>
      <c r="C926" s="124">
        <v>1944</v>
      </c>
      <c r="D926" s="124">
        <v>949</v>
      </c>
      <c r="E926" s="124">
        <v>2893</v>
      </c>
      <c r="F926" s="153">
        <v>-995.00000000000136</v>
      </c>
      <c r="G926" s="171"/>
      <c r="H926" s="171"/>
      <c r="I926" s="171"/>
      <c r="J926" s="171"/>
      <c r="K926" s="172"/>
    </row>
    <row r="927" spans="1:11" s="11" customFormat="1" ht="12" x14ac:dyDescent="0.2">
      <c r="A927" s="123" t="s">
        <v>319</v>
      </c>
      <c r="B927" s="138" t="s">
        <v>153</v>
      </c>
      <c r="C927" s="124">
        <v>10</v>
      </c>
      <c r="D927" s="124">
        <v>4</v>
      </c>
      <c r="E927" s="124">
        <v>14</v>
      </c>
      <c r="F927" s="153">
        <v>-6</v>
      </c>
      <c r="G927" s="171"/>
      <c r="H927" s="171"/>
      <c r="I927" s="171"/>
      <c r="J927" s="171"/>
      <c r="K927" s="172"/>
    </row>
    <row r="928" spans="1:11" s="11" customFormat="1" ht="12" x14ac:dyDescent="0.2">
      <c r="A928" s="123" t="s">
        <v>320</v>
      </c>
      <c r="B928" s="138" t="s">
        <v>153</v>
      </c>
      <c r="C928" s="124">
        <v>981</v>
      </c>
      <c r="D928" s="124">
        <v>442</v>
      </c>
      <c r="E928" s="124">
        <v>1423</v>
      </c>
      <c r="F928" s="153">
        <v>-539</v>
      </c>
      <c r="G928" s="172"/>
      <c r="H928" s="172"/>
      <c r="I928" s="172"/>
      <c r="J928" s="172"/>
      <c r="K928" s="172"/>
    </row>
    <row r="929" spans="1:11" s="11" customFormat="1" ht="12" x14ac:dyDescent="0.2">
      <c r="A929" s="123" t="s">
        <v>321</v>
      </c>
      <c r="B929" s="138" t="s">
        <v>151</v>
      </c>
      <c r="C929" s="124">
        <v>144</v>
      </c>
      <c r="D929" s="124">
        <v>45</v>
      </c>
      <c r="E929" s="124">
        <v>189</v>
      </c>
      <c r="F929" s="153">
        <v>-99.000000000000043</v>
      </c>
      <c r="G929" s="171"/>
      <c r="H929" s="171"/>
      <c r="I929" s="171"/>
      <c r="J929" s="171"/>
      <c r="K929" s="172"/>
    </row>
    <row r="930" spans="1:11" s="11" customFormat="1" ht="12" x14ac:dyDescent="0.2">
      <c r="A930" s="123" t="s">
        <v>322</v>
      </c>
      <c r="B930" s="138" t="s">
        <v>152</v>
      </c>
      <c r="C930" s="124">
        <v>27113</v>
      </c>
      <c r="D930" s="124">
        <v>30466</v>
      </c>
      <c r="E930" s="124">
        <v>57579</v>
      </c>
      <c r="F930" s="153">
        <v>3352.9999999996649</v>
      </c>
      <c r="G930" s="171"/>
      <c r="H930" s="171"/>
      <c r="I930" s="171"/>
      <c r="J930" s="171"/>
      <c r="K930" s="172"/>
    </row>
    <row r="931" spans="1:11" s="11" customFormat="1" ht="12" x14ac:dyDescent="0.2">
      <c r="A931" s="123" t="s">
        <v>323</v>
      </c>
      <c r="B931" s="138" t="s">
        <v>151</v>
      </c>
      <c r="C931" s="124">
        <v>35</v>
      </c>
      <c r="D931" s="124">
        <v>20</v>
      </c>
      <c r="E931" s="124">
        <v>55</v>
      </c>
      <c r="F931" s="153">
        <v>-15</v>
      </c>
      <c r="G931" s="172"/>
      <c r="H931" s="172"/>
      <c r="I931" s="172"/>
      <c r="J931" s="172"/>
      <c r="K931" s="172"/>
    </row>
    <row r="932" spans="1:11" s="11" customFormat="1" ht="12" x14ac:dyDescent="0.2">
      <c r="A932" s="123" t="s">
        <v>324</v>
      </c>
      <c r="B932" s="138" t="s">
        <v>153</v>
      </c>
      <c r="C932" s="124">
        <v>0</v>
      </c>
      <c r="D932" s="124">
        <v>0</v>
      </c>
      <c r="E932" s="124">
        <v>0</v>
      </c>
      <c r="F932" s="154"/>
      <c r="G932" s="171"/>
      <c r="H932" s="171"/>
      <c r="I932" s="171"/>
      <c r="J932" s="171"/>
      <c r="K932" s="172"/>
    </row>
    <row r="933" spans="1:11" s="11" customFormat="1" ht="12" x14ac:dyDescent="0.2">
      <c r="A933" s="123" t="s">
        <v>325</v>
      </c>
      <c r="B933" s="138" t="s">
        <v>148</v>
      </c>
      <c r="C933" s="124">
        <v>585098</v>
      </c>
      <c r="D933" s="124">
        <v>760423</v>
      </c>
      <c r="E933" s="124">
        <v>1345521</v>
      </c>
      <c r="F933" s="153">
        <v>175324.99999998789</v>
      </c>
      <c r="G933" s="172"/>
      <c r="H933" s="172"/>
      <c r="I933" s="172"/>
      <c r="J933" s="172"/>
      <c r="K933" s="172"/>
    </row>
    <row r="934" spans="1:11" s="11" customFormat="1" ht="12" x14ac:dyDescent="0.2">
      <c r="A934" s="123" t="s">
        <v>326</v>
      </c>
      <c r="B934" s="138" t="s">
        <v>153</v>
      </c>
      <c r="C934" s="124">
        <v>16</v>
      </c>
      <c r="D934" s="124">
        <v>17</v>
      </c>
      <c r="E934" s="124">
        <v>33</v>
      </c>
      <c r="F934" s="153">
        <v>1.0000000000000013</v>
      </c>
      <c r="G934" s="171"/>
      <c r="H934" s="171"/>
      <c r="I934" s="171"/>
      <c r="J934" s="171"/>
      <c r="K934" s="172"/>
    </row>
    <row r="935" spans="1:11" s="11" customFormat="1" ht="12" x14ac:dyDescent="0.2">
      <c r="A935" s="123" t="s">
        <v>327</v>
      </c>
      <c r="B935" s="138" t="s">
        <v>147</v>
      </c>
      <c r="C935" s="124">
        <v>10436</v>
      </c>
      <c r="D935" s="124">
        <v>4659</v>
      </c>
      <c r="E935" s="124">
        <v>15095</v>
      </c>
      <c r="F935" s="153">
        <v>-5776.9999999999845</v>
      </c>
      <c r="G935" s="171"/>
      <c r="H935" s="171"/>
      <c r="I935" s="171"/>
      <c r="J935" s="171"/>
      <c r="K935" s="172"/>
    </row>
    <row r="936" spans="1:11" s="11" customFormat="1" ht="12" x14ac:dyDescent="0.2">
      <c r="A936" s="123" t="s">
        <v>328</v>
      </c>
      <c r="B936" s="138" t="s">
        <v>147</v>
      </c>
      <c r="C936" s="124">
        <v>318034</v>
      </c>
      <c r="D936" s="124">
        <v>344945</v>
      </c>
      <c r="E936" s="124">
        <v>662979</v>
      </c>
      <c r="F936" s="153">
        <v>26911.000000006257</v>
      </c>
      <c r="G936" s="172"/>
      <c r="H936" s="172"/>
      <c r="I936" s="172"/>
      <c r="J936" s="172"/>
      <c r="K936" s="172"/>
    </row>
    <row r="937" spans="1:11" s="11" customFormat="1" ht="12" x14ac:dyDescent="0.2">
      <c r="A937" s="123" t="s">
        <v>329</v>
      </c>
      <c r="B937" s="138" t="s">
        <v>151</v>
      </c>
      <c r="C937" s="124">
        <v>17</v>
      </c>
      <c r="D937" s="124">
        <v>10</v>
      </c>
      <c r="E937" s="124">
        <v>27</v>
      </c>
      <c r="F937" s="153">
        <v>-7.0000000000000009</v>
      </c>
      <c r="G937" s="171"/>
      <c r="H937" s="171"/>
      <c r="I937" s="171"/>
      <c r="J937" s="171"/>
      <c r="K937" s="172"/>
    </row>
    <row r="938" spans="1:11" s="11" customFormat="1" ht="12" x14ac:dyDescent="0.2">
      <c r="A938" s="123" t="s">
        <v>330</v>
      </c>
      <c r="B938" s="138" t="s">
        <v>152</v>
      </c>
      <c r="C938" s="124">
        <v>1198</v>
      </c>
      <c r="D938" s="124">
        <v>601</v>
      </c>
      <c r="E938" s="124">
        <v>1799</v>
      </c>
      <c r="F938" s="153">
        <v>-597.00000000000045</v>
      </c>
      <c r="G938" s="171"/>
      <c r="H938" s="171"/>
      <c r="I938" s="171"/>
      <c r="J938" s="171"/>
      <c r="K938" s="172"/>
    </row>
    <row r="939" spans="1:11" s="11" customFormat="1" ht="12" x14ac:dyDescent="0.2">
      <c r="A939" s="123" t="s">
        <v>331</v>
      </c>
      <c r="B939" s="138" t="s">
        <v>152</v>
      </c>
      <c r="C939" s="124">
        <v>12993</v>
      </c>
      <c r="D939" s="124">
        <v>17121</v>
      </c>
      <c r="E939" s="124">
        <v>30114</v>
      </c>
      <c r="F939" s="153">
        <v>4127.9999999999245</v>
      </c>
      <c r="G939" s="172"/>
      <c r="H939" s="172"/>
      <c r="I939" s="172"/>
      <c r="J939" s="172"/>
      <c r="K939" s="172"/>
    </row>
    <row r="940" spans="1:11" s="11" customFormat="1" ht="12" x14ac:dyDescent="0.2">
      <c r="A940" s="123" t="s">
        <v>332</v>
      </c>
      <c r="B940" s="138" t="s">
        <v>153</v>
      </c>
      <c r="C940" s="124">
        <v>9</v>
      </c>
      <c r="D940" s="124">
        <v>15</v>
      </c>
      <c r="E940" s="124">
        <v>24</v>
      </c>
      <c r="F940" s="153">
        <v>6</v>
      </c>
      <c r="G940" s="171"/>
      <c r="H940" s="171"/>
      <c r="I940" s="171"/>
      <c r="J940" s="171"/>
      <c r="K940" s="172"/>
    </row>
    <row r="941" spans="1:11" s="11" customFormat="1" ht="12" x14ac:dyDescent="0.2">
      <c r="A941" s="123" t="s">
        <v>333</v>
      </c>
      <c r="B941" s="138" t="s">
        <v>148</v>
      </c>
      <c r="C941" s="124">
        <v>28688</v>
      </c>
      <c r="D941" s="124">
        <v>25485</v>
      </c>
      <c r="E941" s="124">
        <v>54173</v>
      </c>
      <c r="F941" s="153">
        <v>-3202.9999999998668</v>
      </c>
      <c r="G941" s="171"/>
      <c r="H941" s="171"/>
      <c r="I941" s="171"/>
      <c r="J941" s="171"/>
      <c r="K941" s="172"/>
    </row>
    <row r="942" spans="1:11" s="11" customFormat="1" ht="12" x14ac:dyDescent="0.2">
      <c r="A942" s="123" t="s">
        <v>334</v>
      </c>
      <c r="B942" s="138" t="s">
        <v>151</v>
      </c>
      <c r="C942" s="124">
        <v>205</v>
      </c>
      <c r="D942" s="124">
        <v>91</v>
      </c>
      <c r="E942" s="124">
        <v>296</v>
      </c>
      <c r="F942" s="153">
        <v>-114.00000000000001</v>
      </c>
      <c r="G942" s="171"/>
      <c r="H942" s="171"/>
      <c r="I942" s="171"/>
      <c r="J942" s="171"/>
      <c r="K942" s="172"/>
    </row>
    <row r="943" spans="1:11" s="11" customFormat="1" ht="12" x14ac:dyDescent="0.2">
      <c r="A943" s="123" t="s">
        <v>335</v>
      </c>
      <c r="B943" s="138" t="s">
        <v>152</v>
      </c>
      <c r="C943" s="124">
        <v>57711</v>
      </c>
      <c r="D943" s="124">
        <v>51045</v>
      </c>
      <c r="E943" s="124">
        <v>108756</v>
      </c>
      <c r="F943" s="153">
        <v>-6666.0000000004038</v>
      </c>
      <c r="G943" s="171"/>
      <c r="H943" s="171"/>
      <c r="I943" s="171"/>
      <c r="J943" s="171"/>
      <c r="K943" s="172"/>
    </row>
    <row r="944" spans="1:11" s="11" customFormat="1" ht="12" x14ac:dyDescent="0.2">
      <c r="A944" s="123" t="s">
        <v>336</v>
      </c>
      <c r="B944" s="138" t="s">
        <v>148</v>
      </c>
      <c r="C944" s="124">
        <v>87737</v>
      </c>
      <c r="D944" s="124">
        <v>77271</v>
      </c>
      <c r="E944" s="124">
        <v>165008</v>
      </c>
      <c r="F944" s="153">
        <v>-10466.000000000069</v>
      </c>
      <c r="G944" s="172"/>
      <c r="H944" s="172"/>
      <c r="I944" s="172"/>
      <c r="J944" s="172"/>
      <c r="K944" s="172"/>
    </row>
    <row r="945" spans="1:11" s="11" customFormat="1" ht="12" x14ac:dyDescent="0.2">
      <c r="A945" s="123" t="s">
        <v>337</v>
      </c>
      <c r="B945" s="138" t="s">
        <v>150</v>
      </c>
      <c r="C945" s="124">
        <v>24</v>
      </c>
      <c r="D945" s="124">
        <v>16</v>
      </c>
      <c r="E945" s="124">
        <v>40</v>
      </c>
      <c r="F945" s="153">
        <v>-8.0000000000000018</v>
      </c>
      <c r="G945" s="171"/>
      <c r="H945" s="171"/>
      <c r="I945" s="171"/>
      <c r="J945" s="171"/>
      <c r="K945" s="172"/>
    </row>
    <row r="946" spans="1:11" s="11" customFormat="1" ht="12" x14ac:dyDescent="0.2">
      <c r="A946" s="123" t="s">
        <v>338</v>
      </c>
      <c r="B946" s="138" t="s">
        <v>151</v>
      </c>
      <c r="C946" s="124">
        <v>26</v>
      </c>
      <c r="D946" s="124">
        <v>20</v>
      </c>
      <c r="E946" s="124">
        <v>46</v>
      </c>
      <c r="F946" s="153">
        <v>-6</v>
      </c>
      <c r="G946" s="171"/>
      <c r="H946" s="171"/>
      <c r="I946" s="171"/>
      <c r="J946" s="171"/>
      <c r="K946" s="172"/>
    </row>
    <row r="947" spans="1:11" s="11" customFormat="1" ht="12" x14ac:dyDescent="0.2">
      <c r="A947" s="123" t="s">
        <v>339</v>
      </c>
      <c r="B947" s="138" t="s">
        <v>152</v>
      </c>
      <c r="C947" s="124">
        <v>393</v>
      </c>
      <c r="D947" s="124">
        <v>187</v>
      </c>
      <c r="E947" s="124">
        <v>580</v>
      </c>
      <c r="F947" s="153">
        <v>-206</v>
      </c>
      <c r="G947" s="172"/>
      <c r="H947" s="172"/>
      <c r="I947" s="172"/>
      <c r="J947" s="172"/>
      <c r="K947" s="172"/>
    </row>
    <row r="948" spans="1:11" s="11" customFormat="1" ht="12" x14ac:dyDescent="0.2">
      <c r="A948" s="123" t="s">
        <v>340</v>
      </c>
      <c r="B948" s="138" t="s">
        <v>152</v>
      </c>
      <c r="C948" s="124">
        <v>2599</v>
      </c>
      <c r="D948" s="124">
        <v>1183</v>
      </c>
      <c r="E948" s="124">
        <v>3782</v>
      </c>
      <c r="F948" s="153">
        <v>-1415.9999999999986</v>
      </c>
      <c r="G948" s="171"/>
      <c r="H948" s="171"/>
      <c r="I948" s="171"/>
      <c r="J948" s="171"/>
      <c r="K948" s="172"/>
    </row>
    <row r="949" spans="1:11" s="11" customFormat="1" ht="12" x14ac:dyDescent="0.2">
      <c r="A949" s="123" t="s">
        <v>341</v>
      </c>
      <c r="B949" s="138" t="s">
        <v>150</v>
      </c>
      <c r="C949" s="124">
        <v>10</v>
      </c>
      <c r="D949" s="124">
        <v>5</v>
      </c>
      <c r="E949" s="124">
        <v>15</v>
      </c>
      <c r="F949" s="153">
        <v>-5</v>
      </c>
      <c r="G949" s="171"/>
      <c r="H949" s="171"/>
      <c r="I949" s="171"/>
      <c r="J949" s="171"/>
      <c r="K949" s="172"/>
    </row>
    <row r="950" spans="1:11" s="11" customFormat="1" ht="12" x14ac:dyDescent="0.2">
      <c r="A950" s="123" t="s">
        <v>342</v>
      </c>
      <c r="B950" s="138" t="s">
        <v>150</v>
      </c>
      <c r="C950" s="124">
        <v>0</v>
      </c>
      <c r="D950" s="124">
        <v>3</v>
      </c>
      <c r="E950" s="124">
        <v>3</v>
      </c>
      <c r="F950" s="153">
        <v>3</v>
      </c>
      <c r="G950" s="172"/>
      <c r="H950" s="172"/>
      <c r="I950" s="172"/>
      <c r="J950" s="172"/>
      <c r="K950" s="172"/>
    </row>
    <row r="951" spans="1:11" s="11" customFormat="1" ht="12" x14ac:dyDescent="0.2">
      <c r="A951" s="123" t="s">
        <v>343</v>
      </c>
      <c r="B951" s="138" t="s">
        <v>149</v>
      </c>
      <c r="C951" s="124">
        <v>2</v>
      </c>
      <c r="D951" s="124">
        <v>3</v>
      </c>
      <c r="E951" s="124">
        <v>5</v>
      </c>
      <c r="F951" s="153">
        <v>1</v>
      </c>
      <c r="G951" s="124"/>
      <c r="H951" s="124"/>
      <c r="I951" s="124"/>
      <c r="J951" s="124"/>
      <c r="K951" s="124"/>
    </row>
    <row r="952" spans="1:11" s="11" customFormat="1" ht="12" x14ac:dyDescent="0.2">
      <c r="A952" s="123" t="s">
        <v>344</v>
      </c>
      <c r="B952" s="138" t="s">
        <v>148</v>
      </c>
      <c r="C952" s="124">
        <v>25</v>
      </c>
      <c r="D952" s="124">
        <v>34</v>
      </c>
      <c r="E952" s="124">
        <v>59</v>
      </c>
      <c r="F952" s="153">
        <v>9.0000000000000018</v>
      </c>
      <c r="G952" s="124"/>
      <c r="H952" s="124"/>
      <c r="I952" s="124"/>
      <c r="J952" s="124"/>
      <c r="K952" s="124"/>
    </row>
    <row r="953" spans="1:11" s="11" customFormat="1" ht="12" x14ac:dyDescent="0.2">
      <c r="A953" s="123" t="s">
        <v>345</v>
      </c>
      <c r="B953" s="138" t="s">
        <v>153</v>
      </c>
      <c r="C953" s="124">
        <v>1</v>
      </c>
      <c r="D953" s="124">
        <v>1</v>
      </c>
      <c r="E953" s="124">
        <v>2</v>
      </c>
      <c r="F953" s="153">
        <v>0</v>
      </c>
      <c r="G953" s="133"/>
      <c r="H953" s="133"/>
      <c r="I953" s="133"/>
      <c r="J953" s="133"/>
      <c r="K953" s="133"/>
    </row>
    <row r="954" spans="1:11" s="10" customFormat="1" ht="12" x14ac:dyDescent="0.2">
      <c r="A954" s="123" t="s">
        <v>346</v>
      </c>
      <c r="B954" s="138" t="s">
        <v>153</v>
      </c>
      <c r="C954" s="124">
        <v>3</v>
      </c>
      <c r="D954" s="124">
        <v>0</v>
      </c>
      <c r="E954" s="124">
        <v>3</v>
      </c>
      <c r="F954" s="153">
        <v>-3</v>
      </c>
      <c r="G954" s="173"/>
      <c r="H954" s="173"/>
      <c r="I954" s="173"/>
      <c r="J954" s="173"/>
      <c r="K954" s="173"/>
    </row>
    <row r="955" spans="1:11" s="10" customFormat="1" ht="12" x14ac:dyDescent="0.2">
      <c r="A955" s="123" t="s">
        <v>347</v>
      </c>
      <c r="B955" s="138" t="s">
        <v>152</v>
      </c>
      <c r="C955" s="124">
        <v>26</v>
      </c>
      <c r="D955" s="124">
        <v>11</v>
      </c>
      <c r="E955" s="124">
        <v>37</v>
      </c>
      <c r="F955" s="153">
        <v>-15</v>
      </c>
      <c r="G955" s="173"/>
      <c r="H955" s="173"/>
      <c r="I955" s="173"/>
      <c r="J955" s="173"/>
      <c r="K955" s="173"/>
    </row>
    <row r="956" spans="1:11" s="10" customFormat="1" ht="12" x14ac:dyDescent="0.2">
      <c r="A956" s="123" t="s">
        <v>348</v>
      </c>
      <c r="B956" s="138" t="s">
        <v>148</v>
      </c>
      <c r="C956" s="124">
        <v>25</v>
      </c>
      <c r="D956" s="124">
        <v>59</v>
      </c>
      <c r="E956" s="124">
        <v>84</v>
      </c>
      <c r="F956" s="153">
        <v>34</v>
      </c>
      <c r="G956" s="173"/>
      <c r="H956" s="173"/>
      <c r="I956" s="173"/>
      <c r="J956" s="173"/>
      <c r="K956" s="173"/>
    </row>
    <row r="957" spans="1:11" s="10" customFormat="1" ht="12.75" customHeight="1" x14ac:dyDescent="0.2">
      <c r="A957" s="123" t="s">
        <v>349</v>
      </c>
      <c r="B957" s="138" t="s">
        <v>150</v>
      </c>
      <c r="C957" s="124">
        <v>2</v>
      </c>
      <c r="D957" s="124">
        <v>2</v>
      </c>
      <c r="E957" s="124">
        <v>4</v>
      </c>
      <c r="F957" s="153">
        <v>0</v>
      </c>
      <c r="G957" s="173"/>
      <c r="H957" s="173"/>
      <c r="I957" s="173"/>
      <c r="J957" s="173"/>
      <c r="K957" s="173"/>
    </row>
    <row r="958" spans="1:11" s="10" customFormat="1" ht="12.75" customHeight="1" x14ac:dyDescent="0.2">
      <c r="A958" s="123" t="s">
        <v>350</v>
      </c>
      <c r="B958" s="138" t="s">
        <v>148</v>
      </c>
      <c r="C958" s="124">
        <v>47</v>
      </c>
      <c r="D958" s="124">
        <v>45</v>
      </c>
      <c r="E958" s="124">
        <v>92</v>
      </c>
      <c r="F958" s="153">
        <v>-2.0000000000000102</v>
      </c>
      <c r="G958" s="173"/>
      <c r="H958" s="173"/>
      <c r="I958" s="173"/>
      <c r="J958" s="173"/>
      <c r="K958" s="173"/>
    </row>
    <row r="959" spans="1:11" s="10" customFormat="1" ht="12.75" customHeight="1" x14ac:dyDescent="0.2">
      <c r="A959" s="123" t="s">
        <v>351</v>
      </c>
      <c r="B959" s="138" t="s">
        <v>152</v>
      </c>
      <c r="C959" s="124">
        <v>5</v>
      </c>
      <c r="D959" s="124">
        <v>2</v>
      </c>
      <c r="E959" s="124">
        <v>7</v>
      </c>
      <c r="F959" s="153">
        <v>-3</v>
      </c>
      <c r="G959" s="173"/>
      <c r="H959" s="173"/>
      <c r="I959" s="173"/>
      <c r="J959" s="173"/>
      <c r="K959" s="173"/>
    </row>
    <row r="960" spans="1:11" s="10" customFormat="1" ht="12.75" customHeight="1" x14ac:dyDescent="0.2">
      <c r="A960" s="123" t="s">
        <v>352</v>
      </c>
      <c r="B960" s="138" t="s">
        <v>150</v>
      </c>
      <c r="C960" s="124">
        <v>7</v>
      </c>
      <c r="D960" s="124">
        <v>13</v>
      </c>
      <c r="E960" s="124">
        <v>20</v>
      </c>
      <c r="F960" s="153">
        <v>6</v>
      </c>
      <c r="G960" s="173"/>
      <c r="H960" s="173"/>
      <c r="I960" s="173"/>
      <c r="J960" s="173"/>
      <c r="K960" s="173"/>
    </row>
    <row r="961" spans="1:11" s="10" customFormat="1" ht="12.75" customHeight="1" x14ac:dyDescent="0.2">
      <c r="A961" s="123" t="s">
        <v>353</v>
      </c>
      <c r="B961" s="138" t="s">
        <v>150</v>
      </c>
      <c r="C961" s="124">
        <v>37</v>
      </c>
      <c r="D961" s="124">
        <v>17</v>
      </c>
      <c r="E961" s="124">
        <v>54</v>
      </c>
      <c r="F961" s="153">
        <v>-20.000000000000007</v>
      </c>
      <c r="G961" s="173"/>
      <c r="H961" s="173"/>
      <c r="I961" s="173"/>
      <c r="J961" s="173"/>
      <c r="K961" s="173"/>
    </row>
    <row r="962" spans="1:11" s="10" customFormat="1" ht="12" x14ac:dyDescent="0.2">
      <c r="A962" s="123" t="s">
        <v>354</v>
      </c>
      <c r="B962" s="138" t="s">
        <v>152</v>
      </c>
      <c r="C962" s="124">
        <v>41</v>
      </c>
      <c r="D962" s="124">
        <v>23</v>
      </c>
      <c r="E962" s="124">
        <v>64</v>
      </c>
      <c r="F962" s="153">
        <v>-18.000000000000004</v>
      </c>
      <c r="G962" s="173"/>
      <c r="H962" s="173"/>
      <c r="I962" s="173"/>
      <c r="J962" s="173"/>
      <c r="K962" s="173"/>
    </row>
    <row r="963" spans="1:11" s="10" customFormat="1" ht="12" x14ac:dyDescent="0.2">
      <c r="A963" s="123" t="s">
        <v>355</v>
      </c>
      <c r="B963" s="138" t="s">
        <v>152</v>
      </c>
      <c r="C963" s="124">
        <v>1</v>
      </c>
      <c r="D963" s="124">
        <v>0</v>
      </c>
      <c r="E963" s="124">
        <v>1</v>
      </c>
      <c r="F963" s="153">
        <v>-1</v>
      </c>
      <c r="G963" s="173"/>
      <c r="H963" s="173"/>
      <c r="I963" s="173"/>
      <c r="J963" s="173"/>
      <c r="K963" s="173"/>
    </row>
    <row r="964" spans="1:11" s="10" customFormat="1" ht="12" x14ac:dyDescent="0.2">
      <c r="A964" s="123" t="s">
        <v>356</v>
      </c>
      <c r="B964" s="138" t="s">
        <v>150</v>
      </c>
      <c r="C964" s="124">
        <v>6</v>
      </c>
      <c r="D964" s="124">
        <v>5</v>
      </c>
      <c r="E964" s="124">
        <v>11</v>
      </c>
      <c r="F964" s="153">
        <v>-1.0000000000000002</v>
      </c>
      <c r="G964" s="173"/>
      <c r="H964" s="173"/>
      <c r="I964" s="173"/>
      <c r="J964" s="173"/>
      <c r="K964" s="173"/>
    </row>
    <row r="965" spans="1:11" s="10" customFormat="1" ht="12" x14ac:dyDescent="0.2">
      <c r="A965" s="123" t="s">
        <v>357</v>
      </c>
      <c r="B965" s="138" t="s">
        <v>150</v>
      </c>
      <c r="C965" s="124">
        <v>2</v>
      </c>
      <c r="D965" s="124">
        <v>2</v>
      </c>
      <c r="E965" s="124">
        <v>4</v>
      </c>
      <c r="F965" s="153">
        <v>0</v>
      </c>
      <c r="G965" s="173"/>
      <c r="H965" s="173"/>
      <c r="I965" s="173"/>
      <c r="J965" s="173"/>
      <c r="K965" s="173"/>
    </row>
    <row r="966" spans="1:11" s="10" customFormat="1" ht="12" x14ac:dyDescent="0.2">
      <c r="A966" s="123" t="s">
        <v>358</v>
      </c>
      <c r="B966" s="138" t="s">
        <v>151</v>
      </c>
      <c r="C966" s="124">
        <v>598</v>
      </c>
      <c r="D966" s="124">
        <v>279</v>
      </c>
      <c r="E966" s="124">
        <v>877</v>
      </c>
      <c r="F966" s="153">
        <v>-318.99999999999943</v>
      </c>
      <c r="G966" s="173"/>
      <c r="H966" s="173"/>
      <c r="I966" s="173"/>
      <c r="J966" s="173"/>
      <c r="K966" s="173"/>
    </row>
    <row r="967" spans="1:11" s="10" customFormat="1" ht="12" x14ac:dyDescent="0.2">
      <c r="A967" s="123" t="s">
        <v>359</v>
      </c>
      <c r="B967" s="138" t="s">
        <v>151</v>
      </c>
      <c r="C967" s="124">
        <v>2</v>
      </c>
      <c r="D967" s="124">
        <v>5</v>
      </c>
      <c r="E967" s="124">
        <v>7</v>
      </c>
      <c r="F967" s="153">
        <v>3</v>
      </c>
      <c r="G967" s="173"/>
      <c r="H967" s="173"/>
      <c r="I967" s="173"/>
      <c r="J967" s="173"/>
      <c r="K967" s="173"/>
    </row>
    <row r="968" spans="1:11" s="10" customFormat="1" ht="12" x14ac:dyDescent="0.2">
      <c r="A968" s="123" t="s">
        <v>360</v>
      </c>
      <c r="B968" s="138" t="s">
        <v>150</v>
      </c>
      <c r="C968" s="124">
        <v>1</v>
      </c>
      <c r="D968" s="124">
        <v>0</v>
      </c>
      <c r="E968" s="124">
        <v>1</v>
      </c>
      <c r="F968" s="153">
        <v>-1</v>
      </c>
      <c r="G968" s="173"/>
      <c r="H968" s="173"/>
      <c r="I968" s="173"/>
      <c r="J968" s="173"/>
      <c r="K968" s="173"/>
    </row>
    <row r="969" spans="1:11" s="10" customFormat="1" ht="12" x14ac:dyDescent="0.2">
      <c r="A969" s="123" t="s">
        <v>361</v>
      </c>
      <c r="B969" s="138" t="s">
        <v>151</v>
      </c>
      <c r="C969" s="124">
        <v>15</v>
      </c>
      <c r="D969" s="124">
        <v>13</v>
      </c>
      <c r="E969" s="124">
        <v>28</v>
      </c>
      <c r="F969" s="153">
        <v>-2.0000000000000009</v>
      </c>
      <c r="G969" s="173"/>
      <c r="H969" s="173"/>
      <c r="I969" s="173"/>
      <c r="J969" s="173"/>
      <c r="K969" s="173"/>
    </row>
    <row r="970" spans="1:11" s="10" customFormat="1" ht="12" x14ac:dyDescent="0.2">
      <c r="A970" s="123" t="s">
        <v>362</v>
      </c>
      <c r="B970" s="138" t="s">
        <v>150</v>
      </c>
      <c r="C970" s="124">
        <v>706</v>
      </c>
      <c r="D970" s="124">
        <v>329</v>
      </c>
      <c r="E970" s="124">
        <v>1035</v>
      </c>
      <c r="F970" s="153">
        <v>-376.99999999999955</v>
      </c>
      <c r="G970" s="173"/>
      <c r="H970" s="173"/>
      <c r="I970" s="173"/>
      <c r="J970" s="173"/>
      <c r="K970" s="173"/>
    </row>
    <row r="971" spans="1:11" s="10" customFormat="1" ht="12" x14ac:dyDescent="0.2">
      <c r="A971" s="123" t="s">
        <v>363</v>
      </c>
      <c r="B971" s="138" t="s">
        <v>150</v>
      </c>
      <c r="C971" s="124">
        <v>15</v>
      </c>
      <c r="D971" s="124">
        <v>13</v>
      </c>
      <c r="E971" s="124">
        <v>28</v>
      </c>
      <c r="F971" s="153">
        <v>-2.0000000000000009</v>
      </c>
      <c r="G971" s="173"/>
      <c r="H971" s="173"/>
      <c r="I971" s="173"/>
      <c r="J971" s="173"/>
      <c r="K971" s="173"/>
    </row>
    <row r="972" spans="1:11" s="10" customFormat="1" ht="12" x14ac:dyDescent="0.2">
      <c r="A972" s="123" t="s">
        <v>364</v>
      </c>
      <c r="B972" s="138" t="s">
        <v>152</v>
      </c>
      <c r="C972" s="124">
        <v>4076</v>
      </c>
      <c r="D972" s="124">
        <v>2322</v>
      </c>
      <c r="E972" s="124">
        <v>6398</v>
      </c>
      <c r="F972" s="153">
        <v>-1753.9999999999975</v>
      </c>
      <c r="G972" s="173"/>
      <c r="H972" s="173"/>
      <c r="I972" s="173"/>
      <c r="J972" s="173"/>
      <c r="K972" s="173"/>
    </row>
    <row r="973" spans="1:11" s="10" customFormat="1" ht="12" x14ac:dyDescent="0.2">
      <c r="A973" s="123" t="s">
        <v>365</v>
      </c>
      <c r="B973" s="138" t="s">
        <v>152</v>
      </c>
      <c r="C973" s="124">
        <v>11547</v>
      </c>
      <c r="D973" s="124">
        <v>5867</v>
      </c>
      <c r="E973" s="124">
        <v>17414</v>
      </c>
      <c r="F973" s="153">
        <v>-5680.0000000000127</v>
      </c>
      <c r="G973" s="173"/>
      <c r="H973" s="173"/>
      <c r="I973" s="173"/>
      <c r="J973" s="173"/>
      <c r="K973" s="173"/>
    </row>
    <row r="974" spans="1:11" s="10" customFormat="1" ht="12" x14ac:dyDescent="0.2">
      <c r="A974" s="123" t="s">
        <v>366</v>
      </c>
      <c r="B974" s="138" t="s">
        <v>147</v>
      </c>
      <c r="C974" s="124">
        <v>370</v>
      </c>
      <c r="D974" s="124">
        <v>226</v>
      </c>
      <c r="E974" s="124">
        <v>596</v>
      </c>
      <c r="F974" s="153">
        <v>-144.00000000000014</v>
      </c>
      <c r="G974" s="173"/>
      <c r="H974" s="173"/>
      <c r="I974" s="173"/>
      <c r="J974" s="173"/>
      <c r="K974" s="173"/>
    </row>
    <row r="975" spans="1:11" s="10" customFormat="1" ht="12" x14ac:dyDescent="0.2">
      <c r="A975" s="123" t="s">
        <v>367</v>
      </c>
      <c r="B975" s="138" t="s">
        <v>150</v>
      </c>
      <c r="C975" s="124">
        <v>2</v>
      </c>
      <c r="D975" s="124">
        <v>0</v>
      </c>
      <c r="E975" s="124">
        <v>2</v>
      </c>
      <c r="F975" s="153">
        <v>-2</v>
      </c>
      <c r="G975" s="173"/>
      <c r="H975" s="173"/>
      <c r="I975" s="173"/>
      <c r="J975" s="173"/>
      <c r="K975" s="173"/>
    </row>
    <row r="976" spans="1:11" s="10" customFormat="1" ht="12" x14ac:dyDescent="0.2">
      <c r="A976" s="123" t="s">
        <v>368</v>
      </c>
      <c r="B976" s="138" t="s">
        <v>151</v>
      </c>
      <c r="C976" s="124">
        <v>6</v>
      </c>
      <c r="D976" s="124">
        <v>1</v>
      </c>
      <c r="E976" s="124">
        <v>7</v>
      </c>
      <c r="F976" s="153">
        <v>-5</v>
      </c>
      <c r="G976" s="173"/>
      <c r="H976" s="173"/>
      <c r="I976" s="173"/>
      <c r="J976" s="173"/>
      <c r="K976" s="173"/>
    </row>
    <row r="977" spans="1:11" s="10" customFormat="1" ht="12" x14ac:dyDescent="0.2">
      <c r="A977" s="123" t="s">
        <v>369</v>
      </c>
      <c r="B977" s="138" t="s">
        <v>151</v>
      </c>
      <c r="C977" s="124">
        <v>753</v>
      </c>
      <c r="D977" s="124">
        <v>243</v>
      </c>
      <c r="E977" s="124">
        <v>996</v>
      </c>
      <c r="F977" s="153">
        <v>-509.99999999999949</v>
      </c>
      <c r="G977" s="173"/>
      <c r="H977" s="173"/>
      <c r="I977" s="173"/>
      <c r="J977" s="173"/>
      <c r="K977" s="173"/>
    </row>
    <row r="978" spans="1:11" s="10" customFormat="1" ht="12" x14ac:dyDescent="0.2">
      <c r="A978" s="123" t="s">
        <v>370</v>
      </c>
      <c r="B978" s="138" t="s">
        <v>151</v>
      </c>
      <c r="C978" s="124">
        <v>0</v>
      </c>
      <c r="D978" s="124">
        <v>0</v>
      </c>
      <c r="E978" s="124">
        <v>0</v>
      </c>
      <c r="F978" s="154"/>
      <c r="G978" s="173"/>
      <c r="H978" s="173"/>
      <c r="I978" s="173"/>
      <c r="J978" s="173"/>
      <c r="K978" s="173"/>
    </row>
    <row r="979" spans="1:11" s="10" customFormat="1" ht="12" x14ac:dyDescent="0.2">
      <c r="A979" s="123" t="s">
        <v>371</v>
      </c>
      <c r="B979" s="138" t="s">
        <v>154</v>
      </c>
      <c r="C979" s="124">
        <v>0</v>
      </c>
      <c r="D979" s="124">
        <v>0</v>
      </c>
      <c r="E979" s="124">
        <v>0</v>
      </c>
      <c r="F979" s="154"/>
      <c r="G979" s="173"/>
      <c r="H979" s="173"/>
      <c r="I979" s="173"/>
      <c r="J979" s="173"/>
      <c r="K979" s="173"/>
    </row>
    <row r="980" spans="1:11" s="10" customFormat="1" ht="12" x14ac:dyDescent="0.2">
      <c r="A980" s="123" t="s">
        <v>372</v>
      </c>
      <c r="B980" s="138" t="s">
        <v>150</v>
      </c>
      <c r="C980" s="124">
        <v>37</v>
      </c>
      <c r="D980" s="124">
        <v>24</v>
      </c>
      <c r="E980" s="124">
        <v>61</v>
      </c>
      <c r="F980" s="153">
        <v>-13.000000000000009</v>
      </c>
      <c r="G980" s="173"/>
      <c r="H980" s="173"/>
      <c r="I980" s="173"/>
      <c r="J980" s="173"/>
      <c r="K980" s="173"/>
    </row>
    <row r="981" spans="1:11" s="10" customFormat="1" ht="12" x14ac:dyDescent="0.2">
      <c r="A981" s="123" t="s">
        <v>373</v>
      </c>
      <c r="B981" s="138" t="s">
        <v>153</v>
      </c>
      <c r="C981" s="124">
        <v>2</v>
      </c>
      <c r="D981" s="124">
        <v>3</v>
      </c>
      <c r="E981" s="124">
        <v>5</v>
      </c>
      <c r="F981" s="153">
        <v>1</v>
      </c>
      <c r="G981" s="173"/>
      <c r="H981" s="173"/>
      <c r="I981" s="173"/>
      <c r="J981" s="173"/>
      <c r="K981" s="173"/>
    </row>
    <row r="982" spans="1:11" s="10" customFormat="1" ht="12" x14ac:dyDescent="0.2">
      <c r="A982" s="123" t="s">
        <v>374</v>
      </c>
      <c r="B982" s="138" t="s">
        <v>150</v>
      </c>
      <c r="C982" s="124">
        <v>11</v>
      </c>
      <c r="D982" s="124">
        <v>7</v>
      </c>
      <c r="E982" s="124">
        <v>18</v>
      </c>
      <c r="F982" s="153">
        <v>-4</v>
      </c>
      <c r="G982" s="173"/>
      <c r="H982" s="173"/>
      <c r="I982" s="173"/>
      <c r="J982" s="173"/>
      <c r="K982" s="173"/>
    </row>
    <row r="983" spans="1:11" s="10" customFormat="1" ht="12" x14ac:dyDescent="0.2">
      <c r="A983" s="123" t="s">
        <v>375</v>
      </c>
      <c r="B983" s="138" t="s">
        <v>153</v>
      </c>
      <c r="C983" s="124">
        <v>0</v>
      </c>
      <c r="D983" s="124">
        <v>0</v>
      </c>
      <c r="E983" s="124">
        <v>0</v>
      </c>
      <c r="F983" s="154"/>
      <c r="G983" s="173"/>
      <c r="H983" s="173"/>
      <c r="I983" s="173"/>
      <c r="J983" s="173"/>
      <c r="K983" s="173"/>
    </row>
    <row r="984" spans="1:11" s="10" customFormat="1" ht="12" x14ac:dyDescent="0.2">
      <c r="A984" s="123" t="s">
        <v>376</v>
      </c>
      <c r="B984" s="138" t="s">
        <v>153</v>
      </c>
      <c r="C984" s="124">
        <v>0</v>
      </c>
      <c r="D984" s="124">
        <v>0</v>
      </c>
      <c r="E984" s="124">
        <v>0</v>
      </c>
      <c r="F984" s="154"/>
      <c r="G984" s="173"/>
      <c r="H984" s="173"/>
      <c r="I984" s="173"/>
      <c r="J984" s="173"/>
      <c r="K984" s="173"/>
    </row>
    <row r="985" spans="1:11" s="10" customFormat="1" ht="12" x14ac:dyDescent="0.2">
      <c r="A985" s="123" t="s">
        <v>377</v>
      </c>
      <c r="B985" s="138" t="s">
        <v>148</v>
      </c>
      <c r="C985" s="124">
        <v>2742</v>
      </c>
      <c r="D985" s="124">
        <v>1666</v>
      </c>
      <c r="E985" s="124">
        <v>4408</v>
      </c>
      <c r="F985" s="153">
        <v>-1075.9999999999964</v>
      </c>
      <c r="G985" s="173"/>
      <c r="H985" s="173"/>
      <c r="I985" s="173"/>
      <c r="J985" s="173"/>
      <c r="K985" s="173"/>
    </row>
    <row r="986" spans="1:11" s="10" customFormat="1" ht="12" x14ac:dyDescent="0.2">
      <c r="A986" s="123" t="s">
        <v>378</v>
      </c>
      <c r="B986" s="138" t="s">
        <v>150</v>
      </c>
      <c r="C986" s="124">
        <v>53</v>
      </c>
      <c r="D986" s="124">
        <v>22</v>
      </c>
      <c r="E986" s="124">
        <v>75</v>
      </c>
      <c r="F986" s="153">
        <v>-31</v>
      </c>
      <c r="G986" s="173"/>
      <c r="H986" s="173"/>
      <c r="I986" s="173"/>
      <c r="J986" s="173"/>
      <c r="K986" s="173"/>
    </row>
    <row r="987" spans="1:11" s="10" customFormat="1" ht="12" x14ac:dyDescent="0.2">
      <c r="A987" s="123" t="s">
        <v>379</v>
      </c>
      <c r="B987" s="138" t="s">
        <v>152</v>
      </c>
      <c r="C987" s="124">
        <v>2947</v>
      </c>
      <c r="D987" s="124">
        <v>984</v>
      </c>
      <c r="E987" s="124">
        <v>3931</v>
      </c>
      <c r="F987" s="153">
        <v>-1963.0000000000005</v>
      </c>
      <c r="G987" s="173"/>
      <c r="H987" s="173"/>
      <c r="I987" s="173"/>
      <c r="J987" s="173"/>
      <c r="K987" s="173"/>
    </row>
    <row r="988" spans="1:11" s="10" customFormat="1" ht="12" x14ac:dyDescent="0.2">
      <c r="A988" s="123" t="s">
        <v>380</v>
      </c>
      <c r="B988" s="138" t="s">
        <v>153</v>
      </c>
      <c r="C988" s="124">
        <v>0</v>
      </c>
      <c r="D988" s="124">
        <v>0</v>
      </c>
      <c r="E988" s="124">
        <v>0</v>
      </c>
      <c r="F988" s="154"/>
      <c r="G988" s="173"/>
      <c r="H988" s="173"/>
      <c r="I988" s="173"/>
      <c r="J988" s="173"/>
      <c r="K988" s="173"/>
    </row>
    <row r="989" spans="1:11" s="10" customFormat="1" ht="12" x14ac:dyDescent="0.2">
      <c r="A989" s="123" t="s">
        <v>381</v>
      </c>
      <c r="B989" s="138" t="s">
        <v>151</v>
      </c>
      <c r="C989" s="124">
        <v>18</v>
      </c>
      <c r="D989" s="124">
        <v>7</v>
      </c>
      <c r="E989" s="124">
        <v>25</v>
      </c>
      <c r="F989" s="153">
        <v>-11</v>
      </c>
      <c r="G989" s="173"/>
      <c r="H989" s="173"/>
      <c r="I989" s="173"/>
      <c r="J989" s="173"/>
      <c r="K989" s="173"/>
    </row>
    <row r="990" spans="1:11" s="10" customFormat="1" ht="12" x14ac:dyDescent="0.2">
      <c r="A990" s="123" t="s">
        <v>382</v>
      </c>
      <c r="B990" s="138" t="s">
        <v>152</v>
      </c>
      <c r="C990" s="124">
        <v>256</v>
      </c>
      <c r="D990" s="124">
        <v>110</v>
      </c>
      <c r="E990" s="124">
        <v>366</v>
      </c>
      <c r="F990" s="153">
        <v>-146.00000000000017</v>
      </c>
      <c r="G990" s="173"/>
      <c r="H990" s="173"/>
      <c r="I990" s="173"/>
      <c r="J990" s="173"/>
      <c r="K990" s="173"/>
    </row>
    <row r="991" spans="1:11" s="10" customFormat="1" ht="12" x14ac:dyDescent="0.2">
      <c r="A991" s="123" t="s">
        <v>383</v>
      </c>
      <c r="B991" s="138" t="s">
        <v>150</v>
      </c>
      <c r="C991" s="124">
        <v>58</v>
      </c>
      <c r="D991" s="124">
        <v>32</v>
      </c>
      <c r="E991" s="124">
        <v>90</v>
      </c>
      <c r="F991" s="153">
        <v>-26</v>
      </c>
      <c r="G991" s="173"/>
      <c r="H991" s="173"/>
      <c r="I991" s="173"/>
      <c r="J991" s="173"/>
      <c r="K991" s="173"/>
    </row>
    <row r="992" spans="1:11" s="10" customFormat="1" ht="12" x14ac:dyDescent="0.2">
      <c r="A992" s="123" t="s">
        <v>384</v>
      </c>
      <c r="B992" s="138" t="s">
        <v>151</v>
      </c>
      <c r="C992" s="124">
        <v>0</v>
      </c>
      <c r="D992" s="124">
        <v>0</v>
      </c>
      <c r="E992" s="124">
        <v>0</v>
      </c>
      <c r="F992" s="154"/>
      <c r="G992" s="173"/>
      <c r="H992" s="173"/>
      <c r="I992" s="173"/>
      <c r="J992" s="173"/>
      <c r="K992" s="173"/>
    </row>
    <row r="993" spans="1:11" s="10" customFormat="1" ht="12" x14ac:dyDescent="0.2">
      <c r="A993" s="123" t="s">
        <v>385</v>
      </c>
      <c r="B993" s="138" t="s">
        <v>147</v>
      </c>
      <c r="C993" s="124">
        <v>9135</v>
      </c>
      <c r="D993" s="124">
        <v>5507</v>
      </c>
      <c r="E993" s="124">
        <v>14642</v>
      </c>
      <c r="F993" s="153">
        <v>-3628.000000000005</v>
      </c>
      <c r="G993" s="173"/>
      <c r="H993" s="173"/>
      <c r="I993" s="173"/>
      <c r="J993" s="173"/>
      <c r="K993" s="173"/>
    </row>
    <row r="994" spans="1:11" s="10" customFormat="1" ht="12" x14ac:dyDescent="0.2">
      <c r="A994" s="123" t="s">
        <v>386</v>
      </c>
      <c r="B994" s="138" t="s">
        <v>151</v>
      </c>
      <c r="C994" s="124">
        <v>8</v>
      </c>
      <c r="D994" s="124">
        <v>7</v>
      </c>
      <c r="E994" s="124">
        <v>15</v>
      </c>
      <c r="F994" s="153">
        <v>-1</v>
      </c>
      <c r="G994" s="173"/>
      <c r="H994" s="173"/>
      <c r="I994" s="173"/>
      <c r="J994" s="173"/>
      <c r="K994" s="173"/>
    </row>
    <row r="995" spans="1:11" s="10" customFormat="1" ht="12" x14ac:dyDescent="0.2">
      <c r="A995" s="123" t="s">
        <v>387</v>
      </c>
      <c r="B995" s="138" t="s">
        <v>153</v>
      </c>
      <c r="C995" s="124">
        <v>1</v>
      </c>
      <c r="D995" s="124">
        <v>1</v>
      </c>
      <c r="E995" s="124">
        <v>2</v>
      </c>
      <c r="F995" s="153">
        <v>0</v>
      </c>
      <c r="G995" s="173"/>
      <c r="H995" s="173"/>
      <c r="I995" s="173"/>
      <c r="J995" s="173"/>
      <c r="K995" s="173"/>
    </row>
    <row r="996" spans="1:11" s="10" customFormat="1" ht="12" x14ac:dyDescent="0.2">
      <c r="A996" s="123" t="s">
        <v>388</v>
      </c>
      <c r="B996" s="138" t="s">
        <v>147</v>
      </c>
      <c r="C996" s="124">
        <v>607988</v>
      </c>
      <c r="D996" s="124">
        <v>647575</v>
      </c>
      <c r="E996" s="124">
        <v>1255563</v>
      </c>
      <c r="F996" s="153">
        <v>39586.999999993444</v>
      </c>
      <c r="G996" s="173"/>
      <c r="H996" s="173"/>
      <c r="I996" s="173"/>
      <c r="J996" s="173"/>
      <c r="K996" s="173"/>
    </row>
    <row r="997" spans="1:11" s="10" customFormat="1" ht="12" x14ac:dyDescent="0.2">
      <c r="A997" s="123" t="s">
        <v>389</v>
      </c>
      <c r="B997" s="138" t="s">
        <v>151</v>
      </c>
      <c r="C997" s="124">
        <v>183</v>
      </c>
      <c r="D997" s="124">
        <v>58</v>
      </c>
      <c r="E997" s="124">
        <v>241</v>
      </c>
      <c r="F997" s="153">
        <v>-125.00000000000001</v>
      </c>
      <c r="G997" s="173"/>
      <c r="H997" s="173"/>
      <c r="I997" s="173"/>
      <c r="J997" s="173"/>
      <c r="K997" s="173"/>
    </row>
    <row r="998" spans="1:11" s="10" customFormat="1" ht="12" x14ac:dyDescent="0.2">
      <c r="A998" s="123" t="s">
        <v>390</v>
      </c>
      <c r="B998" s="138" t="s">
        <v>148</v>
      </c>
      <c r="C998" s="124">
        <v>41</v>
      </c>
      <c r="D998" s="124">
        <v>80</v>
      </c>
      <c r="E998" s="124">
        <v>121</v>
      </c>
      <c r="F998" s="153">
        <v>39</v>
      </c>
      <c r="G998" s="173"/>
      <c r="H998" s="173"/>
      <c r="I998" s="173"/>
      <c r="J998" s="173"/>
      <c r="K998" s="173"/>
    </row>
    <row r="999" spans="1:11" s="10" customFormat="1" ht="12" x14ac:dyDescent="0.2">
      <c r="A999" s="123" t="s">
        <v>391</v>
      </c>
      <c r="B999" s="138" t="s">
        <v>148</v>
      </c>
      <c r="C999" s="124">
        <v>27</v>
      </c>
      <c r="D999" s="124">
        <v>42</v>
      </c>
      <c r="E999" s="124">
        <v>69</v>
      </c>
      <c r="F999" s="153">
        <v>15</v>
      </c>
      <c r="G999" s="173"/>
      <c r="H999" s="173"/>
      <c r="I999" s="173"/>
      <c r="J999" s="173"/>
      <c r="K999" s="173"/>
    </row>
    <row r="1000" spans="1:11" s="10" customFormat="1" ht="12" x14ac:dyDescent="0.2">
      <c r="A1000" s="123" t="s">
        <v>392</v>
      </c>
      <c r="B1000" s="138" t="s">
        <v>151</v>
      </c>
      <c r="C1000" s="124">
        <v>6</v>
      </c>
      <c r="D1000" s="124">
        <v>10</v>
      </c>
      <c r="E1000" s="124">
        <v>16</v>
      </c>
      <c r="F1000" s="153">
        <v>4</v>
      </c>
      <c r="G1000" s="173"/>
      <c r="H1000" s="173"/>
      <c r="I1000" s="173"/>
      <c r="J1000" s="173"/>
      <c r="K1000" s="173"/>
    </row>
    <row r="1001" spans="1:11" s="10" customFormat="1" ht="12" x14ac:dyDescent="0.2">
      <c r="A1001" s="123" t="s">
        <v>393</v>
      </c>
      <c r="B1001" s="138" t="s">
        <v>152</v>
      </c>
      <c r="C1001" s="124">
        <v>0</v>
      </c>
      <c r="D1001" s="124">
        <v>0</v>
      </c>
      <c r="E1001" s="124">
        <v>0</v>
      </c>
      <c r="F1001" s="154"/>
      <c r="G1001" s="173"/>
      <c r="H1001" s="173"/>
      <c r="I1001" s="173"/>
      <c r="J1001" s="173"/>
      <c r="K1001" s="173"/>
    </row>
    <row r="1002" spans="1:11" s="10" customFormat="1" ht="12" x14ac:dyDescent="0.2">
      <c r="A1002" s="123" t="s">
        <v>394</v>
      </c>
      <c r="B1002" s="138" t="s">
        <v>150</v>
      </c>
      <c r="C1002" s="124">
        <v>23</v>
      </c>
      <c r="D1002" s="124">
        <v>13</v>
      </c>
      <c r="E1002" s="124">
        <v>36</v>
      </c>
      <c r="F1002" s="153">
        <v>-10</v>
      </c>
      <c r="G1002" s="173"/>
      <c r="H1002" s="173"/>
      <c r="I1002" s="173"/>
      <c r="J1002" s="173"/>
      <c r="K1002" s="173"/>
    </row>
    <row r="1003" spans="1:11" s="10" customFormat="1" ht="12" x14ac:dyDescent="0.2">
      <c r="A1003" s="123" t="s">
        <v>395</v>
      </c>
      <c r="B1003" s="138" t="s">
        <v>150</v>
      </c>
      <c r="C1003" s="124">
        <v>18</v>
      </c>
      <c r="D1003" s="124">
        <v>6</v>
      </c>
      <c r="E1003" s="124">
        <v>24</v>
      </c>
      <c r="F1003" s="153">
        <v>-12</v>
      </c>
      <c r="G1003" s="173"/>
      <c r="H1003" s="173"/>
      <c r="I1003" s="173"/>
      <c r="J1003" s="173"/>
      <c r="K1003" s="173"/>
    </row>
    <row r="1004" spans="1:11" s="10" customFormat="1" ht="12" x14ac:dyDescent="0.2">
      <c r="A1004" s="123" t="s">
        <v>396</v>
      </c>
      <c r="B1004" s="138" t="s">
        <v>148</v>
      </c>
      <c r="C1004" s="124">
        <v>1</v>
      </c>
      <c r="D1004" s="124">
        <v>9</v>
      </c>
      <c r="E1004" s="124">
        <v>10</v>
      </c>
      <c r="F1004" s="153">
        <v>8</v>
      </c>
      <c r="G1004" s="173"/>
      <c r="H1004" s="173"/>
      <c r="I1004" s="173"/>
      <c r="J1004" s="173"/>
      <c r="K1004" s="173"/>
    </row>
    <row r="1005" spans="1:11" s="10" customFormat="1" ht="12" x14ac:dyDescent="0.2">
      <c r="A1005" s="123" t="s">
        <v>397</v>
      </c>
      <c r="B1005" s="138" t="s">
        <v>148</v>
      </c>
      <c r="C1005" s="124">
        <v>19</v>
      </c>
      <c r="D1005" s="124">
        <v>18</v>
      </c>
      <c r="E1005" s="124">
        <v>37</v>
      </c>
      <c r="F1005" s="153">
        <v>-1</v>
      </c>
      <c r="G1005" s="173"/>
      <c r="H1005" s="173"/>
      <c r="I1005" s="173"/>
      <c r="J1005" s="173"/>
      <c r="K1005" s="173"/>
    </row>
    <row r="1006" spans="1:11" s="10" customFormat="1" ht="12" x14ac:dyDescent="0.2">
      <c r="A1006" s="123" t="s">
        <v>398</v>
      </c>
      <c r="B1006" s="138" t="s">
        <v>150</v>
      </c>
      <c r="C1006" s="124">
        <v>0</v>
      </c>
      <c r="D1006" s="124">
        <v>1</v>
      </c>
      <c r="E1006" s="124">
        <v>1</v>
      </c>
      <c r="F1006" s="153">
        <v>1</v>
      </c>
      <c r="G1006" s="173"/>
      <c r="H1006" s="173"/>
      <c r="I1006" s="173"/>
      <c r="J1006" s="173"/>
      <c r="K1006" s="173"/>
    </row>
    <row r="1007" spans="1:11" s="10" customFormat="1" ht="12" x14ac:dyDescent="0.2">
      <c r="A1007" s="123" t="s">
        <v>399</v>
      </c>
      <c r="B1007" s="138" t="s">
        <v>151</v>
      </c>
      <c r="C1007" s="124">
        <v>0</v>
      </c>
      <c r="D1007" s="124">
        <v>0</v>
      </c>
      <c r="E1007" s="124">
        <v>0</v>
      </c>
      <c r="F1007" s="154"/>
      <c r="G1007" s="173"/>
      <c r="H1007" s="173"/>
      <c r="I1007" s="173"/>
      <c r="J1007" s="173"/>
      <c r="K1007" s="173"/>
    </row>
    <row r="1008" spans="1:11" s="10" customFormat="1" ht="12" x14ac:dyDescent="0.2">
      <c r="A1008" s="123" t="s">
        <v>150</v>
      </c>
      <c r="B1008" s="138" t="s">
        <v>150</v>
      </c>
      <c r="C1008" s="124">
        <v>0</v>
      </c>
      <c r="D1008" s="124">
        <v>0</v>
      </c>
      <c r="E1008" s="124">
        <v>0</v>
      </c>
      <c r="F1008" s="154"/>
      <c r="G1008" s="173"/>
      <c r="H1008" s="173"/>
      <c r="I1008" s="173"/>
      <c r="J1008" s="173"/>
      <c r="K1008" s="173"/>
    </row>
    <row r="1009" spans="1:11" s="10" customFormat="1" ht="12" x14ac:dyDescent="0.2">
      <c r="A1009" s="123" t="s">
        <v>400</v>
      </c>
      <c r="B1009" s="138" t="s">
        <v>152</v>
      </c>
      <c r="C1009" s="124">
        <v>0</v>
      </c>
      <c r="D1009" s="124">
        <v>0</v>
      </c>
      <c r="E1009" s="124">
        <v>0</v>
      </c>
      <c r="F1009" s="154"/>
      <c r="G1009" s="173"/>
      <c r="H1009" s="173"/>
      <c r="I1009" s="173"/>
      <c r="J1009" s="173"/>
      <c r="K1009" s="173"/>
    </row>
    <row r="1010" spans="1:11" s="10" customFormat="1" ht="12" x14ac:dyDescent="0.2">
      <c r="A1010" s="123" t="s">
        <v>401</v>
      </c>
      <c r="B1010" s="138" t="s">
        <v>155</v>
      </c>
      <c r="C1010" s="124">
        <v>0</v>
      </c>
      <c r="D1010" s="124">
        <v>0</v>
      </c>
      <c r="E1010" s="124">
        <v>0</v>
      </c>
      <c r="F1010" s="154"/>
      <c r="G1010" s="173"/>
      <c r="H1010" s="173"/>
      <c r="I1010" s="173"/>
      <c r="J1010" s="173"/>
      <c r="K1010" s="173"/>
    </row>
    <row r="1011" spans="1:11" s="10" customFormat="1" ht="12" x14ac:dyDescent="0.2">
      <c r="A1011" s="126" t="s">
        <v>402</v>
      </c>
      <c r="B1011" s="131" t="s">
        <v>150</v>
      </c>
      <c r="C1011" s="127">
        <v>51</v>
      </c>
      <c r="D1011" s="127">
        <v>36</v>
      </c>
      <c r="E1011" s="127">
        <v>87</v>
      </c>
      <c r="F1011" s="156">
        <v>-15.000000000000011</v>
      </c>
      <c r="G1011" s="173"/>
      <c r="H1011" s="173"/>
      <c r="I1011" s="173"/>
      <c r="J1011" s="173"/>
      <c r="K1011" s="173"/>
    </row>
    <row r="1012" spans="1:11" s="10" customFormat="1" ht="21" customHeight="1" x14ac:dyDescent="0.2">
      <c r="A1012" s="173"/>
      <c r="B1012" s="174"/>
      <c r="C1012" s="173"/>
      <c r="D1012" s="173"/>
      <c r="E1012" s="173"/>
      <c r="F1012" s="173"/>
      <c r="G1012" s="173"/>
      <c r="H1012" s="173"/>
      <c r="I1012" s="173"/>
      <c r="J1012" s="173"/>
      <c r="K1012" s="173"/>
    </row>
    <row r="1013" spans="1:11" s="10" customFormat="1" ht="12" x14ac:dyDescent="0.2">
      <c r="A1013" s="828">
        <v>2016</v>
      </c>
      <c r="B1013" s="829"/>
      <c r="C1013" s="829"/>
      <c r="D1013" s="829"/>
      <c r="E1013" s="829"/>
      <c r="F1013" s="829"/>
      <c r="G1013" s="173"/>
      <c r="H1013" s="173"/>
      <c r="I1013" s="173"/>
      <c r="J1013" s="173"/>
      <c r="K1013" s="173"/>
    </row>
    <row r="1014" spans="1:11" s="10" customFormat="1" ht="30" customHeight="1" x14ac:dyDescent="0.2">
      <c r="A1014" s="149" t="s">
        <v>156</v>
      </c>
      <c r="B1014" s="118" t="s">
        <v>146</v>
      </c>
      <c r="C1014" s="118" t="s">
        <v>3</v>
      </c>
      <c r="D1014" s="118" t="s">
        <v>4</v>
      </c>
      <c r="E1014" s="118" t="s">
        <v>19</v>
      </c>
      <c r="F1014" s="119" t="s">
        <v>6</v>
      </c>
      <c r="G1014" s="173"/>
      <c r="H1014" s="173"/>
      <c r="I1014" s="173"/>
      <c r="J1014" s="173"/>
      <c r="K1014" s="173"/>
    </row>
    <row r="1015" spans="1:11" s="10" customFormat="1" ht="12" x14ac:dyDescent="0.2">
      <c r="A1015" s="120" t="s">
        <v>157</v>
      </c>
      <c r="B1015" s="137" t="s">
        <v>155</v>
      </c>
      <c r="C1015" s="121">
        <v>7</v>
      </c>
      <c r="D1015" s="121">
        <v>8</v>
      </c>
      <c r="E1015" s="121">
        <v>15</v>
      </c>
      <c r="F1015" s="151">
        <v>1</v>
      </c>
      <c r="G1015" s="173"/>
      <c r="H1015" s="173"/>
      <c r="I1015" s="173"/>
      <c r="J1015" s="173"/>
      <c r="K1015" s="173"/>
    </row>
    <row r="1016" spans="1:11" s="10" customFormat="1" ht="12" x14ac:dyDescent="0.2">
      <c r="A1016" s="123" t="s">
        <v>158</v>
      </c>
      <c r="B1016" s="138" t="s">
        <v>151</v>
      </c>
      <c r="C1016" s="124">
        <v>99</v>
      </c>
      <c r="D1016" s="124">
        <v>142</v>
      </c>
      <c r="E1016" s="124">
        <v>241</v>
      </c>
      <c r="F1016" s="153">
        <v>43</v>
      </c>
      <c r="G1016" s="173"/>
      <c r="H1016" s="173"/>
      <c r="I1016" s="173"/>
      <c r="J1016" s="173"/>
      <c r="K1016" s="173"/>
    </row>
    <row r="1017" spans="1:11" s="10" customFormat="1" ht="12" x14ac:dyDescent="0.2">
      <c r="A1017" s="123" t="s">
        <v>159</v>
      </c>
      <c r="B1017" s="138" t="s">
        <v>152</v>
      </c>
      <c r="C1017" s="124">
        <v>49</v>
      </c>
      <c r="D1017" s="124">
        <v>32</v>
      </c>
      <c r="E1017" s="124">
        <v>81</v>
      </c>
      <c r="F1017" s="153">
        <v>-17</v>
      </c>
      <c r="G1017" s="173"/>
      <c r="H1017" s="173"/>
      <c r="I1017" s="173"/>
      <c r="J1017" s="173"/>
      <c r="K1017" s="173"/>
    </row>
    <row r="1018" spans="1:11" s="10" customFormat="1" ht="12" x14ac:dyDescent="0.2">
      <c r="A1018" s="123" t="s">
        <v>160</v>
      </c>
      <c r="B1018" s="138" t="s">
        <v>152</v>
      </c>
      <c r="C1018" s="124">
        <v>75903</v>
      </c>
      <c r="D1018" s="124">
        <v>74604</v>
      </c>
      <c r="E1018" s="124">
        <v>150507</v>
      </c>
      <c r="F1018" s="153">
        <v>-1299.0000000001755</v>
      </c>
      <c r="G1018" s="173"/>
      <c r="H1018" s="173"/>
      <c r="I1018" s="173"/>
      <c r="J1018" s="173"/>
      <c r="K1018" s="173"/>
    </row>
    <row r="1019" spans="1:11" s="10" customFormat="1" ht="12" x14ac:dyDescent="0.2">
      <c r="A1019" s="123" t="s">
        <v>161</v>
      </c>
      <c r="B1019" s="138" t="s">
        <v>152</v>
      </c>
      <c r="C1019" s="124">
        <v>37</v>
      </c>
      <c r="D1019" s="124">
        <v>30</v>
      </c>
      <c r="E1019" s="124">
        <v>67</v>
      </c>
      <c r="F1019" s="153">
        <v>-7.0000000000000107</v>
      </c>
      <c r="G1019" s="173"/>
      <c r="H1019" s="173"/>
      <c r="I1019" s="173"/>
      <c r="J1019" s="173"/>
      <c r="K1019" s="173"/>
    </row>
    <row r="1020" spans="1:11" s="10" customFormat="1" ht="12" x14ac:dyDescent="0.2">
      <c r="A1020" s="123" t="s">
        <v>162</v>
      </c>
      <c r="B1020" s="138" t="s">
        <v>150</v>
      </c>
      <c r="C1020" s="124">
        <v>148</v>
      </c>
      <c r="D1020" s="124">
        <v>66</v>
      </c>
      <c r="E1020" s="124">
        <v>214</v>
      </c>
      <c r="F1020" s="153">
        <v>-82.000000000000028</v>
      </c>
      <c r="G1020" s="173"/>
      <c r="H1020" s="173"/>
      <c r="I1020" s="173"/>
      <c r="J1020" s="173"/>
      <c r="K1020" s="173"/>
    </row>
    <row r="1021" spans="1:11" s="10" customFormat="1" ht="12" x14ac:dyDescent="0.2">
      <c r="A1021" s="123" t="s">
        <v>163</v>
      </c>
      <c r="B1021" s="138" t="s">
        <v>148</v>
      </c>
      <c r="C1021" s="124">
        <v>109</v>
      </c>
      <c r="D1021" s="124">
        <v>111</v>
      </c>
      <c r="E1021" s="124">
        <v>220</v>
      </c>
      <c r="F1021" s="153">
        <v>2</v>
      </c>
      <c r="G1021" s="173"/>
      <c r="H1021" s="173"/>
      <c r="I1021" s="173"/>
      <c r="J1021" s="173"/>
      <c r="K1021" s="173"/>
    </row>
    <row r="1022" spans="1:11" s="10" customFormat="1" ht="12" x14ac:dyDescent="0.2">
      <c r="A1022" s="123" t="s">
        <v>164</v>
      </c>
      <c r="B1022" s="138" t="s">
        <v>148</v>
      </c>
      <c r="C1022" s="124">
        <v>27914</v>
      </c>
      <c r="D1022" s="124">
        <v>27000</v>
      </c>
      <c r="E1022" s="124">
        <v>54914</v>
      </c>
      <c r="F1022" s="153">
        <v>-913.99999999996396</v>
      </c>
      <c r="G1022" s="173"/>
      <c r="H1022" s="173"/>
      <c r="I1022" s="173"/>
      <c r="J1022" s="173"/>
      <c r="K1022" s="173"/>
    </row>
    <row r="1023" spans="1:11" s="10" customFormat="1" ht="12" x14ac:dyDescent="0.2">
      <c r="A1023" s="123" t="s">
        <v>165</v>
      </c>
      <c r="B1023" s="138" t="s">
        <v>151</v>
      </c>
      <c r="C1023" s="124">
        <v>699</v>
      </c>
      <c r="D1023" s="124">
        <v>351</v>
      </c>
      <c r="E1023" s="124">
        <v>1050</v>
      </c>
      <c r="F1023" s="153">
        <v>-348.00000000000045</v>
      </c>
      <c r="G1023" s="173"/>
      <c r="H1023" s="173"/>
      <c r="I1023" s="173"/>
      <c r="J1023" s="173"/>
      <c r="K1023" s="173"/>
    </row>
    <row r="1024" spans="1:11" s="10" customFormat="1" ht="12" x14ac:dyDescent="0.2">
      <c r="A1024" s="123" t="s">
        <v>166</v>
      </c>
      <c r="B1024" s="138" t="s">
        <v>150</v>
      </c>
      <c r="C1024" s="124">
        <v>154</v>
      </c>
      <c r="D1024" s="124">
        <v>128</v>
      </c>
      <c r="E1024" s="124">
        <v>282</v>
      </c>
      <c r="F1024" s="153">
        <v>-26.000000000000011</v>
      </c>
      <c r="G1024" s="173"/>
      <c r="H1024" s="173"/>
      <c r="I1024" s="173"/>
      <c r="J1024" s="173"/>
      <c r="K1024" s="173"/>
    </row>
    <row r="1025" spans="1:11" s="10" customFormat="1" ht="12" x14ac:dyDescent="0.2">
      <c r="A1025" s="123" t="s">
        <v>167</v>
      </c>
      <c r="B1025" s="138" t="s">
        <v>147</v>
      </c>
      <c r="C1025" s="124">
        <v>162932</v>
      </c>
      <c r="D1025" s="124">
        <v>136723</v>
      </c>
      <c r="E1025" s="124">
        <v>299655</v>
      </c>
      <c r="F1025" s="153">
        <v>-26208.999999998174</v>
      </c>
      <c r="G1025" s="173"/>
      <c r="H1025" s="173"/>
      <c r="I1025" s="173"/>
      <c r="J1025" s="173"/>
      <c r="K1025" s="173"/>
    </row>
    <row r="1026" spans="1:11" s="10" customFormat="1" ht="12" x14ac:dyDescent="0.2">
      <c r="A1026" s="123" t="s">
        <v>168</v>
      </c>
      <c r="B1026" s="138" t="s">
        <v>152</v>
      </c>
      <c r="C1026" s="124">
        <v>23</v>
      </c>
      <c r="D1026" s="124">
        <v>11</v>
      </c>
      <c r="E1026" s="124">
        <v>34</v>
      </c>
      <c r="F1026" s="153">
        <v>-12</v>
      </c>
      <c r="G1026" s="173"/>
      <c r="H1026" s="173"/>
      <c r="I1026" s="173"/>
      <c r="J1026" s="173"/>
      <c r="K1026" s="173"/>
    </row>
    <row r="1027" spans="1:11" s="10" customFormat="1" ht="12" x14ac:dyDescent="0.2">
      <c r="A1027" s="123" t="s">
        <v>169</v>
      </c>
      <c r="B1027" s="138" t="s">
        <v>148</v>
      </c>
      <c r="C1027" s="124">
        <v>92588</v>
      </c>
      <c r="D1027" s="124">
        <v>62747</v>
      </c>
      <c r="E1027" s="124">
        <v>155335</v>
      </c>
      <c r="F1027" s="153">
        <v>-29841.000000000204</v>
      </c>
      <c r="G1027" s="173"/>
      <c r="H1027" s="173"/>
      <c r="I1027" s="173"/>
      <c r="J1027" s="173"/>
      <c r="K1027" s="173"/>
    </row>
    <row r="1028" spans="1:11" s="10" customFormat="1" ht="12" x14ac:dyDescent="0.2">
      <c r="A1028" s="123" t="s">
        <v>170</v>
      </c>
      <c r="B1028" s="138" t="s">
        <v>153</v>
      </c>
      <c r="C1028" s="124">
        <v>9815</v>
      </c>
      <c r="D1028" s="124">
        <v>5469</v>
      </c>
      <c r="E1028" s="124">
        <v>15284</v>
      </c>
      <c r="F1028" s="153">
        <v>-4345.9999999999909</v>
      </c>
      <c r="G1028" s="173"/>
      <c r="H1028" s="173"/>
      <c r="I1028" s="173"/>
      <c r="J1028" s="173"/>
      <c r="K1028" s="173"/>
    </row>
    <row r="1029" spans="1:11" s="10" customFormat="1" ht="12" x14ac:dyDescent="0.2">
      <c r="A1029" s="123" t="s">
        <v>171</v>
      </c>
      <c r="B1029" s="138" t="s">
        <v>152</v>
      </c>
      <c r="C1029" s="124">
        <v>2341</v>
      </c>
      <c r="D1029" s="124">
        <v>1223</v>
      </c>
      <c r="E1029" s="124">
        <v>3564</v>
      </c>
      <c r="F1029" s="153">
        <v>-1117.9999999999998</v>
      </c>
      <c r="G1029" s="173"/>
      <c r="H1029" s="173"/>
      <c r="I1029" s="173"/>
      <c r="J1029" s="173"/>
      <c r="K1029" s="173"/>
    </row>
    <row r="1030" spans="1:11" s="10" customFormat="1" ht="12" x14ac:dyDescent="0.2">
      <c r="A1030" s="123" t="s">
        <v>172</v>
      </c>
      <c r="B1030" s="138" t="s">
        <v>151</v>
      </c>
      <c r="C1030" s="124">
        <v>120</v>
      </c>
      <c r="D1030" s="124">
        <v>57</v>
      </c>
      <c r="E1030" s="124">
        <v>177</v>
      </c>
      <c r="F1030" s="153">
        <v>-63</v>
      </c>
      <c r="G1030" s="173"/>
      <c r="H1030" s="173"/>
      <c r="I1030" s="173"/>
      <c r="J1030" s="173"/>
      <c r="K1030" s="173"/>
    </row>
    <row r="1031" spans="1:11" s="10" customFormat="1" ht="12" x14ac:dyDescent="0.2">
      <c r="A1031" s="123" t="s">
        <v>173</v>
      </c>
      <c r="B1031" s="138" t="s">
        <v>148</v>
      </c>
      <c r="C1031" s="124">
        <v>1730</v>
      </c>
      <c r="D1031" s="124">
        <v>1183</v>
      </c>
      <c r="E1031" s="124">
        <v>2913</v>
      </c>
      <c r="F1031" s="153">
        <v>-547.00000000000261</v>
      </c>
      <c r="G1031" s="173"/>
      <c r="H1031" s="173"/>
      <c r="I1031" s="173"/>
      <c r="J1031" s="173"/>
      <c r="K1031" s="173"/>
    </row>
    <row r="1032" spans="1:11" s="10" customFormat="1" ht="12" x14ac:dyDescent="0.2">
      <c r="A1032" s="123" t="s">
        <v>174</v>
      </c>
      <c r="B1032" s="138" t="s">
        <v>151</v>
      </c>
      <c r="C1032" s="124">
        <v>95</v>
      </c>
      <c r="D1032" s="124">
        <v>129</v>
      </c>
      <c r="E1032" s="124">
        <v>224</v>
      </c>
      <c r="F1032" s="153">
        <v>34.000000000000007</v>
      </c>
      <c r="G1032" s="173"/>
      <c r="H1032" s="173"/>
      <c r="I1032" s="173"/>
      <c r="J1032" s="173"/>
      <c r="K1032" s="173"/>
    </row>
    <row r="1033" spans="1:11" s="10" customFormat="1" ht="12" x14ac:dyDescent="0.2">
      <c r="A1033" s="123" t="s">
        <v>175</v>
      </c>
      <c r="B1033" s="138" t="s">
        <v>151</v>
      </c>
      <c r="C1033" s="124">
        <v>29</v>
      </c>
      <c r="D1033" s="124">
        <v>8</v>
      </c>
      <c r="E1033" s="124">
        <v>37</v>
      </c>
      <c r="F1033" s="153">
        <v>-21</v>
      </c>
      <c r="G1033" s="173"/>
      <c r="H1033" s="173"/>
      <c r="I1033" s="173"/>
      <c r="J1033" s="173"/>
      <c r="K1033" s="173"/>
    </row>
    <row r="1034" spans="1:11" s="10" customFormat="1" ht="12" x14ac:dyDescent="0.2">
      <c r="A1034" s="123" t="s">
        <v>176</v>
      </c>
      <c r="B1034" s="138" t="s">
        <v>148</v>
      </c>
      <c r="C1034" s="124">
        <v>3709</v>
      </c>
      <c r="D1034" s="124">
        <v>3795</v>
      </c>
      <c r="E1034" s="124">
        <v>7504</v>
      </c>
      <c r="F1034" s="153">
        <v>86.000000000004022</v>
      </c>
      <c r="G1034" s="173"/>
      <c r="H1034" s="173"/>
      <c r="I1034" s="173"/>
      <c r="J1034" s="173"/>
      <c r="K1034" s="173"/>
    </row>
    <row r="1035" spans="1:11" s="10" customFormat="1" ht="12" x14ac:dyDescent="0.2">
      <c r="A1035" s="123" t="s">
        <v>177</v>
      </c>
      <c r="B1035" s="138" t="s">
        <v>152</v>
      </c>
      <c r="C1035" s="124">
        <v>87</v>
      </c>
      <c r="D1035" s="124">
        <v>101</v>
      </c>
      <c r="E1035" s="124">
        <v>188</v>
      </c>
      <c r="F1035" s="153">
        <v>14.000000000000025</v>
      </c>
      <c r="G1035" s="173"/>
      <c r="H1035" s="173"/>
      <c r="I1035" s="173"/>
      <c r="J1035" s="173"/>
      <c r="K1035" s="173"/>
    </row>
    <row r="1036" spans="1:11" s="10" customFormat="1" ht="12" x14ac:dyDescent="0.2">
      <c r="A1036" s="123" t="s">
        <v>178</v>
      </c>
      <c r="B1036" s="138" t="s">
        <v>152</v>
      </c>
      <c r="C1036" s="124">
        <v>5311</v>
      </c>
      <c r="D1036" s="124">
        <v>2778</v>
      </c>
      <c r="E1036" s="124">
        <v>8089</v>
      </c>
      <c r="F1036" s="153">
        <v>-2532.9999999999914</v>
      </c>
      <c r="G1036" s="173"/>
      <c r="H1036" s="173"/>
      <c r="I1036" s="173"/>
      <c r="J1036" s="173"/>
      <c r="K1036" s="173"/>
    </row>
    <row r="1037" spans="1:11" s="10" customFormat="1" ht="12" x14ac:dyDescent="0.2">
      <c r="A1037" s="123" t="s">
        <v>179</v>
      </c>
      <c r="B1037" s="138" t="s">
        <v>148</v>
      </c>
      <c r="C1037" s="124">
        <v>589</v>
      </c>
      <c r="D1037" s="124">
        <v>277</v>
      </c>
      <c r="E1037" s="124">
        <v>866</v>
      </c>
      <c r="F1037" s="153">
        <v>-311.99999999999989</v>
      </c>
      <c r="G1037" s="173"/>
      <c r="H1037" s="173"/>
      <c r="I1037" s="173"/>
      <c r="J1037" s="173"/>
      <c r="K1037" s="173"/>
    </row>
    <row r="1038" spans="1:11" s="10" customFormat="1" ht="12" x14ac:dyDescent="0.2">
      <c r="A1038" s="123" t="s">
        <v>180</v>
      </c>
      <c r="B1038" s="138" t="s">
        <v>150</v>
      </c>
      <c r="C1038" s="124">
        <v>40</v>
      </c>
      <c r="D1038" s="124">
        <v>53</v>
      </c>
      <c r="E1038" s="124">
        <v>93</v>
      </c>
      <c r="F1038" s="153">
        <v>13.000000000000004</v>
      </c>
      <c r="G1038" s="173"/>
      <c r="H1038" s="173"/>
      <c r="I1038" s="173"/>
      <c r="J1038" s="173"/>
      <c r="K1038" s="173"/>
    </row>
    <row r="1039" spans="1:11" s="10" customFormat="1" ht="12" x14ac:dyDescent="0.2">
      <c r="A1039" s="123" t="s">
        <v>181</v>
      </c>
      <c r="B1039" s="138" t="s">
        <v>148</v>
      </c>
      <c r="C1039" s="124">
        <v>64</v>
      </c>
      <c r="D1039" s="124">
        <v>30</v>
      </c>
      <c r="E1039" s="124">
        <v>94</v>
      </c>
      <c r="F1039" s="153">
        <v>-34.000000000000014</v>
      </c>
      <c r="G1039" s="173"/>
      <c r="H1039" s="173"/>
      <c r="I1039" s="173"/>
      <c r="J1039" s="173"/>
      <c r="K1039" s="173"/>
    </row>
    <row r="1040" spans="1:11" s="10" customFormat="1" ht="12" x14ac:dyDescent="0.2">
      <c r="A1040" s="123" t="s">
        <v>182</v>
      </c>
      <c r="B1040" s="138" t="s">
        <v>147</v>
      </c>
      <c r="C1040" s="124">
        <v>29076</v>
      </c>
      <c r="D1040" s="124">
        <v>25086</v>
      </c>
      <c r="E1040" s="124">
        <v>54162</v>
      </c>
      <c r="F1040" s="153">
        <v>-3990.0000000000255</v>
      </c>
      <c r="G1040" s="173"/>
      <c r="H1040" s="173"/>
      <c r="I1040" s="173"/>
      <c r="J1040" s="173"/>
      <c r="K1040" s="173"/>
    </row>
    <row r="1041" spans="1:11" s="10" customFormat="1" ht="12" x14ac:dyDescent="0.2">
      <c r="A1041" s="123" t="s">
        <v>183</v>
      </c>
      <c r="B1041" s="138" t="s">
        <v>152</v>
      </c>
      <c r="C1041" s="124">
        <v>29</v>
      </c>
      <c r="D1041" s="124">
        <v>11</v>
      </c>
      <c r="E1041" s="124">
        <v>40</v>
      </c>
      <c r="F1041" s="153">
        <v>-18</v>
      </c>
      <c r="G1041" s="173"/>
      <c r="H1041" s="173"/>
      <c r="I1041" s="173"/>
      <c r="J1041" s="173"/>
      <c r="K1041" s="173"/>
    </row>
    <row r="1042" spans="1:11" s="10" customFormat="1" ht="12" x14ac:dyDescent="0.2">
      <c r="A1042" s="123" t="s">
        <v>184</v>
      </c>
      <c r="B1042" s="138" t="s">
        <v>150</v>
      </c>
      <c r="C1042" s="124">
        <v>6</v>
      </c>
      <c r="D1042" s="124">
        <v>6</v>
      </c>
      <c r="E1042" s="124">
        <v>12</v>
      </c>
      <c r="F1042" s="153">
        <v>0</v>
      </c>
      <c r="G1042" s="173"/>
      <c r="H1042" s="173"/>
      <c r="I1042" s="173"/>
      <c r="J1042" s="173"/>
      <c r="K1042" s="173"/>
    </row>
    <row r="1043" spans="1:11" s="10" customFormat="1" ht="12" x14ac:dyDescent="0.2">
      <c r="A1043" s="123" t="s">
        <v>185</v>
      </c>
      <c r="B1043" s="138" t="s">
        <v>147</v>
      </c>
      <c r="C1043" s="124">
        <v>251578</v>
      </c>
      <c r="D1043" s="124">
        <v>233835</v>
      </c>
      <c r="E1043" s="124">
        <v>485413</v>
      </c>
      <c r="F1043" s="153">
        <v>-17742.999999997559</v>
      </c>
      <c r="G1043" s="173"/>
      <c r="H1043" s="173"/>
      <c r="I1043" s="173"/>
      <c r="J1043" s="173"/>
      <c r="K1043" s="173"/>
    </row>
    <row r="1044" spans="1:11" s="10" customFormat="1" ht="12" x14ac:dyDescent="0.2">
      <c r="A1044" s="123" t="s">
        <v>186</v>
      </c>
      <c r="B1044" s="138" t="s">
        <v>151</v>
      </c>
      <c r="C1044" s="124">
        <v>2</v>
      </c>
      <c r="D1044" s="124">
        <v>9</v>
      </c>
      <c r="E1044" s="124">
        <v>11</v>
      </c>
      <c r="F1044" s="153">
        <v>7</v>
      </c>
      <c r="G1044" s="173"/>
      <c r="H1044" s="173"/>
      <c r="I1044" s="173"/>
      <c r="J1044" s="173"/>
      <c r="K1044" s="173"/>
    </row>
    <row r="1045" spans="1:11" s="10" customFormat="1" ht="12" x14ac:dyDescent="0.2">
      <c r="A1045" s="123" t="s">
        <v>187</v>
      </c>
      <c r="B1045" s="138" t="s">
        <v>152</v>
      </c>
      <c r="C1045" s="124">
        <v>138</v>
      </c>
      <c r="D1045" s="124">
        <v>93</v>
      </c>
      <c r="E1045" s="124">
        <v>231</v>
      </c>
      <c r="F1045" s="153">
        <v>-45</v>
      </c>
      <c r="G1045" s="173"/>
      <c r="H1045" s="173"/>
      <c r="I1045" s="173"/>
      <c r="J1045" s="173"/>
      <c r="K1045" s="173"/>
    </row>
    <row r="1046" spans="1:11" s="10" customFormat="1" ht="12" x14ac:dyDescent="0.2">
      <c r="A1046" s="123" t="s">
        <v>188</v>
      </c>
      <c r="B1046" s="138" t="s">
        <v>150</v>
      </c>
      <c r="C1046" s="124">
        <v>4</v>
      </c>
      <c r="D1046" s="124">
        <v>7</v>
      </c>
      <c r="E1046" s="124">
        <v>11</v>
      </c>
      <c r="F1046" s="153">
        <v>3</v>
      </c>
      <c r="G1046" s="173"/>
      <c r="H1046" s="173"/>
      <c r="I1046" s="173"/>
      <c r="J1046" s="173"/>
      <c r="K1046" s="173"/>
    </row>
    <row r="1047" spans="1:11" s="10" customFormat="1" ht="12" x14ac:dyDescent="0.2">
      <c r="A1047" s="123" t="s">
        <v>189</v>
      </c>
      <c r="B1047" s="138" t="s">
        <v>150</v>
      </c>
      <c r="C1047" s="124">
        <v>5</v>
      </c>
      <c r="D1047" s="124">
        <v>5</v>
      </c>
      <c r="E1047" s="124">
        <v>10</v>
      </c>
      <c r="F1047" s="153">
        <v>0</v>
      </c>
      <c r="G1047" s="173"/>
      <c r="H1047" s="173"/>
      <c r="I1047" s="173"/>
      <c r="J1047" s="173"/>
      <c r="K1047" s="173"/>
    </row>
    <row r="1048" spans="1:11" s="10" customFormat="1" ht="12" x14ac:dyDescent="0.2">
      <c r="A1048" s="123" t="s">
        <v>190</v>
      </c>
      <c r="B1048" s="138" t="s">
        <v>151</v>
      </c>
      <c r="C1048" s="124">
        <v>3</v>
      </c>
      <c r="D1048" s="124">
        <v>1</v>
      </c>
      <c r="E1048" s="124">
        <v>4</v>
      </c>
      <c r="F1048" s="153">
        <v>-2</v>
      </c>
      <c r="G1048" s="173"/>
      <c r="H1048" s="173"/>
      <c r="I1048" s="173"/>
      <c r="J1048" s="173"/>
      <c r="K1048" s="173"/>
    </row>
    <row r="1049" spans="1:11" s="10" customFormat="1" ht="12" x14ac:dyDescent="0.2">
      <c r="A1049" s="123" t="s">
        <v>191</v>
      </c>
      <c r="B1049" s="138" t="s">
        <v>150</v>
      </c>
      <c r="C1049" s="124">
        <v>27</v>
      </c>
      <c r="D1049" s="124">
        <v>34</v>
      </c>
      <c r="E1049" s="124">
        <v>61</v>
      </c>
      <c r="F1049" s="153">
        <v>7</v>
      </c>
      <c r="G1049" s="173"/>
      <c r="H1049" s="173"/>
      <c r="I1049" s="173"/>
      <c r="J1049" s="173"/>
      <c r="K1049" s="173"/>
    </row>
    <row r="1050" spans="1:11" s="10" customFormat="1" ht="12" x14ac:dyDescent="0.2">
      <c r="A1050" s="123" t="s">
        <v>192</v>
      </c>
      <c r="B1050" s="138" t="s">
        <v>148</v>
      </c>
      <c r="C1050" s="124">
        <v>629</v>
      </c>
      <c r="D1050" s="124">
        <v>361</v>
      </c>
      <c r="E1050" s="124">
        <v>990</v>
      </c>
      <c r="F1050" s="153">
        <v>-267.99999999999966</v>
      </c>
      <c r="G1050" s="173"/>
      <c r="H1050" s="173"/>
      <c r="I1050" s="173"/>
      <c r="J1050" s="173"/>
      <c r="K1050" s="173"/>
    </row>
    <row r="1051" spans="1:11" s="10" customFormat="1" ht="12" x14ac:dyDescent="0.2">
      <c r="A1051" s="123" t="s">
        <v>193</v>
      </c>
      <c r="B1051" s="138" t="s">
        <v>151</v>
      </c>
      <c r="C1051" s="124">
        <v>26</v>
      </c>
      <c r="D1051" s="124">
        <v>14</v>
      </c>
      <c r="E1051" s="124">
        <v>40</v>
      </c>
      <c r="F1051" s="153">
        <v>-12</v>
      </c>
      <c r="G1051" s="173"/>
      <c r="H1051" s="173"/>
      <c r="I1051" s="173"/>
      <c r="J1051" s="173"/>
      <c r="K1051" s="173"/>
    </row>
    <row r="1052" spans="1:11" s="10" customFormat="1" ht="12" x14ac:dyDescent="0.2">
      <c r="A1052" s="123" t="s">
        <v>154</v>
      </c>
      <c r="B1052" s="138" t="s">
        <v>154</v>
      </c>
      <c r="C1052" s="124">
        <v>1</v>
      </c>
      <c r="D1052" s="124">
        <v>1</v>
      </c>
      <c r="E1052" s="124">
        <v>2</v>
      </c>
      <c r="F1052" s="153">
        <v>0</v>
      </c>
      <c r="G1052" s="173"/>
      <c r="H1052" s="173"/>
      <c r="I1052" s="173"/>
      <c r="J1052" s="173"/>
      <c r="K1052" s="173"/>
    </row>
    <row r="1053" spans="1:11" s="10" customFormat="1" ht="12" x14ac:dyDescent="0.2">
      <c r="A1053" s="123" t="s">
        <v>194</v>
      </c>
      <c r="B1053" s="138" t="s">
        <v>150</v>
      </c>
      <c r="C1053" s="124">
        <v>36</v>
      </c>
      <c r="D1053" s="124">
        <v>33</v>
      </c>
      <c r="E1053" s="124">
        <v>69</v>
      </c>
      <c r="F1053" s="153">
        <v>-3</v>
      </c>
      <c r="G1053" s="173"/>
      <c r="H1053" s="173"/>
      <c r="I1053" s="173"/>
      <c r="J1053" s="173"/>
      <c r="K1053" s="173"/>
    </row>
    <row r="1054" spans="1:11" s="10" customFormat="1" ht="12" x14ac:dyDescent="0.2">
      <c r="A1054" s="123" t="s">
        <v>195</v>
      </c>
      <c r="B1054" s="138" t="s">
        <v>149</v>
      </c>
      <c r="C1054" s="124">
        <v>82237</v>
      </c>
      <c r="D1054" s="124">
        <v>67405</v>
      </c>
      <c r="E1054" s="124">
        <v>149642</v>
      </c>
      <c r="F1054" s="153">
        <v>-14832.000000000922</v>
      </c>
      <c r="G1054" s="173"/>
      <c r="H1054" s="173"/>
      <c r="I1054" s="173"/>
      <c r="J1054" s="173"/>
      <c r="K1054" s="173"/>
    </row>
    <row r="1055" spans="1:11" s="10" customFormat="1" ht="12" x14ac:dyDescent="0.2">
      <c r="A1055" s="123" t="s">
        <v>196</v>
      </c>
      <c r="B1055" s="138" t="s">
        <v>150</v>
      </c>
      <c r="C1055" s="124">
        <v>10</v>
      </c>
      <c r="D1055" s="124">
        <v>13</v>
      </c>
      <c r="E1055" s="124">
        <v>23</v>
      </c>
      <c r="F1055" s="153">
        <v>3</v>
      </c>
      <c r="G1055" s="173"/>
      <c r="H1055" s="173"/>
      <c r="I1055" s="173"/>
      <c r="J1055" s="173"/>
      <c r="K1055" s="173"/>
    </row>
    <row r="1056" spans="1:11" s="10" customFormat="1" ht="12" x14ac:dyDescent="0.2">
      <c r="A1056" s="123" t="s">
        <v>197</v>
      </c>
      <c r="B1056" s="138" t="s">
        <v>150</v>
      </c>
      <c r="C1056" s="124">
        <v>0</v>
      </c>
      <c r="D1056" s="124">
        <v>0</v>
      </c>
      <c r="E1056" s="124">
        <v>0</v>
      </c>
      <c r="F1056" s="154"/>
      <c r="G1056" s="173"/>
      <c r="H1056" s="173"/>
      <c r="I1056" s="173"/>
      <c r="J1056" s="173"/>
      <c r="K1056" s="173"/>
    </row>
    <row r="1057" spans="1:11" s="10" customFormat="1" ht="12" x14ac:dyDescent="0.2">
      <c r="A1057" s="123" t="s">
        <v>198</v>
      </c>
      <c r="B1057" s="138" t="s">
        <v>147</v>
      </c>
      <c r="C1057" s="124">
        <v>3937</v>
      </c>
      <c r="D1057" s="124">
        <v>5367</v>
      </c>
      <c r="E1057" s="124">
        <v>9304</v>
      </c>
      <c r="F1057" s="153">
        <v>1429.9999999999998</v>
      </c>
      <c r="G1057" s="173"/>
      <c r="H1057" s="173"/>
      <c r="I1057" s="173"/>
      <c r="J1057" s="173"/>
      <c r="K1057" s="173"/>
    </row>
    <row r="1058" spans="1:11" s="10" customFormat="1" ht="12" x14ac:dyDescent="0.2">
      <c r="A1058" s="123" t="s">
        <v>199</v>
      </c>
      <c r="B1058" s="138" t="s">
        <v>150</v>
      </c>
      <c r="C1058" s="124">
        <v>29</v>
      </c>
      <c r="D1058" s="124">
        <v>20</v>
      </c>
      <c r="E1058" s="124">
        <v>49</v>
      </c>
      <c r="F1058" s="153">
        <v>-9.0000000000000036</v>
      </c>
      <c r="G1058" s="173"/>
      <c r="H1058" s="173"/>
      <c r="I1058" s="173"/>
      <c r="J1058" s="173"/>
      <c r="K1058" s="173"/>
    </row>
    <row r="1059" spans="1:11" s="10" customFormat="1" ht="12" x14ac:dyDescent="0.2">
      <c r="A1059" s="123" t="s">
        <v>200</v>
      </c>
      <c r="B1059" s="138" t="s">
        <v>150</v>
      </c>
      <c r="C1059" s="124">
        <v>3</v>
      </c>
      <c r="D1059" s="124">
        <v>2</v>
      </c>
      <c r="E1059" s="124">
        <v>5</v>
      </c>
      <c r="F1059" s="153">
        <v>-1</v>
      </c>
      <c r="G1059" s="173"/>
      <c r="H1059" s="173"/>
      <c r="I1059" s="173"/>
      <c r="J1059" s="173"/>
      <c r="K1059" s="173"/>
    </row>
    <row r="1060" spans="1:11" s="10" customFormat="1" ht="12" x14ac:dyDescent="0.2">
      <c r="A1060" s="123" t="s">
        <v>201</v>
      </c>
      <c r="B1060" s="138" t="s">
        <v>154</v>
      </c>
      <c r="C1060" s="124">
        <v>1</v>
      </c>
      <c r="D1060" s="124">
        <v>0</v>
      </c>
      <c r="E1060" s="124">
        <v>1</v>
      </c>
      <c r="F1060" s="153">
        <v>-1</v>
      </c>
      <c r="G1060" s="173"/>
      <c r="H1060" s="173"/>
      <c r="I1060" s="173"/>
      <c r="J1060" s="173"/>
      <c r="K1060" s="173"/>
    </row>
    <row r="1061" spans="1:11" s="10" customFormat="1" ht="12" x14ac:dyDescent="0.2">
      <c r="A1061" s="123" t="s">
        <v>202</v>
      </c>
      <c r="B1061" s="138" t="s">
        <v>150</v>
      </c>
      <c r="C1061" s="124">
        <v>21</v>
      </c>
      <c r="D1061" s="124">
        <v>11</v>
      </c>
      <c r="E1061" s="124">
        <v>32</v>
      </c>
      <c r="F1061" s="153">
        <v>-10</v>
      </c>
      <c r="G1061" s="173"/>
      <c r="H1061" s="173"/>
      <c r="I1061" s="173"/>
      <c r="J1061" s="173"/>
      <c r="K1061" s="173"/>
    </row>
    <row r="1062" spans="1:11" s="10" customFormat="1" ht="12" x14ac:dyDescent="0.2">
      <c r="A1062" s="123" t="s">
        <v>203</v>
      </c>
      <c r="B1062" s="138" t="s">
        <v>151</v>
      </c>
      <c r="C1062" s="124">
        <v>1286</v>
      </c>
      <c r="D1062" s="124">
        <v>726</v>
      </c>
      <c r="E1062" s="124">
        <v>2012</v>
      </c>
      <c r="F1062" s="153">
        <v>-560.00000000000011</v>
      </c>
      <c r="G1062" s="173"/>
      <c r="H1062" s="173"/>
      <c r="I1062" s="173"/>
      <c r="J1062" s="173"/>
      <c r="K1062" s="173"/>
    </row>
    <row r="1063" spans="1:11" s="10" customFormat="1" ht="12" x14ac:dyDescent="0.2">
      <c r="A1063" s="123" t="s">
        <v>204</v>
      </c>
      <c r="B1063" s="138" t="s">
        <v>147</v>
      </c>
      <c r="C1063" s="124">
        <v>0</v>
      </c>
      <c r="D1063" s="124">
        <v>2</v>
      </c>
      <c r="E1063" s="124">
        <v>2</v>
      </c>
      <c r="F1063" s="153">
        <v>2</v>
      </c>
      <c r="G1063" s="173"/>
      <c r="H1063" s="173"/>
      <c r="I1063" s="173"/>
      <c r="J1063" s="173"/>
      <c r="K1063" s="173"/>
    </row>
    <row r="1064" spans="1:11" s="10" customFormat="1" ht="12" x14ac:dyDescent="0.2">
      <c r="A1064" s="123" t="s">
        <v>205</v>
      </c>
      <c r="B1064" s="138" t="s">
        <v>150</v>
      </c>
      <c r="C1064" s="124">
        <v>317</v>
      </c>
      <c r="D1064" s="124">
        <v>187</v>
      </c>
      <c r="E1064" s="124">
        <v>504</v>
      </c>
      <c r="F1064" s="153">
        <v>-130.00000000000014</v>
      </c>
      <c r="G1064" s="173"/>
      <c r="H1064" s="173"/>
      <c r="I1064" s="173"/>
      <c r="J1064" s="173"/>
      <c r="K1064" s="173"/>
    </row>
    <row r="1065" spans="1:11" s="10" customFormat="1" ht="12" x14ac:dyDescent="0.2">
      <c r="A1065" s="123" t="s">
        <v>206</v>
      </c>
      <c r="B1065" s="138" t="s">
        <v>148</v>
      </c>
      <c r="C1065" s="124">
        <v>72739</v>
      </c>
      <c r="D1065" s="124">
        <v>65535</v>
      </c>
      <c r="E1065" s="124">
        <v>138274</v>
      </c>
      <c r="F1065" s="153">
        <v>-7203.9999999998527</v>
      </c>
      <c r="G1065" s="173"/>
      <c r="H1065" s="173"/>
      <c r="I1065" s="173"/>
      <c r="J1065" s="173"/>
      <c r="K1065" s="173"/>
    </row>
    <row r="1066" spans="1:11" s="10" customFormat="1" ht="12" x14ac:dyDescent="0.2">
      <c r="A1066" s="123" t="s">
        <v>207</v>
      </c>
      <c r="B1066" s="138" t="s">
        <v>152</v>
      </c>
      <c r="C1066" s="124">
        <v>247</v>
      </c>
      <c r="D1066" s="124">
        <v>136</v>
      </c>
      <c r="E1066" s="124">
        <v>383</v>
      </c>
      <c r="F1066" s="153">
        <v>-111.00000000000028</v>
      </c>
      <c r="G1066" s="173"/>
      <c r="H1066" s="173"/>
      <c r="I1066" s="173"/>
      <c r="J1066" s="173"/>
      <c r="K1066" s="173"/>
    </row>
    <row r="1067" spans="1:11" s="10" customFormat="1" ht="12" x14ac:dyDescent="0.2">
      <c r="A1067" s="123" t="s">
        <v>208</v>
      </c>
      <c r="B1067" s="138" t="s">
        <v>148</v>
      </c>
      <c r="C1067" s="124">
        <v>46017</v>
      </c>
      <c r="D1067" s="124">
        <v>41065</v>
      </c>
      <c r="E1067" s="124">
        <v>87082</v>
      </c>
      <c r="F1067" s="153">
        <v>-4951.9999999998827</v>
      </c>
      <c r="G1067" s="173"/>
      <c r="H1067" s="173"/>
      <c r="I1067" s="173"/>
      <c r="J1067" s="173"/>
      <c r="K1067" s="173"/>
    </row>
    <row r="1068" spans="1:11" s="10" customFormat="1" ht="12" x14ac:dyDescent="0.2">
      <c r="A1068" s="123" t="s">
        <v>209</v>
      </c>
      <c r="B1068" s="138" t="s">
        <v>148</v>
      </c>
      <c r="C1068" s="124">
        <v>826</v>
      </c>
      <c r="D1068" s="124">
        <v>194</v>
      </c>
      <c r="E1068" s="124">
        <v>1020</v>
      </c>
      <c r="F1068" s="153">
        <v>-632.00000000000023</v>
      </c>
      <c r="G1068" s="173"/>
      <c r="H1068" s="173"/>
      <c r="I1068" s="173"/>
      <c r="J1068" s="173"/>
      <c r="K1068" s="173"/>
    </row>
    <row r="1069" spans="1:11" s="10" customFormat="1" ht="12" x14ac:dyDescent="0.2">
      <c r="A1069" s="123" t="s">
        <v>210</v>
      </c>
      <c r="B1069" s="138" t="s">
        <v>152</v>
      </c>
      <c r="C1069" s="124">
        <v>558</v>
      </c>
      <c r="D1069" s="124">
        <v>325</v>
      </c>
      <c r="E1069" s="124">
        <v>883</v>
      </c>
      <c r="F1069" s="153">
        <v>-233.00000000000034</v>
      </c>
      <c r="G1069" s="173"/>
      <c r="H1069" s="173"/>
      <c r="I1069" s="173"/>
      <c r="J1069" s="173"/>
      <c r="K1069" s="173"/>
    </row>
    <row r="1070" spans="1:11" s="10" customFormat="1" ht="12" x14ac:dyDescent="0.2">
      <c r="A1070" s="123" t="s">
        <v>211</v>
      </c>
      <c r="B1070" s="138" t="s">
        <v>147</v>
      </c>
      <c r="C1070" s="124">
        <v>253735</v>
      </c>
      <c r="D1070" s="124">
        <v>223573</v>
      </c>
      <c r="E1070" s="124">
        <v>477308</v>
      </c>
      <c r="F1070" s="153">
        <v>-30161.999999999833</v>
      </c>
      <c r="G1070" s="173"/>
      <c r="H1070" s="173"/>
      <c r="I1070" s="173"/>
      <c r="J1070" s="173"/>
      <c r="K1070" s="173"/>
    </row>
    <row r="1071" spans="1:11" s="10" customFormat="1" ht="12" x14ac:dyDescent="0.2">
      <c r="A1071" s="123" t="s">
        <v>212</v>
      </c>
      <c r="B1071" s="138" t="s">
        <v>151</v>
      </c>
      <c r="C1071" s="124">
        <v>11277</v>
      </c>
      <c r="D1071" s="124">
        <v>4524</v>
      </c>
      <c r="E1071" s="124">
        <v>15801</v>
      </c>
      <c r="F1071" s="153">
        <v>-6753.0000000000346</v>
      </c>
      <c r="G1071" s="173"/>
      <c r="H1071" s="173"/>
      <c r="I1071" s="173"/>
      <c r="J1071" s="173"/>
      <c r="K1071" s="173"/>
    </row>
    <row r="1072" spans="1:11" s="10" customFormat="1" ht="12" x14ac:dyDescent="0.2">
      <c r="A1072" s="123" t="s">
        <v>213</v>
      </c>
      <c r="B1072" s="138" t="s">
        <v>151</v>
      </c>
      <c r="C1072" s="124">
        <v>272</v>
      </c>
      <c r="D1072" s="124">
        <v>141</v>
      </c>
      <c r="E1072" s="124">
        <v>413</v>
      </c>
      <c r="F1072" s="153">
        <v>-131.00000000000009</v>
      </c>
      <c r="G1072" s="173"/>
      <c r="H1072" s="173"/>
      <c r="I1072" s="173"/>
      <c r="J1072" s="173"/>
      <c r="K1072" s="173"/>
    </row>
    <row r="1073" spans="1:11" s="10" customFormat="1" ht="12" x14ac:dyDescent="0.2">
      <c r="A1073" s="123" t="s">
        <v>214</v>
      </c>
      <c r="B1073" s="138" t="s">
        <v>152</v>
      </c>
      <c r="C1073" s="124">
        <v>45</v>
      </c>
      <c r="D1073" s="124">
        <v>17</v>
      </c>
      <c r="E1073" s="124">
        <v>62</v>
      </c>
      <c r="F1073" s="153">
        <v>-28</v>
      </c>
      <c r="G1073" s="173"/>
      <c r="H1073" s="173"/>
      <c r="I1073" s="173"/>
      <c r="J1073" s="173"/>
      <c r="K1073" s="173"/>
    </row>
    <row r="1074" spans="1:11" s="10" customFormat="1" ht="12" x14ac:dyDescent="0.2">
      <c r="A1074" s="123" t="s">
        <v>215</v>
      </c>
      <c r="B1074" s="138" t="s">
        <v>152</v>
      </c>
      <c r="C1074" s="124">
        <v>1908</v>
      </c>
      <c r="D1074" s="124">
        <v>881</v>
      </c>
      <c r="E1074" s="124">
        <v>2789</v>
      </c>
      <c r="F1074" s="153">
        <v>-1027.000000000003</v>
      </c>
      <c r="G1074" s="173"/>
      <c r="H1074" s="173"/>
      <c r="I1074" s="173"/>
      <c r="J1074" s="173"/>
      <c r="K1074" s="173"/>
    </row>
    <row r="1075" spans="1:11" s="10" customFormat="1" ht="12" x14ac:dyDescent="0.2">
      <c r="A1075" s="123" t="s">
        <v>216</v>
      </c>
      <c r="B1075" s="138" t="s">
        <v>150</v>
      </c>
      <c r="C1075" s="124">
        <v>0</v>
      </c>
      <c r="D1075" s="124">
        <v>0</v>
      </c>
      <c r="E1075" s="124">
        <v>0</v>
      </c>
      <c r="F1075" s="154"/>
      <c r="G1075" s="173"/>
      <c r="H1075" s="173"/>
      <c r="I1075" s="173"/>
      <c r="J1075" s="173"/>
      <c r="K1075" s="173"/>
    </row>
    <row r="1076" spans="1:11" s="10" customFormat="1" ht="12" x14ac:dyDescent="0.2">
      <c r="A1076" s="123" t="s">
        <v>217</v>
      </c>
      <c r="B1076" s="138" t="s">
        <v>148</v>
      </c>
      <c r="C1076" s="124">
        <v>147</v>
      </c>
      <c r="D1076" s="124">
        <v>210</v>
      </c>
      <c r="E1076" s="124">
        <v>357</v>
      </c>
      <c r="F1076" s="153">
        <v>63</v>
      </c>
      <c r="G1076" s="173"/>
      <c r="H1076" s="173"/>
      <c r="I1076" s="173"/>
      <c r="J1076" s="173"/>
      <c r="K1076" s="173"/>
    </row>
    <row r="1077" spans="1:11" s="10" customFormat="1" ht="12" x14ac:dyDescent="0.2">
      <c r="A1077" s="123" t="s">
        <v>218</v>
      </c>
      <c r="B1077" s="138" t="s">
        <v>147</v>
      </c>
      <c r="C1077" s="124">
        <v>530961</v>
      </c>
      <c r="D1077" s="124">
        <v>455320</v>
      </c>
      <c r="E1077" s="124">
        <v>986281</v>
      </c>
      <c r="F1077" s="153">
        <v>-75640.999999994034</v>
      </c>
      <c r="G1077" s="173"/>
      <c r="H1077" s="173"/>
      <c r="I1077" s="173"/>
      <c r="J1077" s="173"/>
      <c r="K1077" s="173"/>
    </row>
    <row r="1078" spans="1:11" s="10" customFormat="1" ht="12" x14ac:dyDescent="0.2">
      <c r="A1078" s="123" t="s">
        <v>219</v>
      </c>
      <c r="B1078" s="138" t="s">
        <v>150</v>
      </c>
      <c r="C1078" s="124">
        <v>624</v>
      </c>
      <c r="D1078" s="124">
        <v>262</v>
      </c>
      <c r="E1078" s="124">
        <v>886</v>
      </c>
      <c r="F1078" s="153">
        <v>-362.00000000000011</v>
      </c>
      <c r="G1078" s="173"/>
      <c r="H1078" s="173"/>
      <c r="I1078" s="173"/>
      <c r="J1078" s="173"/>
      <c r="K1078" s="173"/>
    </row>
    <row r="1079" spans="1:11" s="10" customFormat="1" ht="12" x14ac:dyDescent="0.2">
      <c r="A1079" s="123" t="s">
        <v>220</v>
      </c>
      <c r="B1079" s="138" t="s">
        <v>148</v>
      </c>
      <c r="C1079" s="124">
        <v>60746</v>
      </c>
      <c r="D1079" s="124">
        <v>79162</v>
      </c>
      <c r="E1079" s="124">
        <v>139908</v>
      </c>
      <c r="F1079" s="153">
        <v>18416.000000000098</v>
      </c>
      <c r="G1079" s="173"/>
      <c r="H1079" s="173"/>
      <c r="I1079" s="173"/>
      <c r="J1079" s="173"/>
      <c r="K1079" s="173"/>
    </row>
    <row r="1080" spans="1:11" s="10" customFormat="1" ht="12" x14ac:dyDescent="0.2">
      <c r="A1080" s="123" t="s">
        <v>221</v>
      </c>
      <c r="B1080" s="138" t="s">
        <v>151</v>
      </c>
      <c r="C1080" s="124">
        <v>4061</v>
      </c>
      <c r="D1080" s="124">
        <v>1801</v>
      </c>
      <c r="E1080" s="124">
        <v>5862</v>
      </c>
      <c r="F1080" s="153">
        <v>-2260.0000000000005</v>
      </c>
      <c r="G1080" s="173"/>
      <c r="H1080" s="173"/>
      <c r="I1080" s="173"/>
      <c r="J1080" s="173"/>
      <c r="K1080" s="173"/>
    </row>
    <row r="1081" spans="1:11" s="10" customFormat="1" ht="12" x14ac:dyDescent="0.2">
      <c r="A1081" s="123" t="s">
        <v>222</v>
      </c>
      <c r="B1081" s="138" t="s">
        <v>152</v>
      </c>
      <c r="C1081" s="124">
        <v>444284</v>
      </c>
      <c r="D1081" s="124">
        <v>426138</v>
      </c>
      <c r="E1081" s="124">
        <v>870422</v>
      </c>
      <c r="F1081" s="153">
        <v>-18145.999999996777</v>
      </c>
      <c r="G1081" s="173"/>
      <c r="H1081" s="173"/>
      <c r="I1081" s="173"/>
      <c r="J1081" s="173"/>
      <c r="K1081" s="173"/>
    </row>
    <row r="1082" spans="1:11" s="10" customFormat="1" ht="12" x14ac:dyDescent="0.2">
      <c r="A1082" s="123" t="s">
        <v>223</v>
      </c>
      <c r="B1082" s="138" t="s">
        <v>150</v>
      </c>
      <c r="C1082" s="124">
        <v>17</v>
      </c>
      <c r="D1082" s="124">
        <v>10</v>
      </c>
      <c r="E1082" s="124">
        <v>27</v>
      </c>
      <c r="F1082" s="153">
        <v>-7.0000000000000009</v>
      </c>
      <c r="G1082" s="173"/>
      <c r="H1082" s="173"/>
      <c r="I1082" s="173"/>
      <c r="J1082" s="173"/>
      <c r="K1082" s="173"/>
    </row>
    <row r="1083" spans="1:11" s="10" customFormat="1" ht="12" x14ac:dyDescent="0.2">
      <c r="A1083" s="123" t="s">
        <v>224</v>
      </c>
      <c r="B1083" s="138" t="s">
        <v>152</v>
      </c>
      <c r="C1083" s="124">
        <v>128</v>
      </c>
      <c r="D1083" s="124">
        <v>96</v>
      </c>
      <c r="E1083" s="124">
        <v>224</v>
      </c>
      <c r="F1083" s="153">
        <v>-32.000000000000028</v>
      </c>
      <c r="G1083" s="173"/>
      <c r="H1083" s="173"/>
      <c r="I1083" s="173"/>
      <c r="J1083" s="173"/>
      <c r="K1083" s="173"/>
    </row>
    <row r="1084" spans="1:11" s="10" customFormat="1" ht="12" x14ac:dyDescent="0.2">
      <c r="A1084" s="123" t="s">
        <v>225</v>
      </c>
      <c r="B1084" s="138" t="s">
        <v>152</v>
      </c>
      <c r="C1084" s="124">
        <v>168</v>
      </c>
      <c r="D1084" s="124">
        <v>90</v>
      </c>
      <c r="E1084" s="124">
        <v>258</v>
      </c>
      <c r="F1084" s="153">
        <v>-78.000000000000128</v>
      </c>
      <c r="G1084" s="173"/>
      <c r="H1084" s="173"/>
      <c r="I1084" s="173"/>
      <c r="J1084" s="173"/>
      <c r="K1084" s="173"/>
    </row>
    <row r="1085" spans="1:11" s="10" customFormat="1" ht="12" x14ac:dyDescent="0.2">
      <c r="A1085" s="123" t="s">
        <v>226</v>
      </c>
      <c r="B1085" s="138" t="s">
        <v>149</v>
      </c>
      <c r="C1085" s="124">
        <v>1850490</v>
      </c>
      <c r="D1085" s="124">
        <v>1741553</v>
      </c>
      <c r="E1085" s="124">
        <v>3592043</v>
      </c>
      <c r="F1085" s="153">
        <v>-108937.00000002341</v>
      </c>
      <c r="G1085" s="173"/>
      <c r="H1085" s="173"/>
      <c r="I1085" s="173"/>
      <c r="J1085" s="173"/>
      <c r="K1085" s="173"/>
    </row>
    <row r="1086" spans="1:11" s="10" customFormat="1" ht="12" x14ac:dyDescent="0.2">
      <c r="A1086" s="123" t="s">
        <v>227</v>
      </c>
      <c r="B1086" s="138" t="s">
        <v>152</v>
      </c>
      <c r="C1086" s="124">
        <v>73</v>
      </c>
      <c r="D1086" s="124">
        <v>54</v>
      </c>
      <c r="E1086" s="124">
        <v>127</v>
      </c>
      <c r="F1086" s="153">
        <v>-19</v>
      </c>
      <c r="G1086" s="173"/>
      <c r="H1086" s="173"/>
      <c r="I1086" s="173"/>
      <c r="J1086" s="173"/>
      <c r="K1086" s="173"/>
    </row>
    <row r="1087" spans="1:11" s="10" customFormat="1" ht="12" x14ac:dyDescent="0.2">
      <c r="A1087" s="123" t="s">
        <v>228</v>
      </c>
      <c r="B1087" s="138" t="s">
        <v>150</v>
      </c>
      <c r="C1087" s="124">
        <v>64</v>
      </c>
      <c r="D1087" s="124">
        <v>36</v>
      </c>
      <c r="E1087" s="124">
        <v>100</v>
      </c>
      <c r="F1087" s="153">
        <v>-28.000000000000014</v>
      </c>
      <c r="G1087" s="173"/>
      <c r="H1087" s="173"/>
      <c r="I1087" s="173"/>
      <c r="J1087" s="173"/>
      <c r="K1087" s="173"/>
    </row>
    <row r="1088" spans="1:11" s="10" customFormat="1" ht="12" x14ac:dyDescent="0.2">
      <c r="A1088" s="123" t="s">
        <v>229</v>
      </c>
      <c r="B1088" s="138" t="s">
        <v>153</v>
      </c>
      <c r="C1088" s="124">
        <v>6</v>
      </c>
      <c r="D1088" s="124">
        <v>4</v>
      </c>
      <c r="E1088" s="124">
        <v>10</v>
      </c>
      <c r="F1088" s="153">
        <v>-2</v>
      </c>
      <c r="G1088" s="173"/>
      <c r="H1088" s="173"/>
      <c r="I1088" s="173"/>
      <c r="J1088" s="173"/>
      <c r="K1088" s="173"/>
    </row>
    <row r="1089" spans="1:11" s="10" customFormat="1" ht="12" x14ac:dyDescent="0.2">
      <c r="A1089" s="123" t="s">
        <v>230</v>
      </c>
      <c r="B1089" s="138" t="s">
        <v>151</v>
      </c>
      <c r="C1089" s="124">
        <v>617</v>
      </c>
      <c r="D1089" s="124">
        <v>396</v>
      </c>
      <c r="E1089" s="124">
        <v>1013</v>
      </c>
      <c r="F1089" s="153">
        <v>-221.00000000000023</v>
      </c>
      <c r="G1089" s="173"/>
      <c r="H1089" s="173"/>
      <c r="I1089" s="173"/>
      <c r="J1089" s="173"/>
      <c r="K1089" s="173"/>
    </row>
    <row r="1090" spans="1:11" s="10" customFormat="1" ht="12" x14ac:dyDescent="0.2">
      <c r="A1090" s="123" t="s">
        <v>231</v>
      </c>
      <c r="B1090" s="138" t="s">
        <v>152</v>
      </c>
      <c r="C1090" s="124">
        <v>604</v>
      </c>
      <c r="D1090" s="124">
        <v>349</v>
      </c>
      <c r="E1090" s="124">
        <v>953</v>
      </c>
      <c r="F1090" s="153">
        <v>-255.00000000000026</v>
      </c>
      <c r="G1090" s="173"/>
      <c r="H1090" s="173"/>
      <c r="I1090" s="173"/>
      <c r="J1090" s="173"/>
      <c r="K1090" s="173"/>
    </row>
    <row r="1091" spans="1:11" s="10" customFormat="1" ht="12" x14ac:dyDescent="0.2">
      <c r="A1091" s="123" t="s">
        <v>232</v>
      </c>
      <c r="B1091" s="138" t="s">
        <v>152</v>
      </c>
      <c r="C1091" s="124">
        <v>83530</v>
      </c>
      <c r="D1091" s="124">
        <v>85905</v>
      </c>
      <c r="E1091" s="124">
        <v>169435</v>
      </c>
      <c r="F1091" s="153">
        <v>2374.9999999998422</v>
      </c>
      <c r="G1091" s="173"/>
      <c r="H1091" s="173"/>
      <c r="I1091" s="173"/>
      <c r="J1091" s="173"/>
      <c r="K1091" s="173"/>
    </row>
    <row r="1092" spans="1:11" s="10" customFormat="1" ht="12" x14ac:dyDescent="0.2">
      <c r="A1092" s="123" t="s">
        <v>233</v>
      </c>
      <c r="B1092" s="138" t="s">
        <v>150</v>
      </c>
      <c r="C1092" s="124">
        <v>10</v>
      </c>
      <c r="D1092" s="124">
        <v>6</v>
      </c>
      <c r="E1092" s="124">
        <v>16</v>
      </c>
      <c r="F1092" s="153">
        <v>-4</v>
      </c>
      <c r="G1092" s="173"/>
      <c r="H1092" s="173"/>
      <c r="I1092" s="173"/>
      <c r="J1092" s="173"/>
      <c r="K1092" s="173"/>
    </row>
    <row r="1093" spans="1:11" s="10" customFormat="1" ht="12" x14ac:dyDescent="0.2">
      <c r="A1093" s="123" t="s">
        <v>234</v>
      </c>
      <c r="B1093" s="138" t="s">
        <v>150</v>
      </c>
      <c r="C1093" s="124">
        <v>0</v>
      </c>
      <c r="D1093" s="124">
        <v>0</v>
      </c>
      <c r="E1093" s="124">
        <v>0</v>
      </c>
      <c r="F1093" s="154"/>
      <c r="G1093" s="173"/>
      <c r="H1093" s="173"/>
      <c r="I1093" s="173"/>
      <c r="J1093" s="173"/>
      <c r="K1093" s="173"/>
    </row>
    <row r="1094" spans="1:11" s="10" customFormat="1" ht="12" x14ac:dyDescent="0.2">
      <c r="A1094" s="123" t="s">
        <v>235</v>
      </c>
      <c r="B1094" s="138" t="s">
        <v>152</v>
      </c>
      <c r="C1094" s="124">
        <v>51</v>
      </c>
      <c r="D1094" s="124">
        <v>14</v>
      </c>
      <c r="E1094" s="124">
        <v>65</v>
      </c>
      <c r="F1094" s="153">
        <v>-37.000000000000007</v>
      </c>
      <c r="G1094" s="173"/>
      <c r="H1094" s="173"/>
      <c r="I1094" s="173"/>
      <c r="J1094" s="173"/>
      <c r="K1094" s="173"/>
    </row>
    <row r="1095" spans="1:11" s="10" customFormat="1" ht="12" x14ac:dyDescent="0.2">
      <c r="A1095" s="123" t="s">
        <v>236</v>
      </c>
      <c r="B1095" s="138" t="s">
        <v>150</v>
      </c>
      <c r="C1095" s="124">
        <v>57</v>
      </c>
      <c r="D1095" s="124">
        <v>34</v>
      </c>
      <c r="E1095" s="124">
        <v>91</v>
      </c>
      <c r="F1095" s="153">
        <v>-23</v>
      </c>
      <c r="G1095" s="173"/>
      <c r="H1095" s="173"/>
      <c r="I1095" s="173"/>
      <c r="J1095" s="173"/>
      <c r="K1095" s="173"/>
    </row>
    <row r="1096" spans="1:11" s="10" customFormat="1" ht="12" x14ac:dyDescent="0.2">
      <c r="A1096" s="123" t="s">
        <v>237</v>
      </c>
      <c r="B1096" s="138" t="s">
        <v>152</v>
      </c>
      <c r="C1096" s="124">
        <v>96</v>
      </c>
      <c r="D1096" s="124">
        <v>43</v>
      </c>
      <c r="E1096" s="124">
        <v>139</v>
      </c>
      <c r="F1096" s="153">
        <v>-53</v>
      </c>
      <c r="G1096" s="173"/>
      <c r="H1096" s="173"/>
      <c r="I1096" s="173"/>
      <c r="J1096" s="173"/>
      <c r="K1096" s="173"/>
    </row>
    <row r="1097" spans="1:11" s="10" customFormat="1" ht="12" x14ac:dyDescent="0.2">
      <c r="A1097" s="123" t="s">
        <v>238</v>
      </c>
      <c r="B1097" s="138" t="s">
        <v>148</v>
      </c>
      <c r="C1097" s="124">
        <v>17</v>
      </c>
      <c r="D1097" s="124">
        <v>37</v>
      </c>
      <c r="E1097" s="124">
        <v>54</v>
      </c>
      <c r="F1097" s="153">
        <v>20</v>
      </c>
      <c r="G1097" s="173"/>
      <c r="H1097" s="173"/>
      <c r="I1097" s="173"/>
      <c r="J1097" s="173"/>
      <c r="K1097" s="173"/>
    </row>
    <row r="1098" spans="1:11" s="10" customFormat="1" ht="12" x14ac:dyDescent="0.2">
      <c r="A1098" s="123" t="s">
        <v>239</v>
      </c>
      <c r="B1098" s="138" t="s">
        <v>152</v>
      </c>
      <c r="C1098" s="124">
        <v>815</v>
      </c>
      <c r="D1098" s="124">
        <v>376</v>
      </c>
      <c r="E1098" s="124">
        <v>1191</v>
      </c>
      <c r="F1098" s="153">
        <v>-439.00000000000011</v>
      </c>
      <c r="G1098" s="173"/>
      <c r="H1098" s="173"/>
      <c r="I1098" s="173"/>
      <c r="J1098" s="173"/>
      <c r="K1098" s="173"/>
    </row>
    <row r="1099" spans="1:11" s="10" customFormat="1" ht="12" x14ac:dyDescent="0.2">
      <c r="A1099" s="123" t="s">
        <v>240</v>
      </c>
      <c r="B1099" s="138" t="s">
        <v>149</v>
      </c>
      <c r="C1099" s="124">
        <v>3</v>
      </c>
      <c r="D1099" s="124">
        <v>6</v>
      </c>
      <c r="E1099" s="124">
        <v>9</v>
      </c>
      <c r="F1099" s="153">
        <v>3</v>
      </c>
      <c r="G1099" s="173"/>
      <c r="H1099" s="173"/>
      <c r="I1099" s="173"/>
      <c r="J1099" s="173"/>
      <c r="K1099" s="173"/>
    </row>
    <row r="1100" spans="1:11" s="10" customFormat="1" ht="12" x14ac:dyDescent="0.2">
      <c r="A1100" s="123" t="s">
        <v>241</v>
      </c>
      <c r="B1100" s="138" t="s">
        <v>148</v>
      </c>
      <c r="C1100" s="124">
        <v>39337</v>
      </c>
      <c r="D1100" s="124">
        <v>34660</v>
      </c>
      <c r="E1100" s="124">
        <v>73997</v>
      </c>
      <c r="F1100" s="153">
        <v>-4677.0000000002256</v>
      </c>
      <c r="G1100" s="173"/>
      <c r="H1100" s="173"/>
      <c r="I1100" s="173"/>
      <c r="J1100" s="173"/>
      <c r="K1100" s="173"/>
    </row>
    <row r="1101" spans="1:11" s="10" customFormat="1" ht="12" x14ac:dyDescent="0.2">
      <c r="A1101" s="123" t="s">
        <v>242</v>
      </c>
      <c r="B1101" s="138" t="s">
        <v>147</v>
      </c>
      <c r="C1101" s="124">
        <v>243</v>
      </c>
      <c r="D1101" s="124">
        <v>159</v>
      </c>
      <c r="E1101" s="124">
        <v>402</v>
      </c>
      <c r="F1101" s="153">
        <v>-84.000000000000085</v>
      </c>
      <c r="G1101" s="173"/>
      <c r="H1101" s="173"/>
      <c r="I1101" s="173"/>
      <c r="J1101" s="173"/>
      <c r="K1101" s="173"/>
    </row>
    <row r="1102" spans="1:11" s="10" customFormat="1" ht="12" x14ac:dyDescent="0.2">
      <c r="A1102" s="123" t="s">
        <v>243</v>
      </c>
      <c r="B1102" s="138" t="s">
        <v>150</v>
      </c>
      <c r="C1102" s="124">
        <v>17</v>
      </c>
      <c r="D1102" s="124">
        <v>8</v>
      </c>
      <c r="E1102" s="124">
        <v>25</v>
      </c>
      <c r="F1102" s="153">
        <v>-9</v>
      </c>
      <c r="G1102" s="173"/>
      <c r="H1102" s="173"/>
      <c r="I1102" s="173"/>
      <c r="J1102" s="173"/>
      <c r="K1102" s="173"/>
    </row>
    <row r="1103" spans="1:11" s="10" customFormat="1" ht="12" x14ac:dyDescent="0.2">
      <c r="A1103" s="123" t="s">
        <v>244</v>
      </c>
      <c r="B1103" s="138" t="s">
        <v>150</v>
      </c>
      <c r="C1103" s="124">
        <v>87</v>
      </c>
      <c r="D1103" s="124">
        <v>52</v>
      </c>
      <c r="E1103" s="124">
        <v>139</v>
      </c>
      <c r="F1103" s="153">
        <v>-35</v>
      </c>
      <c r="G1103" s="173"/>
      <c r="H1103" s="173"/>
      <c r="I1103" s="173"/>
      <c r="J1103" s="173"/>
      <c r="K1103" s="173"/>
    </row>
    <row r="1104" spans="1:11" s="10" customFormat="1" ht="12" x14ac:dyDescent="0.2">
      <c r="A1104" s="123" t="s">
        <v>245</v>
      </c>
      <c r="B1104" s="138" t="s">
        <v>150</v>
      </c>
      <c r="C1104" s="124">
        <v>5</v>
      </c>
      <c r="D1104" s="124">
        <v>2</v>
      </c>
      <c r="E1104" s="124">
        <v>7</v>
      </c>
      <c r="F1104" s="153">
        <v>-3</v>
      </c>
      <c r="G1104" s="173"/>
      <c r="H1104" s="173"/>
      <c r="I1104" s="173"/>
      <c r="J1104" s="173"/>
      <c r="K1104" s="173"/>
    </row>
    <row r="1105" spans="1:11" s="10" customFormat="1" ht="12" x14ac:dyDescent="0.2">
      <c r="A1105" s="123" t="s">
        <v>246</v>
      </c>
      <c r="B1105" s="138" t="s">
        <v>148</v>
      </c>
      <c r="C1105" s="124">
        <v>79</v>
      </c>
      <c r="D1105" s="124">
        <v>136</v>
      </c>
      <c r="E1105" s="124">
        <v>215</v>
      </c>
      <c r="F1105" s="153">
        <v>57.000000000000021</v>
      </c>
      <c r="G1105" s="173"/>
      <c r="H1105" s="173"/>
      <c r="I1105" s="173"/>
      <c r="J1105" s="173"/>
      <c r="K1105" s="173"/>
    </row>
    <row r="1106" spans="1:11" s="10" customFormat="1" ht="12" x14ac:dyDescent="0.2">
      <c r="A1106" s="123" t="s">
        <v>247</v>
      </c>
      <c r="B1106" s="138" t="s">
        <v>151</v>
      </c>
      <c r="C1106" s="124">
        <v>3</v>
      </c>
      <c r="D1106" s="124">
        <v>0</v>
      </c>
      <c r="E1106" s="124">
        <v>3</v>
      </c>
      <c r="F1106" s="153">
        <v>-3</v>
      </c>
      <c r="G1106" s="173"/>
      <c r="H1106" s="173"/>
      <c r="I1106" s="173"/>
      <c r="J1106" s="173"/>
      <c r="K1106" s="173"/>
    </row>
    <row r="1107" spans="1:11" s="10" customFormat="1" ht="12" x14ac:dyDescent="0.2">
      <c r="A1107" s="123" t="s">
        <v>248</v>
      </c>
      <c r="B1107" s="138" t="s">
        <v>147</v>
      </c>
      <c r="C1107" s="124">
        <v>104</v>
      </c>
      <c r="D1107" s="124">
        <v>52</v>
      </c>
      <c r="E1107" s="124">
        <v>156</v>
      </c>
      <c r="F1107" s="153">
        <v>-52</v>
      </c>
      <c r="G1107" s="173"/>
      <c r="H1107" s="173"/>
      <c r="I1107" s="173"/>
      <c r="J1107" s="173"/>
      <c r="K1107" s="173"/>
    </row>
    <row r="1108" spans="1:11" s="10" customFormat="1" ht="12" x14ac:dyDescent="0.2">
      <c r="A1108" s="123" t="s">
        <v>249</v>
      </c>
      <c r="B1108" s="138" t="s">
        <v>148</v>
      </c>
      <c r="C1108" s="124">
        <v>583</v>
      </c>
      <c r="D1108" s="124">
        <v>373</v>
      </c>
      <c r="E1108" s="124">
        <v>956</v>
      </c>
      <c r="F1108" s="153">
        <v>-210.00000000000048</v>
      </c>
      <c r="G1108" s="173"/>
      <c r="H1108" s="173"/>
      <c r="I1108" s="173"/>
      <c r="J1108" s="173"/>
      <c r="K1108" s="173"/>
    </row>
    <row r="1109" spans="1:11" s="10" customFormat="1" ht="12" x14ac:dyDescent="0.2">
      <c r="A1109" s="123" t="s">
        <v>250</v>
      </c>
      <c r="B1109" s="138" t="s">
        <v>148</v>
      </c>
      <c r="C1109" s="124">
        <v>11314</v>
      </c>
      <c r="D1109" s="124">
        <v>6863</v>
      </c>
      <c r="E1109" s="124">
        <v>18177</v>
      </c>
      <c r="F1109" s="153">
        <v>-4451.0000000000236</v>
      </c>
      <c r="G1109" s="173"/>
      <c r="H1109" s="173"/>
      <c r="I1109" s="173"/>
      <c r="J1109" s="173"/>
      <c r="K1109" s="173"/>
    </row>
    <row r="1110" spans="1:11" s="10" customFormat="1" ht="12" x14ac:dyDescent="0.2">
      <c r="A1110" s="123" t="s">
        <v>251</v>
      </c>
      <c r="B1110" s="138" t="s">
        <v>151</v>
      </c>
      <c r="C1110" s="124">
        <v>1402</v>
      </c>
      <c r="D1110" s="124">
        <v>458</v>
      </c>
      <c r="E1110" s="124">
        <v>1860</v>
      </c>
      <c r="F1110" s="153">
        <v>-944.00000000000091</v>
      </c>
      <c r="G1110" s="173"/>
      <c r="H1110" s="173"/>
      <c r="I1110" s="173"/>
      <c r="J1110" s="173"/>
      <c r="K1110" s="173"/>
    </row>
    <row r="1111" spans="1:11" s="10" customFormat="1" ht="12" x14ac:dyDescent="0.2">
      <c r="A1111" s="123" t="s">
        <v>252</v>
      </c>
      <c r="B1111" s="138" t="s">
        <v>152</v>
      </c>
      <c r="C1111" s="124">
        <v>293</v>
      </c>
      <c r="D1111" s="124">
        <v>169</v>
      </c>
      <c r="E1111" s="124">
        <v>462</v>
      </c>
      <c r="F1111" s="153">
        <v>-124.00000000000009</v>
      </c>
      <c r="G1111" s="173"/>
      <c r="H1111" s="173"/>
      <c r="I1111" s="173"/>
      <c r="J1111" s="173"/>
      <c r="K1111" s="173"/>
    </row>
    <row r="1112" spans="1:11" s="10" customFormat="1" ht="12" x14ac:dyDescent="0.2">
      <c r="A1112" s="123" t="s">
        <v>253</v>
      </c>
      <c r="B1112" s="138" t="s">
        <v>151</v>
      </c>
      <c r="C1112" s="124">
        <v>2044</v>
      </c>
      <c r="D1112" s="124">
        <v>1100</v>
      </c>
      <c r="E1112" s="124">
        <v>3144</v>
      </c>
      <c r="F1112" s="153">
        <v>-944.00000000000125</v>
      </c>
      <c r="G1112" s="173"/>
      <c r="H1112" s="173"/>
      <c r="I1112" s="173"/>
      <c r="J1112" s="173"/>
      <c r="K1112" s="173"/>
    </row>
    <row r="1113" spans="1:11" s="10" customFormat="1" ht="12" x14ac:dyDescent="0.2">
      <c r="A1113" s="123" t="s">
        <v>254</v>
      </c>
      <c r="B1113" s="138" t="s">
        <v>151</v>
      </c>
      <c r="C1113" s="124">
        <v>308</v>
      </c>
      <c r="D1113" s="124">
        <v>139</v>
      </c>
      <c r="E1113" s="124">
        <v>447</v>
      </c>
      <c r="F1113" s="153">
        <v>-169.00000000000003</v>
      </c>
      <c r="G1113" s="173"/>
      <c r="H1113" s="173"/>
      <c r="I1113" s="173"/>
      <c r="J1113" s="173"/>
      <c r="K1113" s="173"/>
    </row>
    <row r="1114" spans="1:11" s="10" customFormat="1" ht="12" x14ac:dyDescent="0.2">
      <c r="A1114" s="123" t="s">
        <v>255</v>
      </c>
      <c r="B1114" s="138" t="s">
        <v>151</v>
      </c>
      <c r="C1114" s="124">
        <v>91</v>
      </c>
      <c r="D1114" s="124">
        <v>20</v>
      </c>
      <c r="E1114" s="124">
        <v>111</v>
      </c>
      <c r="F1114" s="153">
        <v>-71</v>
      </c>
      <c r="G1114" s="173"/>
      <c r="H1114" s="173"/>
      <c r="I1114" s="173"/>
      <c r="J1114" s="173"/>
      <c r="K1114" s="173"/>
    </row>
    <row r="1115" spans="1:11" s="10" customFormat="1" ht="12" x14ac:dyDescent="0.2">
      <c r="A1115" s="123" t="s">
        <v>256</v>
      </c>
      <c r="B1115" s="138" t="s">
        <v>151</v>
      </c>
      <c r="C1115" s="124">
        <v>148</v>
      </c>
      <c r="D1115" s="124">
        <v>62</v>
      </c>
      <c r="E1115" s="124">
        <v>210</v>
      </c>
      <c r="F1115" s="153">
        <v>-86.000000000000014</v>
      </c>
      <c r="G1115" s="173"/>
      <c r="H1115" s="173"/>
      <c r="I1115" s="173"/>
      <c r="J1115" s="173"/>
      <c r="K1115" s="173"/>
    </row>
    <row r="1116" spans="1:11" s="10" customFormat="1" ht="12" x14ac:dyDescent="0.2">
      <c r="A1116" s="123" t="s">
        <v>257</v>
      </c>
      <c r="B1116" s="138" t="s">
        <v>152</v>
      </c>
      <c r="C1116" s="124">
        <v>924</v>
      </c>
      <c r="D1116" s="124">
        <v>530</v>
      </c>
      <c r="E1116" s="124">
        <v>1454</v>
      </c>
      <c r="F1116" s="153">
        <v>-393.99999999999892</v>
      </c>
      <c r="G1116" s="173"/>
      <c r="H1116" s="173"/>
      <c r="I1116" s="173"/>
      <c r="J1116" s="173"/>
      <c r="K1116" s="173"/>
    </row>
    <row r="1117" spans="1:11" s="10" customFormat="1" ht="12" x14ac:dyDescent="0.2">
      <c r="A1117" s="123" t="s">
        <v>258</v>
      </c>
      <c r="B1117" s="138" t="s">
        <v>152</v>
      </c>
      <c r="C1117" s="124">
        <v>95</v>
      </c>
      <c r="D1117" s="124">
        <v>44</v>
      </c>
      <c r="E1117" s="124">
        <v>139</v>
      </c>
      <c r="F1117" s="153">
        <v>-51.000000000000007</v>
      </c>
      <c r="G1117" s="173"/>
      <c r="H1117" s="173"/>
      <c r="I1117" s="173"/>
      <c r="J1117" s="173"/>
      <c r="K1117" s="173"/>
    </row>
    <row r="1118" spans="1:11" s="10" customFormat="1" ht="12" x14ac:dyDescent="0.2">
      <c r="A1118" s="123" t="s">
        <v>259</v>
      </c>
      <c r="B1118" s="138" t="s">
        <v>152</v>
      </c>
      <c r="C1118" s="124">
        <v>0</v>
      </c>
      <c r="D1118" s="124">
        <v>1</v>
      </c>
      <c r="E1118" s="124">
        <v>1</v>
      </c>
      <c r="F1118" s="153">
        <v>1</v>
      </c>
      <c r="G1118" s="173"/>
      <c r="H1118" s="173"/>
      <c r="I1118" s="173"/>
      <c r="J1118" s="173"/>
      <c r="K1118" s="173"/>
    </row>
    <row r="1119" spans="1:11" s="10" customFormat="1" ht="12" x14ac:dyDescent="0.2">
      <c r="A1119" s="123" t="s">
        <v>260</v>
      </c>
      <c r="B1119" s="138" t="s">
        <v>153</v>
      </c>
      <c r="C1119" s="124">
        <v>3</v>
      </c>
      <c r="D1119" s="124">
        <v>0</v>
      </c>
      <c r="E1119" s="124">
        <v>3</v>
      </c>
      <c r="F1119" s="153">
        <v>-3</v>
      </c>
      <c r="G1119" s="173"/>
      <c r="H1119" s="173"/>
      <c r="I1119" s="173"/>
      <c r="J1119" s="173"/>
      <c r="K1119" s="173"/>
    </row>
    <row r="1120" spans="1:11" s="10" customFormat="1" ht="12" x14ac:dyDescent="0.2">
      <c r="A1120" s="123" t="s">
        <v>261</v>
      </c>
      <c r="B1120" s="138" t="s">
        <v>151</v>
      </c>
      <c r="C1120" s="124">
        <v>5035</v>
      </c>
      <c r="D1120" s="124">
        <v>2210</v>
      </c>
      <c r="E1120" s="124">
        <v>7245</v>
      </c>
      <c r="F1120" s="153">
        <v>-2825.0000000000059</v>
      </c>
      <c r="G1120" s="173"/>
      <c r="H1120" s="173"/>
      <c r="I1120" s="173"/>
      <c r="J1120" s="173"/>
      <c r="K1120" s="173"/>
    </row>
    <row r="1121" spans="1:11" s="10" customFormat="1" ht="12" x14ac:dyDescent="0.2">
      <c r="A1121" s="123" t="s">
        <v>262</v>
      </c>
      <c r="B1121" s="138" t="s">
        <v>152</v>
      </c>
      <c r="C1121" s="124">
        <v>30483</v>
      </c>
      <c r="D1121" s="124">
        <v>15141</v>
      </c>
      <c r="E1121" s="124">
        <v>45624</v>
      </c>
      <c r="F1121" s="153">
        <v>-15341.999999999824</v>
      </c>
      <c r="G1121" s="173"/>
      <c r="H1121" s="173"/>
      <c r="I1121" s="173"/>
      <c r="J1121" s="173"/>
      <c r="K1121" s="173"/>
    </row>
    <row r="1122" spans="1:11" s="10" customFormat="1" ht="12" x14ac:dyDescent="0.2">
      <c r="A1122" s="123" t="s">
        <v>263</v>
      </c>
      <c r="B1122" s="138" t="s">
        <v>153</v>
      </c>
      <c r="C1122" s="124">
        <v>0</v>
      </c>
      <c r="D1122" s="124">
        <v>0</v>
      </c>
      <c r="E1122" s="124">
        <v>0</v>
      </c>
      <c r="F1122" s="154"/>
      <c r="G1122" s="173"/>
      <c r="H1122" s="173"/>
      <c r="I1122" s="173"/>
      <c r="J1122" s="173"/>
      <c r="K1122" s="173"/>
    </row>
    <row r="1123" spans="1:11" s="10" customFormat="1" ht="12" x14ac:dyDescent="0.2">
      <c r="A1123" s="123" t="s">
        <v>264</v>
      </c>
      <c r="B1123" s="138" t="s">
        <v>153</v>
      </c>
      <c r="C1123" s="124">
        <v>0</v>
      </c>
      <c r="D1123" s="124">
        <v>0</v>
      </c>
      <c r="E1123" s="124">
        <v>0</v>
      </c>
      <c r="F1123" s="154"/>
      <c r="G1123" s="173"/>
      <c r="H1123" s="173"/>
      <c r="I1123" s="173"/>
      <c r="J1123" s="173"/>
      <c r="K1123" s="173"/>
    </row>
    <row r="1124" spans="1:11" s="10" customFormat="1" ht="12" x14ac:dyDescent="0.2">
      <c r="A1124" s="123" t="s">
        <v>265</v>
      </c>
      <c r="B1124" s="138" t="s">
        <v>152</v>
      </c>
      <c r="C1124" s="124">
        <v>0</v>
      </c>
      <c r="D1124" s="124">
        <v>0</v>
      </c>
      <c r="E1124" s="124">
        <v>0</v>
      </c>
      <c r="F1124" s="154"/>
      <c r="G1124" s="173"/>
      <c r="H1124" s="173"/>
      <c r="I1124" s="173"/>
      <c r="J1124" s="173"/>
      <c r="K1124" s="173"/>
    </row>
    <row r="1125" spans="1:11" s="10" customFormat="1" ht="12" x14ac:dyDescent="0.2">
      <c r="A1125" s="123" t="s">
        <v>266</v>
      </c>
      <c r="B1125" s="138" t="s">
        <v>152</v>
      </c>
      <c r="C1125" s="124">
        <v>1</v>
      </c>
      <c r="D1125" s="124">
        <v>0</v>
      </c>
      <c r="E1125" s="124">
        <v>1</v>
      </c>
      <c r="F1125" s="153">
        <v>-1</v>
      </c>
      <c r="G1125" s="173"/>
      <c r="H1125" s="173"/>
      <c r="I1125" s="173"/>
      <c r="J1125" s="173"/>
      <c r="K1125" s="173"/>
    </row>
    <row r="1126" spans="1:11" s="10" customFormat="1" ht="12" x14ac:dyDescent="0.2">
      <c r="A1126" s="123" t="s">
        <v>267</v>
      </c>
      <c r="B1126" s="138" t="s">
        <v>148</v>
      </c>
      <c r="C1126" s="124">
        <v>13170</v>
      </c>
      <c r="D1126" s="124">
        <v>1641</v>
      </c>
      <c r="E1126" s="124">
        <v>14811</v>
      </c>
      <c r="F1126" s="153">
        <v>-11528.999999999971</v>
      </c>
      <c r="G1126" s="173"/>
      <c r="H1126" s="173"/>
      <c r="I1126" s="173"/>
      <c r="J1126" s="173"/>
      <c r="K1126" s="173"/>
    </row>
    <row r="1127" spans="1:11" s="10" customFormat="1" ht="12" x14ac:dyDescent="0.2">
      <c r="A1127" s="123" t="s">
        <v>268</v>
      </c>
      <c r="B1127" s="138" t="s">
        <v>151</v>
      </c>
      <c r="C1127" s="124">
        <v>0</v>
      </c>
      <c r="D1127" s="124">
        <v>0</v>
      </c>
      <c r="E1127" s="124">
        <v>0</v>
      </c>
      <c r="F1127" s="154"/>
      <c r="G1127" s="173"/>
      <c r="H1127" s="173"/>
      <c r="I1127" s="173"/>
      <c r="J1127" s="173"/>
      <c r="K1127" s="173"/>
    </row>
    <row r="1128" spans="1:11" s="10" customFormat="1" ht="12" x14ac:dyDescent="0.2">
      <c r="A1128" s="123" t="s">
        <v>269</v>
      </c>
      <c r="B1128" s="138" t="s">
        <v>153</v>
      </c>
      <c r="C1128" s="124">
        <v>0</v>
      </c>
      <c r="D1128" s="124">
        <v>3</v>
      </c>
      <c r="E1128" s="124">
        <v>3</v>
      </c>
      <c r="F1128" s="153">
        <v>3</v>
      </c>
      <c r="G1128" s="173"/>
      <c r="H1128" s="173"/>
      <c r="I1128" s="173"/>
      <c r="J1128" s="173"/>
      <c r="K1128" s="173"/>
    </row>
    <row r="1129" spans="1:11" s="10" customFormat="1" ht="12" x14ac:dyDescent="0.2">
      <c r="A1129" s="123" t="s">
        <v>270</v>
      </c>
      <c r="B1129" s="138" t="s">
        <v>153</v>
      </c>
      <c r="C1129" s="124">
        <v>3</v>
      </c>
      <c r="D1129" s="124">
        <v>0</v>
      </c>
      <c r="E1129" s="124">
        <v>3</v>
      </c>
      <c r="F1129" s="153">
        <v>-3</v>
      </c>
      <c r="G1129" s="173"/>
      <c r="H1129" s="173"/>
      <c r="I1129" s="173"/>
      <c r="J1129" s="173"/>
      <c r="K1129" s="173"/>
    </row>
    <row r="1130" spans="1:11" s="10" customFormat="1" ht="12" x14ac:dyDescent="0.2">
      <c r="A1130" s="123" t="s">
        <v>271</v>
      </c>
      <c r="B1130" s="138" t="s">
        <v>151</v>
      </c>
      <c r="C1130" s="124">
        <v>4013</v>
      </c>
      <c r="D1130" s="124">
        <v>1891</v>
      </c>
      <c r="E1130" s="124">
        <v>5904</v>
      </c>
      <c r="F1130" s="153">
        <v>-2121.9999999999945</v>
      </c>
      <c r="G1130" s="173"/>
      <c r="H1130" s="173"/>
      <c r="I1130" s="173"/>
      <c r="J1130" s="173"/>
      <c r="K1130" s="173"/>
    </row>
    <row r="1131" spans="1:11" s="10" customFormat="1" ht="12" x14ac:dyDescent="0.2">
      <c r="A1131" s="123" t="s">
        <v>272</v>
      </c>
      <c r="B1131" s="138" t="s">
        <v>151</v>
      </c>
      <c r="C1131" s="124">
        <v>109</v>
      </c>
      <c r="D1131" s="124">
        <v>49</v>
      </c>
      <c r="E1131" s="124">
        <v>158</v>
      </c>
      <c r="F1131" s="153">
        <v>-60</v>
      </c>
      <c r="G1131" s="173"/>
      <c r="H1131" s="173"/>
      <c r="I1131" s="173"/>
      <c r="J1131" s="173"/>
      <c r="K1131" s="173"/>
    </row>
    <row r="1132" spans="1:11" s="10" customFormat="1" ht="12" x14ac:dyDescent="0.2">
      <c r="A1132" s="123" t="s">
        <v>273</v>
      </c>
      <c r="B1132" s="138" t="s">
        <v>151</v>
      </c>
      <c r="C1132" s="124">
        <v>69</v>
      </c>
      <c r="D1132" s="124">
        <v>32</v>
      </c>
      <c r="E1132" s="124">
        <v>101</v>
      </c>
      <c r="F1132" s="153">
        <v>-37</v>
      </c>
      <c r="G1132" s="173"/>
      <c r="H1132" s="173"/>
      <c r="I1132" s="173"/>
      <c r="J1132" s="173"/>
      <c r="K1132" s="173"/>
    </row>
    <row r="1133" spans="1:11" s="10" customFormat="1" ht="12" x14ac:dyDescent="0.2">
      <c r="A1133" s="123" t="s">
        <v>274</v>
      </c>
      <c r="B1133" s="138" t="s">
        <v>150</v>
      </c>
      <c r="C1133" s="124">
        <v>215</v>
      </c>
      <c r="D1133" s="124">
        <v>100</v>
      </c>
      <c r="E1133" s="124">
        <v>315</v>
      </c>
      <c r="F1133" s="153">
        <v>-115.00000000000016</v>
      </c>
      <c r="G1133" s="173"/>
      <c r="H1133" s="173"/>
      <c r="I1133" s="173"/>
      <c r="J1133" s="173"/>
      <c r="K1133" s="173"/>
    </row>
    <row r="1134" spans="1:11" s="10" customFormat="1" ht="12" x14ac:dyDescent="0.2">
      <c r="A1134" s="123" t="s">
        <v>275</v>
      </c>
      <c r="B1134" s="138" t="s">
        <v>153</v>
      </c>
      <c r="C1134" s="124">
        <v>0</v>
      </c>
      <c r="D1134" s="124">
        <v>0</v>
      </c>
      <c r="E1134" s="124">
        <v>0</v>
      </c>
      <c r="F1134" s="154"/>
      <c r="G1134" s="173"/>
      <c r="H1134" s="173"/>
      <c r="I1134" s="173"/>
      <c r="J1134" s="173"/>
      <c r="K1134" s="173"/>
    </row>
    <row r="1135" spans="1:11" s="10" customFormat="1" ht="12" x14ac:dyDescent="0.2">
      <c r="A1135" s="123" t="s">
        <v>276</v>
      </c>
      <c r="B1135" s="138" t="s">
        <v>151</v>
      </c>
      <c r="C1135" s="124">
        <v>7</v>
      </c>
      <c r="D1135" s="124">
        <v>1</v>
      </c>
      <c r="E1135" s="124">
        <v>8</v>
      </c>
      <c r="F1135" s="153">
        <v>-6</v>
      </c>
      <c r="G1135" s="173"/>
      <c r="H1135" s="173"/>
      <c r="I1135" s="173"/>
      <c r="J1135" s="173"/>
      <c r="K1135" s="173"/>
    </row>
    <row r="1136" spans="1:11" s="10" customFormat="1" ht="12" x14ac:dyDescent="0.2">
      <c r="A1136" s="123" t="s">
        <v>277</v>
      </c>
      <c r="B1136" s="138" t="s">
        <v>151</v>
      </c>
      <c r="C1136" s="124">
        <v>61</v>
      </c>
      <c r="D1136" s="124">
        <v>23</v>
      </c>
      <c r="E1136" s="124">
        <v>84</v>
      </c>
      <c r="F1136" s="153">
        <v>-38.000000000000014</v>
      </c>
      <c r="G1136" s="173"/>
      <c r="H1136" s="173"/>
      <c r="I1136" s="173"/>
      <c r="J1136" s="173"/>
      <c r="K1136" s="173"/>
    </row>
    <row r="1137" spans="1:11" s="10" customFormat="1" ht="12" x14ac:dyDescent="0.2">
      <c r="A1137" s="123" t="s">
        <v>278</v>
      </c>
      <c r="B1137" s="138" t="s">
        <v>152</v>
      </c>
      <c r="C1137" s="124">
        <v>0</v>
      </c>
      <c r="D1137" s="124">
        <v>1</v>
      </c>
      <c r="E1137" s="124">
        <v>1</v>
      </c>
      <c r="F1137" s="153">
        <v>1</v>
      </c>
      <c r="G1137" s="173"/>
      <c r="H1137" s="173"/>
      <c r="I1137" s="173"/>
      <c r="J1137" s="173"/>
      <c r="K1137" s="173"/>
    </row>
    <row r="1138" spans="1:11" s="10" customFormat="1" ht="12" x14ac:dyDescent="0.2">
      <c r="A1138" s="123" t="s">
        <v>279</v>
      </c>
      <c r="B1138" s="138" t="s">
        <v>151</v>
      </c>
      <c r="C1138" s="124">
        <v>15</v>
      </c>
      <c r="D1138" s="124">
        <v>9</v>
      </c>
      <c r="E1138" s="124">
        <v>24</v>
      </c>
      <c r="F1138" s="153">
        <v>-6</v>
      </c>
      <c r="G1138" s="173"/>
      <c r="H1138" s="173"/>
      <c r="I1138" s="173"/>
      <c r="J1138" s="173"/>
      <c r="K1138" s="173"/>
    </row>
    <row r="1139" spans="1:11" s="10" customFormat="1" ht="12" x14ac:dyDescent="0.2">
      <c r="A1139" s="123" t="s">
        <v>280</v>
      </c>
      <c r="B1139" s="138" t="s">
        <v>150</v>
      </c>
      <c r="C1139" s="124">
        <v>7</v>
      </c>
      <c r="D1139" s="124">
        <v>3</v>
      </c>
      <c r="E1139" s="124">
        <v>10</v>
      </c>
      <c r="F1139" s="153">
        <v>-4</v>
      </c>
      <c r="G1139" s="173"/>
      <c r="H1139" s="173"/>
      <c r="I1139" s="173"/>
      <c r="J1139" s="173"/>
      <c r="K1139" s="173"/>
    </row>
    <row r="1140" spans="1:11" s="10" customFormat="1" ht="12" x14ac:dyDescent="0.2">
      <c r="A1140" s="123" t="s">
        <v>281</v>
      </c>
      <c r="B1140" s="138" t="s">
        <v>152</v>
      </c>
      <c r="C1140" s="124">
        <v>69</v>
      </c>
      <c r="D1140" s="124">
        <v>44</v>
      </c>
      <c r="E1140" s="124">
        <v>113</v>
      </c>
      <c r="F1140" s="153">
        <v>-25</v>
      </c>
      <c r="G1140" s="173"/>
      <c r="H1140" s="173"/>
      <c r="I1140" s="173"/>
      <c r="J1140" s="173"/>
      <c r="K1140" s="173"/>
    </row>
    <row r="1141" spans="1:11" s="10" customFormat="1" ht="12" x14ac:dyDescent="0.2">
      <c r="A1141" s="123" t="s">
        <v>282</v>
      </c>
      <c r="B1141" s="138" t="s">
        <v>152</v>
      </c>
      <c r="C1141" s="124">
        <v>100</v>
      </c>
      <c r="D1141" s="124">
        <v>99</v>
      </c>
      <c r="E1141" s="124">
        <v>199</v>
      </c>
      <c r="F1141" s="153">
        <v>-1.0000000000000102</v>
      </c>
      <c r="G1141" s="173"/>
      <c r="H1141" s="173"/>
      <c r="I1141" s="173"/>
      <c r="J1141" s="173"/>
      <c r="K1141" s="173"/>
    </row>
    <row r="1142" spans="1:11" s="10" customFormat="1" ht="12" x14ac:dyDescent="0.2">
      <c r="A1142" s="123" t="s">
        <v>283</v>
      </c>
      <c r="B1142" s="138" t="s">
        <v>151</v>
      </c>
      <c r="C1142" s="124">
        <v>770</v>
      </c>
      <c r="D1142" s="124">
        <v>303</v>
      </c>
      <c r="E1142" s="124">
        <v>1073</v>
      </c>
      <c r="F1142" s="153">
        <v>-467.0000000000004</v>
      </c>
      <c r="G1142" s="173"/>
      <c r="H1142" s="173"/>
      <c r="I1142" s="173"/>
      <c r="J1142" s="173"/>
      <c r="K1142" s="173"/>
    </row>
    <row r="1143" spans="1:11" s="10" customFormat="1" ht="12" x14ac:dyDescent="0.2">
      <c r="A1143" s="123" t="s">
        <v>284</v>
      </c>
      <c r="B1143" s="138" t="s">
        <v>150</v>
      </c>
      <c r="C1143" s="124">
        <v>24</v>
      </c>
      <c r="D1143" s="124">
        <v>2</v>
      </c>
      <c r="E1143" s="124">
        <v>26</v>
      </c>
      <c r="F1143" s="153">
        <v>-22.000000000000004</v>
      </c>
      <c r="G1143" s="173"/>
      <c r="H1143" s="173"/>
      <c r="I1143" s="173"/>
      <c r="J1143" s="173"/>
      <c r="K1143" s="173"/>
    </row>
    <row r="1144" spans="1:11" s="10" customFormat="1" ht="12" x14ac:dyDescent="0.2">
      <c r="A1144" s="123" t="s">
        <v>285</v>
      </c>
      <c r="B1144" s="138" t="s">
        <v>150</v>
      </c>
      <c r="C1144" s="124">
        <v>2</v>
      </c>
      <c r="D1144" s="124">
        <v>1</v>
      </c>
      <c r="E1144" s="124">
        <v>3</v>
      </c>
      <c r="F1144" s="153">
        <v>-1</v>
      </c>
      <c r="G1144" s="173"/>
      <c r="H1144" s="173"/>
      <c r="I1144" s="173"/>
      <c r="J1144" s="173"/>
      <c r="K1144" s="173"/>
    </row>
    <row r="1145" spans="1:11" s="10" customFormat="1" ht="12" x14ac:dyDescent="0.2">
      <c r="A1145" s="123" t="s">
        <v>286</v>
      </c>
      <c r="B1145" s="138" t="s">
        <v>152</v>
      </c>
      <c r="C1145" s="124">
        <v>13</v>
      </c>
      <c r="D1145" s="124">
        <v>4</v>
      </c>
      <c r="E1145" s="124">
        <v>17</v>
      </c>
      <c r="F1145" s="153">
        <v>-9</v>
      </c>
      <c r="G1145" s="173"/>
      <c r="H1145" s="173"/>
      <c r="I1145" s="173"/>
      <c r="J1145" s="173"/>
      <c r="K1145" s="173"/>
    </row>
    <row r="1146" spans="1:11" s="10" customFormat="1" ht="12" x14ac:dyDescent="0.2">
      <c r="A1146" s="123" t="s">
        <v>287</v>
      </c>
      <c r="B1146" s="138" t="s">
        <v>152</v>
      </c>
      <c r="C1146" s="124">
        <v>279</v>
      </c>
      <c r="D1146" s="124">
        <v>129</v>
      </c>
      <c r="E1146" s="124">
        <v>408</v>
      </c>
      <c r="F1146" s="153">
        <v>-150.00000000000011</v>
      </c>
      <c r="G1146" s="173"/>
      <c r="H1146" s="173"/>
      <c r="I1146" s="173"/>
      <c r="J1146" s="173"/>
      <c r="K1146" s="173"/>
    </row>
    <row r="1147" spans="1:11" s="10" customFormat="1" ht="12" x14ac:dyDescent="0.2">
      <c r="A1147" s="123" t="s">
        <v>288</v>
      </c>
      <c r="B1147" s="138" t="s">
        <v>151</v>
      </c>
      <c r="C1147" s="124">
        <v>5</v>
      </c>
      <c r="D1147" s="124">
        <v>6</v>
      </c>
      <c r="E1147" s="124">
        <v>11</v>
      </c>
      <c r="F1147" s="153">
        <v>1</v>
      </c>
      <c r="G1147" s="173"/>
      <c r="H1147" s="173"/>
      <c r="I1147" s="173"/>
      <c r="J1147" s="173"/>
      <c r="K1147" s="173"/>
    </row>
    <row r="1148" spans="1:11" s="10" customFormat="1" ht="12" x14ac:dyDescent="0.2">
      <c r="A1148" s="123" t="s">
        <v>289</v>
      </c>
      <c r="B1148" s="138" t="s">
        <v>152</v>
      </c>
      <c r="C1148" s="124">
        <v>3</v>
      </c>
      <c r="D1148" s="124">
        <v>1</v>
      </c>
      <c r="E1148" s="124">
        <v>4</v>
      </c>
      <c r="F1148" s="153">
        <v>-2</v>
      </c>
      <c r="G1148" s="173"/>
      <c r="H1148" s="173"/>
      <c r="I1148" s="173"/>
      <c r="J1148" s="173"/>
      <c r="K1148" s="173"/>
    </row>
    <row r="1149" spans="1:11" s="10" customFormat="1" ht="12" x14ac:dyDescent="0.2">
      <c r="A1149" s="123" t="s">
        <v>290</v>
      </c>
      <c r="B1149" s="138" t="s">
        <v>150</v>
      </c>
      <c r="C1149" s="124">
        <v>15</v>
      </c>
      <c r="D1149" s="124">
        <v>9</v>
      </c>
      <c r="E1149" s="124">
        <v>24</v>
      </c>
      <c r="F1149" s="153">
        <v>-6</v>
      </c>
      <c r="G1149" s="173"/>
      <c r="H1149" s="173"/>
      <c r="I1149" s="173"/>
      <c r="J1149" s="173"/>
      <c r="K1149" s="173"/>
    </row>
    <row r="1150" spans="1:11" s="10" customFormat="1" ht="12" x14ac:dyDescent="0.2">
      <c r="A1150" s="123" t="s">
        <v>291</v>
      </c>
      <c r="B1150" s="138" t="s">
        <v>151</v>
      </c>
      <c r="C1150" s="124">
        <v>310</v>
      </c>
      <c r="D1150" s="124">
        <v>159</v>
      </c>
      <c r="E1150" s="124">
        <v>469</v>
      </c>
      <c r="F1150" s="153">
        <v>-150.99999999999991</v>
      </c>
      <c r="G1150" s="173"/>
      <c r="H1150" s="173"/>
      <c r="I1150" s="173"/>
      <c r="J1150" s="173"/>
      <c r="K1150" s="173"/>
    </row>
    <row r="1151" spans="1:11" s="10" customFormat="1" ht="12" x14ac:dyDescent="0.2">
      <c r="A1151" s="123" t="s">
        <v>292</v>
      </c>
      <c r="B1151" s="138" t="s">
        <v>150</v>
      </c>
      <c r="C1151" s="124">
        <v>5</v>
      </c>
      <c r="D1151" s="124">
        <v>0</v>
      </c>
      <c r="E1151" s="124">
        <v>5</v>
      </c>
      <c r="F1151" s="153">
        <v>-5</v>
      </c>
      <c r="G1151" s="173"/>
      <c r="H1151" s="173"/>
      <c r="I1151" s="173"/>
      <c r="J1151" s="173"/>
      <c r="K1151" s="173"/>
    </row>
    <row r="1152" spans="1:11" s="10" customFormat="1" ht="12" x14ac:dyDescent="0.2">
      <c r="A1152" s="123" t="s">
        <v>293</v>
      </c>
      <c r="B1152" s="138" t="s">
        <v>151</v>
      </c>
      <c r="C1152" s="124">
        <v>5</v>
      </c>
      <c r="D1152" s="124">
        <v>2</v>
      </c>
      <c r="E1152" s="124">
        <v>7</v>
      </c>
      <c r="F1152" s="153">
        <v>-3</v>
      </c>
      <c r="G1152" s="173"/>
      <c r="H1152" s="173"/>
      <c r="I1152" s="173"/>
      <c r="J1152" s="173"/>
      <c r="K1152" s="173"/>
    </row>
    <row r="1153" spans="1:11" s="10" customFormat="1" ht="12" x14ac:dyDescent="0.2">
      <c r="A1153" s="123" t="s">
        <v>294</v>
      </c>
      <c r="B1153" s="138" t="s">
        <v>150</v>
      </c>
      <c r="C1153" s="124">
        <v>23</v>
      </c>
      <c r="D1153" s="124">
        <v>8</v>
      </c>
      <c r="E1153" s="124">
        <v>31</v>
      </c>
      <c r="F1153" s="153">
        <v>-15</v>
      </c>
      <c r="G1153" s="173"/>
      <c r="H1153" s="173"/>
      <c r="I1153" s="173"/>
      <c r="J1153" s="173"/>
      <c r="K1153" s="173"/>
    </row>
    <row r="1154" spans="1:11" s="10" customFormat="1" ht="12" x14ac:dyDescent="0.2">
      <c r="A1154" s="123" t="s">
        <v>295</v>
      </c>
      <c r="B1154" s="138" t="s">
        <v>152</v>
      </c>
      <c r="C1154" s="124">
        <v>397</v>
      </c>
      <c r="D1154" s="124">
        <v>146</v>
      </c>
      <c r="E1154" s="124">
        <v>543</v>
      </c>
      <c r="F1154" s="153">
        <v>-251.00000000000011</v>
      </c>
      <c r="G1154" s="173"/>
      <c r="H1154" s="173"/>
      <c r="I1154" s="173"/>
      <c r="J1154" s="173"/>
      <c r="K1154" s="173"/>
    </row>
    <row r="1155" spans="1:11" s="10" customFormat="1" ht="12" x14ac:dyDescent="0.2">
      <c r="A1155" s="123" t="s">
        <v>296</v>
      </c>
      <c r="B1155" s="138" t="s">
        <v>150</v>
      </c>
      <c r="C1155" s="124">
        <v>396</v>
      </c>
      <c r="D1155" s="124">
        <v>140</v>
      </c>
      <c r="E1155" s="124">
        <v>536</v>
      </c>
      <c r="F1155" s="153">
        <v>-256.00000000000006</v>
      </c>
      <c r="G1155" s="173"/>
      <c r="H1155" s="173"/>
      <c r="I1155" s="173"/>
      <c r="J1155" s="173"/>
      <c r="K1155" s="173"/>
    </row>
    <row r="1156" spans="1:11" s="10" customFormat="1" ht="12" x14ac:dyDescent="0.2">
      <c r="A1156" s="123" t="s">
        <v>297</v>
      </c>
      <c r="B1156" s="138" t="s">
        <v>151</v>
      </c>
      <c r="C1156" s="124">
        <v>0</v>
      </c>
      <c r="D1156" s="124">
        <v>1</v>
      </c>
      <c r="E1156" s="124">
        <v>1</v>
      </c>
      <c r="F1156" s="153">
        <v>1</v>
      </c>
      <c r="G1156" s="173"/>
      <c r="H1156" s="173"/>
      <c r="I1156" s="173"/>
      <c r="J1156" s="173"/>
      <c r="K1156" s="173"/>
    </row>
    <row r="1157" spans="1:11" s="10" customFormat="1" ht="12" x14ac:dyDescent="0.2">
      <c r="A1157" s="123" t="s">
        <v>298</v>
      </c>
      <c r="B1157" s="138" t="s">
        <v>150</v>
      </c>
      <c r="C1157" s="124">
        <v>24</v>
      </c>
      <c r="D1157" s="124">
        <v>13</v>
      </c>
      <c r="E1157" s="124">
        <v>37</v>
      </c>
      <c r="F1157" s="153">
        <v>-11</v>
      </c>
      <c r="G1157" s="173"/>
      <c r="H1157" s="173"/>
      <c r="I1157" s="173"/>
      <c r="J1157" s="173"/>
      <c r="K1157" s="173"/>
    </row>
    <row r="1158" spans="1:11" s="10" customFormat="1" ht="12" x14ac:dyDescent="0.2">
      <c r="A1158" s="123" t="s">
        <v>299</v>
      </c>
      <c r="B1158" s="138" t="s">
        <v>150</v>
      </c>
      <c r="C1158" s="124">
        <v>10</v>
      </c>
      <c r="D1158" s="124">
        <v>9</v>
      </c>
      <c r="E1158" s="124">
        <v>19</v>
      </c>
      <c r="F1158" s="153">
        <v>-1</v>
      </c>
      <c r="G1158" s="173"/>
      <c r="H1158" s="173"/>
      <c r="I1158" s="173"/>
      <c r="J1158" s="173"/>
      <c r="K1158" s="173"/>
    </row>
    <row r="1159" spans="1:11" s="10" customFormat="1" ht="12" x14ac:dyDescent="0.2">
      <c r="A1159" s="123" t="s">
        <v>300</v>
      </c>
      <c r="B1159" s="138" t="s">
        <v>148</v>
      </c>
      <c r="C1159" s="124">
        <v>47</v>
      </c>
      <c r="D1159" s="124">
        <v>65</v>
      </c>
      <c r="E1159" s="124">
        <v>112</v>
      </c>
      <c r="F1159" s="153">
        <v>18</v>
      </c>
      <c r="G1159" s="173"/>
      <c r="H1159" s="173"/>
      <c r="I1159" s="173"/>
      <c r="J1159" s="173"/>
      <c r="K1159" s="173"/>
    </row>
    <row r="1160" spans="1:11" s="10" customFormat="1" ht="12" x14ac:dyDescent="0.2">
      <c r="A1160" s="123" t="s">
        <v>301</v>
      </c>
      <c r="B1160" s="138" t="s">
        <v>148</v>
      </c>
      <c r="C1160" s="124">
        <v>555922</v>
      </c>
      <c r="D1160" s="124">
        <v>527536</v>
      </c>
      <c r="E1160" s="124">
        <v>1083458</v>
      </c>
      <c r="F1160" s="153">
        <v>-28386.000000017393</v>
      </c>
      <c r="G1160" s="173"/>
      <c r="H1160" s="173"/>
      <c r="I1160" s="173"/>
      <c r="J1160" s="173"/>
      <c r="K1160" s="173"/>
    </row>
    <row r="1161" spans="1:11" s="10" customFormat="1" ht="12" x14ac:dyDescent="0.2">
      <c r="A1161" s="123" t="s">
        <v>302</v>
      </c>
      <c r="B1161" s="138" t="s">
        <v>150</v>
      </c>
      <c r="C1161" s="124">
        <v>0</v>
      </c>
      <c r="D1161" s="124">
        <v>0</v>
      </c>
      <c r="E1161" s="124">
        <v>0</v>
      </c>
      <c r="F1161" s="154"/>
      <c r="G1161" s="173"/>
      <c r="H1161" s="173"/>
      <c r="I1161" s="173"/>
      <c r="J1161" s="173"/>
      <c r="K1161" s="173"/>
    </row>
    <row r="1162" spans="1:11" s="10" customFormat="1" ht="12" x14ac:dyDescent="0.2">
      <c r="A1162" s="123" t="s">
        <v>303</v>
      </c>
      <c r="B1162" s="138" t="s">
        <v>152</v>
      </c>
      <c r="C1162" s="124">
        <v>5</v>
      </c>
      <c r="D1162" s="124">
        <v>2</v>
      </c>
      <c r="E1162" s="124">
        <v>7</v>
      </c>
      <c r="F1162" s="153">
        <v>-3</v>
      </c>
      <c r="G1162" s="173"/>
      <c r="H1162" s="173"/>
      <c r="I1162" s="173"/>
      <c r="J1162" s="173"/>
      <c r="K1162" s="173"/>
    </row>
    <row r="1163" spans="1:11" s="10" customFormat="1" ht="12" x14ac:dyDescent="0.2">
      <c r="A1163" s="123" t="s">
        <v>304</v>
      </c>
      <c r="B1163" s="138" t="s">
        <v>152</v>
      </c>
      <c r="C1163" s="124">
        <v>38</v>
      </c>
      <c r="D1163" s="124">
        <v>27</v>
      </c>
      <c r="E1163" s="124">
        <v>65</v>
      </c>
      <c r="F1163" s="153">
        <v>-11</v>
      </c>
      <c r="G1163" s="173"/>
      <c r="H1163" s="173"/>
      <c r="I1163" s="173"/>
      <c r="J1163" s="173"/>
      <c r="K1163" s="173"/>
    </row>
    <row r="1164" spans="1:11" s="10" customFormat="1" ht="12" x14ac:dyDescent="0.2">
      <c r="A1164" s="123" t="s">
        <v>305</v>
      </c>
      <c r="B1164" s="138" t="s">
        <v>151</v>
      </c>
      <c r="C1164" s="124">
        <v>11</v>
      </c>
      <c r="D1164" s="124">
        <v>6</v>
      </c>
      <c r="E1164" s="124">
        <v>17</v>
      </c>
      <c r="F1164" s="153">
        <v>-5</v>
      </c>
      <c r="G1164" s="173"/>
      <c r="H1164" s="173"/>
      <c r="I1164" s="173"/>
      <c r="J1164" s="173"/>
      <c r="K1164" s="173"/>
    </row>
    <row r="1165" spans="1:11" s="10" customFormat="1" ht="12" x14ac:dyDescent="0.2">
      <c r="A1165" s="123" t="s">
        <v>306</v>
      </c>
      <c r="B1165" s="138" t="s">
        <v>152</v>
      </c>
      <c r="C1165" s="124">
        <v>11</v>
      </c>
      <c r="D1165" s="124">
        <v>5</v>
      </c>
      <c r="E1165" s="124">
        <v>16</v>
      </c>
      <c r="F1165" s="153">
        <v>-6</v>
      </c>
      <c r="G1165" s="173"/>
      <c r="H1165" s="173"/>
      <c r="I1165" s="173"/>
      <c r="J1165" s="173"/>
      <c r="K1165" s="173"/>
    </row>
    <row r="1166" spans="1:11" s="10" customFormat="1" ht="12" x14ac:dyDescent="0.2">
      <c r="A1166" s="123" t="s">
        <v>307</v>
      </c>
      <c r="B1166" s="138" t="s">
        <v>148</v>
      </c>
      <c r="C1166" s="124">
        <v>1</v>
      </c>
      <c r="D1166" s="124">
        <v>1</v>
      </c>
      <c r="E1166" s="124">
        <v>2</v>
      </c>
      <c r="F1166" s="153">
        <v>0</v>
      </c>
      <c r="G1166" s="173"/>
      <c r="H1166" s="173"/>
      <c r="I1166" s="173"/>
      <c r="J1166" s="173"/>
      <c r="K1166" s="173"/>
    </row>
    <row r="1167" spans="1:11" s="10" customFormat="1" ht="12" x14ac:dyDescent="0.2">
      <c r="A1167" s="123" t="s">
        <v>308</v>
      </c>
      <c r="B1167" s="138" t="s">
        <v>153</v>
      </c>
      <c r="C1167" s="124">
        <v>3</v>
      </c>
      <c r="D1167" s="124">
        <v>1</v>
      </c>
      <c r="E1167" s="124">
        <v>4</v>
      </c>
      <c r="F1167" s="153">
        <v>-2</v>
      </c>
      <c r="G1167" s="173"/>
      <c r="H1167" s="173"/>
      <c r="I1167" s="173"/>
      <c r="J1167" s="173"/>
      <c r="K1167" s="173"/>
    </row>
    <row r="1168" spans="1:11" s="10" customFormat="1" ht="12" x14ac:dyDescent="0.2">
      <c r="A1168" s="123" t="s">
        <v>309</v>
      </c>
      <c r="B1168" s="138" t="s">
        <v>150</v>
      </c>
      <c r="C1168" s="124">
        <v>47</v>
      </c>
      <c r="D1168" s="124">
        <v>24</v>
      </c>
      <c r="E1168" s="124">
        <v>71</v>
      </c>
      <c r="F1168" s="153">
        <v>-23.000000000000007</v>
      </c>
      <c r="G1168" s="173"/>
      <c r="H1168" s="173"/>
      <c r="I1168" s="173"/>
      <c r="J1168" s="173"/>
      <c r="K1168" s="173"/>
    </row>
    <row r="1169" spans="1:11" s="10" customFormat="1" ht="12" x14ac:dyDescent="0.2">
      <c r="A1169" s="123" t="s">
        <v>310</v>
      </c>
      <c r="B1169" s="138" t="s">
        <v>151</v>
      </c>
      <c r="C1169" s="124">
        <v>21</v>
      </c>
      <c r="D1169" s="124">
        <v>5</v>
      </c>
      <c r="E1169" s="124">
        <v>26</v>
      </c>
      <c r="F1169" s="153">
        <v>-16</v>
      </c>
      <c r="G1169" s="173"/>
      <c r="H1169" s="173"/>
      <c r="I1169" s="173"/>
      <c r="J1169" s="173"/>
      <c r="K1169" s="173"/>
    </row>
    <row r="1170" spans="1:11" s="10" customFormat="1" ht="12" x14ac:dyDescent="0.2">
      <c r="A1170" s="123" t="s">
        <v>311</v>
      </c>
      <c r="B1170" s="138" t="s">
        <v>153</v>
      </c>
      <c r="C1170" s="124">
        <v>3</v>
      </c>
      <c r="D1170" s="124">
        <v>7</v>
      </c>
      <c r="E1170" s="124">
        <v>10</v>
      </c>
      <c r="F1170" s="153">
        <v>4</v>
      </c>
      <c r="G1170" s="173"/>
      <c r="H1170" s="173"/>
      <c r="I1170" s="173"/>
      <c r="J1170" s="173"/>
      <c r="K1170" s="173"/>
    </row>
    <row r="1171" spans="1:11" s="10" customFormat="1" ht="12" x14ac:dyDescent="0.2">
      <c r="A1171" s="123" t="s">
        <v>312</v>
      </c>
      <c r="B1171" s="138" t="s">
        <v>150</v>
      </c>
      <c r="C1171" s="124">
        <v>6</v>
      </c>
      <c r="D1171" s="124">
        <v>4</v>
      </c>
      <c r="E1171" s="124">
        <v>10</v>
      </c>
      <c r="F1171" s="153">
        <v>-2</v>
      </c>
      <c r="G1171" s="173"/>
      <c r="H1171" s="173"/>
      <c r="I1171" s="173"/>
      <c r="J1171" s="173"/>
      <c r="K1171" s="173"/>
    </row>
    <row r="1172" spans="1:11" s="10" customFormat="1" ht="12" x14ac:dyDescent="0.2">
      <c r="A1172" s="123" t="s">
        <v>313</v>
      </c>
      <c r="B1172" s="138" t="s">
        <v>151</v>
      </c>
      <c r="C1172" s="124">
        <v>23</v>
      </c>
      <c r="D1172" s="124">
        <v>9</v>
      </c>
      <c r="E1172" s="124">
        <v>32</v>
      </c>
      <c r="F1172" s="153">
        <v>-14</v>
      </c>
      <c r="G1172" s="173"/>
      <c r="H1172" s="173"/>
      <c r="I1172" s="173"/>
      <c r="J1172" s="173"/>
      <c r="K1172" s="173"/>
    </row>
    <row r="1173" spans="1:11" s="10" customFormat="1" ht="12" x14ac:dyDescent="0.2">
      <c r="A1173" s="123" t="s">
        <v>314</v>
      </c>
      <c r="B1173" s="138" t="s">
        <v>148</v>
      </c>
      <c r="C1173" s="124">
        <v>7558</v>
      </c>
      <c r="D1173" s="124">
        <v>3682</v>
      </c>
      <c r="E1173" s="124">
        <v>11240</v>
      </c>
      <c r="F1173" s="153">
        <v>-3875.9999999999936</v>
      </c>
      <c r="G1173" s="173"/>
      <c r="H1173" s="173"/>
      <c r="I1173" s="173"/>
      <c r="J1173" s="173"/>
      <c r="K1173" s="173"/>
    </row>
    <row r="1174" spans="1:11" s="10" customFormat="1" ht="12" x14ac:dyDescent="0.2">
      <c r="A1174" s="123" t="s">
        <v>315</v>
      </c>
      <c r="B1174" s="138" t="s">
        <v>150</v>
      </c>
      <c r="C1174" s="124">
        <v>134</v>
      </c>
      <c r="D1174" s="124">
        <v>67</v>
      </c>
      <c r="E1174" s="124">
        <v>201</v>
      </c>
      <c r="F1174" s="153">
        <v>-67</v>
      </c>
      <c r="G1174" s="173"/>
      <c r="H1174" s="173"/>
      <c r="I1174" s="173"/>
      <c r="J1174" s="173"/>
      <c r="K1174" s="173"/>
    </row>
    <row r="1175" spans="1:11" s="10" customFormat="1" ht="12" x14ac:dyDescent="0.2">
      <c r="A1175" s="123" t="s">
        <v>316</v>
      </c>
      <c r="B1175" s="138" t="s">
        <v>150</v>
      </c>
      <c r="C1175" s="124">
        <v>2</v>
      </c>
      <c r="D1175" s="124">
        <v>5</v>
      </c>
      <c r="E1175" s="124">
        <v>7</v>
      </c>
      <c r="F1175" s="153">
        <v>3</v>
      </c>
      <c r="G1175" s="173"/>
      <c r="H1175" s="173"/>
      <c r="I1175" s="173"/>
      <c r="J1175" s="173"/>
      <c r="K1175" s="173"/>
    </row>
    <row r="1176" spans="1:11" s="10" customFormat="1" ht="12" x14ac:dyDescent="0.2">
      <c r="A1176" s="123" t="s">
        <v>317</v>
      </c>
      <c r="B1176" s="138" t="s">
        <v>153</v>
      </c>
      <c r="C1176" s="124">
        <v>0</v>
      </c>
      <c r="D1176" s="124">
        <v>0</v>
      </c>
      <c r="E1176" s="124">
        <v>0</v>
      </c>
      <c r="F1176" s="154"/>
      <c r="G1176" s="173"/>
      <c r="H1176" s="173"/>
      <c r="I1176" s="173"/>
      <c r="J1176" s="173"/>
      <c r="K1176" s="173"/>
    </row>
    <row r="1177" spans="1:11" s="10" customFormat="1" ht="12" x14ac:dyDescent="0.2">
      <c r="A1177" s="123" t="s">
        <v>318</v>
      </c>
      <c r="B1177" s="138" t="s">
        <v>152</v>
      </c>
      <c r="C1177" s="124">
        <v>2017</v>
      </c>
      <c r="D1177" s="124">
        <v>1086</v>
      </c>
      <c r="E1177" s="124">
        <v>3103</v>
      </c>
      <c r="F1177" s="153">
        <v>-931.0000000000033</v>
      </c>
      <c r="G1177" s="173"/>
      <c r="H1177" s="173"/>
      <c r="I1177" s="173"/>
      <c r="J1177" s="173"/>
      <c r="K1177" s="173"/>
    </row>
    <row r="1178" spans="1:11" s="10" customFormat="1" ht="12" x14ac:dyDescent="0.2">
      <c r="A1178" s="123" t="s">
        <v>319</v>
      </c>
      <c r="B1178" s="138" t="s">
        <v>153</v>
      </c>
      <c r="C1178" s="124">
        <v>7</v>
      </c>
      <c r="D1178" s="124">
        <v>9</v>
      </c>
      <c r="E1178" s="124">
        <v>16</v>
      </c>
      <c r="F1178" s="153">
        <v>2</v>
      </c>
      <c r="G1178" s="173"/>
      <c r="H1178" s="173"/>
      <c r="I1178" s="173"/>
      <c r="J1178" s="173"/>
      <c r="K1178" s="173"/>
    </row>
    <row r="1179" spans="1:11" s="10" customFormat="1" ht="12" x14ac:dyDescent="0.2">
      <c r="A1179" s="123" t="s">
        <v>320</v>
      </c>
      <c r="B1179" s="138" t="s">
        <v>153</v>
      </c>
      <c r="C1179" s="124">
        <v>1084</v>
      </c>
      <c r="D1179" s="124">
        <v>505</v>
      </c>
      <c r="E1179" s="124">
        <v>1589</v>
      </c>
      <c r="F1179" s="153">
        <v>-578.9999999999992</v>
      </c>
      <c r="G1179" s="173"/>
      <c r="H1179" s="173"/>
      <c r="I1179" s="173"/>
      <c r="J1179" s="173"/>
      <c r="K1179" s="173"/>
    </row>
    <row r="1180" spans="1:11" s="10" customFormat="1" ht="12" x14ac:dyDescent="0.2">
      <c r="A1180" s="123" t="s">
        <v>321</v>
      </c>
      <c r="B1180" s="138" t="s">
        <v>151</v>
      </c>
      <c r="C1180" s="124">
        <v>105</v>
      </c>
      <c r="D1180" s="124">
        <v>33</v>
      </c>
      <c r="E1180" s="124">
        <v>138</v>
      </c>
      <c r="F1180" s="153">
        <v>-72.000000000000014</v>
      </c>
      <c r="G1180" s="173"/>
      <c r="H1180" s="173"/>
      <c r="I1180" s="173"/>
      <c r="J1180" s="173"/>
      <c r="K1180" s="173"/>
    </row>
    <row r="1181" spans="1:11" s="10" customFormat="1" ht="12" x14ac:dyDescent="0.2">
      <c r="A1181" s="123" t="s">
        <v>322</v>
      </c>
      <c r="B1181" s="138" t="s">
        <v>152</v>
      </c>
      <c r="C1181" s="124">
        <v>34843</v>
      </c>
      <c r="D1181" s="124">
        <v>39266</v>
      </c>
      <c r="E1181" s="124">
        <v>74109</v>
      </c>
      <c r="F1181" s="153">
        <v>4422.9999999998945</v>
      </c>
      <c r="G1181" s="173"/>
      <c r="H1181" s="173"/>
      <c r="I1181" s="173"/>
      <c r="J1181" s="173"/>
      <c r="K1181" s="173"/>
    </row>
    <row r="1182" spans="1:11" s="10" customFormat="1" ht="12" x14ac:dyDescent="0.2">
      <c r="A1182" s="123" t="s">
        <v>323</v>
      </c>
      <c r="B1182" s="138" t="s">
        <v>151</v>
      </c>
      <c r="C1182" s="124">
        <v>37</v>
      </c>
      <c r="D1182" s="124">
        <v>19</v>
      </c>
      <c r="E1182" s="124">
        <v>56</v>
      </c>
      <c r="F1182" s="153">
        <v>-18.000000000000007</v>
      </c>
      <c r="G1182" s="173"/>
      <c r="H1182" s="173"/>
      <c r="I1182" s="173"/>
      <c r="J1182" s="173"/>
      <c r="K1182" s="173"/>
    </row>
    <row r="1183" spans="1:11" s="10" customFormat="1" ht="12" x14ac:dyDescent="0.2">
      <c r="A1183" s="123" t="s">
        <v>324</v>
      </c>
      <c r="B1183" s="138" t="s">
        <v>153</v>
      </c>
      <c r="C1183" s="124">
        <v>0</v>
      </c>
      <c r="D1183" s="124">
        <v>0</v>
      </c>
      <c r="E1183" s="124">
        <v>0</v>
      </c>
      <c r="F1183" s="154"/>
      <c r="G1183" s="173"/>
      <c r="H1183" s="173"/>
      <c r="I1183" s="173"/>
      <c r="J1183" s="173"/>
      <c r="K1183" s="173"/>
    </row>
    <row r="1184" spans="1:11" s="10" customFormat="1" ht="12" x14ac:dyDescent="0.2">
      <c r="A1184" s="123" t="s">
        <v>325</v>
      </c>
      <c r="B1184" s="138" t="s">
        <v>148</v>
      </c>
      <c r="C1184" s="124">
        <v>653419</v>
      </c>
      <c r="D1184" s="124">
        <v>825267</v>
      </c>
      <c r="E1184" s="124">
        <v>1478686</v>
      </c>
      <c r="F1184" s="153">
        <v>171848.00000000733</v>
      </c>
      <c r="G1184" s="173"/>
      <c r="H1184" s="173"/>
      <c r="I1184" s="173"/>
      <c r="J1184" s="173"/>
      <c r="K1184" s="173"/>
    </row>
    <row r="1185" spans="1:11" s="10" customFormat="1" ht="12" x14ac:dyDescent="0.2">
      <c r="A1185" s="123" t="s">
        <v>326</v>
      </c>
      <c r="B1185" s="138" t="s">
        <v>153</v>
      </c>
      <c r="C1185" s="124">
        <v>10</v>
      </c>
      <c r="D1185" s="124">
        <v>7</v>
      </c>
      <c r="E1185" s="124">
        <v>17</v>
      </c>
      <c r="F1185" s="153">
        <v>-3</v>
      </c>
      <c r="G1185" s="173"/>
      <c r="H1185" s="173"/>
      <c r="I1185" s="173"/>
      <c r="J1185" s="173"/>
      <c r="K1185" s="173"/>
    </row>
    <row r="1186" spans="1:11" s="10" customFormat="1" ht="12" x14ac:dyDescent="0.2">
      <c r="A1186" s="123" t="s">
        <v>327</v>
      </c>
      <c r="B1186" s="138" t="s">
        <v>147</v>
      </c>
      <c r="C1186" s="124">
        <v>11413</v>
      </c>
      <c r="D1186" s="124">
        <v>6009</v>
      </c>
      <c r="E1186" s="124">
        <v>17422</v>
      </c>
      <c r="F1186" s="153">
        <v>-5403.9999999999345</v>
      </c>
      <c r="G1186" s="173"/>
      <c r="H1186" s="173"/>
      <c r="I1186" s="173"/>
      <c r="J1186" s="173"/>
      <c r="K1186" s="173"/>
    </row>
    <row r="1187" spans="1:11" s="10" customFormat="1" ht="12" x14ac:dyDescent="0.2">
      <c r="A1187" s="123" t="s">
        <v>328</v>
      </c>
      <c r="B1187" s="138" t="s">
        <v>147</v>
      </c>
      <c r="C1187" s="124">
        <v>344998</v>
      </c>
      <c r="D1187" s="124">
        <v>357896</v>
      </c>
      <c r="E1187" s="124">
        <v>702894</v>
      </c>
      <c r="F1187" s="153">
        <v>12897.999999999005</v>
      </c>
      <c r="G1187" s="173"/>
      <c r="H1187" s="173"/>
      <c r="I1187" s="173"/>
      <c r="J1187" s="173"/>
      <c r="K1187" s="173"/>
    </row>
    <row r="1188" spans="1:11" s="10" customFormat="1" ht="12" x14ac:dyDescent="0.2">
      <c r="A1188" s="123" t="s">
        <v>329</v>
      </c>
      <c r="B1188" s="138" t="s">
        <v>151</v>
      </c>
      <c r="C1188" s="124">
        <v>10</v>
      </c>
      <c r="D1188" s="124">
        <v>8</v>
      </c>
      <c r="E1188" s="124">
        <v>18</v>
      </c>
      <c r="F1188" s="153">
        <v>-2</v>
      </c>
      <c r="G1188" s="173"/>
      <c r="H1188" s="173"/>
      <c r="I1188" s="173"/>
      <c r="J1188" s="173"/>
      <c r="K1188" s="173"/>
    </row>
    <row r="1189" spans="1:11" s="10" customFormat="1" ht="12" x14ac:dyDescent="0.2">
      <c r="A1189" s="123" t="s">
        <v>330</v>
      </c>
      <c r="B1189" s="138" t="s">
        <v>152</v>
      </c>
      <c r="C1189" s="124">
        <v>1570</v>
      </c>
      <c r="D1189" s="124">
        <v>807</v>
      </c>
      <c r="E1189" s="124">
        <v>2377</v>
      </c>
      <c r="F1189" s="153">
        <v>-763.00000000000011</v>
      </c>
      <c r="G1189" s="173"/>
      <c r="H1189" s="173"/>
      <c r="I1189" s="173"/>
      <c r="J1189" s="173"/>
      <c r="K1189" s="173"/>
    </row>
    <row r="1190" spans="1:11" s="10" customFormat="1" ht="12" x14ac:dyDescent="0.2">
      <c r="A1190" s="123" t="s">
        <v>331</v>
      </c>
      <c r="B1190" s="138" t="s">
        <v>152</v>
      </c>
      <c r="C1190" s="124">
        <v>7733</v>
      </c>
      <c r="D1190" s="124">
        <v>6152</v>
      </c>
      <c r="E1190" s="124">
        <v>13885</v>
      </c>
      <c r="F1190" s="153">
        <v>-1580.9999999999989</v>
      </c>
      <c r="G1190" s="173"/>
      <c r="H1190" s="173"/>
      <c r="I1190" s="173"/>
      <c r="J1190" s="173"/>
      <c r="K1190" s="173"/>
    </row>
    <row r="1191" spans="1:11" s="10" customFormat="1" ht="12" x14ac:dyDescent="0.2">
      <c r="A1191" s="123" t="s">
        <v>332</v>
      </c>
      <c r="B1191" s="138" t="s">
        <v>153</v>
      </c>
      <c r="C1191" s="124">
        <v>25</v>
      </c>
      <c r="D1191" s="124">
        <v>21</v>
      </c>
      <c r="E1191" s="124">
        <v>46</v>
      </c>
      <c r="F1191" s="153">
        <v>-4</v>
      </c>
      <c r="G1191" s="173"/>
      <c r="H1191" s="173"/>
      <c r="I1191" s="173"/>
      <c r="J1191" s="173"/>
      <c r="K1191" s="173"/>
    </row>
    <row r="1192" spans="1:11" s="10" customFormat="1" ht="12" x14ac:dyDescent="0.2">
      <c r="A1192" s="123" t="s">
        <v>333</v>
      </c>
      <c r="B1192" s="138" t="s">
        <v>148</v>
      </c>
      <c r="C1192" s="124">
        <v>32185</v>
      </c>
      <c r="D1192" s="124">
        <v>28328</v>
      </c>
      <c r="E1192" s="124">
        <v>60513</v>
      </c>
      <c r="F1192" s="153">
        <v>-3857.0000000002583</v>
      </c>
      <c r="G1192" s="173"/>
      <c r="H1192" s="173"/>
      <c r="I1192" s="173"/>
      <c r="J1192" s="173"/>
      <c r="K1192" s="173"/>
    </row>
    <row r="1193" spans="1:11" s="10" customFormat="1" ht="12" x14ac:dyDescent="0.2">
      <c r="A1193" s="123" t="s">
        <v>334</v>
      </c>
      <c r="B1193" s="138" t="s">
        <v>151</v>
      </c>
      <c r="C1193" s="124">
        <v>191</v>
      </c>
      <c r="D1193" s="124">
        <v>149</v>
      </c>
      <c r="E1193" s="124">
        <v>340</v>
      </c>
      <c r="F1193" s="153">
        <v>-42.000000000000021</v>
      </c>
      <c r="G1193" s="173"/>
      <c r="H1193" s="173"/>
      <c r="I1193" s="173"/>
      <c r="J1193" s="173"/>
      <c r="K1193" s="173"/>
    </row>
    <row r="1194" spans="1:11" s="10" customFormat="1" ht="12" x14ac:dyDescent="0.2">
      <c r="A1194" s="123" t="s">
        <v>335</v>
      </c>
      <c r="B1194" s="138" t="s">
        <v>152</v>
      </c>
      <c r="C1194" s="124">
        <v>67231</v>
      </c>
      <c r="D1194" s="124">
        <v>60333</v>
      </c>
      <c r="E1194" s="124">
        <v>127564</v>
      </c>
      <c r="F1194" s="153">
        <v>-6897.99999999995</v>
      </c>
      <c r="G1194" s="173"/>
      <c r="H1194" s="173"/>
      <c r="I1194" s="173"/>
      <c r="J1194" s="173"/>
      <c r="K1194" s="173"/>
    </row>
    <row r="1195" spans="1:11" s="10" customFormat="1" ht="12" x14ac:dyDescent="0.2">
      <c r="A1195" s="123" t="s">
        <v>336</v>
      </c>
      <c r="B1195" s="138" t="s">
        <v>148</v>
      </c>
      <c r="C1195" s="124">
        <v>104767</v>
      </c>
      <c r="D1195" s="124">
        <v>95697</v>
      </c>
      <c r="E1195" s="124">
        <v>200464</v>
      </c>
      <c r="F1195" s="153">
        <v>-9069.9999999999945</v>
      </c>
      <c r="G1195" s="173"/>
      <c r="H1195" s="173"/>
      <c r="I1195" s="173"/>
      <c r="J1195" s="173"/>
      <c r="K1195" s="173"/>
    </row>
    <row r="1196" spans="1:11" s="10" customFormat="1" ht="12" x14ac:dyDescent="0.2">
      <c r="A1196" s="123" t="s">
        <v>337</v>
      </c>
      <c r="B1196" s="138" t="s">
        <v>150</v>
      </c>
      <c r="C1196" s="124">
        <v>19</v>
      </c>
      <c r="D1196" s="124">
        <v>15</v>
      </c>
      <c r="E1196" s="124">
        <v>34</v>
      </c>
      <c r="F1196" s="153">
        <v>-4</v>
      </c>
      <c r="G1196" s="173"/>
      <c r="H1196" s="173"/>
      <c r="I1196" s="173"/>
      <c r="J1196" s="173"/>
      <c r="K1196" s="173"/>
    </row>
    <row r="1197" spans="1:11" s="10" customFormat="1" ht="12" x14ac:dyDescent="0.2">
      <c r="A1197" s="123" t="s">
        <v>338</v>
      </c>
      <c r="B1197" s="138" t="s">
        <v>151</v>
      </c>
      <c r="C1197" s="124">
        <v>21</v>
      </c>
      <c r="D1197" s="124">
        <v>8</v>
      </c>
      <c r="E1197" s="124">
        <v>29</v>
      </c>
      <c r="F1197" s="153">
        <v>-13</v>
      </c>
      <c r="G1197" s="173"/>
      <c r="H1197" s="173"/>
      <c r="I1197" s="173"/>
      <c r="J1197" s="173"/>
      <c r="K1197" s="173"/>
    </row>
    <row r="1198" spans="1:11" s="10" customFormat="1" ht="12" x14ac:dyDescent="0.2">
      <c r="A1198" s="123" t="s">
        <v>339</v>
      </c>
      <c r="B1198" s="138" t="s">
        <v>152</v>
      </c>
      <c r="C1198" s="124">
        <v>332</v>
      </c>
      <c r="D1198" s="124">
        <v>241</v>
      </c>
      <c r="E1198" s="124">
        <v>573</v>
      </c>
      <c r="F1198" s="153">
        <v>-91.000000000000057</v>
      </c>
      <c r="G1198" s="173"/>
      <c r="H1198" s="173"/>
      <c r="I1198" s="173"/>
      <c r="J1198" s="173"/>
      <c r="K1198" s="173"/>
    </row>
    <row r="1199" spans="1:11" s="10" customFormat="1" ht="12" x14ac:dyDescent="0.2">
      <c r="A1199" s="123" t="s">
        <v>340</v>
      </c>
      <c r="B1199" s="138" t="s">
        <v>152</v>
      </c>
      <c r="C1199" s="124">
        <v>2377</v>
      </c>
      <c r="D1199" s="124">
        <v>1139</v>
      </c>
      <c r="E1199" s="124">
        <v>3516</v>
      </c>
      <c r="F1199" s="153">
        <v>-1238.0000000000009</v>
      </c>
      <c r="G1199" s="173"/>
      <c r="H1199" s="173"/>
      <c r="I1199" s="173"/>
      <c r="J1199" s="173"/>
      <c r="K1199" s="173"/>
    </row>
    <row r="1200" spans="1:11" s="10" customFormat="1" ht="12" x14ac:dyDescent="0.2">
      <c r="A1200" s="123" t="s">
        <v>341</v>
      </c>
      <c r="B1200" s="138" t="s">
        <v>150</v>
      </c>
      <c r="C1200" s="124">
        <v>10</v>
      </c>
      <c r="D1200" s="124">
        <v>8</v>
      </c>
      <c r="E1200" s="124">
        <v>18</v>
      </c>
      <c r="F1200" s="153">
        <v>-2</v>
      </c>
      <c r="G1200" s="173"/>
      <c r="H1200" s="173"/>
      <c r="I1200" s="173"/>
      <c r="J1200" s="173"/>
      <c r="K1200" s="173"/>
    </row>
    <row r="1201" spans="1:11" s="10" customFormat="1" ht="12" x14ac:dyDescent="0.2">
      <c r="A1201" s="123" t="s">
        <v>342</v>
      </c>
      <c r="B1201" s="138" t="s">
        <v>150</v>
      </c>
      <c r="C1201" s="124">
        <v>1</v>
      </c>
      <c r="D1201" s="124">
        <v>1</v>
      </c>
      <c r="E1201" s="124">
        <v>2</v>
      </c>
      <c r="F1201" s="153">
        <v>0</v>
      </c>
      <c r="G1201" s="173"/>
      <c r="H1201" s="173"/>
      <c r="I1201" s="173"/>
      <c r="J1201" s="173"/>
      <c r="K1201" s="173"/>
    </row>
    <row r="1202" spans="1:11" s="10" customFormat="1" ht="12" x14ac:dyDescent="0.2">
      <c r="A1202" s="123" t="s">
        <v>343</v>
      </c>
      <c r="B1202" s="138" t="s">
        <v>149</v>
      </c>
      <c r="C1202" s="124">
        <v>0</v>
      </c>
      <c r="D1202" s="124">
        <v>0</v>
      </c>
      <c r="E1202" s="124">
        <v>0</v>
      </c>
      <c r="F1202" s="154"/>
      <c r="G1202" s="173"/>
      <c r="H1202" s="173"/>
      <c r="I1202" s="173"/>
      <c r="J1202" s="173"/>
      <c r="K1202" s="173"/>
    </row>
    <row r="1203" spans="1:11" s="10" customFormat="1" ht="12" x14ac:dyDescent="0.2">
      <c r="A1203" s="123" t="s">
        <v>344</v>
      </c>
      <c r="B1203" s="138" t="s">
        <v>148</v>
      </c>
      <c r="C1203" s="124">
        <v>6</v>
      </c>
      <c r="D1203" s="124">
        <v>17</v>
      </c>
      <c r="E1203" s="124">
        <v>23</v>
      </c>
      <c r="F1203" s="153">
        <v>11</v>
      </c>
      <c r="G1203" s="173"/>
      <c r="H1203" s="173"/>
      <c r="I1203" s="173"/>
      <c r="J1203" s="173"/>
      <c r="K1203" s="173"/>
    </row>
    <row r="1204" spans="1:11" s="10" customFormat="1" ht="12" x14ac:dyDescent="0.2">
      <c r="A1204" s="123" t="s">
        <v>345</v>
      </c>
      <c r="B1204" s="138" t="s">
        <v>153</v>
      </c>
      <c r="C1204" s="124">
        <v>0</v>
      </c>
      <c r="D1204" s="124">
        <v>0</v>
      </c>
      <c r="E1204" s="124">
        <v>0</v>
      </c>
      <c r="F1204" s="154"/>
      <c r="G1204" s="173"/>
      <c r="H1204" s="173"/>
      <c r="I1204" s="173"/>
      <c r="J1204" s="173"/>
      <c r="K1204" s="173"/>
    </row>
    <row r="1205" spans="1:11" s="10" customFormat="1" ht="12" x14ac:dyDescent="0.2">
      <c r="A1205" s="123" t="s">
        <v>346</v>
      </c>
      <c r="B1205" s="138" t="s">
        <v>153</v>
      </c>
      <c r="C1205" s="124">
        <v>2</v>
      </c>
      <c r="D1205" s="124">
        <v>0</v>
      </c>
      <c r="E1205" s="124">
        <v>2</v>
      </c>
      <c r="F1205" s="153">
        <v>-2</v>
      </c>
      <c r="G1205" s="173"/>
      <c r="H1205" s="173"/>
      <c r="I1205" s="173"/>
      <c r="J1205" s="173"/>
      <c r="K1205" s="173"/>
    </row>
    <row r="1206" spans="1:11" s="10" customFormat="1" ht="12" x14ac:dyDescent="0.2">
      <c r="A1206" s="123" t="s">
        <v>347</v>
      </c>
      <c r="B1206" s="138" t="s">
        <v>152</v>
      </c>
      <c r="C1206" s="124">
        <v>14</v>
      </c>
      <c r="D1206" s="124">
        <v>21</v>
      </c>
      <c r="E1206" s="124">
        <v>35</v>
      </c>
      <c r="F1206" s="153">
        <v>7</v>
      </c>
      <c r="G1206" s="173"/>
      <c r="H1206" s="173"/>
      <c r="I1206" s="173"/>
      <c r="J1206" s="173"/>
      <c r="K1206" s="173"/>
    </row>
    <row r="1207" spans="1:11" s="10" customFormat="1" ht="12" x14ac:dyDescent="0.2">
      <c r="A1207" s="123" t="s">
        <v>348</v>
      </c>
      <c r="B1207" s="138" t="s">
        <v>148</v>
      </c>
      <c r="C1207" s="124">
        <v>20</v>
      </c>
      <c r="D1207" s="124">
        <v>32</v>
      </c>
      <c r="E1207" s="124">
        <v>52</v>
      </c>
      <c r="F1207" s="153">
        <v>12</v>
      </c>
      <c r="G1207" s="173"/>
      <c r="H1207" s="173"/>
      <c r="I1207" s="173"/>
      <c r="J1207" s="173"/>
      <c r="K1207" s="173"/>
    </row>
    <row r="1208" spans="1:11" s="10" customFormat="1" ht="12" x14ac:dyDescent="0.2">
      <c r="A1208" s="123" t="s">
        <v>349</v>
      </c>
      <c r="B1208" s="138" t="s">
        <v>150</v>
      </c>
      <c r="C1208" s="124">
        <v>0</v>
      </c>
      <c r="D1208" s="124">
        <v>1</v>
      </c>
      <c r="E1208" s="124">
        <v>1</v>
      </c>
      <c r="F1208" s="153">
        <v>1</v>
      </c>
      <c r="G1208" s="173"/>
      <c r="H1208" s="173"/>
      <c r="I1208" s="173"/>
      <c r="J1208" s="173"/>
      <c r="K1208" s="173"/>
    </row>
    <row r="1209" spans="1:11" s="10" customFormat="1" ht="12" x14ac:dyDescent="0.2">
      <c r="A1209" s="123" t="s">
        <v>350</v>
      </c>
      <c r="B1209" s="138" t="s">
        <v>148</v>
      </c>
      <c r="C1209" s="124">
        <v>31</v>
      </c>
      <c r="D1209" s="124">
        <v>110</v>
      </c>
      <c r="E1209" s="124">
        <v>141</v>
      </c>
      <c r="F1209" s="153">
        <v>79</v>
      </c>
      <c r="G1209" s="173"/>
      <c r="H1209" s="173"/>
      <c r="I1209" s="173"/>
      <c r="J1209" s="173"/>
      <c r="K1209" s="173"/>
    </row>
    <row r="1210" spans="1:11" s="10" customFormat="1" ht="12" x14ac:dyDescent="0.2">
      <c r="A1210" s="123" t="s">
        <v>351</v>
      </c>
      <c r="B1210" s="138" t="s">
        <v>152</v>
      </c>
      <c r="C1210" s="124">
        <v>7</v>
      </c>
      <c r="D1210" s="124">
        <v>8</v>
      </c>
      <c r="E1210" s="124">
        <v>15</v>
      </c>
      <c r="F1210" s="153">
        <v>1</v>
      </c>
      <c r="G1210" s="173"/>
      <c r="H1210" s="173"/>
      <c r="I1210" s="173"/>
      <c r="J1210" s="173"/>
      <c r="K1210" s="173"/>
    </row>
    <row r="1211" spans="1:11" s="10" customFormat="1" ht="12" x14ac:dyDescent="0.2">
      <c r="A1211" s="123" t="s">
        <v>352</v>
      </c>
      <c r="B1211" s="138" t="s">
        <v>150</v>
      </c>
      <c r="C1211" s="124">
        <v>14</v>
      </c>
      <c r="D1211" s="124">
        <v>8</v>
      </c>
      <c r="E1211" s="124">
        <v>22</v>
      </c>
      <c r="F1211" s="153">
        <v>-6.0000000000000009</v>
      </c>
      <c r="G1211" s="173"/>
      <c r="H1211" s="173"/>
      <c r="I1211" s="173"/>
      <c r="J1211" s="173"/>
      <c r="K1211" s="173"/>
    </row>
    <row r="1212" spans="1:11" s="10" customFormat="1" ht="12" x14ac:dyDescent="0.2">
      <c r="A1212" s="123" t="s">
        <v>353</v>
      </c>
      <c r="B1212" s="138" t="s">
        <v>150</v>
      </c>
      <c r="C1212" s="124">
        <v>30</v>
      </c>
      <c r="D1212" s="124">
        <v>21</v>
      </c>
      <c r="E1212" s="124">
        <v>51</v>
      </c>
      <c r="F1212" s="153">
        <v>-9</v>
      </c>
      <c r="G1212" s="173"/>
      <c r="H1212" s="173"/>
      <c r="I1212" s="173"/>
      <c r="J1212" s="173"/>
      <c r="K1212" s="173"/>
    </row>
    <row r="1213" spans="1:11" s="10" customFormat="1" ht="12" x14ac:dyDescent="0.2">
      <c r="A1213" s="123" t="s">
        <v>354</v>
      </c>
      <c r="B1213" s="138" t="s">
        <v>152</v>
      </c>
      <c r="C1213" s="124">
        <v>69</v>
      </c>
      <c r="D1213" s="124">
        <v>38</v>
      </c>
      <c r="E1213" s="124">
        <v>107</v>
      </c>
      <c r="F1213" s="153">
        <v>-31</v>
      </c>
      <c r="G1213" s="173"/>
      <c r="H1213" s="173"/>
      <c r="I1213" s="173"/>
      <c r="J1213" s="173"/>
      <c r="K1213" s="173"/>
    </row>
    <row r="1214" spans="1:11" s="10" customFormat="1" ht="12" x14ac:dyDescent="0.2">
      <c r="A1214" s="123" t="s">
        <v>355</v>
      </c>
      <c r="B1214" s="138" t="s">
        <v>152</v>
      </c>
      <c r="C1214" s="124">
        <v>0</v>
      </c>
      <c r="D1214" s="124">
        <v>0</v>
      </c>
      <c r="E1214" s="124">
        <v>0</v>
      </c>
      <c r="F1214" s="154"/>
      <c r="G1214" s="173"/>
      <c r="H1214" s="173"/>
      <c r="I1214" s="173"/>
      <c r="J1214" s="173"/>
      <c r="K1214" s="173"/>
    </row>
    <row r="1215" spans="1:11" s="10" customFormat="1" ht="12" x14ac:dyDescent="0.2">
      <c r="A1215" s="123" t="s">
        <v>356</v>
      </c>
      <c r="B1215" s="138" t="s">
        <v>150</v>
      </c>
      <c r="C1215" s="124">
        <v>0</v>
      </c>
      <c r="D1215" s="124">
        <v>3</v>
      </c>
      <c r="E1215" s="124">
        <v>3</v>
      </c>
      <c r="F1215" s="153">
        <v>3</v>
      </c>
      <c r="G1215" s="173"/>
      <c r="H1215" s="173"/>
      <c r="I1215" s="173"/>
      <c r="J1215" s="173"/>
      <c r="K1215" s="173"/>
    </row>
    <row r="1216" spans="1:11" s="10" customFormat="1" ht="12" x14ac:dyDescent="0.2">
      <c r="A1216" s="123" t="s">
        <v>357</v>
      </c>
      <c r="B1216" s="138" t="s">
        <v>150</v>
      </c>
      <c r="C1216" s="124">
        <v>5</v>
      </c>
      <c r="D1216" s="124">
        <v>7</v>
      </c>
      <c r="E1216" s="124">
        <v>12</v>
      </c>
      <c r="F1216" s="153">
        <v>2</v>
      </c>
      <c r="G1216" s="173"/>
      <c r="H1216" s="173"/>
      <c r="I1216" s="173"/>
      <c r="J1216" s="173"/>
      <c r="K1216" s="173"/>
    </row>
    <row r="1217" spans="1:11" s="10" customFormat="1" ht="12" x14ac:dyDescent="0.2">
      <c r="A1217" s="123" t="s">
        <v>358</v>
      </c>
      <c r="B1217" s="138" t="s">
        <v>151</v>
      </c>
      <c r="C1217" s="124">
        <v>471</v>
      </c>
      <c r="D1217" s="124">
        <v>236</v>
      </c>
      <c r="E1217" s="124">
        <v>707</v>
      </c>
      <c r="F1217" s="153">
        <v>-235.00000000000034</v>
      </c>
      <c r="G1217" s="173"/>
      <c r="H1217" s="173"/>
      <c r="I1217" s="173"/>
      <c r="J1217" s="173"/>
      <c r="K1217" s="173"/>
    </row>
    <row r="1218" spans="1:11" s="10" customFormat="1" ht="12" x14ac:dyDescent="0.2">
      <c r="A1218" s="123" t="s">
        <v>359</v>
      </c>
      <c r="B1218" s="138" t="s">
        <v>151</v>
      </c>
      <c r="C1218" s="124">
        <v>7</v>
      </c>
      <c r="D1218" s="124">
        <v>3</v>
      </c>
      <c r="E1218" s="124">
        <v>10</v>
      </c>
      <c r="F1218" s="153">
        <v>-4</v>
      </c>
      <c r="G1218" s="173"/>
      <c r="H1218" s="173"/>
      <c r="I1218" s="173"/>
      <c r="J1218" s="173"/>
      <c r="K1218" s="173"/>
    </row>
    <row r="1219" spans="1:11" s="10" customFormat="1" ht="12" x14ac:dyDescent="0.2">
      <c r="A1219" s="123" t="s">
        <v>360</v>
      </c>
      <c r="B1219" s="138" t="s">
        <v>150</v>
      </c>
      <c r="C1219" s="124">
        <v>1</v>
      </c>
      <c r="D1219" s="124">
        <v>0</v>
      </c>
      <c r="E1219" s="124">
        <v>1</v>
      </c>
      <c r="F1219" s="153">
        <v>-1</v>
      </c>
      <c r="G1219" s="173"/>
      <c r="H1219" s="173"/>
      <c r="I1219" s="173"/>
      <c r="J1219" s="173"/>
      <c r="K1219" s="173"/>
    </row>
    <row r="1220" spans="1:11" s="10" customFormat="1" ht="12" x14ac:dyDescent="0.2">
      <c r="A1220" s="123" t="s">
        <v>361</v>
      </c>
      <c r="B1220" s="138" t="s">
        <v>151</v>
      </c>
      <c r="C1220" s="124">
        <v>18</v>
      </c>
      <c r="D1220" s="124">
        <v>6</v>
      </c>
      <c r="E1220" s="124">
        <v>24</v>
      </c>
      <c r="F1220" s="153">
        <v>-12</v>
      </c>
      <c r="G1220" s="173"/>
      <c r="H1220" s="173"/>
      <c r="I1220" s="173"/>
      <c r="J1220" s="173"/>
      <c r="K1220" s="173"/>
    </row>
    <row r="1221" spans="1:11" s="10" customFormat="1" ht="12" x14ac:dyDescent="0.2">
      <c r="A1221" s="123" t="s">
        <v>362</v>
      </c>
      <c r="B1221" s="138" t="s">
        <v>150</v>
      </c>
      <c r="C1221" s="124">
        <v>675</v>
      </c>
      <c r="D1221" s="124">
        <v>360</v>
      </c>
      <c r="E1221" s="124">
        <v>1035</v>
      </c>
      <c r="F1221" s="153">
        <v>-315</v>
      </c>
      <c r="G1221" s="173"/>
      <c r="H1221" s="173"/>
      <c r="I1221" s="173"/>
      <c r="J1221" s="173"/>
      <c r="K1221" s="173"/>
    </row>
    <row r="1222" spans="1:11" s="10" customFormat="1" ht="12" x14ac:dyDescent="0.2">
      <c r="A1222" s="123" t="s">
        <v>363</v>
      </c>
      <c r="B1222" s="138" t="s">
        <v>150</v>
      </c>
      <c r="C1222" s="124">
        <v>17</v>
      </c>
      <c r="D1222" s="124">
        <v>3</v>
      </c>
      <c r="E1222" s="124">
        <v>20</v>
      </c>
      <c r="F1222" s="153">
        <v>-14</v>
      </c>
      <c r="G1222" s="173"/>
      <c r="H1222" s="173"/>
      <c r="I1222" s="173"/>
      <c r="J1222" s="173"/>
      <c r="K1222" s="173"/>
    </row>
    <row r="1223" spans="1:11" s="10" customFormat="1" ht="12" x14ac:dyDescent="0.2">
      <c r="A1223" s="123" t="s">
        <v>364</v>
      </c>
      <c r="B1223" s="138" t="s">
        <v>152</v>
      </c>
      <c r="C1223" s="124">
        <v>4520</v>
      </c>
      <c r="D1223" s="124">
        <v>2257</v>
      </c>
      <c r="E1223" s="124">
        <v>6777</v>
      </c>
      <c r="F1223" s="153">
        <v>-2263.000000000015</v>
      </c>
      <c r="G1223" s="173"/>
      <c r="H1223" s="173"/>
      <c r="I1223" s="173"/>
      <c r="J1223" s="173"/>
      <c r="K1223" s="173"/>
    </row>
    <row r="1224" spans="1:11" s="10" customFormat="1" ht="12" x14ac:dyDescent="0.2">
      <c r="A1224" s="123" t="s">
        <v>365</v>
      </c>
      <c r="B1224" s="138" t="s">
        <v>152</v>
      </c>
      <c r="C1224" s="124">
        <v>12446</v>
      </c>
      <c r="D1224" s="124">
        <v>6589</v>
      </c>
      <c r="E1224" s="124">
        <v>19035</v>
      </c>
      <c r="F1224" s="153">
        <v>-5857.0000000000409</v>
      </c>
      <c r="G1224" s="173"/>
      <c r="H1224" s="173"/>
      <c r="I1224" s="173"/>
      <c r="J1224" s="173"/>
      <c r="K1224" s="173"/>
    </row>
    <row r="1225" spans="1:11" s="10" customFormat="1" ht="12" x14ac:dyDescent="0.2">
      <c r="A1225" s="123" t="s">
        <v>366</v>
      </c>
      <c r="B1225" s="138" t="s">
        <v>147</v>
      </c>
      <c r="C1225" s="124">
        <v>490</v>
      </c>
      <c r="D1225" s="124">
        <v>407</v>
      </c>
      <c r="E1225" s="124">
        <v>897</v>
      </c>
      <c r="F1225" s="153">
        <v>-82.999999999999787</v>
      </c>
      <c r="G1225" s="173"/>
      <c r="H1225" s="173"/>
      <c r="I1225" s="173"/>
      <c r="J1225" s="173"/>
      <c r="K1225" s="173"/>
    </row>
    <row r="1226" spans="1:11" s="10" customFormat="1" ht="12" x14ac:dyDescent="0.2">
      <c r="A1226" s="123" t="s">
        <v>367</v>
      </c>
      <c r="B1226" s="138" t="s">
        <v>150</v>
      </c>
      <c r="C1226" s="124">
        <v>0</v>
      </c>
      <c r="D1226" s="124">
        <v>0</v>
      </c>
      <c r="E1226" s="124">
        <v>0</v>
      </c>
      <c r="F1226" s="154"/>
      <c r="G1226" s="173"/>
      <c r="H1226" s="173"/>
      <c r="I1226" s="173"/>
      <c r="J1226" s="173"/>
      <c r="K1226" s="173"/>
    </row>
    <row r="1227" spans="1:11" s="10" customFormat="1" ht="12" x14ac:dyDescent="0.2">
      <c r="A1227" s="123" t="s">
        <v>368</v>
      </c>
      <c r="B1227" s="138" t="s">
        <v>151</v>
      </c>
      <c r="C1227" s="124">
        <v>3</v>
      </c>
      <c r="D1227" s="124">
        <v>4</v>
      </c>
      <c r="E1227" s="124">
        <v>7</v>
      </c>
      <c r="F1227" s="153">
        <v>1</v>
      </c>
      <c r="G1227" s="173"/>
      <c r="H1227" s="173"/>
      <c r="I1227" s="173"/>
      <c r="J1227" s="173"/>
      <c r="K1227" s="173"/>
    </row>
    <row r="1228" spans="1:11" s="10" customFormat="1" ht="12" x14ac:dyDescent="0.2">
      <c r="A1228" s="123" t="s">
        <v>369</v>
      </c>
      <c r="B1228" s="138" t="s">
        <v>151</v>
      </c>
      <c r="C1228" s="124">
        <v>798</v>
      </c>
      <c r="D1228" s="124">
        <v>316</v>
      </c>
      <c r="E1228" s="124">
        <v>1114</v>
      </c>
      <c r="F1228" s="153">
        <v>-482.00000000000034</v>
      </c>
      <c r="G1228" s="173"/>
      <c r="H1228" s="173"/>
      <c r="I1228" s="173"/>
      <c r="J1228" s="173"/>
      <c r="K1228" s="173"/>
    </row>
    <row r="1229" spans="1:11" s="10" customFormat="1" ht="12" x14ac:dyDescent="0.2">
      <c r="A1229" s="123" t="s">
        <v>370</v>
      </c>
      <c r="B1229" s="138" t="s">
        <v>151</v>
      </c>
      <c r="C1229" s="124">
        <v>0</v>
      </c>
      <c r="D1229" s="124">
        <v>0</v>
      </c>
      <c r="E1229" s="124">
        <v>0</v>
      </c>
      <c r="F1229" s="154"/>
      <c r="G1229" s="173"/>
      <c r="H1229" s="173"/>
      <c r="I1229" s="173"/>
      <c r="J1229" s="173"/>
      <c r="K1229" s="173"/>
    </row>
    <row r="1230" spans="1:11" s="10" customFormat="1" ht="12" x14ac:dyDescent="0.2">
      <c r="A1230" s="123" t="s">
        <v>371</v>
      </c>
      <c r="B1230" s="138" t="s">
        <v>154</v>
      </c>
      <c r="C1230" s="124">
        <v>0</v>
      </c>
      <c r="D1230" s="124">
        <v>0</v>
      </c>
      <c r="E1230" s="124">
        <v>0</v>
      </c>
      <c r="F1230" s="154"/>
      <c r="G1230" s="173"/>
      <c r="H1230" s="173"/>
      <c r="I1230" s="173"/>
      <c r="J1230" s="173"/>
      <c r="K1230" s="173"/>
    </row>
    <row r="1231" spans="1:11" s="10" customFormat="1" ht="12" x14ac:dyDescent="0.2">
      <c r="A1231" s="123" t="s">
        <v>372</v>
      </c>
      <c r="B1231" s="138" t="s">
        <v>150</v>
      </c>
      <c r="C1231" s="124">
        <v>43</v>
      </c>
      <c r="D1231" s="124">
        <v>20</v>
      </c>
      <c r="E1231" s="124">
        <v>63</v>
      </c>
      <c r="F1231" s="153">
        <v>-23.000000000000007</v>
      </c>
      <c r="G1231" s="173"/>
      <c r="H1231" s="173"/>
      <c r="I1231" s="173"/>
      <c r="J1231" s="173"/>
      <c r="K1231" s="173"/>
    </row>
    <row r="1232" spans="1:11" s="10" customFormat="1" ht="12" x14ac:dyDescent="0.2">
      <c r="A1232" s="123" t="s">
        <v>373</v>
      </c>
      <c r="B1232" s="138" t="s">
        <v>153</v>
      </c>
      <c r="C1232" s="124">
        <v>1</v>
      </c>
      <c r="D1232" s="124">
        <v>1</v>
      </c>
      <c r="E1232" s="124">
        <v>2</v>
      </c>
      <c r="F1232" s="153">
        <v>0</v>
      </c>
      <c r="G1232" s="173"/>
      <c r="H1232" s="173"/>
      <c r="I1232" s="173"/>
      <c r="J1232" s="173"/>
      <c r="K1232" s="173"/>
    </row>
    <row r="1233" spans="1:11" s="10" customFormat="1" ht="12" x14ac:dyDescent="0.2">
      <c r="A1233" s="123" t="s">
        <v>374</v>
      </c>
      <c r="B1233" s="138" t="s">
        <v>150</v>
      </c>
      <c r="C1233" s="124">
        <v>6</v>
      </c>
      <c r="D1233" s="124">
        <v>3</v>
      </c>
      <c r="E1233" s="124">
        <v>9</v>
      </c>
      <c r="F1233" s="153">
        <v>-3.0000000000000004</v>
      </c>
      <c r="G1233" s="173"/>
      <c r="H1233" s="173"/>
      <c r="I1233" s="173"/>
      <c r="J1233" s="173"/>
      <c r="K1233" s="173"/>
    </row>
    <row r="1234" spans="1:11" s="10" customFormat="1" ht="12" x14ac:dyDescent="0.2">
      <c r="A1234" s="123" t="s">
        <v>375</v>
      </c>
      <c r="B1234" s="138" t="s">
        <v>153</v>
      </c>
      <c r="C1234" s="124">
        <v>1</v>
      </c>
      <c r="D1234" s="124">
        <v>0</v>
      </c>
      <c r="E1234" s="124">
        <v>1</v>
      </c>
      <c r="F1234" s="153">
        <v>-1</v>
      </c>
      <c r="G1234" s="173"/>
      <c r="H1234" s="173"/>
      <c r="I1234" s="173"/>
      <c r="J1234" s="173"/>
      <c r="K1234" s="173"/>
    </row>
    <row r="1235" spans="1:11" s="10" customFormat="1" ht="12" x14ac:dyDescent="0.2">
      <c r="A1235" s="123" t="s">
        <v>376</v>
      </c>
      <c r="B1235" s="138" t="s">
        <v>153</v>
      </c>
      <c r="C1235" s="124">
        <v>0</v>
      </c>
      <c r="D1235" s="124">
        <v>0</v>
      </c>
      <c r="E1235" s="124">
        <v>0</v>
      </c>
      <c r="F1235" s="154"/>
      <c r="G1235" s="173"/>
      <c r="H1235" s="173"/>
      <c r="I1235" s="173"/>
      <c r="J1235" s="173"/>
      <c r="K1235" s="173"/>
    </row>
    <row r="1236" spans="1:11" s="10" customFormat="1" ht="12" x14ac:dyDescent="0.2">
      <c r="A1236" s="123" t="s">
        <v>377</v>
      </c>
      <c r="B1236" s="138" t="s">
        <v>148</v>
      </c>
      <c r="C1236" s="124">
        <v>2614</v>
      </c>
      <c r="D1236" s="124">
        <v>1862</v>
      </c>
      <c r="E1236" s="124">
        <v>4476</v>
      </c>
      <c r="F1236" s="153">
        <v>-752.00000000000421</v>
      </c>
      <c r="G1236" s="173"/>
      <c r="H1236" s="173"/>
      <c r="I1236" s="173"/>
      <c r="J1236" s="173"/>
      <c r="K1236" s="173"/>
    </row>
    <row r="1237" spans="1:11" s="10" customFormat="1" ht="12" x14ac:dyDescent="0.2">
      <c r="A1237" s="123" t="s">
        <v>378</v>
      </c>
      <c r="B1237" s="138" t="s">
        <v>150</v>
      </c>
      <c r="C1237" s="124">
        <v>40</v>
      </c>
      <c r="D1237" s="124">
        <v>29</v>
      </c>
      <c r="E1237" s="124">
        <v>69</v>
      </c>
      <c r="F1237" s="153">
        <v>-11</v>
      </c>
      <c r="G1237" s="173"/>
      <c r="H1237" s="173"/>
      <c r="I1237" s="173"/>
      <c r="J1237" s="173"/>
      <c r="K1237" s="173"/>
    </row>
    <row r="1238" spans="1:11" s="10" customFormat="1" ht="12" x14ac:dyDescent="0.2">
      <c r="A1238" s="123" t="s">
        <v>379</v>
      </c>
      <c r="B1238" s="138" t="s">
        <v>152</v>
      </c>
      <c r="C1238" s="124">
        <v>9317</v>
      </c>
      <c r="D1238" s="124">
        <v>12030</v>
      </c>
      <c r="E1238" s="124">
        <v>21347</v>
      </c>
      <c r="F1238" s="153">
        <v>2712.9999999999964</v>
      </c>
      <c r="G1238" s="173"/>
      <c r="H1238" s="173"/>
      <c r="I1238" s="173"/>
      <c r="J1238" s="173"/>
      <c r="K1238" s="173"/>
    </row>
    <row r="1239" spans="1:11" s="10" customFormat="1" ht="12" x14ac:dyDescent="0.2">
      <c r="A1239" s="123" t="s">
        <v>380</v>
      </c>
      <c r="B1239" s="138" t="s">
        <v>153</v>
      </c>
      <c r="C1239" s="124">
        <v>1</v>
      </c>
      <c r="D1239" s="124">
        <v>3</v>
      </c>
      <c r="E1239" s="124">
        <v>4</v>
      </c>
      <c r="F1239" s="153">
        <v>2</v>
      </c>
      <c r="G1239" s="173"/>
      <c r="H1239" s="173"/>
      <c r="I1239" s="173"/>
      <c r="J1239" s="173"/>
      <c r="K1239" s="173"/>
    </row>
    <row r="1240" spans="1:11" s="10" customFormat="1" ht="12" x14ac:dyDescent="0.2">
      <c r="A1240" s="123" t="s">
        <v>381</v>
      </c>
      <c r="B1240" s="138" t="s">
        <v>151</v>
      </c>
      <c r="C1240" s="124">
        <v>90</v>
      </c>
      <c r="D1240" s="124">
        <v>133</v>
      </c>
      <c r="E1240" s="124">
        <v>223</v>
      </c>
      <c r="F1240" s="153">
        <v>43.000000000000007</v>
      </c>
      <c r="G1240" s="173"/>
      <c r="H1240" s="173"/>
      <c r="I1240" s="173"/>
      <c r="J1240" s="173"/>
      <c r="K1240" s="173"/>
    </row>
    <row r="1241" spans="1:11" s="10" customFormat="1" ht="12" x14ac:dyDescent="0.2">
      <c r="A1241" s="123" t="s">
        <v>382</v>
      </c>
      <c r="B1241" s="138" t="s">
        <v>152</v>
      </c>
      <c r="C1241" s="124">
        <v>211</v>
      </c>
      <c r="D1241" s="124">
        <v>73</v>
      </c>
      <c r="E1241" s="124">
        <v>284</v>
      </c>
      <c r="F1241" s="153">
        <v>-138</v>
      </c>
      <c r="G1241" s="173"/>
      <c r="H1241" s="173"/>
      <c r="I1241" s="173"/>
      <c r="J1241" s="173"/>
      <c r="K1241" s="173"/>
    </row>
    <row r="1242" spans="1:11" s="10" customFormat="1" ht="12" x14ac:dyDescent="0.2">
      <c r="A1242" s="123" t="s">
        <v>383</v>
      </c>
      <c r="B1242" s="138" t="s">
        <v>150</v>
      </c>
      <c r="C1242" s="124">
        <v>38</v>
      </c>
      <c r="D1242" s="124">
        <v>18</v>
      </c>
      <c r="E1242" s="124">
        <v>56</v>
      </c>
      <c r="F1242" s="153">
        <v>-20</v>
      </c>
      <c r="G1242" s="173"/>
      <c r="H1242" s="173"/>
      <c r="I1242" s="173"/>
      <c r="J1242" s="173"/>
      <c r="K1242" s="173"/>
    </row>
    <row r="1243" spans="1:11" s="10" customFormat="1" ht="12" x14ac:dyDescent="0.2">
      <c r="A1243" s="123" t="s">
        <v>384</v>
      </c>
      <c r="B1243" s="138" t="s">
        <v>151</v>
      </c>
      <c r="C1243" s="124">
        <v>0</v>
      </c>
      <c r="D1243" s="124">
        <v>0</v>
      </c>
      <c r="E1243" s="124">
        <v>0</v>
      </c>
      <c r="F1243" s="154"/>
      <c r="G1243" s="173"/>
      <c r="H1243" s="173"/>
      <c r="I1243" s="173"/>
      <c r="J1243" s="173"/>
      <c r="K1243" s="173"/>
    </row>
    <row r="1244" spans="1:11" s="10" customFormat="1" ht="12" x14ac:dyDescent="0.2">
      <c r="A1244" s="123" t="s">
        <v>385</v>
      </c>
      <c r="B1244" s="138" t="s">
        <v>147</v>
      </c>
      <c r="C1244" s="124">
        <v>10263</v>
      </c>
      <c r="D1244" s="124">
        <v>6760</v>
      </c>
      <c r="E1244" s="124">
        <v>17023</v>
      </c>
      <c r="F1244" s="153">
        <v>-3502.9999999999709</v>
      </c>
      <c r="G1244" s="173"/>
      <c r="H1244" s="173"/>
      <c r="I1244" s="173"/>
      <c r="J1244" s="173"/>
      <c r="K1244" s="173"/>
    </row>
    <row r="1245" spans="1:11" s="10" customFormat="1" ht="12" x14ac:dyDescent="0.2">
      <c r="A1245" s="123" t="s">
        <v>386</v>
      </c>
      <c r="B1245" s="138" t="s">
        <v>151</v>
      </c>
      <c r="C1245" s="124">
        <v>13</v>
      </c>
      <c r="D1245" s="124">
        <v>2</v>
      </c>
      <c r="E1245" s="124">
        <v>15</v>
      </c>
      <c r="F1245" s="153">
        <v>-11</v>
      </c>
      <c r="G1245" s="173"/>
      <c r="H1245" s="173"/>
      <c r="I1245" s="173"/>
      <c r="J1245" s="173"/>
      <c r="K1245" s="173"/>
    </row>
    <row r="1246" spans="1:11" s="10" customFormat="1" ht="12" x14ac:dyDescent="0.2">
      <c r="A1246" s="123" t="s">
        <v>387</v>
      </c>
      <c r="B1246" s="138" t="s">
        <v>153</v>
      </c>
      <c r="C1246" s="124">
        <v>3</v>
      </c>
      <c r="D1246" s="124">
        <v>4</v>
      </c>
      <c r="E1246" s="124">
        <v>7</v>
      </c>
      <c r="F1246" s="153">
        <v>1</v>
      </c>
      <c r="G1246" s="173"/>
      <c r="H1246" s="173"/>
      <c r="I1246" s="173"/>
      <c r="J1246" s="173"/>
      <c r="K1246" s="173"/>
    </row>
    <row r="1247" spans="1:11" s="10" customFormat="1" ht="12" x14ac:dyDescent="0.2">
      <c r="A1247" s="123" t="s">
        <v>388</v>
      </c>
      <c r="B1247" s="138" t="s">
        <v>147</v>
      </c>
      <c r="C1247" s="124">
        <v>327984</v>
      </c>
      <c r="D1247" s="124">
        <v>437108</v>
      </c>
      <c r="E1247" s="124">
        <v>765092</v>
      </c>
      <c r="F1247" s="153">
        <v>109124.00000000361</v>
      </c>
      <c r="G1247" s="173"/>
      <c r="H1247" s="173"/>
      <c r="I1247" s="173"/>
      <c r="J1247" s="173"/>
      <c r="K1247" s="173"/>
    </row>
    <row r="1248" spans="1:11" s="10" customFormat="1" ht="12" x14ac:dyDescent="0.2">
      <c r="A1248" s="123" t="s">
        <v>389</v>
      </c>
      <c r="B1248" s="138" t="s">
        <v>151</v>
      </c>
      <c r="C1248" s="124">
        <v>164</v>
      </c>
      <c r="D1248" s="124">
        <v>77</v>
      </c>
      <c r="E1248" s="124">
        <v>241</v>
      </c>
      <c r="F1248" s="153">
        <v>-87.000000000000043</v>
      </c>
      <c r="G1248" s="173"/>
      <c r="H1248" s="173"/>
      <c r="I1248" s="173"/>
      <c r="J1248" s="173"/>
      <c r="K1248" s="173"/>
    </row>
    <row r="1249" spans="1:11" s="10" customFormat="1" ht="12" x14ac:dyDescent="0.2">
      <c r="A1249" s="123" t="s">
        <v>390</v>
      </c>
      <c r="B1249" s="138" t="s">
        <v>148</v>
      </c>
      <c r="C1249" s="124">
        <v>43</v>
      </c>
      <c r="D1249" s="124">
        <v>83</v>
      </c>
      <c r="E1249" s="124">
        <v>126</v>
      </c>
      <c r="F1249" s="153">
        <v>40</v>
      </c>
      <c r="G1249" s="173"/>
      <c r="H1249" s="173"/>
      <c r="I1249" s="173"/>
      <c r="J1249" s="173"/>
      <c r="K1249" s="173"/>
    </row>
    <row r="1250" spans="1:11" s="10" customFormat="1" ht="12" x14ac:dyDescent="0.2">
      <c r="A1250" s="123" t="s">
        <v>391</v>
      </c>
      <c r="B1250" s="138" t="s">
        <v>148</v>
      </c>
      <c r="C1250" s="124">
        <v>30</v>
      </c>
      <c r="D1250" s="124">
        <v>35</v>
      </c>
      <c r="E1250" s="124">
        <v>65</v>
      </c>
      <c r="F1250" s="153">
        <v>5.0000000000000036</v>
      </c>
      <c r="G1250" s="173"/>
      <c r="H1250" s="173"/>
      <c r="I1250" s="173"/>
      <c r="J1250" s="173"/>
      <c r="K1250" s="173"/>
    </row>
    <row r="1251" spans="1:11" s="10" customFormat="1" ht="12" x14ac:dyDescent="0.2">
      <c r="A1251" s="123" t="s">
        <v>392</v>
      </c>
      <c r="B1251" s="138" t="s">
        <v>151</v>
      </c>
      <c r="C1251" s="124">
        <v>0</v>
      </c>
      <c r="D1251" s="124">
        <v>6</v>
      </c>
      <c r="E1251" s="124">
        <v>6</v>
      </c>
      <c r="F1251" s="153">
        <v>6</v>
      </c>
      <c r="G1251" s="173"/>
      <c r="H1251" s="173"/>
      <c r="I1251" s="173"/>
      <c r="J1251" s="173"/>
      <c r="K1251" s="173"/>
    </row>
    <row r="1252" spans="1:11" s="10" customFormat="1" ht="12" x14ac:dyDescent="0.2">
      <c r="A1252" s="123" t="s">
        <v>393</v>
      </c>
      <c r="B1252" s="138" t="s">
        <v>152</v>
      </c>
      <c r="C1252" s="124">
        <v>0</v>
      </c>
      <c r="D1252" s="124">
        <v>0</v>
      </c>
      <c r="E1252" s="124">
        <v>0</v>
      </c>
      <c r="F1252" s="154"/>
      <c r="G1252" s="173"/>
      <c r="H1252" s="173"/>
      <c r="I1252" s="173"/>
      <c r="J1252" s="173"/>
      <c r="K1252" s="173"/>
    </row>
    <row r="1253" spans="1:11" s="10" customFormat="1" ht="12" x14ac:dyDescent="0.2">
      <c r="A1253" s="123" t="s">
        <v>394</v>
      </c>
      <c r="B1253" s="138" t="s">
        <v>150</v>
      </c>
      <c r="C1253" s="124">
        <v>10</v>
      </c>
      <c r="D1253" s="124">
        <v>4</v>
      </c>
      <c r="E1253" s="124">
        <v>14</v>
      </c>
      <c r="F1253" s="153">
        <v>-6</v>
      </c>
      <c r="G1253" s="173"/>
      <c r="H1253" s="173"/>
      <c r="I1253" s="173"/>
      <c r="J1253" s="173"/>
      <c r="K1253" s="173"/>
    </row>
    <row r="1254" spans="1:11" s="10" customFormat="1" ht="12" x14ac:dyDescent="0.2">
      <c r="A1254" s="123" t="s">
        <v>395</v>
      </c>
      <c r="B1254" s="138" t="s">
        <v>150</v>
      </c>
      <c r="C1254" s="124">
        <v>11</v>
      </c>
      <c r="D1254" s="124">
        <v>9</v>
      </c>
      <c r="E1254" s="124">
        <v>20</v>
      </c>
      <c r="F1254" s="153">
        <v>-2</v>
      </c>
      <c r="G1254" s="173"/>
      <c r="H1254" s="173"/>
      <c r="I1254" s="173"/>
      <c r="J1254" s="173"/>
      <c r="K1254" s="173"/>
    </row>
    <row r="1255" spans="1:11" s="10" customFormat="1" ht="12" x14ac:dyDescent="0.2">
      <c r="A1255" s="123" t="s">
        <v>396</v>
      </c>
      <c r="B1255" s="138" t="s">
        <v>148</v>
      </c>
      <c r="C1255" s="124">
        <v>2</v>
      </c>
      <c r="D1255" s="124">
        <v>3</v>
      </c>
      <c r="E1255" s="124">
        <v>5</v>
      </c>
      <c r="F1255" s="153">
        <v>1</v>
      </c>
      <c r="G1255" s="173"/>
      <c r="H1255" s="173"/>
      <c r="I1255" s="173"/>
      <c r="J1255" s="173"/>
      <c r="K1255" s="173"/>
    </row>
    <row r="1256" spans="1:11" s="10" customFormat="1" ht="12" x14ac:dyDescent="0.2">
      <c r="A1256" s="123" t="s">
        <v>397</v>
      </c>
      <c r="B1256" s="138" t="s">
        <v>148</v>
      </c>
      <c r="C1256" s="124">
        <v>29</v>
      </c>
      <c r="D1256" s="124">
        <v>22</v>
      </c>
      <c r="E1256" s="124">
        <v>51</v>
      </c>
      <c r="F1256" s="153">
        <v>-7.0000000000000036</v>
      </c>
      <c r="G1256" s="173"/>
      <c r="H1256" s="173"/>
      <c r="I1256" s="173"/>
      <c r="J1256" s="173"/>
      <c r="K1256" s="173"/>
    </row>
    <row r="1257" spans="1:11" s="10" customFormat="1" ht="12" x14ac:dyDescent="0.2">
      <c r="A1257" s="123" t="s">
        <v>398</v>
      </c>
      <c r="B1257" s="138" t="s">
        <v>150</v>
      </c>
      <c r="C1257" s="124">
        <v>0</v>
      </c>
      <c r="D1257" s="124">
        <v>0</v>
      </c>
      <c r="E1257" s="124">
        <v>0</v>
      </c>
      <c r="F1257" s="154"/>
      <c r="G1257" s="173"/>
      <c r="H1257" s="173"/>
      <c r="I1257" s="173"/>
      <c r="J1257" s="173"/>
      <c r="K1257" s="173"/>
    </row>
    <row r="1258" spans="1:11" s="10" customFormat="1" ht="12" x14ac:dyDescent="0.2">
      <c r="A1258" s="123" t="s">
        <v>399</v>
      </c>
      <c r="B1258" s="138" t="s">
        <v>151</v>
      </c>
      <c r="C1258" s="124">
        <v>0</v>
      </c>
      <c r="D1258" s="124">
        <v>0</v>
      </c>
      <c r="E1258" s="124">
        <v>0</v>
      </c>
      <c r="F1258" s="154"/>
      <c r="G1258" s="173"/>
      <c r="H1258" s="173"/>
      <c r="I1258" s="173"/>
      <c r="J1258" s="173"/>
      <c r="K1258" s="173"/>
    </row>
    <row r="1259" spans="1:11" s="10" customFormat="1" ht="12" x14ac:dyDescent="0.2">
      <c r="A1259" s="123" t="s">
        <v>150</v>
      </c>
      <c r="B1259" s="138" t="s">
        <v>150</v>
      </c>
      <c r="C1259" s="124">
        <v>0</v>
      </c>
      <c r="D1259" s="124">
        <v>0</v>
      </c>
      <c r="E1259" s="124">
        <v>0</v>
      </c>
      <c r="F1259" s="154"/>
      <c r="G1259" s="173"/>
      <c r="H1259" s="173"/>
      <c r="I1259" s="173"/>
      <c r="J1259" s="173"/>
      <c r="K1259" s="173"/>
    </row>
    <row r="1260" spans="1:11" s="10" customFormat="1" ht="12" x14ac:dyDescent="0.2">
      <c r="A1260" s="123" t="s">
        <v>400</v>
      </c>
      <c r="B1260" s="138" t="s">
        <v>152</v>
      </c>
      <c r="C1260" s="124">
        <v>0</v>
      </c>
      <c r="D1260" s="124">
        <v>0</v>
      </c>
      <c r="E1260" s="124">
        <v>0</v>
      </c>
      <c r="F1260" s="154"/>
      <c r="G1260" s="173"/>
      <c r="H1260" s="173"/>
      <c r="I1260" s="173"/>
      <c r="J1260" s="173"/>
      <c r="K1260" s="173"/>
    </row>
    <row r="1261" spans="1:11" s="10" customFormat="1" ht="12" x14ac:dyDescent="0.2">
      <c r="A1261" s="123" t="s">
        <v>401</v>
      </c>
      <c r="B1261" s="138" t="s">
        <v>155</v>
      </c>
      <c r="C1261" s="124">
        <v>1</v>
      </c>
      <c r="D1261" s="124">
        <v>0</v>
      </c>
      <c r="E1261" s="124">
        <v>1</v>
      </c>
      <c r="F1261" s="153">
        <v>-1</v>
      </c>
      <c r="G1261" s="173"/>
      <c r="H1261" s="173"/>
      <c r="I1261" s="173"/>
      <c r="J1261" s="173"/>
      <c r="K1261" s="173"/>
    </row>
    <row r="1262" spans="1:11" s="10" customFormat="1" ht="12" x14ac:dyDescent="0.2">
      <c r="A1262" s="126" t="s">
        <v>402</v>
      </c>
      <c r="B1262" s="131" t="s">
        <v>150</v>
      </c>
      <c r="C1262" s="127">
        <v>49</v>
      </c>
      <c r="D1262" s="127">
        <v>51</v>
      </c>
      <c r="E1262" s="127">
        <v>100</v>
      </c>
      <c r="F1262" s="156">
        <v>2.0000000000000151</v>
      </c>
      <c r="G1262" s="173"/>
      <c r="H1262" s="173"/>
      <c r="I1262" s="173"/>
      <c r="J1262" s="173"/>
      <c r="K1262" s="173"/>
    </row>
    <row r="1263" spans="1:11" s="10" customFormat="1" ht="21" customHeight="1" x14ac:dyDescent="0.2">
      <c r="A1263" s="173"/>
      <c r="B1263" s="174"/>
      <c r="C1263" s="173"/>
      <c r="D1263" s="173"/>
      <c r="E1263" s="173"/>
      <c r="F1263" s="173"/>
      <c r="G1263" s="173"/>
      <c r="H1263" s="173"/>
      <c r="I1263" s="173"/>
      <c r="J1263" s="173"/>
      <c r="K1263" s="173"/>
    </row>
    <row r="1264" spans="1:11" s="10" customFormat="1" ht="12" x14ac:dyDescent="0.2">
      <c r="A1264" s="828">
        <v>2017</v>
      </c>
      <c r="B1264" s="829"/>
      <c r="C1264" s="829"/>
      <c r="D1264" s="829"/>
      <c r="E1264" s="829"/>
      <c r="F1264" s="829"/>
      <c r="G1264" s="173"/>
      <c r="H1264" s="173"/>
      <c r="I1264" s="173"/>
      <c r="J1264" s="173"/>
      <c r="K1264" s="173"/>
    </row>
    <row r="1265" spans="1:11" s="15" customFormat="1" ht="30" customHeight="1" x14ac:dyDescent="0.2">
      <c r="A1265" s="168" t="s">
        <v>156</v>
      </c>
      <c r="B1265" s="169" t="s">
        <v>146</v>
      </c>
      <c r="C1265" s="169" t="s">
        <v>3</v>
      </c>
      <c r="D1265" s="169" t="s">
        <v>4</v>
      </c>
      <c r="E1265" s="169" t="s">
        <v>19</v>
      </c>
      <c r="F1265" s="170" t="s">
        <v>6</v>
      </c>
      <c r="G1265" s="175"/>
      <c r="H1265" s="175"/>
      <c r="I1265" s="175"/>
      <c r="J1265" s="175"/>
      <c r="K1265" s="175"/>
    </row>
    <row r="1266" spans="1:11" s="10" customFormat="1" ht="12" x14ac:dyDescent="0.2">
      <c r="A1266" s="317" t="s">
        <v>157</v>
      </c>
      <c r="B1266" s="319" t="s">
        <v>404</v>
      </c>
      <c r="C1266" s="124">
        <v>1751</v>
      </c>
      <c r="D1266" s="124">
        <v>1775</v>
      </c>
      <c r="E1266" s="124">
        <v>3526</v>
      </c>
      <c r="F1266" s="154">
        <v>24</v>
      </c>
      <c r="G1266" s="332"/>
      <c r="H1266" s="368"/>
      <c r="I1266" s="173"/>
      <c r="J1266" s="173"/>
      <c r="K1266" s="173"/>
    </row>
    <row r="1267" spans="1:11" s="10" customFormat="1" ht="12" x14ac:dyDescent="0.2">
      <c r="A1267" s="317" t="s">
        <v>491</v>
      </c>
      <c r="B1267" s="319" t="s">
        <v>151</v>
      </c>
      <c r="C1267" s="124">
        <v>57</v>
      </c>
      <c r="D1267" s="124">
        <v>44</v>
      </c>
      <c r="E1267" s="124">
        <v>101</v>
      </c>
      <c r="F1267" s="154">
        <v>-13</v>
      </c>
      <c r="G1267" s="332"/>
      <c r="H1267" s="368"/>
      <c r="I1267" s="173"/>
      <c r="J1267" s="173"/>
      <c r="K1267" s="173"/>
    </row>
    <row r="1268" spans="1:11" s="10" customFormat="1" ht="12" x14ac:dyDescent="0.2">
      <c r="A1268" s="317" t="s">
        <v>159</v>
      </c>
      <c r="B1268" s="319" t="s">
        <v>152</v>
      </c>
      <c r="C1268" s="124">
        <v>89</v>
      </c>
      <c r="D1268" s="124">
        <v>55</v>
      </c>
      <c r="E1268" s="124">
        <v>144</v>
      </c>
      <c r="F1268" s="154">
        <v>-34</v>
      </c>
      <c r="G1268" s="332"/>
      <c r="H1268" s="368"/>
      <c r="I1268" s="173"/>
      <c r="J1268" s="173"/>
      <c r="K1268" s="173"/>
    </row>
    <row r="1269" spans="1:11" s="10" customFormat="1" ht="12" x14ac:dyDescent="0.2">
      <c r="A1269" s="317" t="s">
        <v>160</v>
      </c>
      <c r="B1269" s="319" t="s">
        <v>152</v>
      </c>
      <c r="C1269" s="124">
        <v>79284</v>
      </c>
      <c r="D1269" s="124">
        <v>79083</v>
      </c>
      <c r="E1269" s="124">
        <v>158367</v>
      </c>
      <c r="F1269" s="154">
        <v>-201</v>
      </c>
      <c r="G1269" s="332"/>
      <c r="H1269" s="368"/>
      <c r="I1269" s="173"/>
      <c r="J1269" s="173"/>
      <c r="K1269" s="173"/>
    </row>
    <row r="1270" spans="1:11" s="10" customFormat="1" ht="12" x14ac:dyDescent="0.2">
      <c r="A1270" s="317" t="s">
        <v>161</v>
      </c>
      <c r="B1270" s="319" t="s">
        <v>152</v>
      </c>
      <c r="C1270" s="124">
        <v>32</v>
      </c>
      <c r="D1270" s="124">
        <v>35</v>
      </c>
      <c r="E1270" s="124">
        <v>67</v>
      </c>
      <c r="F1270" s="154">
        <v>3</v>
      </c>
      <c r="G1270" s="332"/>
      <c r="H1270" s="368"/>
      <c r="I1270" s="173"/>
      <c r="J1270" s="173"/>
      <c r="K1270" s="173"/>
    </row>
    <row r="1271" spans="1:11" s="10" customFormat="1" ht="12" x14ac:dyDescent="0.2">
      <c r="A1271" s="317" t="s">
        <v>162</v>
      </c>
      <c r="B1271" s="319" t="s">
        <v>492</v>
      </c>
      <c r="C1271" s="124">
        <v>109</v>
      </c>
      <c r="D1271" s="124">
        <v>60</v>
      </c>
      <c r="E1271" s="124">
        <v>169</v>
      </c>
      <c r="F1271" s="154">
        <v>-49</v>
      </c>
      <c r="G1271" s="332"/>
      <c r="H1271" s="368"/>
      <c r="I1271" s="173"/>
      <c r="J1271" s="173"/>
      <c r="K1271" s="173"/>
    </row>
    <row r="1272" spans="1:11" s="10" customFormat="1" ht="12" x14ac:dyDescent="0.2">
      <c r="A1272" s="317" t="s">
        <v>163</v>
      </c>
      <c r="B1272" s="319" t="s">
        <v>493</v>
      </c>
      <c r="C1272" s="124">
        <v>127</v>
      </c>
      <c r="D1272" s="124">
        <v>124</v>
      </c>
      <c r="E1272" s="124">
        <v>251</v>
      </c>
      <c r="F1272" s="154">
        <v>-3</v>
      </c>
      <c r="G1272" s="332"/>
      <c r="H1272" s="368"/>
      <c r="I1272" s="173"/>
      <c r="J1272" s="173"/>
      <c r="K1272" s="173"/>
    </row>
    <row r="1273" spans="1:11" s="10" customFormat="1" ht="12" x14ac:dyDescent="0.2">
      <c r="A1273" s="317" t="s">
        <v>164</v>
      </c>
      <c r="B1273" s="319" t="s">
        <v>493</v>
      </c>
      <c r="C1273" s="124">
        <v>24984</v>
      </c>
      <c r="D1273" s="124">
        <v>23583</v>
      </c>
      <c r="E1273" s="124">
        <v>48567</v>
      </c>
      <c r="F1273" s="154">
        <v>-1401</v>
      </c>
      <c r="G1273" s="332"/>
      <c r="H1273" s="368"/>
      <c r="I1273" s="173"/>
      <c r="J1273" s="173"/>
      <c r="K1273" s="173"/>
    </row>
    <row r="1274" spans="1:11" s="10" customFormat="1" ht="12" x14ac:dyDescent="0.2">
      <c r="A1274" s="317" t="s">
        <v>165</v>
      </c>
      <c r="B1274" s="319" t="s">
        <v>151</v>
      </c>
      <c r="C1274" s="124">
        <v>636</v>
      </c>
      <c r="D1274" s="124">
        <v>340</v>
      </c>
      <c r="E1274" s="124">
        <v>976</v>
      </c>
      <c r="F1274" s="154">
        <v>-296</v>
      </c>
      <c r="G1274" s="332"/>
      <c r="H1274" s="368"/>
      <c r="I1274" s="173"/>
      <c r="J1274" s="173"/>
      <c r="K1274" s="173"/>
    </row>
    <row r="1275" spans="1:11" s="10" customFormat="1" ht="12" x14ac:dyDescent="0.2">
      <c r="A1275" s="317" t="s">
        <v>166</v>
      </c>
      <c r="B1275" s="319" t="s">
        <v>492</v>
      </c>
      <c r="C1275" s="124">
        <v>237</v>
      </c>
      <c r="D1275" s="124">
        <v>142</v>
      </c>
      <c r="E1275" s="124">
        <v>379</v>
      </c>
      <c r="F1275" s="154">
        <v>-95</v>
      </c>
      <c r="G1275" s="332"/>
      <c r="H1275" s="368"/>
      <c r="I1275" s="173"/>
      <c r="J1275" s="173"/>
      <c r="K1275" s="173"/>
    </row>
    <row r="1276" spans="1:11" s="10" customFormat="1" ht="12" x14ac:dyDescent="0.2">
      <c r="A1276" s="317" t="s">
        <v>167</v>
      </c>
      <c r="B1276" s="319" t="s">
        <v>494</v>
      </c>
      <c r="C1276" s="124">
        <v>212917</v>
      </c>
      <c r="D1276" s="124">
        <v>175827</v>
      </c>
      <c r="E1276" s="124">
        <v>388744</v>
      </c>
      <c r="F1276" s="154">
        <v>-37090</v>
      </c>
      <c r="G1276" s="332"/>
      <c r="H1276" s="368"/>
      <c r="I1276" s="173"/>
      <c r="J1276" s="173"/>
      <c r="K1276" s="173"/>
    </row>
    <row r="1277" spans="1:11" s="10" customFormat="1" ht="12" x14ac:dyDescent="0.2">
      <c r="A1277" s="317" t="s">
        <v>168</v>
      </c>
      <c r="B1277" s="319" t="s">
        <v>152</v>
      </c>
      <c r="C1277" s="124">
        <v>14</v>
      </c>
      <c r="D1277" s="124">
        <v>11</v>
      </c>
      <c r="E1277" s="124">
        <v>25</v>
      </c>
      <c r="F1277" s="154">
        <v>-3</v>
      </c>
      <c r="G1277" s="332"/>
      <c r="H1277" s="368"/>
      <c r="I1277" s="173"/>
      <c r="J1277" s="173"/>
      <c r="K1277" s="173"/>
    </row>
    <row r="1278" spans="1:11" s="10" customFormat="1" ht="12" x14ac:dyDescent="0.2">
      <c r="A1278" s="317" t="s">
        <v>169</v>
      </c>
      <c r="B1278" s="319" t="s">
        <v>493</v>
      </c>
      <c r="C1278" s="124">
        <v>108198</v>
      </c>
      <c r="D1278" s="124">
        <v>72190</v>
      </c>
      <c r="E1278" s="124">
        <v>180388</v>
      </c>
      <c r="F1278" s="154">
        <v>-36008</v>
      </c>
      <c r="G1278" s="332"/>
      <c r="H1278" s="368"/>
      <c r="I1278" s="173"/>
      <c r="J1278" s="173"/>
      <c r="K1278" s="173"/>
    </row>
    <row r="1279" spans="1:11" s="10" customFormat="1" ht="12" x14ac:dyDescent="0.2">
      <c r="A1279" s="317" t="s">
        <v>170</v>
      </c>
      <c r="B1279" s="319" t="s">
        <v>495</v>
      </c>
      <c r="C1279" s="124">
        <v>10285</v>
      </c>
      <c r="D1279" s="124">
        <v>5929</v>
      </c>
      <c r="E1279" s="124">
        <v>16214</v>
      </c>
      <c r="F1279" s="154">
        <v>-4356</v>
      </c>
      <c r="G1279" s="332"/>
      <c r="H1279" s="368"/>
      <c r="I1279" s="173"/>
      <c r="J1279" s="173"/>
      <c r="K1279" s="173"/>
    </row>
    <row r="1280" spans="1:11" s="10" customFormat="1" ht="12" x14ac:dyDescent="0.2">
      <c r="A1280" s="317" t="s">
        <v>171</v>
      </c>
      <c r="B1280" s="319" t="s">
        <v>152</v>
      </c>
      <c r="C1280" s="124">
        <v>2280</v>
      </c>
      <c r="D1280" s="124">
        <v>1286</v>
      </c>
      <c r="E1280" s="124">
        <v>3566</v>
      </c>
      <c r="F1280" s="154">
        <v>-994</v>
      </c>
      <c r="G1280" s="332"/>
      <c r="H1280" s="368"/>
      <c r="I1280" s="173"/>
      <c r="J1280" s="173"/>
      <c r="K1280" s="173"/>
    </row>
    <row r="1281" spans="1:11" s="10" customFormat="1" ht="12" x14ac:dyDescent="0.2">
      <c r="A1281" s="317" t="s">
        <v>496</v>
      </c>
      <c r="B1281" s="319" t="s">
        <v>151</v>
      </c>
      <c r="C1281" s="124">
        <v>63</v>
      </c>
      <c r="D1281" s="124">
        <v>36</v>
      </c>
      <c r="E1281" s="124">
        <v>99</v>
      </c>
      <c r="F1281" s="154">
        <v>-27</v>
      </c>
      <c r="G1281" s="332"/>
      <c r="H1281" s="368"/>
      <c r="I1281" s="173"/>
      <c r="J1281" s="173"/>
      <c r="K1281" s="173"/>
    </row>
    <row r="1282" spans="1:11" s="10" customFormat="1" ht="12" x14ac:dyDescent="0.2">
      <c r="A1282" s="317" t="s">
        <v>173</v>
      </c>
      <c r="B1282" s="319" t="s">
        <v>493</v>
      </c>
      <c r="C1282" s="124">
        <v>1177</v>
      </c>
      <c r="D1282" s="124">
        <v>902</v>
      </c>
      <c r="E1282" s="124">
        <v>2079</v>
      </c>
      <c r="F1282" s="154">
        <v>-275</v>
      </c>
      <c r="G1282" s="332"/>
      <c r="H1282" s="368"/>
      <c r="I1282" s="173"/>
      <c r="J1282" s="173"/>
      <c r="K1282" s="173"/>
    </row>
    <row r="1283" spans="1:11" s="10" customFormat="1" ht="12" x14ac:dyDescent="0.2">
      <c r="A1283" s="317" t="s">
        <v>497</v>
      </c>
      <c r="B1283" s="319" t="s">
        <v>151</v>
      </c>
      <c r="C1283" s="124">
        <v>129</v>
      </c>
      <c r="D1283" s="124">
        <v>106</v>
      </c>
      <c r="E1283" s="124">
        <v>235</v>
      </c>
      <c r="F1283" s="154">
        <v>-23</v>
      </c>
      <c r="G1283" s="332"/>
      <c r="H1283" s="368"/>
      <c r="I1283" s="173"/>
      <c r="J1283" s="173"/>
      <c r="K1283" s="173"/>
    </row>
    <row r="1284" spans="1:11" s="10" customFormat="1" ht="12" x14ac:dyDescent="0.2">
      <c r="A1284" s="317" t="s">
        <v>175</v>
      </c>
      <c r="B1284" s="319" t="s">
        <v>151</v>
      </c>
      <c r="C1284" s="124">
        <v>36</v>
      </c>
      <c r="D1284" s="124">
        <v>10</v>
      </c>
      <c r="E1284" s="124">
        <v>46</v>
      </c>
      <c r="F1284" s="154">
        <v>-26</v>
      </c>
      <c r="G1284" s="332"/>
      <c r="H1284" s="368"/>
      <c r="I1284" s="173"/>
      <c r="J1284" s="173"/>
      <c r="K1284" s="173"/>
    </row>
    <row r="1285" spans="1:11" s="10" customFormat="1" ht="12" x14ac:dyDescent="0.2">
      <c r="A1285" s="317" t="s">
        <v>176</v>
      </c>
      <c r="B1285" s="319" t="s">
        <v>493</v>
      </c>
      <c r="C1285" s="124">
        <v>2591</v>
      </c>
      <c r="D1285" s="124">
        <v>2706</v>
      </c>
      <c r="E1285" s="124">
        <v>5297</v>
      </c>
      <c r="F1285" s="154">
        <v>115</v>
      </c>
      <c r="G1285" s="332"/>
      <c r="H1285" s="368"/>
      <c r="I1285" s="173"/>
      <c r="J1285" s="173"/>
      <c r="K1285" s="173"/>
    </row>
    <row r="1286" spans="1:11" s="10" customFormat="1" ht="12" x14ac:dyDescent="0.2">
      <c r="A1286" s="317" t="s">
        <v>177</v>
      </c>
      <c r="B1286" s="319" t="s">
        <v>152</v>
      </c>
      <c r="C1286" s="124">
        <v>82</v>
      </c>
      <c r="D1286" s="124">
        <v>118</v>
      </c>
      <c r="E1286" s="124">
        <v>200</v>
      </c>
      <c r="F1286" s="154">
        <v>36</v>
      </c>
      <c r="G1286" s="332"/>
      <c r="H1286" s="368"/>
      <c r="I1286" s="173"/>
      <c r="J1286" s="173"/>
      <c r="K1286" s="173"/>
    </row>
    <row r="1287" spans="1:11" s="10" customFormat="1" ht="12" x14ac:dyDescent="0.2">
      <c r="A1287" s="317" t="s">
        <v>498</v>
      </c>
      <c r="B1287" s="319" t="s">
        <v>152</v>
      </c>
      <c r="C1287" s="124">
        <v>5714</v>
      </c>
      <c r="D1287" s="124">
        <v>3129</v>
      </c>
      <c r="E1287" s="124">
        <v>8843</v>
      </c>
      <c r="F1287" s="154">
        <v>-2585</v>
      </c>
      <c r="G1287" s="332"/>
      <c r="H1287" s="368"/>
      <c r="I1287" s="173"/>
      <c r="J1287" s="173"/>
      <c r="K1287" s="173"/>
    </row>
    <row r="1288" spans="1:11" s="10" customFormat="1" ht="12" x14ac:dyDescent="0.2">
      <c r="A1288" s="317" t="s">
        <v>179</v>
      </c>
      <c r="B1288" s="319" t="s">
        <v>493</v>
      </c>
      <c r="C1288" s="124">
        <v>513</v>
      </c>
      <c r="D1288" s="124">
        <v>297</v>
      </c>
      <c r="E1288" s="124">
        <v>810</v>
      </c>
      <c r="F1288" s="154">
        <v>-216</v>
      </c>
      <c r="G1288" s="332"/>
      <c r="H1288" s="368"/>
      <c r="I1288" s="173"/>
      <c r="J1288" s="173"/>
      <c r="K1288" s="173"/>
    </row>
    <row r="1289" spans="1:11" s="10" customFormat="1" ht="12" x14ac:dyDescent="0.2">
      <c r="A1289" s="317" t="s">
        <v>499</v>
      </c>
      <c r="B1289" s="319" t="s">
        <v>492</v>
      </c>
      <c r="C1289" s="124">
        <v>36</v>
      </c>
      <c r="D1289" s="124">
        <v>29</v>
      </c>
      <c r="E1289" s="124">
        <v>65</v>
      </c>
      <c r="F1289" s="154">
        <v>-7</v>
      </c>
      <c r="G1289" s="332"/>
      <c r="H1289" s="368"/>
      <c r="I1289" s="173"/>
      <c r="J1289" s="173"/>
      <c r="K1289" s="173"/>
    </row>
    <row r="1290" spans="1:11" s="10" customFormat="1" ht="12" x14ac:dyDescent="0.2">
      <c r="A1290" s="317" t="s">
        <v>181</v>
      </c>
      <c r="B1290" s="319" t="s">
        <v>493</v>
      </c>
      <c r="C1290" s="124">
        <v>245</v>
      </c>
      <c r="D1290" s="124">
        <v>44</v>
      </c>
      <c r="E1290" s="124">
        <v>289</v>
      </c>
      <c r="F1290" s="154">
        <v>-201</v>
      </c>
      <c r="G1290" s="332"/>
      <c r="H1290" s="368"/>
      <c r="I1290" s="173"/>
      <c r="J1290" s="173"/>
      <c r="K1290" s="173"/>
    </row>
    <row r="1291" spans="1:11" s="10" customFormat="1" ht="12" x14ac:dyDescent="0.2">
      <c r="A1291" s="317" t="s">
        <v>182</v>
      </c>
      <c r="B1291" s="319" t="s">
        <v>494</v>
      </c>
      <c r="C1291" s="124">
        <v>27471</v>
      </c>
      <c r="D1291" s="124">
        <v>23774</v>
      </c>
      <c r="E1291" s="124">
        <v>51245</v>
      </c>
      <c r="F1291" s="154">
        <v>-3697</v>
      </c>
      <c r="G1291" s="332"/>
      <c r="H1291" s="368"/>
      <c r="I1291" s="173"/>
      <c r="J1291" s="173"/>
      <c r="K1291" s="173"/>
    </row>
    <row r="1292" spans="1:11" s="10" customFormat="1" ht="12" x14ac:dyDescent="0.2">
      <c r="A1292" s="317" t="s">
        <v>183</v>
      </c>
      <c r="B1292" s="319" t="s">
        <v>152</v>
      </c>
      <c r="C1292" s="124">
        <v>46</v>
      </c>
      <c r="D1292" s="124">
        <v>19</v>
      </c>
      <c r="E1292" s="124">
        <v>65</v>
      </c>
      <c r="F1292" s="154">
        <v>-27</v>
      </c>
      <c r="G1292" s="332"/>
      <c r="H1292" s="368"/>
      <c r="I1292" s="173"/>
      <c r="J1292" s="173"/>
      <c r="K1292" s="173"/>
    </row>
    <row r="1293" spans="1:11" s="10" customFormat="1" ht="12" x14ac:dyDescent="0.2">
      <c r="A1293" s="317" t="s">
        <v>500</v>
      </c>
      <c r="B1293" s="319" t="s">
        <v>492</v>
      </c>
      <c r="C1293" s="124">
        <v>3</v>
      </c>
      <c r="D1293" s="124">
        <v>1</v>
      </c>
      <c r="E1293" s="124">
        <v>4</v>
      </c>
      <c r="F1293" s="154">
        <v>-2</v>
      </c>
      <c r="G1293" s="332"/>
      <c r="H1293" s="368"/>
      <c r="I1293" s="173"/>
      <c r="J1293" s="173"/>
      <c r="K1293" s="173"/>
    </row>
    <row r="1294" spans="1:11" s="10" customFormat="1" ht="12" x14ac:dyDescent="0.2">
      <c r="A1294" s="317" t="s">
        <v>185</v>
      </c>
      <c r="B1294" s="319" t="s">
        <v>494</v>
      </c>
      <c r="C1294" s="124">
        <v>263381</v>
      </c>
      <c r="D1294" s="124">
        <v>227479</v>
      </c>
      <c r="E1294" s="124">
        <v>490860</v>
      </c>
      <c r="F1294" s="154">
        <v>-35902</v>
      </c>
      <c r="G1294" s="332"/>
      <c r="H1294" s="368"/>
      <c r="I1294" s="173"/>
      <c r="J1294" s="173"/>
      <c r="K1294" s="173"/>
    </row>
    <row r="1295" spans="1:11" s="10" customFormat="1" ht="12" x14ac:dyDescent="0.2">
      <c r="A1295" s="317" t="s">
        <v>186</v>
      </c>
      <c r="B1295" s="319" t="s">
        <v>151</v>
      </c>
      <c r="C1295" s="124">
        <v>2</v>
      </c>
      <c r="D1295" s="124">
        <v>5</v>
      </c>
      <c r="E1295" s="124">
        <v>7</v>
      </c>
      <c r="F1295" s="154">
        <v>3</v>
      </c>
      <c r="G1295" s="332"/>
      <c r="H1295" s="368"/>
      <c r="I1295" s="173"/>
      <c r="J1295" s="173"/>
      <c r="K1295" s="173"/>
    </row>
    <row r="1296" spans="1:11" s="10" customFormat="1" ht="12" x14ac:dyDescent="0.2">
      <c r="A1296" s="317" t="s">
        <v>187</v>
      </c>
      <c r="B1296" s="319" t="s">
        <v>152</v>
      </c>
      <c r="C1296" s="124">
        <v>176</v>
      </c>
      <c r="D1296" s="124">
        <v>96</v>
      </c>
      <c r="E1296" s="124">
        <v>272</v>
      </c>
      <c r="F1296" s="154">
        <v>-80</v>
      </c>
      <c r="G1296" s="332"/>
      <c r="H1296" s="368"/>
      <c r="I1296" s="173"/>
      <c r="J1296" s="173"/>
      <c r="K1296" s="173"/>
    </row>
    <row r="1297" spans="1:11" s="10" customFormat="1" ht="12" x14ac:dyDescent="0.2">
      <c r="A1297" s="317" t="s">
        <v>188</v>
      </c>
      <c r="B1297" s="319" t="s">
        <v>492</v>
      </c>
      <c r="C1297" s="124">
        <v>3</v>
      </c>
      <c r="D1297" s="124">
        <v>4</v>
      </c>
      <c r="E1297" s="124">
        <v>7</v>
      </c>
      <c r="F1297" s="154">
        <v>1</v>
      </c>
      <c r="G1297" s="332"/>
      <c r="H1297" s="368"/>
      <c r="I1297" s="173"/>
      <c r="J1297" s="173"/>
      <c r="K1297" s="173"/>
    </row>
    <row r="1298" spans="1:11" s="10" customFormat="1" ht="12" x14ac:dyDescent="0.2">
      <c r="A1298" s="317" t="s">
        <v>189</v>
      </c>
      <c r="B1298" s="319" t="s">
        <v>492</v>
      </c>
      <c r="C1298" s="124">
        <v>5</v>
      </c>
      <c r="D1298" s="124">
        <v>3</v>
      </c>
      <c r="E1298" s="124">
        <v>8</v>
      </c>
      <c r="F1298" s="154">
        <v>-2</v>
      </c>
      <c r="G1298" s="332"/>
      <c r="H1298" s="368"/>
      <c r="I1298" s="173"/>
      <c r="J1298" s="173"/>
      <c r="K1298" s="173"/>
    </row>
    <row r="1299" spans="1:11" s="10" customFormat="1" ht="12" x14ac:dyDescent="0.2">
      <c r="A1299" s="317" t="s">
        <v>501</v>
      </c>
      <c r="B1299" s="319" t="s">
        <v>151</v>
      </c>
      <c r="C1299" s="124">
        <v>1</v>
      </c>
      <c r="D1299" s="124">
        <v>0</v>
      </c>
      <c r="E1299" s="124">
        <v>1</v>
      </c>
      <c r="F1299" s="154">
        <v>-1</v>
      </c>
      <c r="G1299" s="332"/>
      <c r="H1299" s="368"/>
      <c r="I1299" s="173"/>
      <c r="J1299" s="173"/>
      <c r="K1299" s="173"/>
    </row>
    <row r="1300" spans="1:11" s="10" customFormat="1" ht="12" x14ac:dyDescent="0.2">
      <c r="A1300" s="317" t="s">
        <v>191</v>
      </c>
      <c r="B1300" s="319" t="s">
        <v>492</v>
      </c>
      <c r="C1300" s="124">
        <v>16</v>
      </c>
      <c r="D1300" s="124">
        <v>8</v>
      </c>
      <c r="E1300" s="124">
        <v>24</v>
      </c>
      <c r="F1300" s="154">
        <v>-8</v>
      </c>
      <c r="G1300" s="332"/>
      <c r="H1300" s="368"/>
      <c r="I1300" s="173"/>
      <c r="J1300" s="173"/>
      <c r="K1300" s="173"/>
    </row>
    <row r="1301" spans="1:11" s="10" customFormat="1" ht="12" x14ac:dyDescent="0.2">
      <c r="A1301" s="317" t="s">
        <v>502</v>
      </c>
      <c r="B1301" s="319" t="s">
        <v>493</v>
      </c>
      <c r="C1301" s="124">
        <v>596</v>
      </c>
      <c r="D1301" s="124">
        <v>434</v>
      </c>
      <c r="E1301" s="124">
        <v>1030</v>
      </c>
      <c r="F1301" s="154">
        <v>-162</v>
      </c>
      <c r="G1301" s="332"/>
      <c r="H1301" s="368"/>
      <c r="I1301" s="173"/>
      <c r="J1301" s="173"/>
      <c r="K1301" s="173"/>
    </row>
    <row r="1302" spans="1:11" s="10" customFormat="1" ht="12" x14ac:dyDescent="0.2">
      <c r="A1302" s="317" t="s">
        <v>193</v>
      </c>
      <c r="B1302" s="319" t="s">
        <v>151</v>
      </c>
      <c r="C1302" s="124">
        <v>42</v>
      </c>
      <c r="D1302" s="124">
        <v>17</v>
      </c>
      <c r="E1302" s="124">
        <v>59</v>
      </c>
      <c r="F1302" s="154">
        <v>-25</v>
      </c>
      <c r="G1302" s="332"/>
      <c r="H1302" s="368"/>
      <c r="I1302" s="173"/>
      <c r="J1302" s="173"/>
      <c r="K1302" s="173"/>
    </row>
    <row r="1303" spans="1:11" s="10" customFormat="1" ht="12" x14ac:dyDescent="0.2">
      <c r="A1303" s="317" t="s">
        <v>503</v>
      </c>
      <c r="B1303" s="319" t="s">
        <v>492</v>
      </c>
      <c r="C1303" s="124">
        <v>50</v>
      </c>
      <c r="D1303" s="124">
        <v>24</v>
      </c>
      <c r="E1303" s="124">
        <v>74</v>
      </c>
      <c r="F1303" s="154">
        <v>-26</v>
      </c>
      <c r="G1303" s="332"/>
      <c r="H1303" s="368"/>
      <c r="I1303" s="173"/>
      <c r="J1303" s="173"/>
      <c r="K1303" s="173"/>
    </row>
    <row r="1304" spans="1:11" s="10" customFormat="1" ht="12" x14ac:dyDescent="0.2">
      <c r="A1304" s="317" t="s">
        <v>504</v>
      </c>
      <c r="B1304" s="319" t="s">
        <v>505</v>
      </c>
      <c r="C1304" s="124">
        <v>95252</v>
      </c>
      <c r="D1304" s="124">
        <v>74666</v>
      </c>
      <c r="E1304" s="124">
        <v>169918</v>
      </c>
      <c r="F1304" s="154">
        <v>-20586</v>
      </c>
      <c r="G1304" s="332"/>
      <c r="H1304" s="368"/>
      <c r="I1304" s="173"/>
      <c r="J1304" s="173"/>
      <c r="K1304" s="173"/>
    </row>
    <row r="1305" spans="1:11" s="10" customFormat="1" ht="12" x14ac:dyDescent="0.2">
      <c r="A1305" s="317" t="s">
        <v>196</v>
      </c>
      <c r="B1305" s="319" t="s">
        <v>492</v>
      </c>
      <c r="C1305" s="124">
        <v>10</v>
      </c>
      <c r="D1305" s="124">
        <v>15</v>
      </c>
      <c r="E1305" s="124">
        <v>25</v>
      </c>
      <c r="F1305" s="154">
        <v>5</v>
      </c>
      <c r="G1305" s="332"/>
      <c r="H1305" s="368"/>
      <c r="I1305" s="173"/>
      <c r="J1305" s="173"/>
      <c r="K1305" s="173"/>
    </row>
    <row r="1306" spans="1:11" s="10" customFormat="1" ht="12" x14ac:dyDescent="0.2">
      <c r="A1306" s="317" t="s">
        <v>198</v>
      </c>
      <c r="B1306" s="319" t="s">
        <v>494</v>
      </c>
      <c r="C1306" s="124">
        <v>52816</v>
      </c>
      <c r="D1306" s="124">
        <v>150153</v>
      </c>
      <c r="E1306" s="124">
        <v>202969</v>
      </c>
      <c r="F1306" s="154">
        <v>97337</v>
      </c>
      <c r="G1306" s="332"/>
      <c r="H1306" s="368"/>
      <c r="I1306" s="173"/>
      <c r="J1306" s="173"/>
      <c r="K1306" s="173"/>
    </row>
    <row r="1307" spans="1:11" s="10" customFormat="1" ht="12" x14ac:dyDescent="0.2">
      <c r="A1307" s="317" t="s">
        <v>506</v>
      </c>
      <c r="B1307" s="319" t="s">
        <v>492</v>
      </c>
      <c r="C1307" s="124">
        <v>15</v>
      </c>
      <c r="D1307" s="124">
        <v>11</v>
      </c>
      <c r="E1307" s="124">
        <v>26</v>
      </c>
      <c r="F1307" s="154">
        <v>-4</v>
      </c>
      <c r="G1307" s="332"/>
      <c r="H1307" s="368"/>
      <c r="I1307" s="173"/>
      <c r="J1307" s="173"/>
      <c r="K1307" s="173"/>
    </row>
    <row r="1308" spans="1:11" s="10" customFormat="1" ht="12" x14ac:dyDescent="0.2">
      <c r="A1308" s="317" t="s">
        <v>200</v>
      </c>
      <c r="B1308" s="319" t="s">
        <v>492</v>
      </c>
      <c r="C1308" s="124">
        <v>1</v>
      </c>
      <c r="D1308" s="124">
        <v>3</v>
      </c>
      <c r="E1308" s="124">
        <v>4</v>
      </c>
      <c r="F1308" s="154">
        <v>2</v>
      </c>
      <c r="G1308" s="332"/>
      <c r="H1308" s="368"/>
      <c r="I1308" s="173"/>
      <c r="J1308" s="173"/>
      <c r="K1308" s="173"/>
    </row>
    <row r="1309" spans="1:11" s="10" customFormat="1" ht="12" x14ac:dyDescent="0.2">
      <c r="A1309" s="317" t="s">
        <v>507</v>
      </c>
      <c r="B1309" s="319" t="s">
        <v>492</v>
      </c>
      <c r="C1309" s="124">
        <v>8</v>
      </c>
      <c r="D1309" s="124">
        <v>8</v>
      </c>
      <c r="E1309" s="124">
        <v>16</v>
      </c>
      <c r="F1309" s="154">
        <v>0</v>
      </c>
      <c r="G1309" s="332"/>
      <c r="H1309" s="368"/>
      <c r="I1309" s="173"/>
      <c r="J1309" s="173"/>
      <c r="K1309" s="173"/>
    </row>
    <row r="1310" spans="1:11" s="10" customFormat="1" ht="12" x14ac:dyDescent="0.2">
      <c r="A1310" s="317" t="s">
        <v>203</v>
      </c>
      <c r="B1310" s="319" t="s">
        <v>151</v>
      </c>
      <c r="C1310" s="124">
        <v>1103</v>
      </c>
      <c r="D1310" s="124">
        <v>688</v>
      </c>
      <c r="E1310" s="124">
        <v>1791</v>
      </c>
      <c r="F1310" s="154">
        <v>-415</v>
      </c>
      <c r="G1310" s="332"/>
      <c r="H1310" s="368"/>
      <c r="I1310" s="173"/>
      <c r="J1310" s="173"/>
      <c r="K1310" s="173"/>
    </row>
    <row r="1311" spans="1:11" s="10" customFormat="1" ht="12" x14ac:dyDescent="0.2">
      <c r="A1311" s="317" t="s">
        <v>204</v>
      </c>
      <c r="B1311" s="319" t="s">
        <v>494</v>
      </c>
      <c r="C1311" s="124">
        <v>3</v>
      </c>
      <c r="D1311" s="124">
        <v>0</v>
      </c>
      <c r="E1311" s="124">
        <v>3</v>
      </c>
      <c r="F1311" s="154">
        <v>-3</v>
      </c>
      <c r="G1311" s="332"/>
      <c r="H1311" s="368"/>
      <c r="I1311" s="173"/>
      <c r="J1311" s="173"/>
      <c r="K1311" s="173"/>
    </row>
    <row r="1312" spans="1:11" s="16" customFormat="1" ht="12" x14ac:dyDescent="0.2">
      <c r="A1312" s="317" t="s">
        <v>205</v>
      </c>
      <c r="B1312" s="319" t="s">
        <v>492</v>
      </c>
      <c r="C1312" s="124">
        <v>385</v>
      </c>
      <c r="D1312" s="124">
        <v>236</v>
      </c>
      <c r="E1312" s="124">
        <v>621</v>
      </c>
      <c r="F1312" s="154">
        <v>-149</v>
      </c>
      <c r="G1312" s="332"/>
      <c r="H1312" s="368"/>
      <c r="I1312" s="177"/>
      <c r="J1312" s="177"/>
      <c r="K1312" s="177"/>
    </row>
    <row r="1313" spans="1:11" s="10" customFormat="1" ht="12" x14ac:dyDescent="0.2">
      <c r="A1313" s="317" t="s">
        <v>206</v>
      </c>
      <c r="B1313" s="319" t="s">
        <v>493</v>
      </c>
      <c r="C1313" s="124">
        <v>84547</v>
      </c>
      <c r="D1313" s="124">
        <v>79708</v>
      </c>
      <c r="E1313" s="124">
        <v>164255</v>
      </c>
      <c r="F1313" s="154">
        <v>-4839</v>
      </c>
      <c r="G1313" s="332"/>
      <c r="H1313" s="368"/>
      <c r="I1313" s="173"/>
      <c r="J1313" s="173"/>
      <c r="K1313" s="173"/>
    </row>
    <row r="1314" spans="1:11" s="10" customFormat="1" ht="12" x14ac:dyDescent="0.2">
      <c r="A1314" s="317" t="s">
        <v>207</v>
      </c>
      <c r="B1314" s="319" t="s">
        <v>152</v>
      </c>
      <c r="C1314" s="124">
        <v>289</v>
      </c>
      <c r="D1314" s="124">
        <v>161</v>
      </c>
      <c r="E1314" s="124">
        <v>450</v>
      </c>
      <c r="F1314" s="154">
        <v>-128</v>
      </c>
      <c r="G1314" s="332"/>
      <c r="H1314" s="368"/>
      <c r="I1314" s="173"/>
      <c r="J1314" s="173"/>
      <c r="K1314" s="173"/>
    </row>
    <row r="1315" spans="1:11" s="10" customFormat="1" ht="12" x14ac:dyDescent="0.2">
      <c r="A1315" s="317" t="s">
        <v>208</v>
      </c>
      <c r="B1315" s="319" t="s">
        <v>493</v>
      </c>
      <c r="C1315" s="124">
        <v>50177</v>
      </c>
      <c r="D1315" s="124">
        <v>45055</v>
      </c>
      <c r="E1315" s="124">
        <v>95232</v>
      </c>
      <c r="F1315" s="154">
        <v>-5122</v>
      </c>
      <c r="G1315" s="332"/>
      <c r="H1315" s="368"/>
      <c r="I1315" s="173"/>
      <c r="J1315" s="173"/>
      <c r="K1315" s="173"/>
    </row>
    <row r="1316" spans="1:11" s="10" customFormat="1" ht="12" x14ac:dyDescent="0.2">
      <c r="A1316" s="317" t="s">
        <v>209</v>
      </c>
      <c r="B1316" s="319" t="s">
        <v>493</v>
      </c>
      <c r="C1316" s="124">
        <v>876</v>
      </c>
      <c r="D1316" s="124">
        <v>595</v>
      </c>
      <c r="E1316" s="124">
        <v>1471</v>
      </c>
      <c r="F1316" s="154">
        <v>-281</v>
      </c>
      <c r="G1316" s="332"/>
      <c r="H1316" s="368"/>
      <c r="I1316" s="173"/>
      <c r="J1316" s="173"/>
      <c r="K1316" s="173"/>
    </row>
    <row r="1317" spans="1:11" s="10" customFormat="1" ht="12" x14ac:dyDescent="0.2">
      <c r="A1317" s="317" t="s">
        <v>210</v>
      </c>
      <c r="B1317" s="319" t="s">
        <v>152</v>
      </c>
      <c r="C1317" s="124">
        <v>687</v>
      </c>
      <c r="D1317" s="124">
        <v>312</v>
      </c>
      <c r="E1317" s="124">
        <v>999</v>
      </c>
      <c r="F1317" s="154">
        <v>-375</v>
      </c>
      <c r="G1317" s="332"/>
      <c r="H1317" s="368"/>
      <c r="I1317" s="173"/>
      <c r="J1317" s="173"/>
      <c r="K1317" s="173"/>
    </row>
    <row r="1318" spans="1:11" s="10" customFormat="1" ht="12" x14ac:dyDescent="0.2">
      <c r="A1318" s="317" t="s">
        <v>211</v>
      </c>
      <c r="B1318" s="319" t="s">
        <v>494</v>
      </c>
      <c r="C1318" s="124">
        <v>284040</v>
      </c>
      <c r="D1318" s="124">
        <v>234283</v>
      </c>
      <c r="E1318" s="124">
        <v>518323</v>
      </c>
      <c r="F1318" s="154">
        <v>-49757</v>
      </c>
      <c r="G1318" s="332"/>
      <c r="H1318" s="368"/>
      <c r="I1318" s="173"/>
      <c r="J1318" s="173"/>
      <c r="K1318" s="173"/>
    </row>
    <row r="1319" spans="1:11" s="10" customFormat="1" ht="12" x14ac:dyDescent="0.2">
      <c r="A1319" s="317" t="s">
        <v>212</v>
      </c>
      <c r="B1319" s="319" t="s">
        <v>151</v>
      </c>
      <c r="C1319" s="124">
        <v>10198</v>
      </c>
      <c r="D1319" s="124">
        <v>3910</v>
      </c>
      <c r="E1319" s="124">
        <v>14108</v>
      </c>
      <c r="F1319" s="154">
        <v>-6288</v>
      </c>
      <c r="G1319" s="332"/>
      <c r="H1319" s="368"/>
      <c r="I1319" s="173"/>
      <c r="J1319" s="173"/>
      <c r="K1319" s="173"/>
    </row>
    <row r="1320" spans="1:11" s="10" customFormat="1" ht="12" x14ac:dyDescent="0.2">
      <c r="A1320" s="317" t="s">
        <v>508</v>
      </c>
      <c r="B1320" s="319" t="s">
        <v>151</v>
      </c>
      <c r="C1320" s="124">
        <v>211</v>
      </c>
      <c r="D1320" s="124">
        <v>135</v>
      </c>
      <c r="E1320" s="124">
        <v>346</v>
      </c>
      <c r="F1320" s="154">
        <v>-76</v>
      </c>
      <c r="G1320" s="332"/>
      <c r="H1320" s="368"/>
      <c r="I1320" s="173"/>
      <c r="J1320" s="173"/>
      <c r="K1320" s="173"/>
    </row>
    <row r="1321" spans="1:11" s="10" customFormat="1" ht="12" x14ac:dyDescent="0.2">
      <c r="A1321" s="317" t="s">
        <v>214</v>
      </c>
      <c r="B1321" s="319" t="s">
        <v>152</v>
      </c>
      <c r="C1321" s="124">
        <v>43</v>
      </c>
      <c r="D1321" s="124">
        <v>24</v>
      </c>
      <c r="E1321" s="124">
        <v>67</v>
      </c>
      <c r="F1321" s="154">
        <v>-19</v>
      </c>
      <c r="G1321" s="332"/>
      <c r="H1321" s="368"/>
      <c r="I1321" s="173"/>
      <c r="J1321" s="173"/>
      <c r="K1321" s="173"/>
    </row>
    <row r="1322" spans="1:11" s="10" customFormat="1" ht="12" x14ac:dyDescent="0.2">
      <c r="A1322" s="317" t="s">
        <v>215</v>
      </c>
      <c r="B1322" s="319" t="s">
        <v>152</v>
      </c>
      <c r="C1322" s="124">
        <v>1907</v>
      </c>
      <c r="D1322" s="124">
        <v>867</v>
      </c>
      <c r="E1322" s="124">
        <v>2774</v>
      </c>
      <c r="F1322" s="154">
        <v>-1040</v>
      </c>
      <c r="G1322" s="332"/>
      <c r="H1322" s="368"/>
      <c r="I1322" s="173"/>
      <c r="J1322" s="173"/>
      <c r="K1322" s="173"/>
    </row>
    <row r="1323" spans="1:11" s="10" customFormat="1" ht="12" x14ac:dyDescent="0.2">
      <c r="A1323" s="317" t="s">
        <v>217</v>
      </c>
      <c r="B1323" s="319" t="s">
        <v>493</v>
      </c>
      <c r="C1323" s="124">
        <v>30</v>
      </c>
      <c r="D1323" s="124">
        <v>50</v>
      </c>
      <c r="E1323" s="124">
        <v>80</v>
      </c>
      <c r="F1323" s="154">
        <v>20</v>
      </c>
      <c r="G1323" s="332"/>
      <c r="H1323" s="368"/>
      <c r="I1323" s="173"/>
      <c r="J1323" s="173"/>
      <c r="K1323" s="173"/>
    </row>
    <row r="1324" spans="1:11" s="10" customFormat="1" ht="12" x14ac:dyDescent="0.2">
      <c r="A1324" s="317" t="s">
        <v>218</v>
      </c>
      <c r="B1324" s="319" t="s">
        <v>494</v>
      </c>
      <c r="C1324" s="124">
        <v>729480</v>
      </c>
      <c r="D1324" s="124">
        <v>470825</v>
      </c>
      <c r="E1324" s="124">
        <v>1200305</v>
      </c>
      <c r="F1324" s="154">
        <v>-258655</v>
      </c>
      <c r="G1324" s="332"/>
      <c r="H1324" s="368"/>
      <c r="I1324" s="173"/>
      <c r="J1324" s="173"/>
      <c r="K1324" s="173"/>
    </row>
    <row r="1325" spans="1:11" s="10" customFormat="1" ht="12" x14ac:dyDescent="0.2">
      <c r="A1325" s="317" t="s">
        <v>219</v>
      </c>
      <c r="B1325" s="319" t="s">
        <v>492</v>
      </c>
      <c r="C1325" s="124">
        <v>575</v>
      </c>
      <c r="D1325" s="124">
        <v>249</v>
      </c>
      <c r="E1325" s="124">
        <v>824</v>
      </c>
      <c r="F1325" s="154">
        <v>-326</v>
      </c>
      <c r="G1325" s="332"/>
      <c r="H1325" s="368"/>
      <c r="I1325" s="173"/>
      <c r="J1325" s="173"/>
      <c r="K1325" s="173"/>
    </row>
    <row r="1326" spans="1:11" s="10" customFormat="1" ht="12" x14ac:dyDescent="0.2">
      <c r="A1326" s="317" t="s">
        <v>220</v>
      </c>
      <c r="B1326" s="319" t="s">
        <v>493</v>
      </c>
      <c r="C1326" s="124">
        <v>78554</v>
      </c>
      <c r="D1326" s="124">
        <v>89051</v>
      </c>
      <c r="E1326" s="124">
        <v>167605</v>
      </c>
      <c r="F1326" s="154">
        <v>10497</v>
      </c>
      <c r="G1326" s="332"/>
      <c r="H1326" s="368"/>
      <c r="I1326" s="173"/>
      <c r="J1326" s="173"/>
      <c r="K1326" s="173"/>
    </row>
    <row r="1327" spans="1:11" s="10" customFormat="1" ht="12" x14ac:dyDescent="0.2">
      <c r="A1327" s="317" t="s">
        <v>509</v>
      </c>
      <c r="B1327" s="319" t="s">
        <v>151</v>
      </c>
      <c r="C1327" s="124">
        <v>4105</v>
      </c>
      <c r="D1327" s="124">
        <v>1903</v>
      </c>
      <c r="E1327" s="124">
        <v>6008</v>
      </c>
      <c r="F1327" s="154">
        <v>-2202</v>
      </c>
      <c r="G1327" s="332"/>
      <c r="H1327" s="368"/>
      <c r="I1327" s="173"/>
      <c r="J1327" s="173"/>
      <c r="K1327" s="173"/>
    </row>
    <row r="1328" spans="1:11" s="10" customFormat="1" ht="12" x14ac:dyDescent="0.2">
      <c r="A1328" s="317" t="s">
        <v>222</v>
      </c>
      <c r="B1328" s="319" t="s">
        <v>152</v>
      </c>
      <c r="C1328" s="124">
        <v>511466</v>
      </c>
      <c r="D1328" s="124">
        <v>480966</v>
      </c>
      <c r="E1328" s="124">
        <v>992432</v>
      </c>
      <c r="F1328" s="154">
        <v>-30500</v>
      </c>
      <c r="G1328" s="332"/>
      <c r="H1328" s="368"/>
      <c r="I1328" s="173"/>
      <c r="J1328" s="173"/>
      <c r="K1328" s="173"/>
    </row>
    <row r="1329" spans="1:11" s="10" customFormat="1" ht="12" x14ac:dyDescent="0.2">
      <c r="A1329" s="317" t="s">
        <v>223</v>
      </c>
      <c r="B1329" s="319" t="s">
        <v>492</v>
      </c>
      <c r="C1329" s="124">
        <v>24</v>
      </c>
      <c r="D1329" s="124">
        <v>9</v>
      </c>
      <c r="E1329" s="124">
        <v>33</v>
      </c>
      <c r="F1329" s="154">
        <v>-15</v>
      </c>
      <c r="G1329" s="332"/>
      <c r="H1329" s="368"/>
      <c r="I1329" s="173"/>
      <c r="J1329" s="173"/>
      <c r="K1329" s="173"/>
    </row>
    <row r="1330" spans="1:11" s="10" customFormat="1" ht="12" x14ac:dyDescent="0.2">
      <c r="A1330" s="317" t="s">
        <v>224</v>
      </c>
      <c r="B1330" s="319" t="s">
        <v>152</v>
      </c>
      <c r="C1330" s="124">
        <v>124</v>
      </c>
      <c r="D1330" s="124">
        <v>131</v>
      </c>
      <c r="E1330" s="124">
        <v>255</v>
      </c>
      <c r="F1330" s="154">
        <v>7</v>
      </c>
      <c r="G1330" s="332"/>
      <c r="H1330" s="368"/>
      <c r="I1330" s="173"/>
      <c r="J1330" s="173"/>
      <c r="K1330" s="173"/>
    </row>
    <row r="1331" spans="1:11" s="10" customFormat="1" ht="12" x14ac:dyDescent="0.2">
      <c r="A1331" s="317" t="s">
        <v>225</v>
      </c>
      <c r="B1331" s="319" t="s">
        <v>152</v>
      </c>
      <c r="C1331" s="124">
        <v>161</v>
      </c>
      <c r="D1331" s="124">
        <v>121</v>
      </c>
      <c r="E1331" s="124">
        <v>282</v>
      </c>
      <c r="F1331" s="154">
        <v>-40</v>
      </c>
      <c r="G1331" s="332"/>
      <c r="H1331" s="368"/>
      <c r="I1331" s="173"/>
      <c r="J1331" s="173"/>
      <c r="K1331" s="173"/>
    </row>
    <row r="1332" spans="1:11" s="10" customFormat="1" ht="12" x14ac:dyDescent="0.2">
      <c r="A1332" s="317" t="s">
        <v>226</v>
      </c>
      <c r="B1332" s="319" t="s">
        <v>505</v>
      </c>
      <c r="C1332" s="124">
        <v>1820134</v>
      </c>
      <c r="D1332" s="124">
        <v>1725334</v>
      </c>
      <c r="E1332" s="124">
        <v>3545468</v>
      </c>
      <c r="F1332" s="154">
        <v>-94800</v>
      </c>
      <c r="G1332" s="332"/>
      <c r="H1332" s="368"/>
      <c r="I1332" s="173"/>
      <c r="J1332" s="173"/>
      <c r="K1332" s="173"/>
    </row>
    <row r="1333" spans="1:11" s="10" customFormat="1" ht="12" x14ac:dyDescent="0.2">
      <c r="A1333" s="317" t="s">
        <v>227</v>
      </c>
      <c r="B1333" s="319" t="s">
        <v>152</v>
      </c>
      <c r="C1333" s="124">
        <v>123</v>
      </c>
      <c r="D1333" s="124">
        <v>77</v>
      </c>
      <c r="E1333" s="124">
        <v>200</v>
      </c>
      <c r="F1333" s="154">
        <v>-46</v>
      </c>
      <c r="G1333" s="332"/>
      <c r="H1333" s="368"/>
      <c r="I1333" s="173"/>
      <c r="J1333" s="173"/>
      <c r="K1333" s="173"/>
    </row>
    <row r="1334" spans="1:11" s="10" customFormat="1" ht="12" x14ac:dyDescent="0.2">
      <c r="A1334" s="317" t="s">
        <v>228</v>
      </c>
      <c r="B1334" s="319" t="s">
        <v>492</v>
      </c>
      <c r="C1334" s="124">
        <v>67</v>
      </c>
      <c r="D1334" s="124">
        <v>31</v>
      </c>
      <c r="E1334" s="124">
        <v>98</v>
      </c>
      <c r="F1334" s="154">
        <v>-36</v>
      </c>
      <c r="G1334" s="332"/>
      <c r="H1334" s="368"/>
      <c r="I1334" s="173"/>
      <c r="J1334" s="173"/>
      <c r="K1334" s="173"/>
    </row>
    <row r="1335" spans="1:11" s="10" customFormat="1" ht="12" x14ac:dyDescent="0.2">
      <c r="A1335" s="317" t="s">
        <v>229</v>
      </c>
      <c r="B1335" s="319" t="s">
        <v>495</v>
      </c>
      <c r="C1335" s="124">
        <v>1</v>
      </c>
      <c r="D1335" s="124">
        <v>1</v>
      </c>
      <c r="E1335" s="124">
        <v>2</v>
      </c>
      <c r="F1335" s="154">
        <v>0</v>
      </c>
      <c r="G1335" s="332"/>
      <c r="H1335" s="368"/>
      <c r="I1335" s="173"/>
      <c r="J1335" s="173"/>
      <c r="K1335" s="173"/>
    </row>
    <row r="1336" spans="1:11" s="10" customFormat="1" ht="12" x14ac:dyDescent="0.2">
      <c r="A1336" s="317" t="s">
        <v>230</v>
      </c>
      <c r="B1336" s="319" t="s">
        <v>151</v>
      </c>
      <c r="C1336" s="124">
        <v>506</v>
      </c>
      <c r="D1336" s="124">
        <v>322</v>
      </c>
      <c r="E1336" s="124">
        <v>828</v>
      </c>
      <c r="F1336" s="154">
        <v>-184</v>
      </c>
      <c r="G1336" s="332"/>
      <c r="H1336" s="368"/>
      <c r="I1336" s="173"/>
      <c r="J1336" s="173"/>
      <c r="K1336" s="173"/>
    </row>
    <row r="1337" spans="1:11" s="10" customFormat="1" ht="12" x14ac:dyDescent="0.2">
      <c r="A1337" s="317" t="s">
        <v>231</v>
      </c>
      <c r="B1337" s="319" t="s">
        <v>152</v>
      </c>
      <c r="C1337" s="124">
        <v>625</v>
      </c>
      <c r="D1337" s="124">
        <v>328</v>
      </c>
      <c r="E1337" s="124">
        <v>953</v>
      </c>
      <c r="F1337" s="154">
        <v>-297</v>
      </c>
      <c r="G1337" s="332"/>
      <c r="H1337" s="368"/>
      <c r="I1337" s="173"/>
      <c r="J1337" s="173"/>
      <c r="K1337" s="173"/>
    </row>
    <row r="1338" spans="1:11" s="10" customFormat="1" ht="12" x14ac:dyDescent="0.2">
      <c r="A1338" s="317" t="s">
        <v>232</v>
      </c>
      <c r="B1338" s="319" t="s">
        <v>152</v>
      </c>
      <c r="C1338" s="124">
        <v>87774</v>
      </c>
      <c r="D1338" s="124">
        <v>87959</v>
      </c>
      <c r="E1338" s="124">
        <v>175733</v>
      </c>
      <c r="F1338" s="154">
        <v>185</v>
      </c>
      <c r="G1338" s="332"/>
      <c r="H1338" s="368"/>
      <c r="I1338" s="173"/>
      <c r="J1338" s="173"/>
      <c r="K1338" s="173"/>
    </row>
    <row r="1339" spans="1:11" s="10" customFormat="1" ht="12" x14ac:dyDescent="0.2">
      <c r="A1339" s="317" t="s">
        <v>510</v>
      </c>
      <c r="B1339" s="319" t="s">
        <v>492</v>
      </c>
      <c r="C1339" s="124">
        <v>11</v>
      </c>
      <c r="D1339" s="124">
        <v>3</v>
      </c>
      <c r="E1339" s="124">
        <v>14</v>
      </c>
      <c r="F1339" s="154">
        <v>-8</v>
      </c>
      <c r="G1339" s="332"/>
      <c r="H1339" s="368"/>
      <c r="I1339" s="173"/>
      <c r="J1339" s="173"/>
      <c r="K1339" s="173"/>
    </row>
    <row r="1340" spans="1:11" s="10" customFormat="1" ht="12" x14ac:dyDescent="0.2">
      <c r="A1340" s="317" t="s">
        <v>234</v>
      </c>
      <c r="B1340" s="319" t="s">
        <v>492</v>
      </c>
      <c r="C1340" s="124">
        <v>5</v>
      </c>
      <c r="D1340" s="124">
        <v>1</v>
      </c>
      <c r="E1340" s="124">
        <v>6</v>
      </c>
      <c r="F1340" s="154">
        <v>-4</v>
      </c>
      <c r="G1340" s="332"/>
      <c r="H1340" s="368"/>
      <c r="I1340" s="173"/>
      <c r="J1340" s="173"/>
      <c r="K1340" s="173"/>
    </row>
    <row r="1341" spans="1:11" s="10" customFormat="1" ht="12" x14ac:dyDescent="0.2">
      <c r="A1341" s="317" t="s">
        <v>235</v>
      </c>
      <c r="B1341" s="319" t="s">
        <v>152</v>
      </c>
      <c r="C1341" s="124">
        <v>32</v>
      </c>
      <c r="D1341" s="124">
        <v>18</v>
      </c>
      <c r="E1341" s="124">
        <v>50</v>
      </c>
      <c r="F1341" s="154">
        <v>-14</v>
      </c>
      <c r="G1341" s="332"/>
      <c r="H1341" s="368"/>
      <c r="I1341" s="173"/>
      <c r="J1341" s="173"/>
      <c r="K1341" s="173"/>
    </row>
    <row r="1342" spans="1:11" s="10" customFormat="1" ht="12" x14ac:dyDescent="0.2">
      <c r="A1342" s="317" t="s">
        <v>236</v>
      </c>
      <c r="B1342" s="319" t="s">
        <v>492</v>
      </c>
      <c r="C1342" s="124">
        <v>80</v>
      </c>
      <c r="D1342" s="124">
        <v>24</v>
      </c>
      <c r="E1342" s="124">
        <v>104</v>
      </c>
      <c r="F1342" s="154">
        <v>-56</v>
      </c>
      <c r="G1342" s="332"/>
      <c r="H1342" s="368"/>
      <c r="I1342" s="173"/>
      <c r="J1342" s="173"/>
      <c r="K1342" s="173"/>
    </row>
    <row r="1343" spans="1:11" s="10" customFormat="1" ht="12" x14ac:dyDescent="0.2">
      <c r="A1343" s="317" t="s">
        <v>237</v>
      </c>
      <c r="B1343" s="319" t="s">
        <v>152</v>
      </c>
      <c r="C1343" s="124">
        <v>77</v>
      </c>
      <c r="D1343" s="124">
        <v>43</v>
      </c>
      <c r="E1343" s="124">
        <v>120</v>
      </c>
      <c r="F1343" s="154">
        <v>-34</v>
      </c>
      <c r="G1343" s="332"/>
      <c r="H1343" s="368"/>
      <c r="I1343" s="173"/>
      <c r="J1343" s="173"/>
      <c r="K1343" s="173"/>
    </row>
    <row r="1344" spans="1:11" s="10" customFormat="1" ht="12" x14ac:dyDescent="0.2">
      <c r="A1344" s="317" t="s">
        <v>238</v>
      </c>
      <c r="B1344" s="319" t="s">
        <v>493</v>
      </c>
      <c r="C1344" s="124">
        <v>30</v>
      </c>
      <c r="D1344" s="124">
        <v>381</v>
      </c>
      <c r="E1344" s="124">
        <v>411</v>
      </c>
      <c r="F1344" s="154">
        <v>351</v>
      </c>
      <c r="G1344" s="332"/>
      <c r="H1344" s="368"/>
      <c r="I1344" s="173"/>
      <c r="J1344" s="173"/>
      <c r="K1344" s="173"/>
    </row>
    <row r="1345" spans="1:11" s="10" customFormat="1" ht="12" x14ac:dyDescent="0.2">
      <c r="A1345" s="317" t="s">
        <v>239</v>
      </c>
      <c r="B1345" s="319" t="s">
        <v>152</v>
      </c>
      <c r="C1345" s="124">
        <v>772</v>
      </c>
      <c r="D1345" s="124">
        <v>354</v>
      </c>
      <c r="E1345" s="124">
        <v>1126</v>
      </c>
      <c r="F1345" s="154">
        <v>-418</v>
      </c>
      <c r="G1345" s="332"/>
      <c r="H1345" s="368"/>
      <c r="I1345" s="173"/>
      <c r="J1345" s="173"/>
      <c r="K1345" s="173"/>
    </row>
    <row r="1346" spans="1:11" s="10" customFormat="1" ht="12" x14ac:dyDescent="0.2">
      <c r="A1346" s="317" t="s">
        <v>240</v>
      </c>
      <c r="B1346" s="319" t="s">
        <v>505</v>
      </c>
      <c r="C1346" s="124">
        <v>1</v>
      </c>
      <c r="D1346" s="124">
        <v>8</v>
      </c>
      <c r="E1346" s="124">
        <v>9</v>
      </c>
      <c r="F1346" s="154">
        <v>7</v>
      </c>
      <c r="G1346" s="332"/>
      <c r="H1346" s="368"/>
      <c r="I1346" s="173"/>
      <c r="J1346" s="173"/>
      <c r="K1346" s="173"/>
    </row>
    <row r="1347" spans="1:11" s="10" customFormat="1" ht="12" x14ac:dyDescent="0.2">
      <c r="A1347" s="317" t="s">
        <v>241</v>
      </c>
      <c r="B1347" s="319" t="s">
        <v>493</v>
      </c>
      <c r="C1347" s="124">
        <v>34246</v>
      </c>
      <c r="D1347" s="124">
        <v>29476</v>
      </c>
      <c r="E1347" s="124">
        <v>63722</v>
      </c>
      <c r="F1347" s="154">
        <v>-4770</v>
      </c>
      <c r="G1347" s="332"/>
      <c r="H1347" s="368"/>
      <c r="I1347" s="173"/>
      <c r="J1347" s="173"/>
      <c r="K1347" s="173"/>
    </row>
    <row r="1348" spans="1:11" s="10" customFormat="1" ht="12" x14ac:dyDescent="0.2">
      <c r="A1348" s="317" t="s">
        <v>242</v>
      </c>
      <c r="B1348" s="319" t="s">
        <v>494</v>
      </c>
      <c r="C1348" s="124">
        <v>258</v>
      </c>
      <c r="D1348" s="124">
        <v>128</v>
      </c>
      <c r="E1348" s="124">
        <v>386</v>
      </c>
      <c r="F1348" s="154">
        <v>-130</v>
      </c>
      <c r="G1348" s="332"/>
      <c r="H1348" s="368"/>
      <c r="I1348" s="173"/>
      <c r="J1348" s="173"/>
      <c r="K1348" s="173"/>
    </row>
    <row r="1349" spans="1:11" s="10" customFormat="1" ht="12" x14ac:dyDescent="0.2">
      <c r="A1349" s="317" t="s">
        <v>243</v>
      </c>
      <c r="B1349" s="319" t="s">
        <v>492</v>
      </c>
      <c r="C1349" s="124">
        <v>16</v>
      </c>
      <c r="D1349" s="124">
        <v>5</v>
      </c>
      <c r="E1349" s="124">
        <v>21</v>
      </c>
      <c r="F1349" s="154">
        <v>-11</v>
      </c>
      <c r="G1349" s="332"/>
      <c r="H1349" s="368"/>
      <c r="I1349" s="173"/>
      <c r="J1349" s="173"/>
      <c r="K1349" s="173"/>
    </row>
    <row r="1350" spans="1:11" s="10" customFormat="1" ht="12" x14ac:dyDescent="0.2">
      <c r="A1350" s="317" t="s">
        <v>244</v>
      </c>
      <c r="B1350" s="319" t="s">
        <v>492</v>
      </c>
      <c r="C1350" s="124">
        <v>63</v>
      </c>
      <c r="D1350" s="124">
        <v>31</v>
      </c>
      <c r="E1350" s="124">
        <v>94</v>
      </c>
      <c r="F1350" s="154">
        <v>-32</v>
      </c>
      <c r="G1350" s="332"/>
      <c r="H1350" s="368"/>
      <c r="I1350" s="173"/>
      <c r="J1350" s="173"/>
      <c r="K1350" s="173"/>
    </row>
    <row r="1351" spans="1:11" s="10" customFormat="1" ht="12" x14ac:dyDescent="0.2">
      <c r="A1351" s="317" t="s">
        <v>511</v>
      </c>
      <c r="B1351" s="319" t="s">
        <v>492</v>
      </c>
      <c r="C1351" s="124">
        <v>4</v>
      </c>
      <c r="D1351" s="124">
        <v>4</v>
      </c>
      <c r="E1351" s="124">
        <v>8</v>
      </c>
      <c r="F1351" s="154">
        <v>0</v>
      </c>
      <c r="G1351" s="332"/>
      <c r="H1351" s="368"/>
      <c r="I1351" s="173"/>
      <c r="J1351" s="173"/>
      <c r="K1351" s="173"/>
    </row>
    <row r="1352" spans="1:11" s="10" customFormat="1" ht="12" x14ac:dyDescent="0.2">
      <c r="A1352" s="317" t="s">
        <v>246</v>
      </c>
      <c r="B1352" s="319" t="s">
        <v>493</v>
      </c>
      <c r="C1352" s="124">
        <v>67</v>
      </c>
      <c r="D1352" s="124">
        <v>97</v>
      </c>
      <c r="E1352" s="124">
        <v>164</v>
      </c>
      <c r="F1352" s="154">
        <v>30</v>
      </c>
      <c r="G1352" s="332"/>
      <c r="H1352" s="368"/>
      <c r="I1352" s="173"/>
      <c r="J1352" s="173"/>
      <c r="K1352" s="173"/>
    </row>
    <row r="1353" spans="1:11" s="10" customFormat="1" ht="12" x14ac:dyDescent="0.2">
      <c r="A1353" s="317" t="s">
        <v>247</v>
      </c>
      <c r="B1353" s="319" t="s">
        <v>151</v>
      </c>
      <c r="C1353" s="124">
        <v>0</v>
      </c>
      <c r="D1353" s="124">
        <v>3</v>
      </c>
      <c r="E1353" s="124">
        <v>3</v>
      </c>
      <c r="F1353" s="154">
        <v>3</v>
      </c>
      <c r="G1353" s="332"/>
      <c r="H1353" s="368"/>
      <c r="I1353" s="173"/>
      <c r="J1353" s="173"/>
      <c r="K1353" s="173"/>
    </row>
    <row r="1354" spans="1:11" s="10" customFormat="1" ht="12" x14ac:dyDescent="0.2">
      <c r="A1354" s="317" t="s">
        <v>248</v>
      </c>
      <c r="B1354" s="319" t="s">
        <v>494</v>
      </c>
      <c r="C1354" s="124">
        <v>59</v>
      </c>
      <c r="D1354" s="124">
        <v>44</v>
      </c>
      <c r="E1354" s="124">
        <v>103</v>
      </c>
      <c r="F1354" s="154">
        <v>-15</v>
      </c>
      <c r="G1354" s="332"/>
      <c r="H1354" s="368"/>
      <c r="I1354" s="173"/>
      <c r="J1354" s="173"/>
      <c r="K1354" s="173"/>
    </row>
    <row r="1355" spans="1:11" s="10" customFormat="1" ht="12" x14ac:dyDescent="0.2">
      <c r="A1355" s="317" t="s">
        <v>512</v>
      </c>
      <c r="B1355" s="319" t="s">
        <v>493</v>
      </c>
      <c r="C1355" s="124">
        <v>432</v>
      </c>
      <c r="D1355" s="124">
        <v>356</v>
      </c>
      <c r="E1355" s="124">
        <v>788</v>
      </c>
      <c r="F1355" s="154">
        <v>-76</v>
      </c>
      <c r="G1355" s="332"/>
      <c r="H1355" s="368"/>
      <c r="I1355" s="173"/>
      <c r="J1355" s="173"/>
      <c r="K1355" s="173"/>
    </row>
    <row r="1356" spans="1:11" s="10" customFormat="1" ht="12" x14ac:dyDescent="0.2">
      <c r="A1356" s="317" t="s">
        <v>250</v>
      </c>
      <c r="B1356" s="319" t="s">
        <v>493</v>
      </c>
      <c r="C1356" s="124">
        <v>9359</v>
      </c>
      <c r="D1356" s="124">
        <v>5808</v>
      </c>
      <c r="E1356" s="124">
        <v>15167</v>
      </c>
      <c r="F1356" s="154">
        <v>-3551</v>
      </c>
      <c r="G1356" s="332"/>
      <c r="H1356" s="368"/>
      <c r="I1356" s="173"/>
      <c r="J1356" s="173"/>
      <c r="K1356" s="173"/>
    </row>
    <row r="1357" spans="1:11" s="10" customFormat="1" ht="12" x14ac:dyDescent="0.2">
      <c r="A1357" s="317" t="s">
        <v>251</v>
      </c>
      <c r="B1357" s="319" t="s">
        <v>151</v>
      </c>
      <c r="C1357" s="124">
        <v>976</v>
      </c>
      <c r="D1357" s="124">
        <v>339</v>
      </c>
      <c r="E1357" s="124">
        <v>1315</v>
      </c>
      <c r="F1357" s="154">
        <v>-637</v>
      </c>
      <c r="G1357" s="332"/>
      <c r="H1357" s="368"/>
      <c r="I1357" s="173"/>
      <c r="J1357" s="173"/>
      <c r="K1357" s="173"/>
    </row>
    <row r="1358" spans="1:11" s="10" customFormat="1" ht="12" x14ac:dyDescent="0.2">
      <c r="A1358" s="317" t="s">
        <v>513</v>
      </c>
      <c r="B1358" s="319" t="s">
        <v>152</v>
      </c>
      <c r="C1358" s="124">
        <v>401</v>
      </c>
      <c r="D1358" s="124">
        <v>190</v>
      </c>
      <c r="E1358" s="124">
        <v>591</v>
      </c>
      <c r="F1358" s="154">
        <v>-211</v>
      </c>
      <c r="G1358" s="332"/>
      <c r="H1358" s="368"/>
      <c r="I1358" s="173"/>
      <c r="J1358" s="173"/>
      <c r="K1358" s="173"/>
    </row>
    <row r="1359" spans="1:11" s="10" customFormat="1" ht="12" x14ac:dyDescent="0.2">
      <c r="A1359" s="317" t="s">
        <v>253</v>
      </c>
      <c r="B1359" s="319" t="s">
        <v>151</v>
      </c>
      <c r="C1359" s="124">
        <v>1784</v>
      </c>
      <c r="D1359" s="124">
        <v>920</v>
      </c>
      <c r="E1359" s="124">
        <v>2704</v>
      </c>
      <c r="F1359" s="154">
        <v>-864</v>
      </c>
      <c r="G1359" s="332"/>
      <c r="H1359" s="368"/>
      <c r="I1359" s="173"/>
      <c r="J1359" s="173"/>
      <c r="K1359" s="173"/>
    </row>
    <row r="1360" spans="1:11" s="10" customFormat="1" ht="12" x14ac:dyDescent="0.2">
      <c r="A1360" s="317" t="s">
        <v>254</v>
      </c>
      <c r="B1360" s="319" t="s">
        <v>151</v>
      </c>
      <c r="C1360" s="124">
        <v>214</v>
      </c>
      <c r="D1360" s="124">
        <v>121</v>
      </c>
      <c r="E1360" s="124">
        <v>335</v>
      </c>
      <c r="F1360" s="154">
        <v>-93</v>
      </c>
      <c r="G1360" s="332"/>
      <c r="H1360" s="368"/>
      <c r="I1360" s="173"/>
      <c r="J1360" s="173"/>
      <c r="K1360" s="173"/>
    </row>
    <row r="1361" spans="1:11" s="10" customFormat="1" ht="12" x14ac:dyDescent="0.2">
      <c r="A1361" s="317" t="s">
        <v>255</v>
      </c>
      <c r="B1361" s="319" t="s">
        <v>151</v>
      </c>
      <c r="C1361" s="124">
        <v>87</v>
      </c>
      <c r="D1361" s="124">
        <v>21</v>
      </c>
      <c r="E1361" s="124">
        <v>108</v>
      </c>
      <c r="F1361" s="154">
        <v>-66</v>
      </c>
      <c r="G1361" s="332"/>
      <c r="H1361" s="368"/>
      <c r="I1361" s="173"/>
      <c r="J1361" s="173"/>
      <c r="K1361" s="173"/>
    </row>
    <row r="1362" spans="1:11" s="10" customFormat="1" ht="12" x14ac:dyDescent="0.2">
      <c r="A1362" s="317" t="s">
        <v>514</v>
      </c>
      <c r="B1362" s="319" t="s">
        <v>151</v>
      </c>
      <c r="C1362" s="124">
        <v>91</v>
      </c>
      <c r="D1362" s="124">
        <v>40</v>
      </c>
      <c r="E1362" s="124">
        <v>131</v>
      </c>
      <c r="F1362" s="154">
        <v>-51</v>
      </c>
      <c r="G1362" s="332"/>
      <c r="H1362" s="368"/>
      <c r="I1362" s="173"/>
      <c r="J1362" s="173"/>
      <c r="K1362" s="173"/>
    </row>
    <row r="1363" spans="1:11" s="10" customFormat="1" ht="12" x14ac:dyDescent="0.2">
      <c r="A1363" s="317" t="s">
        <v>257</v>
      </c>
      <c r="B1363" s="319" t="s">
        <v>152</v>
      </c>
      <c r="C1363" s="124">
        <v>912</v>
      </c>
      <c r="D1363" s="124">
        <v>519</v>
      </c>
      <c r="E1363" s="124">
        <v>1431</v>
      </c>
      <c r="F1363" s="154">
        <v>-393</v>
      </c>
      <c r="G1363" s="332"/>
      <c r="H1363" s="368"/>
      <c r="I1363" s="173"/>
      <c r="J1363" s="173"/>
      <c r="K1363" s="173"/>
    </row>
    <row r="1364" spans="1:11" s="10" customFormat="1" ht="12" x14ac:dyDescent="0.2">
      <c r="A1364" s="317" t="s">
        <v>258</v>
      </c>
      <c r="B1364" s="319" t="s">
        <v>152</v>
      </c>
      <c r="C1364" s="124">
        <v>90</v>
      </c>
      <c r="D1364" s="124">
        <v>56</v>
      </c>
      <c r="E1364" s="124">
        <v>146</v>
      </c>
      <c r="F1364" s="154">
        <v>-34</v>
      </c>
      <c r="G1364" s="332"/>
      <c r="H1364" s="368"/>
      <c r="I1364" s="173"/>
      <c r="J1364" s="173"/>
      <c r="K1364" s="173"/>
    </row>
    <row r="1365" spans="1:11" s="10" customFormat="1" ht="12" x14ac:dyDescent="0.2">
      <c r="A1365" s="317" t="s">
        <v>259</v>
      </c>
      <c r="B1365" s="319" t="s">
        <v>152</v>
      </c>
      <c r="C1365" s="124">
        <v>4</v>
      </c>
      <c r="D1365" s="124">
        <v>7</v>
      </c>
      <c r="E1365" s="124">
        <v>11</v>
      </c>
      <c r="F1365" s="154">
        <v>3</v>
      </c>
      <c r="G1365" s="332"/>
      <c r="H1365" s="368"/>
      <c r="I1365" s="173"/>
      <c r="J1365" s="173"/>
      <c r="K1365" s="173"/>
    </row>
    <row r="1366" spans="1:11" s="10" customFormat="1" ht="12" x14ac:dyDescent="0.2">
      <c r="A1366" s="317" t="s">
        <v>260</v>
      </c>
      <c r="B1366" s="319" t="s">
        <v>495</v>
      </c>
      <c r="C1366" s="124">
        <v>2</v>
      </c>
      <c r="D1366" s="124">
        <v>0</v>
      </c>
      <c r="E1366" s="124">
        <v>2</v>
      </c>
      <c r="F1366" s="154">
        <v>-2</v>
      </c>
      <c r="G1366" s="332"/>
      <c r="H1366" s="368"/>
      <c r="I1366" s="173"/>
      <c r="J1366" s="173"/>
      <c r="K1366" s="173"/>
    </row>
    <row r="1367" spans="1:11" s="10" customFormat="1" ht="12" x14ac:dyDescent="0.2">
      <c r="A1367" s="317" t="s">
        <v>261</v>
      </c>
      <c r="B1367" s="319" t="s">
        <v>151</v>
      </c>
      <c r="C1367" s="124">
        <v>4959</v>
      </c>
      <c r="D1367" s="124">
        <v>2265</v>
      </c>
      <c r="E1367" s="124">
        <v>7224</v>
      </c>
      <c r="F1367" s="154">
        <v>-2694</v>
      </c>
      <c r="G1367" s="332"/>
      <c r="H1367" s="368"/>
      <c r="I1367" s="173"/>
      <c r="J1367" s="173"/>
      <c r="K1367" s="173"/>
    </row>
    <row r="1368" spans="1:11" s="10" customFormat="1" ht="12" x14ac:dyDescent="0.2">
      <c r="A1368" s="317" t="s">
        <v>515</v>
      </c>
      <c r="B1368" s="319" t="s">
        <v>152</v>
      </c>
      <c r="C1368" s="124">
        <v>2</v>
      </c>
      <c r="D1368" s="124">
        <v>1</v>
      </c>
      <c r="E1368" s="124">
        <v>3</v>
      </c>
      <c r="F1368" s="154">
        <v>-1</v>
      </c>
      <c r="G1368" s="332"/>
      <c r="H1368" s="368"/>
      <c r="I1368" s="173"/>
      <c r="J1368" s="173"/>
      <c r="K1368" s="173"/>
    </row>
    <row r="1369" spans="1:11" s="10" customFormat="1" ht="12" x14ac:dyDescent="0.2">
      <c r="A1369" s="317" t="s">
        <v>262</v>
      </c>
      <c r="B1369" s="319" t="s">
        <v>152</v>
      </c>
      <c r="C1369" s="124">
        <v>26880</v>
      </c>
      <c r="D1369" s="124">
        <v>13423</v>
      </c>
      <c r="E1369" s="124">
        <v>40303</v>
      </c>
      <c r="F1369" s="154">
        <v>-13457</v>
      </c>
      <c r="G1369" s="332"/>
      <c r="H1369" s="368"/>
      <c r="I1369" s="173"/>
      <c r="J1369" s="173"/>
      <c r="K1369" s="173"/>
    </row>
    <row r="1370" spans="1:11" s="10" customFormat="1" ht="12" x14ac:dyDescent="0.2">
      <c r="A1370" s="317" t="s">
        <v>263</v>
      </c>
      <c r="B1370" s="319" t="s">
        <v>495</v>
      </c>
      <c r="C1370" s="124">
        <v>0</v>
      </c>
      <c r="D1370" s="124">
        <v>1</v>
      </c>
      <c r="E1370" s="124">
        <v>1</v>
      </c>
      <c r="F1370" s="154">
        <v>1</v>
      </c>
      <c r="G1370" s="332"/>
      <c r="H1370" s="368"/>
      <c r="I1370" s="173"/>
      <c r="J1370" s="173"/>
      <c r="K1370" s="173"/>
    </row>
    <row r="1371" spans="1:11" s="10" customFormat="1" ht="12" x14ac:dyDescent="0.2">
      <c r="A1371" s="317" t="s">
        <v>267</v>
      </c>
      <c r="B1371" s="319" t="s">
        <v>493</v>
      </c>
      <c r="C1371" s="124">
        <v>36526</v>
      </c>
      <c r="D1371" s="124">
        <v>2273</v>
      </c>
      <c r="E1371" s="124">
        <v>38799</v>
      </c>
      <c r="F1371" s="154">
        <v>-34253</v>
      </c>
      <c r="G1371" s="332"/>
      <c r="H1371" s="368"/>
      <c r="I1371" s="173"/>
      <c r="J1371" s="173"/>
      <c r="K1371" s="173"/>
    </row>
    <row r="1372" spans="1:11" s="10" customFormat="1" ht="12" x14ac:dyDescent="0.2">
      <c r="A1372" s="317" t="s">
        <v>269</v>
      </c>
      <c r="B1372" s="319" t="s">
        <v>495</v>
      </c>
      <c r="C1372" s="124">
        <v>0</v>
      </c>
      <c r="D1372" s="124">
        <v>1</v>
      </c>
      <c r="E1372" s="124">
        <v>1</v>
      </c>
      <c r="F1372" s="154">
        <v>1</v>
      </c>
      <c r="G1372" s="332"/>
      <c r="H1372" s="368"/>
      <c r="I1372" s="173"/>
      <c r="J1372" s="173"/>
      <c r="K1372" s="173"/>
    </row>
    <row r="1373" spans="1:11" s="10" customFormat="1" ht="12" x14ac:dyDescent="0.2">
      <c r="A1373" s="317" t="s">
        <v>516</v>
      </c>
      <c r="B1373" s="319" t="s">
        <v>495</v>
      </c>
      <c r="C1373" s="124">
        <v>1</v>
      </c>
      <c r="D1373" s="124">
        <v>0</v>
      </c>
      <c r="E1373" s="124">
        <v>1</v>
      </c>
      <c r="F1373" s="154">
        <v>-1</v>
      </c>
      <c r="G1373" s="332"/>
      <c r="H1373" s="368"/>
      <c r="I1373" s="173"/>
      <c r="J1373" s="173"/>
      <c r="K1373" s="173"/>
    </row>
    <row r="1374" spans="1:11" s="10" customFormat="1" ht="12" x14ac:dyDescent="0.2">
      <c r="A1374" s="317" t="s">
        <v>517</v>
      </c>
      <c r="B1374" s="319" t="s">
        <v>151</v>
      </c>
      <c r="C1374" s="124">
        <v>3000</v>
      </c>
      <c r="D1374" s="124">
        <v>1415</v>
      </c>
      <c r="E1374" s="124">
        <v>4415</v>
      </c>
      <c r="F1374" s="154">
        <v>-1585</v>
      </c>
      <c r="G1374" s="332"/>
      <c r="H1374" s="368"/>
      <c r="I1374" s="173"/>
      <c r="J1374" s="173"/>
      <c r="K1374" s="173"/>
    </row>
    <row r="1375" spans="1:11" s="10" customFormat="1" ht="12" x14ac:dyDescent="0.2">
      <c r="A1375" s="317" t="s">
        <v>272</v>
      </c>
      <c r="B1375" s="319" t="s">
        <v>151</v>
      </c>
      <c r="C1375" s="124">
        <v>87</v>
      </c>
      <c r="D1375" s="124">
        <v>46</v>
      </c>
      <c r="E1375" s="124">
        <v>133</v>
      </c>
      <c r="F1375" s="154">
        <v>-41</v>
      </c>
      <c r="G1375" s="332"/>
      <c r="H1375" s="368"/>
      <c r="I1375" s="173"/>
      <c r="J1375" s="173"/>
      <c r="K1375" s="173"/>
    </row>
    <row r="1376" spans="1:11" s="10" customFormat="1" ht="12" x14ac:dyDescent="0.2">
      <c r="A1376" s="317" t="s">
        <v>518</v>
      </c>
      <c r="B1376" s="319" t="s">
        <v>151</v>
      </c>
      <c r="C1376" s="124">
        <v>88</v>
      </c>
      <c r="D1376" s="124">
        <v>22</v>
      </c>
      <c r="E1376" s="124">
        <v>110</v>
      </c>
      <c r="F1376" s="154">
        <v>-66</v>
      </c>
      <c r="G1376" s="332"/>
      <c r="H1376" s="368"/>
      <c r="I1376" s="173"/>
      <c r="J1376" s="173"/>
      <c r="K1376" s="173"/>
    </row>
    <row r="1377" spans="1:11" s="10" customFormat="1" ht="12" x14ac:dyDescent="0.2">
      <c r="A1377" s="317" t="s">
        <v>274</v>
      </c>
      <c r="B1377" s="319" t="s">
        <v>492</v>
      </c>
      <c r="C1377" s="124">
        <v>169</v>
      </c>
      <c r="D1377" s="124">
        <v>90</v>
      </c>
      <c r="E1377" s="124">
        <v>259</v>
      </c>
      <c r="F1377" s="154">
        <v>-79</v>
      </c>
      <c r="G1377" s="332"/>
      <c r="H1377" s="368"/>
      <c r="I1377" s="173"/>
      <c r="J1377" s="173"/>
      <c r="K1377" s="173"/>
    </row>
    <row r="1378" spans="1:11" s="10" customFormat="1" ht="12" x14ac:dyDescent="0.2">
      <c r="A1378" s="317" t="s">
        <v>275</v>
      </c>
      <c r="B1378" s="319" t="s">
        <v>495</v>
      </c>
      <c r="C1378" s="124">
        <v>0</v>
      </c>
      <c r="D1378" s="124">
        <v>1</v>
      </c>
      <c r="E1378" s="124">
        <v>1</v>
      </c>
      <c r="F1378" s="154">
        <v>1</v>
      </c>
      <c r="G1378" s="332"/>
      <c r="H1378" s="368"/>
      <c r="I1378" s="173"/>
      <c r="J1378" s="173"/>
      <c r="K1378" s="173"/>
    </row>
    <row r="1379" spans="1:11" s="10" customFormat="1" ht="12" x14ac:dyDescent="0.2">
      <c r="A1379" s="317" t="s">
        <v>519</v>
      </c>
      <c r="B1379" s="319" t="s">
        <v>151</v>
      </c>
      <c r="C1379" s="124">
        <v>2</v>
      </c>
      <c r="D1379" s="124">
        <v>2</v>
      </c>
      <c r="E1379" s="124">
        <v>4</v>
      </c>
      <c r="F1379" s="154">
        <v>0</v>
      </c>
      <c r="G1379" s="332"/>
      <c r="H1379" s="368"/>
      <c r="I1379" s="173"/>
      <c r="J1379" s="173"/>
      <c r="K1379" s="173"/>
    </row>
    <row r="1380" spans="1:11" s="10" customFormat="1" ht="12" x14ac:dyDescent="0.2">
      <c r="A1380" s="317" t="s">
        <v>277</v>
      </c>
      <c r="B1380" s="319" t="s">
        <v>151</v>
      </c>
      <c r="C1380" s="124">
        <v>82</v>
      </c>
      <c r="D1380" s="124">
        <v>20</v>
      </c>
      <c r="E1380" s="124">
        <v>102</v>
      </c>
      <c r="F1380" s="154">
        <v>-62</v>
      </c>
      <c r="G1380" s="332"/>
      <c r="H1380" s="368"/>
      <c r="I1380" s="173"/>
      <c r="J1380" s="173"/>
      <c r="K1380" s="173"/>
    </row>
    <row r="1381" spans="1:11" s="10" customFormat="1" ht="12" x14ac:dyDescent="0.2">
      <c r="A1381" s="317" t="s">
        <v>278</v>
      </c>
      <c r="B1381" s="319" t="s">
        <v>152</v>
      </c>
      <c r="C1381" s="124">
        <v>10</v>
      </c>
      <c r="D1381" s="124">
        <v>2</v>
      </c>
      <c r="E1381" s="124">
        <v>12</v>
      </c>
      <c r="F1381" s="154">
        <v>-8</v>
      </c>
      <c r="G1381" s="332"/>
      <c r="H1381" s="368"/>
      <c r="I1381" s="173"/>
      <c r="J1381" s="173"/>
      <c r="K1381" s="173"/>
    </row>
    <row r="1382" spans="1:11" s="10" customFormat="1" ht="12" x14ac:dyDescent="0.2">
      <c r="A1382" s="317" t="s">
        <v>279</v>
      </c>
      <c r="B1382" s="319" t="s">
        <v>151</v>
      </c>
      <c r="C1382" s="124">
        <v>7</v>
      </c>
      <c r="D1382" s="124">
        <v>5</v>
      </c>
      <c r="E1382" s="124">
        <v>12</v>
      </c>
      <c r="F1382" s="154">
        <v>-2</v>
      </c>
      <c r="G1382" s="332"/>
      <c r="H1382" s="368"/>
      <c r="I1382" s="173"/>
      <c r="J1382" s="173"/>
      <c r="K1382" s="173"/>
    </row>
    <row r="1383" spans="1:11" s="10" customFormat="1" ht="12" x14ac:dyDescent="0.2">
      <c r="A1383" s="317" t="s">
        <v>520</v>
      </c>
      <c r="B1383" s="319" t="s">
        <v>492</v>
      </c>
      <c r="C1383" s="124">
        <v>2</v>
      </c>
      <c r="D1383" s="124">
        <v>5</v>
      </c>
      <c r="E1383" s="124">
        <v>7</v>
      </c>
      <c r="F1383" s="154">
        <v>3</v>
      </c>
      <c r="G1383" s="332"/>
      <c r="H1383" s="368"/>
      <c r="I1383" s="173"/>
      <c r="J1383" s="173"/>
      <c r="K1383" s="173"/>
    </row>
    <row r="1384" spans="1:11" s="10" customFormat="1" ht="12" x14ac:dyDescent="0.2">
      <c r="A1384" s="317" t="s">
        <v>281</v>
      </c>
      <c r="B1384" s="319" t="s">
        <v>152</v>
      </c>
      <c r="C1384" s="124">
        <v>51</v>
      </c>
      <c r="D1384" s="124">
        <v>44</v>
      </c>
      <c r="E1384" s="124">
        <v>95</v>
      </c>
      <c r="F1384" s="154">
        <v>-7</v>
      </c>
      <c r="G1384" s="332"/>
      <c r="H1384" s="368"/>
      <c r="I1384" s="173"/>
      <c r="J1384" s="173"/>
      <c r="K1384" s="173"/>
    </row>
    <row r="1385" spans="1:11" s="10" customFormat="1" ht="12" x14ac:dyDescent="0.2">
      <c r="A1385" s="317" t="s">
        <v>282</v>
      </c>
      <c r="B1385" s="319" t="s">
        <v>152</v>
      </c>
      <c r="C1385" s="124">
        <v>104</v>
      </c>
      <c r="D1385" s="124">
        <v>79</v>
      </c>
      <c r="E1385" s="124">
        <v>183</v>
      </c>
      <c r="F1385" s="154">
        <v>-25</v>
      </c>
      <c r="G1385" s="332"/>
      <c r="H1385" s="368"/>
      <c r="I1385" s="173"/>
      <c r="J1385" s="173"/>
      <c r="K1385" s="173"/>
    </row>
    <row r="1386" spans="1:11" s="10" customFormat="1" ht="12" x14ac:dyDescent="0.2">
      <c r="A1386" s="317" t="s">
        <v>521</v>
      </c>
      <c r="B1386" s="319" t="s">
        <v>151</v>
      </c>
      <c r="C1386" s="124">
        <v>629</v>
      </c>
      <c r="D1386" s="124">
        <v>229</v>
      </c>
      <c r="E1386" s="124">
        <v>858</v>
      </c>
      <c r="F1386" s="154">
        <v>-400</v>
      </c>
      <c r="G1386" s="332"/>
      <c r="H1386" s="368"/>
      <c r="I1386" s="173"/>
      <c r="J1386" s="173"/>
      <c r="K1386" s="173"/>
    </row>
    <row r="1387" spans="1:11" s="10" customFormat="1" ht="12" x14ac:dyDescent="0.2">
      <c r="A1387" s="317" t="s">
        <v>284</v>
      </c>
      <c r="B1387" s="319" t="s">
        <v>492</v>
      </c>
      <c r="C1387" s="124">
        <v>13</v>
      </c>
      <c r="D1387" s="124">
        <v>2</v>
      </c>
      <c r="E1387" s="124">
        <v>15</v>
      </c>
      <c r="F1387" s="154">
        <v>-11</v>
      </c>
      <c r="G1387" s="332"/>
      <c r="H1387" s="368"/>
      <c r="I1387" s="173"/>
      <c r="J1387" s="173"/>
      <c r="K1387" s="173"/>
    </row>
    <row r="1388" spans="1:11" s="10" customFormat="1" ht="12" x14ac:dyDescent="0.2">
      <c r="A1388" s="317" t="s">
        <v>285</v>
      </c>
      <c r="B1388" s="319" t="s">
        <v>492</v>
      </c>
      <c r="C1388" s="124">
        <v>0</v>
      </c>
      <c r="D1388" s="124">
        <v>3</v>
      </c>
      <c r="E1388" s="124">
        <v>3</v>
      </c>
      <c r="F1388" s="154">
        <v>3</v>
      </c>
      <c r="G1388" s="332"/>
      <c r="H1388" s="368"/>
      <c r="I1388" s="173"/>
      <c r="J1388" s="173"/>
      <c r="K1388" s="173"/>
    </row>
    <row r="1389" spans="1:11" s="10" customFormat="1" ht="12" x14ac:dyDescent="0.2">
      <c r="A1389" s="317" t="s">
        <v>286</v>
      </c>
      <c r="B1389" s="319" t="s">
        <v>152</v>
      </c>
      <c r="C1389" s="124">
        <v>11</v>
      </c>
      <c r="D1389" s="124">
        <v>15</v>
      </c>
      <c r="E1389" s="124">
        <v>26</v>
      </c>
      <c r="F1389" s="154">
        <v>4</v>
      </c>
      <c r="G1389" s="332"/>
      <c r="H1389" s="368"/>
      <c r="I1389" s="173"/>
      <c r="J1389" s="173"/>
      <c r="K1389" s="173"/>
    </row>
    <row r="1390" spans="1:11" s="10" customFormat="1" ht="12" x14ac:dyDescent="0.2">
      <c r="A1390" s="317" t="s">
        <v>287</v>
      </c>
      <c r="B1390" s="319" t="s">
        <v>152</v>
      </c>
      <c r="C1390" s="124">
        <v>323</v>
      </c>
      <c r="D1390" s="124">
        <v>134</v>
      </c>
      <c r="E1390" s="124">
        <v>457</v>
      </c>
      <c r="F1390" s="154">
        <v>-189</v>
      </c>
      <c r="G1390" s="332"/>
      <c r="H1390" s="368"/>
      <c r="I1390" s="173"/>
      <c r="J1390" s="173"/>
      <c r="K1390" s="173"/>
    </row>
    <row r="1391" spans="1:11" s="10" customFormat="1" ht="12" x14ac:dyDescent="0.2">
      <c r="A1391" s="317" t="s">
        <v>288</v>
      </c>
      <c r="B1391" s="319" t="s">
        <v>151</v>
      </c>
      <c r="C1391" s="124">
        <v>3</v>
      </c>
      <c r="D1391" s="124">
        <v>4</v>
      </c>
      <c r="E1391" s="124">
        <v>7</v>
      </c>
      <c r="F1391" s="154">
        <v>1</v>
      </c>
      <c r="G1391" s="332"/>
      <c r="H1391" s="368"/>
      <c r="I1391" s="173"/>
      <c r="J1391" s="173"/>
      <c r="K1391" s="173"/>
    </row>
    <row r="1392" spans="1:11" s="10" customFormat="1" ht="12" x14ac:dyDescent="0.2">
      <c r="A1392" s="317" t="s">
        <v>289</v>
      </c>
      <c r="B1392" s="319" t="s">
        <v>152</v>
      </c>
      <c r="C1392" s="124">
        <v>6</v>
      </c>
      <c r="D1392" s="124">
        <v>3</v>
      </c>
      <c r="E1392" s="124">
        <v>9</v>
      </c>
      <c r="F1392" s="154">
        <v>-3</v>
      </c>
      <c r="G1392" s="332"/>
      <c r="H1392" s="368"/>
      <c r="I1392" s="173"/>
      <c r="J1392" s="173"/>
      <c r="K1392" s="173"/>
    </row>
    <row r="1393" spans="1:11" s="10" customFormat="1" ht="12" x14ac:dyDescent="0.2">
      <c r="A1393" s="317" t="s">
        <v>290</v>
      </c>
      <c r="B1393" s="319" t="s">
        <v>492</v>
      </c>
      <c r="C1393" s="124">
        <v>10</v>
      </c>
      <c r="D1393" s="124">
        <v>10</v>
      </c>
      <c r="E1393" s="124">
        <v>20</v>
      </c>
      <c r="F1393" s="154">
        <v>0</v>
      </c>
      <c r="G1393" s="332"/>
      <c r="H1393" s="368"/>
      <c r="I1393" s="173"/>
      <c r="J1393" s="173"/>
      <c r="K1393" s="173"/>
    </row>
    <row r="1394" spans="1:11" s="10" customFormat="1" ht="12" x14ac:dyDescent="0.2">
      <c r="A1394" s="317" t="s">
        <v>291</v>
      </c>
      <c r="B1394" s="319" t="s">
        <v>151</v>
      </c>
      <c r="C1394" s="124">
        <v>161</v>
      </c>
      <c r="D1394" s="124">
        <v>109</v>
      </c>
      <c r="E1394" s="124">
        <v>270</v>
      </c>
      <c r="F1394" s="154">
        <v>-52</v>
      </c>
      <c r="G1394" s="332"/>
      <c r="H1394" s="368"/>
      <c r="I1394" s="173"/>
      <c r="J1394" s="173"/>
      <c r="K1394" s="173"/>
    </row>
    <row r="1395" spans="1:11" s="10" customFormat="1" ht="12" x14ac:dyDescent="0.2">
      <c r="A1395" s="317" t="s">
        <v>292</v>
      </c>
      <c r="B1395" s="319" t="s">
        <v>492</v>
      </c>
      <c r="C1395" s="124">
        <v>10</v>
      </c>
      <c r="D1395" s="124">
        <v>4</v>
      </c>
      <c r="E1395" s="124">
        <v>14</v>
      </c>
      <c r="F1395" s="154">
        <v>-6</v>
      </c>
      <c r="G1395" s="332"/>
      <c r="H1395" s="368"/>
      <c r="I1395" s="173"/>
      <c r="J1395" s="173"/>
      <c r="K1395" s="173"/>
    </row>
    <row r="1396" spans="1:11" s="10" customFormat="1" ht="12" x14ac:dyDescent="0.2">
      <c r="A1396" s="317" t="s">
        <v>293</v>
      </c>
      <c r="B1396" s="319" t="s">
        <v>151</v>
      </c>
      <c r="C1396" s="124">
        <v>8</v>
      </c>
      <c r="D1396" s="124">
        <v>3</v>
      </c>
      <c r="E1396" s="124">
        <v>11</v>
      </c>
      <c r="F1396" s="154">
        <v>-5</v>
      </c>
      <c r="G1396" s="332"/>
      <c r="H1396" s="368"/>
      <c r="I1396" s="173"/>
      <c r="J1396" s="173"/>
      <c r="K1396" s="173"/>
    </row>
    <row r="1397" spans="1:11" s="10" customFormat="1" ht="12" x14ac:dyDescent="0.2">
      <c r="A1397" s="317" t="s">
        <v>294</v>
      </c>
      <c r="B1397" s="319" t="s">
        <v>492</v>
      </c>
      <c r="C1397" s="124">
        <v>11</v>
      </c>
      <c r="D1397" s="124">
        <v>5</v>
      </c>
      <c r="E1397" s="124">
        <v>16</v>
      </c>
      <c r="F1397" s="154">
        <v>-6</v>
      </c>
      <c r="G1397" s="332"/>
      <c r="H1397" s="368"/>
      <c r="I1397" s="173"/>
      <c r="J1397" s="173"/>
      <c r="K1397" s="173"/>
    </row>
    <row r="1398" spans="1:11" s="10" customFormat="1" ht="12" x14ac:dyDescent="0.2">
      <c r="A1398" s="317" t="s">
        <v>295</v>
      </c>
      <c r="B1398" s="319" t="s">
        <v>152</v>
      </c>
      <c r="C1398" s="124">
        <v>512</v>
      </c>
      <c r="D1398" s="124">
        <v>158</v>
      </c>
      <c r="E1398" s="124">
        <v>670</v>
      </c>
      <c r="F1398" s="154">
        <v>-354</v>
      </c>
      <c r="G1398" s="332"/>
      <c r="H1398" s="368"/>
      <c r="I1398" s="173"/>
      <c r="J1398" s="173"/>
      <c r="K1398" s="173"/>
    </row>
    <row r="1399" spans="1:11" s="10" customFormat="1" ht="12" x14ac:dyDescent="0.2">
      <c r="A1399" s="317" t="s">
        <v>296</v>
      </c>
      <c r="B1399" s="319" t="s">
        <v>492</v>
      </c>
      <c r="C1399" s="124">
        <v>268</v>
      </c>
      <c r="D1399" s="124">
        <v>75</v>
      </c>
      <c r="E1399" s="124">
        <v>343</v>
      </c>
      <c r="F1399" s="154">
        <v>-193</v>
      </c>
      <c r="G1399" s="332"/>
      <c r="H1399" s="368"/>
      <c r="I1399" s="173"/>
      <c r="J1399" s="173"/>
      <c r="K1399" s="173"/>
    </row>
    <row r="1400" spans="1:11" s="10" customFormat="1" ht="12" x14ac:dyDescent="0.2">
      <c r="A1400" s="317" t="s">
        <v>297</v>
      </c>
      <c r="B1400" s="319" t="s">
        <v>151</v>
      </c>
      <c r="C1400" s="124">
        <v>1</v>
      </c>
      <c r="D1400" s="124">
        <v>2</v>
      </c>
      <c r="E1400" s="124">
        <v>3</v>
      </c>
      <c r="F1400" s="154">
        <v>1</v>
      </c>
      <c r="G1400" s="332"/>
      <c r="H1400" s="368"/>
      <c r="I1400" s="173"/>
      <c r="J1400" s="173"/>
      <c r="K1400" s="173"/>
    </row>
    <row r="1401" spans="1:11" s="10" customFormat="1" ht="12" x14ac:dyDescent="0.2">
      <c r="A1401" s="317" t="s">
        <v>298</v>
      </c>
      <c r="B1401" s="319" t="s">
        <v>492</v>
      </c>
      <c r="C1401" s="124">
        <v>7</v>
      </c>
      <c r="D1401" s="124">
        <v>4</v>
      </c>
      <c r="E1401" s="124">
        <v>11</v>
      </c>
      <c r="F1401" s="154">
        <v>-3</v>
      </c>
      <c r="G1401" s="332"/>
      <c r="H1401" s="368"/>
      <c r="I1401" s="173"/>
      <c r="J1401" s="173"/>
      <c r="K1401" s="173"/>
    </row>
    <row r="1402" spans="1:11" s="10" customFormat="1" ht="12" x14ac:dyDescent="0.2">
      <c r="A1402" s="317" t="s">
        <v>299</v>
      </c>
      <c r="B1402" s="319" t="s">
        <v>492</v>
      </c>
      <c r="C1402" s="124">
        <v>12</v>
      </c>
      <c r="D1402" s="124">
        <v>1</v>
      </c>
      <c r="E1402" s="124">
        <v>13</v>
      </c>
      <c r="F1402" s="154">
        <v>-11</v>
      </c>
      <c r="G1402" s="332"/>
      <c r="H1402" s="368"/>
      <c r="I1402" s="173"/>
      <c r="J1402" s="173"/>
      <c r="K1402" s="173"/>
    </row>
    <row r="1403" spans="1:11" s="10" customFormat="1" ht="12" x14ac:dyDescent="0.2">
      <c r="A1403" s="317" t="s">
        <v>300</v>
      </c>
      <c r="B1403" s="319" t="s">
        <v>493</v>
      </c>
      <c r="C1403" s="124">
        <v>32</v>
      </c>
      <c r="D1403" s="124">
        <v>38</v>
      </c>
      <c r="E1403" s="124">
        <v>70</v>
      </c>
      <c r="F1403" s="154">
        <v>6</v>
      </c>
      <c r="G1403" s="332"/>
      <c r="H1403" s="368"/>
      <c r="I1403" s="173"/>
      <c r="J1403" s="173"/>
      <c r="K1403" s="173"/>
    </row>
    <row r="1404" spans="1:11" s="10" customFormat="1" ht="12" x14ac:dyDescent="0.2">
      <c r="A1404" s="317" t="s">
        <v>522</v>
      </c>
      <c r="B1404" s="319" t="s">
        <v>493</v>
      </c>
      <c r="C1404" s="124">
        <v>605606</v>
      </c>
      <c r="D1404" s="124">
        <v>575925</v>
      </c>
      <c r="E1404" s="124">
        <v>1181531</v>
      </c>
      <c r="F1404" s="154">
        <v>-29681</v>
      </c>
      <c r="G1404" s="332"/>
      <c r="H1404" s="368"/>
      <c r="I1404" s="173"/>
      <c r="J1404" s="173"/>
      <c r="K1404" s="173"/>
    </row>
    <row r="1405" spans="1:11" s="10" customFormat="1" ht="12" x14ac:dyDescent="0.2">
      <c r="A1405" s="317" t="s">
        <v>302</v>
      </c>
      <c r="B1405" s="319" t="s">
        <v>492</v>
      </c>
      <c r="C1405" s="124">
        <v>4</v>
      </c>
      <c r="D1405" s="124">
        <v>0</v>
      </c>
      <c r="E1405" s="124">
        <v>4</v>
      </c>
      <c r="F1405" s="154">
        <v>-4</v>
      </c>
      <c r="G1405" s="332"/>
      <c r="H1405" s="368"/>
      <c r="I1405" s="173"/>
      <c r="J1405" s="173"/>
      <c r="K1405" s="173"/>
    </row>
    <row r="1406" spans="1:11" s="10" customFormat="1" ht="12" x14ac:dyDescent="0.2">
      <c r="A1406" s="317" t="s">
        <v>303</v>
      </c>
      <c r="B1406" s="319" t="s">
        <v>152</v>
      </c>
      <c r="C1406" s="124">
        <v>2</v>
      </c>
      <c r="D1406" s="124">
        <v>5</v>
      </c>
      <c r="E1406" s="124">
        <v>7</v>
      </c>
      <c r="F1406" s="154">
        <v>3</v>
      </c>
      <c r="G1406" s="332"/>
      <c r="H1406" s="368"/>
      <c r="I1406" s="173"/>
      <c r="J1406" s="173"/>
      <c r="K1406" s="173"/>
    </row>
    <row r="1407" spans="1:11" s="10" customFormat="1" ht="12" x14ac:dyDescent="0.2">
      <c r="A1407" s="317" t="s">
        <v>523</v>
      </c>
      <c r="B1407" s="319" t="s">
        <v>152</v>
      </c>
      <c r="C1407" s="124">
        <v>34</v>
      </c>
      <c r="D1407" s="124">
        <v>29</v>
      </c>
      <c r="E1407" s="124">
        <v>63</v>
      </c>
      <c r="F1407" s="154">
        <v>-5</v>
      </c>
      <c r="G1407" s="332"/>
      <c r="H1407" s="368"/>
      <c r="I1407" s="173"/>
      <c r="J1407" s="173"/>
      <c r="K1407" s="173"/>
    </row>
    <row r="1408" spans="1:11" s="10" customFormat="1" ht="12" x14ac:dyDescent="0.2">
      <c r="A1408" s="317" t="s">
        <v>305</v>
      </c>
      <c r="B1408" s="319" t="s">
        <v>151</v>
      </c>
      <c r="C1408" s="124">
        <v>9</v>
      </c>
      <c r="D1408" s="124">
        <v>7</v>
      </c>
      <c r="E1408" s="124">
        <v>16</v>
      </c>
      <c r="F1408" s="154">
        <v>-2</v>
      </c>
      <c r="G1408" s="332"/>
      <c r="H1408" s="368"/>
      <c r="I1408" s="173"/>
      <c r="J1408" s="173"/>
      <c r="K1408" s="173"/>
    </row>
    <row r="1409" spans="1:11" s="10" customFormat="1" ht="12" x14ac:dyDescent="0.2">
      <c r="A1409" s="317" t="s">
        <v>306</v>
      </c>
      <c r="B1409" s="319" t="s">
        <v>152</v>
      </c>
      <c r="C1409" s="124">
        <v>10</v>
      </c>
      <c r="D1409" s="124">
        <v>6</v>
      </c>
      <c r="E1409" s="124">
        <v>16</v>
      </c>
      <c r="F1409" s="154">
        <v>-4</v>
      </c>
      <c r="G1409" s="332"/>
      <c r="H1409" s="368"/>
      <c r="I1409" s="173"/>
      <c r="J1409" s="173"/>
      <c r="K1409" s="173"/>
    </row>
    <row r="1410" spans="1:11" s="10" customFormat="1" ht="12" x14ac:dyDescent="0.2">
      <c r="A1410" s="317" t="s">
        <v>308</v>
      </c>
      <c r="B1410" s="319" t="s">
        <v>495</v>
      </c>
      <c r="C1410" s="124">
        <v>1</v>
      </c>
      <c r="D1410" s="124">
        <v>0</v>
      </c>
      <c r="E1410" s="124">
        <v>1</v>
      </c>
      <c r="F1410" s="154">
        <v>-1</v>
      </c>
      <c r="G1410" s="332"/>
      <c r="H1410" s="368"/>
      <c r="I1410" s="173"/>
      <c r="J1410" s="173"/>
      <c r="K1410" s="173"/>
    </row>
    <row r="1411" spans="1:11" s="10" customFormat="1" ht="12" x14ac:dyDescent="0.2">
      <c r="A1411" s="317" t="s">
        <v>309</v>
      </c>
      <c r="B1411" s="319" t="s">
        <v>492</v>
      </c>
      <c r="C1411" s="124">
        <v>26</v>
      </c>
      <c r="D1411" s="124">
        <v>15</v>
      </c>
      <c r="E1411" s="124">
        <v>41</v>
      </c>
      <c r="F1411" s="154">
        <v>-11</v>
      </c>
      <c r="G1411" s="332"/>
      <c r="H1411" s="368"/>
      <c r="I1411" s="173"/>
      <c r="J1411" s="173"/>
      <c r="K1411" s="173"/>
    </row>
    <row r="1412" spans="1:11" s="10" customFormat="1" ht="12" x14ac:dyDescent="0.2">
      <c r="A1412" s="317" t="s">
        <v>310</v>
      </c>
      <c r="B1412" s="319" t="s">
        <v>151</v>
      </c>
      <c r="C1412" s="124">
        <v>14</v>
      </c>
      <c r="D1412" s="124">
        <v>5</v>
      </c>
      <c r="E1412" s="124">
        <v>19</v>
      </c>
      <c r="F1412" s="154">
        <v>-9</v>
      </c>
      <c r="G1412" s="332"/>
      <c r="H1412" s="368"/>
      <c r="I1412" s="173"/>
      <c r="J1412" s="173"/>
      <c r="K1412" s="173"/>
    </row>
    <row r="1413" spans="1:11" s="10" customFormat="1" ht="12" x14ac:dyDescent="0.2">
      <c r="A1413" s="317" t="s">
        <v>311</v>
      </c>
      <c r="B1413" s="319" t="s">
        <v>495</v>
      </c>
      <c r="C1413" s="124">
        <v>3</v>
      </c>
      <c r="D1413" s="124">
        <v>13</v>
      </c>
      <c r="E1413" s="124">
        <v>16</v>
      </c>
      <c r="F1413" s="154">
        <v>10</v>
      </c>
      <c r="G1413" s="332"/>
      <c r="H1413" s="368"/>
      <c r="I1413" s="173"/>
      <c r="J1413" s="173"/>
      <c r="K1413" s="173"/>
    </row>
    <row r="1414" spans="1:11" s="10" customFormat="1" ht="12" x14ac:dyDescent="0.2">
      <c r="A1414" s="317" t="s">
        <v>312</v>
      </c>
      <c r="B1414" s="319" t="s">
        <v>492</v>
      </c>
      <c r="C1414" s="124">
        <v>6</v>
      </c>
      <c r="D1414" s="124">
        <v>6</v>
      </c>
      <c r="E1414" s="124">
        <v>12</v>
      </c>
      <c r="F1414" s="154">
        <v>0</v>
      </c>
      <c r="G1414" s="332"/>
      <c r="H1414" s="368"/>
      <c r="I1414" s="173"/>
      <c r="J1414" s="173"/>
      <c r="K1414" s="173"/>
    </row>
    <row r="1415" spans="1:11" s="10" customFormat="1" ht="12" x14ac:dyDescent="0.2">
      <c r="A1415" s="317" t="s">
        <v>313</v>
      </c>
      <c r="B1415" s="319" t="s">
        <v>151</v>
      </c>
      <c r="C1415" s="124">
        <v>16</v>
      </c>
      <c r="D1415" s="124">
        <v>13</v>
      </c>
      <c r="E1415" s="124">
        <v>29</v>
      </c>
      <c r="F1415" s="154">
        <v>-3</v>
      </c>
      <c r="G1415" s="332"/>
      <c r="H1415" s="368"/>
      <c r="I1415" s="173"/>
      <c r="J1415" s="173"/>
      <c r="K1415" s="173"/>
    </row>
    <row r="1416" spans="1:11" s="10" customFormat="1" ht="12" x14ac:dyDescent="0.2">
      <c r="A1416" s="317" t="s">
        <v>314</v>
      </c>
      <c r="B1416" s="319" t="s">
        <v>493</v>
      </c>
      <c r="C1416" s="124">
        <v>5892</v>
      </c>
      <c r="D1416" s="124">
        <v>3762</v>
      </c>
      <c r="E1416" s="124">
        <v>9654</v>
      </c>
      <c r="F1416" s="154">
        <v>-2130</v>
      </c>
      <c r="G1416" s="332"/>
      <c r="H1416" s="368"/>
      <c r="I1416" s="173"/>
      <c r="J1416" s="173"/>
      <c r="K1416" s="173"/>
    </row>
    <row r="1417" spans="1:11" s="10" customFormat="1" ht="12" x14ac:dyDescent="0.2">
      <c r="A1417" s="317" t="s">
        <v>315</v>
      </c>
      <c r="B1417" s="319" t="s">
        <v>492</v>
      </c>
      <c r="C1417" s="124">
        <v>135</v>
      </c>
      <c r="D1417" s="124">
        <v>88</v>
      </c>
      <c r="E1417" s="124">
        <v>223</v>
      </c>
      <c r="F1417" s="154">
        <v>-47</v>
      </c>
      <c r="G1417" s="332"/>
      <c r="H1417" s="368"/>
      <c r="I1417" s="173"/>
      <c r="J1417" s="173"/>
      <c r="K1417" s="173"/>
    </row>
    <row r="1418" spans="1:11" s="10" customFormat="1" ht="12" x14ac:dyDescent="0.2">
      <c r="A1418" s="317" t="s">
        <v>524</v>
      </c>
      <c r="B1418" s="319" t="s">
        <v>492</v>
      </c>
      <c r="C1418" s="124">
        <v>2</v>
      </c>
      <c r="D1418" s="124">
        <v>1</v>
      </c>
      <c r="E1418" s="124">
        <v>3</v>
      </c>
      <c r="F1418" s="154">
        <v>-1</v>
      </c>
      <c r="G1418" s="332"/>
      <c r="H1418" s="368"/>
      <c r="I1418" s="173"/>
      <c r="J1418" s="173"/>
      <c r="K1418" s="173"/>
    </row>
    <row r="1419" spans="1:11" s="10" customFormat="1" ht="12" x14ac:dyDescent="0.2">
      <c r="A1419" s="317" t="s">
        <v>318</v>
      </c>
      <c r="B1419" s="319" t="s">
        <v>152</v>
      </c>
      <c r="C1419" s="124">
        <v>1920</v>
      </c>
      <c r="D1419" s="124">
        <v>1023</v>
      </c>
      <c r="E1419" s="124">
        <v>2943</v>
      </c>
      <c r="F1419" s="154">
        <v>-897</v>
      </c>
      <c r="G1419" s="332"/>
      <c r="H1419" s="368"/>
      <c r="I1419" s="173"/>
      <c r="J1419" s="173"/>
      <c r="K1419" s="173"/>
    </row>
    <row r="1420" spans="1:11" s="10" customFormat="1" ht="12" x14ac:dyDescent="0.2">
      <c r="A1420" s="317" t="s">
        <v>319</v>
      </c>
      <c r="B1420" s="319" t="s">
        <v>495</v>
      </c>
      <c r="C1420" s="124">
        <v>6</v>
      </c>
      <c r="D1420" s="124">
        <v>5</v>
      </c>
      <c r="E1420" s="124">
        <v>11</v>
      </c>
      <c r="F1420" s="154">
        <v>-1</v>
      </c>
      <c r="G1420" s="332"/>
      <c r="H1420" s="368"/>
      <c r="I1420" s="173"/>
      <c r="J1420" s="173"/>
      <c r="K1420" s="173"/>
    </row>
    <row r="1421" spans="1:11" s="10" customFormat="1" ht="12" x14ac:dyDescent="0.2">
      <c r="A1421" s="317" t="s">
        <v>320</v>
      </c>
      <c r="B1421" s="319" t="s">
        <v>495</v>
      </c>
      <c r="C1421" s="124">
        <v>988</v>
      </c>
      <c r="D1421" s="124">
        <v>627</v>
      </c>
      <c r="E1421" s="124">
        <v>1615</v>
      </c>
      <c r="F1421" s="154">
        <v>-361</v>
      </c>
      <c r="G1421" s="332"/>
      <c r="H1421" s="368"/>
      <c r="I1421" s="173"/>
      <c r="J1421" s="173"/>
      <c r="K1421" s="173"/>
    </row>
    <row r="1422" spans="1:11" s="10" customFormat="1" ht="12" x14ac:dyDescent="0.2">
      <c r="A1422" s="317" t="s">
        <v>525</v>
      </c>
      <c r="B1422" s="319" t="s">
        <v>151</v>
      </c>
      <c r="C1422" s="124">
        <v>140</v>
      </c>
      <c r="D1422" s="124">
        <v>58</v>
      </c>
      <c r="E1422" s="124">
        <v>198</v>
      </c>
      <c r="F1422" s="154">
        <v>-82</v>
      </c>
      <c r="G1422" s="332"/>
      <c r="H1422" s="368"/>
      <c r="I1422" s="173"/>
      <c r="J1422" s="173"/>
      <c r="K1422" s="173"/>
    </row>
    <row r="1423" spans="1:11" s="10" customFormat="1" ht="12" x14ac:dyDescent="0.2">
      <c r="A1423" s="317" t="s">
        <v>526</v>
      </c>
      <c r="B1423" s="319" t="s">
        <v>152</v>
      </c>
      <c r="C1423" s="124">
        <v>42530</v>
      </c>
      <c r="D1423" s="124">
        <v>42798</v>
      </c>
      <c r="E1423" s="124">
        <v>85328</v>
      </c>
      <c r="F1423" s="154">
        <v>268</v>
      </c>
      <c r="G1423" s="332"/>
      <c r="H1423" s="368"/>
      <c r="I1423" s="173"/>
      <c r="J1423" s="173"/>
      <c r="K1423" s="173"/>
    </row>
    <row r="1424" spans="1:11" s="10" customFormat="1" ht="12" x14ac:dyDescent="0.2">
      <c r="A1424" s="317" t="s">
        <v>527</v>
      </c>
      <c r="B1424" s="319" t="s">
        <v>151</v>
      </c>
      <c r="C1424" s="124">
        <v>28</v>
      </c>
      <c r="D1424" s="124">
        <v>16</v>
      </c>
      <c r="E1424" s="124">
        <v>44</v>
      </c>
      <c r="F1424" s="154">
        <v>-12</v>
      </c>
      <c r="G1424" s="332"/>
      <c r="H1424" s="368"/>
      <c r="I1424" s="173"/>
      <c r="J1424" s="173"/>
      <c r="K1424" s="173"/>
    </row>
    <row r="1425" spans="1:11" s="10" customFormat="1" ht="12" x14ac:dyDescent="0.2">
      <c r="A1425" s="317" t="s">
        <v>324</v>
      </c>
      <c r="B1425" s="319" t="s">
        <v>495</v>
      </c>
      <c r="C1425" s="124">
        <v>0</v>
      </c>
      <c r="D1425" s="124">
        <v>3</v>
      </c>
      <c r="E1425" s="124">
        <v>3</v>
      </c>
      <c r="F1425" s="154">
        <v>3</v>
      </c>
      <c r="G1425" s="332"/>
      <c r="H1425" s="368"/>
      <c r="I1425" s="173"/>
      <c r="J1425" s="173"/>
      <c r="K1425" s="173"/>
    </row>
    <row r="1426" spans="1:11" s="10" customFormat="1" ht="12" x14ac:dyDescent="0.2">
      <c r="A1426" s="317" t="s">
        <v>528</v>
      </c>
      <c r="B1426" s="319" t="s">
        <v>493</v>
      </c>
      <c r="C1426" s="124">
        <v>715386</v>
      </c>
      <c r="D1426" s="124">
        <v>900990</v>
      </c>
      <c r="E1426" s="124">
        <v>1616376</v>
      </c>
      <c r="F1426" s="154">
        <v>185604</v>
      </c>
      <c r="G1426" s="332"/>
      <c r="H1426" s="368"/>
      <c r="I1426" s="173"/>
      <c r="J1426" s="173"/>
      <c r="K1426" s="173"/>
    </row>
    <row r="1427" spans="1:11" s="10" customFormat="1" ht="12" x14ac:dyDescent="0.2">
      <c r="A1427" s="317" t="s">
        <v>529</v>
      </c>
      <c r="B1427" s="319" t="s">
        <v>495</v>
      </c>
      <c r="C1427" s="124">
        <v>7</v>
      </c>
      <c r="D1427" s="124">
        <v>18</v>
      </c>
      <c r="E1427" s="124">
        <v>25</v>
      </c>
      <c r="F1427" s="154">
        <v>11</v>
      </c>
      <c r="G1427" s="332"/>
      <c r="H1427" s="368"/>
      <c r="I1427" s="173"/>
      <c r="J1427" s="173"/>
      <c r="K1427" s="173"/>
    </row>
    <row r="1428" spans="1:11" s="10" customFormat="1" ht="12" x14ac:dyDescent="0.2">
      <c r="A1428" s="317" t="s">
        <v>327</v>
      </c>
      <c r="B1428" s="319" t="s">
        <v>494</v>
      </c>
      <c r="C1428" s="124">
        <v>10848</v>
      </c>
      <c r="D1428" s="124">
        <v>5736</v>
      </c>
      <c r="E1428" s="124">
        <v>16584</v>
      </c>
      <c r="F1428" s="154">
        <v>-5112</v>
      </c>
      <c r="G1428" s="332"/>
      <c r="H1428" s="368"/>
      <c r="I1428" s="173"/>
      <c r="J1428" s="173"/>
      <c r="K1428" s="173"/>
    </row>
    <row r="1429" spans="1:11" s="10" customFormat="1" ht="12" x14ac:dyDescent="0.2">
      <c r="A1429" s="317" t="s">
        <v>530</v>
      </c>
      <c r="B1429" s="319" t="s">
        <v>494</v>
      </c>
      <c r="C1429" s="124">
        <v>402746</v>
      </c>
      <c r="D1429" s="124">
        <v>383833</v>
      </c>
      <c r="E1429" s="124">
        <v>786579</v>
      </c>
      <c r="F1429" s="154">
        <v>-18913</v>
      </c>
      <c r="G1429" s="332"/>
      <c r="H1429" s="368"/>
      <c r="I1429" s="173"/>
      <c r="J1429" s="173"/>
      <c r="K1429" s="173"/>
    </row>
    <row r="1430" spans="1:11" s="10" customFormat="1" ht="12" x14ac:dyDescent="0.2">
      <c r="A1430" s="317" t="s">
        <v>329</v>
      </c>
      <c r="B1430" s="319" t="s">
        <v>151</v>
      </c>
      <c r="C1430" s="124">
        <v>14</v>
      </c>
      <c r="D1430" s="124">
        <v>4</v>
      </c>
      <c r="E1430" s="124">
        <v>18</v>
      </c>
      <c r="F1430" s="154">
        <v>-10</v>
      </c>
      <c r="G1430" s="332"/>
      <c r="H1430" s="368"/>
      <c r="I1430" s="173"/>
      <c r="J1430" s="173"/>
      <c r="K1430" s="173"/>
    </row>
    <row r="1431" spans="1:11" s="10" customFormat="1" ht="12" x14ac:dyDescent="0.2">
      <c r="A1431" s="317" t="s">
        <v>330</v>
      </c>
      <c r="B1431" s="319" t="s">
        <v>152</v>
      </c>
      <c r="C1431" s="124">
        <v>1091</v>
      </c>
      <c r="D1431" s="124">
        <v>620</v>
      </c>
      <c r="E1431" s="124">
        <v>1711</v>
      </c>
      <c r="F1431" s="154">
        <v>-471</v>
      </c>
      <c r="G1431" s="332"/>
      <c r="H1431" s="368"/>
      <c r="I1431" s="173"/>
      <c r="J1431" s="173"/>
      <c r="K1431" s="173"/>
    </row>
    <row r="1432" spans="1:11" s="10" customFormat="1" ht="12" x14ac:dyDescent="0.2">
      <c r="A1432" s="317" t="s">
        <v>331</v>
      </c>
      <c r="B1432" s="319" t="s">
        <v>152</v>
      </c>
      <c r="C1432" s="124">
        <v>4632</v>
      </c>
      <c r="D1432" s="124">
        <v>2189</v>
      </c>
      <c r="E1432" s="124">
        <v>6821</v>
      </c>
      <c r="F1432" s="154">
        <v>-2443</v>
      </c>
      <c r="G1432" s="332"/>
      <c r="H1432" s="368"/>
      <c r="I1432" s="173"/>
      <c r="J1432" s="173"/>
      <c r="K1432" s="173"/>
    </row>
    <row r="1433" spans="1:11" s="10" customFormat="1" ht="12" x14ac:dyDescent="0.2">
      <c r="A1433" s="317" t="s">
        <v>332</v>
      </c>
      <c r="B1433" s="319" t="s">
        <v>495</v>
      </c>
      <c r="C1433" s="124">
        <v>28</v>
      </c>
      <c r="D1433" s="124">
        <v>21</v>
      </c>
      <c r="E1433" s="124">
        <v>49</v>
      </c>
      <c r="F1433" s="154">
        <v>-7</v>
      </c>
      <c r="G1433" s="332"/>
      <c r="H1433" s="368"/>
      <c r="I1433" s="173"/>
      <c r="J1433" s="173"/>
      <c r="K1433" s="173"/>
    </row>
    <row r="1434" spans="1:11" s="10" customFormat="1" ht="12" x14ac:dyDescent="0.2">
      <c r="A1434" s="317" t="s">
        <v>333</v>
      </c>
      <c r="B1434" s="319" t="s">
        <v>493</v>
      </c>
      <c r="C1434" s="124">
        <v>30584</v>
      </c>
      <c r="D1434" s="124">
        <v>29285</v>
      </c>
      <c r="E1434" s="124">
        <v>59869</v>
      </c>
      <c r="F1434" s="154">
        <v>-1299</v>
      </c>
      <c r="G1434" s="332"/>
      <c r="H1434" s="368"/>
      <c r="I1434" s="173"/>
      <c r="J1434" s="173"/>
      <c r="K1434" s="173"/>
    </row>
    <row r="1435" spans="1:11" s="10" customFormat="1" ht="12" x14ac:dyDescent="0.2">
      <c r="A1435" s="317" t="s">
        <v>334</v>
      </c>
      <c r="B1435" s="319" t="s">
        <v>151</v>
      </c>
      <c r="C1435" s="124">
        <v>237</v>
      </c>
      <c r="D1435" s="124">
        <v>92</v>
      </c>
      <c r="E1435" s="124">
        <v>329</v>
      </c>
      <c r="F1435" s="154">
        <v>-145</v>
      </c>
      <c r="G1435" s="332"/>
      <c r="H1435" s="368"/>
      <c r="I1435" s="173"/>
      <c r="J1435" s="173"/>
      <c r="K1435" s="173"/>
    </row>
    <row r="1436" spans="1:11" s="10" customFormat="1" ht="12" x14ac:dyDescent="0.2">
      <c r="A1436" s="317" t="s">
        <v>335</v>
      </c>
      <c r="B1436" s="319" t="s">
        <v>152</v>
      </c>
      <c r="C1436" s="124">
        <v>67689</v>
      </c>
      <c r="D1436" s="124">
        <v>60933</v>
      </c>
      <c r="E1436" s="124">
        <v>128622</v>
      </c>
      <c r="F1436" s="154">
        <v>-6756</v>
      </c>
      <c r="G1436" s="332"/>
      <c r="H1436" s="368"/>
      <c r="I1436" s="173"/>
      <c r="J1436" s="173"/>
      <c r="K1436" s="173"/>
    </row>
    <row r="1437" spans="1:11" s="10" customFormat="1" ht="12" x14ac:dyDescent="0.2">
      <c r="A1437" s="317" t="s">
        <v>531</v>
      </c>
      <c r="B1437" s="319" t="s">
        <v>493</v>
      </c>
      <c r="C1437" s="124">
        <v>103726</v>
      </c>
      <c r="D1437" s="124">
        <v>95574</v>
      </c>
      <c r="E1437" s="124">
        <v>199300</v>
      </c>
      <c r="F1437" s="154">
        <v>-8152</v>
      </c>
      <c r="G1437" s="332"/>
      <c r="H1437" s="368"/>
      <c r="I1437" s="173"/>
      <c r="J1437" s="173"/>
      <c r="K1437" s="173"/>
    </row>
    <row r="1438" spans="1:11" s="10" customFormat="1" ht="12" x14ac:dyDescent="0.2">
      <c r="A1438" s="317" t="s">
        <v>532</v>
      </c>
      <c r="B1438" s="319" t="s">
        <v>492</v>
      </c>
      <c r="C1438" s="124">
        <v>14</v>
      </c>
      <c r="D1438" s="124">
        <v>18</v>
      </c>
      <c r="E1438" s="124">
        <v>32</v>
      </c>
      <c r="F1438" s="154">
        <v>4</v>
      </c>
      <c r="G1438" s="332"/>
      <c r="H1438" s="368"/>
      <c r="I1438" s="173"/>
      <c r="J1438" s="173"/>
      <c r="K1438" s="173"/>
    </row>
    <row r="1439" spans="1:11" s="10" customFormat="1" ht="12" x14ac:dyDescent="0.2">
      <c r="A1439" s="317" t="s">
        <v>338</v>
      </c>
      <c r="B1439" s="319" t="s">
        <v>151</v>
      </c>
      <c r="C1439" s="124">
        <v>14</v>
      </c>
      <c r="D1439" s="124">
        <v>10</v>
      </c>
      <c r="E1439" s="124">
        <v>24</v>
      </c>
      <c r="F1439" s="154">
        <v>-4</v>
      </c>
      <c r="G1439" s="332"/>
      <c r="H1439" s="368"/>
      <c r="I1439" s="173"/>
      <c r="J1439" s="173"/>
      <c r="K1439" s="173"/>
    </row>
    <row r="1440" spans="1:11" s="10" customFormat="1" ht="12" x14ac:dyDescent="0.2">
      <c r="A1440" s="317" t="s">
        <v>339</v>
      </c>
      <c r="B1440" s="319" t="s">
        <v>152</v>
      </c>
      <c r="C1440" s="124">
        <v>349</v>
      </c>
      <c r="D1440" s="124">
        <v>200</v>
      </c>
      <c r="E1440" s="124">
        <v>549</v>
      </c>
      <c r="F1440" s="154">
        <v>-149</v>
      </c>
      <c r="G1440" s="332"/>
      <c r="H1440" s="368"/>
      <c r="I1440" s="173"/>
      <c r="J1440" s="173"/>
      <c r="K1440" s="173"/>
    </row>
    <row r="1441" spans="1:11" s="10" customFormat="1" ht="12" x14ac:dyDescent="0.2">
      <c r="A1441" s="317" t="s">
        <v>340</v>
      </c>
      <c r="B1441" s="319" t="s">
        <v>152</v>
      </c>
      <c r="C1441" s="124">
        <v>2104</v>
      </c>
      <c r="D1441" s="124">
        <v>1065</v>
      </c>
      <c r="E1441" s="124">
        <v>3169</v>
      </c>
      <c r="F1441" s="154">
        <v>-1039</v>
      </c>
      <c r="G1441" s="332"/>
      <c r="H1441" s="368"/>
      <c r="I1441" s="173"/>
      <c r="J1441" s="173"/>
      <c r="K1441" s="173"/>
    </row>
    <row r="1442" spans="1:11" s="10" customFormat="1" ht="12" x14ac:dyDescent="0.2">
      <c r="A1442" s="317" t="s">
        <v>533</v>
      </c>
      <c r="B1442" s="319" t="s">
        <v>492</v>
      </c>
      <c r="C1442" s="124">
        <v>13</v>
      </c>
      <c r="D1442" s="124">
        <v>7</v>
      </c>
      <c r="E1442" s="124">
        <v>20</v>
      </c>
      <c r="F1442" s="154">
        <v>-6</v>
      </c>
      <c r="G1442" s="332"/>
      <c r="H1442" s="368"/>
      <c r="I1442" s="173"/>
      <c r="J1442" s="173"/>
      <c r="K1442" s="173"/>
    </row>
    <row r="1443" spans="1:11" s="10" customFormat="1" ht="12" x14ac:dyDescent="0.2">
      <c r="A1443" s="317" t="s">
        <v>342</v>
      </c>
      <c r="B1443" s="319" t="s">
        <v>492</v>
      </c>
      <c r="C1443" s="124">
        <v>1</v>
      </c>
      <c r="D1443" s="124">
        <v>1</v>
      </c>
      <c r="E1443" s="124">
        <v>2</v>
      </c>
      <c r="F1443" s="154">
        <v>0</v>
      </c>
      <c r="G1443" s="332"/>
      <c r="H1443" s="368"/>
      <c r="I1443" s="173"/>
      <c r="J1443" s="173"/>
      <c r="K1443" s="173"/>
    </row>
    <row r="1444" spans="1:11" s="10" customFormat="1" ht="12" x14ac:dyDescent="0.2">
      <c r="A1444" s="317" t="s">
        <v>534</v>
      </c>
      <c r="B1444" s="319" t="s">
        <v>505</v>
      </c>
      <c r="C1444" s="124">
        <v>3</v>
      </c>
      <c r="D1444" s="124">
        <v>0</v>
      </c>
      <c r="E1444" s="124">
        <v>3</v>
      </c>
      <c r="F1444" s="154">
        <v>-3</v>
      </c>
      <c r="G1444" s="332"/>
      <c r="H1444" s="368"/>
      <c r="I1444" s="173"/>
      <c r="J1444" s="173"/>
      <c r="K1444" s="173"/>
    </row>
    <row r="1445" spans="1:11" s="10" customFormat="1" ht="12" x14ac:dyDescent="0.2">
      <c r="A1445" s="317" t="s">
        <v>535</v>
      </c>
      <c r="B1445" s="319" t="s">
        <v>493</v>
      </c>
      <c r="C1445" s="124">
        <v>24</v>
      </c>
      <c r="D1445" s="124">
        <v>30</v>
      </c>
      <c r="E1445" s="124">
        <v>54</v>
      </c>
      <c r="F1445" s="154">
        <v>6</v>
      </c>
      <c r="G1445" s="332"/>
      <c r="H1445" s="368"/>
      <c r="I1445" s="173"/>
      <c r="J1445" s="173"/>
      <c r="K1445" s="173"/>
    </row>
    <row r="1446" spans="1:11" s="10" customFormat="1" ht="12" x14ac:dyDescent="0.2">
      <c r="A1446" s="317" t="s">
        <v>346</v>
      </c>
      <c r="B1446" s="319" t="s">
        <v>495</v>
      </c>
      <c r="C1446" s="124">
        <v>1</v>
      </c>
      <c r="D1446" s="124">
        <v>0</v>
      </c>
      <c r="E1446" s="124">
        <v>1</v>
      </c>
      <c r="F1446" s="154">
        <v>-1</v>
      </c>
      <c r="G1446" s="332"/>
      <c r="H1446" s="368"/>
      <c r="I1446" s="173"/>
      <c r="J1446" s="173"/>
      <c r="K1446" s="173"/>
    </row>
    <row r="1447" spans="1:11" s="10" customFormat="1" ht="12" x14ac:dyDescent="0.2">
      <c r="A1447" s="317" t="s">
        <v>347</v>
      </c>
      <c r="B1447" s="319" t="s">
        <v>152</v>
      </c>
      <c r="C1447" s="124">
        <v>32</v>
      </c>
      <c r="D1447" s="124">
        <v>17</v>
      </c>
      <c r="E1447" s="124">
        <v>49</v>
      </c>
      <c r="F1447" s="154">
        <v>-15</v>
      </c>
      <c r="G1447" s="332"/>
      <c r="H1447" s="368"/>
      <c r="I1447" s="173"/>
      <c r="J1447" s="173"/>
      <c r="K1447" s="173"/>
    </row>
    <row r="1448" spans="1:11" s="10" customFormat="1" ht="12" x14ac:dyDescent="0.2">
      <c r="A1448" s="317" t="s">
        <v>348</v>
      </c>
      <c r="B1448" s="319" t="s">
        <v>493</v>
      </c>
      <c r="C1448" s="124">
        <v>49</v>
      </c>
      <c r="D1448" s="124">
        <v>56</v>
      </c>
      <c r="E1448" s="124">
        <v>105</v>
      </c>
      <c r="F1448" s="154">
        <v>7</v>
      </c>
      <c r="G1448" s="332"/>
      <c r="H1448" s="368"/>
      <c r="I1448" s="173"/>
      <c r="J1448" s="173"/>
      <c r="K1448" s="173"/>
    </row>
    <row r="1449" spans="1:11" s="10" customFormat="1" ht="12" x14ac:dyDescent="0.2">
      <c r="A1449" s="317" t="s">
        <v>349</v>
      </c>
      <c r="B1449" s="319" t="s">
        <v>492</v>
      </c>
      <c r="C1449" s="124">
        <v>1</v>
      </c>
      <c r="D1449" s="124">
        <v>4</v>
      </c>
      <c r="E1449" s="124">
        <v>5</v>
      </c>
      <c r="F1449" s="154">
        <v>3</v>
      </c>
      <c r="G1449" s="332"/>
      <c r="H1449" s="368"/>
      <c r="I1449" s="173"/>
      <c r="J1449" s="173"/>
      <c r="K1449" s="173"/>
    </row>
    <row r="1450" spans="1:11" s="10" customFormat="1" ht="12" x14ac:dyDescent="0.2">
      <c r="A1450" s="317" t="s">
        <v>536</v>
      </c>
      <c r="B1450" s="319" t="s">
        <v>493</v>
      </c>
      <c r="C1450" s="124">
        <v>55</v>
      </c>
      <c r="D1450" s="124">
        <v>50</v>
      </c>
      <c r="E1450" s="124">
        <v>105</v>
      </c>
      <c r="F1450" s="154">
        <v>-5</v>
      </c>
      <c r="G1450" s="332"/>
      <c r="H1450" s="368"/>
      <c r="I1450" s="173"/>
      <c r="J1450" s="173"/>
      <c r="K1450" s="173"/>
    </row>
    <row r="1451" spans="1:11" s="10" customFormat="1" ht="12" x14ac:dyDescent="0.2">
      <c r="A1451" s="317" t="s">
        <v>351</v>
      </c>
      <c r="B1451" s="319" t="s">
        <v>152</v>
      </c>
      <c r="C1451" s="124">
        <v>5</v>
      </c>
      <c r="D1451" s="124">
        <v>13</v>
      </c>
      <c r="E1451" s="124">
        <v>18</v>
      </c>
      <c r="F1451" s="154">
        <v>8</v>
      </c>
      <c r="G1451" s="332"/>
      <c r="H1451" s="368"/>
      <c r="I1451" s="173"/>
      <c r="J1451" s="173"/>
      <c r="K1451" s="173"/>
    </row>
    <row r="1452" spans="1:11" s="10" customFormat="1" ht="12" x14ac:dyDescent="0.2">
      <c r="A1452" s="317" t="s">
        <v>537</v>
      </c>
      <c r="B1452" s="319" t="s">
        <v>492</v>
      </c>
      <c r="C1452" s="124">
        <v>12</v>
      </c>
      <c r="D1452" s="124">
        <v>5</v>
      </c>
      <c r="E1452" s="124">
        <v>17</v>
      </c>
      <c r="F1452" s="154">
        <v>-7</v>
      </c>
      <c r="G1452" s="332"/>
      <c r="H1452" s="368"/>
      <c r="I1452" s="173"/>
      <c r="J1452" s="173"/>
      <c r="K1452" s="173"/>
    </row>
    <row r="1453" spans="1:11" s="10" customFormat="1" ht="12" x14ac:dyDescent="0.2">
      <c r="A1453" s="317" t="s">
        <v>353</v>
      </c>
      <c r="B1453" s="319" t="s">
        <v>492</v>
      </c>
      <c r="C1453" s="124">
        <v>18</v>
      </c>
      <c r="D1453" s="124">
        <v>22</v>
      </c>
      <c r="E1453" s="124">
        <v>40</v>
      </c>
      <c r="F1453" s="154">
        <v>4</v>
      </c>
      <c r="G1453" s="332"/>
      <c r="H1453" s="368"/>
      <c r="I1453" s="173"/>
      <c r="J1453" s="173"/>
      <c r="K1453" s="173"/>
    </row>
    <row r="1454" spans="1:11" s="10" customFormat="1" ht="12" x14ac:dyDescent="0.2">
      <c r="A1454" s="317" t="s">
        <v>354</v>
      </c>
      <c r="B1454" s="319" t="s">
        <v>152</v>
      </c>
      <c r="C1454" s="124">
        <v>75</v>
      </c>
      <c r="D1454" s="124">
        <v>38</v>
      </c>
      <c r="E1454" s="124">
        <v>113</v>
      </c>
      <c r="F1454" s="154">
        <v>-37</v>
      </c>
      <c r="G1454" s="332"/>
      <c r="H1454" s="368"/>
      <c r="I1454" s="173"/>
      <c r="J1454" s="173"/>
      <c r="K1454" s="173"/>
    </row>
    <row r="1455" spans="1:11" s="10" customFormat="1" ht="12" x14ac:dyDescent="0.2">
      <c r="A1455" s="317" t="s">
        <v>355</v>
      </c>
      <c r="B1455" s="319" t="s">
        <v>152</v>
      </c>
      <c r="C1455" s="124">
        <v>1</v>
      </c>
      <c r="D1455" s="124">
        <v>1</v>
      </c>
      <c r="E1455" s="124">
        <v>2</v>
      </c>
      <c r="F1455" s="154">
        <v>0</v>
      </c>
      <c r="G1455" s="332"/>
      <c r="H1455" s="368"/>
      <c r="I1455" s="173"/>
      <c r="J1455" s="173"/>
      <c r="K1455" s="173"/>
    </row>
    <row r="1456" spans="1:11" s="10" customFormat="1" ht="12" x14ac:dyDescent="0.2">
      <c r="A1456" s="317" t="s">
        <v>356</v>
      </c>
      <c r="B1456" s="319" t="s">
        <v>492</v>
      </c>
      <c r="C1456" s="124">
        <v>5</v>
      </c>
      <c r="D1456" s="124">
        <v>0</v>
      </c>
      <c r="E1456" s="124">
        <v>5</v>
      </c>
      <c r="F1456" s="154">
        <v>-5</v>
      </c>
      <c r="G1456" s="332"/>
      <c r="H1456" s="368"/>
      <c r="I1456" s="173"/>
      <c r="J1456" s="173"/>
      <c r="K1456" s="173"/>
    </row>
    <row r="1457" spans="1:11" s="10" customFormat="1" ht="12" x14ac:dyDescent="0.2">
      <c r="A1457" s="317" t="s">
        <v>357</v>
      </c>
      <c r="B1457" s="319" t="s">
        <v>492</v>
      </c>
      <c r="C1457" s="124">
        <v>4</v>
      </c>
      <c r="D1457" s="124">
        <v>1</v>
      </c>
      <c r="E1457" s="124">
        <v>5</v>
      </c>
      <c r="F1457" s="154">
        <v>-3</v>
      </c>
      <c r="G1457" s="332"/>
      <c r="H1457" s="368"/>
      <c r="I1457" s="173"/>
      <c r="J1457" s="173"/>
      <c r="K1457" s="173"/>
    </row>
    <row r="1458" spans="1:11" s="10" customFormat="1" ht="12" x14ac:dyDescent="0.2">
      <c r="A1458" s="317" t="s">
        <v>358</v>
      </c>
      <c r="B1458" s="319" t="s">
        <v>151</v>
      </c>
      <c r="C1458" s="124">
        <v>581</v>
      </c>
      <c r="D1458" s="124">
        <v>315</v>
      </c>
      <c r="E1458" s="124">
        <v>896</v>
      </c>
      <c r="F1458" s="154">
        <v>-266</v>
      </c>
      <c r="G1458" s="332"/>
      <c r="H1458" s="368"/>
      <c r="I1458" s="173"/>
      <c r="J1458" s="173"/>
      <c r="K1458" s="173"/>
    </row>
    <row r="1459" spans="1:11" s="10" customFormat="1" ht="12" x14ac:dyDescent="0.2">
      <c r="A1459" s="317" t="s">
        <v>359</v>
      </c>
      <c r="B1459" s="319" t="s">
        <v>151</v>
      </c>
      <c r="C1459" s="124">
        <v>7</v>
      </c>
      <c r="D1459" s="124">
        <v>9</v>
      </c>
      <c r="E1459" s="124">
        <v>16</v>
      </c>
      <c r="F1459" s="154">
        <v>2</v>
      </c>
      <c r="G1459" s="332"/>
      <c r="H1459" s="368"/>
      <c r="I1459" s="173"/>
      <c r="J1459" s="173"/>
      <c r="K1459" s="173"/>
    </row>
    <row r="1460" spans="1:11" s="10" customFormat="1" ht="12" x14ac:dyDescent="0.2">
      <c r="A1460" s="317" t="s">
        <v>360</v>
      </c>
      <c r="B1460" s="319" t="s">
        <v>492</v>
      </c>
      <c r="C1460" s="124">
        <v>0</v>
      </c>
      <c r="D1460" s="124">
        <v>3</v>
      </c>
      <c r="E1460" s="124">
        <v>3</v>
      </c>
      <c r="F1460" s="154">
        <v>3</v>
      </c>
      <c r="G1460" s="332"/>
      <c r="H1460" s="368"/>
      <c r="I1460" s="173"/>
      <c r="J1460" s="173"/>
      <c r="K1460" s="173"/>
    </row>
    <row r="1461" spans="1:11" s="10" customFormat="1" ht="12" x14ac:dyDescent="0.2">
      <c r="A1461" s="317" t="s">
        <v>361</v>
      </c>
      <c r="B1461" s="319" t="s">
        <v>151</v>
      </c>
      <c r="C1461" s="124">
        <v>19</v>
      </c>
      <c r="D1461" s="124">
        <v>16</v>
      </c>
      <c r="E1461" s="124">
        <v>35</v>
      </c>
      <c r="F1461" s="154">
        <v>-3</v>
      </c>
      <c r="G1461" s="332"/>
      <c r="H1461" s="368"/>
      <c r="I1461" s="173"/>
      <c r="J1461" s="173"/>
      <c r="K1461" s="173"/>
    </row>
    <row r="1462" spans="1:11" s="10" customFormat="1" ht="12" x14ac:dyDescent="0.2">
      <c r="A1462" s="317" t="s">
        <v>538</v>
      </c>
      <c r="B1462" s="319" t="s">
        <v>492</v>
      </c>
      <c r="C1462" s="124">
        <v>566</v>
      </c>
      <c r="D1462" s="124">
        <v>271</v>
      </c>
      <c r="E1462" s="124">
        <v>837</v>
      </c>
      <c r="F1462" s="154">
        <v>-295</v>
      </c>
      <c r="G1462" s="332"/>
      <c r="H1462" s="368"/>
      <c r="I1462" s="173"/>
      <c r="J1462" s="173"/>
      <c r="K1462" s="173"/>
    </row>
    <row r="1463" spans="1:11" s="10" customFormat="1" ht="12" x14ac:dyDescent="0.2">
      <c r="A1463" s="317" t="s">
        <v>363</v>
      </c>
      <c r="B1463" s="319" t="s">
        <v>492</v>
      </c>
      <c r="C1463" s="124">
        <v>13</v>
      </c>
      <c r="D1463" s="124">
        <v>7</v>
      </c>
      <c r="E1463" s="124">
        <v>20</v>
      </c>
      <c r="F1463" s="154">
        <v>-6</v>
      </c>
      <c r="G1463" s="332"/>
      <c r="H1463" s="368"/>
      <c r="I1463" s="173"/>
      <c r="J1463" s="173"/>
      <c r="K1463" s="173"/>
    </row>
    <row r="1464" spans="1:11" s="10" customFormat="1" ht="12" x14ac:dyDescent="0.2">
      <c r="A1464" s="317" t="s">
        <v>364</v>
      </c>
      <c r="B1464" s="319" t="s">
        <v>152</v>
      </c>
      <c r="C1464" s="124">
        <v>4159</v>
      </c>
      <c r="D1464" s="124">
        <v>2414</v>
      </c>
      <c r="E1464" s="124">
        <v>6573</v>
      </c>
      <c r="F1464" s="154">
        <v>-1745</v>
      </c>
      <c r="G1464" s="332"/>
      <c r="H1464" s="368"/>
      <c r="I1464" s="173"/>
      <c r="J1464" s="173"/>
      <c r="K1464" s="173"/>
    </row>
    <row r="1465" spans="1:11" s="10" customFormat="1" ht="12" x14ac:dyDescent="0.2">
      <c r="A1465" s="317" t="s">
        <v>365</v>
      </c>
      <c r="B1465" s="319" t="s">
        <v>152</v>
      </c>
      <c r="C1465" s="124">
        <v>12327</v>
      </c>
      <c r="D1465" s="124">
        <v>6610</v>
      </c>
      <c r="E1465" s="124">
        <v>18937</v>
      </c>
      <c r="F1465" s="154">
        <v>-5717</v>
      </c>
      <c r="G1465" s="332"/>
      <c r="H1465" s="368"/>
      <c r="I1465" s="173"/>
      <c r="J1465" s="173"/>
      <c r="K1465" s="173"/>
    </row>
    <row r="1466" spans="1:11" s="10" customFormat="1" ht="12" x14ac:dyDescent="0.2">
      <c r="A1466" s="317" t="s">
        <v>366</v>
      </c>
      <c r="B1466" s="319" t="s">
        <v>494</v>
      </c>
      <c r="C1466" s="124">
        <v>221</v>
      </c>
      <c r="D1466" s="124">
        <v>132</v>
      </c>
      <c r="E1466" s="124">
        <v>353</v>
      </c>
      <c r="F1466" s="154">
        <v>-89</v>
      </c>
      <c r="G1466" s="332"/>
      <c r="H1466" s="368"/>
      <c r="I1466" s="173"/>
      <c r="J1466" s="173"/>
      <c r="K1466" s="173"/>
    </row>
    <row r="1467" spans="1:11" s="10" customFormat="1" ht="12" x14ac:dyDescent="0.2">
      <c r="A1467" s="317" t="s">
        <v>539</v>
      </c>
      <c r="B1467" s="319" t="s">
        <v>492</v>
      </c>
      <c r="C1467" s="124">
        <v>2</v>
      </c>
      <c r="D1467" s="124">
        <v>2</v>
      </c>
      <c r="E1467" s="124">
        <v>4</v>
      </c>
      <c r="F1467" s="154">
        <v>0</v>
      </c>
      <c r="G1467" s="332"/>
      <c r="H1467" s="368"/>
      <c r="I1467" s="173"/>
      <c r="J1467" s="173"/>
      <c r="K1467" s="173"/>
    </row>
    <row r="1468" spans="1:11" s="10" customFormat="1" ht="12" x14ac:dyDescent="0.2">
      <c r="A1468" s="317" t="s">
        <v>540</v>
      </c>
      <c r="B1468" s="319" t="s">
        <v>151</v>
      </c>
      <c r="C1468" s="124">
        <v>4</v>
      </c>
      <c r="D1468" s="124">
        <v>2</v>
      </c>
      <c r="E1468" s="124">
        <v>6</v>
      </c>
      <c r="F1468" s="154">
        <v>-2</v>
      </c>
      <c r="G1468" s="332"/>
      <c r="H1468" s="368"/>
      <c r="I1468" s="173"/>
      <c r="J1468" s="173"/>
      <c r="K1468" s="173"/>
    </row>
    <row r="1469" spans="1:11" s="10" customFormat="1" ht="12" x14ac:dyDescent="0.2">
      <c r="A1469" s="317" t="s">
        <v>369</v>
      </c>
      <c r="B1469" s="319" t="s">
        <v>151</v>
      </c>
      <c r="C1469" s="124">
        <v>731</v>
      </c>
      <c r="D1469" s="124">
        <v>239</v>
      </c>
      <c r="E1469" s="124">
        <v>970</v>
      </c>
      <c r="F1469" s="154">
        <v>-492</v>
      </c>
      <c r="G1469" s="332"/>
      <c r="H1469" s="368"/>
      <c r="I1469" s="173"/>
      <c r="J1469" s="173"/>
      <c r="K1469" s="173"/>
    </row>
    <row r="1470" spans="1:11" s="10" customFormat="1" ht="12" x14ac:dyDescent="0.2">
      <c r="A1470" s="317" t="s">
        <v>541</v>
      </c>
      <c r="B1470" s="319" t="s">
        <v>151</v>
      </c>
      <c r="C1470" s="124">
        <v>1</v>
      </c>
      <c r="D1470" s="124">
        <v>0</v>
      </c>
      <c r="E1470" s="124">
        <v>1</v>
      </c>
      <c r="F1470" s="154">
        <v>-1</v>
      </c>
      <c r="G1470" s="332"/>
      <c r="H1470" s="368"/>
      <c r="I1470" s="173"/>
      <c r="J1470" s="173"/>
      <c r="K1470" s="173"/>
    </row>
    <row r="1471" spans="1:11" s="10" customFormat="1" ht="12" x14ac:dyDescent="0.2">
      <c r="A1471" s="317" t="s">
        <v>372</v>
      </c>
      <c r="B1471" s="319" t="s">
        <v>492</v>
      </c>
      <c r="C1471" s="124">
        <v>45</v>
      </c>
      <c r="D1471" s="124">
        <v>19</v>
      </c>
      <c r="E1471" s="124">
        <v>64</v>
      </c>
      <c r="F1471" s="154">
        <v>-26</v>
      </c>
      <c r="G1471" s="332"/>
      <c r="H1471" s="368"/>
      <c r="I1471" s="173"/>
      <c r="J1471" s="173"/>
      <c r="K1471" s="173"/>
    </row>
    <row r="1472" spans="1:11" s="10" customFormat="1" ht="12" x14ac:dyDescent="0.2">
      <c r="A1472" s="317" t="s">
        <v>405</v>
      </c>
      <c r="B1472" s="319" t="s">
        <v>542</v>
      </c>
      <c r="C1472" s="124">
        <v>5</v>
      </c>
      <c r="D1472" s="124">
        <v>0</v>
      </c>
      <c r="E1472" s="124">
        <v>5</v>
      </c>
      <c r="F1472" s="154">
        <v>-5</v>
      </c>
      <c r="G1472" s="332"/>
      <c r="H1472" s="368"/>
      <c r="I1472" s="173"/>
      <c r="J1472" s="173"/>
      <c r="K1472" s="173"/>
    </row>
    <row r="1473" spans="1:11" s="10" customFormat="1" ht="12" x14ac:dyDescent="0.2">
      <c r="A1473" s="317" t="s">
        <v>373</v>
      </c>
      <c r="B1473" s="319" t="s">
        <v>495</v>
      </c>
      <c r="C1473" s="124">
        <v>0</v>
      </c>
      <c r="D1473" s="124">
        <v>3</v>
      </c>
      <c r="E1473" s="124">
        <v>3</v>
      </c>
      <c r="F1473" s="154">
        <v>3</v>
      </c>
      <c r="G1473" s="332"/>
      <c r="H1473" s="368"/>
      <c r="I1473" s="173"/>
      <c r="J1473" s="173"/>
      <c r="K1473" s="173"/>
    </row>
    <row r="1474" spans="1:11" s="10" customFormat="1" ht="12" x14ac:dyDescent="0.2">
      <c r="A1474" s="317" t="s">
        <v>374</v>
      </c>
      <c r="B1474" s="319" t="s">
        <v>492</v>
      </c>
      <c r="C1474" s="124">
        <v>9</v>
      </c>
      <c r="D1474" s="124">
        <v>1</v>
      </c>
      <c r="E1474" s="124">
        <v>10</v>
      </c>
      <c r="F1474" s="154">
        <v>-8</v>
      </c>
      <c r="G1474" s="332"/>
      <c r="H1474" s="368"/>
      <c r="I1474" s="173"/>
      <c r="J1474" s="173"/>
      <c r="K1474" s="173"/>
    </row>
    <row r="1475" spans="1:11" s="10" customFormat="1" ht="12" x14ac:dyDescent="0.2">
      <c r="A1475" s="317" t="s">
        <v>376</v>
      </c>
      <c r="B1475" s="319" t="s">
        <v>495</v>
      </c>
      <c r="C1475" s="124">
        <v>1</v>
      </c>
      <c r="D1475" s="124">
        <v>0</v>
      </c>
      <c r="E1475" s="124">
        <v>1</v>
      </c>
      <c r="F1475" s="154">
        <v>-1</v>
      </c>
      <c r="G1475" s="332"/>
      <c r="H1475" s="368"/>
      <c r="I1475" s="173"/>
      <c r="J1475" s="173"/>
      <c r="K1475" s="173"/>
    </row>
    <row r="1476" spans="1:11" s="10" customFormat="1" ht="12" x14ac:dyDescent="0.2">
      <c r="A1476" s="317" t="s">
        <v>377</v>
      </c>
      <c r="B1476" s="319" t="s">
        <v>493</v>
      </c>
      <c r="C1476" s="124">
        <v>1885</v>
      </c>
      <c r="D1476" s="124">
        <v>1288</v>
      </c>
      <c r="E1476" s="124">
        <v>3173</v>
      </c>
      <c r="F1476" s="154">
        <v>-597</v>
      </c>
      <c r="G1476" s="332"/>
      <c r="H1476" s="368"/>
      <c r="I1476" s="173"/>
      <c r="J1476" s="173"/>
      <c r="K1476" s="173"/>
    </row>
    <row r="1477" spans="1:11" s="10" customFormat="1" ht="12" x14ac:dyDescent="0.2">
      <c r="A1477" s="317" t="s">
        <v>543</v>
      </c>
      <c r="B1477" s="319" t="s">
        <v>492</v>
      </c>
      <c r="C1477" s="124">
        <v>62</v>
      </c>
      <c r="D1477" s="124">
        <v>55</v>
      </c>
      <c r="E1477" s="124">
        <v>117</v>
      </c>
      <c r="F1477" s="154">
        <v>-7</v>
      </c>
      <c r="G1477" s="332"/>
      <c r="H1477" s="368"/>
      <c r="I1477" s="173"/>
      <c r="J1477" s="173"/>
      <c r="K1477" s="173"/>
    </row>
    <row r="1478" spans="1:11" s="10" customFormat="1" ht="12" x14ac:dyDescent="0.2">
      <c r="A1478" s="317" t="s">
        <v>544</v>
      </c>
      <c r="B1478" s="319" t="s">
        <v>152</v>
      </c>
      <c r="C1478" s="124">
        <v>16918</v>
      </c>
      <c r="D1478" s="124">
        <v>18729</v>
      </c>
      <c r="E1478" s="124">
        <v>35647</v>
      </c>
      <c r="F1478" s="154">
        <v>1811</v>
      </c>
      <c r="G1478" s="332"/>
      <c r="H1478" s="368"/>
      <c r="I1478" s="173"/>
      <c r="J1478" s="173"/>
      <c r="K1478" s="173"/>
    </row>
    <row r="1479" spans="1:11" s="10" customFormat="1" ht="12" x14ac:dyDescent="0.2">
      <c r="A1479" s="317" t="s">
        <v>545</v>
      </c>
      <c r="B1479" s="319" t="s">
        <v>151</v>
      </c>
      <c r="C1479" s="124">
        <v>127</v>
      </c>
      <c r="D1479" s="124">
        <v>134</v>
      </c>
      <c r="E1479" s="124">
        <v>261</v>
      </c>
      <c r="F1479" s="154">
        <v>7</v>
      </c>
      <c r="G1479" s="332"/>
      <c r="H1479" s="368"/>
      <c r="I1479" s="173"/>
      <c r="J1479" s="173"/>
      <c r="K1479" s="173"/>
    </row>
    <row r="1480" spans="1:11" s="10" customFormat="1" ht="12" x14ac:dyDescent="0.2">
      <c r="A1480" s="317" t="s">
        <v>382</v>
      </c>
      <c r="B1480" s="319" t="s">
        <v>152</v>
      </c>
      <c r="C1480" s="124">
        <v>216</v>
      </c>
      <c r="D1480" s="124">
        <v>127</v>
      </c>
      <c r="E1480" s="124">
        <v>343</v>
      </c>
      <c r="F1480" s="154">
        <v>-89</v>
      </c>
      <c r="G1480" s="332"/>
      <c r="H1480" s="368"/>
      <c r="I1480" s="173"/>
      <c r="J1480" s="173"/>
      <c r="K1480" s="173"/>
    </row>
    <row r="1481" spans="1:11" s="10" customFormat="1" ht="12" x14ac:dyDescent="0.2">
      <c r="A1481" s="317" t="s">
        <v>383</v>
      </c>
      <c r="B1481" s="319" t="s">
        <v>492</v>
      </c>
      <c r="C1481" s="124">
        <v>50</v>
      </c>
      <c r="D1481" s="124">
        <v>31</v>
      </c>
      <c r="E1481" s="124">
        <v>81</v>
      </c>
      <c r="F1481" s="154">
        <v>-19</v>
      </c>
      <c r="G1481" s="332"/>
      <c r="H1481" s="368"/>
      <c r="I1481" s="173"/>
      <c r="J1481" s="173"/>
      <c r="K1481" s="173"/>
    </row>
    <row r="1482" spans="1:11" s="10" customFormat="1" ht="12" x14ac:dyDescent="0.2">
      <c r="A1482" s="317" t="s">
        <v>385</v>
      </c>
      <c r="B1482" s="319" t="s">
        <v>494</v>
      </c>
      <c r="C1482" s="124">
        <v>18367</v>
      </c>
      <c r="D1482" s="124">
        <v>13336</v>
      </c>
      <c r="E1482" s="124">
        <v>31703</v>
      </c>
      <c r="F1482" s="154">
        <v>-5031</v>
      </c>
      <c r="G1482" s="332"/>
      <c r="H1482" s="368"/>
      <c r="I1482" s="173"/>
      <c r="J1482" s="173"/>
      <c r="K1482" s="173"/>
    </row>
    <row r="1483" spans="1:11" s="10" customFormat="1" ht="12" x14ac:dyDescent="0.2">
      <c r="A1483" s="317" t="s">
        <v>546</v>
      </c>
      <c r="B1483" s="319" t="s">
        <v>151</v>
      </c>
      <c r="C1483" s="124">
        <v>12</v>
      </c>
      <c r="D1483" s="124">
        <v>0</v>
      </c>
      <c r="E1483" s="124">
        <v>12</v>
      </c>
      <c r="F1483" s="154">
        <v>-12</v>
      </c>
      <c r="G1483" s="332"/>
      <c r="H1483" s="368"/>
      <c r="I1483" s="173"/>
      <c r="J1483" s="173"/>
      <c r="K1483" s="173"/>
    </row>
    <row r="1484" spans="1:11" s="10" customFormat="1" ht="12" x14ac:dyDescent="0.2">
      <c r="A1484" s="317" t="s">
        <v>387</v>
      </c>
      <c r="B1484" s="319" t="s">
        <v>495</v>
      </c>
      <c r="C1484" s="124">
        <v>6</v>
      </c>
      <c r="D1484" s="124">
        <v>4</v>
      </c>
      <c r="E1484" s="124">
        <v>10</v>
      </c>
      <c r="F1484" s="154">
        <v>-2</v>
      </c>
      <c r="G1484" s="332"/>
      <c r="H1484" s="368"/>
      <c r="I1484" s="173"/>
      <c r="J1484" s="173"/>
      <c r="K1484" s="173"/>
    </row>
    <row r="1485" spans="1:11" s="10" customFormat="1" ht="12" x14ac:dyDescent="0.2">
      <c r="A1485" s="317" t="s">
        <v>388</v>
      </c>
      <c r="B1485" s="319" t="s">
        <v>494</v>
      </c>
      <c r="C1485" s="124">
        <v>469443</v>
      </c>
      <c r="D1485" s="124">
        <v>877914</v>
      </c>
      <c r="E1485" s="124">
        <v>1347357</v>
      </c>
      <c r="F1485" s="154">
        <v>408471</v>
      </c>
      <c r="G1485" s="332"/>
      <c r="H1485" s="368"/>
      <c r="I1485" s="173"/>
      <c r="J1485" s="173"/>
      <c r="K1485" s="173"/>
    </row>
    <row r="1486" spans="1:11" s="10" customFormat="1" ht="12" x14ac:dyDescent="0.2">
      <c r="A1486" s="317" t="s">
        <v>389</v>
      </c>
      <c r="B1486" s="319" t="s">
        <v>151</v>
      </c>
      <c r="C1486" s="124">
        <v>125</v>
      </c>
      <c r="D1486" s="124">
        <v>69</v>
      </c>
      <c r="E1486" s="124">
        <v>194</v>
      </c>
      <c r="F1486" s="154">
        <v>-56</v>
      </c>
      <c r="G1486" s="332"/>
      <c r="H1486" s="368"/>
      <c r="I1486" s="173"/>
      <c r="J1486" s="173"/>
      <c r="K1486" s="173"/>
    </row>
    <row r="1487" spans="1:11" s="10" customFormat="1" ht="12" x14ac:dyDescent="0.2">
      <c r="A1487" s="317" t="s">
        <v>547</v>
      </c>
      <c r="B1487" s="319" t="s">
        <v>493</v>
      </c>
      <c r="C1487" s="124">
        <v>107</v>
      </c>
      <c r="D1487" s="124">
        <v>123</v>
      </c>
      <c r="E1487" s="124">
        <v>230</v>
      </c>
      <c r="F1487" s="154">
        <v>16</v>
      </c>
      <c r="G1487" s="332"/>
      <c r="H1487" s="368"/>
      <c r="I1487" s="173"/>
      <c r="J1487" s="173"/>
      <c r="K1487" s="173"/>
    </row>
    <row r="1488" spans="1:11" s="10" customFormat="1" ht="12" x14ac:dyDescent="0.2">
      <c r="A1488" s="317" t="s">
        <v>548</v>
      </c>
      <c r="B1488" s="319" t="s">
        <v>493</v>
      </c>
      <c r="C1488" s="124">
        <v>46</v>
      </c>
      <c r="D1488" s="124">
        <v>23</v>
      </c>
      <c r="E1488" s="124">
        <v>69</v>
      </c>
      <c r="F1488" s="154">
        <v>-23</v>
      </c>
      <c r="G1488" s="332"/>
      <c r="H1488" s="368"/>
      <c r="I1488" s="173"/>
      <c r="J1488" s="173"/>
      <c r="K1488" s="173"/>
    </row>
    <row r="1489" spans="1:11" s="10" customFormat="1" ht="12" x14ac:dyDescent="0.2">
      <c r="A1489" s="317" t="s">
        <v>392</v>
      </c>
      <c r="B1489" s="319" t="s">
        <v>151</v>
      </c>
      <c r="C1489" s="124">
        <v>2</v>
      </c>
      <c r="D1489" s="124">
        <v>2</v>
      </c>
      <c r="E1489" s="124">
        <v>4</v>
      </c>
      <c r="F1489" s="154">
        <v>0</v>
      </c>
      <c r="G1489" s="332"/>
      <c r="H1489" s="368"/>
      <c r="I1489" s="173"/>
      <c r="J1489" s="173"/>
      <c r="K1489" s="173"/>
    </row>
    <row r="1490" spans="1:11" s="10" customFormat="1" ht="12" x14ac:dyDescent="0.2">
      <c r="A1490" s="317" t="s">
        <v>394</v>
      </c>
      <c r="B1490" s="319" t="s">
        <v>492</v>
      </c>
      <c r="C1490" s="124">
        <v>15</v>
      </c>
      <c r="D1490" s="124">
        <v>8</v>
      </c>
      <c r="E1490" s="124">
        <v>23</v>
      </c>
      <c r="F1490" s="154">
        <v>-7</v>
      </c>
      <c r="G1490" s="332"/>
      <c r="H1490" s="368"/>
      <c r="I1490" s="173"/>
      <c r="J1490" s="173"/>
      <c r="K1490" s="173"/>
    </row>
    <row r="1491" spans="1:11" s="10" customFormat="1" ht="12" x14ac:dyDescent="0.2">
      <c r="A1491" s="317" t="s">
        <v>395</v>
      </c>
      <c r="B1491" s="319" t="s">
        <v>492</v>
      </c>
      <c r="C1491" s="124">
        <v>9</v>
      </c>
      <c r="D1491" s="124">
        <v>8</v>
      </c>
      <c r="E1491" s="124">
        <v>17</v>
      </c>
      <c r="F1491" s="154">
        <v>-1</v>
      </c>
      <c r="G1491" s="332"/>
      <c r="H1491" s="368"/>
      <c r="I1491" s="173"/>
      <c r="J1491" s="173"/>
      <c r="K1491" s="173"/>
    </row>
    <row r="1492" spans="1:11" s="10" customFormat="1" ht="12" x14ac:dyDescent="0.2">
      <c r="A1492" s="317" t="s">
        <v>396</v>
      </c>
      <c r="B1492" s="319" t="s">
        <v>493</v>
      </c>
      <c r="C1492" s="124">
        <v>1</v>
      </c>
      <c r="D1492" s="124">
        <v>1</v>
      </c>
      <c r="E1492" s="124">
        <v>2</v>
      </c>
      <c r="F1492" s="154">
        <v>0</v>
      </c>
      <c r="G1492" s="332"/>
      <c r="H1492" s="368"/>
      <c r="I1492" s="173"/>
      <c r="J1492" s="173"/>
      <c r="K1492" s="173"/>
    </row>
    <row r="1493" spans="1:11" s="10" customFormat="1" ht="12" x14ac:dyDescent="0.2">
      <c r="A1493" s="317" t="s">
        <v>397</v>
      </c>
      <c r="B1493" s="319" t="s">
        <v>493</v>
      </c>
      <c r="C1493" s="124">
        <v>38</v>
      </c>
      <c r="D1493" s="124">
        <v>17</v>
      </c>
      <c r="E1493" s="124">
        <v>55</v>
      </c>
      <c r="F1493" s="154">
        <v>-21</v>
      </c>
      <c r="G1493" s="332"/>
      <c r="H1493" s="368"/>
      <c r="I1493" s="173"/>
      <c r="J1493" s="173"/>
      <c r="K1493" s="173"/>
    </row>
    <row r="1494" spans="1:11" s="10" customFormat="1" ht="12" x14ac:dyDescent="0.2">
      <c r="A1494" s="317" t="s">
        <v>403</v>
      </c>
      <c r="B1494" s="319" t="s">
        <v>493</v>
      </c>
      <c r="C1494" s="124">
        <v>2</v>
      </c>
      <c r="D1494" s="124">
        <v>1</v>
      </c>
      <c r="E1494" s="124">
        <v>3</v>
      </c>
      <c r="F1494" s="154">
        <v>-1</v>
      </c>
      <c r="G1494" s="332"/>
      <c r="H1494" s="368"/>
      <c r="I1494" s="173"/>
      <c r="J1494" s="173"/>
      <c r="K1494" s="173"/>
    </row>
    <row r="1495" spans="1:11" s="10" customFormat="1" ht="12" x14ac:dyDescent="0.2">
      <c r="A1495" s="317" t="s">
        <v>549</v>
      </c>
      <c r="B1495" s="319" t="s">
        <v>492</v>
      </c>
      <c r="C1495" s="124">
        <v>61</v>
      </c>
      <c r="D1495" s="124">
        <v>57</v>
      </c>
      <c r="E1495" s="124">
        <v>118</v>
      </c>
      <c r="F1495" s="154">
        <v>-4</v>
      </c>
      <c r="G1495" s="332"/>
      <c r="H1495" s="368"/>
      <c r="I1495" s="173"/>
      <c r="J1495" s="173"/>
      <c r="K1495" s="173"/>
    </row>
    <row r="1496" spans="1:11" ht="21" customHeight="1" x14ac:dyDescent="0.25">
      <c r="A1496" s="366"/>
      <c r="B1496" s="367"/>
      <c r="C1496" s="366"/>
      <c r="D1496" s="366"/>
      <c r="E1496" s="366"/>
      <c r="F1496" s="366"/>
      <c r="G1496" s="365"/>
      <c r="H1496" s="64"/>
      <c r="I1496" s="64"/>
      <c r="J1496" s="64"/>
      <c r="K1496" s="64"/>
    </row>
    <row r="1497" spans="1:11" ht="14.25" x14ac:dyDescent="0.25">
      <c r="A1497" s="828">
        <v>2018</v>
      </c>
      <c r="B1497" s="829"/>
      <c r="C1497" s="829"/>
      <c r="D1497" s="829"/>
      <c r="E1497" s="829"/>
      <c r="F1497" s="829"/>
      <c r="G1497" s="64"/>
      <c r="H1497" s="64"/>
      <c r="I1497" s="64"/>
      <c r="J1497" s="64"/>
      <c r="K1497" s="64"/>
    </row>
    <row r="1498" spans="1:11" ht="22.5" customHeight="1" x14ac:dyDescent="0.25">
      <c r="A1498" s="168" t="s">
        <v>156</v>
      </c>
      <c r="B1498" s="169" t="s">
        <v>146</v>
      </c>
      <c r="C1498" s="169" t="s">
        <v>3</v>
      </c>
      <c r="D1498" s="169" t="s">
        <v>4</v>
      </c>
      <c r="E1498" s="169" t="s">
        <v>19</v>
      </c>
      <c r="F1498" s="170" t="s">
        <v>6</v>
      </c>
      <c r="G1498" s="64"/>
      <c r="H1498" s="64"/>
      <c r="I1498" s="64"/>
      <c r="J1498" s="64"/>
      <c r="K1498" s="64"/>
    </row>
    <row r="1499" spans="1:11" s="389" customFormat="1" ht="14.25" x14ac:dyDescent="0.25">
      <c r="A1499" s="617" t="s">
        <v>572</v>
      </c>
      <c r="B1499" s="280" t="s">
        <v>565</v>
      </c>
      <c r="C1499" s="633">
        <v>2</v>
      </c>
      <c r="D1499" s="633"/>
      <c r="E1499" s="633">
        <v>2</v>
      </c>
      <c r="F1499" s="634">
        <f t="shared" ref="F1499:F1562" si="0">+D1499-C1499</f>
        <v>-2</v>
      </c>
      <c r="G1499" s="88"/>
      <c r="H1499" s="88"/>
      <c r="I1499" s="88"/>
      <c r="J1499" s="88"/>
      <c r="K1499" s="88"/>
    </row>
    <row r="1500" spans="1:11" s="389" customFormat="1" ht="14.25" x14ac:dyDescent="0.25">
      <c r="A1500" s="619" t="s">
        <v>158</v>
      </c>
      <c r="B1500" s="163" t="s">
        <v>566</v>
      </c>
      <c r="C1500" s="632">
        <v>66</v>
      </c>
      <c r="D1500" s="632">
        <v>49</v>
      </c>
      <c r="E1500" s="632">
        <v>115</v>
      </c>
      <c r="F1500" s="635">
        <f t="shared" si="0"/>
        <v>-17</v>
      </c>
      <c r="G1500" s="88"/>
      <c r="H1500" s="88"/>
      <c r="I1500" s="88"/>
      <c r="J1500" s="88"/>
      <c r="K1500" s="88"/>
    </row>
    <row r="1501" spans="1:11" s="389" customFormat="1" ht="14.25" x14ac:dyDescent="0.25">
      <c r="A1501" s="619" t="s">
        <v>159</v>
      </c>
      <c r="B1501" s="163" t="s">
        <v>565</v>
      </c>
      <c r="C1501" s="632">
        <v>127</v>
      </c>
      <c r="D1501" s="632">
        <v>79</v>
      </c>
      <c r="E1501" s="632">
        <v>206</v>
      </c>
      <c r="F1501" s="635">
        <f t="shared" si="0"/>
        <v>-48</v>
      </c>
      <c r="G1501" s="88"/>
      <c r="H1501" s="88"/>
      <c r="I1501" s="88"/>
      <c r="J1501" s="88"/>
      <c r="K1501" s="88"/>
    </row>
    <row r="1502" spans="1:11" x14ac:dyDescent="0.2">
      <c r="A1502" s="619" t="s">
        <v>160</v>
      </c>
      <c r="B1502" s="163" t="s">
        <v>565</v>
      </c>
      <c r="C1502" s="632">
        <v>89056</v>
      </c>
      <c r="D1502" s="632">
        <v>86601</v>
      </c>
      <c r="E1502" s="632">
        <v>175657</v>
      </c>
      <c r="F1502" s="635">
        <f t="shared" si="0"/>
        <v>-2455</v>
      </c>
    </row>
    <row r="1503" spans="1:11" x14ac:dyDescent="0.2">
      <c r="A1503" s="619" t="s">
        <v>161</v>
      </c>
      <c r="B1503" s="163" t="s">
        <v>565</v>
      </c>
      <c r="C1503" s="632">
        <v>61</v>
      </c>
      <c r="D1503" s="632">
        <v>29</v>
      </c>
      <c r="E1503" s="632">
        <v>90</v>
      </c>
      <c r="F1503" s="635">
        <f t="shared" si="0"/>
        <v>-32</v>
      </c>
    </row>
    <row r="1504" spans="1:11" x14ac:dyDescent="0.2">
      <c r="A1504" s="619" t="s">
        <v>162</v>
      </c>
      <c r="B1504" s="163" t="s">
        <v>568</v>
      </c>
      <c r="C1504" s="632">
        <v>96</v>
      </c>
      <c r="D1504" s="632">
        <v>40</v>
      </c>
      <c r="E1504" s="632">
        <v>136</v>
      </c>
      <c r="F1504" s="635">
        <f t="shared" si="0"/>
        <v>-56</v>
      </c>
    </row>
    <row r="1505" spans="1:6" x14ac:dyDescent="0.2">
      <c r="A1505" s="619" t="s">
        <v>396</v>
      </c>
      <c r="B1505" s="163" t="s">
        <v>564</v>
      </c>
      <c r="C1505" s="632">
        <v>1</v>
      </c>
      <c r="D1505" s="632">
        <v>3</v>
      </c>
      <c r="E1505" s="632">
        <v>4</v>
      </c>
      <c r="F1505" s="635">
        <f t="shared" si="0"/>
        <v>2</v>
      </c>
    </row>
    <row r="1506" spans="1:6" x14ac:dyDescent="0.2">
      <c r="A1506" s="619" t="s">
        <v>154</v>
      </c>
      <c r="B1506" s="163" t="s">
        <v>569</v>
      </c>
      <c r="C1506" s="632">
        <v>4</v>
      </c>
      <c r="D1506" s="632">
        <v>3</v>
      </c>
      <c r="E1506" s="632">
        <v>7</v>
      </c>
      <c r="F1506" s="635">
        <f t="shared" si="0"/>
        <v>-1</v>
      </c>
    </row>
    <row r="1507" spans="1:6" x14ac:dyDescent="0.2">
      <c r="A1507" s="619" t="s">
        <v>163</v>
      </c>
      <c r="B1507" s="163" t="s">
        <v>564</v>
      </c>
      <c r="C1507" s="632">
        <v>171</v>
      </c>
      <c r="D1507" s="632">
        <v>187</v>
      </c>
      <c r="E1507" s="632">
        <v>358</v>
      </c>
      <c r="F1507" s="635">
        <f t="shared" si="0"/>
        <v>16</v>
      </c>
    </row>
    <row r="1508" spans="1:6" x14ac:dyDescent="0.2">
      <c r="A1508" s="619" t="s">
        <v>403</v>
      </c>
      <c r="B1508" s="163" t="s">
        <v>564</v>
      </c>
      <c r="C1508" s="632">
        <v>1</v>
      </c>
      <c r="D1508" s="632">
        <v>4</v>
      </c>
      <c r="E1508" s="632">
        <v>5</v>
      </c>
      <c r="F1508" s="635">
        <f t="shared" si="0"/>
        <v>3</v>
      </c>
    </row>
    <row r="1509" spans="1:6" x14ac:dyDescent="0.2">
      <c r="A1509" s="619" t="s">
        <v>164</v>
      </c>
      <c r="B1509" s="163" t="s">
        <v>564</v>
      </c>
      <c r="C1509" s="632">
        <v>26137</v>
      </c>
      <c r="D1509" s="632">
        <v>23849</v>
      </c>
      <c r="E1509" s="632">
        <v>49986</v>
      </c>
      <c r="F1509" s="635">
        <f t="shared" si="0"/>
        <v>-2288</v>
      </c>
    </row>
    <row r="1510" spans="1:6" x14ac:dyDescent="0.2">
      <c r="A1510" s="619" t="s">
        <v>165</v>
      </c>
      <c r="B1510" s="163" t="s">
        <v>566</v>
      </c>
      <c r="C1510" s="632">
        <v>664</v>
      </c>
      <c r="D1510" s="632">
        <v>312</v>
      </c>
      <c r="E1510" s="632">
        <v>976</v>
      </c>
      <c r="F1510" s="635">
        <f t="shared" si="0"/>
        <v>-352</v>
      </c>
    </row>
    <row r="1511" spans="1:6" x14ac:dyDescent="0.2">
      <c r="A1511" s="619" t="s">
        <v>166</v>
      </c>
      <c r="B1511" s="163" t="s">
        <v>568</v>
      </c>
      <c r="C1511" s="632">
        <v>214</v>
      </c>
      <c r="D1511" s="632">
        <v>183</v>
      </c>
      <c r="E1511" s="632">
        <v>397</v>
      </c>
      <c r="F1511" s="635">
        <f t="shared" si="0"/>
        <v>-31</v>
      </c>
    </row>
    <row r="1512" spans="1:6" x14ac:dyDescent="0.2">
      <c r="A1512" s="619" t="s">
        <v>167</v>
      </c>
      <c r="B1512" s="163" t="s">
        <v>562</v>
      </c>
      <c r="C1512" s="632">
        <v>220231</v>
      </c>
      <c r="D1512" s="632">
        <v>178843</v>
      </c>
      <c r="E1512" s="632">
        <v>399074</v>
      </c>
      <c r="F1512" s="635">
        <f t="shared" si="0"/>
        <v>-41388</v>
      </c>
    </row>
    <row r="1513" spans="1:6" x14ac:dyDescent="0.2">
      <c r="A1513" s="619" t="s">
        <v>168</v>
      </c>
      <c r="B1513" s="163" t="s">
        <v>565</v>
      </c>
      <c r="C1513" s="632">
        <v>30</v>
      </c>
      <c r="D1513" s="632">
        <v>18</v>
      </c>
      <c r="E1513" s="632">
        <v>48</v>
      </c>
      <c r="F1513" s="635">
        <f t="shared" si="0"/>
        <v>-12</v>
      </c>
    </row>
    <row r="1514" spans="1:6" x14ac:dyDescent="0.2">
      <c r="A1514" s="619" t="s">
        <v>169</v>
      </c>
      <c r="B1514" s="163" t="s">
        <v>564</v>
      </c>
      <c r="C1514" s="632">
        <v>141466</v>
      </c>
      <c r="D1514" s="632">
        <v>75712</v>
      </c>
      <c r="E1514" s="632">
        <v>217178</v>
      </c>
      <c r="F1514" s="635">
        <f t="shared" si="0"/>
        <v>-65754</v>
      </c>
    </row>
    <row r="1515" spans="1:6" x14ac:dyDescent="0.2">
      <c r="A1515" s="619" t="s">
        <v>289</v>
      </c>
      <c r="B1515" s="163" t="s">
        <v>565</v>
      </c>
      <c r="C1515" s="632">
        <v>8</v>
      </c>
      <c r="D1515" s="632">
        <v>7</v>
      </c>
      <c r="E1515" s="632">
        <v>15</v>
      </c>
      <c r="F1515" s="635">
        <f t="shared" si="0"/>
        <v>-1</v>
      </c>
    </row>
    <row r="1516" spans="1:6" x14ac:dyDescent="0.2">
      <c r="A1516" s="619" t="s">
        <v>170</v>
      </c>
      <c r="B1516" s="163" t="s">
        <v>567</v>
      </c>
      <c r="C1516" s="632">
        <v>12737</v>
      </c>
      <c r="D1516" s="632">
        <v>7730</v>
      </c>
      <c r="E1516" s="632">
        <v>20467</v>
      </c>
      <c r="F1516" s="635">
        <f t="shared" si="0"/>
        <v>-5007</v>
      </c>
    </row>
    <row r="1517" spans="1:6" x14ac:dyDescent="0.2">
      <c r="A1517" s="619" t="s">
        <v>171</v>
      </c>
      <c r="B1517" s="163" t="s">
        <v>565</v>
      </c>
      <c r="C1517" s="632">
        <v>3131</v>
      </c>
      <c r="D1517" s="632">
        <v>1754</v>
      </c>
      <c r="E1517" s="632">
        <v>4885</v>
      </c>
      <c r="F1517" s="635">
        <f t="shared" si="0"/>
        <v>-1377</v>
      </c>
    </row>
    <row r="1518" spans="1:6" x14ac:dyDescent="0.2">
      <c r="A1518" s="619" t="s">
        <v>172</v>
      </c>
      <c r="B1518" s="163" t="s">
        <v>566</v>
      </c>
      <c r="C1518" s="632">
        <v>97</v>
      </c>
      <c r="D1518" s="632">
        <v>37</v>
      </c>
      <c r="E1518" s="632">
        <v>134</v>
      </c>
      <c r="F1518" s="635">
        <f t="shared" si="0"/>
        <v>-60</v>
      </c>
    </row>
    <row r="1519" spans="1:6" x14ac:dyDescent="0.2">
      <c r="A1519" s="619" t="s">
        <v>173</v>
      </c>
      <c r="B1519" s="163" t="s">
        <v>564</v>
      </c>
      <c r="C1519" s="632">
        <v>1606</v>
      </c>
      <c r="D1519" s="632">
        <v>1245</v>
      </c>
      <c r="E1519" s="632">
        <v>2851</v>
      </c>
      <c r="F1519" s="635">
        <f t="shared" si="0"/>
        <v>-361</v>
      </c>
    </row>
    <row r="1520" spans="1:6" x14ac:dyDescent="0.2">
      <c r="A1520" s="619" t="s">
        <v>174</v>
      </c>
      <c r="B1520" s="163" t="s">
        <v>566</v>
      </c>
      <c r="C1520" s="632">
        <v>167</v>
      </c>
      <c r="D1520" s="632">
        <v>165</v>
      </c>
      <c r="E1520" s="632">
        <v>332</v>
      </c>
      <c r="F1520" s="635">
        <f t="shared" si="0"/>
        <v>-2</v>
      </c>
    </row>
    <row r="1521" spans="1:6" x14ac:dyDescent="0.2">
      <c r="A1521" s="619" t="s">
        <v>175</v>
      </c>
      <c r="B1521" s="163" t="s">
        <v>566</v>
      </c>
      <c r="C1521" s="632">
        <v>35</v>
      </c>
      <c r="D1521" s="632">
        <v>13</v>
      </c>
      <c r="E1521" s="632">
        <v>48</v>
      </c>
      <c r="F1521" s="635">
        <f t="shared" si="0"/>
        <v>-22</v>
      </c>
    </row>
    <row r="1522" spans="1:6" x14ac:dyDescent="0.2">
      <c r="A1522" s="619" t="s">
        <v>176</v>
      </c>
      <c r="B1522" s="163" t="s">
        <v>564</v>
      </c>
      <c r="C1522" s="632">
        <v>448</v>
      </c>
      <c r="D1522" s="632">
        <v>453</v>
      </c>
      <c r="E1522" s="632">
        <v>901</v>
      </c>
      <c r="F1522" s="635">
        <f t="shared" si="0"/>
        <v>5</v>
      </c>
    </row>
    <row r="1523" spans="1:6" x14ac:dyDescent="0.2">
      <c r="A1523" s="619" t="s">
        <v>178</v>
      </c>
      <c r="B1523" s="163" t="s">
        <v>565</v>
      </c>
      <c r="C1523" s="632">
        <v>6710</v>
      </c>
      <c r="D1523" s="632">
        <v>4097</v>
      </c>
      <c r="E1523" s="632">
        <v>10807</v>
      </c>
      <c r="F1523" s="635">
        <f t="shared" si="0"/>
        <v>-2613</v>
      </c>
    </row>
    <row r="1524" spans="1:6" x14ac:dyDescent="0.2">
      <c r="A1524" s="619" t="s">
        <v>179</v>
      </c>
      <c r="B1524" s="163" t="s">
        <v>564</v>
      </c>
      <c r="C1524" s="632">
        <v>794</v>
      </c>
      <c r="D1524" s="632">
        <v>390</v>
      </c>
      <c r="E1524" s="632">
        <v>1184</v>
      </c>
      <c r="F1524" s="635">
        <f t="shared" si="0"/>
        <v>-404</v>
      </c>
    </row>
    <row r="1525" spans="1:6" x14ac:dyDescent="0.2">
      <c r="A1525" s="619" t="s">
        <v>180</v>
      </c>
      <c r="B1525" s="163" t="s">
        <v>568</v>
      </c>
      <c r="C1525" s="632">
        <v>31</v>
      </c>
      <c r="D1525" s="632">
        <v>28</v>
      </c>
      <c r="E1525" s="632">
        <v>59</v>
      </c>
      <c r="F1525" s="635">
        <f t="shared" si="0"/>
        <v>-3</v>
      </c>
    </row>
    <row r="1526" spans="1:6" x14ac:dyDescent="0.2">
      <c r="A1526" s="619" t="s">
        <v>181</v>
      </c>
      <c r="B1526" s="163" t="s">
        <v>564</v>
      </c>
      <c r="C1526" s="632">
        <v>109</v>
      </c>
      <c r="D1526" s="632">
        <v>68</v>
      </c>
      <c r="E1526" s="632">
        <v>177</v>
      </c>
      <c r="F1526" s="635">
        <f t="shared" si="0"/>
        <v>-41</v>
      </c>
    </row>
    <row r="1527" spans="1:6" x14ac:dyDescent="0.2">
      <c r="A1527" s="619" t="s">
        <v>177</v>
      </c>
      <c r="B1527" s="163" t="s">
        <v>565</v>
      </c>
      <c r="C1527" s="632">
        <v>87</v>
      </c>
      <c r="D1527" s="632">
        <v>141</v>
      </c>
      <c r="E1527" s="632">
        <v>228</v>
      </c>
      <c r="F1527" s="635">
        <f t="shared" si="0"/>
        <v>54</v>
      </c>
    </row>
    <row r="1528" spans="1:6" x14ac:dyDescent="0.2">
      <c r="A1528" s="619" t="s">
        <v>182</v>
      </c>
      <c r="B1528" s="163" t="s">
        <v>562</v>
      </c>
      <c r="C1528" s="632">
        <v>32147</v>
      </c>
      <c r="D1528" s="632">
        <v>27285</v>
      </c>
      <c r="E1528" s="632">
        <v>59432</v>
      </c>
      <c r="F1528" s="635">
        <f t="shared" si="0"/>
        <v>-4862</v>
      </c>
    </row>
    <row r="1529" spans="1:6" x14ac:dyDescent="0.2">
      <c r="A1529" s="619" t="s">
        <v>183</v>
      </c>
      <c r="B1529" s="163" t="s">
        <v>565</v>
      </c>
      <c r="C1529" s="632">
        <v>56</v>
      </c>
      <c r="D1529" s="632">
        <v>37</v>
      </c>
      <c r="E1529" s="632">
        <v>93</v>
      </c>
      <c r="F1529" s="635">
        <f t="shared" si="0"/>
        <v>-19</v>
      </c>
    </row>
    <row r="1530" spans="1:6" x14ac:dyDescent="0.2">
      <c r="A1530" s="619" t="s">
        <v>184</v>
      </c>
      <c r="B1530" s="163" t="s">
        <v>568</v>
      </c>
      <c r="C1530" s="632">
        <v>4</v>
      </c>
      <c r="D1530" s="632">
        <v>1</v>
      </c>
      <c r="E1530" s="632">
        <v>5</v>
      </c>
      <c r="F1530" s="635">
        <f t="shared" si="0"/>
        <v>-3</v>
      </c>
    </row>
    <row r="1531" spans="1:6" x14ac:dyDescent="0.2">
      <c r="A1531" s="619" t="s">
        <v>185</v>
      </c>
      <c r="B1531" s="163" t="s">
        <v>562</v>
      </c>
      <c r="C1531" s="632">
        <v>298416</v>
      </c>
      <c r="D1531" s="632">
        <v>260105</v>
      </c>
      <c r="E1531" s="632">
        <v>558521</v>
      </c>
      <c r="F1531" s="635">
        <f t="shared" si="0"/>
        <v>-38311</v>
      </c>
    </row>
    <row r="1532" spans="1:6" x14ac:dyDescent="0.2">
      <c r="A1532" s="619" t="s">
        <v>186</v>
      </c>
      <c r="B1532" s="163" t="s">
        <v>566</v>
      </c>
      <c r="C1532" s="632">
        <v>6</v>
      </c>
      <c r="D1532" s="632">
        <v>10</v>
      </c>
      <c r="E1532" s="632">
        <v>16</v>
      </c>
      <c r="F1532" s="635">
        <f t="shared" si="0"/>
        <v>4</v>
      </c>
    </row>
    <row r="1533" spans="1:6" x14ac:dyDescent="0.2">
      <c r="A1533" s="619" t="s">
        <v>187</v>
      </c>
      <c r="B1533" s="163" t="s">
        <v>565</v>
      </c>
      <c r="C1533" s="632">
        <v>232</v>
      </c>
      <c r="D1533" s="632">
        <v>178</v>
      </c>
      <c r="E1533" s="632">
        <v>410</v>
      </c>
      <c r="F1533" s="635">
        <f t="shared" si="0"/>
        <v>-54</v>
      </c>
    </row>
    <row r="1534" spans="1:6" x14ac:dyDescent="0.2">
      <c r="A1534" s="619" t="s">
        <v>188</v>
      </c>
      <c r="B1534" s="163" t="s">
        <v>568</v>
      </c>
      <c r="C1534" s="632">
        <v>7</v>
      </c>
      <c r="D1534" s="632">
        <v>6</v>
      </c>
      <c r="E1534" s="632">
        <v>13</v>
      </c>
      <c r="F1534" s="635">
        <f t="shared" si="0"/>
        <v>-1</v>
      </c>
    </row>
    <row r="1535" spans="1:6" x14ac:dyDescent="0.2">
      <c r="A1535" s="619" t="s">
        <v>189</v>
      </c>
      <c r="B1535" s="163" t="s">
        <v>568</v>
      </c>
      <c r="C1535" s="632">
        <v>5</v>
      </c>
      <c r="D1535" s="632">
        <v>1</v>
      </c>
      <c r="E1535" s="632">
        <v>6</v>
      </c>
      <c r="F1535" s="635">
        <f t="shared" si="0"/>
        <v>-4</v>
      </c>
    </row>
    <row r="1536" spans="1:6" x14ac:dyDescent="0.2">
      <c r="A1536" s="619" t="s">
        <v>190</v>
      </c>
      <c r="B1536" s="163" t="s">
        <v>566</v>
      </c>
      <c r="C1536" s="632">
        <v>1</v>
      </c>
      <c r="D1536" s="632">
        <v>5</v>
      </c>
      <c r="E1536" s="632">
        <v>6</v>
      </c>
      <c r="F1536" s="635">
        <f t="shared" si="0"/>
        <v>4</v>
      </c>
    </row>
    <row r="1537" spans="1:6" x14ac:dyDescent="0.2">
      <c r="A1537" s="619" t="s">
        <v>191</v>
      </c>
      <c r="B1537" s="163" t="s">
        <v>568</v>
      </c>
      <c r="C1537" s="632">
        <v>25</v>
      </c>
      <c r="D1537" s="632">
        <v>19</v>
      </c>
      <c r="E1537" s="632">
        <v>44</v>
      </c>
      <c r="F1537" s="635">
        <f t="shared" si="0"/>
        <v>-6</v>
      </c>
    </row>
    <row r="1538" spans="1:6" x14ac:dyDescent="0.2">
      <c r="A1538" s="619" t="s">
        <v>193</v>
      </c>
      <c r="B1538" s="163" t="s">
        <v>566</v>
      </c>
      <c r="C1538" s="632">
        <v>51</v>
      </c>
      <c r="D1538" s="632">
        <v>35</v>
      </c>
      <c r="E1538" s="632">
        <v>86</v>
      </c>
      <c r="F1538" s="635">
        <f t="shared" si="0"/>
        <v>-16</v>
      </c>
    </row>
    <row r="1539" spans="1:6" x14ac:dyDescent="0.2">
      <c r="A1539" s="619" t="s">
        <v>194</v>
      </c>
      <c r="B1539" s="163" t="s">
        <v>568</v>
      </c>
      <c r="C1539" s="632">
        <v>37</v>
      </c>
      <c r="D1539" s="632">
        <v>14</v>
      </c>
      <c r="E1539" s="632">
        <v>51</v>
      </c>
      <c r="F1539" s="635">
        <f t="shared" si="0"/>
        <v>-23</v>
      </c>
    </row>
    <row r="1540" spans="1:6" x14ac:dyDescent="0.2">
      <c r="A1540" s="619" t="s">
        <v>195</v>
      </c>
      <c r="B1540" s="163" t="s">
        <v>563</v>
      </c>
      <c r="C1540" s="632">
        <v>112234</v>
      </c>
      <c r="D1540" s="632">
        <v>95956</v>
      </c>
      <c r="E1540" s="632">
        <v>208190</v>
      </c>
      <c r="F1540" s="635">
        <f t="shared" si="0"/>
        <v>-16278</v>
      </c>
    </row>
    <row r="1541" spans="1:6" x14ac:dyDescent="0.2">
      <c r="A1541" s="619" t="s">
        <v>196</v>
      </c>
      <c r="B1541" s="163" t="s">
        <v>568</v>
      </c>
      <c r="C1541" s="632">
        <v>22</v>
      </c>
      <c r="D1541" s="632">
        <v>14</v>
      </c>
      <c r="E1541" s="632">
        <v>36</v>
      </c>
      <c r="F1541" s="635">
        <f t="shared" si="0"/>
        <v>-8</v>
      </c>
    </row>
    <row r="1542" spans="1:6" x14ac:dyDescent="0.2">
      <c r="A1542" s="619" t="s">
        <v>211</v>
      </c>
      <c r="B1542" s="163" t="s">
        <v>562</v>
      </c>
      <c r="C1542" s="632">
        <v>331439</v>
      </c>
      <c r="D1542" s="632">
        <v>265818</v>
      </c>
      <c r="E1542" s="632">
        <v>597257</v>
      </c>
      <c r="F1542" s="635">
        <f t="shared" si="0"/>
        <v>-65621</v>
      </c>
    </row>
    <row r="1543" spans="1:6" x14ac:dyDescent="0.2">
      <c r="A1543" s="619" t="s">
        <v>212</v>
      </c>
      <c r="B1543" s="163" t="s">
        <v>566</v>
      </c>
      <c r="C1543" s="632">
        <v>11379</v>
      </c>
      <c r="D1543" s="632">
        <v>4865</v>
      </c>
      <c r="E1543" s="632">
        <v>16244</v>
      </c>
      <c r="F1543" s="635">
        <f t="shared" si="0"/>
        <v>-6514</v>
      </c>
    </row>
    <row r="1544" spans="1:6" x14ac:dyDescent="0.2">
      <c r="A1544" s="619" t="s">
        <v>214</v>
      </c>
      <c r="B1544" s="163" t="s">
        <v>565</v>
      </c>
      <c r="C1544" s="632">
        <v>51</v>
      </c>
      <c r="D1544" s="632">
        <v>32</v>
      </c>
      <c r="E1544" s="632">
        <v>83</v>
      </c>
      <c r="F1544" s="635">
        <f t="shared" si="0"/>
        <v>-19</v>
      </c>
    </row>
    <row r="1545" spans="1:6" x14ac:dyDescent="0.2">
      <c r="A1545" s="619" t="s">
        <v>351</v>
      </c>
      <c r="B1545" s="163" t="s">
        <v>565</v>
      </c>
      <c r="C1545" s="632">
        <v>8</v>
      </c>
      <c r="D1545" s="632">
        <v>13</v>
      </c>
      <c r="E1545" s="632">
        <v>21</v>
      </c>
      <c r="F1545" s="635">
        <f t="shared" si="0"/>
        <v>5</v>
      </c>
    </row>
    <row r="1546" spans="1:6" x14ac:dyDescent="0.2">
      <c r="A1546" s="619" t="s">
        <v>198</v>
      </c>
      <c r="B1546" s="163" t="s">
        <v>562</v>
      </c>
      <c r="C1546" s="632">
        <v>13547</v>
      </c>
      <c r="D1546" s="632">
        <v>69604</v>
      </c>
      <c r="E1546" s="632">
        <v>83151</v>
      </c>
      <c r="F1546" s="635">
        <f t="shared" si="0"/>
        <v>56057</v>
      </c>
    </row>
    <row r="1547" spans="1:6" x14ac:dyDescent="0.2">
      <c r="A1547" s="619" t="s">
        <v>200</v>
      </c>
      <c r="B1547" s="163" t="s">
        <v>568</v>
      </c>
      <c r="C1547" s="632">
        <v>2</v>
      </c>
      <c r="D1547" s="632">
        <v>8</v>
      </c>
      <c r="E1547" s="632">
        <v>10</v>
      </c>
      <c r="F1547" s="635">
        <f t="shared" si="0"/>
        <v>6</v>
      </c>
    </row>
    <row r="1548" spans="1:6" x14ac:dyDescent="0.2">
      <c r="A1548" s="619" t="s">
        <v>338</v>
      </c>
      <c r="B1548" s="163" t="s">
        <v>566</v>
      </c>
      <c r="C1548" s="632">
        <v>22</v>
      </c>
      <c r="D1548" s="632">
        <v>20</v>
      </c>
      <c r="E1548" s="632">
        <v>42</v>
      </c>
      <c r="F1548" s="635">
        <f t="shared" si="0"/>
        <v>-2</v>
      </c>
    </row>
    <row r="1549" spans="1:6" x14ac:dyDescent="0.2">
      <c r="A1549" s="619" t="s">
        <v>203</v>
      </c>
      <c r="B1549" s="163" t="s">
        <v>566</v>
      </c>
      <c r="C1549" s="632">
        <v>1361</v>
      </c>
      <c r="D1549" s="632">
        <v>939</v>
      </c>
      <c r="E1549" s="632">
        <v>2300</v>
      </c>
      <c r="F1549" s="635">
        <f t="shared" si="0"/>
        <v>-422</v>
      </c>
    </row>
    <row r="1550" spans="1:6" x14ac:dyDescent="0.2">
      <c r="A1550" s="619" t="s">
        <v>205</v>
      </c>
      <c r="B1550" s="163" t="s">
        <v>568</v>
      </c>
      <c r="C1550" s="632">
        <v>234</v>
      </c>
      <c r="D1550" s="632">
        <v>380</v>
      </c>
      <c r="E1550" s="632">
        <v>614</v>
      </c>
      <c r="F1550" s="635">
        <f t="shared" si="0"/>
        <v>146</v>
      </c>
    </row>
    <row r="1551" spans="1:6" x14ac:dyDescent="0.2">
      <c r="A1551" s="619" t="s">
        <v>206</v>
      </c>
      <c r="B1551" s="163" t="s">
        <v>564</v>
      </c>
      <c r="C1551" s="632">
        <v>94997</v>
      </c>
      <c r="D1551" s="632">
        <v>86657</v>
      </c>
      <c r="E1551" s="632">
        <v>181654</v>
      </c>
      <c r="F1551" s="635">
        <f t="shared" si="0"/>
        <v>-8340</v>
      </c>
    </row>
    <row r="1552" spans="1:6" x14ac:dyDescent="0.2">
      <c r="A1552" s="619" t="s">
        <v>207</v>
      </c>
      <c r="B1552" s="163" t="s">
        <v>565</v>
      </c>
      <c r="C1552" s="632">
        <v>302</v>
      </c>
      <c r="D1552" s="632">
        <v>181</v>
      </c>
      <c r="E1552" s="632">
        <v>483</v>
      </c>
      <c r="F1552" s="635">
        <f t="shared" si="0"/>
        <v>-121</v>
      </c>
    </row>
    <row r="1553" spans="1:6" x14ac:dyDescent="0.2">
      <c r="A1553" s="619" t="s">
        <v>208</v>
      </c>
      <c r="B1553" s="163" t="s">
        <v>564</v>
      </c>
      <c r="C1553" s="632">
        <v>54794</v>
      </c>
      <c r="D1553" s="632">
        <v>48045</v>
      </c>
      <c r="E1553" s="632">
        <v>102839</v>
      </c>
      <c r="F1553" s="635">
        <f t="shared" si="0"/>
        <v>-6749</v>
      </c>
    </row>
    <row r="1554" spans="1:6" x14ac:dyDescent="0.2">
      <c r="A1554" s="619" t="s">
        <v>209</v>
      </c>
      <c r="B1554" s="163" t="s">
        <v>564</v>
      </c>
      <c r="C1554" s="632">
        <v>18584</v>
      </c>
      <c r="D1554" s="632">
        <v>20437</v>
      </c>
      <c r="E1554" s="632">
        <v>39021</v>
      </c>
      <c r="F1554" s="635">
        <f t="shared" si="0"/>
        <v>1853</v>
      </c>
    </row>
    <row r="1555" spans="1:6" x14ac:dyDescent="0.2">
      <c r="A1555" s="619" t="s">
        <v>215</v>
      </c>
      <c r="B1555" s="163" t="s">
        <v>565</v>
      </c>
      <c r="C1555" s="632">
        <v>1992</v>
      </c>
      <c r="D1555" s="632">
        <v>1049</v>
      </c>
      <c r="E1555" s="632">
        <v>3041</v>
      </c>
      <c r="F1555" s="635">
        <f t="shared" si="0"/>
        <v>-943</v>
      </c>
    </row>
    <row r="1556" spans="1:6" x14ac:dyDescent="0.2">
      <c r="A1556" s="619" t="s">
        <v>217</v>
      </c>
      <c r="B1556" s="163" t="s">
        <v>564</v>
      </c>
      <c r="C1556" s="632">
        <v>69</v>
      </c>
      <c r="D1556" s="632">
        <v>24</v>
      </c>
      <c r="E1556" s="632">
        <v>93</v>
      </c>
      <c r="F1556" s="635">
        <f t="shared" si="0"/>
        <v>-45</v>
      </c>
    </row>
    <row r="1557" spans="1:6" x14ac:dyDescent="0.2">
      <c r="A1557" s="619" t="s">
        <v>218</v>
      </c>
      <c r="B1557" s="163" t="s">
        <v>562</v>
      </c>
      <c r="C1557" s="632">
        <v>1192743</v>
      </c>
      <c r="D1557" s="632">
        <v>521098</v>
      </c>
      <c r="E1557" s="632">
        <v>1713841</v>
      </c>
      <c r="F1557" s="635">
        <f t="shared" si="0"/>
        <v>-671645</v>
      </c>
    </row>
    <row r="1558" spans="1:6" x14ac:dyDescent="0.2">
      <c r="A1558" s="619" t="s">
        <v>219</v>
      </c>
      <c r="B1558" s="163" t="s">
        <v>568</v>
      </c>
      <c r="C1558" s="632">
        <v>667</v>
      </c>
      <c r="D1558" s="632">
        <v>351</v>
      </c>
      <c r="E1558" s="632">
        <v>1018</v>
      </c>
      <c r="F1558" s="635">
        <f t="shared" si="0"/>
        <v>-316</v>
      </c>
    </row>
    <row r="1559" spans="1:6" x14ac:dyDescent="0.2">
      <c r="A1559" s="619" t="s">
        <v>220</v>
      </c>
      <c r="B1559" s="163" t="s">
        <v>564</v>
      </c>
      <c r="C1559" s="632">
        <v>64913</v>
      </c>
      <c r="D1559" s="632">
        <v>75567</v>
      </c>
      <c r="E1559" s="632">
        <v>140480</v>
      </c>
      <c r="F1559" s="635">
        <f t="shared" si="0"/>
        <v>10654</v>
      </c>
    </row>
    <row r="1560" spans="1:6" x14ac:dyDescent="0.2">
      <c r="A1560" s="619" t="s">
        <v>221</v>
      </c>
      <c r="B1560" s="163" t="s">
        <v>566</v>
      </c>
      <c r="C1560" s="632">
        <v>5105</v>
      </c>
      <c r="D1560" s="632">
        <v>2299</v>
      </c>
      <c r="E1560" s="632">
        <v>7404</v>
      </c>
      <c r="F1560" s="635">
        <f t="shared" si="0"/>
        <v>-2806</v>
      </c>
    </row>
    <row r="1561" spans="1:6" x14ac:dyDescent="0.2">
      <c r="A1561" s="619" t="s">
        <v>223</v>
      </c>
      <c r="B1561" s="163" t="s">
        <v>568</v>
      </c>
      <c r="C1561" s="632">
        <v>27</v>
      </c>
      <c r="D1561" s="632">
        <v>7</v>
      </c>
      <c r="E1561" s="632">
        <v>34</v>
      </c>
      <c r="F1561" s="635">
        <f t="shared" si="0"/>
        <v>-20</v>
      </c>
    </row>
    <row r="1562" spans="1:6" x14ac:dyDescent="0.2">
      <c r="A1562" s="619" t="s">
        <v>224</v>
      </c>
      <c r="B1562" s="163" t="s">
        <v>565</v>
      </c>
      <c r="C1562" s="632">
        <v>189</v>
      </c>
      <c r="D1562" s="632">
        <v>239</v>
      </c>
      <c r="E1562" s="632">
        <v>428</v>
      </c>
      <c r="F1562" s="635">
        <f t="shared" si="0"/>
        <v>50</v>
      </c>
    </row>
    <row r="1563" spans="1:6" x14ac:dyDescent="0.2">
      <c r="A1563" s="619" t="s">
        <v>225</v>
      </c>
      <c r="B1563" s="163" t="s">
        <v>565</v>
      </c>
      <c r="C1563" s="632">
        <v>162</v>
      </c>
      <c r="D1563" s="632">
        <v>213</v>
      </c>
      <c r="E1563" s="632">
        <v>375</v>
      </c>
      <c r="F1563" s="635">
        <f t="shared" ref="F1563:F1626" si="1">+D1563-C1563</f>
        <v>51</v>
      </c>
    </row>
    <row r="1564" spans="1:6" x14ac:dyDescent="0.2">
      <c r="A1564" s="619" t="s">
        <v>222</v>
      </c>
      <c r="B1564" s="163" t="s">
        <v>565</v>
      </c>
      <c r="C1564" s="632">
        <v>589946</v>
      </c>
      <c r="D1564" s="632">
        <v>543504</v>
      </c>
      <c r="E1564" s="632">
        <v>1133450</v>
      </c>
      <c r="F1564" s="635">
        <f t="shared" si="1"/>
        <v>-46442</v>
      </c>
    </row>
    <row r="1565" spans="1:6" x14ac:dyDescent="0.2">
      <c r="A1565" s="619" t="s">
        <v>226</v>
      </c>
      <c r="B1565" s="163" t="s">
        <v>563</v>
      </c>
      <c r="C1565" s="632">
        <v>2092874</v>
      </c>
      <c r="D1565" s="632">
        <v>1972487</v>
      </c>
      <c r="E1565" s="632">
        <v>4065361</v>
      </c>
      <c r="F1565" s="635">
        <f t="shared" si="1"/>
        <v>-120387</v>
      </c>
    </row>
    <row r="1566" spans="1:6" x14ac:dyDescent="0.2">
      <c r="A1566" s="619" t="s">
        <v>227</v>
      </c>
      <c r="B1566" s="163" t="s">
        <v>565</v>
      </c>
      <c r="C1566" s="632">
        <v>129</v>
      </c>
      <c r="D1566" s="632">
        <v>77</v>
      </c>
      <c r="E1566" s="632">
        <v>206</v>
      </c>
      <c r="F1566" s="635">
        <f t="shared" si="1"/>
        <v>-52</v>
      </c>
    </row>
    <row r="1567" spans="1:6" x14ac:dyDescent="0.2">
      <c r="A1567" s="619" t="s">
        <v>228</v>
      </c>
      <c r="B1567" s="163" t="s">
        <v>568</v>
      </c>
      <c r="C1567" s="632">
        <v>69</v>
      </c>
      <c r="D1567" s="632">
        <v>44</v>
      </c>
      <c r="E1567" s="632">
        <v>113</v>
      </c>
      <c r="F1567" s="635">
        <f t="shared" si="1"/>
        <v>-25</v>
      </c>
    </row>
    <row r="1568" spans="1:6" x14ac:dyDescent="0.2">
      <c r="A1568" s="619" t="s">
        <v>230</v>
      </c>
      <c r="B1568" s="163" t="s">
        <v>566</v>
      </c>
      <c r="C1568" s="632">
        <v>559</v>
      </c>
      <c r="D1568" s="632">
        <v>407</v>
      </c>
      <c r="E1568" s="632">
        <v>966</v>
      </c>
      <c r="F1568" s="635">
        <f t="shared" si="1"/>
        <v>-152</v>
      </c>
    </row>
    <row r="1569" spans="1:6" x14ac:dyDescent="0.2">
      <c r="A1569" s="619" t="s">
        <v>231</v>
      </c>
      <c r="B1569" s="163" t="s">
        <v>565</v>
      </c>
      <c r="C1569" s="632">
        <v>685</v>
      </c>
      <c r="D1569" s="632">
        <v>448</v>
      </c>
      <c r="E1569" s="632">
        <v>1133</v>
      </c>
      <c r="F1569" s="635">
        <f t="shared" si="1"/>
        <v>-237</v>
      </c>
    </row>
    <row r="1570" spans="1:6" x14ac:dyDescent="0.2">
      <c r="A1570" s="619" t="s">
        <v>229</v>
      </c>
      <c r="B1570" s="163" t="s">
        <v>567</v>
      </c>
      <c r="C1570" s="632">
        <v>2</v>
      </c>
      <c r="D1570" s="632">
        <v>1</v>
      </c>
      <c r="E1570" s="632">
        <v>3</v>
      </c>
      <c r="F1570" s="635">
        <f t="shared" si="1"/>
        <v>-1</v>
      </c>
    </row>
    <row r="1571" spans="1:6" x14ac:dyDescent="0.2">
      <c r="A1571" s="619" t="s">
        <v>232</v>
      </c>
      <c r="B1571" s="163" t="s">
        <v>565</v>
      </c>
      <c r="C1571" s="632">
        <v>96130</v>
      </c>
      <c r="D1571" s="632">
        <v>91728</v>
      </c>
      <c r="E1571" s="632">
        <v>187858</v>
      </c>
      <c r="F1571" s="635">
        <f t="shared" si="1"/>
        <v>-4402</v>
      </c>
    </row>
    <row r="1572" spans="1:6" x14ac:dyDescent="0.2">
      <c r="A1572" s="619" t="s">
        <v>233</v>
      </c>
      <c r="B1572" s="163" t="s">
        <v>568</v>
      </c>
      <c r="C1572" s="632">
        <v>28</v>
      </c>
      <c r="D1572" s="632">
        <v>11</v>
      </c>
      <c r="E1572" s="632">
        <v>39</v>
      </c>
      <c r="F1572" s="635">
        <f t="shared" si="1"/>
        <v>-17</v>
      </c>
    </row>
    <row r="1573" spans="1:6" x14ac:dyDescent="0.2">
      <c r="A1573" s="619" t="s">
        <v>234</v>
      </c>
      <c r="B1573" s="163" t="s">
        <v>568</v>
      </c>
      <c r="C1573" s="632">
        <v>9</v>
      </c>
      <c r="D1573" s="632">
        <v>1</v>
      </c>
      <c r="E1573" s="632">
        <v>10</v>
      </c>
      <c r="F1573" s="635">
        <f t="shared" si="1"/>
        <v>-8</v>
      </c>
    </row>
    <row r="1574" spans="1:6" x14ac:dyDescent="0.2">
      <c r="A1574" s="619" t="s">
        <v>235</v>
      </c>
      <c r="B1574" s="163" t="s">
        <v>565</v>
      </c>
      <c r="C1574" s="632">
        <v>18</v>
      </c>
      <c r="D1574" s="632">
        <v>20</v>
      </c>
      <c r="E1574" s="632">
        <v>38</v>
      </c>
      <c r="F1574" s="635">
        <f t="shared" si="1"/>
        <v>2</v>
      </c>
    </row>
    <row r="1575" spans="1:6" x14ac:dyDescent="0.2">
      <c r="A1575" s="619" t="s">
        <v>236</v>
      </c>
      <c r="B1575" s="163" t="s">
        <v>568</v>
      </c>
      <c r="C1575" s="632">
        <v>61</v>
      </c>
      <c r="D1575" s="632">
        <v>45</v>
      </c>
      <c r="E1575" s="632">
        <v>106</v>
      </c>
      <c r="F1575" s="635">
        <f t="shared" si="1"/>
        <v>-16</v>
      </c>
    </row>
    <row r="1576" spans="1:6" x14ac:dyDescent="0.2">
      <c r="A1576" s="619" t="s">
        <v>237</v>
      </c>
      <c r="B1576" s="163" t="s">
        <v>565</v>
      </c>
      <c r="C1576" s="632">
        <v>41</v>
      </c>
      <c r="D1576" s="632">
        <v>47</v>
      </c>
      <c r="E1576" s="632">
        <v>88</v>
      </c>
      <c r="F1576" s="635">
        <f t="shared" si="1"/>
        <v>6</v>
      </c>
    </row>
    <row r="1577" spans="1:6" x14ac:dyDescent="0.2">
      <c r="A1577" s="619" t="s">
        <v>238</v>
      </c>
      <c r="B1577" s="163" t="s">
        <v>564</v>
      </c>
      <c r="C1577" s="632">
        <v>48</v>
      </c>
      <c r="D1577" s="632">
        <v>96</v>
      </c>
      <c r="E1577" s="632">
        <v>144</v>
      </c>
      <c r="F1577" s="635">
        <f t="shared" si="1"/>
        <v>48</v>
      </c>
    </row>
    <row r="1578" spans="1:6" x14ac:dyDescent="0.2">
      <c r="A1578" s="619" t="s">
        <v>239</v>
      </c>
      <c r="B1578" s="163" t="s">
        <v>565</v>
      </c>
      <c r="C1578" s="632">
        <v>1067</v>
      </c>
      <c r="D1578" s="632">
        <v>551</v>
      </c>
      <c r="E1578" s="632">
        <v>1618</v>
      </c>
      <c r="F1578" s="635">
        <f t="shared" si="1"/>
        <v>-516</v>
      </c>
    </row>
    <row r="1579" spans="1:6" x14ac:dyDescent="0.2">
      <c r="A1579" s="619" t="s">
        <v>240</v>
      </c>
      <c r="B1579" s="163" t="s">
        <v>563</v>
      </c>
      <c r="C1579" s="632">
        <v>13</v>
      </c>
      <c r="D1579" s="632">
        <v>7</v>
      </c>
      <c r="E1579" s="632">
        <v>20</v>
      </c>
      <c r="F1579" s="635">
        <f t="shared" si="1"/>
        <v>-6</v>
      </c>
    </row>
    <row r="1580" spans="1:6" x14ac:dyDescent="0.2">
      <c r="A1580" s="619" t="s">
        <v>246</v>
      </c>
      <c r="B1580" s="163" t="s">
        <v>564</v>
      </c>
      <c r="C1580" s="632">
        <v>115</v>
      </c>
      <c r="D1580" s="632">
        <v>127</v>
      </c>
      <c r="E1580" s="632">
        <v>242</v>
      </c>
      <c r="F1580" s="635">
        <f t="shared" si="1"/>
        <v>12</v>
      </c>
    </row>
    <row r="1581" spans="1:6" x14ac:dyDescent="0.2">
      <c r="A1581" s="619" t="s">
        <v>247</v>
      </c>
      <c r="B1581" s="163" t="s">
        <v>566</v>
      </c>
      <c r="C1581" s="632">
        <v>6</v>
      </c>
      <c r="D1581" s="632">
        <v>2</v>
      </c>
      <c r="E1581" s="632">
        <v>8</v>
      </c>
      <c r="F1581" s="635">
        <f t="shared" si="1"/>
        <v>-4</v>
      </c>
    </row>
    <row r="1582" spans="1:6" x14ac:dyDescent="0.2">
      <c r="A1582" s="619" t="s">
        <v>241</v>
      </c>
      <c r="B1582" s="163" t="s">
        <v>564</v>
      </c>
      <c r="C1582" s="632">
        <v>40629</v>
      </c>
      <c r="D1582" s="632">
        <v>34773</v>
      </c>
      <c r="E1582" s="632">
        <v>75402</v>
      </c>
      <c r="F1582" s="635">
        <f t="shared" si="1"/>
        <v>-5856</v>
      </c>
    </row>
    <row r="1583" spans="1:6" x14ac:dyDescent="0.2">
      <c r="A1583" s="619" t="s">
        <v>248</v>
      </c>
      <c r="B1583" s="163" t="s">
        <v>562</v>
      </c>
      <c r="C1583" s="632">
        <v>87</v>
      </c>
      <c r="D1583" s="632">
        <v>49</v>
      </c>
      <c r="E1583" s="632">
        <v>136</v>
      </c>
      <c r="F1583" s="635">
        <f t="shared" si="1"/>
        <v>-38</v>
      </c>
    </row>
    <row r="1584" spans="1:6" x14ac:dyDescent="0.2">
      <c r="A1584" s="619" t="s">
        <v>243</v>
      </c>
      <c r="B1584" s="163" t="s">
        <v>568</v>
      </c>
      <c r="C1584" s="632">
        <v>45</v>
      </c>
      <c r="D1584" s="632">
        <v>21</v>
      </c>
      <c r="E1584" s="632">
        <v>66</v>
      </c>
      <c r="F1584" s="635">
        <f t="shared" si="1"/>
        <v>-24</v>
      </c>
    </row>
    <row r="1585" spans="1:6" x14ac:dyDescent="0.2">
      <c r="A1585" s="619" t="s">
        <v>244</v>
      </c>
      <c r="B1585" s="163" t="s">
        <v>568</v>
      </c>
      <c r="C1585" s="632">
        <v>48</v>
      </c>
      <c r="D1585" s="632">
        <v>28</v>
      </c>
      <c r="E1585" s="632">
        <v>76</v>
      </c>
      <c r="F1585" s="635">
        <f t="shared" si="1"/>
        <v>-20</v>
      </c>
    </row>
    <row r="1586" spans="1:6" x14ac:dyDescent="0.2">
      <c r="A1586" s="619" t="s">
        <v>245</v>
      </c>
      <c r="B1586" s="163" t="s">
        <v>568</v>
      </c>
      <c r="C1586" s="632">
        <v>5</v>
      </c>
      <c r="D1586" s="632">
        <v>3</v>
      </c>
      <c r="E1586" s="632">
        <v>8</v>
      </c>
      <c r="F1586" s="635">
        <f t="shared" si="1"/>
        <v>-2</v>
      </c>
    </row>
    <row r="1587" spans="1:6" x14ac:dyDescent="0.2">
      <c r="A1587" s="619" t="s">
        <v>242</v>
      </c>
      <c r="B1587" s="163" t="s">
        <v>562</v>
      </c>
      <c r="C1587" s="632">
        <v>434</v>
      </c>
      <c r="D1587" s="632">
        <v>289</v>
      </c>
      <c r="E1587" s="632">
        <v>723</v>
      </c>
      <c r="F1587" s="635">
        <f t="shared" si="1"/>
        <v>-145</v>
      </c>
    </row>
    <row r="1588" spans="1:6" x14ac:dyDescent="0.2">
      <c r="A1588" s="619" t="s">
        <v>249</v>
      </c>
      <c r="B1588" s="163" t="s">
        <v>564</v>
      </c>
      <c r="C1588" s="632">
        <v>403</v>
      </c>
      <c r="D1588" s="632">
        <v>236</v>
      </c>
      <c r="E1588" s="632">
        <v>639</v>
      </c>
      <c r="F1588" s="635">
        <f t="shared" si="1"/>
        <v>-167</v>
      </c>
    </row>
    <row r="1589" spans="1:6" x14ac:dyDescent="0.2">
      <c r="A1589" s="619" t="s">
        <v>250</v>
      </c>
      <c r="B1589" s="163" t="s">
        <v>564</v>
      </c>
      <c r="C1589" s="632">
        <v>12003</v>
      </c>
      <c r="D1589" s="632">
        <v>7341</v>
      </c>
      <c r="E1589" s="632">
        <v>19344</v>
      </c>
      <c r="F1589" s="635">
        <f t="shared" si="1"/>
        <v>-4662</v>
      </c>
    </row>
    <row r="1590" spans="1:6" x14ac:dyDescent="0.2">
      <c r="A1590" s="619" t="s">
        <v>251</v>
      </c>
      <c r="B1590" s="163" t="s">
        <v>566</v>
      </c>
      <c r="C1590" s="632">
        <v>1079</v>
      </c>
      <c r="D1590" s="632">
        <v>463</v>
      </c>
      <c r="E1590" s="632">
        <v>1542</v>
      </c>
      <c r="F1590" s="635">
        <f t="shared" si="1"/>
        <v>-616</v>
      </c>
    </row>
    <row r="1591" spans="1:6" x14ac:dyDescent="0.2">
      <c r="A1591" s="619" t="s">
        <v>252</v>
      </c>
      <c r="B1591" s="163" t="s">
        <v>565</v>
      </c>
      <c r="C1591" s="632">
        <v>540</v>
      </c>
      <c r="D1591" s="632">
        <v>316</v>
      </c>
      <c r="E1591" s="632">
        <v>856</v>
      </c>
      <c r="F1591" s="635">
        <f t="shared" si="1"/>
        <v>-224</v>
      </c>
    </row>
    <row r="1592" spans="1:6" x14ac:dyDescent="0.2">
      <c r="A1592" s="619" t="s">
        <v>253</v>
      </c>
      <c r="B1592" s="163" t="s">
        <v>566</v>
      </c>
      <c r="C1592" s="632">
        <v>2015</v>
      </c>
      <c r="D1592" s="632">
        <v>1168</v>
      </c>
      <c r="E1592" s="632">
        <v>3183</v>
      </c>
      <c r="F1592" s="635">
        <f t="shared" si="1"/>
        <v>-847</v>
      </c>
    </row>
    <row r="1593" spans="1:6" x14ac:dyDescent="0.2">
      <c r="A1593" s="619" t="s">
        <v>254</v>
      </c>
      <c r="B1593" s="163" t="s">
        <v>566</v>
      </c>
      <c r="C1593" s="632">
        <v>255</v>
      </c>
      <c r="D1593" s="632">
        <v>164</v>
      </c>
      <c r="E1593" s="632">
        <v>419</v>
      </c>
      <c r="F1593" s="635">
        <f t="shared" si="1"/>
        <v>-91</v>
      </c>
    </row>
    <row r="1594" spans="1:6" x14ac:dyDescent="0.2">
      <c r="A1594" s="619" t="s">
        <v>256</v>
      </c>
      <c r="B1594" s="163" t="s">
        <v>566</v>
      </c>
      <c r="C1594" s="632">
        <v>59</v>
      </c>
      <c r="D1594" s="632">
        <v>53</v>
      </c>
      <c r="E1594" s="632">
        <v>112</v>
      </c>
      <c r="F1594" s="635">
        <f t="shared" si="1"/>
        <v>-6</v>
      </c>
    </row>
    <row r="1595" spans="1:6" x14ac:dyDescent="0.2">
      <c r="A1595" s="619" t="s">
        <v>255</v>
      </c>
      <c r="B1595" s="163" t="s">
        <v>566</v>
      </c>
      <c r="C1595" s="632">
        <v>105</v>
      </c>
      <c r="D1595" s="632">
        <v>30</v>
      </c>
      <c r="E1595" s="632">
        <v>135</v>
      </c>
      <c r="F1595" s="635">
        <f t="shared" si="1"/>
        <v>-75</v>
      </c>
    </row>
    <row r="1596" spans="1:6" x14ac:dyDescent="0.2">
      <c r="A1596" s="619" t="s">
        <v>257</v>
      </c>
      <c r="B1596" s="163" t="s">
        <v>565</v>
      </c>
      <c r="C1596" s="632">
        <v>1135</v>
      </c>
      <c r="D1596" s="632">
        <v>844</v>
      </c>
      <c r="E1596" s="632">
        <v>1979</v>
      </c>
      <c r="F1596" s="635">
        <f t="shared" si="1"/>
        <v>-291</v>
      </c>
    </row>
    <row r="1597" spans="1:6" x14ac:dyDescent="0.2">
      <c r="A1597" s="619" t="s">
        <v>259</v>
      </c>
      <c r="B1597" s="163" t="s">
        <v>565</v>
      </c>
      <c r="C1597" s="632"/>
      <c r="D1597" s="632">
        <v>3</v>
      </c>
      <c r="E1597" s="632">
        <v>3</v>
      </c>
      <c r="F1597" s="635">
        <f t="shared" si="1"/>
        <v>3</v>
      </c>
    </row>
    <row r="1598" spans="1:6" x14ac:dyDescent="0.2">
      <c r="A1598" s="619" t="s">
        <v>263</v>
      </c>
      <c r="B1598" s="163" t="s">
        <v>567</v>
      </c>
      <c r="C1598" s="632">
        <v>1</v>
      </c>
      <c r="D1598" s="632"/>
      <c r="E1598" s="632">
        <v>1</v>
      </c>
      <c r="F1598" s="635">
        <f t="shared" si="1"/>
        <v>-1</v>
      </c>
    </row>
    <row r="1599" spans="1:6" x14ac:dyDescent="0.2">
      <c r="A1599" s="619" t="s">
        <v>258</v>
      </c>
      <c r="B1599" s="163" t="s">
        <v>565</v>
      </c>
      <c r="C1599" s="632">
        <v>144</v>
      </c>
      <c r="D1599" s="632">
        <v>85</v>
      </c>
      <c r="E1599" s="632">
        <v>229</v>
      </c>
      <c r="F1599" s="635">
        <f t="shared" si="1"/>
        <v>-59</v>
      </c>
    </row>
    <row r="1600" spans="1:6" x14ac:dyDescent="0.2">
      <c r="A1600" s="619" t="s">
        <v>192</v>
      </c>
      <c r="B1600" s="163" t="s">
        <v>564</v>
      </c>
      <c r="C1600" s="632">
        <v>549</v>
      </c>
      <c r="D1600" s="632">
        <v>531</v>
      </c>
      <c r="E1600" s="632">
        <v>1080</v>
      </c>
      <c r="F1600" s="635">
        <f t="shared" si="1"/>
        <v>-18</v>
      </c>
    </row>
    <row r="1601" spans="1:6" x14ac:dyDescent="0.2">
      <c r="A1601" s="619" t="s">
        <v>264</v>
      </c>
      <c r="B1601" s="163" t="s">
        <v>567</v>
      </c>
      <c r="C1601" s="632"/>
      <c r="D1601" s="632">
        <v>6</v>
      </c>
      <c r="E1601" s="632">
        <v>6</v>
      </c>
      <c r="F1601" s="635">
        <f t="shared" si="1"/>
        <v>6</v>
      </c>
    </row>
    <row r="1602" spans="1:6" x14ac:dyDescent="0.2">
      <c r="A1602" s="619" t="s">
        <v>266</v>
      </c>
      <c r="B1602" s="163" t="s">
        <v>565</v>
      </c>
      <c r="C1602" s="632">
        <v>2</v>
      </c>
      <c r="D1602" s="632"/>
      <c r="E1602" s="632">
        <v>2</v>
      </c>
      <c r="F1602" s="635">
        <f t="shared" si="1"/>
        <v>-2</v>
      </c>
    </row>
    <row r="1603" spans="1:6" x14ac:dyDescent="0.2">
      <c r="A1603" s="619" t="s">
        <v>204</v>
      </c>
      <c r="B1603" s="163" t="s">
        <v>562</v>
      </c>
      <c r="C1603" s="632"/>
      <c r="D1603" s="632">
        <v>4</v>
      </c>
      <c r="E1603" s="632">
        <v>4</v>
      </c>
      <c r="F1603" s="635">
        <f t="shared" si="1"/>
        <v>4</v>
      </c>
    </row>
    <row r="1604" spans="1:6" x14ac:dyDescent="0.2">
      <c r="A1604" s="619" t="s">
        <v>297</v>
      </c>
      <c r="B1604" s="163" t="s">
        <v>566</v>
      </c>
      <c r="C1604" s="632">
        <v>2</v>
      </c>
      <c r="D1604" s="632">
        <v>1</v>
      </c>
      <c r="E1604" s="632">
        <v>3</v>
      </c>
      <c r="F1604" s="635">
        <f t="shared" si="1"/>
        <v>-1</v>
      </c>
    </row>
    <row r="1605" spans="1:6" x14ac:dyDescent="0.2">
      <c r="A1605" s="619" t="s">
        <v>270</v>
      </c>
      <c r="B1605" s="163" t="s">
        <v>567</v>
      </c>
      <c r="C1605" s="632">
        <v>2</v>
      </c>
      <c r="D1605" s="632">
        <v>1</v>
      </c>
      <c r="E1605" s="632">
        <v>3</v>
      </c>
      <c r="F1605" s="635">
        <f t="shared" si="1"/>
        <v>-1</v>
      </c>
    </row>
    <row r="1606" spans="1:6" x14ac:dyDescent="0.2">
      <c r="A1606" s="619" t="s">
        <v>397</v>
      </c>
      <c r="B1606" s="163" t="s">
        <v>564</v>
      </c>
      <c r="C1606" s="632">
        <v>33</v>
      </c>
      <c r="D1606" s="632">
        <v>21</v>
      </c>
      <c r="E1606" s="632">
        <v>54</v>
      </c>
      <c r="F1606" s="635">
        <f t="shared" si="1"/>
        <v>-12</v>
      </c>
    </row>
    <row r="1607" spans="1:6" x14ac:dyDescent="0.2">
      <c r="A1607" s="619" t="s">
        <v>390</v>
      </c>
      <c r="B1607" s="163" t="s">
        <v>564</v>
      </c>
      <c r="C1607" s="632">
        <v>53</v>
      </c>
      <c r="D1607" s="632">
        <v>44</v>
      </c>
      <c r="E1607" s="632">
        <v>97</v>
      </c>
      <c r="F1607" s="635">
        <f t="shared" si="1"/>
        <v>-9</v>
      </c>
    </row>
    <row r="1608" spans="1:6" x14ac:dyDescent="0.2">
      <c r="A1608" s="619" t="s">
        <v>391</v>
      </c>
      <c r="B1608" s="163" t="s">
        <v>564</v>
      </c>
      <c r="C1608" s="632">
        <v>77</v>
      </c>
      <c r="D1608" s="632">
        <v>25</v>
      </c>
      <c r="E1608" s="632">
        <v>102</v>
      </c>
      <c r="F1608" s="635">
        <f t="shared" si="1"/>
        <v>-52</v>
      </c>
    </row>
    <row r="1609" spans="1:6" x14ac:dyDescent="0.2">
      <c r="A1609" s="619" t="s">
        <v>261</v>
      </c>
      <c r="B1609" s="163" t="s">
        <v>566</v>
      </c>
      <c r="C1609" s="632">
        <v>6138</v>
      </c>
      <c r="D1609" s="632">
        <v>3076</v>
      </c>
      <c r="E1609" s="632">
        <v>9214</v>
      </c>
      <c r="F1609" s="635">
        <f t="shared" si="1"/>
        <v>-3062</v>
      </c>
    </row>
    <row r="1610" spans="1:6" x14ac:dyDescent="0.2">
      <c r="A1610" s="619" t="s">
        <v>262</v>
      </c>
      <c r="B1610" s="163" t="s">
        <v>565</v>
      </c>
      <c r="C1610" s="632">
        <v>29644</v>
      </c>
      <c r="D1610" s="632">
        <v>15501</v>
      </c>
      <c r="E1610" s="632">
        <v>45145</v>
      </c>
      <c r="F1610" s="635">
        <f t="shared" si="1"/>
        <v>-14143</v>
      </c>
    </row>
    <row r="1611" spans="1:6" x14ac:dyDescent="0.2">
      <c r="A1611" s="619" t="s">
        <v>267</v>
      </c>
      <c r="B1611" s="163" t="s">
        <v>564</v>
      </c>
      <c r="C1611" s="632">
        <v>13538</v>
      </c>
      <c r="D1611" s="632">
        <v>1908</v>
      </c>
      <c r="E1611" s="632">
        <v>15446</v>
      </c>
      <c r="F1611" s="635">
        <f t="shared" si="1"/>
        <v>-11630</v>
      </c>
    </row>
    <row r="1612" spans="1:6" x14ac:dyDescent="0.2">
      <c r="A1612" s="619" t="s">
        <v>271</v>
      </c>
      <c r="B1612" s="163" t="s">
        <v>566</v>
      </c>
      <c r="C1612" s="632">
        <v>4042</v>
      </c>
      <c r="D1612" s="632">
        <v>2248</v>
      </c>
      <c r="E1612" s="632">
        <v>6290</v>
      </c>
      <c r="F1612" s="635">
        <f t="shared" si="1"/>
        <v>-1794</v>
      </c>
    </row>
    <row r="1613" spans="1:6" x14ac:dyDescent="0.2">
      <c r="A1613" s="619" t="s">
        <v>272</v>
      </c>
      <c r="B1613" s="163" t="s">
        <v>566</v>
      </c>
      <c r="C1613" s="632">
        <v>75</v>
      </c>
      <c r="D1613" s="632">
        <v>54</v>
      </c>
      <c r="E1613" s="632">
        <v>129</v>
      </c>
      <c r="F1613" s="635">
        <f t="shared" si="1"/>
        <v>-21</v>
      </c>
    </row>
    <row r="1614" spans="1:6" x14ac:dyDescent="0.2">
      <c r="A1614" s="619" t="s">
        <v>273</v>
      </c>
      <c r="B1614" s="163" t="s">
        <v>566</v>
      </c>
      <c r="C1614" s="632">
        <v>58</v>
      </c>
      <c r="D1614" s="632">
        <v>45</v>
      </c>
      <c r="E1614" s="632">
        <v>103</v>
      </c>
      <c r="F1614" s="635">
        <f t="shared" si="1"/>
        <v>-13</v>
      </c>
    </row>
    <row r="1615" spans="1:6" x14ac:dyDescent="0.2">
      <c r="A1615" s="619" t="s">
        <v>274</v>
      </c>
      <c r="B1615" s="163" t="s">
        <v>568</v>
      </c>
      <c r="C1615" s="632">
        <v>221</v>
      </c>
      <c r="D1615" s="632">
        <v>129</v>
      </c>
      <c r="E1615" s="632">
        <v>350</v>
      </c>
      <c r="F1615" s="635">
        <f t="shared" si="1"/>
        <v>-92</v>
      </c>
    </row>
    <row r="1616" spans="1:6" x14ac:dyDescent="0.2">
      <c r="A1616" s="619" t="s">
        <v>276</v>
      </c>
      <c r="B1616" s="163" t="s">
        <v>566</v>
      </c>
      <c r="C1616" s="632">
        <v>2</v>
      </c>
      <c r="D1616" s="632">
        <v>3</v>
      </c>
      <c r="E1616" s="632">
        <v>5</v>
      </c>
      <c r="F1616" s="635">
        <f t="shared" si="1"/>
        <v>1</v>
      </c>
    </row>
    <row r="1617" spans="1:6" x14ac:dyDescent="0.2">
      <c r="A1617" s="619" t="s">
        <v>275</v>
      </c>
      <c r="B1617" s="163" t="s">
        <v>567</v>
      </c>
      <c r="C1617" s="632">
        <v>1</v>
      </c>
      <c r="D1617" s="632">
        <v>1</v>
      </c>
      <c r="E1617" s="632">
        <v>2</v>
      </c>
      <c r="F1617" s="635">
        <f t="shared" si="1"/>
        <v>0</v>
      </c>
    </row>
    <row r="1618" spans="1:6" x14ac:dyDescent="0.2">
      <c r="A1618" s="619" t="s">
        <v>277</v>
      </c>
      <c r="B1618" s="163" t="s">
        <v>566</v>
      </c>
      <c r="C1618" s="632">
        <v>133</v>
      </c>
      <c r="D1618" s="632">
        <v>66</v>
      </c>
      <c r="E1618" s="632">
        <v>199</v>
      </c>
      <c r="F1618" s="635">
        <f t="shared" si="1"/>
        <v>-67</v>
      </c>
    </row>
    <row r="1619" spans="1:6" x14ac:dyDescent="0.2">
      <c r="A1619" s="619" t="s">
        <v>279</v>
      </c>
      <c r="B1619" s="163" t="s">
        <v>566</v>
      </c>
      <c r="C1619" s="632">
        <v>13</v>
      </c>
      <c r="D1619" s="632">
        <v>7</v>
      </c>
      <c r="E1619" s="632">
        <v>20</v>
      </c>
      <c r="F1619" s="635">
        <f t="shared" si="1"/>
        <v>-6</v>
      </c>
    </row>
    <row r="1620" spans="1:6" x14ac:dyDescent="0.2">
      <c r="A1620" s="619" t="s">
        <v>280</v>
      </c>
      <c r="B1620" s="163" t="s">
        <v>568</v>
      </c>
      <c r="C1620" s="632">
        <v>2</v>
      </c>
      <c r="D1620" s="632">
        <v>3</v>
      </c>
      <c r="E1620" s="632">
        <v>5</v>
      </c>
      <c r="F1620" s="635">
        <f t="shared" si="1"/>
        <v>1</v>
      </c>
    </row>
    <row r="1621" spans="1:6" x14ac:dyDescent="0.2">
      <c r="A1621" s="619" t="s">
        <v>281</v>
      </c>
      <c r="B1621" s="163" t="s">
        <v>565</v>
      </c>
      <c r="C1621" s="632">
        <v>67</v>
      </c>
      <c r="D1621" s="632">
        <v>54</v>
      </c>
      <c r="E1621" s="632">
        <v>121</v>
      </c>
      <c r="F1621" s="635">
        <f t="shared" si="1"/>
        <v>-13</v>
      </c>
    </row>
    <row r="1622" spans="1:6" x14ac:dyDescent="0.2">
      <c r="A1622" s="619" t="s">
        <v>283</v>
      </c>
      <c r="B1622" s="163" t="s">
        <v>566</v>
      </c>
      <c r="C1622" s="632">
        <v>652</v>
      </c>
      <c r="D1622" s="632">
        <v>313</v>
      </c>
      <c r="E1622" s="632">
        <v>965</v>
      </c>
      <c r="F1622" s="635">
        <f t="shared" si="1"/>
        <v>-339</v>
      </c>
    </row>
    <row r="1623" spans="1:6" x14ac:dyDescent="0.2">
      <c r="A1623" s="619" t="s">
        <v>284</v>
      </c>
      <c r="B1623" s="163" t="s">
        <v>568</v>
      </c>
      <c r="C1623" s="632">
        <v>15</v>
      </c>
      <c r="D1623" s="632">
        <v>2</v>
      </c>
      <c r="E1623" s="632">
        <v>17</v>
      </c>
      <c r="F1623" s="635">
        <f t="shared" si="1"/>
        <v>-13</v>
      </c>
    </row>
    <row r="1624" spans="1:6" x14ac:dyDescent="0.2">
      <c r="A1624" s="619" t="s">
        <v>285</v>
      </c>
      <c r="B1624" s="163" t="s">
        <v>568</v>
      </c>
      <c r="C1624" s="632">
        <v>7</v>
      </c>
      <c r="D1624" s="632">
        <v>3</v>
      </c>
      <c r="E1624" s="632">
        <v>10</v>
      </c>
      <c r="F1624" s="635">
        <f t="shared" si="1"/>
        <v>-4</v>
      </c>
    </row>
    <row r="1625" spans="1:6" x14ac:dyDescent="0.2">
      <c r="A1625" s="619" t="s">
        <v>286</v>
      </c>
      <c r="B1625" s="163" t="s">
        <v>565</v>
      </c>
      <c r="C1625" s="632">
        <v>6</v>
      </c>
      <c r="D1625" s="632">
        <v>14</v>
      </c>
      <c r="E1625" s="632">
        <v>20</v>
      </c>
      <c r="F1625" s="635">
        <f t="shared" si="1"/>
        <v>8</v>
      </c>
    </row>
    <row r="1626" spans="1:6" x14ac:dyDescent="0.2">
      <c r="A1626" s="619" t="s">
        <v>282</v>
      </c>
      <c r="B1626" s="163" t="s">
        <v>565</v>
      </c>
      <c r="C1626" s="632">
        <v>118</v>
      </c>
      <c r="D1626" s="632">
        <v>94</v>
      </c>
      <c r="E1626" s="632">
        <v>212</v>
      </c>
      <c r="F1626" s="635">
        <f t="shared" si="1"/>
        <v>-24</v>
      </c>
    </row>
    <row r="1627" spans="1:6" x14ac:dyDescent="0.2">
      <c r="A1627" s="619" t="s">
        <v>287</v>
      </c>
      <c r="B1627" s="163" t="s">
        <v>565</v>
      </c>
      <c r="C1627" s="632">
        <v>454</v>
      </c>
      <c r="D1627" s="632">
        <v>232</v>
      </c>
      <c r="E1627" s="632">
        <v>686</v>
      </c>
      <c r="F1627" s="635">
        <f t="shared" ref="F1627:F1690" si="2">+D1627-C1627</f>
        <v>-222</v>
      </c>
    </row>
    <row r="1628" spans="1:6" x14ac:dyDescent="0.2">
      <c r="A1628" s="619" t="s">
        <v>288</v>
      </c>
      <c r="B1628" s="163" t="s">
        <v>566</v>
      </c>
      <c r="C1628" s="632">
        <v>11</v>
      </c>
      <c r="D1628" s="632">
        <v>9</v>
      </c>
      <c r="E1628" s="632">
        <v>20</v>
      </c>
      <c r="F1628" s="635">
        <f t="shared" si="2"/>
        <v>-2</v>
      </c>
    </row>
    <row r="1629" spans="1:6" x14ac:dyDescent="0.2">
      <c r="A1629" s="619" t="s">
        <v>290</v>
      </c>
      <c r="B1629" s="163" t="s">
        <v>568</v>
      </c>
      <c r="C1629" s="632">
        <v>13</v>
      </c>
      <c r="D1629" s="632">
        <v>10</v>
      </c>
      <c r="E1629" s="632">
        <v>23</v>
      </c>
      <c r="F1629" s="635">
        <f t="shared" si="2"/>
        <v>-3</v>
      </c>
    </row>
    <row r="1630" spans="1:6" x14ac:dyDescent="0.2">
      <c r="A1630" s="619" t="s">
        <v>291</v>
      </c>
      <c r="B1630" s="163" t="s">
        <v>566</v>
      </c>
      <c r="C1630" s="632">
        <v>186</v>
      </c>
      <c r="D1630" s="632">
        <v>176</v>
      </c>
      <c r="E1630" s="632">
        <v>362</v>
      </c>
      <c r="F1630" s="635">
        <f t="shared" si="2"/>
        <v>-10</v>
      </c>
    </row>
    <row r="1631" spans="1:6" x14ac:dyDescent="0.2">
      <c r="A1631" s="619" t="s">
        <v>292</v>
      </c>
      <c r="B1631" s="163" t="s">
        <v>568</v>
      </c>
      <c r="C1631" s="632">
        <v>7</v>
      </c>
      <c r="D1631" s="632">
        <v>7</v>
      </c>
      <c r="E1631" s="632">
        <v>14</v>
      </c>
      <c r="F1631" s="635">
        <f t="shared" si="2"/>
        <v>0</v>
      </c>
    </row>
    <row r="1632" spans="1:6" x14ac:dyDescent="0.2">
      <c r="A1632" s="619" t="s">
        <v>293</v>
      </c>
      <c r="B1632" s="163" t="s">
        <v>566</v>
      </c>
      <c r="C1632" s="632">
        <v>3</v>
      </c>
      <c r="D1632" s="632">
        <v>5</v>
      </c>
      <c r="E1632" s="632">
        <v>8</v>
      </c>
      <c r="F1632" s="635">
        <f t="shared" si="2"/>
        <v>2</v>
      </c>
    </row>
    <row r="1633" spans="1:6" x14ac:dyDescent="0.2">
      <c r="A1633" s="619" t="s">
        <v>294</v>
      </c>
      <c r="B1633" s="163" t="s">
        <v>568</v>
      </c>
      <c r="C1633" s="632">
        <v>12</v>
      </c>
      <c r="D1633" s="632">
        <v>10</v>
      </c>
      <c r="E1633" s="632">
        <v>22</v>
      </c>
      <c r="F1633" s="635">
        <f t="shared" si="2"/>
        <v>-2</v>
      </c>
    </row>
    <row r="1634" spans="1:6" x14ac:dyDescent="0.2">
      <c r="A1634" s="619" t="s">
        <v>295</v>
      </c>
      <c r="B1634" s="163" t="s">
        <v>565</v>
      </c>
      <c r="C1634" s="632">
        <v>614</v>
      </c>
      <c r="D1634" s="632">
        <v>214</v>
      </c>
      <c r="E1634" s="632">
        <v>828</v>
      </c>
      <c r="F1634" s="635">
        <f t="shared" si="2"/>
        <v>-400</v>
      </c>
    </row>
    <row r="1635" spans="1:6" x14ac:dyDescent="0.2">
      <c r="A1635" s="619" t="s">
        <v>296</v>
      </c>
      <c r="B1635" s="163" t="s">
        <v>568</v>
      </c>
      <c r="C1635" s="632">
        <v>428</v>
      </c>
      <c r="D1635" s="632">
        <v>170</v>
      </c>
      <c r="E1635" s="632">
        <v>598</v>
      </c>
      <c r="F1635" s="635">
        <f t="shared" si="2"/>
        <v>-258</v>
      </c>
    </row>
    <row r="1636" spans="1:6" x14ac:dyDescent="0.2">
      <c r="A1636" s="619" t="s">
        <v>300</v>
      </c>
      <c r="B1636" s="163" t="s">
        <v>564</v>
      </c>
      <c r="C1636" s="632">
        <v>94</v>
      </c>
      <c r="D1636" s="632">
        <v>197</v>
      </c>
      <c r="E1636" s="632">
        <v>291</v>
      </c>
      <c r="F1636" s="635">
        <f t="shared" si="2"/>
        <v>103</v>
      </c>
    </row>
    <row r="1637" spans="1:6" x14ac:dyDescent="0.2">
      <c r="A1637" s="619" t="s">
        <v>298</v>
      </c>
      <c r="B1637" s="163" t="s">
        <v>568</v>
      </c>
      <c r="C1637" s="632">
        <v>18</v>
      </c>
      <c r="D1637" s="632">
        <v>8</v>
      </c>
      <c r="E1637" s="632">
        <v>26</v>
      </c>
      <c r="F1637" s="635">
        <f t="shared" si="2"/>
        <v>-10</v>
      </c>
    </row>
    <row r="1638" spans="1:6" x14ac:dyDescent="0.2">
      <c r="A1638" s="619" t="s">
        <v>299</v>
      </c>
      <c r="B1638" s="163" t="s">
        <v>568</v>
      </c>
      <c r="C1638" s="632">
        <v>12</v>
      </c>
      <c r="D1638" s="632">
        <v>7</v>
      </c>
      <c r="E1638" s="632">
        <v>19</v>
      </c>
      <c r="F1638" s="635">
        <f t="shared" si="2"/>
        <v>-5</v>
      </c>
    </row>
    <row r="1639" spans="1:6" x14ac:dyDescent="0.2">
      <c r="A1639" s="619" t="s">
        <v>302</v>
      </c>
      <c r="B1639" s="163" t="s">
        <v>568</v>
      </c>
      <c r="C1639" s="632">
        <v>1</v>
      </c>
      <c r="D1639" s="632"/>
      <c r="E1639" s="632">
        <v>1</v>
      </c>
      <c r="F1639" s="635">
        <f t="shared" si="2"/>
        <v>-1</v>
      </c>
    </row>
    <row r="1640" spans="1:6" x14ac:dyDescent="0.2">
      <c r="A1640" s="619" t="s">
        <v>301</v>
      </c>
      <c r="B1640" s="163" t="s">
        <v>564</v>
      </c>
      <c r="C1640" s="632">
        <v>697734</v>
      </c>
      <c r="D1640" s="632">
        <v>654921</v>
      </c>
      <c r="E1640" s="632">
        <v>1352655</v>
      </c>
      <c r="F1640" s="635">
        <f t="shared" si="2"/>
        <v>-42813</v>
      </c>
    </row>
    <row r="1641" spans="1:6" x14ac:dyDescent="0.2">
      <c r="A1641" s="619" t="s">
        <v>308</v>
      </c>
      <c r="B1641" s="163" t="s">
        <v>567</v>
      </c>
      <c r="C1641" s="632">
        <v>1</v>
      </c>
      <c r="D1641" s="632">
        <v>1</v>
      </c>
      <c r="E1641" s="632">
        <v>2</v>
      </c>
      <c r="F1641" s="635">
        <f t="shared" si="2"/>
        <v>0</v>
      </c>
    </row>
    <row r="1642" spans="1:6" x14ac:dyDescent="0.2">
      <c r="A1642" s="619" t="s">
        <v>303</v>
      </c>
      <c r="B1642" s="163" t="s">
        <v>565</v>
      </c>
      <c r="C1642" s="632">
        <v>9</v>
      </c>
      <c r="D1642" s="632">
        <v>9</v>
      </c>
      <c r="E1642" s="632">
        <v>18</v>
      </c>
      <c r="F1642" s="635">
        <f t="shared" si="2"/>
        <v>0</v>
      </c>
    </row>
    <row r="1643" spans="1:6" x14ac:dyDescent="0.2">
      <c r="A1643" s="619" t="s">
        <v>304</v>
      </c>
      <c r="B1643" s="163" t="s">
        <v>565</v>
      </c>
      <c r="C1643" s="632">
        <v>52</v>
      </c>
      <c r="D1643" s="632">
        <v>32</v>
      </c>
      <c r="E1643" s="632">
        <v>84</v>
      </c>
      <c r="F1643" s="635">
        <f t="shared" si="2"/>
        <v>-20</v>
      </c>
    </row>
    <row r="1644" spans="1:6" x14ac:dyDescent="0.2">
      <c r="A1644" s="619" t="s">
        <v>305</v>
      </c>
      <c r="B1644" s="163" t="s">
        <v>566</v>
      </c>
      <c r="C1644" s="632">
        <v>13</v>
      </c>
      <c r="D1644" s="632">
        <v>8</v>
      </c>
      <c r="E1644" s="632">
        <v>21</v>
      </c>
      <c r="F1644" s="635">
        <f t="shared" si="2"/>
        <v>-5</v>
      </c>
    </row>
    <row r="1645" spans="1:6" x14ac:dyDescent="0.2">
      <c r="A1645" s="619" t="s">
        <v>306</v>
      </c>
      <c r="B1645" s="163" t="s">
        <v>565</v>
      </c>
      <c r="C1645" s="632">
        <v>9</v>
      </c>
      <c r="D1645" s="632">
        <v>12</v>
      </c>
      <c r="E1645" s="632">
        <v>21</v>
      </c>
      <c r="F1645" s="635">
        <f t="shared" si="2"/>
        <v>3</v>
      </c>
    </row>
    <row r="1646" spans="1:6" x14ac:dyDescent="0.2">
      <c r="A1646" s="619" t="s">
        <v>307</v>
      </c>
      <c r="B1646" s="163" t="s">
        <v>563</v>
      </c>
      <c r="C1646" s="632"/>
      <c r="D1646" s="632">
        <v>1</v>
      </c>
      <c r="E1646" s="632">
        <v>1</v>
      </c>
      <c r="F1646" s="635">
        <f t="shared" si="2"/>
        <v>1</v>
      </c>
    </row>
    <row r="1647" spans="1:6" x14ac:dyDescent="0.2">
      <c r="A1647" s="619" t="s">
        <v>309</v>
      </c>
      <c r="B1647" s="163" t="s">
        <v>568</v>
      </c>
      <c r="C1647" s="632">
        <v>39</v>
      </c>
      <c r="D1647" s="632">
        <v>24</v>
      </c>
      <c r="E1647" s="632">
        <v>63</v>
      </c>
      <c r="F1647" s="635">
        <f t="shared" si="2"/>
        <v>-15</v>
      </c>
    </row>
    <row r="1648" spans="1:6" x14ac:dyDescent="0.2">
      <c r="A1648" s="619" t="s">
        <v>310</v>
      </c>
      <c r="B1648" s="163" t="s">
        <v>566</v>
      </c>
      <c r="C1648" s="632">
        <v>32</v>
      </c>
      <c r="D1648" s="632">
        <v>12</v>
      </c>
      <c r="E1648" s="632">
        <v>44</v>
      </c>
      <c r="F1648" s="635">
        <f t="shared" si="2"/>
        <v>-20</v>
      </c>
    </row>
    <row r="1649" spans="1:6" x14ac:dyDescent="0.2">
      <c r="A1649" s="619" t="s">
        <v>401</v>
      </c>
      <c r="B1649" s="163" t="s">
        <v>570</v>
      </c>
      <c r="C1649" s="632"/>
      <c r="D1649" s="632">
        <v>5</v>
      </c>
      <c r="E1649" s="632">
        <v>5</v>
      </c>
      <c r="F1649" s="635">
        <f t="shared" si="2"/>
        <v>5</v>
      </c>
    </row>
    <row r="1650" spans="1:6" x14ac:dyDescent="0.2">
      <c r="A1650" s="619" t="s">
        <v>312</v>
      </c>
      <c r="B1650" s="163" t="s">
        <v>568</v>
      </c>
      <c r="C1650" s="632">
        <v>8</v>
      </c>
      <c r="D1650" s="632">
        <v>4</v>
      </c>
      <c r="E1650" s="632">
        <v>12</v>
      </c>
      <c r="F1650" s="635">
        <f t="shared" si="2"/>
        <v>-4</v>
      </c>
    </row>
    <row r="1651" spans="1:6" x14ac:dyDescent="0.2">
      <c r="A1651" s="619" t="s">
        <v>311</v>
      </c>
      <c r="B1651" s="163" t="s">
        <v>567</v>
      </c>
      <c r="C1651" s="632">
        <v>8</v>
      </c>
      <c r="D1651" s="632">
        <v>12</v>
      </c>
      <c r="E1651" s="632">
        <v>20</v>
      </c>
      <c r="F1651" s="635">
        <f t="shared" si="2"/>
        <v>4</v>
      </c>
    </row>
    <row r="1652" spans="1:6" x14ac:dyDescent="0.2">
      <c r="A1652" s="619" t="s">
        <v>313</v>
      </c>
      <c r="B1652" s="163" t="s">
        <v>566</v>
      </c>
      <c r="C1652" s="632">
        <v>39</v>
      </c>
      <c r="D1652" s="632">
        <v>14</v>
      </c>
      <c r="E1652" s="632">
        <v>53</v>
      </c>
      <c r="F1652" s="635">
        <f t="shared" si="2"/>
        <v>-25</v>
      </c>
    </row>
    <row r="1653" spans="1:6" x14ac:dyDescent="0.2">
      <c r="A1653" s="619" t="s">
        <v>314</v>
      </c>
      <c r="B1653" s="163" t="s">
        <v>564</v>
      </c>
      <c r="C1653" s="632">
        <v>5779</v>
      </c>
      <c r="D1653" s="632">
        <v>3717</v>
      </c>
      <c r="E1653" s="632">
        <v>9496</v>
      </c>
      <c r="F1653" s="635">
        <f t="shared" si="2"/>
        <v>-2062</v>
      </c>
    </row>
    <row r="1654" spans="1:6" x14ac:dyDescent="0.2">
      <c r="A1654" s="619" t="s">
        <v>316</v>
      </c>
      <c r="B1654" s="163" t="s">
        <v>568</v>
      </c>
      <c r="C1654" s="632">
        <v>6</v>
      </c>
      <c r="D1654" s="632">
        <v>5</v>
      </c>
      <c r="E1654" s="632">
        <v>11</v>
      </c>
      <c r="F1654" s="635">
        <f t="shared" si="2"/>
        <v>-1</v>
      </c>
    </row>
    <row r="1655" spans="1:6" x14ac:dyDescent="0.2">
      <c r="A1655" s="619" t="s">
        <v>315</v>
      </c>
      <c r="B1655" s="163" t="s">
        <v>568</v>
      </c>
      <c r="C1655" s="632">
        <v>115</v>
      </c>
      <c r="D1655" s="632">
        <v>83</v>
      </c>
      <c r="E1655" s="632">
        <v>198</v>
      </c>
      <c r="F1655" s="635">
        <f t="shared" si="2"/>
        <v>-32</v>
      </c>
    </row>
    <row r="1656" spans="1:6" x14ac:dyDescent="0.2">
      <c r="A1656" s="619" t="s">
        <v>317</v>
      </c>
      <c r="B1656" s="163" t="s">
        <v>567</v>
      </c>
      <c r="C1656" s="632"/>
      <c r="D1656" s="632">
        <v>1</v>
      </c>
      <c r="E1656" s="632">
        <v>1</v>
      </c>
      <c r="F1656" s="635">
        <f t="shared" si="2"/>
        <v>1</v>
      </c>
    </row>
    <row r="1657" spans="1:6" x14ac:dyDescent="0.2">
      <c r="A1657" s="619" t="s">
        <v>318</v>
      </c>
      <c r="B1657" s="163" t="s">
        <v>565</v>
      </c>
      <c r="C1657" s="632">
        <v>2098</v>
      </c>
      <c r="D1657" s="632">
        <v>1274</v>
      </c>
      <c r="E1657" s="632">
        <v>3372</v>
      </c>
      <c r="F1657" s="635">
        <f t="shared" si="2"/>
        <v>-824</v>
      </c>
    </row>
    <row r="1658" spans="1:6" x14ac:dyDescent="0.2">
      <c r="A1658" s="619" t="s">
        <v>319</v>
      </c>
      <c r="B1658" s="163" t="s">
        <v>567</v>
      </c>
      <c r="C1658" s="632">
        <v>5</v>
      </c>
      <c r="D1658" s="632">
        <v>5</v>
      </c>
      <c r="E1658" s="632">
        <v>10</v>
      </c>
      <c r="F1658" s="635">
        <f t="shared" si="2"/>
        <v>0</v>
      </c>
    </row>
    <row r="1659" spans="1:6" x14ac:dyDescent="0.2">
      <c r="A1659" s="619" t="s">
        <v>320</v>
      </c>
      <c r="B1659" s="163" t="s">
        <v>567</v>
      </c>
      <c r="C1659" s="632">
        <v>1277</v>
      </c>
      <c r="D1659" s="632">
        <v>803</v>
      </c>
      <c r="E1659" s="632">
        <v>2080</v>
      </c>
      <c r="F1659" s="635">
        <f t="shared" si="2"/>
        <v>-474</v>
      </c>
    </row>
    <row r="1660" spans="1:6" x14ac:dyDescent="0.2">
      <c r="A1660" s="619" t="s">
        <v>321</v>
      </c>
      <c r="B1660" s="163" t="s">
        <v>566</v>
      </c>
      <c r="C1660" s="632">
        <v>124</v>
      </c>
      <c r="D1660" s="632">
        <v>58</v>
      </c>
      <c r="E1660" s="632">
        <v>182</v>
      </c>
      <c r="F1660" s="635">
        <f t="shared" si="2"/>
        <v>-66</v>
      </c>
    </row>
    <row r="1661" spans="1:6" x14ac:dyDescent="0.2">
      <c r="A1661" s="619" t="s">
        <v>322</v>
      </c>
      <c r="B1661" s="163" t="s">
        <v>565</v>
      </c>
      <c r="C1661" s="632">
        <v>54901</v>
      </c>
      <c r="D1661" s="632">
        <v>52815</v>
      </c>
      <c r="E1661" s="632">
        <v>107716</v>
      </c>
      <c r="F1661" s="635">
        <f t="shared" si="2"/>
        <v>-2086</v>
      </c>
    </row>
    <row r="1662" spans="1:6" x14ac:dyDescent="0.2">
      <c r="A1662" s="619" t="s">
        <v>323</v>
      </c>
      <c r="B1662" s="163" t="s">
        <v>566</v>
      </c>
      <c r="C1662" s="632">
        <v>31</v>
      </c>
      <c r="D1662" s="632">
        <v>31</v>
      </c>
      <c r="E1662" s="632">
        <v>62</v>
      </c>
      <c r="F1662" s="635">
        <f t="shared" si="2"/>
        <v>0</v>
      </c>
    </row>
    <row r="1663" spans="1:6" x14ac:dyDescent="0.2">
      <c r="A1663" s="619" t="s">
        <v>324</v>
      </c>
      <c r="B1663" s="163" t="s">
        <v>567</v>
      </c>
      <c r="C1663" s="632">
        <v>1</v>
      </c>
      <c r="D1663" s="632">
        <v>2</v>
      </c>
      <c r="E1663" s="632">
        <v>3</v>
      </c>
      <c r="F1663" s="635">
        <f t="shared" si="2"/>
        <v>1</v>
      </c>
    </row>
    <row r="1664" spans="1:6" x14ac:dyDescent="0.2">
      <c r="A1664" s="619" t="s">
        <v>329</v>
      </c>
      <c r="B1664" s="163" t="s">
        <v>566</v>
      </c>
      <c r="C1664" s="632">
        <v>20</v>
      </c>
      <c r="D1664" s="632">
        <v>4</v>
      </c>
      <c r="E1664" s="632">
        <v>24</v>
      </c>
      <c r="F1664" s="635">
        <f t="shared" si="2"/>
        <v>-16</v>
      </c>
    </row>
    <row r="1665" spans="1:6" x14ac:dyDescent="0.2">
      <c r="A1665" s="619" t="s">
        <v>325</v>
      </c>
      <c r="B1665" s="163" t="s">
        <v>564</v>
      </c>
      <c r="C1665" s="632">
        <v>686443</v>
      </c>
      <c r="D1665" s="632">
        <v>899722</v>
      </c>
      <c r="E1665" s="632">
        <v>1586165</v>
      </c>
      <c r="F1665" s="635">
        <f t="shared" si="2"/>
        <v>213279</v>
      </c>
    </row>
    <row r="1666" spans="1:6" x14ac:dyDescent="0.2">
      <c r="A1666" s="619" t="s">
        <v>326</v>
      </c>
      <c r="B1666" s="163" t="s">
        <v>567</v>
      </c>
      <c r="C1666" s="632">
        <v>6</v>
      </c>
      <c r="D1666" s="632">
        <v>11</v>
      </c>
      <c r="E1666" s="632">
        <v>17</v>
      </c>
      <c r="F1666" s="635">
        <f t="shared" si="2"/>
        <v>5</v>
      </c>
    </row>
    <row r="1667" spans="1:6" x14ac:dyDescent="0.2">
      <c r="A1667" s="619" t="s">
        <v>327</v>
      </c>
      <c r="B1667" s="163" t="s">
        <v>562</v>
      </c>
      <c r="C1667" s="632">
        <v>14130</v>
      </c>
      <c r="D1667" s="632">
        <v>7486</v>
      </c>
      <c r="E1667" s="632">
        <v>21616</v>
      </c>
      <c r="F1667" s="635">
        <f t="shared" si="2"/>
        <v>-6644</v>
      </c>
    </row>
    <row r="1668" spans="1:6" x14ac:dyDescent="0.2">
      <c r="A1668" s="619" t="s">
        <v>328</v>
      </c>
      <c r="B1668" s="163" t="s">
        <v>562</v>
      </c>
      <c r="C1668" s="632">
        <v>497581</v>
      </c>
      <c r="D1668" s="632">
        <v>435376</v>
      </c>
      <c r="E1668" s="632">
        <v>932957</v>
      </c>
      <c r="F1668" s="635">
        <f t="shared" si="2"/>
        <v>-62205</v>
      </c>
    </row>
    <row r="1669" spans="1:6" x14ac:dyDescent="0.2">
      <c r="A1669" s="619" t="s">
        <v>332</v>
      </c>
      <c r="B1669" s="163" t="s">
        <v>567</v>
      </c>
      <c r="C1669" s="632">
        <v>52</v>
      </c>
      <c r="D1669" s="632">
        <v>15</v>
      </c>
      <c r="E1669" s="632">
        <v>67</v>
      </c>
      <c r="F1669" s="635">
        <f t="shared" si="2"/>
        <v>-37</v>
      </c>
    </row>
    <row r="1670" spans="1:6" x14ac:dyDescent="0.2">
      <c r="A1670" s="619" t="s">
        <v>330</v>
      </c>
      <c r="B1670" s="163" t="s">
        <v>565</v>
      </c>
      <c r="C1670" s="632">
        <v>1478</v>
      </c>
      <c r="D1670" s="632">
        <v>1069</v>
      </c>
      <c r="E1670" s="632">
        <v>2547</v>
      </c>
      <c r="F1670" s="635">
        <f t="shared" si="2"/>
        <v>-409</v>
      </c>
    </row>
    <row r="1671" spans="1:6" x14ac:dyDescent="0.2">
      <c r="A1671" s="619" t="s">
        <v>331</v>
      </c>
      <c r="B1671" s="163" t="s">
        <v>565</v>
      </c>
      <c r="C1671" s="632">
        <v>6097</v>
      </c>
      <c r="D1671" s="632">
        <v>2971</v>
      </c>
      <c r="E1671" s="632">
        <v>9068</v>
      </c>
      <c r="F1671" s="635">
        <f t="shared" si="2"/>
        <v>-3126</v>
      </c>
    </row>
    <row r="1672" spans="1:6" x14ac:dyDescent="0.2">
      <c r="A1672" s="619" t="s">
        <v>333</v>
      </c>
      <c r="B1672" s="163" t="s">
        <v>564</v>
      </c>
      <c r="C1672" s="632">
        <v>37624</v>
      </c>
      <c r="D1672" s="632">
        <v>34635</v>
      </c>
      <c r="E1672" s="632">
        <v>72259</v>
      </c>
      <c r="F1672" s="635">
        <f t="shared" si="2"/>
        <v>-2989</v>
      </c>
    </row>
    <row r="1673" spans="1:6" x14ac:dyDescent="0.2">
      <c r="A1673" s="619" t="s">
        <v>334</v>
      </c>
      <c r="B1673" s="163" t="s">
        <v>566</v>
      </c>
      <c r="C1673" s="632">
        <v>350</v>
      </c>
      <c r="D1673" s="632">
        <v>151</v>
      </c>
      <c r="E1673" s="632">
        <v>501</v>
      </c>
      <c r="F1673" s="635">
        <f t="shared" si="2"/>
        <v>-199</v>
      </c>
    </row>
    <row r="1674" spans="1:6" x14ac:dyDescent="0.2">
      <c r="A1674" s="619" t="s">
        <v>335</v>
      </c>
      <c r="B1674" s="163" t="s">
        <v>565</v>
      </c>
      <c r="C1674" s="632">
        <v>70087</v>
      </c>
      <c r="D1674" s="632">
        <v>63610</v>
      </c>
      <c r="E1674" s="632">
        <v>133697</v>
      </c>
      <c r="F1674" s="635">
        <f t="shared" si="2"/>
        <v>-6477</v>
      </c>
    </row>
    <row r="1675" spans="1:6" x14ac:dyDescent="0.2">
      <c r="A1675" s="619" t="s">
        <v>402</v>
      </c>
      <c r="B1675" s="163" t="s">
        <v>568</v>
      </c>
      <c r="C1675" s="632">
        <v>112</v>
      </c>
      <c r="D1675" s="632">
        <v>103</v>
      </c>
      <c r="E1675" s="632">
        <v>215</v>
      </c>
      <c r="F1675" s="635">
        <f t="shared" si="2"/>
        <v>-9</v>
      </c>
    </row>
    <row r="1676" spans="1:6" x14ac:dyDescent="0.2">
      <c r="A1676" s="619" t="s">
        <v>210</v>
      </c>
      <c r="B1676" s="163" t="s">
        <v>565</v>
      </c>
      <c r="C1676" s="632">
        <v>808</v>
      </c>
      <c r="D1676" s="632">
        <v>524</v>
      </c>
      <c r="E1676" s="632">
        <v>1332</v>
      </c>
      <c r="F1676" s="635">
        <f t="shared" si="2"/>
        <v>-284</v>
      </c>
    </row>
    <row r="1677" spans="1:6" x14ac:dyDescent="0.2">
      <c r="A1677" s="619" t="s">
        <v>278</v>
      </c>
      <c r="B1677" s="163" t="s">
        <v>565</v>
      </c>
      <c r="C1677" s="632">
        <v>4</v>
      </c>
      <c r="D1677" s="632">
        <v>5</v>
      </c>
      <c r="E1677" s="632">
        <v>9</v>
      </c>
      <c r="F1677" s="635">
        <f t="shared" si="2"/>
        <v>1</v>
      </c>
    </row>
    <row r="1678" spans="1:6" x14ac:dyDescent="0.2">
      <c r="A1678" s="619" t="s">
        <v>571</v>
      </c>
      <c r="B1678" s="163" t="s">
        <v>565</v>
      </c>
      <c r="C1678" s="632">
        <v>1</v>
      </c>
      <c r="D1678" s="632">
        <v>2</v>
      </c>
      <c r="E1678" s="632">
        <v>3</v>
      </c>
      <c r="F1678" s="635">
        <f t="shared" si="2"/>
        <v>1</v>
      </c>
    </row>
    <row r="1679" spans="1:6" x14ac:dyDescent="0.2">
      <c r="A1679" s="619" t="s">
        <v>199</v>
      </c>
      <c r="B1679" s="163" t="s">
        <v>568</v>
      </c>
      <c r="C1679" s="632">
        <v>15</v>
      </c>
      <c r="D1679" s="632">
        <v>11</v>
      </c>
      <c r="E1679" s="632">
        <v>26</v>
      </c>
      <c r="F1679" s="635">
        <f t="shared" si="2"/>
        <v>-4</v>
      </c>
    </row>
    <row r="1680" spans="1:6" x14ac:dyDescent="0.2">
      <c r="A1680" s="619" t="s">
        <v>202</v>
      </c>
      <c r="B1680" s="163" t="s">
        <v>568</v>
      </c>
      <c r="C1680" s="632">
        <v>12</v>
      </c>
      <c r="D1680" s="632">
        <v>10</v>
      </c>
      <c r="E1680" s="632">
        <v>22</v>
      </c>
      <c r="F1680" s="635">
        <f t="shared" si="2"/>
        <v>-2</v>
      </c>
    </row>
    <row r="1681" spans="1:6" x14ac:dyDescent="0.2">
      <c r="A1681" s="619" t="s">
        <v>336</v>
      </c>
      <c r="B1681" s="163" t="s">
        <v>564</v>
      </c>
      <c r="C1681" s="632">
        <v>138225</v>
      </c>
      <c r="D1681" s="632">
        <v>128358</v>
      </c>
      <c r="E1681" s="632">
        <v>266583</v>
      </c>
      <c r="F1681" s="635">
        <f t="shared" si="2"/>
        <v>-9867</v>
      </c>
    </row>
    <row r="1682" spans="1:6" x14ac:dyDescent="0.2">
      <c r="A1682" s="619" t="s">
        <v>337</v>
      </c>
      <c r="B1682" s="163" t="s">
        <v>568</v>
      </c>
      <c r="C1682" s="632">
        <v>27</v>
      </c>
      <c r="D1682" s="632">
        <v>6</v>
      </c>
      <c r="E1682" s="632">
        <v>33</v>
      </c>
      <c r="F1682" s="635">
        <f t="shared" si="2"/>
        <v>-21</v>
      </c>
    </row>
    <row r="1683" spans="1:6" x14ac:dyDescent="0.2">
      <c r="A1683" s="619" t="s">
        <v>339</v>
      </c>
      <c r="B1683" s="163" t="s">
        <v>565</v>
      </c>
      <c r="C1683" s="632">
        <v>431</v>
      </c>
      <c r="D1683" s="632">
        <v>300</v>
      </c>
      <c r="E1683" s="632">
        <v>731</v>
      </c>
      <c r="F1683" s="635">
        <f t="shared" si="2"/>
        <v>-131</v>
      </c>
    </row>
    <row r="1684" spans="1:6" x14ac:dyDescent="0.2">
      <c r="A1684" s="619" t="s">
        <v>340</v>
      </c>
      <c r="B1684" s="163" t="s">
        <v>565</v>
      </c>
      <c r="C1684" s="632">
        <v>8845</v>
      </c>
      <c r="D1684" s="632">
        <v>3665</v>
      </c>
      <c r="E1684" s="632">
        <v>12510</v>
      </c>
      <c r="F1684" s="635">
        <f t="shared" si="2"/>
        <v>-5180</v>
      </c>
    </row>
    <row r="1685" spans="1:6" x14ac:dyDescent="0.2">
      <c r="A1685" s="619" t="s">
        <v>341</v>
      </c>
      <c r="B1685" s="163" t="s">
        <v>568</v>
      </c>
      <c r="C1685" s="632">
        <v>13</v>
      </c>
      <c r="D1685" s="632">
        <v>3</v>
      </c>
      <c r="E1685" s="632">
        <v>16</v>
      </c>
      <c r="F1685" s="635">
        <f t="shared" si="2"/>
        <v>-10</v>
      </c>
    </row>
    <row r="1686" spans="1:6" x14ac:dyDescent="0.2">
      <c r="A1686" s="619" t="s">
        <v>342</v>
      </c>
      <c r="B1686" s="163" t="s">
        <v>568</v>
      </c>
      <c r="C1686" s="632">
        <v>4</v>
      </c>
      <c r="D1686" s="632">
        <v>8</v>
      </c>
      <c r="E1686" s="632">
        <v>12</v>
      </c>
      <c r="F1686" s="635">
        <f t="shared" si="2"/>
        <v>4</v>
      </c>
    </row>
    <row r="1687" spans="1:6" x14ac:dyDescent="0.2">
      <c r="A1687" s="619" t="s">
        <v>344</v>
      </c>
      <c r="B1687" s="163" t="s">
        <v>564</v>
      </c>
      <c r="C1687" s="632">
        <v>23</v>
      </c>
      <c r="D1687" s="632">
        <v>16</v>
      </c>
      <c r="E1687" s="632">
        <v>39</v>
      </c>
      <c r="F1687" s="635">
        <f t="shared" si="2"/>
        <v>-7</v>
      </c>
    </row>
    <row r="1688" spans="1:6" x14ac:dyDescent="0.2">
      <c r="A1688" s="619" t="s">
        <v>347</v>
      </c>
      <c r="B1688" s="163" t="s">
        <v>565</v>
      </c>
      <c r="C1688" s="632">
        <v>8</v>
      </c>
      <c r="D1688" s="632">
        <v>23</v>
      </c>
      <c r="E1688" s="632">
        <v>31</v>
      </c>
      <c r="F1688" s="635">
        <f t="shared" si="2"/>
        <v>15</v>
      </c>
    </row>
    <row r="1689" spans="1:6" x14ac:dyDescent="0.2">
      <c r="A1689" s="619" t="s">
        <v>343</v>
      </c>
      <c r="B1689" s="163" t="s">
        <v>563</v>
      </c>
      <c r="C1689" s="632">
        <v>1</v>
      </c>
      <c r="D1689" s="632"/>
      <c r="E1689" s="632">
        <v>1</v>
      </c>
      <c r="F1689" s="635">
        <f t="shared" si="2"/>
        <v>-1</v>
      </c>
    </row>
    <row r="1690" spans="1:6" x14ac:dyDescent="0.2">
      <c r="A1690" s="619" t="s">
        <v>348</v>
      </c>
      <c r="B1690" s="163" t="s">
        <v>564</v>
      </c>
      <c r="C1690" s="632">
        <v>44</v>
      </c>
      <c r="D1690" s="632">
        <v>82</v>
      </c>
      <c r="E1690" s="632">
        <v>126</v>
      </c>
      <c r="F1690" s="635">
        <f t="shared" si="2"/>
        <v>38</v>
      </c>
    </row>
    <row r="1691" spans="1:6" x14ac:dyDescent="0.2">
      <c r="A1691" s="619" t="s">
        <v>349</v>
      </c>
      <c r="B1691" s="163" t="s">
        <v>568</v>
      </c>
      <c r="C1691" s="632">
        <v>2</v>
      </c>
      <c r="D1691" s="632">
        <v>3</v>
      </c>
      <c r="E1691" s="632">
        <v>5</v>
      </c>
      <c r="F1691" s="635">
        <f t="shared" ref="F1691:F1732" si="3">+D1691-C1691</f>
        <v>1</v>
      </c>
    </row>
    <row r="1692" spans="1:6" x14ac:dyDescent="0.2">
      <c r="A1692" s="619" t="s">
        <v>350</v>
      </c>
      <c r="B1692" s="163" t="s">
        <v>564</v>
      </c>
      <c r="C1692" s="632">
        <v>42</v>
      </c>
      <c r="D1692" s="632">
        <v>193</v>
      </c>
      <c r="E1692" s="632">
        <v>235</v>
      </c>
      <c r="F1692" s="635">
        <f t="shared" si="3"/>
        <v>151</v>
      </c>
    </row>
    <row r="1693" spans="1:6" x14ac:dyDescent="0.2">
      <c r="A1693" s="619" t="s">
        <v>352</v>
      </c>
      <c r="B1693" s="163" t="s">
        <v>568</v>
      </c>
      <c r="C1693" s="632">
        <v>8</v>
      </c>
      <c r="D1693" s="632">
        <v>1</v>
      </c>
      <c r="E1693" s="632">
        <v>9</v>
      </c>
      <c r="F1693" s="635">
        <f t="shared" si="3"/>
        <v>-7</v>
      </c>
    </row>
    <row r="1694" spans="1:6" x14ac:dyDescent="0.2">
      <c r="A1694" s="619" t="s">
        <v>353</v>
      </c>
      <c r="B1694" s="163" t="s">
        <v>568</v>
      </c>
      <c r="C1694" s="632">
        <v>23</v>
      </c>
      <c r="D1694" s="632">
        <v>22</v>
      </c>
      <c r="E1694" s="632">
        <v>45</v>
      </c>
      <c r="F1694" s="635">
        <f t="shared" si="3"/>
        <v>-1</v>
      </c>
    </row>
    <row r="1695" spans="1:6" x14ac:dyDescent="0.2">
      <c r="A1695" s="619" t="s">
        <v>354</v>
      </c>
      <c r="B1695" s="163" t="s">
        <v>565</v>
      </c>
      <c r="C1695" s="632">
        <v>134</v>
      </c>
      <c r="D1695" s="632">
        <v>117</v>
      </c>
      <c r="E1695" s="632">
        <v>251</v>
      </c>
      <c r="F1695" s="635">
        <f t="shared" si="3"/>
        <v>-17</v>
      </c>
    </row>
    <row r="1696" spans="1:6" x14ac:dyDescent="0.2">
      <c r="A1696" s="619" t="s">
        <v>356</v>
      </c>
      <c r="B1696" s="163" t="s">
        <v>568</v>
      </c>
      <c r="C1696" s="632">
        <v>1</v>
      </c>
      <c r="D1696" s="632"/>
      <c r="E1696" s="632">
        <v>1</v>
      </c>
      <c r="F1696" s="635">
        <f t="shared" si="3"/>
        <v>-1</v>
      </c>
    </row>
    <row r="1697" spans="1:6" x14ac:dyDescent="0.2">
      <c r="A1697" s="619" t="s">
        <v>357</v>
      </c>
      <c r="B1697" s="163" t="s">
        <v>568</v>
      </c>
      <c r="C1697" s="632">
        <v>11</v>
      </c>
      <c r="D1697" s="632">
        <v>5</v>
      </c>
      <c r="E1697" s="632">
        <v>16</v>
      </c>
      <c r="F1697" s="635">
        <f t="shared" si="3"/>
        <v>-6</v>
      </c>
    </row>
    <row r="1698" spans="1:6" x14ac:dyDescent="0.2">
      <c r="A1698" s="619" t="s">
        <v>358</v>
      </c>
      <c r="B1698" s="163" t="s">
        <v>566</v>
      </c>
      <c r="C1698" s="632">
        <v>696</v>
      </c>
      <c r="D1698" s="632">
        <v>375</v>
      </c>
      <c r="E1698" s="632">
        <v>1071</v>
      </c>
      <c r="F1698" s="635">
        <f t="shared" si="3"/>
        <v>-321</v>
      </c>
    </row>
    <row r="1699" spans="1:6" x14ac:dyDescent="0.2">
      <c r="A1699" s="619" t="s">
        <v>359</v>
      </c>
      <c r="B1699" s="163" t="s">
        <v>566</v>
      </c>
      <c r="C1699" s="632">
        <v>7</v>
      </c>
      <c r="D1699" s="632">
        <v>5</v>
      </c>
      <c r="E1699" s="632">
        <v>12</v>
      </c>
      <c r="F1699" s="635">
        <f t="shared" si="3"/>
        <v>-2</v>
      </c>
    </row>
    <row r="1700" spans="1:6" x14ac:dyDescent="0.2">
      <c r="A1700" s="619" t="s">
        <v>360</v>
      </c>
      <c r="B1700" s="163" t="s">
        <v>568</v>
      </c>
      <c r="C1700" s="632">
        <v>4</v>
      </c>
      <c r="D1700" s="632"/>
      <c r="E1700" s="632">
        <v>4</v>
      </c>
      <c r="F1700" s="635">
        <f t="shared" si="3"/>
        <v>-4</v>
      </c>
    </row>
    <row r="1701" spans="1:6" x14ac:dyDescent="0.2">
      <c r="A1701" s="619" t="s">
        <v>361</v>
      </c>
      <c r="B1701" s="163" t="s">
        <v>566</v>
      </c>
      <c r="C1701" s="632">
        <v>21</v>
      </c>
      <c r="D1701" s="632">
        <v>27</v>
      </c>
      <c r="E1701" s="632">
        <v>48</v>
      </c>
      <c r="F1701" s="635">
        <f t="shared" si="3"/>
        <v>6</v>
      </c>
    </row>
    <row r="1702" spans="1:6" x14ac:dyDescent="0.2">
      <c r="A1702" s="619" t="s">
        <v>362</v>
      </c>
      <c r="B1702" s="163" t="s">
        <v>568</v>
      </c>
      <c r="C1702" s="632">
        <v>635</v>
      </c>
      <c r="D1702" s="632">
        <v>371</v>
      </c>
      <c r="E1702" s="632">
        <v>1006</v>
      </c>
      <c r="F1702" s="635">
        <f t="shared" si="3"/>
        <v>-264</v>
      </c>
    </row>
    <row r="1703" spans="1:6" x14ac:dyDescent="0.2">
      <c r="A1703" s="619" t="s">
        <v>363</v>
      </c>
      <c r="B1703" s="163" t="s">
        <v>568</v>
      </c>
      <c r="C1703" s="632">
        <v>9</v>
      </c>
      <c r="D1703" s="632">
        <v>7</v>
      </c>
      <c r="E1703" s="632">
        <v>16</v>
      </c>
      <c r="F1703" s="635">
        <f t="shared" si="3"/>
        <v>-2</v>
      </c>
    </row>
    <row r="1704" spans="1:6" x14ac:dyDescent="0.2">
      <c r="A1704" s="619" t="s">
        <v>364</v>
      </c>
      <c r="B1704" s="163" t="s">
        <v>565</v>
      </c>
      <c r="C1704" s="632">
        <v>4348</v>
      </c>
      <c r="D1704" s="632">
        <v>2843</v>
      </c>
      <c r="E1704" s="632">
        <v>7191</v>
      </c>
      <c r="F1704" s="635">
        <f t="shared" si="3"/>
        <v>-1505</v>
      </c>
    </row>
    <row r="1705" spans="1:6" x14ac:dyDescent="0.2">
      <c r="A1705" s="619" t="s">
        <v>365</v>
      </c>
      <c r="B1705" s="163" t="s">
        <v>565</v>
      </c>
      <c r="C1705" s="632">
        <v>13784</v>
      </c>
      <c r="D1705" s="632">
        <v>8181</v>
      </c>
      <c r="E1705" s="632">
        <v>21965</v>
      </c>
      <c r="F1705" s="635">
        <f t="shared" si="3"/>
        <v>-5603</v>
      </c>
    </row>
    <row r="1706" spans="1:6" x14ac:dyDescent="0.2">
      <c r="A1706" s="619" t="s">
        <v>366</v>
      </c>
      <c r="B1706" s="163" t="s">
        <v>562</v>
      </c>
      <c r="C1706" s="632">
        <v>351</v>
      </c>
      <c r="D1706" s="632">
        <v>290</v>
      </c>
      <c r="E1706" s="632">
        <v>641</v>
      </c>
      <c r="F1706" s="635">
        <f t="shared" si="3"/>
        <v>-61</v>
      </c>
    </row>
    <row r="1707" spans="1:6" x14ac:dyDescent="0.2">
      <c r="A1707" s="619" t="s">
        <v>355</v>
      </c>
      <c r="B1707" s="163" t="s">
        <v>565</v>
      </c>
      <c r="C1707" s="632"/>
      <c r="D1707" s="632">
        <v>1</v>
      </c>
      <c r="E1707" s="632">
        <v>1</v>
      </c>
      <c r="F1707" s="635">
        <f t="shared" si="3"/>
        <v>1</v>
      </c>
    </row>
    <row r="1708" spans="1:6" x14ac:dyDescent="0.2">
      <c r="A1708" s="619" t="s">
        <v>367</v>
      </c>
      <c r="B1708" s="163" t="s">
        <v>568</v>
      </c>
      <c r="C1708" s="632"/>
      <c r="D1708" s="632">
        <v>4</v>
      </c>
      <c r="E1708" s="632">
        <v>4</v>
      </c>
      <c r="F1708" s="635">
        <f t="shared" si="3"/>
        <v>4</v>
      </c>
    </row>
    <row r="1709" spans="1:6" x14ac:dyDescent="0.2">
      <c r="A1709" s="619" t="s">
        <v>369</v>
      </c>
      <c r="B1709" s="163" t="s">
        <v>566</v>
      </c>
      <c r="C1709" s="632">
        <v>842</v>
      </c>
      <c r="D1709" s="632">
        <v>326</v>
      </c>
      <c r="E1709" s="632">
        <v>1168</v>
      </c>
      <c r="F1709" s="635">
        <f t="shared" si="3"/>
        <v>-516</v>
      </c>
    </row>
    <row r="1710" spans="1:6" x14ac:dyDescent="0.2">
      <c r="A1710" s="619" t="s">
        <v>213</v>
      </c>
      <c r="B1710" s="163" t="s">
        <v>566</v>
      </c>
      <c r="C1710" s="632">
        <v>271</v>
      </c>
      <c r="D1710" s="632">
        <v>231</v>
      </c>
      <c r="E1710" s="632">
        <v>502</v>
      </c>
      <c r="F1710" s="635">
        <f t="shared" si="3"/>
        <v>-40</v>
      </c>
    </row>
    <row r="1711" spans="1:6" x14ac:dyDescent="0.2">
      <c r="A1711" s="619" t="s">
        <v>372</v>
      </c>
      <c r="B1711" s="163" t="s">
        <v>568</v>
      </c>
      <c r="C1711" s="632">
        <v>49</v>
      </c>
      <c r="D1711" s="632">
        <v>32</v>
      </c>
      <c r="E1711" s="632">
        <v>81</v>
      </c>
      <c r="F1711" s="635">
        <f t="shared" si="3"/>
        <v>-17</v>
      </c>
    </row>
    <row r="1712" spans="1:6" x14ac:dyDescent="0.2">
      <c r="A1712" s="619" t="s">
        <v>368</v>
      </c>
      <c r="B1712" s="163" t="s">
        <v>566</v>
      </c>
      <c r="C1712" s="632">
        <v>4</v>
      </c>
      <c r="D1712" s="632">
        <v>1</v>
      </c>
      <c r="E1712" s="632">
        <v>5</v>
      </c>
      <c r="F1712" s="635">
        <f t="shared" si="3"/>
        <v>-3</v>
      </c>
    </row>
    <row r="1713" spans="1:6" x14ac:dyDescent="0.2">
      <c r="A1713" s="619" t="s">
        <v>373</v>
      </c>
      <c r="B1713" s="163" t="s">
        <v>567</v>
      </c>
      <c r="C1713" s="632"/>
      <c r="D1713" s="632">
        <v>3</v>
      </c>
      <c r="E1713" s="632">
        <v>3</v>
      </c>
      <c r="F1713" s="635">
        <f t="shared" si="3"/>
        <v>3</v>
      </c>
    </row>
    <row r="1714" spans="1:6" x14ac:dyDescent="0.2">
      <c r="A1714" s="619" t="s">
        <v>374</v>
      </c>
      <c r="B1714" s="163" t="s">
        <v>568</v>
      </c>
      <c r="C1714" s="632">
        <v>5</v>
      </c>
      <c r="D1714" s="632">
        <v>3</v>
      </c>
      <c r="E1714" s="632">
        <v>8</v>
      </c>
      <c r="F1714" s="635">
        <f t="shared" si="3"/>
        <v>-2</v>
      </c>
    </row>
    <row r="1715" spans="1:6" x14ac:dyDescent="0.2">
      <c r="A1715" s="619" t="s">
        <v>376</v>
      </c>
      <c r="B1715" s="163" t="s">
        <v>567</v>
      </c>
      <c r="C1715" s="632">
        <v>1</v>
      </c>
      <c r="D1715" s="632"/>
      <c r="E1715" s="632">
        <v>1</v>
      </c>
      <c r="F1715" s="635">
        <f t="shared" si="3"/>
        <v>-1</v>
      </c>
    </row>
    <row r="1716" spans="1:6" x14ac:dyDescent="0.2">
      <c r="A1716" s="619" t="s">
        <v>375</v>
      </c>
      <c r="B1716" s="163" t="s">
        <v>567</v>
      </c>
      <c r="C1716" s="632"/>
      <c r="D1716" s="632">
        <v>1</v>
      </c>
      <c r="E1716" s="632">
        <v>1</v>
      </c>
      <c r="F1716" s="635">
        <f t="shared" si="3"/>
        <v>1</v>
      </c>
    </row>
    <row r="1717" spans="1:6" x14ac:dyDescent="0.2">
      <c r="A1717" s="619" t="s">
        <v>377</v>
      </c>
      <c r="B1717" s="163" t="s">
        <v>564</v>
      </c>
      <c r="C1717" s="632">
        <v>2032</v>
      </c>
      <c r="D1717" s="632">
        <v>1439</v>
      </c>
      <c r="E1717" s="632">
        <v>3471</v>
      </c>
      <c r="F1717" s="635">
        <f t="shared" si="3"/>
        <v>-593</v>
      </c>
    </row>
    <row r="1718" spans="1:6" x14ac:dyDescent="0.2">
      <c r="A1718" s="619" t="s">
        <v>378</v>
      </c>
      <c r="B1718" s="163" t="s">
        <v>568</v>
      </c>
      <c r="C1718" s="632">
        <v>102</v>
      </c>
      <c r="D1718" s="632">
        <v>78</v>
      </c>
      <c r="E1718" s="632">
        <v>180</v>
      </c>
      <c r="F1718" s="635">
        <f t="shared" si="3"/>
        <v>-24</v>
      </c>
    </row>
    <row r="1719" spans="1:6" x14ac:dyDescent="0.2">
      <c r="A1719" s="619" t="s">
        <v>381</v>
      </c>
      <c r="B1719" s="163" t="s">
        <v>566</v>
      </c>
      <c r="C1719" s="632">
        <v>122</v>
      </c>
      <c r="D1719" s="632">
        <v>127</v>
      </c>
      <c r="E1719" s="632">
        <v>249</v>
      </c>
      <c r="F1719" s="635">
        <f t="shared" si="3"/>
        <v>5</v>
      </c>
    </row>
    <row r="1720" spans="1:6" x14ac:dyDescent="0.2">
      <c r="A1720" s="619" t="s">
        <v>379</v>
      </c>
      <c r="B1720" s="163" t="s">
        <v>565</v>
      </c>
      <c r="C1720" s="632">
        <v>22892</v>
      </c>
      <c r="D1720" s="632">
        <v>23076</v>
      </c>
      <c r="E1720" s="632">
        <v>45968</v>
      </c>
      <c r="F1720" s="635">
        <f t="shared" si="3"/>
        <v>184</v>
      </c>
    </row>
    <row r="1721" spans="1:6" x14ac:dyDescent="0.2">
      <c r="A1721" s="619" t="s">
        <v>380</v>
      </c>
      <c r="B1721" s="163" t="s">
        <v>567</v>
      </c>
      <c r="C1721" s="632"/>
      <c r="D1721" s="632">
        <v>3</v>
      </c>
      <c r="E1721" s="632">
        <v>3</v>
      </c>
      <c r="F1721" s="635">
        <f t="shared" si="3"/>
        <v>3</v>
      </c>
    </row>
    <row r="1722" spans="1:6" x14ac:dyDescent="0.2">
      <c r="A1722" s="619" t="s">
        <v>382</v>
      </c>
      <c r="B1722" s="163" t="s">
        <v>565</v>
      </c>
      <c r="C1722" s="632">
        <v>265</v>
      </c>
      <c r="D1722" s="632">
        <v>193</v>
      </c>
      <c r="E1722" s="632">
        <v>458</v>
      </c>
      <c r="F1722" s="635">
        <f t="shared" si="3"/>
        <v>-72</v>
      </c>
    </row>
    <row r="1723" spans="1:6" x14ac:dyDescent="0.2">
      <c r="A1723" s="619" t="s">
        <v>383</v>
      </c>
      <c r="B1723" s="163" t="s">
        <v>568</v>
      </c>
      <c r="C1723" s="632">
        <v>32</v>
      </c>
      <c r="D1723" s="632">
        <v>18</v>
      </c>
      <c r="E1723" s="632">
        <v>50</v>
      </c>
      <c r="F1723" s="635">
        <f t="shared" si="3"/>
        <v>-14</v>
      </c>
    </row>
    <row r="1724" spans="1:6" x14ac:dyDescent="0.2">
      <c r="A1724" s="619" t="s">
        <v>385</v>
      </c>
      <c r="B1724" s="163" t="s">
        <v>562</v>
      </c>
      <c r="C1724" s="632">
        <v>26532</v>
      </c>
      <c r="D1724" s="632">
        <v>21241</v>
      </c>
      <c r="E1724" s="632">
        <v>47773</v>
      </c>
      <c r="F1724" s="635">
        <f t="shared" si="3"/>
        <v>-5291</v>
      </c>
    </row>
    <row r="1725" spans="1:6" x14ac:dyDescent="0.2">
      <c r="A1725" s="619" t="s">
        <v>386</v>
      </c>
      <c r="B1725" s="163" t="s">
        <v>566</v>
      </c>
      <c r="C1725" s="632">
        <v>10</v>
      </c>
      <c r="D1725" s="632">
        <v>7</v>
      </c>
      <c r="E1725" s="632">
        <v>17</v>
      </c>
      <c r="F1725" s="635">
        <f t="shared" si="3"/>
        <v>-3</v>
      </c>
    </row>
    <row r="1726" spans="1:6" x14ac:dyDescent="0.2">
      <c r="A1726" s="619" t="s">
        <v>387</v>
      </c>
      <c r="B1726" s="163" t="s">
        <v>567</v>
      </c>
      <c r="C1726" s="632">
        <v>2</v>
      </c>
      <c r="D1726" s="632">
        <v>7</v>
      </c>
      <c r="E1726" s="632">
        <v>9</v>
      </c>
      <c r="F1726" s="635">
        <f t="shared" si="3"/>
        <v>5</v>
      </c>
    </row>
    <row r="1727" spans="1:6" x14ac:dyDescent="0.2">
      <c r="A1727" s="619" t="s">
        <v>388</v>
      </c>
      <c r="B1727" s="163" t="s">
        <v>562</v>
      </c>
      <c r="C1727" s="632">
        <v>533152</v>
      </c>
      <c r="D1727" s="632">
        <v>1354566</v>
      </c>
      <c r="E1727" s="632">
        <v>1887718</v>
      </c>
      <c r="F1727" s="635">
        <f t="shared" si="3"/>
        <v>821414</v>
      </c>
    </row>
    <row r="1728" spans="1:6" x14ac:dyDescent="0.2">
      <c r="A1728" s="619" t="s">
        <v>389</v>
      </c>
      <c r="B1728" s="163" t="s">
        <v>566</v>
      </c>
      <c r="C1728" s="632">
        <v>196</v>
      </c>
      <c r="D1728" s="632">
        <v>84</v>
      </c>
      <c r="E1728" s="632">
        <v>280</v>
      </c>
      <c r="F1728" s="635">
        <f t="shared" si="3"/>
        <v>-112</v>
      </c>
    </row>
    <row r="1729" spans="1:6" x14ac:dyDescent="0.2">
      <c r="A1729" s="619" t="s">
        <v>392</v>
      </c>
      <c r="B1729" s="163" t="s">
        <v>566</v>
      </c>
      <c r="C1729" s="632">
        <v>4</v>
      </c>
      <c r="D1729" s="632">
        <v>6</v>
      </c>
      <c r="E1729" s="632">
        <v>10</v>
      </c>
      <c r="F1729" s="635">
        <f t="shared" si="3"/>
        <v>2</v>
      </c>
    </row>
    <row r="1730" spans="1:6" x14ac:dyDescent="0.2">
      <c r="A1730" s="619" t="s">
        <v>398</v>
      </c>
      <c r="B1730" s="163" t="s">
        <v>568</v>
      </c>
      <c r="C1730" s="632">
        <v>1</v>
      </c>
      <c r="D1730" s="632"/>
      <c r="E1730" s="632">
        <v>1</v>
      </c>
      <c r="F1730" s="635">
        <f t="shared" si="3"/>
        <v>-1</v>
      </c>
    </row>
    <row r="1731" spans="1:6" x14ac:dyDescent="0.2">
      <c r="A1731" s="619" t="s">
        <v>394</v>
      </c>
      <c r="B1731" s="163" t="s">
        <v>568</v>
      </c>
      <c r="C1731" s="632">
        <v>4</v>
      </c>
      <c r="D1731" s="632">
        <v>7</v>
      </c>
      <c r="E1731" s="632">
        <v>11</v>
      </c>
      <c r="F1731" s="635">
        <f t="shared" si="3"/>
        <v>3</v>
      </c>
    </row>
    <row r="1732" spans="1:6" x14ac:dyDescent="0.2">
      <c r="A1732" s="621" t="s">
        <v>395</v>
      </c>
      <c r="B1732" s="229" t="s">
        <v>568</v>
      </c>
      <c r="C1732" s="636">
        <v>3</v>
      </c>
      <c r="D1732" s="636">
        <v>6</v>
      </c>
      <c r="E1732" s="636">
        <v>9</v>
      </c>
      <c r="F1732" s="637">
        <f t="shared" si="3"/>
        <v>3</v>
      </c>
    </row>
    <row r="1734" spans="1:6" x14ac:dyDescent="0.2">
      <c r="A1734" s="108"/>
      <c r="B1734" s="583"/>
      <c r="C1734" s="110"/>
      <c r="D1734" s="110"/>
      <c r="E1734" s="79"/>
    </row>
    <row r="1735" spans="1:6" x14ac:dyDescent="0.2">
      <c r="A1735" s="80" t="s">
        <v>457</v>
      </c>
      <c r="B1735" s="81"/>
      <c r="C1735" s="81"/>
      <c r="D1735" s="81"/>
      <c r="E1735" s="82"/>
    </row>
    <row r="1736" spans="1:6" x14ac:dyDescent="0.2">
      <c r="A1736" s="792" t="s">
        <v>458</v>
      </c>
      <c r="B1736" s="793"/>
      <c r="C1736" s="793"/>
      <c r="D1736" s="793"/>
      <c r="E1736" s="794"/>
    </row>
    <row r="1737" spans="1:6" x14ac:dyDescent="0.2">
      <c r="A1737" s="600" t="s">
        <v>552</v>
      </c>
      <c r="B1737" s="613"/>
      <c r="C1737" s="613"/>
      <c r="D1737" s="613"/>
      <c r="E1737" s="614"/>
    </row>
    <row r="1738" spans="1:6" ht="14.25" x14ac:dyDescent="0.25">
      <c r="A1738" s="85"/>
      <c r="B1738" s="86"/>
      <c r="C1738" s="86"/>
      <c r="D1738" s="86"/>
      <c r="E1738" s="87"/>
    </row>
  </sheetData>
  <sortState ref="A1499:F1732">
    <sortCondition ref="A1499"/>
  </sortState>
  <mergeCells count="11">
    <mergeCell ref="A1736:E1736"/>
    <mergeCell ref="A1:F3"/>
    <mergeCell ref="A4:F5"/>
    <mergeCell ref="A1013:F1013"/>
    <mergeCell ref="A1264:F1264"/>
    <mergeCell ref="A7:F7"/>
    <mergeCell ref="A9:F9"/>
    <mergeCell ref="A260:F260"/>
    <mergeCell ref="A511:F511"/>
    <mergeCell ref="A762:F762"/>
    <mergeCell ref="A1497:F1497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2.5703125" customWidth="1"/>
    <col min="2" max="4" width="25.7109375" customWidth="1"/>
    <col min="5" max="5" width="8.7109375" customWidth="1"/>
  </cols>
  <sheetData>
    <row r="1" spans="1:6" s="3" customFormat="1" ht="12" x14ac:dyDescent="0.2">
      <c r="A1" s="808"/>
      <c r="B1" s="808"/>
      <c r="C1" s="808"/>
      <c r="D1" s="808"/>
    </row>
    <row r="2" spans="1:6" s="3" customFormat="1" ht="12" x14ac:dyDescent="0.2">
      <c r="A2" s="808"/>
      <c r="B2" s="808"/>
      <c r="C2" s="808"/>
      <c r="D2" s="808"/>
    </row>
    <row r="3" spans="1:6" s="3" customFormat="1" ht="56.1" customHeight="1" x14ac:dyDescent="0.2">
      <c r="A3" s="808"/>
      <c r="B3" s="808"/>
      <c r="C3" s="808"/>
      <c r="D3" s="808"/>
    </row>
    <row r="4" spans="1:6" s="3" customFormat="1" ht="12" customHeight="1" x14ac:dyDescent="0.2">
      <c r="A4" s="798" t="s">
        <v>550</v>
      </c>
      <c r="B4" s="798"/>
      <c r="C4" s="798"/>
      <c r="D4" s="798"/>
    </row>
    <row r="5" spans="1:6" s="3" customFormat="1" ht="17.100000000000001" customHeight="1" x14ac:dyDescent="0.2">
      <c r="A5" s="798"/>
      <c r="B5" s="798"/>
      <c r="C5" s="798"/>
      <c r="D5" s="798"/>
      <c r="F5" s="8" t="s">
        <v>56</v>
      </c>
    </row>
    <row r="6" spans="1:6" s="3" customFormat="1" ht="12" x14ac:dyDescent="0.2">
      <c r="A6" s="1"/>
      <c r="B6" s="1"/>
      <c r="C6" s="1"/>
      <c r="D6" s="1"/>
    </row>
    <row r="7" spans="1:6" s="3" customFormat="1" ht="27" customHeight="1" x14ac:dyDescent="0.2">
      <c r="A7" s="803" t="s">
        <v>576</v>
      </c>
      <c r="B7" s="801"/>
      <c r="C7" s="801"/>
      <c r="D7" s="801"/>
      <c r="E7" s="17"/>
      <c r="F7" s="17"/>
    </row>
    <row r="8" spans="1:6" s="3" customFormat="1" ht="12.75" customHeight="1" x14ac:dyDescent="0.2">
      <c r="A8" s="129"/>
      <c r="B8" s="129"/>
      <c r="C8" s="129"/>
      <c r="D8" s="129"/>
      <c r="E8" s="17"/>
      <c r="F8" s="17"/>
    </row>
    <row r="9" spans="1:6" s="3" customFormat="1" ht="12.75" customHeight="1" x14ac:dyDescent="0.2">
      <c r="A9" s="828">
        <v>2012</v>
      </c>
      <c r="B9" s="829"/>
      <c r="C9" s="829"/>
      <c r="D9" s="829"/>
      <c r="E9" s="17"/>
      <c r="F9" s="17"/>
    </row>
    <row r="10" spans="1:6" s="3" customFormat="1" ht="12.75" customHeight="1" x14ac:dyDescent="0.2">
      <c r="A10" s="118" t="s">
        <v>414</v>
      </c>
      <c r="B10" s="118" t="s">
        <v>3</v>
      </c>
      <c r="C10" s="118" t="s">
        <v>4</v>
      </c>
      <c r="D10" s="119" t="s">
        <v>5</v>
      </c>
      <c r="E10" s="17"/>
      <c r="F10" s="17"/>
    </row>
    <row r="11" spans="1:6" s="3" customFormat="1" ht="12.75" customHeight="1" x14ac:dyDescent="0.2">
      <c r="A11" s="120" t="s">
        <v>407</v>
      </c>
      <c r="B11" s="121">
        <v>2079775</v>
      </c>
      <c r="C11" s="121">
        <v>1539157</v>
      </c>
      <c r="D11" s="122">
        <v>3618932</v>
      </c>
      <c r="E11" s="17"/>
      <c r="F11" s="17"/>
    </row>
    <row r="12" spans="1:6" s="3" customFormat="1" ht="12.75" customHeight="1" x14ac:dyDescent="0.2">
      <c r="A12" s="123" t="s">
        <v>408</v>
      </c>
      <c r="B12" s="124">
        <v>313347</v>
      </c>
      <c r="C12" s="124">
        <v>283906</v>
      </c>
      <c r="D12" s="125">
        <v>597253</v>
      </c>
      <c r="E12" s="17"/>
      <c r="F12" s="17"/>
    </row>
    <row r="13" spans="1:6" s="3" customFormat="1" ht="12.75" customHeight="1" x14ac:dyDescent="0.2">
      <c r="A13" s="123" t="s">
        <v>409</v>
      </c>
      <c r="B13" s="124">
        <v>229793</v>
      </c>
      <c r="C13" s="124">
        <v>213575</v>
      </c>
      <c r="D13" s="125">
        <v>443368</v>
      </c>
      <c r="E13" s="17"/>
      <c r="F13" s="17"/>
    </row>
    <row r="14" spans="1:6" s="3" customFormat="1" ht="12.75" customHeight="1" x14ac:dyDescent="0.2">
      <c r="A14" s="123" t="s">
        <v>410</v>
      </c>
      <c r="B14" s="124">
        <v>109130</v>
      </c>
      <c r="C14" s="124">
        <v>132261</v>
      </c>
      <c r="D14" s="125">
        <v>241391</v>
      </c>
      <c r="E14" s="17"/>
      <c r="F14" s="17"/>
    </row>
    <row r="15" spans="1:6" s="3" customFormat="1" ht="12.75" customHeight="1" x14ac:dyDescent="0.2">
      <c r="A15" s="123" t="s">
        <v>411</v>
      </c>
      <c r="B15" s="124">
        <v>1707341</v>
      </c>
      <c r="C15" s="124">
        <v>2323133</v>
      </c>
      <c r="D15" s="125">
        <v>4030474</v>
      </c>
      <c r="E15" s="17"/>
      <c r="F15" s="17"/>
    </row>
    <row r="16" spans="1:6" s="3" customFormat="1" ht="12.75" customHeight="1" x14ac:dyDescent="0.2">
      <c r="A16" s="123" t="s">
        <v>412</v>
      </c>
      <c r="B16" s="124">
        <v>66816</v>
      </c>
      <c r="C16" s="124">
        <v>14801</v>
      </c>
      <c r="D16" s="125">
        <v>81617</v>
      </c>
      <c r="E16" s="17"/>
      <c r="F16" s="17"/>
    </row>
    <row r="17" spans="1:6" s="3" customFormat="1" ht="12.75" customHeight="1" x14ac:dyDescent="0.2">
      <c r="A17" s="123" t="s">
        <v>413</v>
      </c>
      <c r="B17" s="124">
        <v>336609</v>
      </c>
      <c r="C17" s="124">
        <v>96023</v>
      </c>
      <c r="D17" s="125">
        <v>432632</v>
      </c>
      <c r="E17" s="17"/>
      <c r="F17" s="17"/>
    </row>
    <row r="18" spans="1:6" s="3" customFormat="1" ht="12.75" customHeight="1" x14ac:dyDescent="0.2">
      <c r="A18" s="126" t="s">
        <v>5</v>
      </c>
      <c r="B18" s="127">
        <v>4842811</v>
      </c>
      <c r="C18" s="127">
        <v>4602856</v>
      </c>
      <c r="D18" s="128">
        <v>9445667</v>
      </c>
      <c r="E18" s="17"/>
      <c r="F18" s="17"/>
    </row>
    <row r="19" spans="1:6" s="3" customFormat="1" ht="12.75" customHeight="1" x14ac:dyDescent="0.2">
      <c r="A19" s="129"/>
      <c r="B19" s="129"/>
      <c r="C19" s="129"/>
      <c r="D19" s="129"/>
      <c r="E19" s="17"/>
      <c r="F19" s="17"/>
    </row>
    <row r="20" spans="1:6" s="3" customFormat="1" ht="12.75" customHeight="1" x14ac:dyDescent="0.2">
      <c r="A20" s="828">
        <v>2013</v>
      </c>
      <c r="B20" s="829"/>
      <c r="C20" s="829"/>
      <c r="D20" s="829"/>
      <c r="E20" s="17"/>
      <c r="F20" s="17"/>
    </row>
    <row r="21" spans="1:6" s="3" customFormat="1" ht="12.75" customHeight="1" x14ac:dyDescent="0.2">
      <c r="A21" s="118" t="s">
        <v>414</v>
      </c>
      <c r="B21" s="118" t="s">
        <v>3</v>
      </c>
      <c r="C21" s="118" t="s">
        <v>4</v>
      </c>
      <c r="D21" s="119" t="s">
        <v>5</v>
      </c>
      <c r="E21" s="17"/>
      <c r="F21" s="17"/>
    </row>
    <row r="22" spans="1:6" s="3" customFormat="1" ht="12.75" customHeight="1" x14ac:dyDescent="0.2">
      <c r="A22" s="120" t="s">
        <v>407</v>
      </c>
      <c r="B22" s="121">
        <v>2744807</v>
      </c>
      <c r="C22" s="121">
        <v>1639919</v>
      </c>
      <c r="D22" s="122">
        <v>4384726</v>
      </c>
      <c r="E22" s="17"/>
      <c r="F22" s="17"/>
    </row>
    <row r="23" spans="1:6" s="3" customFormat="1" ht="12.75" customHeight="1" x14ac:dyDescent="0.2">
      <c r="A23" s="123" t="s">
        <v>408</v>
      </c>
      <c r="B23" s="124">
        <v>450618</v>
      </c>
      <c r="C23" s="124">
        <v>332053</v>
      </c>
      <c r="D23" s="125">
        <v>782671</v>
      </c>
      <c r="E23" s="17"/>
      <c r="F23" s="17"/>
    </row>
    <row r="24" spans="1:6" s="3" customFormat="1" ht="12.75" customHeight="1" x14ac:dyDescent="0.2">
      <c r="A24" s="123" t="s">
        <v>409</v>
      </c>
      <c r="B24" s="124">
        <v>254562</v>
      </c>
      <c r="C24" s="124">
        <v>240106</v>
      </c>
      <c r="D24" s="125">
        <v>494668</v>
      </c>
      <c r="E24" s="17"/>
      <c r="F24" s="17"/>
    </row>
    <row r="25" spans="1:6" s="3" customFormat="1" ht="12.75" customHeight="1" x14ac:dyDescent="0.2">
      <c r="A25" s="123" t="s">
        <v>410</v>
      </c>
      <c r="B25" s="124">
        <v>145503</v>
      </c>
      <c r="C25" s="124">
        <v>145593</v>
      </c>
      <c r="D25" s="125">
        <v>291096</v>
      </c>
      <c r="E25" s="17"/>
      <c r="F25" s="17"/>
    </row>
    <row r="26" spans="1:6" s="3" customFormat="1" ht="12.75" customHeight="1" x14ac:dyDescent="0.2">
      <c r="A26" s="123" t="s">
        <v>411</v>
      </c>
      <c r="B26" s="124">
        <v>1481228</v>
      </c>
      <c r="C26" s="124">
        <v>2798565</v>
      </c>
      <c r="D26" s="125">
        <v>4279793</v>
      </c>
      <c r="E26" s="17"/>
      <c r="F26" s="17"/>
    </row>
    <row r="27" spans="1:6" s="3" customFormat="1" ht="12.75" customHeight="1" x14ac:dyDescent="0.2">
      <c r="A27" s="123" t="s">
        <v>412</v>
      </c>
      <c r="B27" s="124">
        <v>76318</v>
      </c>
      <c r="C27" s="124">
        <v>14570</v>
      </c>
      <c r="D27" s="125">
        <v>90888</v>
      </c>
      <c r="E27" s="17"/>
      <c r="F27" s="17"/>
    </row>
    <row r="28" spans="1:6" s="3" customFormat="1" ht="12.75" customHeight="1" x14ac:dyDescent="0.2">
      <c r="A28" s="123" t="s">
        <v>413</v>
      </c>
      <c r="B28" s="124">
        <v>269604</v>
      </c>
      <c r="C28" s="124">
        <v>89891</v>
      </c>
      <c r="D28" s="125">
        <v>359495</v>
      </c>
      <c r="E28" s="17"/>
      <c r="F28" s="17"/>
    </row>
    <row r="29" spans="1:6" s="3" customFormat="1" ht="12.75" customHeight="1" x14ac:dyDescent="0.2">
      <c r="A29" s="126" t="s">
        <v>5</v>
      </c>
      <c r="B29" s="127">
        <v>5422640</v>
      </c>
      <c r="C29" s="127">
        <v>5260697</v>
      </c>
      <c r="D29" s="128">
        <v>10683336.999999991</v>
      </c>
      <c r="E29" s="17"/>
      <c r="F29" s="17"/>
    </row>
    <row r="30" spans="1:6" s="3" customFormat="1" ht="12.75" customHeight="1" x14ac:dyDescent="0.2">
      <c r="A30" s="142"/>
      <c r="B30" s="142"/>
      <c r="C30" s="143"/>
      <c r="D30" s="143"/>
      <c r="E30" s="17"/>
      <c r="F30" s="17"/>
    </row>
    <row r="31" spans="1:6" s="3" customFormat="1" ht="12.75" customHeight="1" x14ac:dyDescent="0.2">
      <c r="A31" s="828">
        <v>2014</v>
      </c>
      <c r="B31" s="829"/>
      <c r="C31" s="829"/>
      <c r="D31" s="829"/>
      <c r="E31" s="17"/>
      <c r="F31" s="17"/>
    </row>
    <row r="32" spans="1:6" s="3" customFormat="1" ht="12.75" customHeight="1" x14ac:dyDescent="0.2">
      <c r="A32" s="118" t="s">
        <v>414</v>
      </c>
      <c r="B32" s="118" t="s">
        <v>3</v>
      </c>
      <c r="C32" s="118" t="s">
        <v>4</v>
      </c>
      <c r="D32" s="119" t="s">
        <v>5</v>
      </c>
      <c r="E32" s="17"/>
      <c r="F32" s="17"/>
    </row>
    <row r="33" spans="1:6" s="3" customFormat="1" ht="12.75" customHeight="1" x14ac:dyDescent="0.2">
      <c r="A33" s="120" t="s">
        <v>407</v>
      </c>
      <c r="B33" s="121">
        <v>3858862</v>
      </c>
      <c r="C33" s="121">
        <v>1759417</v>
      </c>
      <c r="D33" s="122">
        <v>5618279</v>
      </c>
      <c r="E33" s="17"/>
      <c r="F33" s="17"/>
    </row>
    <row r="34" spans="1:6" s="3" customFormat="1" ht="12.75" customHeight="1" x14ac:dyDescent="0.2">
      <c r="A34" s="123" t="s">
        <v>408</v>
      </c>
      <c r="B34" s="124">
        <v>740551</v>
      </c>
      <c r="C34" s="124">
        <v>458564</v>
      </c>
      <c r="D34" s="125">
        <v>1199115</v>
      </c>
      <c r="E34" s="17"/>
      <c r="F34" s="17"/>
    </row>
    <row r="35" spans="1:6" s="3" customFormat="1" ht="12.75" customHeight="1" x14ac:dyDescent="0.2">
      <c r="A35" s="123" t="s">
        <v>409</v>
      </c>
      <c r="B35" s="124">
        <v>272516</v>
      </c>
      <c r="C35" s="124">
        <v>258077</v>
      </c>
      <c r="D35" s="125">
        <v>530593</v>
      </c>
      <c r="E35" s="17"/>
      <c r="F35" s="17"/>
    </row>
    <row r="36" spans="1:6" s="3" customFormat="1" ht="12.75" customHeight="1" x14ac:dyDescent="0.2">
      <c r="A36" s="123" t="s">
        <v>410</v>
      </c>
      <c r="B36" s="124">
        <v>176849</v>
      </c>
      <c r="C36" s="124">
        <v>81191</v>
      </c>
      <c r="D36" s="125">
        <v>258040</v>
      </c>
      <c r="E36" s="17"/>
      <c r="F36" s="17"/>
    </row>
    <row r="37" spans="1:6" s="3" customFormat="1" ht="12.75" customHeight="1" x14ac:dyDescent="0.2">
      <c r="A37" s="123" t="s">
        <v>411</v>
      </c>
      <c r="B37" s="124">
        <v>726902</v>
      </c>
      <c r="C37" s="124">
        <v>3140595</v>
      </c>
      <c r="D37" s="125">
        <v>3867497</v>
      </c>
      <c r="E37" s="17"/>
      <c r="F37" s="17"/>
    </row>
    <row r="38" spans="1:6" s="3" customFormat="1" ht="12.75" customHeight="1" x14ac:dyDescent="0.2">
      <c r="A38" s="123" t="s">
        <v>412</v>
      </c>
      <c r="B38" s="124">
        <v>91820</v>
      </c>
      <c r="C38" s="124">
        <v>13366</v>
      </c>
      <c r="D38" s="125">
        <v>105186</v>
      </c>
      <c r="E38" s="17"/>
      <c r="F38" s="17"/>
    </row>
    <row r="39" spans="1:6" s="3" customFormat="1" ht="12.75" customHeight="1" x14ac:dyDescent="0.2">
      <c r="A39" s="123" t="s">
        <v>413</v>
      </c>
      <c r="B39" s="124">
        <v>54392</v>
      </c>
      <c r="C39" s="124">
        <v>69422</v>
      </c>
      <c r="D39" s="125">
        <v>123814</v>
      </c>
      <c r="E39" s="17"/>
      <c r="F39" s="17"/>
    </row>
    <row r="40" spans="1:6" s="3" customFormat="1" ht="12.75" customHeight="1" x14ac:dyDescent="0.2">
      <c r="A40" s="126" t="s">
        <v>5</v>
      </c>
      <c r="B40" s="127">
        <v>5921892</v>
      </c>
      <c r="C40" s="127">
        <v>5780632</v>
      </c>
      <c r="D40" s="128">
        <v>11702524</v>
      </c>
      <c r="E40" s="17"/>
      <c r="F40" s="17"/>
    </row>
    <row r="41" spans="1:6" s="3" customFormat="1" ht="12.75" customHeight="1" x14ac:dyDescent="0.2">
      <c r="A41" s="144"/>
      <c r="B41" s="138"/>
      <c r="C41" s="124"/>
      <c r="D41" s="124"/>
      <c r="E41" s="17"/>
      <c r="F41" s="17"/>
    </row>
    <row r="42" spans="1:6" s="3" customFormat="1" ht="12.75" customHeight="1" x14ac:dyDescent="0.2">
      <c r="A42" s="828">
        <v>2015</v>
      </c>
      <c r="B42" s="829"/>
      <c r="C42" s="829"/>
      <c r="D42" s="829"/>
      <c r="E42" s="17"/>
      <c r="F42" s="17"/>
    </row>
    <row r="43" spans="1:6" s="3" customFormat="1" ht="12.75" customHeight="1" x14ac:dyDescent="0.2">
      <c r="A43" s="118" t="s">
        <v>414</v>
      </c>
      <c r="B43" s="118" t="s">
        <v>3</v>
      </c>
      <c r="C43" s="118" t="s">
        <v>4</v>
      </c>
      <c r="D43" s="119" t="s">
        <v>5</v>
      </c>
      <c r="E43" s="17"/>
      <c r="F43" s="17"/>
    </row>
    <row r="44" spans="1:6" s="3" customFormat="1" ht="12.75" customHeight="1" x14ac:dyDescent="0.2">
      <c r="A44" s="120" t="s">
        <v>407</v>
      </c>
      <c r="B44" s="121">
        <v>3983171</v>
      </c>
      <c r="C44" s="121">
        <v>2076000</v>
      </c>
      <c r="D44" s="122">
        <v>6059171</v>
      </c>
      <c r="E44" s="17"/>
      <c r="F44" s="17"/>
    </row>
    <row r="45" spans="1:6" s="3" customFormat="1" ht="12.75" customHeight="1" x14ac:dyDescent="0.2">
      <c r="A45" s="123" t="s">
        <v>408</v>
      </c>
      <c r="B45" s="124">
        <v>735274</v>
      </c>
      <c r="C45" s="124">
        <v>448645</v>
      </c>
      <c r="D45" s="125">
        <v>1183919</v>
      </c>
      <c r="E45" s="17"/>
      <c r="F45" s="17"/>
    </row>
    <row r="46" spans="1:6" s="3" customFormat="1" ht="12.75" customHeight="1" x14ac:dyDescent="0.2">
      <c r="A46" s="123" t="s">
        <v>409</v>
      </c>
      <c r="B46" s="124">
        <v>312058</v>
      </c>
      <c r="C46" s="124">
        <v>301176</v>
      </c>
      <c r="D46" s="125">
        <v>613234</v>
      </c>
      <c r="E46" s="17"/>
      <c r="F46" s="17"/>
    </row>
    <row r="47" spans="1:6" s="3" customFormat="1" ht="12.75" customHeight="1" x14ac:dyDescent="0.2">
      <c r="A47" s="123" t="s">
        <v>410</v>
      </c>
      <c r="B47" s="124">
        <v>162547</v>
      </c>
      <c r="C47" s="124">
        <v>81604</v>
      </c>
      <c r="D47" s="125">
        <v>244151</v>
      </c>
      <c r="E47" s="17"/>
      <c r="F47" s="17"/>
    </row>
    <row r="48" spans="1:6" s="3" customFormat="1" ht="12.75" customHeight="1" x14ac:dyDescent="0.2">
      <c r="A48" s="123" t="s">
        <v>411</v>
      </c>
      <c r="B48" s="124">
        <v>808212</v>
      </c>
      <c r="C48" s="124">
        <v>3071316</v>
      </c>
      <c r="D48" s="125">
        <v>3879528</v>
      </c>
      <c r="E48" s="17"/>
      <c r="F48" s="17"/>
    </row>
    <row r="49" spans="1:6" s="3" customFormat="1" ht="12.75" customHeight="1" x14ac:dyDescent="0.2">
      <c r="A49" s="123" t="s">
        <v>412</v>
      </c>
      <c r="B49" s="124">
        <v>103667</v>
      </c>
      <c r="C49" s="124">
        <v>17405</v>
      </c>
      <c r="D49" s="125">
        <v>121072</v>
      </c>
      <c r="E49" s="17"/>
      <c r="F49" s="17"/>
    </row>
    <row r="50" spans="1:6" s="3" customFormat="1" ht="12.75" customHeight="1" x14ac:dyDescent="0.2">
      <c r="A50" s="123" t="s">
        <v>413</v>
      </c>
      <c r="B50" s="124">
        <v>107405</v>
      </c>
      <c r="C50" s="124">
        <v>126016</v>
      </c>
      <c r="D50" s="125">
        <v>233421</v>
      </c>
      <c r="E50" s="17"/>
      <c r="F50" s="17"/>
    </row>
    <row r="51" spans="1:6" s="3" customFormat="1" ht="12.75" customHeight="1" x14ac:dyDescent="0.2">
      <c r="A51" s="126" t="s">
        <v>5</v>
      </c>
      <c r="B51" s="127">
        <v>6212334</v>
      </c>
      <c r="C51" s="127">
        <v>6122162</v>
      </c>
      <c r="D51" s="128">
        <v>12334496</v>
      </c>
      <c r="E51" s="17"/>
      <c r="F51" s="17"/>
    </row>
    <row r="52" spans="1:6" s="3" customFormat="1" ht="12.75" customHeight="1" x14ac:dyDescent="0.2">
      <c r="A52" s="144"/>
      <c r="B52" s="138"/>
      <c r="C52" s="124"/>
      <c r="D52" s="124"/>
      <c r="E52" s="17"/>
      <c r="F52" s="17"/>
    </row>
    <row r="53" spans="1:6" s="3" customFormat="1" ht="12.75" customHeight="1" x14ac:dyDescent="0.2">
      <c r="A53" s="828">
        <v>2016</v>
      </c>
      <c r="B53" s="829"/>
      <c r="C53" s="829"/>
      <c r="D53" s="829"/>
      <c r="E53" s="17"/>
      <c r="F53" s="17"/>
    </row>
    <row r="54" spans="1:6" s="3" customFormat="1" ht="12.75" customHeight="1" x14ac:dyDescent="0.2">
      <c r="A54" s="118" t="s">
        <v>414</v>
      </c>
      <c r="B54" s="118" t="s">
        <v>3</v>
      </c>
      <c r="C54" s="118" t="s">
        <v>4</v>
      </c>
      <c r="D54" s="119" t="s">
        <v>5</v>
      </c>
      <c r="E54" s="17"/>
      <c r="F54" s="17"/>
    </row>
    <row r="55" spans="1:6" s="3" customFormat="1" ht="12.75" customHeight="1" x14ac:dyDescent="0.2">
      <c r="A55" s="120" t="s">
        <v>407</v>
      </c>
      <c r="B55" s="121">
        <v>4142597</v>
      </c>
      <c r="C55" s="121">
        <v>2409971</v>
      </c>
      <c r="D55" s="122">
        <v>6552568</v>
      </c>
      <c r="E55" s="17"/>
      <c r="F55" s="17"/>
    </row>
    <row r="56" spans="1:6" s="3" customFormat="1" ht="12.75" customHeight="1" x14ac:dyDescent="0.2">
      <c r="A56" s="123" t="s">
        <v>408</v>
      </c>
      <c r="B56" s="124">
        <v>708383</v>
      </c>
      <c r="C56" s="124">
        <v>435361</v>
      </c>
      <c r="D56" s="125">
        <v>1143744</v>
      </c>
      <c r="E56" s="17"/>
      <c r="F56" s="17"/>
    </row>
    <row r="57" spans="1:6" s="3" customFormat="1" ht="12.75" customHeight="1" x14ac:dyDescent="0.2">
      <c r="A57" s="123" t="s">
        <v>409</v>
      </c>
      <c r="B57" s="124">
        <v>319224</v>
      </c>
      <c r="C57" s="124">
        <v>310093</v>
      </c>
      <c r="D57" s="125">
        <v>629317</v>
      </c>
      <c r="E57" s="17"/>
      <c r="F57" s="17"/>
    </row>
    <row r="58" spans="1:6" s="3" customFormat="1" ht="12.75" customHeight="1" x14ac:dyDescent="0.2">
      <c r="A58" s="123" t="s">
        <v>410</v>
      </c>
      <c r="B58" s="124">
        <v>160955</v>
      </c>
      <c r="C58" s="124">
        <v>92130</v>
      </c>
      <c r="D58" s="125">
        <v>253085</v>
      </c>
      <c r="E58" s="17"/>
      <c r="F58" s="17"/>
    </row>
    <row r="59" spans="1:6" s="3" customFormat="1" ht="12.75" customHeight="1" x14ac:dyDescent="0.2">
      <c r="A59" s="123" t="s">
        <v>411</v>
      </c>
      <c r="B59" s="124">
        <v>857833</v>
      </c>
      <c r="C59" s="124">
        <v>2839441</v>
      </c>
      <c r="D59" s="125">
        <v>3697274</v>
      </c>
      <c r="E59" s="17"/>
      <c r="F59" s="17"/>
    </row>
    <row r="60" spans="1:6" s="3" customFormat="1" ht="12.75" customHeight="1" x14ac:dyDescent="0.2">
      <c r="A60" s="123" t="s">
        <v>412</v>
      </c>
      <c r="B60" s="124">
        <v>97503</v>
      </c>
      <c r="C60" s="124">
        <v>20076</v>
      </c>
      <c r="D60" s="125">
        <v>117579</v>
      </c>
      <c r="E60" s="17"/>
      <c r="F60" s="17"/>
    </row>
    <row r="61" spans="1:6" s="3" customFormat="1" ht="12.75" customHeight="1" x14ac:dyDescent="0.2">
      <c r="A61" s="123" t="s">
        <v>413</v>
      </c>
      <c r="B61" s="124">
        <v>144259</v>
      </c>
      <c r="C61" s="124">
        <v>161756</v>
      </c>
      <c r="D61" s="125">
        <v>306015</v>
      </c>
      <c r="E61" s="17"/>
      <c r="F61" s="17"/>
    </row>
    <row r="62" spans="1:6" s="3" customFormat="1" ht="12.75" customHeight="1" x14ac:dyDescent="0.2">
      <c r="A62" s="126" t="s">
        <v>5</v>
      </c>
      <c r="B62" s="127">
        <v>6430754</v>
      </c>
      <c r="C62" s="127">
        <v>6268828</v>
      </c>
      <c r="D62" s="128">
        <v>12699582</v>
      </c>
      <c r="E62" s="17"/>
      <c r="F62" s="17"/>
    </row>
    <row r="63" spans="1:6" s="3" customFormat="1" ht="12.75" customHeight="1" x14ac:dyDescent="0.2">
      <c r="A63" s="144"/>
      <c r="B63" s="138"/>
      <c r="C63" s="124"/>
      <c r="D63" s="124"/>
      <c r="E63" s="17"/>
      <c r="F63" s="17"/>
    </row>
    <row r="64" spans="1:6" s="3" customFormat="1" ht="12.75" customHeight="1" x14ac:dyDescent="0.2">
      <c r="A64" s="828">
        <v>2017</v>
      </c>
      <c r="B64" s="829"/>
      <c r="C64" s="829"/>
      <c r="D64" s="829"/>
      <c r="E64" s="17"/>
      <c r="F64" s="17"/>
    </row>
    <row r="65" spans="1:6" s="3" customFormat="1" ht="12.75" customHeight="1" x14ac:dyDescent="0.2">
      <c r="A65" s="118" t="s">
        <v>414</v>
      </c>
      <c r="B65" s="118" t="s">
        <v>3</v>
      </c>
      <c r="C65" s="118" t="s">
        <v>4</v>
      </c>
      <c r="D65" s="119" t="s">
        <v>5</v>
      </c>
      <c r="E65" s="17"/>
      <c r="F65" s="17"/>
    </row>
    <row r="66" spans="1:6" s="3" customFormat="1" ht="12.75" customHeight="1" x14ac:dyDescent="0.2">
      <c r="A66" s="145" t="s">
        <v>407</v>
      </c>
      <c r="B66" s="334">
        <v>4952279</v>
      </c>
      <c r="C66" s="110">
        <v>3118778</v>
      </c>
      <c r="D66" s="134">
        <v>8071057</v>
      </c>
      <c r="E66" s="17"/>
      <c r="F66" s="17"/>
    </row>
    <row r="67" spans="1:6" s="3" customFormat="1" ht="12.75" customHeight="1" x14ac:dyDescent="0.2">
      <c r="A67" s="146" t="s">
        <v>408</v>
      </c>
      <c r="B67" s="335">
        <v>702323</v>
      </c>
      <c r="C67" s="124">
        <v>439837</v>
      </c>
      <c r="D67" s="125">
        <v>1142160</v>
      </c>
      <c r="E67" s="17"/>
      <c r="F67" s="17"/>
    </row>
    <row r="68" spans="1:6" s="3" customFormat="1" ht="12.75" customHeight="1" x14ac:dyDescent="0.2">
      <c r="A68" s="146" t="s">
        <v>489</v>
      </c>
      <c r="B68" s="335">
        <v>313901</v>
      </c>
      <c r="C68" s="124">
        <v>305851</v>
      </c>
      <c r="D68" s="125">
        <v>619752</v>
      </c>
      <c r="E68" s="17"/>
      <c r="F68" s="17"/>
    </row>
    <row r="69" spans="1:6" s="3" customFormat="1" ht="12.75" customHeight="1" x14ac:dyDescent="0.2">
      <c r="A69" s="147" t="s">
        <v>410</v>
      </c>
      <c r="B69" s="335">
        <v>120613</v>
      </c>
      <c r="C69" s="124">
        <v>52199</v>
      </c>
      <c r="D69" s="125">
        <v>172812</v>
      </c>
      <c r="E69" s="17"/>
      <c r="F69" s="17"/>
    </row>
    <row r="70" spans="1:6" s="3" customFormat="1" ht="12.75" customHeight="1" x14ac:dyDescent="0.2">
      <c r="A70" s="147" t="s">
        <v>411</v>
      </c>
      <c r="B70" s="335">
        <v>829932</v>
      </c>
      <c r="C70" s="124">
        <v>3010235</v>
      </c>
      <c r="D70" s="125">
        <v>3840167</v>
      </c>
      <c r="E70" s="17"/>
      <c r="F70" s="17"/>
    </row>
    <row r="71" spans="1:6" s="3" customFormat="1" ht="12.75" customHeight="1" x14ac:dyDescent="0.2">
      <c r="A71" s="147" t="s">
        <v>490</v>
      </c>
      <c r="B71" s="335">
        <v>136406</v>
      </c>
      <c r="C71" s="124">
        <v>57354</v>
      </c>
      <c r="D71" s="125">
        <v>193760</v>
      </c>
      <c r="E71" s="17"/>
      <c r="F71" s="17"/>
    </row>
    <row r="72" spans="1:6" s="3" customFormat="1" ht="12.75" customHeight="1" x14ac:dyDescent="0.2">
      <c r="A72" s="147" t="s">
        <v>413</v>
      </c>
      <c r="B72" s="335">
        <v>151624</v>
      </c>
      <c r="C72" s="124">
        <v>170357</v>
      </c>
      <c r="D72" s="125">
        <v>321981</v>
      </c>
      <c r="E72" s="17"/>
      <c r="F72" s="17"/>
    </row>
    <row r="73" spans="1:6" s="3" customFormat="1" ht="12.75" customHeight="1" x14ac:dyDescent="0.2">
      <c r="A73" s="130" t="s">
        <v>5</v>
      </c>
      <c r="B73" s="336">
        <v>7207078</v>
      </c>
      <c r="C73" s="127">
        <v>7154611</v>
      </c>
      <c r="D73" s="128">
        <v>14361689</v>
      </c>
      <c r="E73" s="17"/>
      <c r="F73" s="17"/>
    </row>
    <row r="74" spans="1:6" s="3" customFormat="1" ht="12.75" customHeight="1" x14ac:dyDescent="0.2">
      <c r="A74" s="638"/>
      <c r="B74" s="639"/>
      <c r="C74" s="133"/>
      <c r="D74" s="133"/>
      <c r="E74" s="17"/>
      <c r="F74" s="17"/>
    </row>
    <row r="75" spans="1:6" s="3" customFormat="1" ht="12.75" customHeight="1" x14ac:dyDescent="0.2">
      <c r="A75" s="828">
        <v>2018</v>
      </c>
      <c r="B75" s="829"/>
      <c r="C75" s="829"/>
      <c r="D75" s="829"/>
      <c r="E75" s="17"/>
      <c r="F75" s="17"/>
    </row>
    <row r="76" spans="1:6" s="3" customFormat="1" ht="12.75" customHeight="1" x14ac:dyDescent="0.2">
      <c r="A76" s="586" t="s">
        <v>414</v>
      </c>
      <c r="B76" s="586" t="s">
        <v>3</v>
      </c>
      <c r="C76" s="586" t="s">
        <v>4</v>
      </c>
      <c r="D76" s="119" t="s">
        <v>5</v>
      </c>
      <c r="E76" s="17"/>
      <c r="F76" s="17"/>
    </row>
    <row r="77" spans="1:6" s="3" customFormat="1" ht="12.75" customHeight="1" x14ac:dyDescent="0.2">
      <c r="A77" s="145" t="s">
        <v>407</v>
      </c>
      <c r="B77" s="334">
        <v>6101300</v>
      </c>
      <c r="C77" s="110">
        <v>3858621</v>
      </c>
      <c r="D77" s="134">
        <v>9959921</v>
      </c>
      <c r="E77" s="17"/>
      <c r="F77" s="17"/>
    </row>
    <row r="78" spans="1:6" s="3" customFormat="1" ht="12.75" customHeight="1" x14ac:dyDescent="0.2">
      <c r="A78" s="146" t="s">
        <v>411</v>
      </c>
      <c r="B78" s="335">
        <v>850853</v>
      </c>
      <c r="C78" s="124">
        <v>3414545</v>
      </c>
      <c r="D78" s="125">
        <v>4265398</v>
      </c>
      <c r="E78" s="17"/>
      <c r="F78" s="17"/>
    </row>
    <row r="79" spans="1:6" s="3" customFormat="1" ht="12.75" customHeight="1" x14ac:dyDescent="0.2">
      <c r="A79" s="146" t="s">
        <v>408</v>
      </c>
      <c r="B79" s="335">
        <v>700459</v>
      </c>
      <c r="C79" s="124">
        <v>439893</v>
      </c>
      <c r="D79" s="125">
        <v>1140352</v>
      </c>
      <c r="E79" s="17"/>
      <c r="F79" s="17"/>
    </row>
    <row r="80" spans="1:6" s="3" customFormat="1" ht="12.75" customHeight="1" x14ac:dyDescent="0.2">
      <c r="A80" s="588" t="s">
        <v>409</v>
      </c>
      <c r="B80" s="335">
        <v>336420</v>
      </c>
      <c r="C80" s="124">
        <v>226792</v>
      </c>
      <c r="D80" s="125">
        <v>563212</v>
      </c>
      <c r="E80" s="17"/>
      <c r="F80" s="17"/>
    </row>
    <row r="81" spans="1:6" s="3" customFormat="1" ht="12.75" customHeight="1" x14ac:dyDescent="0.2">
      <c r="A81" s="588" t="s">
        <v>413</v>
      </c>
      <c r="B81" s="335">
        <v>209445</v>
      </c>
      <c r="C81" s="124">
        <v>193140</v>
      </c>
      <c r="D81" s="125">
        <v>402585</v>
      </c>
      <c r="E81" s="17"/>
      <c r="F81" s="17"/>
    </row>
    <row r="82" spans="1:6" s="3" customFormat="1" ht="12.75" customHeight="1" x14ac:dyDescent="0.2">
      <c r="A82" s="588" t="s">
        <v>412</v>
      </c>
      <c r="B82" s="335">
        <v>143092</v>
      </c>
      <c r="C82" s="124">
        <v>60269</v>
      </c>
      <c r="D82" s="125">
        <v>203361</v>
      </c>
      <c r="E82" s="17"/>
      <c r="F82" s="17"/>
    </row>
    <row r="83" spans="1:6" s="3" customFormat="1" ht="12.75" customHeight="1" x14ac:dyDescent="0.2">
      <c r="A83" s="588" t="s">
        <v>410</v>
      </c>
      <c r="B83" s="335">
        <v>127957</v>
      </c>
      <c r="C83" s="124">
        <v>56875</v>
      </c>
      <c r="D83" s="125">
        <v>184832</v>
      </c>
      <c r="E83" s="17"/>
      <c r="F83" s="17"/>
    </row>
    <row r="84" spans="1:6" s="3" customFormat="1" ht="12.75" customHeight="1" x14ac:dyDescent="0.2">
      <c r="A84" s="130" t="s">
        <v>5</v>
      </c>
      <c r="B84" s="336">
        <v>8469526</v>
      </c>
      <c r="C84" s="127">
        <v>8250135</v>
      </c>
      <c r="D84" s="128">
        <v>16719661</v>
      </c>
      <c r="E84" s="17"/>
      <c r="F84" s="17"/>
    </row>
    <row r="85" spans="1:6" s="3" customFormat="1" ht="12.75" customHeight="1" x14ac:dyDescent="0.2">
      <c r="A85" s="132"/>
      <c r="B85" s="133"/>
      <c r="C85" s="133"/>
      <c r="D85" s="133"/>
      <c r="E85" s="17"/>
      <c r="F85" s="17"/>
    </row>
    <row r="86" spans="1:6" s="3" customFormat="1" ht="12.75" customHeight="1" x14ac:dyDescent="0.2">
      <c r="A86" s="108"/>
      <c r="B86" s="583"/>
      <c r="C86" s="110"/>
      <c r="D86" s="134"/>
      <c r="E86" s="17"/>
      <c r="F86" s="17"/>
    </row>
    <row r="87" spans="1:6" s="6" customFormat="1" ht="18.75" customHeight="1" x14ac:dyDescent="0.2">
      <c r="A87" s="80" t="s">
        <v>457</v>
      </c>
      <c r="B87" s="81"/>
      <c r="C87" s="81"/>
      <c r="D87" s="100"/>
      <c r="E87" s="63"/>
      <c r="F87" s="63"/>
    </row>
    <row r="88" spans="1:6" s="6" customFormat="1" ht="24" customHeight="1" x14ac:dyDescent="0.2">
      <c r="A88" s="792" t="s">
        <v>458</v>
      </c>
      <c r="B88" s="793"/>
      <c r="C88" s="793"/>
      <c r="D88" s="794"/>
      <c r="E88" s="63"/>
      <c r="F88" s="63"/>
    </row>
    <row r="89" spans="1:6" s="3" customFormat="1" ht="18.75" customHeight="1" x14ac:dyDescent="0.2">
      <c r="A89" s="600" t="s">
        <v>552</v>
      </c>
      <c r="B89" s="613"/>
      <c r="C89" s="613"/>
      <c r="D89" s="614"/>
      <c r="E89" s="613"/>
      <c r="F89" s="17"/>
    </row>
    <row r="90" spans="1:6" ht="15" customHeight="1" x14ac:dyDescent="0.25">
      <c r="A90" s="85"/>
      <c r="B90" s="86"/>
      <c r="C90" s="86"/>
      <c r="D90" s="91"/>
      <c r="E90" s="64"/>
      <c r="F90" s="64"/>
    </row>
  </sheetData>
  <mergeCells count="11">
    <mergeCell ref="A1:D3"/>
    <mergeCell ref="A4:D5"/>
    <mergeCell ref="A7:D7"/>
    <mergeCell ref="A88:D88"/>
    <mergeCell ref="A9:D9"/>
    <mergeCell ref="A20:D20"/>
    <mergeCell ref="A31:D31"/>
    <mergeCell ref="A42:D42"/>
    <mergeCell ref="A53:D53"/>
    <mergeCell ref="A64:D64"/>
    <mergeCell ref="A75:D75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4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9.85546875" customWidth="1"/>
    <col min="2" max="2" width="23.140625" customWidth="1"/>
    <col min="3" max="4" width="25.7109375" customWidth="1"/>
    <col min="5" max="5" width="18.140625" customWidth="1"/>
  </cols>
  <sheetData>
    <row r="1" spans="1:7" s="3" customFormat="1" ht="12" x14ac:dyDescent="0.2">
      <c r="A1" s="808"/>
      <c r="B1" s="808"/>
      <c r="C1" s="808"/>
      <c r="D1" s="808"/>
    </row>
    <row r="2" spans="1:7" s="3" customFormat="1" ht="12" x14ac:dyDescent="0.2">
      <c r="A2" s="808"/>
      <c r="B2" s="808"/>
      <c r="C2" s="808"/>
      <c r="D2" s="808"/>
    </row>
    <row r="3" spans="1:7" s="3" customFormat="1" ht="56.1" customHeight="1" x14ac:dyDescent="0.2">
      <c r="A3" s="808"/>
      <c r="B3" s="808"/>
      <c r="C3" s="808"/>
      <c r="D3" s="808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ht="12" x14ac:dyDescent="0.2">
      <c r="A6" s="1"/>
      <c r="B6" s="1"/>
      <c r="C6" s="1"/>
      <c r="D6" s="1"/>
    </row>
    <row r="7" spans="1:7" s="3" customFormat="1" ht="27.75" customHeight="1" x14ac:dyDescent="0.2">
      <c r="A7" s="803" t="s">
        <v>573</v>
      </c>
      <c r="B7" s="801"/>
      <c r="C7" s="801"/>
      <c r="D7" s="801"/>
      <c r="E7" s="801"/>
      <c r="F7" s="17"/>
      <c r="G7" s="17"/>
    </row>
    <row r="8" spans="1:7" s="3" customFormat="1" ht="12.75" customHeight="1" x14ac:dyDescent="0.2">
      <c r="A8" s="129"/>
      <c r="B8" s="129"/>
      <c r="C8" s="129"/>
      <c r="D8" s="129"/>
      <c r="E8" s="17"/>
      <c r="F8" s="17"/>
      <c r="G8" s="17"/>
    </row>
    <row r="9" spans="1:7" s="3" customFormat="1" ht="12.75" customHeight="1" x14ac:dyDescent="0.2">
      <c r="A9" s="828">
        <v>2012</v>
      </c>
      <c r="B9" s="829"/>
      <c r="C9" s="829"/>
      <c r="D9" s="829"/>
      <c r="E9" s="829"/>
      <c r="F9" s="17"/>
      <c r="G9" s="17"/>
    </row>
    <row r="10" spans="1:7" s="3" customFormat="1" ht="12.75" customHeight="1" x14ac:dyDescent="0.2">
      <c r="A10" s="135" t="s">
        <v>146</v>
      </c>
      <c r="B10" s="136" t="s">
        <v>414</v>
      </c>
      <c r="C10" s="118" t="s">
        <v>3</v>
      </c>
      <c r="D10" s="118" t="s">
        <v>4</v>
      </c>
      <c r="E10" s="119" t="s">
        <v>5</v>
      </c>
      <c r="F10" s="17"/>
      <c r="G10" s="17"/>
    </row>
    <row r="11" spans="1:7" s="3" customFormat="1" ht="12.75" customHeight="1" x14ac:dyDescent="0.2">
      <c r="A11" s="813" t="s">
        <v>147</v>
      </c>
      <c r="B11" s="137" t="s">
        <v>407</v>
      </c>
      <c r="C11" s="121">
        <v>888049</v>
      </c>
      <c r="D11" s="121">
        <v>569636</v>
      </c>
      <c r="E11" s="122">
        <v>1457685</v>
      </c>
      <c r="F11" s="17"/>
      <c r="G11" s="17"/>
    </row>
    <row r="12" spans="1:7" s="3" customFormat="1" ht="12.75" customHeight="1" x14ac:dyDescent="0.2">
      <c r="A12" s="809"/>
      <c r="B12" s="138" t="s">
        <v>408</v>
      </c>
      <c r="C12" s="124">
        <v>135524</v>
      </c>
      <c r="D12" s="124">
        <v>114209</v>
      </c>
      <c r="E12" s="125">
        <v>249733</v>
      </c>
      <c r="F12" s="17"/>
      <c r="G12" s="17"/>
    </row>
    <row r="13" spans="1:7" s="3" customFormat="1" ht="12.75" customHeight="1" x14ac:dyDescent="0.2">
      <c r="A13" s="809"/>
      <c r="B13" s="138" t="s">
        <v>409</v>
      </c>
      <c r="C13" s="124">
        <v>62302</v>
      </c>
      <c r="D13" s="124">
        <v>61478</v>
      </c>
      <c r="E13" s="125">
        <v>123780</v>
      </c>
      <c r="F13" s="17"/>
      <c r="G13" s="17"/>
    </row>
    <row r="14" spans="1:7" s="3" customFormat="1" ht="12.75" customHeight="1" x14ac:dyDescent="0.2">
      <c r="A14" s="809"/>
      <c r="B14" s="138" t="s">
        <v>410</v>
      </c>
      <c r="C14" s="124">
        <v>40841</v>
      </c>
      <c r="D14" s="124">
        <v>58984</v>
      </c>
      <c r="E14" s="125">
        <v>99825</v>
      </c>
      <c r="F14" s="17"/>
      <c r="G14" s="17"/>
    </row>
    <row r="15" spans="1:7" s="3" customFormat="1" ht="12.75" customHeight="1" x14ac:dyDescent="0.2">
      <c r="A15" s="809"/>
      <c r="B15" s="138" t="s">
        <v>411</v>
      </c>
      <c r="C15" s="124">
        <v>611173</v>
      </c>
      <c r="D15" s="124">
        <v>805587</v>
      </c>
      <c r="E15" s="125">
        <v>1416760</v>
      </c>
      <c r="F15" s="17"/>
      <c r="G15" s="17"/>
    </row>
    <row r="16" spans="1:7" s="3" customFormat="1" ht="12.75" customHeight="1" x14ac:dyDescent="0.2">
      <c r="A16" s="809"/>
      <c r="B16" s="138" t="s">
        <v>412</v>
      </c>
      <c r="C16" s="124">
        <v>24249</v>
      </c>
      <c r="D16" s="124">
        <v>7891</v>
      </c>
      <c r="E16" s="125">
        <v>32140</v>
      </c>
      <c r="F16" s="17"/>
      <c r="G16" s="17"/>
    </row>
    <row r="17" spans="1:7" s="3" customFormat="1" ht="12.75" customHeight="1" x14ac:dyDescent="0.2">
      <c r="A17" s="809"/>
      <c r="B17" s="138" t="s">
        <v>413</v>
      </c>
      <c r="C17" s="124">
        <v>122271</v>
      </c>
      <c r="D17" s="124">
        <v>48421</v>
      </c>
      <c r="E17" s="125">
        <v>170692</v>
      </c>
      <c r="F17" s="17"/>
      <c r="G17" s="17"/>
    </row>
    <row r="18" spans="1:7" s="3" customFormat="1" ht="12.75" customHeight="1" x14ac:dyDescent="0.2">
      <c r="A18" s="812"/>
      <c r="B18" s="139" t="s">
        <v>5</v>
      </c>
      <c r="C18" s="140">
        <v>1884409</v>
      </c>
      <c r="D18" s="140">
        <v>1666206</v>
      </c>
      <c r="E18" s="141">
        <v>3550615</v>
      </c>
      <c r="F18" s="17"/>
      <c r="G18" s="17"/>
    </row>
    <row r="19" spans="1:7" s="3" customFormat="1" ht="12.75" customHeight="1" x14ac:dyDescent="0.2">
      <c r="A19" s="809" t="s">
        <v>148</v>
      </c>
      <c r="B19" s="138" t="s">
        <v>407</v>
      </c>
      <c r="C19" s="124">
        <v>493468</v>
      </c>
      <c r="D19" s="124">
        <v>260124</v>
      </c>
      <c r="E19" s="125">
        <v>753592</v>
      </c>
      <c r="F19" s="17"/>
      <c r="G19" s="17"/>
    </row>
    <row r="20" spans="1:7" s="3" customFormat="1" ht="12.75" customHeight="1" x14ac:dyDescent="0.2">
      <c r="A20" s="809"/>
      <c r="B20" s="138" t="s">
        <v>408</v>
      </c>
      <c r="C20" s="124">
        <v>93981</v>
      </c>
      <c r="D20" s="124">
        <v>67870</v>
      </c>
      <c r="E20" s="125">
        <v>161851</v>
      </c>
      <c r="F20" s="17"/>
      <c r="G20" s="17"/>
    </row>
    <row r="21" spans="1:7" s="3" customFormat="1" ht="12.75" customHeight="1" x14ac:dyDescent="0.2">
      <c r="A21" s="809"/>
      <c r="B21" s="138" t="s">
        <v>409</v>
      </c>
      <c r="C21" s="124">
        <v>74307</v>
      </c>
      <c r="D21" s="124">
        <v>66652</v>
      </c>
      <c r="E21" s="125">
        <v>140959</v>
      </c>
      <c r="F21" s="17"/>
      <c r="G21" s="17"/>
    </row>
    <row r="22" spans="1:7" s="3" customFormat="1" ht="12.75" customHeight="1" x14ac:dyDescent="0.2">
      <c r="A22" s="809"/>
      <c r="B22" s="138" t="s">
        <v>410</v>
      </c>
      <c r="C22" s="124">
        <v>28197</v>
      </c>
      <c r="D22" s="124">
        <v>39022</v>
      </c>
      <c r="E22" s="125">
        <v>67219</v>
      </c>
      <c r="F22" s="17"/>
      <c r="G22" s="17"/>
    </row>
    <row r="23" spans="1:7" s="3" customFormat="1" ht="12.75" customHeight="1" x14ac:dyDescent="0.2">
      <c r="A23" s="809"/>
      <c r="B23" s="138" t="s">
        <v>411</v>
      </c>
      <c r="C23" s="124">
        <v>230253</v>
      </c>
      <c r="D23" s="124">
        <v>604723</v>
      </c>
      <c r="E23" s="125">
        <v>834976</v>
      </c>
      <c r="F23" s="17"/>
      <c r="G23" s="17"/>
    </row>
    <row r="24" spans="1:7" s="3" customFormat="1" ht="12.75" customHeight="1" x14ac:dyDescent="0.2">
      <c r="A24" s="809"/>
      <c r="B24" s="138" t="s">
        <v>412</v>
      </c>
      <c r="C24" s="124">
        <v>7292</v>
      </c>
      <c r="D24" s="124">
        <v>3505</v>
      </c>
      <c r="E24" s="125">
        <v>10797</v>
      </c>
      <c r="F24" s="17"/>
      <c r="G24" s="17"/>
    </row>
    <row r="25" spans="1:7" s="3" customFormat="1" ht="12.75" customHeight="1" x14ac:dyDescent="0.2">
      <c r="A25" s="809"/>
      <c r="B25" s="138" t="s">
        <v>413</v>
      </c>
      <c r="C25" s="124">
        <v>57489</v>
      </c>
      <c r="D25" s="124">
        <v>18878</v>
      </c>
      <c r="E25" s="125">
        <v>76367</v>
      </c>
      <c r="F25" s="17"/>
      <c r="G25" s="17"/>
    </row>
    <row r="26" spans="1:7" s="3" customFormat="1" ht="12.75" customHeight="1" x14ac:dyDescent="0.2">
      <c r="A26" s="809"/>
      <c r="B26" s="138" t="s">
        <v>5</v>
      </c>
      <c r="C26" s="124">
        <v>984987</v>
      </c>
      <c r="D26" s="124">
        <v>1060774</v>
      </c>
      <c r="E26" s="125">
        <v>2045761</v>
      </c>
      <c r="F26" s="17"/>
      <c r="G26" s="17"/>
    </row>
    <row r="27" spans="1:7" s="3" customFormat="1" ht="12.75" customHeight="1" x14ac:dyDescent="0.2">
      <c r="A27" s="811" t="s">
        <v>149</v>
      </c>
      <c r="B27" s="109" t="s">
        <v>407</v>
      </c>
      <c r="C27" s="110">
        <v>569594</v>
      </c>
      <c r="D27" s="110">
        <v>487877</v>
      </c>
      <c r="E27" s="134">
        <v>1057471</v>
      </c>
      <c r="F27" s="17"/>
      <c r="G27" s="17"/>
    </row>
    <row r="28" spans="1:7" s="3" customFormat="1" ht="12.75" customHeight="1" x14ac:dyDescent="0.2">
      <c r="A28" s="809"/>
      <c r="B28" s="138" t="s">
        <v>408</v>
      </c>
      <c r="C28" s="124">
        <v>59898</v>
      </c>
      <c r="D28" s="124">
        <v>65620</v>
      </c>
      <c r="E28" s="125">
        <v>125518</v>
      </c>
      <c r="F28" s="17"/>
      <c r="G28" s="17"/>
    </row>
    <row r="29" spans="1:7" s="3" customFormat="1" ht="12.75" customHeight="1" x14ac:dyDescent="0.2">
      <c r="A29" s="809"/>
      <c r="B29" s="138" t="s">
        <v>409</v>
      </c>
      <c r="C29" s="124">
        <v>64059</v>
      </c>
      <c r="D29" s="124">
        <v>57574</v>
      </c>
      <c r="E29" s="125">
        <v>121633</v>
      </c>
      <c r="F29" s="17"/>
      <c r="G29" s="17"/>
    </row>
    <row r="30" spans="1:7" s="3" customFormat="1" ht="12.75" customHeight="1" x14ac:dyDescent="0.2">
      <c r="A30" s="809"/>
      <c r="B30" s="138" t="s">
        <v>410</v>
      </c>
      <c r="C30" s="124">
        <v>27660</v>
      </c>
      <c r="D30" s="124">
        <v>21814</v>
      </c>
      <c r="E30" s="125">
        <v>49474</v>
      </c>
      <c r="F30" s="17"/>
      <c r="G30" s="17"/>
    </row>
    <row r="31" spans="1:7" s="3" customFormat="1" ht="12.75" customHeight="1" x14ac:dyDescent="0.2">
      <c r="A31" s="809"/>
      <c r="B31" s="138" t="s">
        <v>411</v>
      </c>
      <c r="C31" s="124">
        <v>620771</v>
      </c>
      <c r="D31" s="124">
        <v>698106</v>
      </c>
      <c r="E31" s="125">
        <v>1318877</v>
      </c>
      <c r="F31" s="17"/>
      <c r="G31" s="17"/>
    </row>
    <row r="32" spans="1:7" s="3" customFormat="1" ht="12.75" customHeight="1" x14ac:dyDescent="0.2">
      <c r="A32" s="809"/>
      <c r="B32" s="138" t="s">
        <v>412</v>
      </c>
      <c r="C32" s="124">
        <v>20222</v>
      </c>
      <c r="D32" s="124">
        <v>1870</v>
      </c>
      <c r="E32" s="125">
        <v>22092</v>
      </c>
      <c r="F32" s="17"/>
      <c r="G32" s="17"/>
    </row>
    <row r="33" spans="1:7" s="3" customFormat="1" ht="12.75" customHeight="1" x14ac:dyDescent="0.2">
      <c r="A33" s="809"/>
      <c r="B33" s="138" t="s">
        <v>413</v>
      </c>
      <c r="C33" s="124">
        <v>52270</v>
      </c>
      <c r="D33" s="124">
        <v>18204</v>
      </c>
      <c r="E33" s="125">
        <v>70474</v>
      </c>
      <c r="F33" s="17"/>
      <c r="G33" s="17"/>
    </row>
    <row r="34" spans="1:7" s="3" customFormat="1" ht="12.75" customHeight="1" x14ac:dyDescent="0.2">
      <c r="A34" s="812"/>
      <c r="B34" s="139" t="s">
        <v>5</v>
      </c>
      <c r="C34" s="140">
        <v>1414474</v>
      </c>
      <c r="D34" s="140">
        <v>1351065</v>
      </c>
      <c r="E34" s="141">
        <v>2765539</v>
      </c>
      <c r="F34" s="17"/>
      <c r="G34" s="17"/>
    </row>
    <row r="35" spans="1:7" s="3" customFormat="1" ht="12.75" customHeight="1" x14ac:dyDescent="0.2">
      <c r="A35" s="809" t="s">
        <v>150</v>
      </c>
      <c r="B35" s="138" t="s">
        <v>407</v>
      </c>
      <c r="C35" s="124">
        <v>1528</v>
      </c>
      <c r="D35" s="124">
        <v>356</v>
      </c>
      <c r="E35" s="125">
        <v>1884</v>
      </c>
      <c r="F35" s="17"/>
      <c r="G35" s="17"/>
    </row>
    <row r="36" spans="1:7" s="3" customFormat="1" ht="12.75" customHeight="1" x14ac:dyDescent="0.2">
      <c r="A36" s="809"/>
      <c r="B36" s="138" t="s">
        <v>408</v>
      </c>
      <c r="C36" s="124">
        <v>651</v>
      </c>
      <c r="D36" s="124">
        <v>143</v>
      </c>
      <c r="E36" s="125">
        <v>794</v>
      </c>
      <c r="F36" s="17"/>
      <c r="G36" s="17"/>
    </row>
    <row r="37" spans="1:7" s="3" customFormat="1" ht="12.75" customHeight="1" x14ac:dyDescent="0.2">
      <c r="A37" s="809"/>
      <c r="B37" s="138" t="s">
        <v>409</v>
      </c>
      <c r="C37" s="124">
        <v>12</v>
      </c>
      <c r="D37" s="124">
        <v>26</v>
      </c>
      <c r="E37" s="125">
        <v>38</v>
      </c>
      <c r="F37" s="17"/>
      <c r="G37" s="17"/>
    </row>
    <row r="38" spans="1:7" s="3" customFormat="1" ht="12.75" customHeight="1" x14ac:dyDescent="0.2">
      <c r="A38" s="809"/>
      <c r="B38" s="138" t="s">
        <v>410</v>
      </c>
      <c r="C38" s="124">
        <v>161</v>
      </c>
      <c r="D38" s="124">
        <v>107</v>
      </c>
      <c r="E38" s="125">
        <v>268</v>
      </c>
      <c r="F38" s="17"/>
      <c r="G38" s="17"/>
    </row>
    <row r="39" spans="1:7" s="3" customFormat="1" ht="12.75" customHeight="1" x14ac:dyDescent="0.2">
      <c r="A39" s="809"/>
      <c r="B39" s="138" t="s">
        <v>411</v>
      </c>
      <c r="C39" s="124">
        <v>792</v>
      </c>
      <c r="D39" s="124">
        <v>737</v>
      </c>
      <c r="E39" s="125">
        <v>1529</v>
      </c>
      <c r="F39" s="17"/>
      <c r="G39" s="17"/>
    </row>
    <row r="40" spans="1:7" s="3" customFormat="1" ht="12.75" customHeight="1" x14ac:dyDescent="0.2">
      <c r="A40" s="809"/>
      <c r="B40" s="138" t="s">
        <v>412</v>
      </c>
      <c r="C40" s="124">
        <v>41</v>
      </c>
      <c r="D40" s="124">
        <v>12</v>
      </c>
      <c r="E40" s="125">
        <v>53</v>
      </c>
      <c r="F40" s="17"/>
      <c r="G40" s="17"/>
    </row>
    <row r="41" spans="1:7" s="3" customFormat="1" ht="12.75" customHeight="1" x14ac:dyDescent="0.2">
      <c r="A41" s="809"/>
      <c r="B41" s="138" t="s">
        <v>413</v>
      </c>
      <c r="C41" s="124">
        <v>2890</v>
      </c>
      <c r="D41" s="124">
        <v>29</v>
      </c>
      <c r="E41" s="125">
        <v>2919</v>
      </c>
      <c r="F41" s="17"/>
      <c r="G41" s="17"/>
    </row>
    <row r="42" spans="1:7" s="3" customFormat="1" ht="12.75" customHeight="1" x14ac:dyDescent="0.2">
      <c r="A42" s="809"/>
      <c r="B42" s="138" t="s">
        <v>5</v>
      </c>
      <c r="C42" s="124">
        <v>6075</v>
      </c>
      <c r="D42" s="124">
        <v>1410</v>
      </c>
      <c r="E42" s="125">
        <v>7485</v>
      </c>
      <c r="F42" s="17"/>
      <c r="G42" s="17"/>
    </row>
    <row r="43" spans="1:7" s="3" customFormat="1" ht="12.75" customHeight="1" x14ac:dyDescent="0.2">
      <c r="A43" s="811" t="s">
        <v>151</v>
      </c>
      <c r="B43" s="109" t="s">
        <v>407</v>
      </c>
      <c r="C43" s="110">
        <v>5854</v>
      </c>
      <c r="D43" s="110">
        <v>2341</v>
      </c>
      <c r="E43" s="134">
        <v>8195</v>
      </c>
      <c r="F43" s="17"/>
      <c r="G43" s="17"/>
    </row>
    <row r="44" spans="1:7" s="3" customFormat="1" ht="12.75" customHeight="1" x14ac:dyDescent="0.2">
      <c r="A44" s="809"/>
      <c r="B44" s="138" t="s">
        <v>408</v>
      </c>
      <c r="C44" s="124">
        <v>4517</v>
      </c>
      <c r="D44" s="124">
        <v>1862</v>
      </c>
      <c r="E44" s="125">
        <v>6379</v>
      </c>
      <c r="F44" s="17"/>
      <c r="G44" s="17"/>
    </row>
    <row r="45" spans="1:7" s="3" customFormat="1" ht="12.75" customHeight="1" x14ac:dyDescent="0.2">
      <c r="A45" s="809"/>
      <c r="B45" s="138" t="s">
        <v>409</v>
      </c>
      <c r="C45" s="124">
        <v>111</v>
      </c>
      <c r="D45" s="124">
        <v>74</v>
      </c>
      <c r="E45" s="125">
        <v>185</v>
      </c>
      <c r="F45" s="17"/>
      <c r="G45" s="17"/>
    </row>
    <row r="46" spans="1:7" s="3" customFormat="1" ht="12.75" customHeight="1" x14ac:dyDescent="0.2">
      <c r="A46" s="809"/>
      <c r="B46" s="138" t="s">
        <v>410</v>
      </c>
      <c r="C46" s="124">
        <v>1075</v>
      </c>
      <c r="D46" s="124">
        <v>430</v>
      </c>
      <c r="E46" s="125">
        <v>1505</v>
      </c>
      <c r="F46" s="17"/>
      <c r="G46" s="17"/>
    </row>
    <row r="47" spans="1:7" s="3" customFormat="1" ht="12.75" customHeight="1" x14ac:dyDescent="0.2">
      <c r="A47" s="809"/>
      <c r="B47" s="138" t="s">
        <v>411</v>
      </c>
      <c r="C47" s="124">
        <v>6974</v>
      </c>
      <c r="D47" s="124">
        <v>3908</v>
      </c>
      <c r="E47" s="125">
        <v>10882</v>
      </c>
      <c r="F47" s="17"/>
      <c r="G47" s="17"/>
    </row>
    <row r="48" spans="1:7" s="3" customFormat="1" ht="12.75" customHeight="1" x14ac:dyDescent="0.2">
      <c r="A48" s="809"/>
      <c r="B48" s="138" t="s">
        <v>412</v>
      </c>
      <c r="C48" s="124">
        <v>504</v>
      </c>
      <c r="D48" s="124">
        <v>54</v>
      </c>
      <c r="E48" s="125">
        <v>558</v>
      </c>
      <c r="F48" s="17"/>
      <c r="G48" s="17"/>
    </row>
    <row r="49" spans="1:7" s="3" customFormat="1" ht="12.75" customHeight="1" x14ac:dyDescent="0.2">
      <c r="A49" s="809"/>
      <c r="B49" s="138" t="s">
        <v>413</v>
      </c>
      <c r="C49" s="124">
        <v>18846</v>
      </c>
      <c r="D49" s="124">
        <v>332</v>
      </c>
      <c r="E49" s="125">
        <v>19178</v>
      </c>
      <c r="F49" s="17"/>
      <c r="G49" s="17"/>
    </row>
    <row r="50" spans="1:7" s="3" customFormat="1" ht="12.75" customHeight="1" x14ac:dyDescent="0.2">
      <c r="A50" s="812"/>
      <c r="B50" s="139" t="s">
        <v>5</v>
      </c>
      <c r="C50" s="140">
        <v>37881</v>
      </c>
      <c r="D50" s="140">
        <v>9001</v>
      </c>
      <c r="E50" s="141">
        <v>46882</v>
      </c>
      <c r="F50" s="17"/>
      <c r="G50" s="17"/>
    </row>
    <row r="51" spans="1:7" s="3" customFormat="1" ht="12.75" customHeight="1" x14ac:dyDescent="0.2">
      <c r="A51" s="809" t="s">
        <v>152</v>
      </c>
      <c r="B51" s="138" t="s">
        <v>407</v>
      </c>
      <c r="C51" s="124">
        <v>120166</v>
      </c>
      <c r="D51" s="124">
        <v>216881</v>
      </c>
      <c r="E51" s="125">
        <v>337047</v>
      </c>
      <c r="F51" s="17"/>
      <c r="G51" s="17"/>
    </row>
    <row r="52" spans="1:7" s="3" customFormat="1" ht="12.75" customHeight="1" x14ac:dyDescent="0.2">
      <c r="A52" s="809"/>
      <c r="B52" s="138" t="s">
        <v>408</v>
      </c>
      <c r="C52" s="124">
        <v>18582</v>
      </c>
      <c r="D52" s="124">
        <v>34090</v>
      </c>
      <c r="E52" s="125">
        <v>52672</v>
      </c>
      <c r="F52" s="17"/>
      <c r="G52" s="17"/>
    </row>
    <row r="53" spans="1:7" s="3" customFormat="1" ht="12.75" customHeight="1" x14ac:dyDescent="0.2">
      <c r="A53" s="809"/>
      <c r="B53" s="138" t="s">
        <v>409</v>
      </c>
      <c r="C53" s="124">
        <v>28992</v>
      </c>
      <c r="D53" s="124">
        <v>27760</v>
      </c>
      <c r="E53" s="125">
        <v>56752</v>
      </c>
      <c r="F53" s="17"/>
      <c r="G53" s="17"/>
    </row>
    <row r="54" spans="1:7" s="3" customFormat="1" ht="12.75" customHeight="1" x14ac:dyDescent="0.2">
      <c r="A54" s="809"/>
      <c r="B54" s="138" t="s">
        <v>410</v>
      </c>
      <c r="C54" s="124">
        <v>11119</v>
      </c>
      <c r="D54" s="124">
        <v>11868</v>
      </c>
      <c r="E54" s="125">
        <v>22987</v>
      </c>
      <c r="F54" s="17"/>
      <c r="G54" s="17"/>
    </row>
    <row r="55" spans="1:7" s="3" customFormat="1" ht="12.75" customHeight="1" x14ac:dyDescent="0.2">
      <c r="A55" s="809"/>
      <c r="B55" s="138" t="s">
        <v>411</v>
      </c>
      <c r="C55" s="124">
        <v>234488</v>
      </c>
      <c r="D55" s="124">
        <v>209100</v>
      </c>
      <c r="E55" s="125">
        <v>443588</v>
      </c>
      <c r="F55" s="17"/>
      <c r="G55" s="17"/>
    </row>
    <row r="56" spans="1:7" s="3" customFormat="1" ht="12.75" customHeight="1" x14ac:dyDescent="0.2">
      <c r="A56" s="809"/>
      <c r="B56" s="138" t="s">
        <v>412</v>
      </c>
      <c r="C56" s="124">
        <v>13258</v>
      </c>
      <c r="D56" s="124">
        <v>1458</v>
      </c>
      <c r="E56" s="125">
        <v>14716</v>
      </c>
      <c r="F56" s="17"/>
      <c r="G56" s="17"/>
    </row>
    <row r="57" spans="1:7" s="3" customFormat="1" ht="12.75" customHeight="1" x14ac:dyDescent="0.2">
      <c r="A57" s="809"/>
      <c r="B57" s="138" t="s">
        <v>413</v>
      </c>
      <c r="C57" s="124">
        <v>78382</v>
      </c>
      <c r="D57" s="124">
        <v>10112</v>
      </c>
      <c r="E57" s="125">
        <v>88494</v>
      </c>
      <c r="F57" s="17"/>
      <c r="G57" s="17"/>
    </row>
    <row r="58" spans="1:7" s="3" customFormat="1" ht="12.75" customHeight="1" x14ac:dyDescent="0.2">
      <c r="A58" s="809"/>
      <c r="B58" s="138" t="s">
        <v>5</v>
      </c>
      <c r="C58" s="124">
        <v>504987</v>
      </c>
      <c r="D58" s="124">
        <v>511269</v>
      </c>
      <c r="E58" s="125">
        <v>1016256</v>
      </c>
      <c r="F58" s="17"/>
      <c r="G58" s="17"/>
    </row>
    <row r="59" spans="1:7" s="3" customFormat="1" ht="12.75" customHeight="1" x14ac:dyDescent="0.2">
      <c r="A59" s="811" t="s">
        <v>153</v>
      </c>
      <c r="B59" s="109" t="s">
        <v>407</v>
      </c>
      <c r="C59" s="110">
        <v>1109</v>
      </c>
      <c r="D59" s="110">
        <v>1941</v>
      </c>
      <c r="E59" s="134">
        <v>3050</v>
      </c>
      <c r="F59" s="17"/>
      <c r="G59" s="17"/>
    </row>
    <row r="60" spans="1:7" s="3" customFormat="1" ht="12.75" customHeight="1" x14ac:dyDescent="0.2">
      <c r="A60" s="809"/>
      <c r="B60" s="138" t="s">
        <v>408</v>
      </c>
      <c r="C60" s="124">
        <v>194</v>
      </c>
      <c r="D60" s="124">
        <v>112</v>
      </c>
      <c r="E60" s="125">
        <v>306</v>
      </c>
      <c r="F60" s="17"/>
      <c r="G60" s="17"/>
    </row>
    <row r="61" spans="1:7" s="3" customFormat="1" ht="12.75" customHeight="1" x14ac:dyDescent="0.2">
      <c r="A61" s="809"/>
      <c r="B61" s="138" t="s">
        <v>409</v>
      </c>
      <c r="C61" s="124">
        <v>10</v>
      </c>
      <c r="D61" s="124">
        <v>11</v>
      </c>
      <c r="E61" s="125">
        <v>21</v>
      </c>
      <c r="F61" s="17"/>
      <c r="G61" s="17"/>
    </row>
    <row r="62" spans="1:7" s="3" customFormat="1" ht="12.75" customHeight="1" x14ac:dyDescent="0.2">
      <c r="A62" s="809"/>
      <c r="B62" s="138" t="s">
        <v>410</v>
      </c>
      <c r="C62" s="124">
        <v>77</v>
      </c>
      <c r="D62" s="124">
        <v>36</v>
      </c>
      <c r="E62" s="125">
        <v>113</v>
      </c>
      <c r="F62" s="17"/>
      <c r="G62" s="17"/>
    </row>
    <row r="63" spans="1:7" s="3" customFormat="1" ht="12.75" customHeight="1" x14ac:dyDescent="0.2">
      <c r="A63" s="809"/>
      <c r="B63" s="138" t="s">
        <v>411</v>
      </c>
      <c r="C63" s="124">
        <v>2889</v>
      </c>
      <c r="D63" s="124">
        <v>971</v>
      </c>
      <c r="E63" s="125">
        <v>3860</v>
      </c>
      <c r="F63" s="17"/>
      <c r="G63" s="17"/>
    </row>
    <row r="64" spans="1:7" s="3" customFormat="1" ht="12.75" customHeight="1" x14ac:dyDescent="0.2">
      <c r="A64" s="809"/>
      <c r="B64" s="138" t="s">
        <v>412</v>
      </c>
      <c r="C64" s="124">
        <v>1250</v>
      </c>
      <c r="D64" s="124">
        <v>11</v>
      </c>
      <c r="E64" s="125">
        <v>1261</v>
      </c>
      <c r="F64" s="17"/>
      <c r="G64" s="17"/>
    </row>
    <row r="65" spans="1:7" s="3" customFormat="1" ht="12.75" customHeight="1" x14ac:dyDescent="0.2">
      <c r="A65" s="809"/>
      <c r="B65" s="138" t="s">
        <v>413</v>
      </c>
      <c r="C65" s="124">
        <v>4458</v>
      </c>
      <c r="D65" s="124">
        <v>46</v>
      </c>
      <c r="E65" s="125">
        <v>4504</v>
      </c>
      <c r="F65" s="17"/>
      <c r="G65" s="17"/>
    </row>
    <row r="66" spans="1:7" s="3" customFormat="1" ht="12.75" customHeight="1" x14ac:dyDescent="0.2">
      <c r="A66" s="812"/>
      <c r="B66" s="139" t="s">
        <v>5</v>
      </c>
      <c r="C66" s="140">
        <v>9987</v>
      </c>
      <c r="D66" s="140">
        <v>3128</v>
      </c>
      <c r="E66" s="141">
        <v>13115</v>
      </c>
      <c r="F66" s="17"/>
      <c r="G66" s="17"/>
    </row>
    <row r="67" spans="1:7" s="3" customFormat="1" ht="12.75" customHeight="1" x14ac:dyDescent="0.2">
      <c r="A67" s="811" t="s">
        <v>154</v>
      </c>
      <c r="B67" s="109" t="s">
        <v>407</v>
      </c>
      <c r="C67" s="110">
        <v>0</v>
      </c>
      <c r="D67" s="110">
        <v>0</v>
      </c>
      <c r="E67" s="134">
        <v>0</v>
      </c>
      <c r="F67" s="17"/>
      <c r="G67" s="17"/>
    </row>
    <row r="68" spans="1:7" s="3" customFormat="1" ht="12.75" customHeight="1" x14ac:dyDescent="0.2">
      <c r="A68" s="809"/>
      <c r="B68" s="138" t="s">
        <v>408</v>
      </c>
      <c r="C68" s="124">
        <v>0</v>
      </c>
      <c r="D68" s="124">
        <v>0</v>
      </c>
      <c r="E68" s="125">
        <v>0</v>
      </c>
      <c r="F68" s="17"/>
      <c r="G68" s="17"/>
    </row>
    <row r="69" spans="1:7" s="3" customFormat="1" ht="12.75" customHeight="1" x14ac:dyDescent="0.2">
      <c r="A69" s="809"/>
      <c r="B69" s="138" t="s">
        <v>409</v>
      </c>
      <c r="C69" s="124">
        <v>0</v>
      </c>
      <c r="D69" s="124">
        <v>0</v>
      </c>
      <c r="E69" s="125">
        <v>0</v>
      </c>
      <c r="F69" s="17"/>
      <c r="G69" s="17"/>
    </row>
    <row r="70" spans="1:7" s="3" customFormat="1" ht="12.75" customHeight="1" x14ac:dyDescent="0.2">
      <c r="A70" s="809"/>
      <c r="B70" s="138" t="s">
        <v>411</v>
      </c>
      <c r="C70" s="124">
        <v>1</v>
      </c>
      <c r="D70" s="124">
        <v>0</v>
      </c>
      <c r="E70" s="125">
        <v>1</v>
      </c>
      <c r="F70" s="17"/>
      <c r="G70" s="17"/>
    </row>
    <row r="71" spans="1:7" s="3" customFormat="1" ht="12.75" customHeight="1" x14ac:dyDescent="0.2">
      <c r="A71" s="809"/>
      <c r="B71" s="138" t="s">
        <v>413</v>
      </c>
      <c r="C71" s="124">
        <v>2</v>
      </c>
      <c r="D71" s="124">
        <v>0</v>
      </c>
      <c r="E71" s="125">
        <v>2</v>
      </c>
      <c r="F71" s="17"/>
      <c r="G71" s="17"/>
    </row>
    <row r="72" spans="1:7" s="3" customFormat="1" ht="12.75" customHeight="1" x14ac:dyDescent="0.2">
      <c r="A72" s="810"/>
      <c r="B72" s="131" t="s">
        <v>5</v>
      </c>
      <c r="C72" s="127">
        <v>3</v>
      </c>
      <c r="D72" s="127">
        <v>0</v>
      </c>
      <c r="E72" s="128">
        <v>3</v>
      </c>
      <c r="F72" s="17"/>
      <c r="G72" s="17"/>
    </row>
    <row r="73" spans="1:7" s="3" customFormat="1" ht="12.75" customHeight="1" x14ac:dyDescent="0.2">
      <c r="A73" s="132"/>
      <c r="B73" s="132"/>
      <c r="C73" s="133"/>
      <c r="D73" s="133"/>
      <c r="E73" s="133"/>
      <c r="F73" s="17"/>
      <c r="G73" s="17"/>
    </row>
    <row r="74" spans="1:7" s="3" customFormat="1" ht="12.75" customHeight="1" x14ac:dyDescent="0.2">
      <c r="A74" s="828">
        <v>2013</v>
      </c>
      <c r="B74" s="829"/>
      <c r="C74" s="829"/>
      <c r="D74" s="829"/>
      <c r="E74" s="829"/>
      <c r="F74" s="17"/>
      <c r="G74" s="17"/>
    </row>
    <row r="75" spans="1:7" s="3" customFormat="1" ht="12.75" customHeight="1" x14ac:dyDescent="0.2">
      <c r="A75" s="135" t="s">
        <v>146</v>
      </c>
      <c r="B75" s="136" t="s">
        <v>414</v>
      </c>
      <c r="C75" s="118" t="s">
        <v>3</v>
      </c>
      <c r="D75" s="118" t="s">
        <v>4</v>
      </c>
      <c r="E75" s="119" t="s">
        <v>5</v>
      </c>
      <c r="F75" s="17"/>
      <c r="G75" s="17"/>
    </row>
    <row r="76" spans="1:7" s="3" customFormat="1" ht="12.75" customHeight="1" x14ac:dyDescent="0.2">
      <c r="A76" s="813" t="s">
        <v>147</v>
      </c>
      <c r="B76" s="137" t="s">
        <v>407</v>
      </c>
      <c r="C76" s="121">
        <v>1185800</v>
      </c>
      <c r="D76" s="121">
        <v>630150</v>
      </c>
      <c r="E76" s="122">
        <v>1815950</v>
      </c>
      <c r="F76" s="17"/>
      <c r="G76" s="17"/>
    </row>
    <row r="77" spans="1:7" s="3" customFormat="1" ht="12.75" customHeight="1" x14ac:dyDescent="0.2">
      <c r="A77" s="809"/>
      <c r="B77" s="138" t="s">
        <v>408</v>
      </c>
      <c r="C77" s="124">
        <v>182339</v>
      </c>
      <c r="D77" s="124">
        <v>127064</v>
      </c>
      <c r="E77" s="125">
        <v>309403</v>
      </c>
      <c r="F77" s="17"/>
      <c r="G77" s="17"/>
    </row>
    <row r="78" spans="1:7" s="3" customFormat="1" ht="12.75" customHeight="1" x14ac:dyDescent="0.2">
      <c r="A78" s="809"/>
      <c r="B78" s="138" t="s">
        <v>409</v>
      </c>
      <c r="C78" s="124">
        <v>63038</v>
      </c>
      <c r="D78" s="124">
        <v>62596</v>
      </c>
      <c r="E78" s="125">
        <v>125634</v>
      </c>
      <c r="F78" s="17"/>
      <c r="G78" s="17"/>
    </row>
    <row r="79" spans="1:7" s="3" customFormat="1" ht="12.75" customHeight="1" x14ac:dyDescent="0.2">
      <c r="A79" s="809"/>
      <c r="B79" s="138" t="s">
        <v>410</v>
      </c>
      <c r="C79" s="124">
        <v>55563</v>
      </c>
      <c r="D79" s="124">
        <v>67220</v>
      </c>
      <c r="E79" s="125">
        <v>122783</v>
      </c>
      <c r="F79" s="17"/>
      <c r="G79" s="17"/>
    </row>
    <row r="80" spans="1:7" s="3" customFormat="1" ht="12.75" customHeight="1" x14ac:dyDescent="0.2">
      <c r="A80" s="809"/>
      <c r="B80" s="138" t="s">
        <v>411</v>
      </c>
      <c r="C80" s="124">
        <v>500846</v>
      </c>
      <c r="D80" s="124">
        <v>1021871</v>
      </c>
      <c r="E80" s="125">
        <v>1522717</v>
      </c>
      <c r="F80" s="17"/>
      <c r="G80" s="17"/>
    </row>
    <row r="81" spans="1:7" s="3" customFormat="1" ht="12.75" customHeight="1" x14ac:dyDescent="0.2">
      <c r="A81" s="809"/>
      <c r="B81" s="138" t="s">
        <v>412</v>
      </c>
      <c r="C81" s="124">
        <v>28298</v>
      </c>
      <c r="D81" s="124">
        <v>7536</v>
      </c>
      <c r="E81" s="125">
        <v>35834</v>
      </c>
      <c r="F81" s="17"/>
      <c r="G81" s="17"/>
    </row>
    <row r="82" spans="1:7" s="3" customFormat="1" ht="12.75" customHeight="1" x14ac:dyDescent="0.2">
      <c r="A82" s="809"/>
      <c r="B82" s="138" t="s">
        <v>413</v>
      </c>
      <c r="C82" s="124">
        <v>98313</v>
      </c>
      <c r="D82" s="124">
        <v>43430</v>
      </c>
      <c r="E82" s="125">
        <v>141743</v>
      </c>
      <c r="F82" s="17"/>
      <c r="G82" s="17"/>
    </row>
    <row r="83" spans="1:7" s="3" customFormat="1" ht="12.75" customHeight="1" x14ac:dyDescent="0.2">
      <c r="A83" s="809"/>
      <c r="B83" s="138" t="s">
        <v>5</v>
      </c>
      <c r="C83" s="124">
        <v>2114197</v>
      </c>
      <c r="D83" s="124">
        <v>1959867</v>
      </c>
      <c r="E83" s="125">
        <v>4074064</v>
      </c>
      <c r="F83" s="17"/>
      <c r="G83" s="17"/>
    </row>
    <row r="84" spans="1:7" s="3" customFormat="1" ht="12.75" customHeight="1" x14ac:dyDescent="0.2">
      <c r="A84" s="811" t="s">
        <v>148</v>
      </c>
      <c r="B84" s="109" t="s">
        <v>407</v>
      </c>
      <c r="C84" s="110">
        <v>636914</v>
      </c>
      <c r="D84" s="110">
        <v>290001</v>
      </c>
      <c r="E84" s="134">
        <v>926915</v>
      </c>
      <c r="F84" s="17"/>
      <c r="G84" s="17"/>
    </row>
    <row r="85" spans="1:7" s="3" customFormat="1" ht="12.75" customHeight="1" x14ac:dyDescent="0.2">
      <c r="A85" s="809"/>
      <c r="B85" s="138" t="s">
        <v>408</v>
      </c>
      <c r="C85" s="124">
        <v>133599</v>
      </c>
      <c r="D85" s="124">
        <v>87380</v>
      </c>
      <c r="E85" s="125">
        <v>220979</v>
      </c>
      <c r="F85" s="17"/>
      <c r="G85" s="17"/>
    </row>
    <row r="86" spans="1:7" s="3" customFormat="1" ht="12.75" customHeight="1" x14ac:dyDescent="0.2">
      <c r="A86" s="809"/>
      <c r="B86" s="138" t="s">
        <v>409</v>
      </c>
      <c r="C86" s="124">
        <v>89666</v>
      </c>
      <c r="D86" s="124">
        <v>82389</v>
      </c>
      <c r="E86" s="125">
        <v>172055</v>
      </c>
      <c r="F86" s="17"/>
      <c r="G86" s="17"/>
    </row>
    <row r="87" spans="1:7" s="3" customFormat="1" ht="12.75" customHeight="1" x14ac:dyDescent="0.2">
      <c r="A87" s="809"/>
      <c r="B87" s="138" t="s">
        <v>410</v>
      </c>
      <c r="C87" s="124">
        <v>37889</v>
      </c>
      <c r="D87" s="124">
        <v>40653</v>
      </c>
      <c r="E87" s="125">
        <v>78542</v>
      </c>
      <c r="F87" s="17"/>
      <c r="G87" s="17"/>
    </row>
    <row r="88" spans="1:7" s="3" customFormat="1" ht="12.75" customHeight="1" x14ac:dyDescent="0.2">
      <c r="A88" s="809"/>
      <c r="B88" s="138" t="s">
        <v>411</v>
      </c>
      <c r="C88" s="124">
        <v>200431</v>
      </c>
      <c r="D88" s="124">
        <v>727688</v>
      </c>
      <c r="E88" s="125">
        <v>928119</v>
      </c>
      <c r="F88" s="17"/>
      <c r="G88" s="17"/>
    </row>
    <row r="89" spans="1:7" s="3" customFormat="1" ht="12.75" customHeight="1" x14ac:dyDescent="0.2">
      <c r="A89" s="809"/>
      <c r="B89" s="138" t="s">
        <v>412</v>
      </c>
      <c r="C89" s="124">
        <v>9066</v>
      </c>
      <c r="D89" s="124">
        <v>3490</v>
      </c>
      <c r="E89" s="125">
        <v>12556</v>
      </c>
      <c r="F89" s="17"/>
      <c r="G89" s="17"/>
    </row>
    <row r="90" spans="1:7" s="3" customFormat="1" ht="12.75" customHeight="1" x14ac:dyDescent="0.2">
      <c r="A90" s="809"/>
      <c r="B90" s="138" t="s">
        <v>413</v>
      </c>
      <c r="C90" s="124">
        <v>48054</v>
      </c>
      <c r="D90" s="124">
        <v>20444</v>
      </c>
      <c r="E90" s="125">
        <v>68498</v>
      </c>
      <c r="F90" s="17"/>
      <c r="G90" s="17"/>
    </row>
    <row r="91" spans="1:7" s="3" customFormat="1" ht="12.75" customHeight="1" x14ac:dyDescent="0.2">
      <c r="A91" s="812"/>
      <c r="B91" s="139" t="s">
        <v>5</v>
      </c>
      <c r="C91" s="140">
        <v>1155619</v>
      </c>
      <c r="D91" s="140">
        <v>1252045</v>
      </c>
      <c r="E91" s="141">
        <v>2407664</v>
      </c>
      <c r="F91" s="17"/>
      <c r="G91" s="17"/>
    </row>
    <row r="92" spans="1:7" s="3" customFormat="1" ht="12.75" customHeight="1" x14ac:dyDescent="0.2">
      <c r="A92" s="809" t="s">
        <v>149</v>
      </c>
      <c r="B92" s="138" t="s">
        <v>407</v>
      </c>
      <c r="C92" s="124">
        <v>744792</v>
      </c>
      <c r="D92" s="124">
        <v>510260</v>
      </c>
      <c r="E92" s="125">
        <v>1255052</v>
      </c>
      <c r="F92" s="17"/>
      <c r="G92" s="17"/>
    </row>
    <row r="93" spans="1:7" s="3" customFormat="1" ht="12.75" customHeight="1" x14ac:dyDescent="0.2">
      <c r="A93" s="809"/>
      <c r="B93" s="138" t="s">
        <v>408</v>
      </c>
      <c r="C93" s="124">
        <v>89737</v>
      </c>
      <c r="D93" s="124">
        <v>74455</v>
      </c>
      <c r="E93" s="125">
        <v>164192</v>
      </c>
      <c r="F93" s="17"/>
      <c r="G93" s="17"/>
    </row>
    <row r="94" spans="1:7" s="3" customFormat="1" ht="12.75" customHeight="1" x14ac:dyDescent="0.2">
      <c r="A94" s="809"/>
      <c r="B94" s="138" t="s">
        <v>409</v>
      </c>
      <c r="C94" s="124">
        <v>70885</v>
      </c>
      <c r="D94" s="124">
        <v>65238</v>
      </c>
      <c r="E94" s="125">
        <v>136123</v>
      </c>
      <c r="F94" s="17"/>
      <c r="G94" s="17"/>
    </row>
    <row r="95" spans="1:7" s="3" customFormat="1" ht="12.75" customHeight="1" x14ac:dyDescent="0.2">
      <c r="A95" s="809"/>
      <c r="B95" s="138" t="s">
        <v>410</v>
      </c>
      <c r="C95" s="124">
        <v>33728</v>
      </c>
      <c r="D95" s="124">
        <v>22142</v>
      </c>
      <c r="E95" s="125">
        <v>55870</v>
      </c>
      <c r="F95" s="17"/>
      <c r="G95" s="17"/>
    </row>
    <row r="96" spans="1:7" s="3" customFormat="1" ht="12.75" customHeight="1" x14ac:dyDescent="0.2">
      <c r="A96" s="809"/>
      <c r="B96" s="138" t="s">
        <v>411</v>
      </c>
      <c r="C96" s="124">
        <v>563565</v>
      </c>
      <c r="D96" s="124">
        <v>812948</v>
      </c>
      <c r="E96" s="125">
        <v>1376513</v>
      </c>
      <c r="F96" s="17"/>
      <c r="G96" s="17"/>
    </row>
    <row r="97" spans="1:7" s="3" customFormat="1" ht="12.75" customHeight="1" x14ac:dyDescent="0.2">
      <c r="A97" s="809"/>
      <c r="B97" s="138" t="s">
        <v>412</v>
      </c>
      <c r="C97" s="124">
        <v>21969</v>
      </c>
      <c r="D97" s="124">
        <v>1876</v>
      </c>
      <c r="E97" s="125">
        <v>23845</v>
      </c>
      <c r="F97" s="17"/>
      <c r="G97" s="17"/>
    </row>
    <row r="98" spans="1:7" s="3" customFormat="1" ht="12.75" customHeight="1" x14ac:dyDescent="0.2">
      <c r="A98" s="809"/>
      <c r="B98" s="138" t="s">
        <v>413</v>
      </c>
      <c r="C98" s="124">
        <v>47782</v>
      </c>
      <c r="D98" s="124">
        <v>16467</v>
      </c>
      <c r="E98" s="125">
        <v>64249</v>
      </c>
      <c r="F98" s="17"/>
      <c r="G98" s="17"/>
    </row>
    <row r="99" spans="1:7" s="3" customFormat="1" ht="12.75" customHeight="1" x14ac:dyDescent="0.2">
      <c r="A99" s="809"/>
      <c r="B99" s="138" t="s">
        <v>5</v>
      </c>
      <c r="C99" s="124">
        <v>1572458</v>
      </c>
      <c r="D99" s="124">
        <v>1503386</v>
      </c>
      <c r="E99" s="125">
        <v>3075844</v>
      </c>
      <c r="F99" s="17"/>
      <c r="G99" s="17"/>
    </row>
    <row r="100" spans="1:7" s="3" customFormat="1" ht="12.75" customHeight="1" x14ac:dyDescent="0.2">
      <c r="A100" s="811" t="s">
        <v>150</v>
      </c>
      <c r="B100" s="109" t="s">
        <v>407</v>
      </c>
      <c r="C100" s="110">
        <v>1300</v>
      </c>
      <c r="D100" s="110">
        <v>374</v>
      </c>
      <c r="E100" s="134">
        <v>1674</v>
      </c>
      <c r="F100" s="17"/>
      <c r="G100" s="17"/>
    </row>
    <row r="101" spans="1:7" s="3" customFormat="1" ht="12.75" customHeight="1" x14ac:dyDescent="0.2">
      <c r="A101" s="809"/>
      <c r="B101" s="138" t="s">
        <v>408</v>
      </c>
      <c r="C101" s="124">
        <v>1140</v>
      </c>
      <c r="D101" s="124">
        <v>141</v>
      </c>
      <c r="E101" s="125">
        <v>1281</v>
      </c>
      <c r="F101" s="17"/>
      <c r="G101" s="17"/>
    </row>
    <row r="102" spans="1:7" s="3" customFormat="1" ht="12.75" customHeight="1" x14ac:dyDescent="0.2">
      <c r="A102" s="809"/>
      <c r="B102" s="138" t="s">
        <v>409</v>
      </c>
      <c r="C102" s="124">
        <v>35</v>
      </c>
      <c r="D102" s="124">
        <v>27</v>
      </c>
      <c r="E102" s="125">
        <v>62</v>
      </c>
      <c r="F102" s="17"/>
      <c r="G102" s="17"/>
    </row>
    <row r="103" spans="1:7" s="3" customFormat="1" ht="12.75" customHeight="1" x14ac:dyDescent="0.2">
      <c r="A103" s="809"/>
      <c r="B103" s="138" t="s">
        <v>410</v>
      </c>
      <c r="C103" s="124">
        <v>330</v>
      </c>
      <c r="D103" s="124">
        <v>170</v>
      </c>
      <c r="E103" s="125">
        <v>500</v>
      </c>
      <c r="F103" s="17"/>
      <c r="G103" s="17"/>
    </row>
    <row r="104" spans="1:7" s="3" customFormat="1" ht="12.75" customHeight="1" x14ac:dyDescent="0.2">
      <c r="A104" s="809"/>
      <c r="B104" s="138" t="s">
        <v>411</v>
      </c>
      <c r="C104" s="124">
        <v>884</v>
      </c>
      <c r="D104" s="124">
        <v>692</v>
      </c>
      <c r="E104" s="125">
        <v>1576</v>
      </c>
      <c r="F104" s="17"/>
      <c r="G104" s="17"/>
    </row>
    <row r="105" spans="1:7" s="3" customFormat="1" ht="12.75" customHeight="1" x14ac:dyDescent="0.2">
      <c r="A105" s="809"/>
      <c r="B105" s="138" t="s">
        <v>412</v>
      </c>
      <c r="C105" s="124">
        <v>99</v>
      </c>
      <c r="D105" s="124">
        <v>9</v>
      </c>
      <c r="E105" s="125">
        <v>108</v>
      </c>
      <c r="F105" s="17"/>
      <c r="G105" s="17"/>
    </row>
    <row r="106" spans="1:7" s="3" customFormat="1" ht="12.75" customHeight="1" x14ac:dyDescent="0.2">
      <c r="A106" s="809"/>
      <c r="B106" s="138" t="s">
        <v>413</v>
      </c>
      <c r="C106" s="124">
        <v>1710</v>
      </c>
      <c r="D106" s="124">
        <v>47</v>
      </c>
      <c r="E106" s="125">
        <v>1757</v>
      </c>
      <c r="F106" s="17"/>
      <c r="G106" s="17"/>
    </row>
    <row r="107" spans="1:7" s="3" customFormat="1" ht="12.75" customHeight="1" x14ac:dyDescent="0.2">
      <c r="A107" s="812"/>
      <c r="B107" s="139" t="s">
        <v>5</v>
      </c>
      <c r="C107" s="140">
        <v>5498</v>
      </c>
      <c r="D107" s="140">
        <v>1460</v>
      </c>
      <c r="E107" s="141">
        <v>6958</v>
      </c>
      <c r="F107" s="17"/>
      <c r="G107" s="17"/>
    </row>
    <row r="108" spans="1:7" s="3" customFormat="1" ht="12.75" customHeight="1" x14ac:dyDescent="0.2">
      <c r="A108" s="809" t="s">
        <v>151</v>
      </c>
      <c r="B108" s="138" t="s">
        <v>407</v>
      </c>
      <c r="C108" s="124">
        <v>9251</v>
      </c>
      <c r="D108" s="124">
        <v>2490</v>
      </c>
      <c r="E108" s="125">
        <v>11741</v>
      </c>
      <c r="F108" s="17"/>
      <c r="G108" s="17"/>
    </row>
    <row r="109" spans="1:7" s="3" customFormat="1" ht="12.75" customHeight="1" x14ac:dyDescent="0.2">
      <c r="A109" s="809"/>
      <c r="B109" s="138" t="s">
        <v>408</v>
      </c>
      <c r="C109" s="124">
        <v>7684</v>
      </c>
      <c r="D109" s="124">
        <v>2001</v>
      </c>
      <c r="E109" s="125">
        <v>9685</v>
      </c>
      <c r="F109" s="17"/>
      <c r="G109" s="17"/>
    </row>
    <row r="110" spans="1:7" s="3" customFormat="1" ht="12.75" customHeight="1" x14ac:dyDescent="0.2">
      <c r="A110" s="809"/>
      <c r="B110" s="138" t="s">
        <v>409</v>
      </c>
      <c r="C110" s="124">
        <v>221</v>
      </c>
      <c r="D110" s="124">
        <v>137</v>
      </c>
      <c r="E110" s="125">
        <v>358</v>
      </c>
      <c r="F110" s="17"/>
      <c r="G110" s="17"/>
    </row>
    <row r="111" spans="1:7" s="3" customFormat="1" ht="12.75" customHeight="1" x14ac:dyDescent="0.2">
      <c r="A111" s="809"/>
      <c r="B111" s="138" t="s">
        <v>410</v>
      </c>
      <c r="C111" s="124">
        <v>1807</v>
      </c>
      <c r="D111" s="124">
        <v>743</v>
      </c>
      <c r="E111" s="125">
        <v>2550</v>
      </c>
      <c r="F111" s="17"/>
      <c r="G111" s="17"/>
    </row>
    <row r="112" spans="1:7" s="3" customFormat="1" ht="12.75" customHeight="1" x14ac:dyDescent="0.2">
      <c r="A112" s="809"/>
      <c r="B112" s="138" t="s">
        <v>411</v>
      </c>
      <c r="C112" s="124">
        <v>7530</v>
      </c>
      <c r="D112" s="124">
        <v>4950</v>
      </c>
      <c r="E112" s="125">
        <v>12480</v>
      </c>
      <c r="F112" s="17"/>
      <c r="G112" s="17"/>
    </row>
    <row r="113" spans="1:7" s="3" customFormat="1" ht="12.75" customHeight="1" x14ac:dyDescent="0.2">
      <c r="A113" s="809"/>
      <c r="B113" s="138" t="s">
        <v>412</v>
      </c>
      <c r="C113" s="124">
        <v>672</v>
      </c>
      <c r="D113" s="124">
        <v>66</v>
      </c>
      <c r="E113" s="125">
        <v>738</v>
      </c>
      <c r="F113" s="17"/>
      <c r="G113" s="17"/>
    </row>
    <row r="114" spans="1:7" s="3" customFormat="1" ht="12.75" customHeight="1" x14ac:dyDescent="0.2">
      <c r="A114" s="809"/>
      <c r="B114" s="138" t="s">
        <v>413</v>
      </c>
      <c r="C114" s="124">
        <v>12766</v>
      </c>
      <c r="D114" s="124">
        <v>219</v>
      </c>
      <c r="E114" s="125">
        <v>12985</v>
      </c>
      <c r="F114" s="17"/>
      <c r="G114" s="17"/>
    </row>
    <row r="115" spans="1:7" s="3" customFormat="1" ht="12.75" customHeight="1" x14ac:dyDescent="0.2">
      <c r="A115" s="809"/>
      <c r="B115" s="138" t="s">
        <v>5</v>
      </c>
      <c r="C115" s="124">
        <v>39931</v>
      </c>
      <c r="D115" s="124">
        <v>10606</v>
      </c>
      <c r="E115" s="125">
        <v>50537</v>
      </c>
      <c r="F115" s="17"/>
      <c r="G115" s="17"/>
    </row>
    <row r="116" spans="1:7" s="3" customFormat="1" ht="12.75" customHeight="1" x14ac:dyDescent="0.2">
      <c r="A116" s="811" t="s">
        <v>152</v>
      </c>
      <c r="B116" s="109" t="s">
        <v>407</v>
      </c>
      <c r="C116" s="110">
        <v>164494</v>
      </c>
      <c r="D116" s="110">
        <v>204276</v>
      </c>
      <c r="E116" s="134">
        <v>368770</v>
      </c>
      <c r="F116" s="17"/>
      <c r="G116" s="17"/>
    </row>
    <row r="117" spans="1:7" s="3" customFormat="1" ht="12.75" customHeight="1" x14ac:dyDescent="0.2">
      <c r="A117" s="809"/>
      <c r="B117" s="138" t="s">
        <v>408</v>
      </c>
      <c r="C117" s="124">
        <v>35800</v>
      </c>
      <c r="D117" s="124">
        <v>40882</v>
      </c>
      <c r="E117" s="125">
        <v>76682</v>
      </c>
      <c r="F117" s="17"/>
      <c r="G117" s="17"/>
    </row>
    <row r="118" spans="1:7" s="3" customFormat="1" ht="12.75" customHeight="1" x14ac:dyDescent="0.2">
      <c r="A118" s="809"/>
      <c r="B118" s="138" t="s">
        <v>409</v>
      </c>
      <c r="C118" s="124">
        <v>30699</v>
      </c>
      <c r="D118" s="124">
        <v>29707</v>
      </c>
      <c r="E118" s="125">
        <v>60406</v>
      </c>
      <c r="F118" s="17"/>
      <c r="G118" s="17"/>
    </row>
    <row r="119" spans="1:7" s="3" customFormat="1" ht="12.75" customHeight="1" x14ac:dyDescent="0.2">
      <c r="A119" s="809"/>
      <c r="B119" s="138" t="s">
        <v>410</v>
      </c>
      <c r="C119" s="124">
        <v>15991</v>
      </c>
      <c r="D119" s="124">
        <v>14535</v>
      </c>
      <c r="E119" s="125">
        <v>30526</v>
      </c>
      <c r="F119" s="17"/>
      <c r="G119" s="17"/>
    </row>
    <row r="120" spans="1:7" s="3" customFormat="1" ht="12.75" customHeight="1" x14ac:dyDescent="0.2">
      <c r="A120" s="809"/>
      <c r="B120" s="138" t="s">
        <v>411</v>
      </c>
      <c r="C120" s="124">
        <v>204736</v>
      </c>
      <c r="D120" s="124">
        <v>229053</v>
      </c>
      <c r="E120" s="125">
        <v>433789</v>
      </c>
      <c r="F120" s="17"/>
      <c r="G120" s="17"/>
    </row>
    <row r="121" spans="1:7" s="3" customFormat="1" ht="12.75" customHeight="1" x14ac:dyDescent="0.2">
      <c r="A121" s="809"/>
      <c r="B121" s="138" t="s">
        <v>412</v>
      </c>
      <c r="C121" s="124">
        <v>14652</v>
      </c>
      <c r="D121" s="124">
        <v>1535</v>
      </c>
      <c r="E121" s="125">
        <v>16187</v>
      </c>
      <c r="F121" s="17"/>
      <c r="G121" s="17"/>
    </row>
    <row r="122" spans="1:7" s="3" customFormat="1" ht="12.75" customHeight="1" x14ac:dyDescent="0.2">
      <c r="A122" s="809"/>
      <c r="B122" s="138" t="s">
        <v>413</v>
      </c>
      <c r="C122" s="124">
        <v>57711</v>
      </c>
      <c r="D122" s="124">
        <v>9064</v>
      </c>
      <c r="E122" s="125">
        <v>66775</v>
      </c>
      <c r="F122" s="17"/>
      <c r="G122" s="17"/>
    </row>
    <row r="123" spans="1:7" s="3" customFormat="1" ht="12.75" customHeight="1" x14ac:dyDescent="0.2">
      <c r="A123" s="812"/>
      <c r="B123" s="139" t="s">
        <v>5</v>
      </c>
      <c r="C123" s="140">
        <v>524083</v>
      </c>
      <c r="D123" s="140">
        <v>529052</v>
      </c>
      <c r="E123" s="141">
        <v>1053135</v>
      </c>
      <c r="F123" s="17"/>
      <c r="G123" s="17"/>
    </row>
    <row r="124" spans="1:7" s="3" customFormat="1" ht="12.75" customHeight="1" x14ac:dyDescent="0.2">
      <c r="A124" s="809" t="s">
        <v>153</v>
      </c>
      <c r="B124" s="138" t="s">
        <v>407</v>
      </c>
      <c r="C124" s="124">
        <v>1933</v>
      </c>
      <c r="D124" s="124">
        <v>2034</v>
      </c>
      <c r="E124" s="125">
        <v>3967</v>
      </c>
      <c r="F124" s="17"/>
      <c r="G124" s="17"/>
    </row>
    <row r="125" spans="1:7" s="3" customFormat="1" ht="12.75" customHeight="1" x14ac:dyDescent="0.2">
      <c r="A125" s="809"/>
      <c r="B125" s="138" t="s">
        <v>408</v>
      </c>
      <c r="C125" s="124">
        <v>318</v>
      </c>
      <c r="D125" s="124">
        <v>126</v>
      </c>
      <c r="E125" s="125">
        <v>444</v>
      </c>
      <c r="F125" s="17"/>
      <c r="G125" s="17"/>
    </row>
    <row r="126" spans="1:7" s="3" customFormat="1" ht="12.75" customHeight="1" x14ac:dyDescent="0.2">
      <c r="A126" s="809"/>
      <c r="B126" s="138" t="s">
        <v>409</v>
      </c>
      <c r="C126" s="124">
        <v>10</v>
      </c>
      <c r="D126" s="124">
        <v>7</v>
      </c>
      <c r="E126" s="125">
        <v>17</v>
      </c>
      <c r="F126" s="17"/>
      <c r="G126" s="17"/>
    </row>
    <row r="127" spans="1:7" s="3" customFormat="1" ht="12.75" customHeight="1" x14ac:dyDescent="0.2">
      <c r="A127" s="809"/>
      <c r="B127" s="138" t="s">
        <v>410</v>
      </c>
      <c r="C127" s="124">
        <v>195</v>
      </c>
      <c r="D127" s="124">
        <v>130</v>
      </c>
      <c r="E127" s="125">
        <v>325</v>
      </c>
      <c r="F127" s="17"/>
      <c r="G127" s="17"/>
    </row>
    <row r="128" spans="1:7" s="3" customFormat="1" ht="12.75" customHeight="1" x14ac:dyDescent="0.2">
      <c r="A128" s="809"/>
      <c r="B128" s="138" t="s">
        <v>411</v>
      </c>
      <c r="C128" s="124">
        <v>3211</v>
      </c>
      <c r="D128" s="124">
        <v>1233</v>
      </c>
      <c r="E128" s="125">
        <v>4444</v>
      </c>
      <c r="F128" s="17"/>
      <c r="G128" s="17"/>
    </row>
    <row r="129" spans="1:7" s="3" customFormat="1" ht="12.75" customHeight="1" x14ac:dyDescent="0.2">
      <c r="A129" s="809"/>
      <c r="B129" s="138" t="s">
        <v>412</v>
      </c>
      <c r="C129" s="124">
        <v>1557</v>
      </c>
      <c r="D129" s="124">
        <v>19</v>
      </c>
      <c r="E129" s="125">
        <v>1576</v>
      </c>
      <c r="F129" s="17"/>
      <c r="G129" s="17"/>
    </row>
    <row r="130" spans="1:7" s="3" customFormat="1" ht="12.75" customHeight="1" x14ac:dyDescent="0.2">
      <c r="A130" s="809"/>
      <c r="B130" s="138" t="s">
        <v>413</v>
      </c>
      <c r="C130" s="124">
        <v>3262</v>
      </c>
      <c r="D130" s="124">
        <v>63</v>
      </c>
      <c r="E130" s="125">
        <v>3325</v>
      </c>
      <c r="F130" s="17"/>
      <c r="G130" s="17"/>
    </row>
    <row r="131" spans="1:7" s="3" customFormat="1" ht="12.75" customHeight="1" x14ac:dyDescent="0.2">
      <c r="A131" s="809"/>
      <c r="B131" s="138" t="s">
        <v>5</v>
      </c>
      <c r="C131" s="124">
        <v>10486</v>
      </c>
      <c r="D131" s="124">
        <v>3612</v>
      </c>
      <c r="E131" s="125">
        <v>14098</v>
      </c>
      <c r="F131" s="17"/>
      <c r="G131" s="17"/>
    </row>
    <row r="132" spans="1:7" s="3" customFormat="1" ht="12.75" customHeight="1" x14ac:dyDescent="0.2">
      <c r="A132" s="811" t="s">
        <v>154</v>
      </c>
      <c r="B132" s="109" t="s">
        <v>407</v>
      </c>
      <c r="C132" s="110">
        <v>0</v>
      </c>
      <c r="D132" s="110">
        <v>0</v>
      </c>
      <c r="E132" s="134">
        <v>0</v>
      </c>
      <c r="F132" s="17"/>
      <c r="G132" s="17"/>
    </row>
    <row r="133" spans="1:7" s="3" customFormat="1" ht="12.75" customHeight="1" x14ac:dyDescent="0.2">
      <c r="A133" s="809"/>
      <c r="B133" s="138" t="s">
        <v>408</v>
      </c>
      <c r="C133" s="124">
        <v>0</v>
      </c>
      <c r="D133" s="124">
        <v>0</v>
      </c>
      <c r="E133" s="125">
        <v>0</v>
      </c>
      <c r="F133" s="17"/>
      <c r="G133" s="17"/>
    </row>
    <row r="134" spans="1:7" s="3" customFormat="1" ht="12.75" customHeight="1" x14ac:dyDescent="0.2">
      <c r="A134" s="809"/>
      <c r="B134" s="138" t="s">
        <v>409</v>
      </c>
      <c r="C134" s="124">
        <v>0</v>
      </c>
      <c r="D134" s="124">
        <v>0</v>
      </c>
      <c r="E134" s="125">
        <v>0</v>
      </c>
      <c r="F134" s="17"/>
      <c r="G134" s="17"/>
    </row>
    <row r="135" spans="1:7" s="3" customFormat="1" ht="12.75" customHeight="1" x14ac:dyDescent="0.2">
      <c r="A135" s="809"/>
      <c r="B135" s="138" t="s">
        <v>411</v>
      </c>
      <c r="C135" s="124">
        <v>1</v>
      </c>
      <c r="D135" s="124">
        <v>0</v>
      </c>
      <c r="E135" s="125">
        <v>1</v>
      </c>
      <c r="F135" s="17"/>
      <c r="G135" s="17"/>
    </row>
    <row r="136" spans="1:7" s="3" customFormat="1" ht="12.75" customHeight="1" x14ac:dyDescent="0.2">
      <c r="A136" s="809"/>
      <c r="B136" s="138" t="s">
        <v>413</v>
      </c>
      <c r="C136" s="124">
        <v>0</v>
      </c>
      <c r="D136" s="124">
        <v>0</v>
      </c>
      <c r="E136" s="125">
        <v>0</v>
      </c>
      <c r="F136" s="17"/>
      <c r="G136" s="17"/>
    </row>
    <row r="137" spans="1:7" s="3" customFormat="1" ht="12.75" customHeight="1" x14ac:dyDescent="0.2">
      <c r="A137" s="810"/>
      <c r="B137" s="131" t="s">
        <v>5</v>
      </c>
      <c r="C137" s="127">
        <v>1</v>
      </c>
      <c r="D137" s="127">
        <v>0</v>
      </c>
      <c r="E137" s="128">
        <v>1</v>
      </c>
      <c r="F137" s="17"/>
      <c r="G137" s="17"/>
    </row>
    <row r="138" spans="1:7" s="3" customFormat="1" ht="12.75" customHeight="1" x14ac:dyDescent="0.2">
      <c r="A138" s="132"/>
      <c r="B138" s="132"/>
      <c r="C138" s="133"/>
      <c r="D138" s="133"/>
      <c r="E138" s="133"/>
      <c r="F138" s="17"/>
      <c r="G138" s="17"/>
    </row>
    <row r="139" spans="1:7" s="3" customFormat="1" ht="12.75" customHeight="1" x14ac:dyDescent="0.2">
      <c r="A139" s="828">
        <v>2014</v>
      </c>
      <c r="B139" s="829"/>
      <c r="C139" s="829"/>
      <c r="D139" s="829"/>
      <c r="E139" s="829"/>
      <c r="F139" s="17"/>
      <c r="G139" s="17"/>
    </row>
    <row r="140" spans="1:7" s="3" customFormat="1" ht="12.75" customHeight="1" x14ac:dyDescent="0.2">
      <c r="A140" s="135" t="s">
        <v>146</v>
      </c>
      <c r="B140" s="136" t="s">
        <v>414</v>
      </c>
      <c r="C140" s="118" t="s">
        <v>3</v>
      </c>
      <c r="D140" s="118" t="s">
        <v>4</v>
      </c>
      <c r="E140" s="119" t="s">
        <v>5</v>
      </c>
      <c r="F140" s="17"/>
      <c r="G140" s="17"/>
    </row>
    <row r="141" spans="1:7" s="3" customFormat="1" ht="12.75" customHeight="1" x14ac:dyDescent="0.2">
      <c r="A141" s="813" t="s">
        <v>147</v>
      </c>
      <c r="B141" s="137" t="s">
        <v>407</v>
      </c>
      <c r="C141" s="121">
        <v>1583478</v>
      </c>
      <c r="D141" s="121">
        <v>710951</v>
      </c>
      <c r="E141" s="122">
        <v>2294429</v>
      </c>
      <c r="F141" s="17"/>
      <c r="G141" s="17"/>
    </row>
    <row r="142" spans="1:7" s="3" customFormat="1" ht="12.75" customHeight="1" x14ac:dyDescent="0.2">
      <c r="A142" s="809"/>
      <c r="B142" s="138" t="s">
        <v>408</v>
      </c>
      <c r="C142" s="124">
        <v>280069</v>
      </c>
      <c r="D142" s="124">
        <v>172051</v>
      </c>
      <c r="E142" s="125">
        <v>452120</v>
      </c>
      <c r="F142" s="17"/>
      <c r="G142" s="17"/>
    </row>
    <row r="143" spans="1:7" s="3" customFormat="1" ht="12.75" customHeight="1" x14ac:dyDescent="0.2">
      <c r="A143" s="809"/>
      <c r="B143" s="138" t="s">
        <v>409</v>
      </c>
      <c r="C143" s="124">
        <v>66059</v>
      </c>
      <c r="D143" s="124">
        <v>62182</v>
      </c>
      <c r="E143" s="125">
        <v>128241</v>
      </c>
      <c r="F143" s="17"/>
      <c r="G143" s="17"/>
    </row>
    <row r="144" spans="1:7" s="3" customFormat="1" ht="12.75" customHeight="1" x14ac:dyDescent="0.2">
      <c r="A144" s="809"/>
      <c r="B144" s="138" t="s">
        <v>410</v>
      </c>
      <c r="C144" s="124">
        <v>83253</v>
      </c>
      <c r="D144" s="124">
        <v>41958</v>
      </c>
      <c r="E144" s="125">
        <v>125211</v>
      </c>
      <c r="F144" s="17"/>
      <c r="G144" s="17"/>
    </row>
    <row r="145" spans="1:7" s="3" customFormat="1" ht="12.75" customHeight="1" x14ac:dyDescent="0.2">
      <c r="A145" s="809"/>
      <c r="B145" s="138" t="s">
        <v>411</v>
      </c>
      <c r="C145" s="124">
        <v>118202</v>
      </c>
      <c r="D145" s="124">
        <v>1036681</v>
      </c>
      <c r="E145" s="125">
        <v>1154883</v>
      </c>
      <c r="F145" s="17"/>
      <c r="G145" s="17"/>
    </row>
    <row r="146" spans="1:7" s="3" customFormat="1" ht="12.75" customHeight="1" x14ac:dyDescent="0.2">
      <c r="A146" s="809"/>
      <c r="B146" s="138" t="s">
        <v>412</v>
      </c>
      <c r="C146" s="124">
        <v>31983</v>
      </c>
      <c r="D146" s="124">
        <v>6774</v>
      </c>
      <c r="E146" s="125">
        <v>38757</v>
      </c>
      <c r="F146" s="17"/>
      <c r="G146" s="17"/>
    </row>
    <row r="147" spans="1:7" s="3" customFormat="1" ht="12.75" customHeight="1" x14ac:dyDescent="0.2">
      <c r="A147" s="809"/>
      <c r="B147" s="138" t="s">
        <v>413</v>
      </c>
      <c r="C147" s="124">
        <v>19537</v>
      </c>
      <c r="D147" s="124">
        <v>23776</v>
      </c>
      <c r="E147" s="125">
        <v>43313</v>
      </c>
      <c r="F147" s="17"/>
      <c r="G147" s="17"/>
    </row>
    <row r="148" spans="1:7" s="3" customFormat="1" ht="12.75" customHeight="1" x14ac:dyDescent="0.2">
      <c r="A148" s="809"/>
      <c r="B148" s="138" t="s">
        <v>5</v>
      </c>
      <c r="C148" s="124">
        <v>2182581</v>
      </c>
      <c r="D148" s="124">
        <v>2054373</v>
      </c>
      <c r="E148" s="125">
        <v>4236954</v>
      </c>
      <c r="F148" s="17"/>
      <c r="G148" s="17"/>
    </row>
    <row r="149" spans="1:7" s="3" customFormat="1" ht="12.75" customHeight="1" x14ac:dyDescent="0.2">
      <c r="A149" s="811" t="s">
        <v>148</v>
      </c>
      <c r="B149" s="109" t="s">
        <v>407</v>
      </c>
      <c r="C149" s="110">
        <v>914615</v>
      </c>
      <c r="D149" s="110">
        <v>348349</v>
      </c>
      <c r="E149" s="134">
        <v>1262964</v>
      </c>
      <c r="F149" s="17"/>
      <c r="G149" s="17"/>
    </row>
    <row r="150" spans="1:7" s="3" customFormat="1" ht="12.75" customHeight="1" x14ac:dyDescent="0.2">
      <c r="A150" s="809"/>
      <c r="B150" s="138" t="s">
        <v>408</v>
      </c>
      <c r="C150" s="124">
        <v>212473</v>
      </c>
      <c r="D150" s="124">
        <v>128626</v>
      </c>
      <c r="E150" s="125">
        <v>341099</v>
      </c>
      <c r="F150" s="17"/>
      <c r="G150" s="17"/>
    </row>
    <row r="151" spans="1:7" s="3" customFormat="1" ht="12.75" customHeight="1" x14ac:dyDescent="0.2">
      <c r="A151" s="809"/>
      <c r="B151" s="138" t="s">
        <v>409</v>
      </c>
      <c r="C151" s="124">
        <v>98707</v>
      </c>
      <c r="D151" s="124">
        <v>95127</v>
      </c>
      <c r="E151" s="125">
        <v>193834</v>
      </c>
      <c r="F151" s="17"/>
      <c r="G151" s="17"/>
    </row>
    <row r="152" spans="1:7" s="3" customFormat="1" ht="12.75" customHeight="1" x14ac:dyDescent="0.2">
      <c r="A152" s="809"/>
      <c r="B152" s="138" t="s">
        <v>410</v>
      </c>
      <c r="C152" s="124">
        <v>42786</v>
      </c>
      <c r="D152" s="124">
        <v>21854</v>
      </c>
      <c r="E152" s="125">
        <v>64640</v>
      </c>
      <c r="F152" s="17"/>
      <c r="G152" s="17"/>
    </row>
    <row r="153" spans="1:7" s="3" customFormat="1" ht="12.75" customHeight="1" x14ac:dyDescent="0.2">
      <c r="A153" s="809"/>
      <c r="B153" s="138" t="s">
        <v>411</v>
      </c>
      <c r="C153" s="124">
        <v>100390</v>
      </c>
      <c r="D153" s="124">
        <v>899338</v>
      </c>
      <c r="E153" s="125">
        <v>999728</v>
      </c>
      <c r="F153" s="17"/>
      <c r="G153" s="17"/>
    </row>
    <row r="154" spans="1:7" s="3" customFormat="1" ht="12.75" customHeight="1" x14ac:dyDescent="0.2">
      <c r="A154" s="809"/>
      <c r="B154" s="138" t="s">
        <v>412</v>
      </c>
      <c r="C154" s="124">
        <v>13011</v>
      </c>
      <c r="D154" s="124">
        <v>2946</v>
      </c>
      <c r="E154" s="125">
        <v>15957</v>
      </c>
      <c r="F154" s="17"/>
      <c r="G154" s="17"/>
    </row>
    <row r="155" spans="1:7" s="3" customFormat="1" ht="12.75" customHeight="1" x14ac:dyDescent="0.2">
      <c r="A155" s="809"/>
      <c r="B155" s="138" t="s">
        <v>413</v>
      </c>
      <c r="C155" s="124">
        <v>15082</v>
      </c>
      <c r="D155" s="124">
        <v>21447</v>
      </c>
      <c r="E155" s="125">
        <v>36529</v>
      </c>
      <c r="F155" s="17"/>
      <c r="G155" s="17"/>
    </row>
    <row r="156" spans="1:7" s="3" customFormat="1" ht="12.75" customHeight="1" x14ac:dyDescent="0.2">
      <c r="A156" s="812"/>
      <c r="B156" s="139" t="s">
        <v>5</v>
      </c>
      <c r="C156" s="140">
        <v>1397064</v>
      </c>
      <c r="D156" s="140">
        <v>1517687</v>
      </c>
      <c r="E156" s="141">
        <v>2914751</v>
      </c>
      <c r="F156" s="17"/>
      <c r="G156" s="17"/>
    </row>
    <row r="157" spans="1:7" s="3" customFormat="1" ht="12.75" customHeight="1" x14ac:dyDescent="0.2">
      <c r="A157" s="809" t="s">
        <v>149</v>
      </c>
      <c r="B157" s="138" t="s">
        <v>407</v>
      </c>
      <c r="C157" s="124">
        <v>1063610</v>
      </c>
      <c r="D157" s="124">
        <v>494303</v>
      </c>
      <c r="E157" s="125">
        <v>1557913</v>
      </c>
      <c r="F157" s="17"/>
      <c r="G157" s="17"/>
    </row>
    <row r="158" spans="1:7" s="3" customFormat="1" ht="12.75" customHeight="1" x14ac:dyDescent="0.2">
      <c r="A158" s="809"/>
      <c r="B158" s="138" t="s">
        <v>408</v>
      </c>
      <c r="C158" s="124">
        <v>156607</v>
      </c>
      <c r="D158" s="124">
        <v>97604</v>
      </c>
      <c r="E158" s="125">
        <v>254211</v>
      </c>
      <c r="F158" s="17"/>
      <c r="G158" s="17"/>
    </row>
    <row r="159" spans="1:7" s="3" customFormat="1" ht="12.75" customHeight="1" x14ac:dyDescent="0.2">
      <c r="A159" s="809"/>
      <c r="B159" s="138" t="s">
        <v>409</v>
      </c>
      <c r="C159" s="124">
        <v>72595</v>
      </c>
      <c r="D159" s="124">
        <v>67401</v>
      </c>
      <c r="E159" s="125">
        <v>139996</v>
      </c>
      <c r="F159" s="17"/>
      <c r="G159" s="17"/>
    </row>
    <row r="160" spans="1:7" s="3" customFormat="1" ht="12.75" customHeight="1" x14ac:dyDescent="0.2">
      <c r="A160" s="809"/>
      <c r="B160" s="138" t="s">
        <v>410</v>
      </c>
      <c r="C160" s="124">
        <v>31448</v>
      </c>
      <c r="D160" s="124">
        <v>10048</v>
      </c>
      <c r="E160" s="125">
        <v>41496</v>
      </c>
      <c r="F160" s="17"/>
      <c r="G160" s="17"/>
    </row>
    <row r="161" spans="1:7" s="3" customFormat="1" ht="12.75" customHeight="1" x14ac:dyDescent="0.2">
      <c r="A161" s="809"/>
      <c r="B161" s="138" t="s">
        <v>411</v>
      </c>
      <c r="C161" s="124">
        <v>376713</v>
      </c>
      <c r="D161" s="124">
        <v>952555</v>
      </c>
      <c r="E161" s="125">
        <v>1329268</v>
      </c>
      <c r="F161" s="17"/>
      <c r="G161" s="17"/>
    </row>
    <row r="162" spans="1:7" s="3" customFormat="1" ht="12.75" customHeight="1" x14ac:dyDescent="0.2">
      <c r="A162" s="809"/>
      <c r="B162" s="138" t="s">
        <v>412</v>
      </c>
      <c r="C162" s="124">
        <v>25566</v>
      </c>
      <c r="D162" s="124">
        <v>2043</v>
      </c>
      <c r="E162" s="125">
        <v>27609</v>
      </c>
      <c r="F162" s="17"/>
      <c r="G162" s="17"/>
    </row>
    <row r="163" spans="1:7" s="3" customFormat="1" ht="12.75" customHeight="1" x14ac:dyDescent="0.2">
      <c r="A163" s="809"/>
      <c r="B163" s="138" t="s">
        <v>413</v>
      </c>
      <c r="C163" s="124">
        <v>12532</v>
      </c>
      <c r="D163" s="124">
        <v>15074</v>
      </c>
      <c r="E163" s="125">
        <v>27606</v>
      </c>
      <c r="F163" s="17"/>
      <c r="G163" s="17"/>
    </row>
    <row r="164" spans="1:7" s="3" customFormat="1" ht="12.75" customHeight="1" x14ac:dyDescent="0.2">
      <c r="A164" s="809"/>
      <c r="B164" s="138" t="s">
        <v>5</v>
      </c>
      <c r="C164" s="124">
        <v>1739071</v>
      </c>
      <c r="D164" s="124">
        <v>1639028</v>
      </c>
      <c r="E164" s="125">
        <v>3378099</v>
      </c>
      <c r="F164" s="17"/>
      <c r="G164" s="17"/>
    </row>
    <row r="165" spans="1:7" s="3" customFormat="1" ht="12.75" customHeight="1" x14ac:dyDescent="0.2">
      <c r="A165" s="811" t="s">
        <v>150</v>
      </c>
      <c r="B165" s="109" t="s">
        <v>407</v>
      </c>
      <c r="C165" s="110">
        <v>1738</v>
      </c>
      <c r="D165" s="110">
        <v>388</v>
      </c>
      <c r="E165" s="134">
        <v>2126</v>
      </c>
      <c r="F165" s="17"/>
      <c r="G165" s="17"/>
    </row>
    <row r="166" spans="1:7" s="3" customFormat="1" ht="12.75" customHeight="1" x14ac:dyDescent="0.2">
      <c r="A166" s="809"/>
      <c r="B166" s="138" t="s">
        <v>408</v>
      </c>
      <c r="C166" s="124">
        <v>1934</v>
      </c>
      <c r="D166" s="124">
        <v>292</v>
      </c>
      <c r="E166" s="125">
        <v>2226</v>
      </c>
      <c r="F166" s="17"/>
      <c r="G166" s="17"/>
    </row>
    <row r="167" spans="1:7" s="3" customFormat="1" ht="12.75" customHeight="1" x14ac:dyDescent="0.2">
      <c r="A167" s="809"/>
      <c r="B167" s="138" t="s">
        <v>409</v>
      </c>
      <c r="C167" s="124">
        <v>57</v>
      </c>
      <c r="D167" s="124">
        <v>91</v>
      </c>
      <c r="E167" s="125">
        <v>148</v>
      </c>
      <c r="F167" s="17"/>
      <c r="G167" s="17"/>
    </row>
    <row r="168" spans="1:7" s="3" customFormat="1" ht="12.75" customHeight="1" x14ac:dyDescent="0.2">
      <c r="A168" s="809"/>
      <c r="B168" s="138" t="s">
        <v>410</v>
      </c>
      <c r="C168" s="124">
        <v>358</v>
      </c>
      <c r="D168" s="124">
        <v>128</v>
      </c>
      <c r="E168" s="125">
        <v>486</v>
      </c>
      <c r="F168" s="17"/>
      <c r="G168" s="17"/>
    </row>
    <row r="169" spans="1:7" s="3" customFormat="1" ht="12.75" customHeight="1" x14ac:dyDescent="0.2">
      <c r="A169" s="809"/>
      <c r="B169" s="138" t="s">
        <v>411</v>
      </c>
      <c r="C169" s="124">
        <v>487</v>
      </c>
      <c r="D169" s="124">
        <v>950</v>
      </c>
      <c r="E169" s="125">
        <v>1437</v>
      </c>
      <c r="F169" s="17"/>
      <c r="G169" s="17"/>
    </row>
    <row r="170" spans="1:7" s="3" customFormat="1" ht="12.75" customHeight="1" x14ac:dyDescent="0.2">
      <c r="A170" s="809"/>
      <c r="B170" s="138" t="s">
        <v>412</v>
      </c>
      <c r="C170" s="124">
        <v>170</v>
      </c>
      <c r="D170" s="124">
        <v>26</v>
      </c>
      <c r="E170" s="125">
        <v>196</v>
      </c>
      <c r="F170" s="17"/>
      <c r="G170" s="17"/>
    </row>
    <row r="171" spans="1:7" s="3" customFormat="1" ht="12.75" customHeight="1" x14ac:dyDescent="0.2">
      <c r="A171" s="809"/>
      <c r="B171" s="138" t="s">
        <v>413</v>
      </c>
      <c r="C171" s="124">
        <v>149</v>
      </c>
      <c r="D171" s="124">
        <v>85</v>
      </c>
      <c r="E171" s="125">
        <v>234</v>
      </c>
      <c r="F171" s="17"/>
      <c r="G171" s="17"/>
    </row>
    <row r="172" spans="1:7" s="3" customFormat="1" ht="12.75" customHeight="1" x14ac:dyDescent="0.2">
      <c r="A172" s="812"/>
      <c r="B172" s="139" t="s">
        <v>5</v>
      </c>
      <c r="C172" s="140">
        <v>4893</v>
      </c>
      <c r="D172" s="140">
        <v>1960</v>
      </c>
      <c r="E172" s="141">
        <v>6853</v>
      </c>
      <c r="F172" s="17"/>
      <c r="G172" s="17"/>
    </row>
    <row r="173" spans="1:7" s="3" customFormat="1" ht="12.75" customHeight="1" x14ac:dyDescent="0.2">
      <c r="A173" s="809" t="s">
        <v>151</v>
      </c>
      <c r="B173" s="138" t="s">
        <v>407</v>
      </c>
      <c r="C173" s="124">
        <v>14214</v>
      </c>
      <c r="D173" s="124">
        <v>2687</v>
      </c>
      <c r="E173" s="125">
        <v>16901</v>
      </c>
      <c r="F173" s="17"/>
      <c r="G173" s="17"/>
    </row>
    <row r="174" spans="1:7" s="3" customFormat="1" ht="12.75" customHeight="1" x14ac:dyDescent="0.2">
      <c r="A174" s="809"/>
      <c r="B174" s="138" t="s">
        <v>408</v>
      </c>
      <c r="C174" s="124">
        <v>14524</v>
      </c>
      <c r="D174" s="124">
        <v>2850</v>
      </c>
      <c r="E174" s="125">
        <v>17374</v>
      </c>
      <c r="F174" s="17"/>
      <c r="G174" s="17"/>
    </row>
    <row r="175" spans="1:7" s="3" customFormat="1" ht="12.75" customHeight="1" x14ac:dyDescent="0.2">
      <c r="A175" s="809"/>
      <c r="B175" s="138" t="s">
        <v>409</v>
      </c>
      <c r="C175" s="124">
        <v>566</v>
      </c>
      <c r="D175" s="124">
        <v>270</v>
      </c>
      <c r="E175" s="125">
        <v>836</v>
      </c>
      <c r="F175" s="17"/>
      <c r="G175" s="17"/>
    </row>
    <row r="176" spans="1:7" s="3" customFormat="1" ht="12.75" customHeight="1" x14ac:dyDescent="0.2">
      <c r="A176" s="809"/>
      <c r="B176" s="138" t="s">
        <v>410</v>
      </c>
      <c r="C176" s="124">
        <v>1981</v>
      </c>
      <c r="D176" s="124">
        <v>274</v>
      </c>
      <c r="E176" s="125">
        <v>2255</v>
      </c>
      <c r="F176" s="17"/>
      <c r="G176" s="17"/>
    </row>
    <row r="177" spans="1:7" s="3" customFormat="1" ht="12.75" customHeight="1" x14ac:dyDescent="0.2">
      <c r="A177" s="809"/>
      <c r="B177" s="138" t="s">
        <v>411</v>
      </c>
      <c r="C177" s="124">
        <v>3898</v>
      </c>
      <c r="D177" s="124">
        <v>6266</v>
      </c>
      <c r="E177" s="125">
        <v>10164</v>
      </c>
      <c r="F177" s="17"/>
      <c r="G177" s="17"/>
    </row>
    <row r="178" spans="1:7" s="3" customFormat="1" ht="12.75" customHeight="1" x14ac:dyDescent="0.2">
      <c r="A178" s="809"/>
      <c r="B178" s="138" t="s">
        <v>412</v>
      </c>
      <c r="C178" s="124">
        <v>955</v>
      </c>
      <c r="D178" s="124">
        <v>53</v>
      </c>
      <c r="E178" s="125">
        <v>1008</v>
      </c>
      <c r="F178" s="17"/>
      <c r="G178" s="17"/>
    </row>
    <row r="179" spans="1:7" s="3" customFormat="1" ht="12.75" customHeight="1" x14ac:dyDescent="0.2">
      <c r="A179" s="809"/>
      <c r="B179" s="138" t="s">
        <v>413</v>
      </c>
      <c r="C179" s="124">
        <v>374</v>
      </c>
      <c r="D179" s="124">
        <v>293</v>
      </c>
      <c r="E179" s="125">
        <v>667</v>
      </c>
      <c r="F179" s="17"/>
      <c r="G179" s="17"/>
    </row>
    <row r="180" spans="1:7" s="3" customFormat="1" ht="12.75" customHeight="1" x14ac:dyDescent="0.2">
      <c r="A180" s="809"/>
      <c r="B180" s="138" t="s">
        <v>5</v>
      </c>
      <c r="C180" s="124">
        <v>36512</v>
      </c>
      <c r="D180" s="124">
        <v>12693</v>
      </c>
      <c r="E180" s="125">
        <v>49205</v>
      </c>
      <c r="F180" s="17"/>
      <c r="G180" s="17"/>
    </row>
    <row r="181" spans="1:7" s="3" customFormat="1" ht="12.75" customHeight="1" x14ac:dyDescent="0.2">
      <c r="A181" s="811" t="s">
        <v>152</v>
      </c>
      <c r="B181" s="109" t="s">
        <v>407</v>
      </c>
      <c r="C181" s="110">
        <v>275823</v>
      </c>
      <c r="D181" s="110">
        <v>199071</v>
      </c>
      <c r="E181" s="134">
        <v>474894</v>
      </c>
      <c r="F181" s="17"/>
      <c r="G181" s="17"/>
    </row>
    <row r="182" spans="1:7" s="3" customFormat="1" ht="12.75" customHeight="1" x14ac:dyDescent="0.2">
      <c r="A182" s="809"/>
      <c r="B182" s="138" t="s">
        <v>408</v>
      </c>
      <c r="C182" s="124">
        <v>74357</v>
      </c>
      <c r="D182" s="124">
        <v>56919</v>
      </c>
      <c r="E182" s="125">
        <v>131276</v>
      </c>
      <c r="F182" s="17"/>
      <c r="G182" s="17"/>
    </row>
    <row r="183" spans="1:7" s="3" customFormat="1" ht="12.75" customHeight="1" x14ac:dyDescent="0.2">
      <c r="A183" s="809"/>
      <c r="B183" s="138" t="s">
        <v>409</v>
      </c>
      <c r="C183" s="124">
        <v>33873</v>
      </c>
      <c r="D183" s="124">
        <v>32253</v>
      </c>
      <c r="E183" s="125">
        <v>66126</v>
      </c>
      <c r="F183" s="17"/>
      <c r="G183" s="17"/>
    </row>
    <row r="184" spans="1:7" s="3" customFormat="1" ht="12.75" customHeight="1" x14ac:dyDescent="0.2">
      <c r="A184" s="809"/>
      <c r="B184" s="138" t="s">
        <v>410</v>
      </c>
      <c r="C184" s="124">
        <v>16861</v>
      </c>
      <c r="D184" s="124">
        <v>6865</v>
      </c>
      <c r="E184" s="125">
        <v>23726</v>
      </c>
      <c r="F184" s="17"/>
      <c r="G184" s="17"/>
    </row>
    <row r="185" spans="1:7" s="3" customFormat="1" ht="12.75" customHeight="1" x14ac:dyDescent="0.2">
      <c r="A185" s="809"/>
      <c r="B185" s="138" t="s">
        <v>411</v>
      </c>
      <c r="C185" s="124">
        <v>124914</v>
      </c>
      <c r="D185" s="124">
        <v>242829</v>
      </c>
      <c r="E185" s="125">
        <v>367743</v>
      </c>
      <c r="F185" s="17"/>
      <c r="G185" s="17"/>
    </row>
    <row r="186" spans="1:7" s="3" customFormat="1" ht="12.75" customHeight="1" x14ac:dyDescent="0.2">
      <c r="A186" s="809"/>
      <c r="B186" s="138" t="s">
        <v>412</v>
      </c>
      <c r="C186" s="124">
        <v>18253</v>
      </c>
      <c r="D186" s="124">
        <v>1514</v>
      </c>
      <c r="E186" s="125">
        <v>19767</v>
      </c>
      <c r="F186" s="17"/>
      <c r="G186" s="17"/>
    </row>
    <row r="187" spans="1:7" s="3" customFormat="1" ht="12.75" customHeight="1" x14ac:dyDescent="0.2">
      <c r="A187" s="809"/>
      <c r="B187" s="138" t="s">
        <v>413</v>
      </c>
      <c r="C187" s="124">
        <v>6656</v>
      </c>
      <c r="D187" s="124">
        <v>8621</v>
      </c>
      <c r="E187" s="125">
        <v>15277</v>
      </c>
      <c r="F187" s="17"/>
      <c r="G187" s="17"/>
    </row>
    <row r="188" spans="1:7" s="3" customFormat="1" ht="12.75" customHeight="1" x14ac:dyDescent="0.2">
      <c r="A188" s="812"/>
      <c r="B188" s="139" t="s">
        <v>5</v>
      </c>
      <c r="C188" s="140">
        <v>550737</v>
      </c>
      <c r="D188" s="140">
        <v>548072</v>
      </c>
      <c r="E188" s="141">
        <v>1098809</v>
      </c>
      <c r="F188" s="17"/>
      <c r="G188" s="17"/>
    </row>
    <row r="189" spans="1:7" s="3" customFormat="1" ht="12.75" customHeight="1" x14ac:dyDescent="0.2">
      <c r="A189" s="809" t="s">
        <v>153</v>
      </c>
      <c r="B189" s="138" t="s">
        <v>407</v>
      </c>
      <c r="C189" s="124">
        <v>3493</v>
      </c>
      <c r="D189" s="124">
        <v>2073</v>
      </c>
      <c r="E189" s="125">
        <v>5566</v>
      </c>
      <c r="F189" s="17"/>
      <c r="G189" s="17"/>
    </row>
    <row r="190" spans="1:7" s="3" customFormat="1" ht="12.75" customHeight="1" x14ac:dyDescent="0.2">
      <c r="A190" s="809"/>
      <c r="B190" s="138" t="s">
        <v>408</v>
      </c>
      <c r="C190" s="124">
        <v>394</v>
      </c>
      <c r="D190" s="124">
        <v>142</v>
      </c>
      <c r="E190" s="125">
        <v>536</v>
      </c>
      <c r="F190" s="17"/>
      <c r="G190" s="17"/>
    </row>
    <row r="191" spans="1:7" s="3" customFormat="1" ht="12.75" customHeight="1" x14ac:dyDescent="0.2">
      <c r="A191" s="809"/>
      <c r="B191" s="138" t="s">
        <v>409</v>
      </c>
      <c r="C191" s="124">
        <v>8</v>
      </c>
      <c r="D191" s="124">
        <v>2</v>
      </c>
      <c r="E191" s="125">
        <v>10</v>
      </c>
      <c r="F191" s="17"/>
      <c r="G191" s="17"/>
    </row>
    <row r="192" spans="1:7" s="3" customFormat="1" ht="12.75" customHeight="1" x14ac:dyDescent="0.2">
      <c r="A192" s="809"/>
      <c r="B192" s="138" t="s">
        <v>410</v>
      </c>
      <c r="C192" s="124">
        <v>161</v>
      </c>
      <c r="D192" s="124">
        <v>43</v>
      </c>
      <c r="E192" s="125">
        <v>204</v>
      </c>
      <c r="F192" s="17"/>
      <c r="G192" s="17"/>
    </row>
    <row r="193" spans="1:7" s="3" customFormat="1" ht="12.75" customHeight="1" x14ac:dyDescent="0.2">
      <c r="A193" s="809"/>
      <c r="B193" s="138" t="s">
        <v>411</v>
      </c>
      <c r="C193" s="124">
        <v>2234</v>
      </c>
      <c r="D193" s="124">
        <v>1713</v>
      </c>
      <c r="E193" s="125">
        <v>3947</v>
      </c>
      <c r="F193" s="17"/>
      <c r="G193" s="17"/>
    </row>
    <row r="194" spans="1:7" s="3" customFormat="1" ht="12.75" customHeight="1" x14ac:dyDescent="0.2">
      <c r="A194" s="809"/>
      <c r="B194" s="138" t="s">
        <v>412</v>
      </c>
      <c r="C194" s="124">
        <v>1881</v>
      </c>
      <c r="D194" s="124">
        <v>10</v>
      </c>
      <c r="E194" s="125">
        <v>1891</v>
      </c>
      <c r="F194" s="17"/>
      <c r="G194" s="17"/>
    </row>
    <row r="195" spans="1:7" s="3" customFormat="1" ht="12.75" customHeight="1" x14ac:dyDescent="0.2">
      <c r="A195" s="809"/>
      <c r="B195" s="138" t="s">
        <v>413</v>
      </c>
      <c r="C195" s="124">
        <v>49</v>
      </c>
      <c r="D195" s="124">
        <v>105</v>
      </c>
      <c r="E195" s="125">
        <v>154</v>
      </c>
      <c r="F195" s="17"/>
      <c r="G195" s="17"/>
    </row>
    <row r="196" spans="1:7" s="6" customFormat="1" ht="18.75" customHeight="1" x14ac:dyDescent="0.2">
      <c r="A196" s="809"/>
      <c r="B196" s="138" t="s">
        <v>5</v>
      </c>
      <c r="C196" s="124">
        <v>8220</v>
      </c>
      <c r="D196" s="124">
        <v>4088</v>
      </c>
      <c r="E196" s="125">
        <v>12308</v>
      </c>
      <c r="F196" s="63"/>
      <c r="G196" s="63"/>
    </row>
    <row r="197" spans="1:7" s="6" customFormat="1" ht="24" customHeight="1" x14ac:dyDescent="0.2">
      <c r="A197" s="811" t="s">
        <v>154</v>
      </c>
      <c r="B197" s="109" t="s">
        <v>407</v>
      </c>
      <c r="C197" s="110">
        <v>0</v>
      </c>
      <c r="D197" s="110">
        <v>0</v>
      </c>
      <c r="E197" s="134">
        <v>0</v>
      </c>
      <c r="F197" s="63"/>
      <c r="G197" s="63"/>
    </row>
    <row r="198" spans="1:7" s="3" customFormat="1" ht="18.75" customHeight="1" x14ac:dyDescent="0.2">
      <c r="A198" s="809"/>
      <c r="B198" s="138" t="s">
        <v>408</v>
      </c>
      <c r="C198" s="124">
        <v>79</v>
      </c>
      <c r="D198" s="124">
        <v>0</v>
      </c>
      <c r="E198" s="125">
        <v>79</v>
      </c>
      <c r="F198" s="17"/>
      <c r="G198" s="17"/>
    </row>
    <row r="199" spans="1:7" ht="15" customHeight="1" x14ac:dyDescent="0.25">
      <c r="A199" s="809"/>
      <c r="B199" s="138" t="s">
        <v>409</v>
      </c>
      <c r="C199" s="124">
        <v>1</v>
      </c>
      <c r="D199" s="124">
        <v>0</v>
      </c>
      <c r="E199" s="125">
        <v>1</v>
      </c>
      <c r="F199" s="64"/>
      <c r="G199" s="64"/>
    </row>
    <row r="200" spans="1:7" ht="14.25" x14ac:dyDescent="0.25">
      <c r="A200" s="809"/>
      <c r="B200" s="138" t="s">
        <v>411</v>
      </c>
      <c r="C200" s="124">
        <v>0</v>
      </c>
      <c r="D200" s="124">
        <v>0</v>
      </c>
      <c r="E200" s="125">
        <v>0</v>
      </c>
      <c r="F200" s="64"/>
      <c r="G200" s="64"/>
    </row>
    <row r="201" spans="1:7" ht="14.25" x14ac:dyDescent="0.25">
      <c r="A201" s="809"/>
      <c r="B201" s="138" t="s">
        <v>413</v>
      </c>
      <c r="C201" s="124">
        <v>0</v>
      </c>
      <c r="D201" s="124">
        <v>0</v>
      </c>
      <c r="E201" s="125">
        <v>0</v>
      </c>
      <c r="F201" s="64"/>
      <c r="G201" s="64"/>
    </row>
    <row r="202" spans="1:7" ht="14.25" x14ac:dyDescent="0.25">
      <c r="A202" s="810"/>
      <c r="B202" s="131" t="s">
        <v>5</v>
      </c>
      <c r="C202" s="127">
        <v>80</v>
      </c>
      <c r="D202" s="127">
        <v>0</v>
      </c>
      <c r="E202" s="128">
        <v>80</v>
      </c>
      <c r="F202" s="64"/>
      <c r="G202" s="64"/>
    </row>
    <row r="203" spans="1:7" ht="14.25" x14ac:dyDescent="0.25">
      <c r="A203" s="64"/>
      <c r="B203" s="64"/>
      <c r="C203" s="64"/>
      <c r="D203" s="64"/>
      <c r="E203" s="64"/>
      <c r="F203" s="64"/>
      <c r="G203" s="64"/>
    </row>
    <row r="204" spans="1:7" ht="14.25" x14ac:dyDescent="0.25">
      <c r="A204" s="828">
        <v>2015</v>
      </c>
      <c r="B204" s="829"/>
      <c r="C204" s="829"/>
      <c r="D204" s="829"/>
      <c r="E204" s="829"/>
      <c r="F204" s="64"/>
      <c r="G204" s="64"/>
    </row>
    <row r="205" spans="1:7" ht="14.25" x14ac:dyDescent="0.25">
      <c r="A205" s="135" t="s">
        <v>146</v>
      </c>
      <c r="B205" s="136" t="s">
        <v>414</v>
      </c>
      <c r="C205" s="118" t="s">
        <v>3</v>
      </c>
      <c r="D205" s="118" t="s">
        <v>4</v>
      </c>
      <c r="E205" s="119" t="s">
        <v>5</v>
      </c>
      <c r="F205" s="64"/>
      <c r="G205" s="64"/>
    </row>
    <row r="206" spans="1:7" ht="14.25" x14ac:dyDescent="0.25">
      <c r="A206" s="813" t="s">
        <v>147</v>
      </c>
      <c r="B206" s="137" t="s">
        <v>407</v>
      </c>
      <c r="C206" s="121">
        <v>1490415</v>
      </c>
      <c r="D206" s="121">
        <v>801747</v>
      </c>
      <c r="E206" s="122">
        <v>2292162</v>
      </c>
      <c r="F206" s="64"/>
      <c r="G206" s="64"/>
    </row>
    <row r="207" spans="1:7" ht="14.25" x14ac:dyDescent="0.25">
      <c r="A207" s="809"/>
      <c r="B207" s="138" t="s">
        <v>408</v>
      </c>
      <c r="C207" s="124">
        <v>266451</v>
      </c>
      <c r="D207" s="124">
        <v>163739</v>
      </c>
      <c r="E207" s="125">
        <v>430190</v>
      </c>
      <c r="F207" s="64"/>
      <c r="G207" s="64"/>
    </row>
    <row r="208" spans="1:7" ht="14.25" x14ac:dyDescent="0.25">
      <c r="A208" s="809"/>
      <c r="B208" s="138" t="s">
        <v>409</v>
      </c>
      <c r="C208" s="124">
        <v>77737</v>
      </c>
      <c r="D208" s="124">
        <v>74878</v>
      </c>
      <c r="E208" s="125">
        <v>152615</v>
      </c>
      <c r="F208" s="64"/>
      <c r="G208" s="64"/>
    </row>
    <row r="209" spans="1:7" ht="14.25" x14ac:dyDescent="0.25">
      <c r="A209" s="809"/>
      <c r="B209" s="138" t="s">
        <v>410</v>
      </c>
      <c r="C209" s="124">
        <v>67364</v>
      </c>
      <c r="D209" s="124">
        <v>37752</v>
      </c>
      <c r="E209" s="125">
        <v>105116</v>
      </c>
      <c r="F209" s="64"/>
      <c r="G209" s="64"/>
    </row>
    <row r="210" spans="1:7" ht="14.25" x14ac:dyDescent="0.25">
      <c r="A210" s="809"/>
      <c r="B210" s="138" t="s">
        <v>411</v>
      </c>
      <c r="C210" s="124">
        <v>129704</v>
      </c>
      <c r="D210" s="124">
        <v>906948</v>
      </c>
      <c r="E210" s="125">
        <v>1036652</v>
      </c>
      <c r="F210" s="64"/>
      <c r="G210" s="64"/>
    </row>
    <row r="211" spans="1:7" ht="14.25" x14ac:dyDescent="0.25">
      <c r="A211" s="809"/>
      <c r="B211" s="138" t="s">
        <v>412</v>
      </c>
      <c r="C211" s="124">
        <v>36755</v>
      </c>
      <c r="D211" s="124">
        <v>7906</v>
      </c>
      <c r="E211" s="125">
        <v>44661</v>
      </c>
      <c r="F211" s="64"/>
      <c r="G211" s="64"/>
    </row>
    <row r="212" spans="1:7" ht="14.25" x14ac:dyDescent="0.25">
      <c r="A212" s="809"/>
      <c r="B212" s="138" t="s">
        <v>413</v>
      </c>
      <c r="C212" s="124">
        <v>41335</v>
      </c>
      <c r="D212" s="124">
        <v>46900</v>
      </c>
      <c r="E212" s="125">
        <v>88235</v>
      </c>
      <c r="F212" s="64"/>
      <c r="G212" s="64"/>
    </row>
    <row r="213" spans="1:7" ht="14.25" x14ac:dyDescent="0.25">
      <c r="A213" s="809"/>
      <c r="B213" s="138" t="s">
        <v>5</v>
      </c>
      <c r="C213" s="124">
        <v>2109761</v>
      </c>
      <c r="D213" s="124">
        <v>2039870</v>
      </c>
      <c r="E213" s="125">
        <v>4149631</v>
      </c>
      <c r="F213" s="64"/>
      <c r="G213" s="64"/>
    </row>
    <row r="214" spans="1:7" ht="14.25" x14ac:dyDescent="0.25">
      <c r="A214" s="811" t="s">
        <v>148</v>
      </c>
      <c r="B214" s="109" t="s">
        <v>407</v>
      </c>
      <c r="C214" s="110">
        <v>1017059</v>
      </c>
      <c r="D214" s="110">
        <v>438720</v>
      </c>
      <c r="E214" s="134">
        <v>1455779</v>
      </c>
      <c r="F214" s="64"/>
      <c r="G214" s="64"/>
    </row>
    <row r="215" spans="1:7" ht="14.25" x14ac:dyDescent="0.25">
      <c r="A215" s="809"/>
      <c r="B215" s="138" t="s">
        <v>408</v>
      </c>
      <c r="C215" s="124">
        <v>224805</v>
      </c>
      <c r="D215" s="124">
        <v>131449</v>
      </c>
      <c r="E215" s="125">
        <v>356254</v>
      </c>
      <c r="F215" s="64"/>
      <c r="G215" s="64"/>
    </row>
    <row r="216" spans="1:7" ht="14.25" x14ac:dyDescent="0.25">
      <c r="A216" s="809"/>
      <c r="B216" s="138" t="s">
        <v>409</v>
      </c>
      <c r="C216" s="124">
        <v>113363</v>
      </c>
      <c r="D216" s="124">
        <v>112892</v>
      </c>
      <c r="E216" s="125">
        <v>226255</v>
      </c>
      <c r="F216" s="64"/>
      <c r="G216" s="64"/>
    </row>
    <row r="217" spans="1:7" ht="14.25" x14ac:dyDescent="0.25">
      <c r="A217" s="809"/>
      <c r="B217" s="138" t="s">
        <v>410</v>
      </c>
      <c r="C217" s="124">
        <v>44978</v>
      </c>
      <c r="D217" s="124">
        <v>24256</v>
      </c>
      <c r="E217" s="125">
        <v>69234</v>
      </c>
      <c r="F217" s="64"/>
      <c r="G217" s="64"/>
    </row>
    <row r="218" spans="1:7" ht="14.25" x14ac:dyDescent="0.25">
      <c r="A218" s="809"/>
      <c r="B218" s="138" t="s">
        <v>411</v>
      </c>
      <c r="C218" s="124">
        <v>116626</v>
      </c>
      <c r="D218" s="124">
        <v>914937</v>
      </c>
      <c r="E218" s="125">
        <v>1031563</v>
      </c>
      <c r="F218" s="64"/>
      <c r="G218" s="64"/>
    </row>
    <row r="219" spans="1:7" ht="14.25" x14ac:dyDescent="0.25">
      <c r="A219" s="809"/>
      <c r="B219" s="138" t="s">
        <v>412</v>
      </c>
      <c r="C219" s="124">
        <v>16325</v>
      </c>
      <c r="D219" s="124">
        <v>4574</v>
      </c>
      <c r="E219" s="125">
        <v>20899</v>
      </c>
      <c r="F219" s="64"/>
      <c r="G219" s="64"/>
    </row>
    <row r="220" spans="1:7" ht="14.25" x14ac:dyDescent="0.25">
      <c r="A220" s="809"/>
      <c r="B220" s="138" t="s">
        <v>413</v>
      </c>
      <c r="C220" s="124">
        <v>25845</v>
      </c>
      <c r="D220" s="124">
        <v>36467</v>
      </c>
      <c r="E220" s="125">
        <v>62312</v>
      </c>
      <c r="F220" s="64"/>
      <c r="G220" s="64"/>
    </row>
    <row r="221" spans="1:7" ht="14.25" x14ac:dyDescent="0.25">
      <c r="A221" s="812"/>
      <c r="B221" s="139" t="s">
        <v>5</v>
      </c>
      <c r="C221" s="140">
        <v>1559001</v>
      </c>
      <c r="D221" s="140">
        <v>1663295</v>
      </c>
      <c r="E221" s="141">
        <v>3222296</v>
      </c>
      <c r="F221" s="64"/>
      <c r="G221" s="64"/>
    </row>
    <row r="222" spans="1:7" ht="14.25" x14ac:dyDescent="0.25">
      <c r="A222" s="809" t="s">
        <v>149</v>
      </c>
      <c r="B222" s="138" t="s">
        <v>407</v>
      </c>
      <c r="C222" s="124">
        <v>1107635</v>
      </c>
      <c r="D222" s="124">
        <v>581969</v>
      </c>
      <c r="E222" s="125">
        <v>1689604</v>
      </c>
      <c r="F222" s="64"/>
      <c r="G222" s="64"/>
    </row>
    <row r="223" spans="1:7" ht="14.25" x14ac:dyDescent="0.25">
      <c r="A223" s="809"/>
      <c r="B223" s="138" t="s">
        <v>408</v>
      </c>
      <c r="C223" s="124">
        <v>152942</v>
      </c>
      <c r="D223" s="124">
        <v>93369</v>
      </c>
      <c r="E223" s="125">
        <v>246311</v>
      </c>
      <c r="F223" s="64"/>
      <c r="G223" s="64"/>
    </row>
    <row r="224" spans="1:7" ht="14.25" x14ac:dyDescent="0.25">
      <c r="A224" s="809"/>
      <c r="B224" s="138" t="s">
        <v>409</v>
      </c>
      <c r="C224" s="124">
        <v>76336</v>
      </c>
      <c r="D224" s="124">
        <v>71510</v>
      </c>
      <c r="E224" s="125">
        <v>147846</v>
      </c>
      <c r="F224" s="64"/>
      <c r="G224" s="64"/>
    </row>
    <row r="225" spans="1:7" ht="14.25" x14ac:dyDescent="0.25">
      <c r="A225" s="809"/>
      <c r="B225" s="138" t="s">
        <v>410</v>
      </c>
      <c r="C225" s="124">
        <v>30022</v>
      </c>
      <c r="D225" s="124">
        <v>11030</v>
      </c>
      <c r="E225" s="125">
        <v>41052</v>
      </c>
      <c r="F225" s="64"/>
      <c r="G225" s="64"/>
    </row>
    <row r="226" spans="1:7" ht="14.25" x14ac:dyDescent="0.25">
      <c r="A226" s="809"/>
      <c r="B226" s="138" t="s">
        <v>411</v>
      </c>
      <c r="C226" s="124">
        <v>418306</v>
      </c>
      <c r="D226" s="124">
        <v>967907</v>
      </c>
      <c r="E226" s="125">
        <v>1386213</v>
      </c>
      <c r="F226" s="64"/>
      <c r="G226" s="64"/>
    </row>
    <row r="227" spans="1:7" ht="14.25" x14ac:dyDescent="0.25">
      <c r="A227" s="809"/>
      <c r="B227" s="138" t="s">
        <v>412</v>
      </c>
      <c r="C227" s="124">
        <v>26618</v>
      </c>
      <c r="D227" s="124">
        <v>2519</v>
      </c>
      <c r="E227" s="125">
        <v>29137</v>
      </c>
      <c r="F227" s="64"/>
      <c r="G227" s="64"/>
    </row>
    <row r="228" spans="1:7" ht="14.25" x14ac:dyDescent="0.25">
      <c r="A228" s="809"/>
      <c r="B228" s="138" t="s">
        <v>413</v>
      </c>
      <c r="C228" s="124">
        <v>23852</v>
      </c>
      <c r="D228" s="124">
        <v>26359</v>
      </c>
      <c r="E228" s="125">
        <v>50211</v>
      </c>
      <c r="F228" s="64"/>
      <c r="G228" s="64"/>
    </row>
    <row r="229" spans="1:7" ht="14.25" x14ac:dyDescent="0.25">
      <c r="A229" s="809"/>
      <c r="B229" s="138" t="s">
        <v>5</v>
      </c>
      <c r="C229" s="124">
        <v>1835711</v>
      </c>
      <c r="D229" s="124">
        <v>1754663</v>
      </c>
      <c r="E229" s="125">
        <v>3590374</v>
      </c>
      <c r="F229" s="64"/>
      <c r="G229" s="64"/>
    </row>
    <row r="230" spans="1:7" ht="14.25" x14ac:dyDescent="0.25">
      <c r="A230" s="811" t="s">
        <v>150</v>
      </c>
      <c r="B230" s="109" t="s">
        <v>407</v>
      </c>
      <c r="C230" s="110">
        <v>1490</v>
      </c>
      <c r="D230" s="110">
        <v>411</v>
      </c>
      <c r="E230" s="134">
        <v>1901</v>
      </c>
      <c r="F230" s="64"/>
      <c r="G230" s="64"/>
    </row>
    <row r="231" spans="1:7" ht="14.25" x14ac:dyDescent="0.25">
      <c r="A231" s="809"/>
      <c r="B231" s="138" t="s">
        <v>408</v>
      </c>
      <c r="C231" s="124">
        <v>1515</v>
      </c>
      <c r="D231" s="124">
        <v>306</v>
      </c>
      <c r="E231" s="125">
        <v>1821</v>
      </c>
      <c r="F231" s="64"/>
      <c r="G231" s="64"/>
    </row>
    <row r="232" spans="1:7" ht="14.25" x14ac:dyDescent="0.25">
      <c r="A232" s="809"/>
      <c r="B232" s="138" t="s">
        <v>409</v>
      </c>
      <c r="C232" s="124">
        <v>100</v>
      </c>
      <c r="D232" s="124">
        <v>67</v>
      </c>
      <c r="E232" s="125">
        <v>167</v>
      </c>
      <c r="F232" s="64"/>
      <c r="G232" s="64"/>
    </row>
    <row r="233" spans="1:7" ht="14.25" x14ac:dyDescent="0.25">
      <c r="A233" s="809"/>
      <c r="B233" s="138" t="s">
        <v>410</v>
      </c>
      <c r="C233" s="124">
        <v>286</v>
      </c>
      <c r="D233" s="124">
        <v>89</v>
      </c>
      <c r="E233" s="125">
        <v>375</v>
      </c>
      <c r="F233" s="64"/>
      <c r="G233" s="64"/>
    </row>
    <row r="234" spans="1:7" ht="14.25" x14ac:dyDescent="0.25">
      <c r="A234" s="809"/>
      <c r="B234" s="138" t="s">
        <v>411</v>
      </c>
      <c r="C234" s="124">
        <v>505</v>
      </c>
      <c r="D234" s="124">
        <v>854</v>
      </c>
      <c r="E234" s="125">
        <v>1359</v>
      </c>
      <c r="F234" s="64"/>
      <c r="G234" s="64"/>
    </row>
    <row r="235" spans="1:7" ht="14.25" x14ac:dyDescent="0.25">
      <c r="A235" s="809"/>
      <c r="B235" s="138" t="s">
        <v>412</v>
      </c>
      <c r="C235" s="124">
        <v>146</v>
      </c>
      <c r="D235" s="124">
        <v>43</v>
      </c>
      <c r="E235" s="125">
        <v>189</v>
      </c>
      <c r="F235" s="64"/>
      <c r="G235" s="64"/>
    </row>
    <row r="236" spans="1:7" ht="14.25" x14ac:dyDescent="0.25">
      <c r="A236" s="809"/>
      <c r="B236" s="138" t="s">
        <v>413</v>
      </c>
      <c r="C236" s="124">
        <v>208</v>
      </c>
      <c r="D236" s="124">
        <v>154</v>
      </c>
      <c r="E236" s="125">
        <v>362</v>
      </c>
      <c r="F236" s="64"/>
      <c r="G236" s="64"/>
    </row>
    <row r="237" spans="1:7" ht="14.25" x14ac:dyDescent="0.25">
      <c r="A237" s="812"/>
      <c r="B237" s="139" t="s">
        <v>5</v>
      </c>
      <c r="C237" s="140">
        <v>4250</v>
      </c>
      <c r="D237" s="140">
        <v>1924</v>
      </c>
      <c r="E237" s="141">
        <v>6174</v>
      </c>
      <c r="F237" s="64"/>
      <c r="G237" s="64"/>
    </row>
    <row r="238" spans="1:7" ht="14.25" x14ac:dyDescent="0.25">
      <c r="A238" s="809" t="s">
        <v>151</v>
      </c>
      <c r="B238" s="138" t="s">
        <v>407</v>
      </c>
      <c r="C238" s="124">
        <v>14759</v>
      </c>
      <c r="D238" s="124">
        <v>3549</v>
      </c>
      <c r="E238" s="125">
        <v>18308</v>
      </c>
      <c r="F238" s="64"/>
      <c r="G238" s="64"/>
    </row>
    <row r="239" spans="1:7" ht="14.25" x14ac:dyDescent="0.25">
      <c r="A239" s="809"/>
      <c r="B239" s="138" t="s">
        <v>408</v>
      </c>
      <c r="C239" s="124">
        <v>13497</v>
      </c>
      <c r="D239" s="124">
        <v>2838</v>
      </c>
      <c r="E239" s="125">
        <v>16335</v>
      </c>
      <c r="F239" s="64"/>
      <c r="G239" s="64"/>
    </row>
    <row r="240" spans="1:7" ht="14.25" x14ac:dyDescent="0.25">
      <c r="A240" s="809"/>
      <c r="B240" s="138" t="s">
        <v>409</v>
      </c>
      <c r="C240" s="124">
        <v>666</v>
      </c>
      <c r="D240" s="124">
        <v>269</v>
      </c>
      <c r="E240" s="125">
        <v>935</v>
      </c>
      <c r="F240" s="64"/>
      <c r="G240" s="64"/>
    </row>
    <row r="241" spans="1:7" ht="14.25" x14ac:dyDescent="0.25">
      <c r="A241" s="809"/>
      <c r="B241" s="138" t="s">
        <v>410</v>
      </c>
      <c r="C241" s="124">
        <v>1898</v>
      </c>
      <c r="D241" s="124">
        <v>365</v>
      </c>
      <c r="E241" s="125">
        <v>2263</v>
      </c>
      <c r="F241" s="64"/>
      <c r="G241" s="64"/>
    </row>
    <row r="242" spans="1:7" ht="14.25" x14ac:dyDescent="0.25">
      <c r="A242" s="809"/>
      <c r="B242" s="138" t="s">
        <v>411</v>
      </c>
      <c r="C242" s="124">
        <v>4379</v>
      </c>
      <c r="D242" s="124">
        <v>7421</v>
      </c>
      <c r="E242" s="125">
        <v>11800</v>
      </c>
      <c r="F242" s="64"/>
      <c r="G242" s="64"/>
    </row>
    <row r="243" spans="1:7" ht="14.25" x14ac:dyDescent="0.25">
      <c r="A243" s="809"/>
      <c r="B243" s="138" t="s">
        <v>412</v>
      </c>
      <c r="C243" s="124">
        <v>1050</v>
      </c>
      <c r="D243" s="124">
        <v>94</v>
      </c>
      <c r="E243" s="125">
        <v>1144</v>
      </c>
      <c r="F243" s="64"/>
      <c r="G243" s="64"/>
    </row>
    <row r="244" spans="1:7" ht="14.25" x14ac:dyDescent="0.25">
      <c r="A244" s="809"/>
      <c r="B244" s="138" t="s">
        <v>413</v>
      </c>
      <c r="C244" s="124">
        <v>936</v>
      </c>
      <c r="D244" s="124">
        <v>651</v>
      </c>
      <c r="E244" s="125">
        <v>1587</v>
      </c>
      <c r="F244" s="64"/>
      <c r="G244" s="64"/>
    </row>
    <row r="245" spans="1:7" ht="14.25" x14ac:dyDescent="0.25">
      <c r="A245" s="809"/>
      <c r="B245" s="138" t="s">
        <v>5</v>
      </c>
      <c r="C245" s="124">
        <v>37185</v>
      </c>
      <c r="D245" s="124">
        <v>15187</v>
      </c>
      <c r="E245" s="125">
        <v>52372</v>
      </c>
      <c r="F245" s="64"/>
      <c r="G245" s="64"/>
    </row>
    <row r="246" spans="1:7" ht="14.25" x14ac:dyDescent="0.25">
      <c r="A246" s="811" t="s">
        <v>152</v>
      </c>
      <c r="B246" s="109" t="s">
        <v>407</v>
      </c>
      <c r="C246" s="110">
        <v>341341</v>
      </c>
      <c r="D246" s="110">
        <v>240522</v>
      </c>
      <c r="E246" s="134">
        <v>581863</v>
      </c>
      <c r="F246" s="64"/>
      <c r="G246" s="64"/>
    </row>
    <row r="247" spans="1:7" ht="14.25" x14ac:dyDescent="0.25">
      <c r="A247" s="809"/>
      <c r="B247" s="138" t="s">
        <v>408</v>
      </c>
      <c r="C247" s="124">
        <v>75670</v>
      </c>
      <c r="D247" s="124">
        <v>56785</v>
      </c>
      <c r="E247" s="125">
        <v>132455</v>
      </c>
      <c r="F247" s="64"/>
      <c r="G247" s="64"/>
    </row>
    <row r="248" spans="1:7" ht="14.25" x14ac:dyDescent="0.25">
      <c r="A248" s="809"/>
      <c r="B248" s="138" t="s">
        <v>409</v>
      </c>
      <c r="C248" s="124">
        <v>43734</v>
      </c>
      <c r="D248" s="124">
        <v>41492</v>
      </c>
      <c r="E248" s="125">
        <v>85226</v>
      </c>
      <c r="F248" s="64"/>
      <c r="G248" s="64"/>
    </row>
    <row r="249" spans="1:7" ht="14.25" x14ac:dyDescent="0.25">
      <c r="A249" s="809"/>
      <c r="B249" s="138" t="s">
        <v>410</v>
      </c>
      <c r="C249" s="124">
        <v>17775</v>
      </c>
      <c r="D249" s="124">
        <v>8006</v>
      </c>
      <c r="E249" s="125">
        <v>25781</v>
      </c>
      <c r="F249" s="64"/>
      <c r="G249" s="64"/>
    </row>
    <row r="250" spans="1:7" ht="14.25" x14ac:dyDescent="0.25">
      <c r="A250" s="809"/>
      <c r="B250" s="138" t="s">
        <v>411</v>
      </c>
      <c r="C250" s="124">
        <v>136318</v>
      </c>
      <c r="D250" s="124">
        <v>270705</v>
      </c>
      <c r="E250" s="125">
        <v>407023</v>
      </c>
      <c r="F250" s="64"/>
      <c r="G250" s="64"/>
    </row>
    <row r="251" spans="1:7" ht="14.25" x14ac:dyDescent="0.25">
      <c r="A251" s="809"/>
      <c r="B251" s="138" t="s">
        <v>412</v>
      </c>
      <c r="C251" s="124">
        <v>20359</v>
      </c>
      <c r="D251" s="124">
        <v>2244</v>
      </c>
      <c r="E251" s="125">
        <v>22603</v>
      </c>
      <c r="F251" s="64"/>
      <c r="G251" s="64"/>
    </row>
    <row r="252" spans="1:7" ht="14.25" x14ac:dyDescent="0.25">
      <c r="A252" s="809"/>
      <c r="B252" s="138" t="s">
        <v>413</v>
      </c>
      <c r="C252" s="124">
        <v>15140</v>
      </c>
      <c r="D252" s="124">
        <v>15156</v>
      </c>
      <c r="E252" s="125">
        <v>30296</v>
      </c>
      <c r="F252" s="64"/>
      <c r="G252" s="64"/>
    </row>
    <row r="253" spans="1:7" ht="14.25" x14ac:dyDescent="0.25">
      <c r="A253" s="812"/>
      <c r="B253" s="139" t="s">
        <v>5</v>
      </c>
      <c r="C253" s="140">
        <v>650337</v>
      </c>
      <c r="D253" s="140">
        <v>634910</v>
      </c>
      <c r="E253" s="141">
        <v>1285247</v>
      </c>
      <c r="F253" s="64"/>
      <c r="G253" s="64"/>
    </row>
    <row r="254" spans="1:7" ht="14.25" x14ac:dyDescent="0.25">
      <c r="A254" s="809" t="s">
        <v>153</v>
      </c>
      <c r="B254" s="138" t="s">
        <v>407</v>
      </c>
      <c r="C254" s="124">
        <v>3885</v>
      </c>
      <c r="D254" s="124">
        <v>2433</v>
      </c>
      <c r="E254" s="125">
        <v>6318</v>
      </c>
      <c r="F254" s="64"/>
      <c r="G254" s="64"/>
    </row>
    <row r="255" spans="1:7" ht="14.25" x14ac:dyDescent="0.25">
      <c r="A255" s="809"/>
      <c r="B255" s="138" t="s">
        <v>408</v>
      </c>
      <c r="C255" s="124">
        <v>384</v>
      </c>
      <c r="D255" s="124">
        <v>142</v>
      </c>
      <c r="E255" s="125">
        <v>526</v>
      </c>
      <c r="F255" s="64"/>
      <c r="G255" s="64"/>
    </row>
    <row r="256" spans="1:7" ht="14.25" x14ac:dyDescent="0.25">
      <c r="A256" s="809"/>
      <c r="B256" s="138" t="s">
        <v>409</v>
      </c>
      <c r="C256" s="124">
        <v>6</v>
      </c>
      <c r="D256" s="124">
        <v>5</v>
      </c>
      <c r="E256" s="125">
        <v>11</v>
      </c>
      <c r="F256" s="64"/>
      <c r="G256" s="64"/>
    </row>
    <row r="257" spans="1:7" ht="14.25" x14ac:dyDescent="0.25">
      <c r="A257" s="809"/>
      <c r="B257" s="138" t="s">
        <v>410</v>
      </c>
      <c r="C257" s="124">
        <v>223</v>
      </c>
      <c r="D257" s="124">
        <v>95</v>
      </c>
      <c r="E257" s="125">
        <v>318</v>
      </c>
      <c r="F257" s="64"/>
      <c r="G257" s="64"/>
    </row>
    <row r="258" spans="1:7" ht="14.25" x14ac:dyDescent="0.25">
      <c r="A258" s="809"/>
      <c r="B258" s="138" t="s">
        <v>411</v>
      </c>
      <c r="C258" s="124">
        <v>2362</v>
      </c>
      <c r="D258" s="124">
        <v>2266</v>
      </c>
      <c r="E258" s="125">
        <v>4628</v>
      </c>
      <c r="F258" s="64"/>
      <c r="G258" s="64"/>
    </row>
    <row r="259" spans="1:7" ht="14.25" x14ac:dyDescent="0.25">
      <c r="A259" s="809"/>
      <c r="B259" s="138" t="s">
        <v>412</v>
      </c>
      <c r="C259" s="124">
        <v>2413</v>
      </c>
      <c r="D259" s="124">
        <v>24</v>
      </c>
      <c r="E259" s="125">
        <v>2437</v>
      </c>
      <c r="F259" s="64"/>
      <c r="G259" s="64"/>
    </row>
    <row r="260" spans="1:7" ht="14.25" x14ac:dyDescent="0.25">
      <c r="A260" s="809"/>
      <c r="B260" s="138" t="s">
        <v>413</v>
      </c>
      <c r="C260" s="124">
        <v>78</v>
      </c>
      <c r="D260" s="124">
        <v>169</v>
      </c>
      <c r="E260" s="125">
        <v>247</v>
      </c>
      <c r="F260" s="64"/>
      <c r="G260" s="64"/>
    </row>
    <row r="261" spans="1:7" ht="14.25" x14ac:dyDescent="0.25">
      <c r="A261" s="809"/>
      <c r="B261" s="138" t="s">
        <v>5</v>
      </c>
      <c r="C261" s="124">
        <v>9351</v>
      </c>
      <c r="D261" s="124">
        <v>5134</v>
      </c>
      <c r="E261" s="125">
        <v>14485</v>
      </c>
      <c r="F261" s="64"/>
      <c r="G261" s="64"/>
    </row>
    <row r="262" spans="1:7" ht="14.25" x14ac:dyDescent="0.25">
      <c r="A262" s="811" t="s">
        <v>154</v>
      </c>
      <c r="B262" s="109" t="s">
        <v>407</v>
      </c>
      <c r="C262" s="110">
        <v>0</v>
      </c>
      <c r="D262" s="110">
        <v>1</v>
      </c>
      <c r="E262" s="134">
        <v>1</v>
      </c>
      <c r="F262" s="64"/>
      <c r="G262" s="64"/>
    </row>
    <row r="263" spans="1:7" ht="14.25" x14ac:dyDescent="0.25">
      <c r="A263" s="809"/>
      <c r="B263" s="138" t="s">
        <v>408</v>
      </c>
      <c r="C263" s="124">
        <v>0</v>
      </c>
      <c r="D263" s="124">
        <v>0</v>
      </c>
      <c r="E263" s="125">
        <v>0</v>
      </c>
      <c r="F263" s="64"/>
      <c r="G263" s="64"/>
    </row>
    <row r="264" spans="1:7" ht="14.25" x14ac:dyDescent="0.25">
      <c r="A264" s="809"/>
      <c r="B264" s="138" t="s">
        <v>409</v>
      </c>
      <c r="C264" s="124">
        <v>0</v>
      </c>
      <c r="D264" s="124">
        <v>0</v>
      </c>
      <c r="E264" s="125">
        <v>0</v>
      </c>
      <c r="F264" s="64"/>
      <c r="G264" s="64"/>
    </row>
    <row r="265" spans="1:7" ht="14.25" x14ac:dyDescent="0.25">
      <c r="A265" s="809"/>
      <c r="B265" s="138" t="s">
        <v>411</v>
      </c>
      <c r="C265" s="124">
        <v>0</v>
      </c>
      <c r="D265" s="124">
        <v>74</v>
      </c>
      <c r="E265" s="125">
        <v>74</v>
      </c>
      <c r="F265" s="64"/>
      <c r="G265" s="64"/>
    </row>
    <row r="266" spans="1:7" ht="14.25" x14ac:dyDescent="0.25">
      <c r="A266" s="809"/>
      <c r="B266" s="138" t="s">
        <v>413</v>
      </c>
      <c r="C266" s="124">
        <v>0</v>
      </c>
      <c r="D266" s="124">
        <v>1</v>
      </c>
      <c r="E266" s="125">
        <v>1</v>
      </c>
      <c r="F266" s="64"/>
      <c r="G266" s="64"/>
    </row>
    <row r="267" spans="1:7" ht="14.25" x14ac:dyDescent="0.25">
      <c r="A267" s="810"/>
      <c r="B267" s="131" t="s">
        <v>5</v>
      </c>
      <c r="C267" s="127">
        <v>0</v>
      </c>
      <c r="D267" s="127">
        <v>76</v>
      </c>
      <c r="E267" s="128">
        <v>76</v>
      </c>
      <c r="F267" s="64"/>
      <c r="G267" s="64"/>
    </row>
    <row r="268" spans="1:7" ht="14.25" x14ac:dyDescent="0.25">
      <c r="A268" s="64"/>
      <c r="B268" s="64"/>
      <c r="C268" s="64"/>
      <c r="D268" s="64"/>
      <c r="E268" s="64"/>
      <c r="F268" s="64"/>
      <c r="G268" s="64"/>
    </row>
    <row r="269" spans="1:7" ht="14.25" x14ac:dyDescent="0.25">
      <c r="A269" s="828">
        <v>2016</v>
      </c>
      <c r="B269" s="829"/>
      <c r="C269" s="829"/>
      <c r="D269" s="829"/>
      <c r="E269" s="829"/>
      <c r="F269" s="64"/>
      <c r="G269" s="64"/>
    </row>
    <row r="270" spans="1:7" ht="14.25" x14ac:dyDescent="0.25">
      <c r="A270" s="135" t="s">
        <v>146</v>
      </c>
      <c r="B270" s="136" t="s">
        <v>414</v>
      </c>
      <c r="C270" s="118" t="s">
        <v>3</v>
      </c>
      <c r="D270" s="118" t="s">
        <v>4</v>
      </c>
      <c r="E270" s="119" t="s">
        <v>5</v>
      </c>
      <c r="F270" s="64"/>
      <c r="G270" s="64"/>
    </row>
    <row r="271" spans="1:7" ht="14.25" x14ac:dyDescent="0.25">
      <c r="A271" s="813" t="s">
        <v>147</v>
      </c>
      <c r="B271" s="137" t="s">
        <v>407</v>
      </c>
      <c r="C271" s="121">
        <v>1299632</v>
      </c>
      <c r="D271" s="121">
        <v>905899</v>
      </c>
      <c r="E271" s="122">
        <v>2205531</v>
      </c>
      <c r="F271" s="64"/>
      <c r="G271" s="64"/>
    </row>
    <row r="272" spans="1:7" ht="14.25" x14ac:dyDescent="0.25">
      <c r="A272" s="809"/>
      <c r="B272" s="138" t="s">
        <v>408</v>
      </c>
      <c r="C272" s="124">
        <v>256677</v>
      </c>
      <c r="D272" s="124">
        <v>162474</v>
      </c>
      <c r="E272" s="125">
        <v>419151</v>
      </c>
      <c r="F272" s="64"/>
      <c r="G272" s="64"/>
    </row>
    <row r="273" spans="1:7" ht="14.25" x14ac:dyDescent="0.25">
      <c r="A273" s="809"/>
      <c r="B273" s="138" t="s">
        <v>409</v>
      </c>
      <c r="C273" s="124">
        <v>80564</v>
      </c>
      <c r="D273" s="124">
        <v>80790</v>
      </c>
      <c r="E273" s="125">
        <v>161354</v>
      </c>
      <c r="F273" s="64"/>
      <c r="G273" s="64"/>
    </row>
    <row r="274" spans="1:7" ht="14.25" x14ac:dyDescent="0.25">
      <c r="A274" s="809"/>
      <c r="B274" s="138" t="s">
        <v>410</v>
      </c>
      <c r="C274" s="124">
        <v>61220</v>
      </c>
      <c r="D274" s="124">
        <v>43363</v>
      </c>
      <c r="E274" s="125">
        <v>104583</v>
      </c>
      <c r="F274" s="64"/>
      <c r="G274" s="64"/>
    </row>
    <row r="275" spans="1:7" ht="14.25" x14ac:dyDescent="0.25">
      <c r="A275" s="809"/>
      <c r="B275" s="138" t="s">
        <v>411</v>
      </c>
      <c r="C275" s="124">
        <v>132126</v>
      </c>
      <c r="D275" s="124">
        <v>607992</v>
      </c>
      <c r="E275" s="125">
        <v>740118</v>
      </c>
      <c r="F275" s="64"/>
      <c r="G275" s="64"/>
    </row>
    <row r="276" spans="1:7" ht="14.25" x14ac:dyDescent="0.25">
      <c r="A276" s="809"/>
      <c r="B276" s="138" t="s">
        <v>412</v>
      </c>
      <c r="C276" s="124">
        <v>26840</v>
      </c>
      <c r="D276" s="124">
        <v>8631</v>
      </c>
      <c r="E276" s="125">
        <v>35471</v>
      </c>
      <c r="F276" s="64"/>
      <c r="G276" s="64"/>
    </row>
    <row r="277" spans="1:7" ht="14.25" x14ac:dyDescent="0.25">
      <c r="A277" s="809"/>
      <c r="B277" s="138" t="s">
        <v>413</v>
      </c>
      <c r="C277" s="124">
        <v>70655</v>
      </c>
      <c r="D277" s="124">
        <v>79148</v>
      </c>
      <c r="E277" s="125">
        <v>149803</v>
      </c>
      <c r="F277" s="64"/>
      <c r="G277" s="64"/>
    </row>
    <row r="278" spans="1:7" ht="14.25" x14ac:dyDescent="0.25">
      <c r="A278" s="809"/>
      <c r="B278" s="138" t="s">
        <v>5</v>
      </c>
      <c r="C278" s="124">
        <v>1927714</v>
      </c>
      <c r="D278" s="124">
        <v>1888297</v>
      </c>
      <c r="E278" s="125">
        <v>3816011</v>
      </c>
      <c r="F278" s="64"/>
      <c r="G278" s="64"/>
    </row>
    <row r="279" spans="1:7" ht="14.25" x14ac:dyDescent="0.25">
      <c r="A279" s="811" t="s">
        <v>148</v>
      </c>
      <c r="B279" s="109" t="s">
        <v>407</v>
      </c>
      <c r="C279" s="110">
        <v>1163421</v>
      </c>
      <c r="D279" s="110">
        <v>565187</v>
      </c>
      <c r="E279" s="134">
        <v>1728608</v>
      </c>
      <c r="F279" s="64"/>
      <c r="G279" s="64"/>
    </row>
    <row r="280" spans="1:7" ht="14.25" x14ac:dyDescent="0.25">
      <c r="A280" s="809"/>
      <c r="B280" s="138" t="s">
        <v>408</v>
      </c>
      <c r="C280" s="124">
        <v>224641</v>
      </c>
      <c r="D280" s="124">
        <v>132782</v>
      </c>
      <c r="E280" s="125">
        <v>357423</v>
      </c>
      <c r="F280" s="64"/>
      <c r="G280" s="64"/>
    </row>
    <row r="281" spans="1:7" ht="14.25" x14ac:dyDescent="0.25">
      <c r="A281" s="809"/>
      <c r="B281" s="138" t="s">
        <v>409</v>
      </c>
      <c r="C281" s="124">
        <v>114679</v>
      </c>
      <c r="D281" s="124">
        <v>111602</v>
      </c>
      <c r="E281" s="125">
        <v>226281</v>
      </c>
      <c r="F281" s="64"/>
      <c r="G281" s="64"/>
    </row>
    <row r="282" spans="1:7" ht="14.25" x14ac:dyDescent="0.25">
      <c r="A282" s="809"/>
      <c r="B282" s="138" t="s">
        <v>410</v>
      </c>
      <c r="C282" s="124">
        <v>50612</v>
      </c>
      <c r="D282" s="124">
        <v>29902</v>
      </c>
      <c r="E282" s="125">
        <v>80514</v>
      </c>
      <c r="F282" s="64"/>
      <c r="G282" s="64"/>
    </row>
    <row r="283" spans="1:7" ht="14.25" x14ac:dyDescent="0.25">
      <c r="A283" s="809"/>
      <c r="B283" s="138" t="s">
        <v>411</v>
      </c>
      <c r="C283" s="124">
        <v>127321</v>
      </c>
      <c r="D283" s="124">
        <v>926490</v>
      </c>
      <c r="E283" s="125">
        <v>1053811</v>
      </c>
      <c r="F283" s="64"/>
      <c r="G283" s="64"/>
    </row>
    <row r="284" spans="1:7" ht="14.25" x14ac:dyDescent="0.25">
      <c r="A284" s="809"/>
      <c r="B284" s="138" t="s">
        <v>412</v>
      </c>
      <c r="C284" s="124">
        <v>18419</v>
      </c>
      <c r="D284" s="124">
        <v>5573</v>
      </c>
      <c r="E284" s="125">
        <v>23992</v>
      </c>
      <c r="F284" s="64"/>
      <c r="G284" s="64"/>
    </row>
    <row r="285" spans="1:7" ht="14.25" x14ac:dyDescent="0.25">
      <c r="A285" s="809"/>
      <c r="B285" s="138" t="s">
        <v>413</v>
      </c>
      <c r="C285" s="124">
        <v>29888</v>
      </c>
      <c r="D285" s="124">
        <v>36584</v>
      </c>
      <c r="E285" s="125">
        <v>66472</v>
      </c>
      <c r="F285" s="64"/>
      <c r="G285" s="64"/>
    </row>
    <row r="286" spans="1:7" ht="14.25" x14ac:dyDescent="0.25">
      <c r="A286" s="812"/>
      <c r="B286" s="139" t="s">
        <v>5</v>
      </c>
      <c r="C286" s="140">
        <v>1728981</v>
      </c>
      <c r="D286" s="140">
        <v>1808120</v>
      </c>
      <c r="E286" s="141">
        <v>3537101</v>
      </c>
      <c r="F286" s="64"/>
      <c r="G286" s="64"/>
    </row>
    <row r="287" spans="1:7" ht="14.25" x14ac:dyDescent="0.25">
      <c r="A287" s="809" t="s">
        <v>149</v>
      </c>
      <c r="B287" s="138" t="s">
        <v>407</v>
      </c>
      <c r="C287" s="124">
        <v>1180919</v>
      </c>
      <c r="D287" s="124">
        <v>656008</v>
      </c>
      <c r="E287" s="125">
        <v>1836927</v>
      </c>
      <c r="F287" s="64"/>
      <c r="G287" s="64"/>
    </row>
    <row r="288" spans="1:7" ht="14.25" x14ac:dyDescent="0.25">
      <c r="A288" s="809"/>
      <c r="B288" s="138" t="s">
        <v>408</v>
      </c>
      <c r="C288" s="124">
        <v>142833</v>
      </c>
      <c r="D288" s="124">
        <v>87607</v>
      </c>
      <c r="E288" s="125">
        <v>230440</v>
      </c>
      <c r="F288" s="64"/>
      <c r="G288" s="64"/>
    </row>
    <row r="289" spans="1:7" ht="14.25" x14ac:dyDescent="0.25">
      <c r="A289" s="809"/>
      <c r="B289" s="138" t="s">
        <v>409</v>
      </c>
      <c r="C289" s="124">
        <v>76233</v>
      </c>
      <c r="D289" s="124">
        <v>71982</v>
      </c>
      <c r="E289" s="125">
        <v>148215</v>
      </c>
      <c r="F289" s="64"/>
      <c r="G289" s="64"/>
    </row>
    <row r="290" spans="1:7" ht="14.25" x14ac:dyDescent="0.25">
      <c r="A290" s="809"/>
      <c r="B290" s="138" t="s">
        <v>410</v>
      </c>
      <c r="C290" s="124">
        <v>29240</v>
      </c>
      <c r="D290" s="124">
        <v>11381</v>
      </c>
      <c r="E290" s="125">
        <v>40621</v>
      </c>
      <c r="F290" s="64"/>
      <c r="G290" s="64"/>
    </row>
    <row r="291" spans="1:7" ht="14.25" x14ac:dyDescent="0.25">
      <c r="A291" s="809"/>
      <c r="B291" s="138" t="s">
        <v>411</v>
      </c>
      <c r="C291" s="124">
        <v>449461</v>
      </c>
      <c r="D291" s="124">
        <v>950811</v>
      </c>
      <c r="E291" s="125">
        <v>1400272</v>
      </c>
      <c r="F291" s="64"/>
      <c r="G291" s="64"/>
    </row>
    <row r="292" spans="1:7" ht="14.25" x14ac:dyDescent="0.25">
      <c r="A292" s="809"/>
      <c r="B292" s="138" t="s">
        <v>412</v>
      </c>
      <c r="C292" s="124">
        <v>26792</v>
      </c>
      <c r="D292" s="124">
        <v>2928</v>
      </c>
      <c r="E292" s="125">
        <v>29720</v>
      </c>
      <c r="F292" s="64"/>
      <c r="G292" s="64"/>
    </row>
    <row r="293" spans="1:7" ht="14.25" x14ac:dyDescent="0.25">
      <c r="A293" s="809"/>
      <c r="B293" s="138" t="s">
        <v>413</v>
      </c>
      <c r="C293" s="124">
        <v>27252</v>
      </c>
      <c r="D293" s="124">
        <v>28247</v>
      </c>
      <c r="E293" s="125">
        <v>55499</v>
      </c>
      <c r="F293" s="64"/>
      <c r="G293" s="64"/>
    </row>
    <row r="294" spans="1:7" ht="14.25" x14ac:dyDescent="0.25">
      <c r="A294" s="809"/>
      <c r="B294" s="138" t="s">
        <v>5</v>
      </c>
      <c r="C294" s="124">
        <v>1932730</v>
      </c>
      <c r="D294" s="124">
        <v>1808964</v>
      </c>
      <c r="E294" s="125">
        <v>3741694</v>
      </c>
      <c r="F294" s="64"/>
      <c r="G294" s="64"/>
    </row>
    <row r="295" spans="1:7" ht="14.25" x14ac:dyDescent="0.25">
      <c r="A295" s="811" t="s">
        <v>150</v>
      </c>
      <c r="B295" s="109" t="s">
        <v>407</v>
      </c>
      <c r="C295" s="110">
        <v>1248</v>
      </c>
      <c r="D295" s="110">
        <v>497</v>
      </c>
      <c r="E295" s="134">
        <v>1745</v>
      </c>
      <c r="F295" s="64"/>
      <c r="G295" s="64"/>
    </row>
    <row r="296" spans="1:7" ht="14.25" x14ac:dyDescent="0.25">
      <c r="A296" s="809"/>
      <c r="B296" s="138" t="s">
        <v>408</v>
      </c>
      <c r="C296" s="124">
        <v>1120</v>
      </c>
      <c r="D296" s="124">
        <v>314</v>
      </c>
      <c r="E296" s="125">
        <v>1434</v>
      </c>
      <c r="F296" s="64"/>
      <c r="G296" s="64"/>
    </row>
    <row r="297" spans="1:7" ht="14.25" x14ac:dyDescent="0.25">
      <c r="A297" s="809"/>
      <c r="B297" s="138" t="s">
        <v>409</v>
      </c>
      <c r="C297" s="124">
        <v>134</v>
      </c>
      <c r="D297" s="124">
        <v>79</v>
      </c>
      <c r="E297" s="125">
        <v>213</v>
      </c>
      <c r="F297" s="64"/>
      <c r="G297" s="64"/>
    </row>
    <row r="298" spans="1:7" ht="14.25" x14ac:dyDescent="0.25">
      <c r="A298" s="809"/>
      <c r="B298" s="138" t="s">
        <v>410</v>
      </c>
      <c r="C298" s="124">
        <v>300</v>
      </c>
      <c r="D298" s="124">
        <v>97</v>
      </c>
      <c r="E298" s="125">
        <v>397</v>
      </c>
      <c r="F298" s="64"/>
      <c r="G298" s="64"/>
    </row>
    <row r="299" spans="1:7" ht="14.25" x14ac:dyDescent="0.25">
      <c r="A299" s="809"/>
      <c r="B299" s="138" t="s">
        <v>411</v>
      </c>
      <c r="C299" s="124">
        <v>476</v>
      </c>
      <c r="D299" s="124">
        <v>749</v>
      </c>
      <c r="E299" s="125">
        <v>1225</v>
      </c>
      <c r="F299" s="64"/>
      <c r="G299" s="64"/>
    </row>
    <row r="300" spans="1:7" ht="14.25" x14ac:dyDescent="0.25">
      <c r="A300" s="809"/>
      <c r="B300" s="138" t="s">
        <v>412</v>
      </c>
      <c r="C300" s="124">
        <v>96</v>
      </c>
      <c r="D300" s="124">
        <v>17</v>
      </c>
      <c r="E300" s="125">
        <v>113</v>
      </c>
      <c r="F300" s="64"/>
      <c r="G300" s="64"/>
    </row>
    <row r="301" spans="1:7" ht="14.25" x14ac:dyDescent="0.25">
      <c r="A301" s="809"/>
      <c r="B301" s="138" t="s">
        <v>413</v>
      </c>
      <c r="C301" s="124">
        <v>186</v>
      </c>
      <c r="D301" s="124">
        <v>168</v>
      </c>
      <c r="E301" s="125">
        <v>354</v>
      </c>
      <c r="F301" s="64"/>
      <c r="G301" s="64"/>
    </row>
    <row r="302" spans="1:7" ht="14.25" x14ac:dyDescent="0.25">
      <c r="A302" s="812"/>
      <c r="B302" s="139" t="s">
        <v>5</v>
      </c>
      <c r="C302" s="140">
        <v>3560</v>
      </c>
      <c r="D302" s="140">
        <v>1921</v>
      </c>
      <c r="E302" s="141">
        <v>5481</v>
      </c>
      <c r="F302" s="64"/>
      <c r="G302" s="64"/>
    </row>
    <row r="303" spans="1:7" ht="14.25" x14ac:dyDescent="0.25">
      <c r="A303" s="809" t="s">
        <v>151</v>
      </c>
      <c r="B303" s="138" t="s">
        <v>407</v>
      </c>
      <c r="C303" s="124">
        <v>14521</v>
      </c>
      <c r="D303" s="124">
        <v>4185</v>
      </c>
      <c r="E303" s="125">
        <v>18706</v>
      </c>
      <c r="F303" s="64"/>
      <c r="G303" s="64"/>
    </row>
    <row r="304" spans="1:7" ht="14.25" x14ac:dyDescent="0.25">
      <c r="A304" s="809"/>
      <c r="B304" s="138" t="s">
        <v>408</v>
      </c>
      <c r="C304" s="124">
        <v>12027</v>
      </c>
      <c r="D304" s="124">
        <v>2389</v>
      </c>
      <c r="E304" s="125">
        <v>14416</v>
      </c>
      <c r="F304" s="64"/>
      <c r="G304" s="64"/>
    </row>
    <row r="305" spans="1:7" ht="14.25" x14ac:dyDescent="0.25">
      <c r="A305" s="809"/>
      <c r="B305" s="138" t="s">
        <v>409</v>
      </c>
      <c r="C305" s="124">
        <v>574</v>
      </c>
      <c r="D305" s="124">
        <v>273</v>
      </c>
      <c r="E305" s="125">
        <v>847</v>
      </c>
      <c r="F305" s="64"/>
      <c r="G305" s="64"/>
    </row>
    <row r="306" spans="1:7" ht="14.25" x14ac:dyDescent="0.25">
      <c r="A306" s="809"/>
      <c r="B306" s="138" t="s">
        <v>410</v>
      </c>
      <c r="C306" s="124">
        <v>1567</v>
      </c>
      <c r="D306" s="124">
        <v>282</v>
      </c>
      <c r="E306" s="125">
        <v>1849</v>
      </c>
      <c r="F306" s="64"/>
      <c r="G306" s="64"/>
    </row>
    <row r="307" spans="1:7" ht="14.25" x14ac:dyDescent="0.25">
      <c r="A307" s="809"/>
      <c r="B307" s="138" t="s">
        <v>411</v>
      </c>
      <c r="C307" s="124">
        <v>4339</v>
      </c>
      <c r="D307" s="124">
        <v>7933</v>
      </c>
      <c r="E307" s="125">
        <v>12272</v>
      </c>
      <c r="F307" s="64"/>
      <c r="G307" s="64"/>
    </row>
    <row r="308" spans="1:7" ht="14.25" x14ac:dyDescent="0.25">
      <c r="A308" s="809"/>
      <c r="B308" s="138" t="s">
        <v>412</v>
      </c>
      <c r="C308" s="124">
        <v>925</v>
      </c>
      <c r="D308" s="124">
        <v>99</v>
      </c>
      <c r="E308" s="125">
        <v>1024</v>
      </c>
      <c r="F308" s="64"/>
      <c r="G308" s="64"/>
    </row>
    <row r="309" spans="1:7" ht="14.25" x14ac:dyDescent="0.25">
      <c r="A309" s="809"/>
      <c r="B309" s="138" t="s">
        <v>413</v>
      </c>
      <c r="C309" s="124">
        <v>1011</v>
      </c>
      <c r="D309" s="124">
        <v>623</v>
      </c>
      <c r="E309" s="125">
        <v>1634</v>
      </c>
      <c r="F309" s="64"/>
      <c r="G309" s="64"/>
    </row>
    <row r="310" spans="1:7" ht="14.25" x14ac:dyDescent="0.25">
      <c r="A310" s="809"/>
      <c r="B310" s="138" t="s">
        <v>5</v>
      </c>
      <c r="C310" s="124">
        <v>34964</v>
      </c>
      <c r="D310" s="124">
        <v>15784</v>
      </c>
      <c r="E310" s="125">
        <v>50748</v>
      </c>
      <c r="F310" s="64"/>
      <c r="G310" s="64"/>
    </row>
    <row r="311" spans="1:7" ht="14.25" x14ac:dyDescent="0.25">
      <c r="A311" s="811" t="s">
        <v>152</v>
      </c>
      <c r="B311" s="109" t="s">
        <v>407</v>
      </c>
      <c r="C311" s="110">
        <v>478466</v>
      </c>
      <c r="D311" s="110">
        <v>275294</v>
      </c>
      <c r="E311" s="134">
        <v>753760</v>
      </c>
      <c r="F311" s="64"/>
      <c r="G311" s="64"/>
    </row>
    <row r="312" spans="1:7" ht="14.25" x14ac:dyDescent="0.25">
      <c r="A312" s="809"/>
      <c r="B312" s="138" t="s">
        <v>408</v>
      </c>
      <c r="C312" s="124">
        <v>70706</v>
      </c>
      <c r="D312" s="124">
        <v>49644</v>
      </c>
      <c r="E312" s="125">
        <v>120350</v>
      </c>
      <c r="F312" s="64"/>
      <c r="G312" s="64"/>
    </row>
    <row r="313" spans="1:7" ht="14.25" x14ac:dyDescent="0.25">
      <c r="A313" s="809"/>
      <c r="B313" s="138" t="s">
        <v>409</v>
      </c>
      <c r="C313" s="124">
        <v>47030</v>
      </c>
      <c r="D313" s="124">
        <v>45364</v>
      </c>
      <c r="E313" s="125">
        <v>92394</v>
      </c>
      <c r="F313" s="64"/>
      <c r="G313" s="64"/>
    </row>
    <row r="314" spans="1:7" ht="14.25" x14ac:dyDescent="0.25">
      <c r="A314" s="809"/>
      <c r="B314" s="138" t="s">
        <v>410</v>
      </c>
      <c r="C314" s="124">
        <v>17862</v>
      </c>
      <c r="D314" s="124">
        <v>6987</v>
      </c>
      <c r="E314" s="125">
        <v>24849</v>
      </c>
      <c r="F314" s="64"/>
      <c r="G314" s="64"/>
    </row>
    <row r="315" spans="1:7" ht="14.25" x14ac:dyDescent="0.25">
      <c r="A315" s="809"/>
      <c r="B315" s="138" t="s">
        <v>411</v>
      </c>
      <c r="C315" s="124">
        <v>141101</v>
      </c>
      <c r="D315" s="124">
        <v>342814</v>
      </c>
      <c r="E315" s="125">
        <v>483915</v>
      </c>
      <c r="F315" s="64"/>
      <c r="G315" s="64"/>
    </row>
    <row r="316" spans="1:7" ht="14.25" x14ac:dyDescent="0.25">
      <c r="A316" s="809"/>
      <c r="B316" s="138" t="s">
        <v>412</v>
      </c>
      <c r="C316" s="124">
        <v>21468</v>
      </c>
      <c r="D316" s="124">
        <v>2779</v>
      </c>
      <c r="E316" s="125">
        <v>24247</v>
      </c>
      <c r="F316" s="64"/>
      <c r="G316" s="64"/>
    </row>
    <row r="317" spans="1:7" ht="14.25" x14ac:dyDescent="0.25">
      <c r="A317" s="809"/>
      <c r="B317" s="138" t="s">
        <v>413</v>
      </c>
      <c r="C317" s="124">
        <v>15190</v>
      </c>
      <c r="D317" s="124">
        <v>16808</v>
      </c>
      <c r="E317" s="125">
        <v>31998</v>
      </c>
      <c r="F317" s="64"/>
      <c r="G317" s="64"/>
    </row>
    <row r="318" spans="1:7" ht="14.25" x14ac:dyDescent="0.25">
      <c r="A318" s="812"/>
      <c r="B318" s="139" t="s">
        <v>5</v>
      </c>
      <c r="C318" s="140">
        <v>791823</v>
      </c>
      <c r="D318" s="140">
        <v>739690</v>
      </c>
      <c r="E318" s="141">
        <v>1531513</v>
      </c>
      <c r="F318" s="64"/>
      <c r="G318" s="64"/>
    </row>
    <row r="319" spans="1:7" ht="14.25" x14ac:dyDescent="0.25">
      <c r="A319" s="809" t="s">
        <v>153</v>
      </c>
      <c r="B319" s="138" t="s">
        <v>407</v>
      </c>
      <c r="C319" s="124">
        <v>4383</v>
      </c>
      <c r="D319" s="124">
        <v>2899</v>
      </c>
      <c r="E319" s="125">
        <v>7282</v>
      </c>
      <c r="F319" s="64"/>
      <c r="G319" s="64"/>
    </row>
    <row r="320" spans="1:7" ht="14.25" x14ac:dyDescent="0.25">
      <c r="A320" s="809"/>
      <c r="B320" s="138" t="s">
        <v>408</v>
      </c>
      <c r="C320" s="124">
        <v>379</v>
      </c>
      <c r="D320" s="124">
        <v>148</v>
      </c>
      <c r="E320" s="125">
        <v>527</v>
      </c>
      <c r="F320" s="64"/>
      <c r="G320" s="64"/>
    </row>
    <row r="321" spans="1:7" ht="14.25" x14ac:dyDescent="0.25">
      <c r="A321" s="809"/>
      <c r="B321" s="138" t="s">
        <v>409</v>
      </c>
      <c r="C321" s="124">
        <v>10</v>
      </c>
      <c r="D321" s="124">
        <v>3</v>
      </c>
      <c r="E321" s="125">
        <v>13</v>
      </c>
      <c r="F321" s="64"/>
      <c r="G321" s="64"/>
    </row>
    <row r="322" spans="1:7" ht="14.25" x14ac:dyDescent="0.25">
      <c r="A322" s="809"/>
      <c r="B322" s="138" t="s">
        <v>410</v>
      </c>
      <c r="C322" s="124">
        <v>151</v>
      </c>
      <c r="D322" s="124">
        <v>112</v>
      </c>
      <c r="E322" s="125">
        <v>263</v>
      </c>
      <c r="F322" s="64"/>
      <c r="G322" s="64"/>
    </row>
    <row r="323" spans="1:7" ht="14.25" x14ac:dyDescent="0.25">
      <c r="A323" s="809"/>
      <c r="B323" s="138" t="s">
        <v>411</v>
      </c>
      <c r="C323" s="124">
        <v>3009</v>
      </c>
      <c r="D323" s="124">
        <v>2648</v>
      </c>
      <c r="E323" s="125">
        <v>5657</v>
      </c>
      <c r="F323" s="64"/>
      <c r="G323" s="64"/>
    </row>
    <row r="324" spans="1:7" ht="14.25" x14ac:dyDescent="0.25">
      <c r="A324" s="809"/>
      <c r="B324" s="138" t="s">
        <v>412</v>
      </c>
      <c r="C324" s="124">
        <v>2963</v>
      </c>
      <c r="D324" s="124">
        <v>49</v>
      </c>
      <c r="E324" s="125">
        <v>3012</v>
      </c>
      <c r="F324" s="64"/>
      <c r="G324" s="64"/>
    </row>
    <row r="325" spans="1:7" ht="14.25" x14ac:dyDescent="0.25">
      <c r="A325" s="809"/>
      <c r="B325" s="138" t="s">
        <v>413</v>
      </c>
      <c r="C325" s="124">
        <v>72</v>
      </c>
      <c r="D325" s="124">
        <v>175</v>
      </c>
      <c r="E325" s="125">
        <v>247</v>
      </c>
      <c r="F325" s="64"/>
      <c r="G325" s="64"/>
    </row>
    <row r="326" spans="1:7" ht="14.25" x14ac:dyDescent="0.25">
      <c r="A326" s="809"/>
      <c r="B326" s="138" t="s">
        <v>5</v>
      </c>
      <c r="C326" s="124">
        <v>10967</v>
      </c>
      <c r="D326" s="124">
        <v>6034</v>
      </c>
      <c r="E326" s="125">
        <v>17001</v>
      </c>
      <c r="F326" s="64"/>
      <c r="G326" s="64"/>
    </row>
    <row r="327" spans="1:7" ht="14.25" x14ac:dyDescent="0.25">
      <c r="A327" s="811" t="s">
        <v>154</v>
      </c>
      <c r="B327" s="109" t="s">
        <v>407</v>
      </c>
      <c r="C327" s="110">
        <v>2</v>
      </c>
      <c r="D327" s="110">
        <v>0</v>
      </c>
      <c r="E327" s="134">
        <v>2</v>
      </c>
      <c r="F327" s="64"/>
      <c r="G327" s="64"/>
    </row>
    <row r="328" spans="1:7" ht="14.25" x14ac:dyDescent="0.25">
      <c r="A328" s="809"/>
      <c r="B328" s="138" t="s">
        <v>408</v>
      </c>
      <c r="C328" s="124">
        <v>0</v>
      </c>
      <c r="D328" s="124">
        <v>0</v>
      </c>
      <c r="E328" s="125">
        <v>0</v>
      </c>
      <c r="F328" s="64"/>
      <c r="G328" s="64"/>
    </row>
    <row r="329" spans="1:7" ht="14.25" x14ac:dyDescent="0.25">
      <c r="A329" s="809"/>
      <c r="B329" s="138" t="s">
        <v>409</v>
      </c>
      <c r="C329" s="124">
        <v>0</v>
      </c>
      <c r="D329" s="124">
        <v>0</v>
      </c>
      <c r="E329" s="125">
        <v>0</v>
      </c>
      <c r="F329" s="64"/>
      <c r="G329" s="64"/>
    </row>
    <row r="330" spans="1:7" ht="14.25" x14ac:dyDescent="0.25">
      <c r="A330" s="809"/>
      <c r="B330" s="138" t="s">
        <v>411</v>
      </c>
      <c r="C330" s="124">
        <v>0</v>
      </c>
      <c r="D330" s="124">
        <v>1</v>
      </c>
      <c r="E330" s="125">
        <v>1</v>
      </c>
      <c r="F330" s="64"/>
      <c r="G330" s="64"/>
    </row>
    <row r="331" spans="1:7" ht="14.25" x14ac:dyDescent="0.25">
      <c r="A331" s="809"/>
      <c r="B331" s="138" t="s">
        <v>413</v>
      </c>
      <c r="C331" s="124">
        <v>0</v>
      </c>
      <c r="D331" s="124">
        <v>0</v>
      </c>
      <c r="E331" s="125">
        <v>0</v>
      </c>
      <c r="F331" s="64"/>
      <c r="G331" s="64"/>
    </row>
    <row r="332" spans="1:7" ht="14.25" x14ac:dyDescent="0.25">
      <c r="A332" s="810"/>
      <c r="B332" s="131" t="s">
        <v>5</v>
      </c>
      <c r="C332" s="127">
        <v>2</v>
      </c>
      <c r="D332" s="127">
        <v>1</v>
      </c>
      <c r="E332" s="128">
        <v>3</v>
      </c>
      <c r="F332" s="64"/>
      <c r="G332" s="64"/>
    </row>
    <row r="333" spans="1:7" ht="14.25" x14ac:dyDescent="0.25">
      <c r="A333" s="64"/>
      <c r="B333" s="64"/>
      <c r="C333" s="64"/>
      <c r="D333" s="64"/>
      <c r="E333" s="64"/>
      <c r="F333" s="64"/>
      <c r="G333" s="64"/>
    </row>
    <row r="334" spans="1:7" ht="14.25" x14ac:dyDescent="0.25">
      <c r="A334" s="828">
        <v>2017</v>
      </c>
      <c r="B334" s="829"/>
      <c r="C334" s="829"/>
      <c r="D334" s="829"/>
      <c r="E334" s="829"/>
      <c r="F334" s="64"/>
      <c r="G334" s="64"/>
    </row>
    <row r="335" spans="1:7" ht="14.25" x14ac:dyDescent="0.25">
      <c r="A335" s="135" t="s">
        <v>146</v>
      </c>
      <c r="B335" s="136" t="s">
        <v>414</v>
      </c>
      <c r="C335" s="118" t="s">
        <v>3</v>
      </c>
      <c r="D335" s="118" t="s">
        <v>4</v>
      </c>
      <c r="E335" s="119" t="s">
        <v>5</v>
      </c>
      <c r="F335" s="64"/>
      <c r="G335" s="64"/>
    </row>
    <row r="336" spans="1:7" ht="14.25" x14ac:dyDescent="0.25">
      <c r="A336" s="813" t="s">
        <v>493</v>
      </c>
      <c r="B336" s="314" t="s">
        <v>412</v>
      </c>
      <c r="C336" s="121">
        <v>34714</v>
      </c>
      <c r="D336" s="121">
        <v>19950</v>
      </c>
      <c r="E336" s="122">
        <v>54664</v>
      </c>
      <c r="F336" s="64"/>
      <c r="G336" s="64"/>
    </row>
    <row r="337" spans="1:7" ht="14.25" x14ac:dyDescent="0.25">
      <c r="A337" s="879"/>
      <c r="B337" s="312" t="s">
        <v>410</v>
      </c>
      <c r="C337" s="124">
        <v>39375</v>
      </c>
      <c r="D337" s="124">
        <v>17365</v>
      </c>
      <c r="E337" s="125">
        <v>56740</v>
      </c>
      <c r="F337" s="64"/>
      <c r="G337" s="64"/>
    </row>
    <row r="338" spans="1:7" ht="14.25" x14ac:dyDescent="0.25">
      <c r="A338" s="879"/>
      <c r="B338" s="312" t="s">
        <v>413</v>
      </c>
      <c r="C338" s="124">
        <v>40502</v>
      </c>
      <c r="D338" s="124">
        <v>52659</v>
      </c>
      <c r="E338" s="125">
        <v>93161</v>
      </c>
      <c r="F338" s="64"/>
      <c r="G338" s="64"/>
    </row>
    <row r="339" spans="1:7" ht="14.25" x14ac:dyDescent="0.25">
      <c r="A339" s="879"/>
      <c r="B339" s="312" t="s">
        <v>411</v>
      </c>
      <c r="C339" s="124">
        <v>129398</v>
      </c>
      <c r="D339" s="124">
        <v>973490</v>
      </c>
      <c r="E339" s="125">
        <v>1102888</v>
      </c>
      <c r="F339" s="64"/>
      <c r="G339" s="64"/>
    </row>
    <row r="340" spans="1:7" ht="14.25" x14ac:dyDescent="0.25">
      <c r="A340" s="879"/>
      <c r="B340" s="312" t="s">
        <v>408</v>
      </c>
      <c r="C340" s="124">
        <v>231935</v>
      </c>
      <c r="D340" s="124">
        <v>139747</v>
      </c>
      <c r="E340" s="125">
        <v>371682</v>
      </c>
      <c r="F340" s="64"/>
      <c r="G340" s="64"/>
    </row>
    <row r="341" spans="1:7" ht="14.25" x14ac:dyDescent="0.25">
      <c r="A341" s="879"/>
      <c r="B341" s="312" t="s">
        <v>409</v>
      </c>
      <c r="C341" s="124">
        <v>106039</v>
      </c>
      <c r="D341" s="124">
        <v>103696</v>
      </c>
      <c r="E341" s="125">
        <v>209735</v>
      </c>
      <c r="F341" s="64"/>
      <c r="G341" s="64"/>
    </row>
    <row r="342" spans="1:7" ht="14.25" x14ac:dyDescent="0.25">
      <c r="A342" s="879"/>
      <c r="B342" s="312" t="s">
        <v>407</v>
      </c>
      <c r="C342" s="124">
        <v>1314745</v>
      </c>
      <c r="D342" s="124">
        <v>653386</v>
      </c>
      <c r="E342" s="125">
        <v>1968131</v>
      </c>
      <c r="F342" s="64"/>
      <c r="G342" s="64"/>
    </row>
    <row r="343" spans="1:7" ht="14.25" x14ac:dyDescent="0.25">
      <c r="A343" s="315"/>
      <c r="B343" s="312" t="s">
        <v>5</v>
      </c>
      <c r="C343" s="124">
        <v>1896708</v>
      </c>
      <c r="D343" s="124">
        <v>1960293</v>
      </c>
      <c r="E343" s="141">
        <v>3857001</v>
      </c>
      <c r="F343" s="64"/>
      <c r="G343" s="64"/>
    </row>
    <row r="344" spans="1:7" ht="14.25" x14ac:dyDescent="0.25">
      <c r="A344" s="811" t="s">
        <v>494</v>
      </c>
      <c r="B344" s="311" t="s">
        <v>412</v>
      </c>
      <c r="C344" s="110">
        <v>42262</v>
      </c>
      <c r="D344" s="110">
        <v>23884</v>
      </c>
      <c r="E344" s="134">
        <v>66146</v>
      </c>
      <c r="F344" s="64"/>
      <c r="G344" s="64"/>
    </row>
    <row r="345" spans="1:7" ht="14.25" x14ac:dyDescent="0.25">
      <c r="A345" s="809"/>
      <c r="B345" s="312" t="s">
        <v>410</v>
      </c>
      <c r="C345" s="124">
        <v>42307</v>
      </c>
      <c r="D345" s="124">
        <v>25816</v>
      </c>
      <c r="E345" s="125">
        <v>68123</v>
      </c>
      <c r="F345" s="64"/>
      <c r="G345" s="64"/>
    </row>
    <row r="346" spans="1:7" ht="14.25" x14ac:dyDescent="0.25">
      <c r="A346" s="809"/>
      <c r="B346" s="312" t="s">
        <v>413</v>
      </c>
      <c r="C346" s="124">
        <v>55294</v>
      </c>
      <c r="D346" s="124">
        <v>56120</v>
      </c>
      <c r="E346" s="125">
        <v>111414</v>
      </c>
      <c r="F346" s="64"/>
      <c r="G346" s="64"/>
    </row>
    <row r="347" spans="1:7" ht="14.25" x14ac:dyDescent="0.25">
      <c r="A347" s="809"/>
      <c r="B347" s="312" t="s">
        <v>411</v>
      </c>
      <c r="C347" s="124">
        <v>136544</v>
      </c>
      <c r="D347" s="124">
        <v>739006</v>
      </c>
      <c r="E347" s="125">
        <v>875550</v>
      </c>
      <c r="F347" s="64"/>
      <c r="G347" s="64"/>
    </row>
    <row r="348" spans="1:7" ht="14.25" x14ac:dyDescent="0.25">
      <c r="A348" s="809"/>
      <c r="B348" s="312" t="s">
        <v>408</v>
      </c>
      <c r="C348" s="124">
        <v>251746</v>
      </c>
      <c r="D348" s="124">
        <v>161575</v>
      </c>
      <c r="E348" s="125">
        <v>413321</v>
      </c>
      <c r="F348" s="64"/>
      <c r="G348" s="64"/>
    </row>
    <row r="349" spans="1:7" ht="14.25" x14ac:dyDescent="0.25">
      <c r="A349" s="809"/>
      <c r="B349" s="312" t="s">
        <v>409</v>
      </c>
      <c r="C349" s="124">
        <v>87397</v>
      </c>
      <c r="D349" s="124">
        <v>88511</v>
      </c>
      <c r="E349" s="125">
        <v>175908</v>
      </c>
      <c r="F349" s="64"/>
      <c r="G349" s="64"/>
    </row>
    <row r="350" spans="1:7" ht="14.25" x14ac:dyDescent="0.25">
      <c r="A350" s="809"/>
      <c r="B350" s="312" t="s">
        <v>407</v>
      </c>
      <c r="C350" s="124">
        <v>1856500</v>
      </c>
      <c r="D350" s="124">
        <v>1468552</v>
      </c>
      <c r="E350" s="125">
        <v>3325052</v>
      </c>
      <c r="F350" s="64"/>
      <c r="G350" s="64"/>
    </row>
    <row r="351" spans="1:7" ht="14.25" x14ac:dyDescent="0.25">
      <c r="A351" s="809"/>
      <c r="B351" s="312" t="s">
        <v>5</v>
      </c>
      <c r="C351" s="124">
        <v>2472050</v>
      </c>
      <c r="D351" s="124">
        <v>2563464</v>
      </c>
      <c r="E351" s="141">
        <v>5035514</v>
      </c>
      <c r="F351" s="64"/>
      <c r="G351" s="64"/>
    </row>
    <row r="352" spans="1:7" ht="14.25" x14ac:dyDescent="0.25">
      <c r="A352" s="811" t="s">
        <v>505</v>
      </c>
      <c r="B352" s="311" t="s">
        <v>412</v>
      </c>
      <c r="C352" s="110">
        <v>29848</v>
      </c>
      <c r="D352" s="110">
        <v>7017</v>
      </c>
      <c r="E352" s="134">
        <v>36865</v>
      </c>
      <c r="F352" s="64"/>
      <c r="G352" s="64"/>
    </row>
    <row r="353" spans="1:7" ht="14.25" x14ac:dyDescent="0.25">
      <c r="A353" s="809"/>
      <c r="B353" s="312" t="s">
        <v>410</v>
      </c>
      <c r="C353" s="124">
        <v>22159</v>
      </c>
      <c r="D353" s="124">
        <v>5770</v>
      </c>
      <c r="E353" s="125">
        <v>27929</v>
      </c>
      <c r="F353" s="64"/>
      <c r="G353" s="64"/>
    </row>
    <row r="354" spans="1:7" ht="14.25" x14ac:dyDescent="0.25">
      <c r="A354" s="809"/>
      <c r="B354" s="312" t="s">
        <v>413</v>
      </c>
      <c r="C354" s="124">
        <v>33201</v>
      </c>
      <c r="D354" s="124">
        <v>36944</v>
      </c>
      <c r="E354" s="125">
        <v>70145</v>
      </c>
      <c r="F354" s="64"/>
      <c r="G354" s="64"/>
    </row>
    <row r="355" spans="1:7" ht="14.25" x14ac:dyDescent="0.25">
      <c r="A355" s="809"/>
      <c r="B355" s="312" t="s">
        <v>411</v>
      </c>
      <c r="C355" s="124">
        <v>425224</v>
      </c>
      <c r="D355" s="124">
        <v>910204</v>
      </c>
      <c r="E355" s="125">
        <v>1335428</v>
      </c>
      <c r="F355" s="64"/>
      <c r="G355" s="64"/>
    </row>
    <row r="356" spans="1:7" ht="14.25" x14ac:dyDescent="0.25">
      <c r="A356" s="809"/>
      <c r="B356" s="312" t="s">
        <v>408</v>
      </c>
      <c r="C356" s="124">
        <v>135768</v>
      </c>
      <c r="D356" s="124">
        <v>86822</v>
      </c>
      <c r="E356" s="125">
        <v>222590</v>
      </c>
      <c r="F356" s="64"/>
      <c r="G356" s="64"/>
    </row>
    <row r="357" spans="1:7" ht="14.25" x14ac:dyDescent="0.25">
      <c r="A357" s="809"/>
      <c r="B357" s="312" t="s">
        <v>409</v>
      </c>
      <c r="C357" s="124">
        <v>72699</v>
      </c>
      <c r="D357" s="124">
        <v>67177</v>
      </c>
      <c r="E357" s="125">
        <v>139876</v>
      </c>
      <c r="F357" s="64"/>
      <c r="G357" s="64"/>
    </row>
    <row r="358" spans="1:7" ht="14.25" x14ac:dyDescent="0.25">
      <c r="A358" s="809"/>
      <c r="B358" s="312" t="s">
        <v>407</v>
      </c>
      <c r="C358" s="124">
        <v>1196491</v>
      </c>
      <c r="D358" s="124">
        <v>686074</v>
      </c>
      <c r="E358" s="125">
        <v>1882565</v>
      </c>
      <c r="F358" s="64"/>
      <c r="G358" s="64"/>
    </row>
    <row r="359" spans="1:7" ht="14.25" x14ac:dyDescent="0.25">
      <c r="A359" s="809"/>
      <c r="B359" s="312" t="s">
        <v>5</v>
      </c>
      <c r="C359" s="124">
        <v>1915390</v>
      </c>
      <c r="D359" s="124">
        <v>1800008</v>
      </c>
      <c r="E359" s="141">
        <v>3715398</v>
      </c>
      <c r="F359" s="64"/>
      <c r="G359" s="64"/>
    </row>
    <row r="360" spans="1:7" ht="14.25" x14ac:dyDescent="0.25">
      <c r="A360" s="811" t="s">
        <v>151</v>
      </c>
      <c r="B360" s="311" t="s">
        <v>412</v>
      </c>
      <c r="C360" s="110">
        <v>981</v>
      </c>
      <c r="D360" s="110">
        <v>170</v>
      </c>
      <c r="E360" s="134">
        <v>1151</v>
      </c>
      <c r="F360" s="64"/>
      <c r="G360" s="64"/>
    </row>
    <row r="361" spans="1:7" ht="14.25" x14ac:dyDescent="0.25">
      <c r="A361" s="809"/>
      <c r="B361" s="312" t="s">
        <v>410</v>
      </c>
      <c r="C361" s="124">
        <v>1326</v>
      </c>
      <c r="D361" s="124">
        <v>75</v>
      </c>
      <c r="E361" s="125">
        <v>1401</v>
      </c>
      <c r="F361" s="64"/>
      <c r="G361" s="64"/>
    </row>
    <row r="362" spans="1:7" ht="14.25" x14ac:dyDescent="0.25">
      <c r="A362" s="809"/>
      <c r="B362" s="312" t="s">
        <v>413</v>
      </c>
      <c r="C362" s="124">
        <v>1078</v>
      </c>
      <c r="D362" s="124">
        <v>556</v>
      </c>
      <c r="E362" s="125">
        <v>1634</v>
      </c>
      <c r="F362" s="64"/>
      <c r="G362" s="64"/>
    </row>
    <row r="363" spans="1:7" ht="14.25" x14ac:dyDescent="0.25">
      <c r="A363" s="809"/>
      <c r="B363" s="312" t="s">
        <v>411</v>
      </c>
      <c r="C363" s="124">
        <v>3993</v>
      </c>
      <c r="D363" s="124">
        <v>6720</v>
      </c>
      <c r="E363" s="125">
        <v>10713</v>
      </c>
      <c r="F363" s="64"/>
      <c r="G363" s="64"/>
    </row>
    <row r="364" spans="1:7" ht="14.25" x14ac:dyDescent="0.25">
      <c r="A364" s="809"/>
      <c r="B364" s="312" t="s">
        <v>408</v>
      </c>
      <c r="C364" s="124">
        <v>10129</v>
      </c>
      <c r="D364" s="124">
        <v>2119</v>
      </c>
      <c r="E364" s="125">
        <v>12248</v>
      </c>
      <c r="F364" s="64"/>
      <c r="G364" s="64"/>
    </row>
    <row r="365" spans="1:7" ht="14.25" x14ac:dyDescent="0.25">
      <c r="A365" s="809"/>
      <c r="B365" s="312" t="s">
        <v>409</v>
      </c>
      <c r="C365" s="124">
        <v>524</v>
      </c>
      <c r="D365" s="124">
        <v>276</v>
      </c>
      <c r="E365" s="125">
        <v>800</v>
      </c>
      <c r="F365" s="64"/>
      <c r="G365" s="64"/>
    </row>
    <row r="366" spans="1:7" ht="14.25" x14ac:dyDescent="0.25">
      <c r="A366" s="809"/>
      <c r="B366" s="312" t="s">
        <v>407</v>
      </c>
      <c r="C366" s="124">
        <v>13318</v>
      </c>
      <c r="D366" s="124">
        <v>4157</v>
      </c>
      <c r="E366" s="125">
        <v>17475</v>
      </c>
      <c r="F366" s="64"/>
      <c r="G366" s="64"/>
    </row>
    <row r="367" spans="1:7" ht="14.25" x14ac:dyDescent="0.25">
      <c r="A367" s="809"/>
      <c r="B367" s="312" t="s">
        <v>5</v>
      </c>
      <c r="C367" s="124">
        <v>31349</v>
      </c>
      <c r="D367" s="124">
        <v>14073</v>
      </c>
      <c r="E367" s="141">
        <v>45422</v>
      </c>
      <c r="F367" s="64"/>
      <c r="G367" s="64"/>
    </row>
    <row r="368" spans="1:7" ht="14.25" x14ac:dyDescent="0.25">
      <c r="A368" s="811" t="s">
        <v>152</v>
      </c>
      <c r="B368" s="311" t="s">
        <v>412</v>
      </c>
      <c r="C368" s="110">
        <v>25095</v>
      </c>
      <c r="D368" s="110">
        <v>6188</v>
      </c>
      <c r="E368" s="134">
        <v>31283</v>
      </c>
      <c r="F368" s="64"/>
      <c r="G368" s="64"/>
    </row>
    <row r="369" spans="1:7" ht="14.25" x14ac:dyDescent="0.25">
      <c r="A369" s="809"/>
      <c r="B369" s="312" t="s">
        <v>410</v>
      </c>
      <c r="C369" s="124">
        <v>15204</v>
      </c>
      <c r="D369" s="124">
        <v>3094</v>
      </c>
      <c r="E369" s="125">
        <v>18298</v>
      </c>
      <c r="F369" s="64"/>
      <c r="G369" s="64"/>
    </row>
    <row r="370" spans="1:7" ht="14.25" x14ac:dyDescent="0.25">
      <c r="A370" s="809"/>
      <c r="B370" s="312" t="s">
        <v>413</v>
      </c>
      <c r="C370" s="124">
        <v>21211</v>
      </c>
      <c r="D370" s="124">
        <v>23807</v>
      </c>
      <c r="E370" s="125">
        <v>45018</v>
      </c>
      <c r="F370" s="64"/>
      <c r="G370" s="64"/>
    </row>
    <row r="371" spans="1:7" ht="14.25" x14ac:dyDescent="0.25">
      <c r="A371" s="809"/>
      <c r="B371" s="312" t="s">
        <v>411</v>
      </c>
      <c r="C371" s="124">
        <v>131070</v>
      </c>
      <c r="D371" s="124">
        <v>376483</v>
      </c>
      <c r="E371" s="125">
        <v>507553</v>
      </c>
      <c r="F371" s="64"/>
      <c r="G371" s="64"/>
    </row>
    <row r="372" spans="1:7" ht="14.25" x14ac:dyDescent="0.25">
      <c r="A372" s="809"/>
      <c r="B372" s="312" t="s">
        <v>408</v>
      </c>
      <c r="C372" s="124">
        <v>71375</v>
      </c>
      <c r="D372" s="124">
        <v>49112</v>
      </c>
      <c r="E372" s="125">
        <v>120487</v>
      </c>
      <c r="F372" s="64"/>
      <c r="G372" s="64"/>
    </row>
    <row r="373" spans="1:7" ht="14.25" x14ac:dyDescent="0.25">
      <c r="A373" s="809"/>
      <c r="B373" s="312" t="s">
        <v>409</v>
      </c>
      <c r="C373" s="124">
        <v>46891</v>
      </c>
      <c r="D373" s="124">
        <v>45989</v>
      </c>
      <c r="E373" s="125">
        <v>92880</v>
      </c>
      <c r="F373" s="64"/>
      <c r="G373" s="64"/>
    </row>
    <row r="374" spans="1:7" ht="14.25" x14ac:dyDescent="0.25">
      <c r="A374" s="809"/>
      <c r="B374" s="312" t="s">
        <v>407</v>
      </c>
      <c r="C374" s="124">
        <v>564351</v>
      </c>
      <c r="D374" s="124">
        <v>301968</v>
      </c>
      <c r="E374" s="125">
        <v>866319</v>
      </c>
      <c r="F374" s="64"/>
      <c r="G374" s="64"/>
    </row>
    <row r="375" spans="1:7" ht="14.25" x14ac:dyDescent="0.25">
      <c r="A375" s="809"/>
      <c r="B375" s="312" t="s">
        <v>5</v>
      </c>
      <c r="C375" s="124">
        <v>875197</v>
      </c>
      <c r="D375" s="124">
        <v>806641</v>
      </c>
      <c r="E375" s="141">
        <v>1681838</v>
      </c>
      <c r="F375" s="64"/>
      <c r="G375" s="64"/>
    </row>
    <row r="376" spans="1:7" ht="14.25" x14ac:dyDescent="0.25">
      <c r="A376" s="811" t="s">
        <v>495</v>
      </c>
      <c r="B376" s="311" t="s">
        <v>412</v>
      </c>
      <c r="C376" s="110">
        <v>3328</v>
      </c>
      <c r="D376" s="110">
        <v>86</v>
      </c>
      <c r="E376" s="134">
        <v>3414</v>
      </c>
      <c r="F376" s="64"/>
      <c r="G376" s="64"/>
    </row>
    <row r="377" spans="1:7" ht="14.25" x14ac:dyDescent="0.25">
      <c r="A377" s="809"/>
      <c r="B377" s="312" t="s">
        <v>410</v>
      </c>
      <c r="C377" s="124">
        <v>101</v>
      </c>
      <c r="D377" s="124">
        <v>31</v>
      </c>
      <c r="E377" s="125">
        <v>132</v>
      </c>
      <c r="F377" s="64"/>
      <c r="G377" s="64"/>
    </row>
    <row r="378" spans="1:7" ht="14.25" x14ac:dyDescent="0.25">
      <c r="A378" s="809"/>
      <c r="B378" s="312" t="s">
        <v>413</v>
      </c>
      <c r="C378" s="124">
        <v>84</v>
      </c>
      <c r="D378" s="124">
        <v>142</v>
      </c>
      <c r="E378" s="125">
        <v>226</v>
      </c>
      <c r="F378" s="64"/>
      <c r="G378" s="64"/>
    </row>
    <row r="379" spans="1:7" ht="14.25" x14ac:dyDescent="0.25">
      <c r="A379" s="809"/>
      <c r="B379" s="312" t="s">
        <v>411</v>
      </c>
      <c r="C379" s="124">
        <v>2965</v>
      </c>
      <c r="D379" s="124">
        <v>2806</v>
      </c>
      <c r="E379" s="125">
        <v>5771</v>
      </c>
      <c r="F379" s="64"/>
      <c r="G379" s="64"/>
    </row>
    <row r="380" spans="1:7" ht="14.25" x14ac:dyDescent="0.25">
      <c r="A380" s="809"/>
      <c r="B380" s="312" t="s">
        <v>408</v>
      </c>
      <c r="C380" s="124">
        <v>366</v>
      </c>
      <c r="D380" s="124">
        <v>172</v>
      </c>
      <c r="E380" s="125">
        <v>538</v>
      </c>
      <c r="F380" s="64"/>
      <c r="G380" s="64"/>
    </row>
    <row r="381" spans="1:7" ht="14.25" x14ac:dyDescent="0.25">
      <c r="A381" s="809"/>
      <c r="B381" s="312" t="s">
        <v>409</v>
      </c>
      <c r="C381" s="124">
        <v>25</v>
      </c>
      <c r="D381" s="124">
        <v>9</v>
      </c>
      <c r="E381" s="125">
        <v>34</v>
      </c>
      <c r="F381" s="64"/>
      <c r="G381" s="64"/>
    </row>
    <row r="382" spans="1:7" ht="14.25" x14ac:dyDescent="0.25">
      <c r="A382" s="809"/>
      <c r="B382" s="312" t="s">
        <v>407</v>
      </c>
      <c r="C382" s="124">
        <v>4461</v>
      </c>
      <c r="D382" s="124">
        <v>3381</v>
      </c>
      <c r="E382" s="125">
        <v>7842</v>
      </c>
      <c r="F382" s="64"/>
      <c r="G382" s="64"/>
    </row>
    <row r="383" spans="1:7" ht="14.25" x14ac:dyDescent="0.25">
      <c r="A383" s="809"/>
      <c r="B383" s="312" t="s">
        <v>5</v>
      </c>
      <c r="C383" s="124">
        <v>11330</v>
      </c>
      <c r="D383" s="124">
        <v>6627</v>
      </c>
      <c r="E383" s="141">
        <v>17957</v>
      </c>
      <c r="F383" s="64"/>
      <c r="G383" s="64"/>
    </row>
    <row r="384" spans="1:7" ht="14.25" x14ac:dyDescent="0.25">
      <c r="A384" s="811" t="s">
        <v>492</v>
      </c>
      <c r="B384" s="311" t="s">
        <v>412</v>
      </c>
      <c r="C384" s="110">
        <v>138</v>
      </c>
      <c r="D384" s="110">
        <v>51</v>
      </c>
      <c r="E384" s="134">
        <v>189</v>
      </c>
      <c r="F384" s="64"/>
      <c r="G384" s="64"/>
    </row>
    <row r="385" spans="1:7" ht="14.25" x14ac:dyDescent="0.25">
      <c r="A385" s="809"/>
      <c r="B385" s="312" t="s">
        <v>410</v>
      </c>
      <c r="C385" s="124">
        <v>111</v>
      </c>
      <c r="D385" s="124">
        <v>21</v>
      </c>
      <c r="E385" s="125">
        <v>132</v>
      </c>
      <c r="F385" s="64"/>
      <c r="G385" s="64"/>
    </row>
    <row r="386" spans="1:7" ht="14.25" x14ac:dyDescent="0.25">
      <c r="A386" s="809"/>
      <c r="B386" s="312" t="s">
        <v>413</v>
      </c>
      <c r="C386" s="124">
        <v>177</v>
      </c>
      <c r="D386" s="124">
        <v>94</v>
      </c>
      <c r="E386" s="125">
        <v>271</v>
      </c>
      <c r="F386" s="64"/>
      <c r="G386" s="64"/>
    </row>
    <row r="387" spans="1:7" ht="14.25" x14ac:dyDescent="0.25">
      <c r="A387" s="809"/>
      <c r="B387" s="312" t="s">
        <v>411</v>
      </c>
      <c r="C387" s="124">
        <v>421</v>
      </c>
      <c r="D387" s="124">
        <v>705</v>
      </c>
      <c r="E387" s="125">
        <v>1126</v>
      </c>
      <c r="F387" s="64"/>
      <c r="G387" s="64"/>
    </row>
    <row r="388" spans="1:7" ht="14.25" x14ac:dyDescent="0.25">
      <c r="A388" s="809"/>
      <c r="B388" s="312" t="s">
        <v>408</v>
      </c>
      <c r="C388" s="124">
        <v>878</v>
      </c>
      <c r="D388" s="124">
        <v>254</v>
      </c>
      <c r="E388" s="125">
        <v>1132</v>
      </c>
      <c r="F388" s="64"/>
      <c r="G388" s="64"/>
    </row>
    <row r="389" spans="1:7" ht="14.25" x14ac:dyDescent="0.25">
      <c r="A389" s="809"/>
      <c r="B389" s="312" t="s">
        <v>409</v>
      </c>
      <c r="C389" s="124">
        <v>253</v>
      </c>
      <c r="D389" s="124">
        <v>103</v>
      </c>
      <c r="E389" s="125">
        <v>356</v>
      </c>
      <c r="F389" s="64"/>
      <c r="G389" s="64"/>
    </row>
    <row r="390" spans="1:7" ht="14.25" x14ac:dyDescent="0.25">
      <c r="A390" s="809"/>
      <c r="B390" s="312" t="s">
        <v>407</v>
      </c>
      <c r="C390" s="124">
        <v>1320</v>
      </c>
      <c r="D390" s="124">
        <v>502</v>
      </c>
      <c r="E390" s="125">
        <v>1822</v>
      </c>
      <c r="F390" s="64"/>
      <c r="G390" s="64"/>
    </row>
    <row r="391" spans="1:7" ht="14.25" x14ac:dyDescent="0.25">
      <c r="A391" s="812"/>
      <c r="B391" s="313" t="s">
        <v>5</v>
      </c>
      <c r="C391" s="140">
        <v>3298</v>
      </c>
      <c r="D391" s="140">
        <v>1730</v>
      </c>
      <c r="E391" s="141">
        <v>5028</v>
      </c>
      <c r="F391" s="64"/>
      <c r="G391" s="64"/>
    </row>
    <row r="392" spans="1:7" ht="14.25" x14ac:dyDescent="0.25">
      <c r="A392" s="811" t="s">
        <v>542</v>
      </c>
      <c r="B392" s="311" t="s">
        <v>407</v>
      </c>
      <c r="C392" s="110">
        <v>5</v>
      </c>
      <c r="D392" s="110">
        <v>0</v>
      </c>
      <c r="E392" s="134">
        <v>5</v>
      </c>
      <c r="F392" s="64"/>
      <c r="G392" s="64"/>
    </row>
    <row r="393" spans="1:7" ht="14.25" x14ac:dyDescent="0.25">
      <c r="A393" s="809"/>
      <c r="B393" s="313" t="s">
        <v>5</v>
      </c>
      <c r="C393" s="140">
        <v>5</v>
      </c>
      <c r="D393" s="140">
        <v>0</v>
      </c>
      <c r="E393" s="141">
        <v>5</v>
      </c>
      <c r="F393" s="64"/>
      <c r="G393" s="64"/>
    </row>
    <row r="394" spans="1:7" ht="14.25" x14ac:dyDescent="0.25">
      <c r="A394" s="811" t="s">
        <v>404</v>
      </c>
      <c r="B394" s="312" t="s">
        <v>412</v>
      </c>
      <c r="C394" s="124">
        <v>40</v>
      </c>
      <c r="D394" s="124">
        <v>8</v>
      </c>
      <c r="E394" s="125">
        <v>48</v>
      </c>
      <c r="F394" s="64"/>
      <c r="G394" s="64"/>
    </row>
    <row r="395" spans="1:7" ht="14.25" x14ac:dyDescent="0.25">
      <c r="A395" s="809"/>
      <c r="B395" s="312" t="s">
        <v>410</v>
      </c>
      <c r="C395" s="124">
        <v>30</v>
      </c>
      <c r="D395" s="124">
        <v>27</v>
      </c>
      <c r="E395" s="125">
        <v>57</v>
      </c>
      <c r="F395" s="64"/>
      <c r="G395" s="64"/>
    </row>
    <row r="396" spans="1:7" ht="14.25" x14ac:dyDescent="0.25">
      <c r="A396" s="809"/>
      <c r="B396" s="312" t="s">
        <v>413</v>
      </c>
      <c r="C396" s="124">
        <v>77</v>
      </c>
      <c r="D396" s="124">
        <v>35</v>
      </c>
      <c r="E396" s="125">
        <v>112</v>
      </c>
      <c r="F396" s="64"/>
      <c r="G396" s="64"/>
    </row>
    <row r="397" spans="1:7" ht="14.25" x14ac:dyDescent="0.25">
      <c r="A397" s="809"/>
      <c r="B397" s="312" t="s">
        <v>411</v>
      </c>
      <c r="C397" s="124">
        <v>317</v>
      </c>
      <c r="D397" s="124">
        <v>821</v>
      </c>
      <c r="E397" s="125">
        <v>1138</v>
      </c>
      <c r="F397" s="64"/>
      <c r="G397" s="64"/>
    </row>
    <row r="398" spans="1:7" ht="14.25" x14ac:dyDescent="0.25">
      <c r="A398" s="809"/>
      <c r="B398" s="312" t="s">
        <v>408</v>
      </c>
      <c r="C398" s="124">
        <v>126</v>
      </c>
      <c r="D398" s="124">
        <v>36</v>
      </c>
      <c r="E398" s="125">
        <v>162</v>
      </c>
      <c r="F398" s="64"/>
      <c r="G398" s="64"/>
    </row>
    <row r="399" spans="1:7" ht="14.25" x14ac:dyDescent="0.25">
      <c r="A399" s="809"/>
      <c r="B399" s="312" t="s">
        <v>409</v>
      </c>
      <c r="C399" s="124">
        <v>73</v>
      </c>
      <c r="D399" s="124">
        <v>90</v>
      </c>
      <c r="E399" s="125">
        <v>163</v>
      </c>
      <c r="F399" s="64"/>
      <c r="G399" s="64"/>
    </row>
    <row r="400" spans="1:7" ht="14.25" x14ac:dyDescent="0.25">
      <c r="A400" s="809"/>
      <c r="B400" s="312" t="s">
        <v>407</v>
      </c>
      <c r="C400" s="124">
        <v>1088</v>
      </c>
      <c r="D400" s="124">
        <v>758</v>
      </c>
      <c r="E400" s="125">
        <v>1846</v>
      </c>
      <c r="F400" s="64"/>
      <c r="G400" s="64"/>
    </row>
    <row r="401" spans="1:7" ht="14.25" x14ac:dyDescent="0.25">
      <c r="A401" s="812"/>
      <c r="B401" s="313" t="s">
        <v>5</v>
      </c>
      <c r="C401" s="140">
        <v>1751</v>
      </c>
      <c r="D401" s="140">
        <v>1775</v>
      </c>
      <c r="E401" s="141">
        <v>3526</v>
      </c>
      <c r="F401" s="64"/>
      <c r="G401" s="64"/>
    </row>
    <row r="402" spans="1:7" ht="24" customHeight="1" x14ac:dyDescent="0.25">
      <c r="A402" s="64"/>
      <c r="B402" s="64"/>
      <c r="C402" s="64"/>
      <c r="D402" s="64"/>
      <c r="E402" s="64"/>
      <c r="F402" s="64"/>
      <c r="G402" s="64"/>
    </row>
    <row r="403" spans="1:7" ht="14.25" x14ac:dyDescent="0.25">
      <c r="A403" s="828">
        <v>2018</v>
      </c>
      <c r="B403" s="829"/>
      <c r="C403" s="829"/>
      <c r="D403" s="829"/>
      <c r="E403" s="829"/>
      <c r="F403" s="64"/>
      <c r="G403" s="64"/>
    </row>
    <row r="404" spans="1:7" ht="14.25" x14ac:dyDescent="0.25">
      <c r="A404" s="135" t="s">
        <v>146</v>
      </c>
      <c r="B404" s="136" t="s">
        <v>414</v>
      </c>
      <c r="C404" s="586" t="s">
        <v>3</v>
      </c>
      <c r="D404" s="586" t="s">
        <v>4</v>
      </c>
      <c r="E404" s="119" t="s">
        <v>5</v>
      </c>
      <c r="F404" s="64"/>
      <c r="G404" s="64"/>
    </row>
    <row r="405" spans="1:7" ht="14.25" x14ac:dyDescent="0.25">
      <c r="A405" s="902" t="s">
        <v>494</v>
      </c>
      <c r="B405" s="280" t="s">
        <v>407</v>
      </c>
      <c r="C405" s="633">
        <v>2513136</v>
      </c>
      <c r="D405" s="633">
        <v>1993423</v>
      </c>
      <c r="E405" s="640">
        <v>4506559</v>
      </c>
      <c r="F405" s="64"/>
      <c r="G405" s="64"/>
    </row>
    <row r="406" spans="1:7" ht="14.25" x14ac:dyDescent="0.25">
      <c r="A406" s="903"/>
      <c r="B406" s="163" t="s">
        <v>411</v>
      </c>
      <c r="C406" s="632">
        <v>124293</v>
      </c>
      <c r="D406" s="632">
        <v>809774</v>
      </c>
      <c r="E406" s="642">
        <v>934067</v>
      </c>
      <c r="F406" s="64"/>
      <c r="G406" s="64"/>
    </row>
    <row r="407" spans="1:7" x14ac:dyDescent="0.2">
      <c r="A407" s="903"/>
      <c r="B407" s="163" t="s">
        <v>408</v>
      </c>
      <c r="C407" s="632">
        <v>250202</v>
      </c>
      <c r="D407" s="632">
        <v>160177</v>
      </c>
      <c r="E407" s="642">
        <v>410379</v>
      </c>
    </row>
    <row r="408" spans="1:7" x14ac:dyDescent="0.2">
      <c r="A408" s="903"/>
      <c r="B408" s="163" t="s">
        <v>413</v>
      </c>
      <c r="C408" s="632">
        <v>99809</v>
      </c>
      <c r="D408" s="632">
        <v>69292</v>
      </c>
      <c r="E408" s="642">
        <v>169101</v>
      </c>
    </row>
    <row r="409" spans="1:7" x14ac:dyDescent="0.2">
      <c r="A409" s="903"/>
      <c r="B409" s="163" t="s">
        <v>409</v>
      </c>
      <c r="C409" s="632">
        <v>88343</v>
      </c>
      <c r="D409" s="632">
        <v>61465</v>
      </c>
      <c r="E409" s="642">
        <v>149808</v>
      </c>
    </row>
    <row r="410" spans="1:7" x14ac:dyDescent="0.2">
      <c r="A410" s="903"/>
      <c r="B410" s="163" t="s">
        <v>412</v>
      </c>
      <c r="C410" s="632">
        <v>42901</v>
      </c>
      <c r="D410" s="632">
        <v>24215</v>
      </c>
      <c r="E410" s="642">
        <v>67116</v>
      </c>
    </row>
    <row r="411" spans="1:7" x14ac:dyDescent="0.2">
      <c r="A411" s="903"/>
      <c r="B411" s="163" t="s">
        <v>410</v>
      </c>
      <c r="C411" s="632">
        <v>42156</v>
      </c>
      <c r="D411" s="632">
        <v>23732</v>
      </c>
      <c r="E411" s="642">
        <v>65888</v>
      </c>
    </row>
    <row r="412" spans="1:7" x14ac:dyDescent="0.2">
      <c r="A412" s="903"/>
      <c r="B412" s="620" t="s">
        <v>5</v>
      </c>
      <c r="C412" s="645">
        <v>3160840</v>
      </c>
      <c r="D412" s="645">
        <v>3142078</v>
      </c>
      <c r="E412" s="646">
        <v>6302918</v>
      </c>
    </row>
    <row r="413" spans="1:7" x14ac:dyDescent="0.2">
      <c r="A413" s="902" t="s">
        <v>505</v>
      </c>
      <c r="B413" s="280" t="s">
        <v>407</v>
      </c>
      <c r="C413" s="633">
        <v>1427869</v>
      </c>
      <c r="D413" s="633">
        <v>806161</v>
      </c>
      <c r="E413" s="640">
        <v>2234030</v>
      </c>
    </row>
    <row r="414" spans="1:7" x14ac:dyDescent="0.2">
      <c r="A414" s="903"/>
      <c r="B414" s="163" t="s">
        <v>411</v>
      </c>
      <c r="C414" s="632">
        <v>456407</v>
      </c>
      <c r="D414" s="632">
        <v>1058236</v>
      </c>
      <c r="E414" s="642">
        <v>1514643</v>
      </c>
    </row>
    <row r="415" spans="1:7" x14ac:dyDescent="0.2">
      <c r="A415" s="903"/>
      <c r="B415" s="163" t="s">
        <v>408</v>
      </c>
      <c r="C415" s="632">
        <v>141971</v>
      </c>
      <c r="D415" s="632">
        <v>90346</v>
      </c>
      <c r="E415" s="642">
        <v>232317</v>
      </c>
    </row>
    <row r="416" spans="1:7" x14ac:dyDescent="0.2">
      <c r="A416" s="903"/>
      <c r="B416" s="163" t="s">
        <v>409</v>
      </c>
      <c r="C416" s="632">
        <v>83839</v>
      </c>
      <c r="D416" s="632">
        <v>57552</v>
      </c>
      <c r="E416" s="642">
        <v>141391</v>
      </c>
    </row>
    <row r="417" spans="1:5" x14ac:dyDescent="0.2">
      <c r="A417" s="903"/>
      <c r="B417" s="163" t="s">
        <v>413</v>
      </c>
      <c r="C417" s="632">
        <v>39656</v>
      </c>
      <c r="D417" s="632">
        <v>41542</v>
      </c>
      <c r="E417" s="642">
        <v>81198</v>
      </c>
    </row>
    <row r="418" spans="1:5" x14ac:dyDescent="0.2">
      <c r="A418" s="903"/>
      <c r="B418" s="163" t="s">
        <v>412</v>
      </c>
      <c r="C418" s="632">
        <v>31135</v>
      </c>
      <c r="D418" s="632">
        <v>7403</v>
      </c>
      <c r="E418" s="642">
        <v>38538</v>
      </c>
    </row>
    <row r="419" spans="1:5" x14ac:dyDescent="0.2">
      <c r="A419" s="903"/>
      <c r="B419" s="163" t="s">
        <v>410</v>
      </c>
      <c r="C419" s="632">
        <v>24353</v>
      </c>
      <c r="D419" s="632">
        <v>7333</v>
      </c>
      <c r="E419" s="642">
        <v>31686</v>
      </c>
    </row>
    <row r="420" spans="1:5" x14ac:dyDescent="0.2">
      <c r="A420" s="903"/>
      <c r="B420" s="620" t="s">
        <v>5</v>
      </c>
      <c r="C420" s="645">
        <v>2205230</v>
      </c>
      <c r="D420" s="645">
        <v>2068573</v>
      </c>
      <c r="E420" s="646">
        <v>4273803</v>
      </c>
    </row>
    <row r="421" spans="1:5" x14ac:dyDescent="0.2">
      <c r="A421" s="902" t="s">
        <v>493</v>
      </c>
      <c r="B421" s="280" t="s">
        <v>407</v>
      </c>
      <c r="C421" s="633">
        <v>1447350</v>
      </c>
      <c r="D421" s="633">
        <v>716591</v>
      </c>
      <c r="E421" s="640">
        <v>2163941</v>
      </c>
    </row>
    <row r="422" spans="1:5" x14ac:dyDescent="0.2">
      <c r="A422" s="903"/>
      <c r="B422" s="163" t="s">
        <v>411</v>
      </c>
      <c r="C422" s="632">
        <v>127827</v>
      </c>
      <c r="D422" s="632">
        <v>1072002</v>
      </c>
      <c r="E422" s="642">
        <v>1199829</v>
      </c>
    </row>
    <row r="423" spans="1:5" x14ac:dyDescent="0.2">
      <c r="A423" s="903"/>
      <c r="B423" s="163" t="s">
        <v>408</v>
      </c>
      <c r="C423" s="632">
        <v>227072</v>
      </c>
      <c r="D423" s="632">
        <v>139810</v>
      </c>
      <c r="E423" s="642">
        <v>366882</v>
      </c>
    </row>
    <row r="424" spans="1:5" x14ac:dyDescent="0.2">
      <c r="A424" s="903"/>
      <c r="B424" s="163" t="s">
        <v>409</v>
      </c>
      <c r="C424" s="632">
        <v>111864</v>
      </c>
      <c r="D424" s="632">
        <v>72034</v>
      </c>
      <c r="E424" s="642">
        <v>183898</v>
      </c>
    </row>
    <row r="425" spans="1:5" x14ac:dyDescent="0.2">
      <c r="A425" s="903"/>
      <c r="B425" s="163" t="s">
        <v>413</v>
      </c>
      <c r="C425" s="632">
        <v>44535</v>
      </c>
      <c r="D425" s="632">
        <v>55846</v>
      </c>
      <c r="E425" s="642">
        <v>100381</v>
      </c>
    </row>
    <row r="426" spans="1:5" x14ac:dyDescent="0.2">
      <c r="A426" s="903"/>
      <c r="B426" s="163" t="s">
        <v>410</v>
      </c>
      <c r="C426" s="632">
        <v>43261</v>
      </c>
      <c r="D426" s="632">
        <v>22513</v>
      </c>
      <c r="E426" s="642">
        <v>65774</v>
      </c>
    </row>
    <row r="427" spans="1:5" x14ac:dyDescent="0.2">
      <c r="A427" s="903"/>
      <c r="B427" s="163" t="s">
        <v>412</v>
      </c>
      <c r="C427" s="632">
        <v>37554</v>
      </c>
      <c r="D427" s="632">
        <v>22100</v>
      </c>
      <c r="E427" s="642">
        <v>59654</v>
      </c>
    </row>
    <row r="428" spans="1:5" x14ac:dyDescent="0.2">
      <c r="A428" s="903"/>
      <c r="B428" s="620" t="s">
        <v>5</v>
      </c>
      <c r="C428" s="645">
        <v>2039463</v>
      </c>
      <c r="D428" s="645">
        <v>2100896</v>
      </c>
      <c r="E428" s="646">
        <v>4140359</v>
      </c>
    </row>
    <row r="429" spans="1:5" x14ac:dyDescent="0.2">
      <c r="A429" s="902" t="s">
        <v>152</v>
      </c>
      <c r="B429" s="280" t="s">
        <v>407</v>
      </c>
      <c r="C429" s="633">
        <v>669794</v>
      </c>
      <c r="D429" s="633">
        <v>326412</v>
      </c>
      <c r="E429" s="640">
        <v>996206</v>
      </c>
    </row>
    <row r="430" spans="1:5" x14ac:dyDescent="0.2">
      <c r="A430" s="903"/>
      <c r="B430" s="163" t="s">
        <v>411</v>
      </c>
      <c r="C430" s="632">
        <v>133223</v>
      </c>
      <c r="D430" s="632">
        <v>447105</v>
      </c>
      <c r="E430" s="642">
        <v>580328</v>
      </c>
    </row>
    <row r="431" spans="1:5" x14ac:dyDescent="0.2">
      <c r="A431" s="903"/>
      <c r="B431" s="163" t="s">
        <v>408</v>
      </c>
      <c r="C431" s="632">
        <v>68219</v>
      </c>
      <c r="D431" s="632">
        <v>45649</v>
      </c>
      <c r="E431" s="642">
        <v>113868</v>
      </c>
    </row>
    <row r="432" spans="1:5" x14ac:dyDescent="0.2">
      <c r="A432" s="903"/>
      <c r="B432" s="163" t="s">
        <v>409</v>
      </c>
      <c r="C432" s="632">
        <v>49478</v>
      </c>
      <c r="D432" s="632">
        <v>33003</v>
      </c>
      <c r="E432" s="642">
        <v>82481</v>
      </c>
    </row>
    <row r="433" spans="1:5" x14ac:dyDescent="0.2">
      <c r="A433" s="903"/>
      <c r="B433" s="163" t="s">
        <v>413</v>
      </c>
      <c r="C433" s="632">
        <v>23285</v>
      </c>
      <c r="D433" s="632">
        <v>24814</v>
      </c>
      <c r="E433" s="642">
        <v>48099</v>
      </c>
    </row>
    <row r="434" spans="1:5" x14ac:dyDescent="0.2">
      <c r="A434" s="903"/>
      <c r="B434" s="163" t="s">
        <v>412</v>
      </c>
      <c r="C434" s="632">
        <v>26287</v>
      </c>
      <c r="D434" s="632">
        <v>6167</v>
      </c>
      <c r="E434" s="642">
        <v>32454</v>
      </c>
    </row>
    <row r="435" spans="1:5" x14ac:dyDescent="0.2">
      <c r="A435" s="903"/>
      <c r="B435" s="163" t="s">
        <v>410</v>
      </c>
      <c r="C435" s="632">
        <v>16030</v>
      </c>
      <c r="D435" s="632">
        <v>2903</v>
      </c>
      <c r="E435" s="642">
        <v>18933</v>
      </c>
    </row>
    <row r="436" spans="1:5" x14ac:dyDescent="0.2">
      <c r="A436" s="904"/>
      <c r="B436" s="622" t="s">
        <v>5</v>
      </c>
      <c r="C436" s="643">
        <v>986316</v>
      </c>
      <c r="D436" s="643">
        <v>886053</v>
      </c>
      <c r="E436" s="644">
        <v>1872369</v>
      </c>
    </row>
    <row r="437" spans="1:5" x14ac:dyDescent="0.2">
      <c r="A437" s="902" t="s">
        <v>151</v>
      </c>
      <c r="B437" s="280" t="s">
        <v>407</v>
      </c>
      <c r="C437" s="633">
        <v>35793</v>
      </c>
      <c r="D437" s="633">
        <v>11188</v>
      </c>
      <c r="E437" s="640">
        <v>46981</v>
      </c>
    </row>
    <row r="438" spans="1:5" x14ac:dyDescent="0.2">
      <c r="A438" s="903"/>
      <c r="B438" s="163" t="s">
        <v>411</v>
      </c>
      <c r="C438" s="632">
        <v>4859</v>
      </c>
      <c r="D438" s="632">
        <v>22616</v>
      </c>
      <c r="E438" s="642">
        <v>27475</v>
      </c>
    </row>
    <row r="439" spans="1:5" x14ac:dyDescent="0.2">
      <c r="A439" s="903"/>
      <c r="B439" s="163" t="s">
        <v>408</v>
      </c>
      <c r="C439" s="632">
        <v>11762</v>
      </c>
      <c r="D439" s="632">
        <v>3351</v>
      </c>
      <c r="E439" s="642">
        <v>15113</v>
      </c>
    </row>
    <row r="440" spans="1:5" x14ac:dyDescent="0.2">
      <c r="A440" s="903"/>
      <c r="B440" s="163" t="s">
        <v>409</v>
      </c>
      <c r="C440" s="632">
        <v>2817</v>
      </c>
      <c r="D440" s="632">
        <v>2641</v>
      </c>
      <c r="E440" s="642">
        <v>5458</v>
      </c>
    </row>
    <row r="441" spans="1:5" x14ac:dyDescent="0.2">
      <c r="A441" s="903"/>
      <c r="B441" s="163" t="s">
        <v>413</v>
      </c>
      <c r="C441" s="632">
        <v>1736</v>
      </c>
      <c r="D441" s="632">
        <v>1270</v>
      </c>
      <c r="E441" s="642">
        <v>3006</v>
      </c>
    </row>
    <row r="442" spans="1:5" x14ac:dyDescent="0.2">
      <c r="A442" s="903"/>
      <c r="B442" s="163" t="s">
        <v>410</v>
      </c>
      <c r="C442" s="632">
        <v>1809</v>
      </c>
      <c r="D442" s="632">
        <v>257</v>
      </c>
      <c r="E442" s="642">
        <v>2066</v>
      </c>
    </row>
    <row r="443" spans="1:5" x14ac:dyDescent="0.2">
      <c r="A443" s="903"/>
      <c r="B443" s="163" t="s">
        <v>412</v>
      </c>
      <c r="C443" s="632">
        <v>1238</v>
      </c>
      <c r="D443" s="632">
        <v>259</v>
      </c>
      <c r="E443" s="642">
        <v>1497</v>
      </c>
    </row>
    <row r="444" spans="1:5" x14ac:dyDescent="0.2">
      <c r="A444" s="904"/>
      <c r="B444" s="622" t="s">
        <v>5</v>
      </c>
      <c r="C444" s="643">
        <v>60014</v>
      </c>
      <c r="D444" s="643">
        <v>41582</v>
      </c>
      <c r="E444" s="644">
        <v>101596</v>
      </c>
    </row>
    <row r="445" spans="1:5" x14ac:dyDescent="0.2">
      <c r="A445" s="902" t="s">
        <v>495</v>
      </c>
      <c r="B445" s="280" t="s">
        <v>407</v>
      </c>
      <c r="C445" s="633">
        <v>5557</v>
      </c>
      <c r="D445" s="633">
        <v>4087</v>
      </c>
      <c r="E445" s="640">
        <v>9644</v>
      </c>
    </row>
    <row r="446" spans="1:5" x14ac:dyDescent="0.2">
      <c r="A446" s="903"/>
      <c r="B446" s="163" t="s">
        <v>411</v>
      </c>
      <c r="C446" s="632">
        <v>3825</v>
      </c>
      <c r="D446" s="632">
        <v>3904</v>
      </c>
      <c r="E446" s="642">
        <v>7729</v>
      </c>
    </row>
    <row r="447" spans="1:5" x14ac:dyDescent="0.2">
      <c r="A447" s="903"/>
      <c r="B447" s="163" t="s">
        <v>412</v>
      </c>
      <c r="C447" s="632">
        <v>3908</v>
      </c>
      <c r="D447" s="632">
        <v>90</v>
      </c>
      <c r="E447" s="642">
        <v>3998</v>
      </c>
    </row>
    <row r="448" spans="1:5" x14ac:dyDescent="0.2">
      <c r="A448" s="903"/>
      <c r="B448" s="163" t="s">
        <v>408</v>
      </c>
      <c r="C448" s="632">
        <v>528</v>
      </c>
      <c r="D448" s="632">
        <v>292</v>
      </c>
      <c r="E448" s="642">
        <v>820</v>
      </c>
    </row>
    <row r="449" spans="1:5" x14ac:dyDescent="0.2">
      <c r="A449" s="903"/>
      <c r="B449" s="163" t="s">
        <v>413</v>
      </c>
      <c r="C449" s="632">
        <v>144</v>
      </c>
      <c r="D449" s="632">
        <v>176</v>
      </c>
      <c r="E449" s="642">
        <v>320</v>
      </c>
    </row>
    <row r="450" spans="1:5" x14ac:dyDescent="0.2">
      <c r="A450" s="903"/>
      <c r="B450" s="163" t="s">
        <v>410</v>
      </c>
      <c r="C450" s="632">
        <v>103</v>
      </c>
      <c r="D450" s="632">
        <v>39</v>
      </c>
      <c r="E450" s="642">
        <v>142</v>
      </c>
    </row>
    <row r="451" spans="1:5" x14ac:dyDescent="0.2">
      <c r="A451" s="903"/>
      <c r="B451" s="163" t="s">
        <v>409</v>
      </c>
      <c r="C451" s="632">
        <v>32</v>
      </c>
      <c r="D451" s="632">
        <v>13</v>
      </c>
      <c r="E451" s="642">
        <v>45</v>
      </c>
    </row>
    <row r="452" spans="1:5" x14ac:dyDescent="0.2">
      <c r="A452" s="904"/>
      <c r="B452" s="622" t="s">
        <v>5</v>
      </c>
      <c r="C452" s="643">
        <v>14097</v>
      </c>
      <c r="D452" s="643">
        <v>8601</v>
      </c>
      <c r="E452" s="644">
        <v>22698</v>
      </c>
    </row>
    <row r="453" spans="1:5" x14ac:dyDescent="0.2">
      <c r="A453" s="902" t="s">
        <v>492</v>
      </c>
      <c r="B453" s="280" t="s">
        <v>407</v>
      </c>
      <c r="C453" s="633">
        <v>1800</v>
      </c>
      <c r="D453" s="633">
        <v>758</v>
      </c>
      <c r="E453" s="640">
        <v>2558</v>
      </c>
    </row>
    <row r="454" spans="1:5" x14ac:dyDescent="0.2">
      <c r="A454" s="903"/>
      <c r="B454" s="163" t="s">
        <v>411</v>
      </c>
      <c r="C454" s="632">
        <v>419</v>
      </c>
      <c r="D454" s="632">
        <v>908</v>
      </c>
      <c r="E454" s="642">
        <v>1327</v>
      </c>
    </row>
    <row r="455" spans="1:5" x14ac:dyDescent="0.2">
      <c r="A455" s="903"/>
      <c r="B455" s="163" t="s">
        <v>408</v>
      </c>
      <c r="C455" s="632">
        <v>705</v>
      </c>
      <c r="D455" s="632">
        <v>264</v>
      </c>
      <c r="E455" s="642">
        <v>969</v>
      </c>
    </row>
    <row r="456" spans="1:5" x14ac:dyDescent="0.2">
      <c r="A456" s="903"/>
      <c r="B456" s="163" t="s">
        <v>413</v>
      </c>
      <c r="C456" s="632">
        <v>279</v>
      </c>
      <c r="D456" s="632">
        <v>200</v>
      </c>
      <c r="E456" s="642">
        <v>479</v>
      </c>
    </row>
    <row r="457" spans="1:5" x14ac:dyDescent="0.2">
      <c r="A457" s="903"/>
      <c r="B457" s="163" t="s">
        <v>410</v>
      </c>
      <c r="C457" s="632">
        <v>243</v>
      </c>
      <c r="D457" s="632">
        <v>95</v>
      </c>
      <c r="E457" s="642">
        <v>338</v>
      </c>
    </row>
    <row r="458" spans="1:5" x14ac:dyDescent="0.2">
      <c r="A458" s="903"/>
      <c r="B458" s="163" t="s">
        <v>409</v>
      </c>
      <c r="C458" s="632">
        <v>47</v>
      </c>
      <c r="D458" s="632">
        <v>84</v>
      </c>
      <c r="E458" s="642">
        <v>131</v>
      </c>
    </row>
    <row r="459" spans="1:5" x14ac:dyDescent="0.2">
      <c r="A459" s="903"/>
      <c r="B459" s="163" t="s">
        <v>412</v>
      </c>
      <c r="C459" s="632">
        <v>69</v>
      </c>
      <c r="D459" s="632">
        <v>35</v>
      </c>
      <c r="E459" s="642">
        <v>104</v>
      </c>
    </row>
    <row r="460" spans="1:5" x14ac:dyDescent="0.2">
      <c r="A460" s="904"/>
      <c r="B460" s="622" t="s">
        <v>5</v>
      </c>
      <c r="C460" s="643">
        <v>3562</v>
      </c>
      <c r="D460" s="643">
        <v>2344</v>
      </c>
      <c r="E460" s="644">
        <v>5906</v>
      </c>
    </row>
    <row r="461" spans="1:5" x14ac:dyDescent="0.2">
      <c r="A461" s="902" t="s">
        <v>542</v>
      </c>
      <c r="B461" s="280" t="s">
        <v>410</v>
      </c>
      <c r="C461" s="633">
        <v>2</v>
      </c>
      <c r="D461" s="633">
        <v>1</v>
      </c>
      <c r="E461" s="640">
        <v>3</v>
      </c>
    </row>
    <row r="462" spans="1:5" x14ac:dyDescent="0.2">
      <c r="A462" s="903"/>
      <c r="B462" s="163" t="s">
        <v>407</v>
      </c>
      <c r="C462" s="632">
        <v>1</v>
      </c>
      <c r="D462" s="632">
        <v>1</v>
      </c>
      <c r="E462" s="642">
        <v>2</v>
      </c>
    </row>
    <row r="463" spans="1:5" x14ac:dyDescent="0.2">
      <c r="A463" s="903"/>
      <c r="B463" s="163" t="s">
        <v>408</v>
      </c>
      <c r="C463" s="632"/>
      <c r="D463" s="632">
        <v>1</v>
      </c>
      <c r="E463" s="642">
        <v>1</v>
      </c>
    </row>
    <row r="464" spans="1:5" x14ac:dyDescent="0.2">
      <c r="A464" s="903"/>
      <c r="B464" s="163" t="s">
        <v>413</v>
      </c>
      <c r="C464" s="632">
        <v>1</v>
      </c>
      <c r="D464" s="632"/>
      <c r="E464" s="642">
        <v>1</v>
      </c>
    </row>
    <row r="465" spans="1:5" x14ac:dyDescent="0.2">
      <c r="A465" s="904"/>
      <c r="B465" s="622" t="s">
        <v>5</v>
      </c>
      <c r="C465" s="643">
        <v>4</v>
      </c>
      <c r="D465" s="643">
        <v>3</v>
      </c>
      <c r="E465" s="644">
        <v>7</v>
      </c>
    </row>
    <row r="466" spans="1:5" x14ac:dyDescent="0.2">
      <c r="A466" s="902" t="s">
        <v>404</v>
      </c>
      <c r="B466" s="280" t="s">
        <v>408</v>
      </c>
      <c r="C466" s="633"/>
      <c r="D466" s="633">
        <v>3</v>
      </c>
      <c r="E466" s="640">
        <v>3</v>
      </c>
    </row>
    <row r="467" spans="1:5" x14ac:dyDescent="0.2">
      <c r="A467" s="903"/>
      <c r="B467" s="163" t="s">
        <v>410</v>
      </c>
      <c r="C467" s="632"/>
      <c r="D467" s="632">
        <v>2</v>
      </c>
      <c r="E467" s="642">
        <v>2</v>
      </c>
    </row>
    <row r="468" spans="1:5" x14ac:dyDescent="0.2">
      <c r="A468" s="904"/>
      <c r="B468" s="622" t="s">
        <v>5</v>
      </c>
      <c r="C468" s="643"/>
      <c r="D468" s="643">
        <v>5</v>
      </c>
      <c r="E468" s="644">
        <v>5</v>
      </c>
    </row>
    <row r="470" spans="1:5" x14ac:dyDescent="0.2">
      <c r="A470" s="108"/>
      <c r="B470" s="583"/>
      <c r="C470" s="110"/>
      <c r="D470" s="134"/>
    </row>
    <row r="471" spans="1:5" x14ac:dyDescent="0.2">
      <c r="A471" s="80" t="s">
        <v>457</v>
      </c>
      <c r="B471" s="81"/>
      <c r="C471" s="81"/>
      <c r="D471" s="100"/>
    </row>
    <row r="472" spans="1:5" ht="23.25" customHeight="1" x14ac:dyDescent="0.2">
      <c r="A472" s="792" t="s">
        <v>458</v>
      </c>
      <c r="B472" s="793"/>
      <c r="C472" s="793"/>
      <c r="D472" s="794"/>
    </row>
    <row r="473" spans="1:5" x14ac:dyDescent="0.2">
      <c r="A473" s="600" t="s">
        <v>552</v>
      </c>
      <c r="B473" s="613"/>
      <c r="C473" s="613"/>
      <c r="D473" s="614"/>
    </row>
    <row r="474" spans="1:5" x14ac:dyDescent="0.2">
      <c r="A474" s="85"/>
      <c r="B474" s="86"/>
      <c r="C474" s="86"/>
      <c r="D474" s="91"/>
    </row>
  </sheetData>
  <mergeCells count="69">
    <mergeCell ref="A429:A436"/>
    <mergeCell ref="A472:D472"/>
    <mergeCell ref="A437:A444"/>
    <mergeCell ref="A445:A452"/>
    <mergeCell ref="A453:A460"/>
    <mergeCell ref="A461:A465"/>
    <mergeCell ref="A466:A468"/>
    <mergeCell ref="A141:A148"/>
    <mergeCell ref="A403:E403"/>
    <mergeCell ref="A405:A412"/>
    <mergeCell ref="A413:A420"/>
    <mergeCell ref="A421:A428"/>
    <mergeCell ref="A149:A156"/>
    <mergeCell ref="A157:A164"/>
    <mergeCell ref="A222:A229"/>
    <mergeCell ref="A189:A196"/>
    <mergeCell ref="A197:A202"/>
    <mergeCell ref="A204:E204"/>
    <mergeCell ref="A206:A213"/>
    <mergeCell ref="A214:A221"/>
    <mergeCell ref="A165:A172"/>
    <mergeCell ref="A173:A180"/>
    <mergeCell ref="A181:A188"/>
    <mergeCell ref="A108:A115"/>
    <mergeCell ref="A116:A123"/>
    <mergeCell ref="A124:A131"/>
    <mergeCell ref="A132:A137"/>
    <mergeCell ref="A139:E139"/>
    <mergeCell ref="A74:E74"/>
    <mergeCell ref="A76:A83"/>
    <mergeCell ref="A84:A91"/>
    <mergeCell ref="A92:A99"/>
    <mergeCell ref="A100:A107"/>
    <mergeCell ref="A1:D3"/>
    <mergeCell ref="A51:A58"/>
    <mergeCell ref="A59:A66"/>
    <mergeCell ref="A67:A72"/>
    <mergeCell ref="A7:E7"/>
    <mergeCell ref="A4:E5"/>
    <mergeCell ref="A9:E9"/>
    <mergeCell ref="A11:A18"/>
    <mergeCell ref="A19:A26"/>
    <mergeCell ref="A27:A34"/>
    <mergeCell ref="A35:A42"/>
    <mergeCell ref="A43:A50"/>
    <mergeCell ref="A295:A302"/>
    <mergeCell ref="A303:A310"/>
    <mergeCell ref="A311:A318"/>
    <mergeCell ref="A230:A237"/>
    <mergeCell ref="A238:A245"/>
    <mergeCell ref="A246:A253"/>
    <mergeCell ref="A254:A261"/>
    <mergeCell ref="A262:A267"/>
    <mergeCell ref="A269:E269"/>
    <mergeCell ref="A271:A278"/>
    <mergeCell ref="A279:A286"/>
    <mergeCell ref="A287:A294"/>
    <mergeCell ref="A394:A401"/>
    <mergeCell ref="A352:A359"/>
    <mergeCell ref="A392:A393"/>
    <mergeCell ref="A384:A391"/>
    <mergeCell ref="A319:A326"/>
    <mergeCell ref="A327:A332"/>
    <mergeCell ref="A334:E334"/>
    <mergeCell ref="A336:A342"/>
    <mergeCell ref="A344:A351"/>
    <mergeCell ref="A360:A367"/>
    <mergeCell ref="A368:A375"/>
    <mergeCell ref="A376:A383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29.42578125" customWidth="1"/>
    <col min="2" max="5" width="16.42578125" customWidth="1"/>
  </cols>
  <sheetData>
    <row r="1" spans="1:7" s="3" customFormat="1" ht="12" x14ac:dyDescent="0.2">
      <c r="A1" s="808"/>
      <c r="B1" s="808"/>
      <c r="C1" s="808"/>
      <c r="D1" s="808"/>
    </row>
    <row r="2" spans="1:7" s="3" customFormat="1" ht="12" x14ac:dyDescent="0.2">
      <c r="A2" s="808"/>
      <c r="B2" s="808"/>
      <c r="C2" s="808"/>
      <c r="D2" s="808"/>
    </row>
    <row r="3" spans="1:7" s="3" customFormat="1" ht="56.1" customHeight="1" x14ac:dyDescent="0.2">
      <c r="A3" s="808"/>
      <c r="B3" s="808"/>
      <c r="C3" s="808"/>
      <c r="D3" s="808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ht="12" x14ac:dyDescent="0.2">
      <c r="A6" s="1"/>
      <c r="B6" s="1"/>
      <c r="C6" s="1"/>
      <c r="D6" s="1"/>
    </row>
    <row r="7" spans="1:7" s="3" customFormat="1" ht="12.75" customHeight="1" x14ac:dyDescent="0.2">
      <c r="A7" s="801" t="s">
        <v>574</v>
      </c>
      <c r="B7" s="801"/>
      <c r="C7" s="801"/>
      <c r="D7" s="801"/>
      <c r="E7" s="801"/>
      <c r="F7" s="17"/>
    </row>
    <row r="8" spans="1:7" s="3" customFormat="1" ht="12.75" customHeight="1" x14ac:dyDescent="0.2">
      <c r="A8" s="801"/>
      <c r="B8" s="801"/>
      <c r="C8" s="801"/>
      <c r="D8" s="801"/>
      <c r="E8" s="801"/>
      <c r="F8" s="17"/>
    </row>
    <row r="9" spans="1:7" s="3" customFormat="1" ht="12.75" customHeight="1" x14ac:dyDescent="0.2">
      <c r="A9" s="905"/>
      <c r="B9" s="867"/>
      <c r="C9" s="867"/>
      <c r="D9" s="867"/>
      <c r="E9" s="17"/>
      <c r="F9" s="17"/>
    </row>
    <row r="10" spans="1:7" s="17" customFormat="1" ht="12.75" customHeight="1" x14ac:dyDescent="0.2">
      <c r="A10" s="200" t="s">
        <v>13</v>
      </c>
      <c r="B10" s="186" t="s">
        <v>3</v>
      </c>
      <c r="C10" s="186" t="s">
        <v>4</v>
      </c>
      <c r="D10" s="186" t="s">
        <v>5</v>
      </c>
      <c r="E10" s="187" t="s">
        <v>6</v>
      </c>
    </row>
    <row r="11" spans="1:7" s="17" customFormat="1" ht="12.75" customHeight="1" x14ac:dyDescent="0.2">
      <c r="A11" s="439">
        <v>2012</v>
      </c>
      <c r="B11" s="24">
        <v>3169556</v>
      </c>
      <c r="C11" s="24">
        <v>2903967</v>
      </c>
      <c r="D11" s="24">
        <v>6073523</v>
      </c>
      <c r="E11" s="25">
        <v>-265589</v>
      </c>
    </row>
    <row r="12" spans="1:7" s="17" customFormat="1" ht="12.75" customHeight="1" x14ac:dyDescent="0.2">
      <c r="A12" s="440">
        <v>2013</v>
      </c>
      <c r="B12" s="27">
        <v>3614215</v>
      </c>
      <c r="C12" s="27">
        <v>3420547</v>
      </c>
      <c r="D12" s="27">
        <v>7034762</v>
      </c>
      <c r="E12" s="28">
        <v>-193668</v>
      </c>
    </row>
    <row r="13" spans="1:7" s="17" customFormat="1" ht="12.75" customHeight="1" x14ac:dyDescent="0.2">
      <c r="A13" s="440">
        <v>2014</v>
      </c>
      <c r="B13" s="27">
        <v>3913471</v>
      </c>
      <c r="C13" s="27">
        <v>3738847</v>
      </c>
      <c r="D13" s="27">
        <v>7652318</v>
      </c>
      <c r="E13" s="28">
        <v>-174624</v>
      </c>
    </row>
    <row r="14" spans="1:7" s="17" customFormat="1" ht="12.75" customHeight="1" x14ac:dyDescent="0.2">
      <c r="A14" s="440">
        <v>2015</v>
      </c>
      <c r="B14" s="27">
        <v>3861496</v>
      </c>
      <c r="C14" s="27">
        <v>3734691</v>
      </c>
      <c r="D14" s="27">
        <v>7596187</v>
      </c>
      <c r="E14" s="28">
        <v>-126805</v>
      </c>
    </row>
    <row r="15" spans="1:7" s="17" customFormat="1" ht="12.75" customHeight="1" x14ac:dyDescent="0.2">
      <c r="A15" s="440">
        <v>2016</v>
      </c>
      <c r="B15" s="27">
        <v>3794529</v>
      </c>
      <c r="C15" s="27">
        <v>3569534</v>
      </c>
      <c r="D15" s="27">
        <v>7364063</v>
      </c>
      <c r="E15" s="28">
        <v>-224995</v>
      </c>
    </row>
    <row r="16" spans="1:7" s="17" customFormat="1" ht="12.75" customHeight="1" x14ac:dyDescent="0.2">
      <c r="A16" s="647">
        <v>2017</v>
      </c>
      <c r="B16" s="62">
        <v>4016597</v>
      </c>
      <c r="C16" s="62">
        <v>3809788</v>
      </c>
      <c r="D16" s="62">
        <f>+B16+C16</f>
        <v>7826385</v>
      </c>
      <c r="E16" s="356">
        <v>-206809</v>
      </c>
    </row>
    <row r="17" spans="1:6" s="17" customFormat="1" ht="12.75" customHeight="1" x14ac:dyDescent="0.2">
      <c r="A17" s="441">
        <v>2018</v>
      </c>
      <c r="B17" s="36">
        <v>4368160</v>
      </c>
      <c r="C17" s="36">
        <v>4098504</v>
      </c>
      <c r="D17" s="36">
        <v>8466664</v>
      </c>
      <c r="E17" s="37">
        <v>-269656</v>
      </c>
    </row>
    <row r="18" spans="1:6" s="3" customFormat="1" ht="12.75" customHeight="1" x14ac:dyDescent="0.2">
      <c r="A18" s="132"/>
      <c r="B18" s="133"/>
      <c r="C18" s="133"/>
      <c r="D18" s="133"/>
      <c r="E18" s="17"/>
      <c r="F18" s="17"/>
    </row>
    <row r="19" spans="1:6" s="3" customFormat="1" ht="12.75" customHeight="1" x14ac:dyDescent="0.2">
      <c r="A19" s="108"/>
      <c r="B19" s="311"/>
      <c r="C19" s="110"/>
      <c r="D19" s="110"/>
      <c r="E19" s="79"/>
      <c r="F19" s="17"/>
    </row>
    <row r="20" spans="1:6" s="6" customFormat="1" ht="18.75" customHeight="1" x14ac:dyDescent="0.2">
      <c r="A20" s="80" t="s">
        <v>457</v>
      </c>
      <c r="B20" s="81"/>
      <c r="C20" s="81"/>
      <c r="D20" s="81"/>
      <c r="E20" s="82"/>
      <c r="F20" s="63"/>
    </row>
    <row r="21" spans="1:6" s="6" customFormat="1" ht="24" customHeight="1" x14ac:dyDescent="0.2">
      <c r="A21" s="792" t="s">
        <v>458</v>
      </c>
      <c r="B21" s="793"/>
      <c r="C21" s="793"/>
      <c r="D21" s="793"/>
      <c r="E21" s="794"/>
      <c r="F21" s="63"/>
    </row>
    <row r="22" spans="1:6" s="3" customFormat="1" ht="18.75" customHeight="1" x14ac:dyDescent="0.2">
      <c r="A22" s="795" t="s">
        <v>552</v>
      </c>
      <c r="B22" s="796"/>
      <c r="C22" s="796"/>
      <c r="D22" s="796"/>
      <c r="E22" s="797"/>
      <c r="F22" s="17"/>
    </row>
    <row r="23" spans="1:6" ht="15" customHeight="1" x14ac:dyDescent="0.25">
      <c r="A23" s="85"/>
      <c r="B23" s="86"/>
      <c r="C23" s="86"/>
      <c r="D23" s="86"/>
      <c r="E23" s="87"/>
      <c r="F23" s="64"/>
    </row>
  </sheetData>
  <mergeCells count="6">
    <mergeCell ref="A22:E22"/>
    <mergeCell ref="A1:D3"/>
    <mergeCell ref="A9:D9"/>
    <mergeCell ref="A4:E5"/>
    <mergeCell ref="A7:E8"/>
    <mergeCell ref="A21:E21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GridLines="0" zoomScaleNormal="100" workbookViewId="0">
      <selection sqref="A1:I3"/>
    </sheetView>
  </sheetViews>
  <sheetFormatPr baseColWidth="10" defaultRowHeight="12.75" x14ac:dyDescent="0.2"/>
  <cols>
    <col min="1" max="1" width="26" customWidth="1"/>
    <col min="2" max="2" width="13.140625" customWidth="1"/>
    <col min="3" max="8" width="12.28515625" customWidth="1"/>
  </cols>
  <sheetData>
    <row r="1" spans="1:11" s="3" customFormat="1" ht="12" x14ac:dyDescent="0.2">
      <c r="A1" s="808"/>
      <c r="B1" s="808"/>
      <c r="C1" s="808"/>
      <c r="D1" s="808"/>
      <c r="E1" s="808"/>
      <c r="F1" s="808"/>
      <c r="G1" s="808"/>
      <c r="H1" s="808"/>
      <c r="I1" s="808"/>
    </row>
    <row r="2" spans="1:11" s="3" customFormat="1" ht="12" x14ac:dyDescent="0.2">
      <c r="A2" s="808"/>
      <c r="B2" s="808"/>
      <c r="C2" s="808"/>
      <c r="D2" s="808"/>
      <c r="E2" s="808"/>
      <c r="F2" s="808"/>
      <c r="G2" s="808"/>
      <c r="H2" s="808"/>
      <c r="I2" s="808"/>
    </row>
    <row r="3" spans="1:11" s="3" customFormat="1" ht="56.1" customHeight="1" x14ac:dyDescent="0.2">
      <c r="A3" s="808"/>
      <c r="B3" s="808"/>
      <c r="C3" s="808"/>
      <c r="D3" s="808"/>
      <c r="E3" s="808"/>
      <c r="F3" s="808"/>
      <c r="G3" s="808"/>
      <c r="H3" s="808"/>
      <c r="I3" s="808"/>
    </row>
    <row r="4" spans="1:11" s="3" customFormat="1" ht="12" customHeight="1" x14ac:dyDescent="0.2">
      <c r="A4" s="906" t="s">
        <v>550</v>
      </c>
      <c r="B4" s="906"/>
      <c r="C4" s="906"/>
      <c r="D4" s="906"/>
      <c r="E4" s="906"/>
      <c r="F4" s="906"/>
      <c r="G4" s="906"/>
      <c r="H4" s="906"/>
      <c r="I4" s="906"/>
    </row>
    <row r="5" spans="1:11" s="3" customFormat="1" ht="17.100000000000001" customHeight="1" x14ac:dyDescent="0.2">
      <c r="A5" s="906"/>
      <c r="B5" s="906"/>
      <c r="C5" s="906"/>
      <c r="D5" s="906"/>
      <c r="E5" s="906"/>
      <c r="F5" s="906"/>
      <c r="G5" s="906"/>
      <c r="H5" s="906"/>
      <c r="I5" s="906"/>
      <c r="K5" s="8" t="s">
        <v>56</v>
      </c>
    </row>
    <row r="6" spans="1:11" s="3" customFormat="1" ht="12" x14ac:dyDescent="0.2">
      <c r="A6" s="1"/>
      <c r="B6" s="1"/>
      <c r="C6" s="1"/>
      <c r="D6" s="1"/>
    </row>
    <row r="7" spans="1:11" s="3" customFormat="1" ht="12.75" customHeight="1" x14ac:dyDescent="0.2">
      <c r="A7" s="907" t="s">
        <v>575</v>
      </c>
      <c r="B7" s="907"/>
      <c r="C7" s="907"/>
      <c r="D7" s="907"/>
      <c r="E7" s="907"/>
      <c r="F7" s="907"/>
      <c r="G7" s="907"/>
      <c r="H7" s="907"/>
      <c r="I7" s="907"/>
      <c r="J7" s="17"/>
    </row>
    <row r="8" spans="1:11" s="3" customFormat="1" ht="12.75" customHeight="1" x14ac:dyDescent="0.2">
      <c r="A8" s="907"/>
      <c r="B8" s="907"/>
      <c r="C8" s="907"/>
      <c r="D8" s="907"/>
      <c r="E8" s="907"/>
      <c r="F8" s="907"/>
      <c r="G8" s="907"/>
      <c r="H8" s="907"/>
      <c r="I8" s="907"/>
      <c r="J8" s="17"/>
    </row>
    <row r="9" spans="1:11" s="3" customFormat="1" ht="12.75" customHeight="1" x14ac:dyDescent="0.2">
      <c r="A9" s="905"/>
      <c r="B9" s="867"/>
      <c r="C9" s="867"/>
      <c r="D9" s="867"/>
      <c r="E9" s="17"/>
      <c r="F9" s="17"/>
      <c r="G9" s="17"/>
      <c r="H9" s="17"/>
      <c r="I9" s="17"/>
      <c r="J9" s="17"/>
    </row>
    <row r="10" spans="1:11" s="3" customFormat="1" ht="12.75" customHeight="1" x14ac:dyDescent="0.2">
      <c r="A10" s="908"/>
      <c r="B10" s="909"/>
      <c r="C10" s="111" t="s">
        <v>7</v>
      </c>
      <c r="D10" s="111" t="s">
        <v>8</v>
      </c>
      <c r="E10" s="111" t="s">
        <v>9</v>
      </c>
      <c r="F10" s="111" t="s">
        <v>10</v>
      </c>
      <c r="G10" s="111" t="s">
        <v>11</v>
      </c>
      <c r="H10" s="648" t="s">
        <v>12</v>
      </c>
      <c r="I10" s="650">
        <v>2018</v>
      </c>
      <c r="J10" s="17"/>
    </row>
    <row r="11" spans="1:11" s="3" customFormat="1" ht="12.75" customHeight="1" x14ac:dyDescent="0.2">
      <c r="A11" s="910" t="s">
        <v>3</v>
      </c>
      <c r="B11" s="23" t="s">
        <v>17</v>
      </c>
      <c r="C11" s="24">
        <v>1604619</v>
      </c>
      <c r="D11" s="24">
        <v>1861346</v>
      </c>
      <c r="E11" s="24">
        <v>2030601</v>
      </c>
      <c r="F11" s="24">
        <v>2012303</v>
      </c>
      <c r="G11" s="24">
        <v>1979955</v>
      </c>
      <c r="H11" s="259">
        <v>2103609</v>
      </c>
      <c r="I11" s="651">
        <v>2166316</v>
      </c>
      <c r="J11" s="17"/>
    </row>
    <row r="12" spans="1:11" s="3" customFormat="1" ht="12.75" customHeight="1" x14ac:dyDescent="0.2">
      <c r="A12" s="911"/>
      <c r="B12" s="26" t="s">
        <v>18</v>
      </c>
      <c r="C12" s="27">
        <v>1564937</v>
      </c>
      <c r="D12" s="27">
        <v>1752868</v>
      </c>
      <c r="E12" s="27">
        <v>1882869</v>
      </c>
      <c r="F12" s="27">
        <v>1849189</v>
      </c>
      <c r="G12" s="27">
        <v>1814561</v>
      </c>
      <c r="H12" s="49">
        <v>1912975</v>
      </c>
      <c r="I12" s="652">
        <v>1932141</v>
      </c>
      <c r="J12" s="17"/>
    </row>
    <row r="13" spans="1:11" s="3" customFormat="1" ht="12.75" customHeight="1" x14ac:dyDescent="0.2">
      <c r="A13" s="911"/>
      <c r="B13" s="26" t="s">
        <v>5</v>
      </c>
      <c r="C13" s="27">
        <v>3169556</v>
      </c>
      <c r="D13" s="27">
        <v>3614214</v>
      </c>
      <c r="E13" s="27">
        <v>3913470</v>
      </c>
      <c r="F13" s="27">
        <v>3861492</v>
      </c>
      <c r="G13" s="27">
        <v>3794516</v>
      </c>
      <c r="H13" s="49">
        <v>4016584</v>
      </c>
      <c r="I13" s="652">
        <v>4098457</v>
      </c>
      <c r="J13" s="17"/>
    </row>
    <row r="14" spans="1:11" s="3" customFormat="1" ht="12.75" customHeight="1" x14ac:dyDescent="0.2">
      <c r="A14" s="912" t="s">
        <v>4</v>
      </c>
      <c r="B14" s="29" t="s">
        <v>17</v>
      </c>
      <c r="C14" s="30">
        <v>1469582</v>
      </c>
      <c r="D14" s="30">
        <v>1761068</v>
      </c>
      <c r="E14" s="30">
        <v>1941400</v>
      </c>
      <c r="F14" s="30">
        <v>1945091</v>
      </c>
      <c r="G14" s="30">
        <v>1862514</v>
      </c>
      <c r="H14" s="52">
        <v>1997949</v>
      </c>
      <c r="I14" s="651">
        <v>2307040</v>
      </c>
      <c r="J14" s="17"/>
    </row>
    <row r="15" spans="1:11" s="3" customFormat="1" ht="12.75" customHeight="1" x14ac:dyDescent="0.2">
      <c r="A15" s="911"/>
      <c r="B15" s="26" t="s">
        <v>18</v>
      </c>
      <c r="C15" s="27">
        <v>1434385</v>
      </c>
      <c r="D15" s="27">
        <v>1659477</v>
      </c>
      <c r="E15" s="27">
        <v>1797447</v>
      </c>
      <c r="F15" s="27">
        <v>1789594</v>
      </c>
      <c r="G15" s="27">
        <v>1707010</v>
      </c>
      <c r="H15" s="49">
        <v>1811820</v>
      </c>
      <c r="I15" s="652">
        <v>2061060</v>
      </c>
      <c r="J15" s="17"/>
    </row>
    <row r="16" spans="1:11" s="3" customFormat="1" ht="12.75" customHeight="1" x14ac:dyDescent="0.2">
      <c r="A16" s="913"/>
      <c r="B16" s="32" t="s">
        <v>5</v>
      </c>
      <c r="C16" s="33">
        <v>2903967</v>
      </c>
      <c r="D16" s="33">
        <v>3420545</v>
      </c>
      <c r="E16" s="33">
        <v>3738847</v>
      </c>
      <c r="F16" s="33">
        <v>3734685</v>
      </c>
      <c r="G16" s="33">
        <v>3569524</v>
      </c>
      <c r="H16" s="55">
        <v>3809769</v>
      </c>
      <c r="I16" s="653">
        <v>4368100</v>
      </c>
      <c r="J16" s="17"/>
    </row>
    <row r="17" spans="1:10" s="3" customFormat="1" ht="12.75" customHeight="1" x14ac:dyDescent="0.2">
      <c r="A17" s="911" t="s">
        <v>19</v>
      </c>
      <c r="B17" s="26" t="s">
        <v>17</v>
      </c>
      <c r="C17" s="27">
        <v>3074201</v>
      </c>
      <c r="D17" s="27">
        <v>3622414</v>
      </c>
      <c r="E17" s="27">
        <v>3972001</v>
      </c>
      <c r="F17" s="27">
        <v>3957394</v>
      </c>
      <c r="G17" s="27">
        <v>3842469</v>
      </c>
      <c r="H17" s="49">
        <v>4101558</v>
      </c>
      <c r="I17" s="652">
        <v>4473356</v>
      </c>
      <c r="J17" s="17"/>
    </row>
    <row r="18" spans="1:10" s="3" customFormat="1" ht="12.75" customHeight="1" x14ac:dyDescent="0.2">
      <c r="A18" s="911"/>
      <c r="B18" s="26" t="s">
        <v>18</v>
      </c>
      <c r="C18" s="27">
        <v>2999322</v>
      </c>
      <c r="D18" s="27">
        <v>3412345</v>
      </c>
      <c r="E18" s="27">
        <v>3680316</v>
      </c>
      <c r="F18" s="27">
        <v>3638783</v>
      </c>
      <c r="G18" s="27">
        <v>3521571</v>
      </c>
      <c r="H18" s="49">
        <v>3724795</v>
      </c>
      <c r="I18" s="652">
        <v>3993201</v>
      </c>
      <c r="J18" s="17"/>
    </row>
    <row r="19" spans="1:10" s="3" customFormat="1" ht="12.75" customHeight="1" x14ac:dyDescent="0.2">
      <c r="A19" s="914"/>
      <c r="B19" s="61" t="s">
        <v>5</v>
      </c>
      <c r="C19" s="62">
        <v>6073523</v>
      </c>
      <c r="D19" s="62">
        <v>7034759</v>
      </c>
      <c r="E19" s="62">
        <v>7652316.9999999991</v>
      </c>
      <c r="F19" s="62">
        <v>7596176.9999999991</v>
      </c>
      <c r="G19" s="62">
        <v>7364040</v>
      </c>
      <c r="H19" s="117">
        <v>7826353</v>
      </c>
      <c r="I19" s="653">
        <v>8466557</v>
      </c>
      <c r="J19" s="17"/>
    </row>
    <row r="20" spans="1:10" s="3" customFormat="1" ht="12.75" customHeight="1" x14ac:dyDescent="0.2">
      <c r="A20" s="114" t="s">
        <v>20</v>
      </c>
      <c r="B20" s="115"/>
      <c r="C20" s="116">
        <v>0</v>
      </c>
      <c r="D20" s="116">
        <v>3</v>
      </c>
      <c r="E20" s="116">
        <v>1</v>
      </c>
      <c r="F20" s="116">
        <v>10</v>
      </c>
      <c r="G20" s="116">
        <v>23</v>
      </c>
      <c r="H20" s="649">
        <v>32</v>
      </c>
      <c r="I20" s="653">
        <v>107</v>
      </c>
      <c r="J20" s="17"/>
    </row>
    <row r="21" spans="1:10" s="3" customFormat="1" ht="12.75" customHeight="1" x14ac:dyDescent="0.2">
      <c r="A21" s="61"/>
      <c r="B21" s="61"/>
      <c r="C21" s="62"/>
      <c r="D21" s="62"/>
      <c r="E21" s="62"/>
      <c r="F21" s="62"/>
      <c r="G21" s="62"/>
      <c r="H21" s="117"/>
      <c r="I21" s="17"/>
      <c r="J21" s="17"/>
    </row>
    <row r="22" spans="1:10" s="3" customFormat="1" ht="12.75" customHeight="1" x14ac:dyDescent="0.2">
      <c r="A22" s="108"/>
      <c r="B22" s="606"/>
      <c r="C22" s="110"/>
      <c r="D22" s="110"/>
      <c r="E22" s="92"/>
      <c r="F22" s="92"/>
      <c r="G22" s="92"/>
      <c r="H22" s="92"/>
      <c r="I22" s="79"/>
      <c r="J22" s="17"/>
    </row>
    <row r="23" spans="1:10" s="6" customFormat="1" ht="18.75" customHeight="1" x14ac:dyDescent="0.2">
      <c r="A23" s="80" t="s">
        <v>457</v>
      </c>
      <c r="B23" s="81"/>
      <c r="C23" s="81"/>
      <c r="D23" s="81"/>
      <c r="E23" s="63"/>
      <c r="F23" s="63"/>
      <c r="G23" s="63"/>
      <c r="H23" s="63"/>
      <c r="I23" s="82"/>
      <c r="J23" s="63"/>
    </row>
    <row r="24" spans="1:10" s="6" customFormat="1" ht="24" customHeight="1" x14ac:dyDescent="0.2">
      <c r="A24" s="792" t="s">
        <v>458</v>
      </c>
      <c r="B24" s="793"/>
      <c r="C24" s="793"/>
      <c r="D24" s="793"/>
      <c r="E24" s="793"/>
      <c r="F24" s="793"/>
      <c r="G24" s="793"/>
      <c r="H24" s="793"/>
      <c r="I24" s="794"/>
      <c r="J24" s="63"/>
    </row>
    <row r="25" spans="1:10" s="3" customFormat="1" ht="18.75" customHeight="1" x14ac:dyDescent="0.2">
      <c r="A25" s="600" t="s">
        <v>552</v>
      </c>
      <c r="B25" s="613"/>
      <c r="C25" s="613"/>
      <c r="D25" s="613"/>
      <c r="E25" s="613"/>
      <c r="F25" s="17"/>
      <c r="G25" s="17"/>
      <c r="H25" s="17"/>
      <c r="I25" s="84"/>
      <c r="J25" s="17"/>
    </row>
    <row r="26" spans="1:10" ht="15" customHeight="1" x14ac:dyDescent="0.25">
      <c r="A26" s="85"/>
      <c r="B26" s="86"/>
      <c r="C26" s="86"/>
      <c r="D26" s="86"/>
      <c r="E26" s="93"/>
      <c r="F26" s="93"/>
      <c r="G26" s="93"/>
      <c r="H26" s="93"/>
      <c r="I26" s="87"/>
      <c r="J26" s="64"/>
    </row>
  </sheetData>
  <mergeCells count="9">
    <mergeCell ref="A1:I3"/>
    <mergeCell ref="A4:I5"/>
    <mergeCell ref="A7:I8"/>
    <mergeCell ref="A24:I24"/>
    <mergeCell ref="A9:D9"/>
    <mergeCell ref="A10:B10"/>
    <mergeCell ref="A11:A13"/>
    <mergeCell ref="A14:A16"/>
    <mergeCell ref="A17:A19"/>
  </mergeCells>
  <hyperlinks>
    <hyperlink ref="K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C10:H10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zoomScaleNormal="100" workbookViewId="0">
      <selection sqref="A1:G3"/>
    </sheetView>
  </sheetViews>
  <sheetFormatPr baseColWidth="10" defaultRowHeight="12.75" x14ac:dyDescent="0.2"/>
  <cols>
    <col min="1" max="1" width="17.5703125" customWidth="1"/>
    <col min="2" max="7" width="14" customWidth="1"/>
  </cols>
  <sheetData>
    <row r="1" spans="1:9" s="3" customFormat="1" ht="12" x14ac:dyDescent="0.2">
      <c r="A1" s="808"/>
      <c r="B1" s="808"/>
      <c r="C1" s="808"/>
      <c r="D1" s="808"/>
      <c r="E1" s="808"/>
      <c r="F1" s="808"/>
      <c r="G1" s="808"/>
    </row>
    <row r="2" spans="1:9" s="3" customFormat="1" ht="12" x14ac:dyDescent="0.2">
      <c r="A2" s="808"/>
      <c r="B2" s="808"/>
      <c r="C2" s="808"/>
      <c r="D2" s="808"/>
      <c r="E2" s="808"/>
      <c r="F2" s="808"/>
      <c r="G2" s="808"/>
    </row>
    <row r="3" spans="1:9" s="3" customFormat="1" ht="56.1" customHeight="1" x14ac:dyDescent="0.2">
      <c r="A3" s="808"/>
      <c r="B3" s="808"/>
      <c r="C3" s="808"/>
      <c r="D3" s="808"/>
      <c r="E3" s="808"/>
      <c r="F3" s="808"/>
      <c r="G3" s="808"/>
    </row>
    <row r="4" spans="1:9" s="3" customFormat="1" ht="12" customHeight="1" x14ac:dyDescent="0.2">
      <c r="A4" s="798" t="s">
        <v>550</v>
      </c>
      <c r="B4" s="798"/>
      <c r="C4" s="798"/>
      <c r="D4" s="798"/>
      <c r="E4" s="798"/>
      <c r="F4" s="798"/>
      <c r="G4" s="798"/>
    </row>
    <row r="5" spans="1:9" s="3" customFormat="1" ht="17.100000000000001" customHeight="1" x14ac:dyDescent="0.2">
      <c r="A5" s="798"/>
      <c r="B5" s="798"/>
      <c r="C5" s="798"/>
      <c r="D5" s="798"/>
      <c r="E5" s="798"/>
      <c r="F5" s="798"/>
      <c r="G5" s="798"/>
      <c r="I5" s="8" t="s">
        <v>56</v>
      </c>
    </row>
    <row r="6" spans="1:9" s="3" customFormat="1" ht="12" x14ac:dyDescent="0.2">
      <c r="A6" s="1"/>
      <c r="B6" s="1"/>
      <c r="C6" s="1"/>
      <c r="D6" s="1"/>
    </row>
    <row r="7" spans="1:9" s="3" customFormat="1" ht="12.75" customHeight="1" x14ac:dyDescent="0.2">
      <c r="A7" s="907" t="s">
        <v>585</v>
      </c>
      <c r="B7" s="907"/>
      <c r="C7" s="907"/>
      <c r="D7" s="907"/>
      <c r="E7" s="907"/>
      <c r="F7" s="907"/>
      <c r="G7" s="907"/>
      <c r="H7" s="17"/>
      <c r="I7" s="17"/>
    </row>
    <row r="8" spans="1:9" s="3" customFormat="1" ht="12.75" customHeight="1" x14ac:dyDescent="0.2">
      <c r="A8" s="907"/>
      <c r="B8" s="907"/>
      <c r="C8" s="907"/>
      <c r="D8" s="907"/>
      <c r="E8" s="907"/>
      <c r="F8" s="907"/>
      <c r="G8" s="907"/>
      <c r="H8" s="17"/>
      <c r="I8" s="17"/>
    </row>
    <row r="9" spans="1:9" s="3" customFormat="1" ht="12.75" customHeight="1" x14ac:dyDescent="0.2">
      <c r="A9" s="905"/>
      <c r="B9" s="867"/>
      <c r="C9" s="867"/>
      <c r="D9" s="867"/>
      <c r="E9" s="17"/>
      <c r="F9" s="17"/>
      <c r="G9" s="17"/>
      <c r="H9" s="17"/>
      <c r="I9" s="17"/>
    </row>
    <row r="10" spans="1:9" s="3" customFormat="1" ht="12.75" customHeight="1" x14ac:dyDescent="0.2">
      <c r="A10" s="831">
        <v>2012</v>
      </c>
      <c r="B10" s="831"/>
      <c r="C10" s="831"/>
      <c r="D10" s="831"/>
      <c r="E10" s="831"/>
      <c r="F10" s="831"/>
      <c r="G10" s="831"/>
      <c r="H10" s="17"/>
      <c r="I10" s="17"/>
    </row>
    <row r="11" spans="1:9" s="3" customFormat="1" ht="12.75" customHeight="1" x14ac:dyDescent="0.2">
      <c r="A11" s="915" t="s">
        <v>39</v>
      </c>
      <c r="B11" s="917" t="s">
        <v>3</v>
      </c>
      <c r="C11" s="917"/>
      <c r="D11" s="917" t="s">
        <v>4</v>
      </c>
      <c r="E11" s="917"/>
      <c r="F11" s="917" t="s">
        <v>5</v>
      </c>
      <c r="G11" s="918"/>
      <c r="H11" s="17"/>
      <c r="I11" s="17"/>
    </row>
    <row r="12" spans="1:9" s="3" customFormat="1" ht="12.75" customHeight="1" x14ac:dyDescent="0.2">
      <c r="A12" s="919"/>
      <c r="B12" s="89" t="s">
        <v>17</v>
      </c>
      <c r="C12" s="89" t="s">
        <v>18</v>
      </c>
      <c r="D12" s="89" t="s">
        <v>17</v>
      </c>
      <c r="E12" s="89" t="s">
        <v>18</v>
      </c>
      <c r="F12" s="89" t="s">
        <v>17</v>
      </c>
      <c r="G12" s="90" t="s">
        <v>18</v>
      </c>
      <c r="H12" s="17"/>
      <c r="I12" s="17"/>
    </row>
    <row r="13" spans="1:9" s="3" customFormat="1" ht="12.75" customHeight="1" x14ac:dyDescent="0.2">
      <c r="A13" s="72" t="s">
        <v>21</v>
      </c>
      <c r="B13" s="24">
        <v>27730</v>
      </c>
      <c r="C13" s="24">
        <v>28463</v>
      </c>
      <c r="D13" s="24">
        <v>23464</v>
      </c>
      <c r="E13" s="24">
        <v>23865</v>
      </c>
      <c r="F13" s="24">
        <v>51194</v>
      </c>
      <c r="G13" s="25">
        <v>52328</v>
      </c>
      <c r="H13" s="17"/>
      <c r="I13" s="17"/>
    </row>
    <row r="14" spans="1:9" s="3" customFormat="1" ht="12.75" customHeight="1" x14ac:dyDescent="0.2">
      <c r="A14" s="73" t="s">
        <v>22</v>
      </c>
      <c r="B14" s="27">
        <v>36306</v>
      </c>
      <c r="C14" s="27">
        <v>36329</v>
      </c>
      <c r="D14" s="27">
        <v>31359</v>
      </c>
      <c r="E14" s="27">
        <v>31317</v>
      </c>
      <c r="F14" s="27">
        <v>67665</v>
      </c>
      <c r="G14" s="28">
        <v>67646</v>
      </c>
      <c r="H14" s="17"/>
      <c r="I14" s="17"/>
    </row>
    <row r="15" spans="1:9" s="3" customFormat="1" ht="12.75" customHeight="1" x14ac:dyDescent="0.2">
      <c r="A15" s="73" t="s">
        <v>23</v>
      </c>
      <c r="B15" s="27">
        <v>50903</v>
      </c>
      <c r="C15" s="27">
        <v>49799</v>
      </c>
      <c r="D15" s="27">
        <v>44623</v>
      </c>
      <c r="E15" s="27">
        <v>43740</v>
      </c>
      <c r="F15" s="27">
        <v>95526</v>
      </c>
      <c r="G15" s="28">
        <v>93539</v>
      </c>
      <c r="H15" s="17"/>
      <c r="I15" s="17"/>
    </row>
    <row r="16" spans="1:9" s="3" customFormat="1" ht="12.75" customHeight="1" x14ac:dyDescent="0.2">
      <c r="A16" s="73" t="s">
        <v>24</v>
      </c>
      <c r="B16" s="27">
        <v>77442</v>
      </c>
      <c r="C16" s="27">
        <v>70984</v>
      </c>
      <c r="D16" s="27">
        <v>67123</v>
      </c>
      <c r="E16" s="27">
        <v>59711</v>
      </c>
      <c r="F16" s="27">
        <v>144565</v>
      </c>
      <c r="G16" s="28">
        <v>130695</v>
      </c>
      <c r="H16" s="17"/>
      <c r="I16" s="17"/>
    </row>
    <row r="17" spans="1:9" s="3" customFormat="1" ht="12.75" customHeight="1" x14ac:dyDescent="0.2">
      <c r="A17" s="73" t="s">
        <v>25</v>
      </c>
      <c r="B17" s="27">
        <v>128950</v>
      </c>
      <c r="C17" s="27">
        <v>111316</v>
      </c>
      <c r="D17" s="27">
        <v>110346</v>
      </c>
      <c r="E17" s="27">
        <v>92979</v>
      </c>
      <c r="F17" s="27">
        <v>239296</v>
      </c>
      <c r="G17" s="28">
        <v>204295</v>
      </c>
      <c r="H17" s="17"/>
      <c r="I17" s="17"/>
    </row>
    <row r="18" spans="1:9" s="3" customFormat="1" ht="12.75" customHeight="1" x14ac:dyDescent="0.2">
      <c r="A18" s="73" t="s">
        <v>26</v>
      </c>
      <c r="B18" s="27">
        <v>183232</v>
      </c>
      <c r="C18" s="27">
        <v>163170</v>
      </c>
      <c r="D18" s="27">
        <v>165748</v>
      </c>
      <c r="E18" s="27">
        <v>145163</v>
      </c>
      <c r="F18" s="27">
        <v>348980</v>
      </c>
      <c r="G18" s="28">
        <v>308333</v>
      </c>
      <c r="H18" s="17"/>
      <c r="I18" s="17"/>
    </row>
    <row r="19" spans="1:9" s="3" customFormat="1" ht="12.75" customHeight="1" x14ac:dyDescent="0.2">
      <c r="A19" s="73" t="s">
        <v>27</v>
      </c>
      <c r="B19" s="27">
        <v>203167</v>
      </c>
      <c r="C19" s="27">
        <v>203097</v>
      </c>
      <c r="D19" s="27">
        <v>188540</v>
      </c>
      <c r="E19" s="27">
        <v>188024</v>
      </c>
      <c r="F19" s="27">
        <v>391707</v>
      </c>
      <c r="G19" s="28">
        <v>391121</v>
      </c>
      <c r="H19" s="17"/>
      <c r="I19" s="17"/>
    </row>
    <row r="20" spans="1:9" s="3" customFormat="1" ht="12.75" customHeight="1" x14ac:dyDescent="0.2">
      <c r="A20" s="73" t="s">
        <v>28</v>
      </c>
      <c r="B20" s="27">
        <v>163105</v>
      </c>
      <c r="C20" s="27">
        <v>187779</v>
      </c>
      <c r="D20" s="27">
        <v>151504</v>
      </c>
      <c r="E20" s="27">
        <v>175524</v>
      </c>
      <c r="F20" s="27">
        <v>314609</v>
      </c>
      <c r="G20" s="28">
        <v>363303</v>
      </c>
      <c r="H20" s="17"/>
      <c r="I20" s="17"/>
    </row>
    <row r="21" spans="1:9" s="3" customFormat="1" ht="12.75" customHeight="1" x14ac:dyDescent="0.2">
      <c r="A21" s="73" t="s">
        <v>29</v>
      </c>
      <c r="B21" s="27">
        <v>147640</v>
      </c>
      <c r="C21" s="27">
        <v>176474</v>
      </c>
      <c r="D21" s="27">
        <v>136942</v>
      </c>
      <c r="E21" s="27">
        <v>165982</v>
      </c>
      <c r="F21" s="27">
        <v>284582</v>
      </c>
      <c r="G21" s="28">
        <v>342456</v>
      </c>
      <c r="H21" s="17"/>
      <c r="I21" s="17"/>
    </row>
    <row r="22" spans="1:9" s="3" customFormat="1" ht="12.75" customHeight="1" x14ac:dyDescent="0.2">
      <c r="A22" s="73" t="s">
        <v>30</v>
      </c>
      <c r="B22" s="27">
        <v>144367</v>
      </c>
      <c r="C22" s="27">
        <v>163848</v>
      </c>
      <c r="D22" s="27">
        <v>134520</v>
      </c>
      <c r="E22" s="27">
        <v>154669</v>
      </c>
      <c r="F22" s="27">
        <v>278887</v>
      </c>
      <c r="G22" s="28">
        <v>318517</v>
      </c>
      <c r="H22" s="17"/>
      <c r="I22" s="17"/>
    </row>
    <row r="23" spans="1:9" s="3" customFormat="1" ht="12.75" customHeight="1" x14ac:dyDescent="0.2">
      <c r="A23" s="73" t="s">
        <v>31</v>
      </c>
      <c r="B23" s="27">
        <v>131145</v>
      </c>
      <c r="C23" s="27">
        <v>132177</v>
      </c>
      <c r="D23" s="27">
        <v>122804</v>
      </c>
      <c r="E23" s="27">
        <v>125586</v>
      </c>
      <c r="F23" s="27">
        <v>253949</v>
      </c>
      <c r="G23" s="28">
        <v>257763</v>
      </c>
      <c r="H23" s="17"/>
      <c r="I23" s="17"/>
    </row>
    <row r="24" spans="1:9" s="3" customFormat="1" ht="12.75" customHeight="1" x14ac:dyDescent="0.2">
      <c r="A24" s="73" t="s">
        <v>32</v>
      </c>
      <c r="B24" s="27">
        <v>112100</v>
      </c>
      <c r="C24" s="27">
        <v>93734</v>
      </c>
      <c r="D24" s="27">
        <v>104999</v>
      </c>
      <c r="E24" s="27">
        <v>88413</v>
      </c>
      <c r="F24" s="27">
        <v>217099</v>
      </c>
      <c r="G24" s="28">
        <v>182147</v>
      </c>
      <c r="H24" s="17"/>
      <c r="I24" s="17"/>
    </row>
    <row r="25" spans="1:9" s="3" customFormat="1" ht="12.75" customHeight="1" x14ac:dyDescent="0.2">
      <c r="A25" s="73" t="s">
        <v>33</v>
      </c>
      <c r="B25" s="27">
        <v>82037</v>
      </c>
      <c r="C25" s="27">
        <v>64164</v>
      </c>
      <c r="D25" s="27">
        <v>77201</v>
      </c>
      <c r="E25" s="27">
        <v>60543</v>
      </c>
      <c r="F25" s="27">
        <v>159238</v>
      </c>
      <c r="G25" s="28">
        <v>124707</v>
      </c>
      <c r="H25" s="17"/>
      <c r="I25" s="17"/>
    </row>
    <row r="26" spans="1:9" s="3" customFormat="1" ht="12.75" customHeight="1" x14ac:dyDescent="0.2">
      <c r="A26" s="73" t="s">
        <v>34</v>
      </c>
      <c r="B26" s="27">
        <v>52497</v>
      </c>
      <c r="C26" s="27">
        <v>40004</v>
      </c>
      <c r="D26" s="27">
        <v>49750</v>
      </c>
      <c r="E26" s="27">
        <v>37588</v>
      </c>
      <c r="F26" s="27">
        <v>102247</v>
      </c>
      <c r="G26" s="28">
        <v>77592</v>
      </c>
      <c r="H26" s="17"/>
      <c r="I26" s="17"/>
    </row>
    <row r="27" spans="1:9" s="3" customFormat="1" ht="12.75" customHeight="1" x14ac:dyDescent="0.2">
      <c r="A27" s="73" t="s">
        <v>35</v>
      </c>
      <c r="B27" s="27">
        <v>33013</v>
      </c>
      <c r="C27" s="27">
        <v>23578</v>
      </c>
      <c r="D27" s="27">
        <v>31413</v>
      </c>
      <c r="E27" s="27">
        <v>22385</v>
      </c>
      <c r="F27" s="27">
        <v>64426</v>
      </c>
      <c r="G27" s="28">
        <v>45963</v>
      </c>
      <c r="H27" s="17"/>
      <c r="I27" s="17"/>
    </row>
    <row r="28" spans="1:9" s="3" customFormat="1" ht="12.75" customHeight="1" x14ac:dyDescent="0.2">
      <c r="A28" s="73" t="s">
        <v>36</v>
      </c>
      <c r="B28" s="27">
        <v>18497</v>
      </c>
      <c r="C28" s="27">
        <v>12174</v>
      </c>
      <c r="D28" s="27">
        <v>17386</v>
      </c>
      <c r="E28" s="27">
        <v>11465</v>
      </c>
      <c r="F28" s="27">
        <v>35883</v>
      </c>
      <c r="G28" s="28">
        <v>23639</v>
      </c>
      <c r="H28" s="17"/>
      <c r="I28" s="17"/>
    </row>
    <row r="29" spans="1:9" s="3" customFormat="1" ht="12.75" customHeight="1" x14ac:dyDescent="0.2">
      <c r="A29" s="73" t="s">
        <v>37</v>
      </c>
      <c r="B29" s="27">
        <v>9087</v>
      </c>
      <c r="C29" s="27">
        <v>5866</v>
      </c>
      <c r="D29" s="27">
        <v>8633</v>
      </c>
      <c r="E29" s="27">
        <v>5553</v>
      </c>
      <c r="F29" s="27">
        <v>17720</v>
      </c>
      <c r="G29" s="28">
        <v>11419</v>
      </c>
      <c r="H29" s="17"/>
      <c r="I29" s="17"/>
    </row>
    <row r="30" spans="1:9" s="3" customFormat="1" ht="12.75" customHeight="1" x14ac:dyDescent="0.2">
      <c r="A30" s="74" t="s">
        <v>38</v>
      </c>
      <c r="B30" s="36">
        <v>3401</v>
      </c>
      <c r="C30" s="36">
        <v>1981</v>
      </c>
      <c r="D30" s="36">
        <v>3227</v>
      </c>
      <c r="E30" s="36">
        <v>1878</v>
      </c>
      <c r="F30" s="36">
        <v>6628</v>
      </c>
      <c r="G30" s="37">
        <v>3859</v>
      </c>
      <c r="H30" s="17"/>
      <c r="I30" s="17"/>
    </row>
    <row r="31" spans="1:9" s="3" customFormat="1" ht="12.75" customHeight="1" x14ac:dyDescent="0.2">
      <c r="A31" s="18"/>
      <c r="B31" s="18"/>
      <c r="C31" s="18"/>
      <c r="D31" s="18"/>
      <c r="E31" s="17"/>
      <c r="F31" s="17"/>
      <c r="G31" s="17"/>
      <c r="H31" s="17"/>
      <c r="I31" s="17"/>
    </row>
    <row r="32" spans="1:9" s="3" customFormat="1" ht="12.75" customHeight="1" x14ac:dyDescent="0.2">
      <c r="A32" s="831">
        <v>2013</v>
      </c>
      <c r="B32" s="831"/>
      <c r="C32" s="831"/>
      <c r="D32" s="831"/>
      <c r="E32" s="831"/>
      <c r="F32" s="831"/>
      <c r="G32" s="831"/>
      <c r="H32" s="17"/>
      <c r="I32" s="17"/>
    </row>
    <row r="33" spans="1:9" s="3" customFormat="1" ht="12.75" customHeight="1" x14ac:dyDescent="0.2">
      <c r="A33" s="915" t="s">
        <v>39</v>
      </c>
      <c r="B33" s="917" t="s">
        <v>3</v>
      </c>
      <c r="C33" s="917"/>
      <c r="D33" s="917" t="s">
        <v>4</v>
      </c>
      <c r="E33" s="917"/>
      <c r="F33" s="917" t="s">
        <v>5</v>
      </c>
      <c r="G33" s="918"/>
      <c r="H33" s="17"/>
      <c r="I33" s="17"/>
    </row>
    <row r="34" spans="1:9" s="3" customFormat="1" ht="12.75" customHeight="1" x14ac:dyDescent="0.2">
      <c r="A34" s="916"/>
      <c r="B34" s="103" t="s">
        <v>17</v>
      </c>
      <c r="C34" s="103" t="s">
        <v>18</v>
      </c>
      <c r="D34" s="103" t="s">
        <v>17</v>
      </c>
      <c r="E34" s="103" t="s">
        <v>18</v>
      </c>
      <c r="F34" s="103" t="s">
        <v>17</v>
      </c>
      <c r="G34" s="104" t="s">
        <v>18</v>
      </c>
      <c r="H34" s="17"/>
      <c r="I34" s="17"/>
    </row>
    <row r="35" spans="1:9" s="3" customFormat="1" ht="12.75" customHeight="1" x14ac:dyDescent="0.2">
      <c r="A35" s="75" t="s">
        <v>21</v>
      </c>
      <c r="B35" s="68">
        <v>33376</v>
      </c>
      <c r="C35" s="68">
        <v>33750</v>
      </c>
      <c r="D35" s="68">
        <v>29817</v>
      </c>
      <c r="E35" s="68">
        <v>30128</v>
      </c>
      <c r="F35" s="68">
        <v>63193</v>
      </c>
      <c r="G35" s="69">
        <v>63878</v>
      </c>
      <c r="H35" s="17"/>
      <c r="I35" s="17"/>
    </row>
    <row r="36" spans="1:9" s="3" customFormat="1" ht="12.75" customHeight="1" x14ac:dyDescent="0.2">
      <c r="A36" s="73" t="s">
        <v>22</v>
      </c>
      <c r="B36" s="27">
        <v>43536</v>
      </c>
      <c r="C36" s="27">
        <v>43861</v>
      </c>
      <c r="D36" s="27">
        <v>39470</v>
      </c>
      <c r="E36" s="27">
        <v>39581</v>
      </c>
      <c r="F36" s="27">
        <v>83006</v>
      </c>
      <c r="G36" s="28">
        <v>83442</v>
      </c>
      <c r="H36" s="17"/>
      <c r="I36" s="17"/>
    </row>
    <row r="37" spans="1:9" s="3" customFormat="1" ht="12.75" customHeight="1" x14ac:dyDescent="0.2">
      <c r="A37" s="73" t="s">
        <v>23</v>
      </c>
      <c r="B37" s="27">
        <v>58378</v>
      </c>
      <c r="C37" s="27">
        <v>56839</v>
      </c>
      <c r="D37" s="27">
        <v>53422</v>
      </c>
      <c r="E37" s="27">
        <v>52131</v>
      </c>
      <c r="F37" s="27">
        <v>111800</v>
      </c>
      <c r="G37" s="28">
        <v>108970</v>
      </c>
      <c r="H37" s="17"/>
      <c r="I37" s="17"/>
    </row>
    <row r="38" spans="1:9" s="3" customFormat="1" ht="12.75" customHeight="1" x14ac:dyDescent="0.2">
      <c r="A38" s="73" t="s">
        <v>24</v>
      </c>
      <c r="B38" s="27">
        <v>88636</v>
      </c>
      <c r="C38" s="27">
        <v>80685</v>
      </c>
      <c r="D38" s="27">
        <v>79801</v>
      </c>
      <c r="E38" s="27">
        <v>71288</v>
      </c>
      <c r="F38" s="27">
        <v>168437</v>
      </c>
      <c r="G38" s="28">
        <v>151973</v>
      </c>
      <c r="H38" s="17"/>
      <c r="I38" s="17"/>
    </row>
    <row r="39" spans="1:9" s="3" customFormat="1" ht="12.75" customHeight="1" x14ac:dyDescent="0.2">
      <c r="A39" s="73" t="s">
        <v>25</v>
      </c>
      <c r="B39" s="27">
        <v>153264</v>
      </c>
      <c r="C39" s="27">
        <v>126812</v>
      </c>
      <c r="D39" s="27">
        <v>137532</v>
      </c>
      <c r="E39" s="27">
        <v>111604</v>
      </c>
      <c r="F39" s="27">
        <v>290796</v>
      </c>
      <c r="G39" s="28">
        <v>238416</v>
      </c>
      <c r="H39" s="17"/>
      <c r="I39" s="17"/>
    </row>
    <row r="40" spans="1:9" s="3" customFormat="1" ht="12.75" customHeight="1" x14ac:dyDescent="0.2">
      <c r="A40" s="73" t="s">
        <v>26</v>
      </c>
      <c r="B40" s="27">
        <v>212350</v>
      </c>
      <c r="C40" s="27">
        <v>184464</v>
      </c>
      <c r="D40" s="27">
        <v>197948</v>
      </c>
      <c r="E40" s="27">
        <v>170079</v>
      </c>
      <c r="F40" s="27">
        <v>410298</v>
      </c>
      <c r="G40" s="28">
        <v>354543</v>
      </c>
      <c r="H40" s="17"/>
      <c r="I40" s="17"/>
    </row>
    <row r="41" spans="1:9" s="3" customFormat="1" ht="12.75" customHeight="1" x14ac:dyDescent="0.2">
      <c r="A41" s="73" t="s">
        <v>27</v>
      </c>
      <c r="B41" s="27">
        <v>232087</v>
      </c>
      <c r="C41" s="27">
        <v>228385</v>
      </c>
      <c r="D41" s="27">
        <v>221051</v>
      </c>
      <c r="E41" s="27">
        <v>216979</v>
      </c>
      <c r="F41" s="27">
        <v>453138</v>
      </c>
      <c r="G41" s="28">
        <v>445364</v>
      </c>
      <c r="H41" s="17"/>
      <c r="I41" s="17"/>
    </row>
    <row r="42" spans="1:9" s="3" customFormat="1" ht="12.75" customHeight="1" x14ac:dyDescent="0.2">
      <c r="A42" s="73" t="s">
        <v>28</v>
      </c>
      <c r="B42" s="27">
        <v>189284</v>
      </c>
      <c r="C42" s="27">
        <v>210685</v>
      </c>
      <c r="D42" s="27">
        <v>181322</v>
      </c>
      <c r="E42" s="27">
        <v>202876</v>
      </c>
      <c r="F42" s="27">
        <v>370606</v>
      </c>
      <c r="G42" s="28">
        <v>413561</v>
      </c>
      <c r="H42" s="17"/>
      <c r="I42" s="17"/>
    </row>
    <row r="43" spans="1:9" s="3" customFormat="1" ht="12.75" customHeight="1" x14ac:dyDescent="0.2">
      <c r="A43" s="73" t="s">
        <v>29</v>
      </c>
      <c r="B43" s="27">
        <v>165772</v>
      </c>
      <c r="C43" s="27">
        <v>189710</v>
      </c>
      <c r="D43" s="27">
        <v>158511</v>
      </c>
      <c r="E43" s="27">
        <v>183287</v>
      </c>
      <c r="F43" s="27">
        <v>324283</v>
      </c>
      <c r="G43" s="28">
        <v>372997</v>
      </c>
      <c r="H43" s="17"/>
      <c r="I43" s="17"/>
    </row>
    <row r="44" spans="1:9" s="3" customFormat="1" ht="12.75" customHeight="1" x14ac:dyDescent="0.2">
      <c r="A44" s="73" t="s">
        <v>30</v>
      </c>
      <c r="B44" s="27">
        <v>163783</v>
      </c>
      <c r="C44" s="27">
        <v>175091</v>
      </c>
      <c r="D44" s="27">
        <v>156871</v>
      </c>
      <c r="E44" s="27">
        <v>169654</v>
      </c>
      <c r="F44" s="27">
        <v>320654</v>
      </c>
      <c r="G44" s="28">
        <v>344745</v>
      </c>
      <c r="H44" s="17"/>
      <c r="I44" s="17"/>
    </row>
    <row r="45" spans="1:9" s="3" customFormat="1" ht="12.75" customHeight="1" x14ac:dyDescent="0.2">
      <c r="A45" s="73" t="s">
        <v>31</v>
      </c>
      <c r="B45" s="27">
        <v>153246</v>
      </c>
      <c r="C45" s="27">
        <v>147231</v>
      </c>
      <c r="D45" s="27">
        <v>148067</v>
      </c>
      <c r="E45" s="27">
        <v>143726</v>
      </c>
      <c r="F45" s="27">
        <v>301313</v>
      </c>
      <c r="G45" s="28">
        <v>290957</v>
      </c>
      <c r="H45" s="17"/>
      <c r="I45" s="17"/>
    </row>
    <row r="46" spans="1:9" s="3" customFormat="1" ht="12.75" customHeight="1" x14ac:dyDescent="0.2">
      <c r="A46" s="73" t="s">
        <v>32</v>
      </c>
      <c r="B46" s="27">
        <v>132175</v>
      </c>
      <c r="C46" s="27">
        <v>106263</v>
      </c>
      <c r="D46" s="27">
        <v>127784</v>
      </c>
      <c r="E46" s="27">
        <v>103317</v>
      </c>
      <c r="F46" s="27">
        <v>259959</v>
      </c>
      <c r="G46" s="28">
        <v>209580</v>
      </c>
      <c r="H46" s="17"/>
      <c r="I46" s="17"/>
    </row>
    <row r="47" spans="1:9" s="3" customFormat="1" ht="12.75" customHeight="1" x14ac:dyDescent="0.2">
      <c r="A47" s="73" t="s">
        <v>33</v>
      </c>
      <c r="B47" s="27">
        <v>97372</v>
      </c>
      <c r="C47" s="27">
        <v>73078</v>
      </c>
      <c r="D47" s="27">
        <v>94922</v>
      </c>
      <c r="E47" s="27">
        <v>71253</v>
      </c>
      <c r="F47" s="27">
        <v>192294</v>
      </c>
      <c r="G47" s="28">
        <v>144331</v>
      </c>
      <c r="H47" s="17"/>
      <c r="I47" s="17"/>
    </row>
    <row r="48" spans="1:9" s="3" customFormat="1" ht="12.75" customHeight="1" x14ac:dyDescent="0.2">
      <c r="A48" s="73" t="s">
        <v>34</v>
      </c>
      <c r="B48" s="27">
        <v>63197</v>
      </c>
      <c r="C48" s="27">
        <v>45570</v>
      </c>
      <c r="D48" s="27">
        <v>61410</v>
      </c>
      <c r="E48" s="27">
        <v>44426</v>
      </c>
      <c r="F48" s="27">
        <v>124607</v>
      </c>
      <c r="G48" s="28">
        <v>89996</v>
      </c>
      <c r="H48" s="17"/>
      <c r="I48" s="17"/>
    </row>
    <row r="49" spans="1:9" s="3" customFormat="1" ht="12.75" customHeight="1" x14ac:dyDescent="0.2">
      <c r="A49" s="73" t="s">
        <v>35</v>
      </c>
      <c r="B49" s="27">
        <v>38726</v>
      </c>
      <c r="C49" s="27">
        <v>26889</v>
      </c>
      <c r="D49" s="27">
        <v>37937</v>
      </c>
      <c r="E49" s="27">
        <v>26148</v>
      </c>
      <c r="F49" s="27">
        <v>76663</v>
      </c>
      <c r="G49" s="28">
        <v>53037</v>
      </c>
      <c r="H49" s="17"/>
      <c r="I49" s="17"/>
    </row>
    <row r="50" spans="1:9" s="3" customFormat="1" ht="12.75" customHeight="1" x14ac:dyDescent="0.2">
      <c r="A50" s="73" t="s">
        <v>36</v>
      </c>
      <c r="B50" s="27">
        <v>21595</v>
      </c>
      <c r="C50" s="27">
        <v>14258</v>
      </c>
      <c r="D50" s="27">
        <v>20965</v>
      </c>
      <c r="E50" s="27">
        <v>13904</v>
      </c>
      <c r="F50" s="27">
        <v>42560</v>
      </c>
      <c r="G50" s="28">
        <v>28162</v>
      </c>
      <c r="H50" s="17"/>
      <c r="I50" s="17"/>
    </row>
    <row r="51" spans="1:9" s="3" customFormat="1" ht="12.75" customHeight="1" x14ac:dyDescent="0.2">
      <c r="A51" s="73" t="s">
        <v>37</v>
      </c>
      <c r="B51" s="27">
        <v>10336</v>
      </c>
      <c r="C51" s="27">
        <v>6761</v>
      </c>
      <c r="D51" s="27">
        <v>10113</v>
      </c>
      <c r="E51" s="27">
        <v>6586</v>
      </c>
      <c r="F51" s="27">
        <v>20449</v>
      </c>
      <c r="G51" s="28">
        <v>13347</v>
      </c>
      <c r="H51" s="17"/>
      <c r="I51" s="17"/>
    </row>
    <row r="52" spans="1:9" s="3" customFormat="1" ht="12.75" customHeight="1" x14ac:dyDescent="0.2">
      <c r="A52" s="74" t="s">
        <v>38</v>
      </c>
      <c r="B52" s="36">
        <v>4232</v>
      </c>
      <c r="C52" s="36">
        <v>2534</v>
      </c>
      <c r="D52" s="36">
        <v>4119</v>
      </c>
      <c r="E52" s="36">
        <v>2444</v>
      </c>
      <c r="F52" s="36">
        <v>8351</v>
      </c>
      <c r="G52" s="37">
        <v>4978</v>
      </c>
      <c r="H52" s="17"/>
      <c r="I52" s="17"/>
    </row>
    <row r="53" spans="1:9" s="3" customFormat="1" ht="12.75" customHeight="1" x14ac:dyDescent="0.2">
      <c r="A53" s="18"/>
      <c r="B53" s="18"/>
      <c r="C53" s="18"/>
      <c r="D53" s="18"/>
      <c r="E53" s="17"/>
      <c r="F53" s="17"/>
      <c r="G53" s="17"/>
      <c r="H53" s="17"/>
      <c r="I53" s="17"/>
    </row>
    <row r="54" spans="1:9" s="3" customFormat="1" ht="12.75" customHeight="1" x14ac:dyDescent="0.2">
      <c r="A54" s="831">
        <v>2014</v>
      </c>
      <c r="B54" s="831"/>
      <c r="C54" s="831"/>
      <c r="D54" s="831"/>
      <c r="E54" s="831"/>
      <c r="F54" s="831"/>
      <c r="G54" s="831"/>
      <c r="H54" s="17"/>
      <c r="I54" s="17"/>
    </row>
    <row r="55" spans="1:9" s="3" customFormat="1" ht="12.75" customHeight="1" x14ac:dyDescent="0.2">
      <c r="A55" s="915" t="s">
        <v>39</v>
      </c>
      <c r="B55" s="917" t="s">
        <v>3</v>
      </c>
      <c r="C55" s="917"/>
      <c r="D55" s="917" t="s">
        <v>4</v>
      </c>
      <c r="E55" s="917"/>
      <c r="F55" s="917" t="s">
        <v>5</v>
      </c>
      <c r="G55" s="918"/>
      <c r="H55" s="17"/>
      <c r="I55" s="17"/>
    </row>
    <row r="56" spans="1:9" s="3" customFormat="1" ht="12.75" customHeight="1" x14ac:dyDescent="0.2">
      <c r="A56" s="916"/>
      <c r="B56" s="103" t="s">
        <v>17</v>
      </c>
      <c r="C56" s="103" t="s">
        <v>18</v>
      </c>
      <c r="D56" s="103" t="s">
        <v>17</v>
      </c>
      <c r="E56" s="103" t="s">
        <v>18</v>
      </c>
      <c r="F56" s="103" t="s">
        <v>17</v>
      </c>
      <c r="G56" s="104" t="s">
        <v>18</v>
      </c>
      <c r="H56" s="17"/>
      <c r="I56" s="17"/>
    </row>
    <row r="57" spans="1:9" s="3" customFormat="1" ht="12.75" customHeight="1" x14ac:dyDescent="0.2">
      <c r="A57" s="75" t="s">
        <v>21</v>
      </c>
      <c r="B57" s="68">
        <v>37733</v>
      </c>
      <c r="C57" s="68">
        <v>37877</v>
      </c>
      <c r="D57" s="68">
        <v>34570</v>
      </c>
      <c r="E57" s="68">
        <v>34498</v>
      </c>
      <c r="F57" s="68">
        <v>72303</v>
      </c>
      <c r="G57" s="69">
        <v>72375</v>
      </c>
      <c r="H57" s="17"/>
      <c r="I57" s="17"/>
    </row>
    <row r="58" spans="1:9" s="3" customFormat="1" ht="12.75" customHeight="1" x14ac:dyDescent="0.2">
      <c r="A58" s="73" t="s">
        <v>22</v>
      </c>
      <c r="B58" s="27">
        <v>48426</v>
      </c>
      <c r="C58" s="27">
        <v>49264</v>
      </c>
      <c r="D58" s="27">
        <v>45147</v>
      </c>
      <c r="E58" s="27">
        <v>45665</v>
      </c>
      <c r="F58" s="27">
        <v>93573</v>
      </c>
      <c r="G58" s="28">
        <v>94929</v>
      </c>
      <c r="H58" s="17"/>
      <c r="I58" s="17"/>
    </row>
    <row r="59" spans="1:9" s="3" customFormat="1" ht="12.75" customHeight="1" x14ac:dyDescent="0.2">
      <c r="A59" s="73" t="s">
        <v>23</v>
      </c>
      <c r="B59" s="27">
        <v>62936</v>
      </c>
      <c r="C59" s="27">
        <v>61253</v>
      </c>
      <c r="D59" s="27">
        <v>58312</v>
      </c>
      <c r="E59" s="27">
        <v>57027</v>
      </c>
      <c r="F59" s="27">
        <v>121248</v>
      </c>
      <c r="G59" s="28">
        <v>118280</v>
      </c>
      <c r="H59" s="17"/>
      <c r="I59" s="17"/>
    </row>
    <row r="60" spans="1:9" s="3" customFormat="1" ht="12.75" customHeight="1" x14ac:dyDescent="0.2">
      <c r="A60" s="73" t="s">
        <v>24</v>
      </c>
      <c r="B60" s="27">
        <v>94873</v>
      </c>
      <c r="C60" s="27">
        <v>85555</v>
      </c>
      <c r="D60" s="27">
        <v>88214</v>
      </c>
      <c r="E60" s="27">
        <v>77231</v>
      </c>
      <c r="F60" s="27">
        <v>183087</v>
      </c>
      <c r="G60" s="28">
        <v>162786</v>
      </c>
      <c r="H60" s="17"/>
      <c r="I60" s="17"/>
    </row>
    <row r="61" spans="1:9" s="3" customFormat="1" ht="12.75" customHeight="1" x14ac:dyDescent="0.2">
      <c r="A61" s="73" t="s">
        <v>25</v>
      </c>
      <c r="B61" s="27">
        <v>162545</v>
      </c>
      <c r="C61" s="27">
        <v>135771</v>
      </c>
      <c r="D61" s="27">
        <v>148799</v>
      </c>
      <c r="E61" s="27">
        <v>122192</v>
      </c>
      <c r="F61" s="27">
        <v>311344</v>
      </c>
      <c r="G61" s="28">
        <v>257963</v>
      </c>
      <c r="H61" s="17"/>
      <c r="I61" s="17"/>
    </row>
    <row r="62" spans="1:9" s="3" customFormat="1" ht="12.75" customHeight="1" x14ac:dyDescent="0.2">
      <c r="A62" s="73" t="s">
        <v>26</v>
      </c>
      <c r="B62" s="27">
        <v>232703</v>
      </c>
      <c r="C62" s="27">
        <v>198421</v>
      </c>
      <c r="D62" s="27">
        <v>219702</v>
      </c>
      <c r="E62" s="27">
        <v>185407</v>
      </c>
      <c r="F62" s="27">
        <v>452405</v>
      </c>
      <c r="G62" s="28">
        <v>383828</v>
      </c>
      <c r="H62" s="17"/>
      <c r="I62" s="17"/>
    </row>
    <row r="63" spans="1:9" s="3" customFormat="1" ht="12.75" customHeight="1" x14ac:dyDescent="0.2">
      <c r="A63" s="73" t="s">
        <v>27</v>
      </c>
      <c r="B63" s="27">
        <v>249766</v>
      </c>
      <c r="C63" s="27">
        <v>242798</v>
      </c>
      <c r="D63" s="27">
        <v>239631</v>
      </c>
      <c r="E63" s="27">
        <v>232507</v>
      </c>
      <c r="F63" s="27">
        <v>489397</v>
      </c>
      <c r="G63" s="28">
        <v>475305</v>
      </c>
      <c r="H63" s="17"/>
      <c r="I63" s="17"/>
    </row>
    <row r="64" spans="1:9" s="3" customFormat="1" ht="12.75" customHeight="1" x14ac:dyDescent="0.2">
      <c r="A64" s="73" t="s">
        <v>28</v>
      </c>
      <c r="B64" s="27">
        <v>211683</v>
      </c>
      <c r="C64" s="27">
        <v>226412</v>
      </c>
      <c r="D64" s="27">
        <v>203118</v>
      </c>
      <c r="E64" s="27">
        <v>218892</v>
      </c>
      <c r="F64" s="27">
        <v>414801</v>
      </c>
      <c r="G64" s="28">
        <v>445304</v>
      </c>
      <c r="H64" s="17"/>
      <c r="I64" s="17"/>
    </row>
    <row r="65" spans="1:9" s="3" customFormat="1" ht="12.75" customHeight="1" x14ac:dyDescent="0.2">
      <c r="A65" s="73" t="s">
        <v>29</v>
      </c>
      <c r="B65" s="27">
        <v>176662</v>
      </c>
      <c r="C65" s="27">
        <v>197670</v>
      </c>
      <c r="D65" s="27">
        <v>170278</v>
      </c>
      <c r="E65" s="27">
        <v>191333</v>
      </c>
      <c r="F65" s="27">
        <v>346940</v>
      </c>
      <c r="G65" s="28">
        <v>389003</v>
      </c>
      <c r="H65" s="17"/>
      <c r="I65" s="17"/>
    </row>
    <row r="66" spans="1:9" s="3" customFormat="1" ht="12.75" customHeight="1" x14ac:dyDescent="0.2">
      <c r="A66" s="73" t="s">
        <v>30</v>
      </c>
      <c r="B66" s="27">
        <v>172706</v>
      </c>
      <c r="C66" s="27">
        <v>181251</v>
      </c>
      <c r="D66" s="27">
        <v>166160</v>
      </c>
      <c r="E66" s="27">
        <v>175943</v>
      </c>
      <c r="F66" s="27">
        <v>338866</v>
      </c>
      <c r="G66" s="28">
        <v>357194</v>
      </c>
      <c r="H66" s="17"/>
      <c r="I66" s="17"/>
    </row>
    <row r="67" spans="1:9" s="3" customFormat="1" ht="12.75" customHeight="1" x14ac:dyDescent="0.2">
      <c r="A67" s="73" t="s">
        <v>31</v>
      </c>
      <c r="B67" s="27">
        <v>168619</v>
      </c>
      <c r="C67" s="27">
        <v>159799</v>
      </c>
      <c r="D67" s="27">
        <v>163798</v>
      </c>
      <c r="E67" s="27">
        <v>155938</v>
      </c>
      <c r="F67" s="27">
        <v>332417</v>
      </c>
      <c r="G67" s="28">
        <v>315737</v>
      </c>
      <c r="H67" s="17"/>
      <c r="I67" s="17"/>
    </row>
    <row r="68" spans="1:9" s="3" customFormat="1" ht="12.75" customHeight="1" x14ac:dyDescent="0.2">
      <c r="A68" s="73" t="s">
        <v>32</v>
      </c>
      <c r="B68" s="27">
        <v>144505</v>
      </c>
      <c r="C68" s="27">
        <v>114709</v>
      </c>
      <c r="D68" s="27">
        <v>140759</v>
      </c>
      <c r="E68" s="27">
        <v>111628</v>
      </c>
      <c r="F68" s="27">
        <v>285264</v>
      </c>
      <c r="G68" s="28">
        <v>226337</v>
      </c>
      <c r="H68" s="17"/>
      <c r="I68" s="17"/>
    </row>
    <row r="69" spans="1:9" s="3" customFormat="1" ht="12.75" customHeight="1" x14ac:dyDescent="0.2">
      <c r="A69" s="73" t="s">
        <v>33</v>
      </c>
      <c r="B69" s="27">
        <v>108450</v>
      </c>
      <c r="C69" s="27">
        <v>80115</v>
      </c>
      <c r="D69" s="27">
        <v>105816</v>
      </c>
      <c r="E69" s="27">
        <v>78329</v>
      </c>
      <c r="F69" s="27">
        <v>214266</v>
      </c>
      <c r="G69" s="28">
        <v>158444</v>
      </c>
      <c r="H69" s="17"/>
      <c r="I69" s="17"/>
    </row>
    <row r="70" spans="1:9" s="3" customFormat="1" ht="12.75" customHeight="1" x14ac:dyDescent="0.2">
      <c r="A70" s="73" t="s">
        <v>34</v>
      </c>
      <c r="B70" s="27">
        <v>71231</v>
      </c>
      <c r="C70" s="27">
        <v>50863</v>
      </c>
      <c r="D70" s="27">
        <v>69849</v>
      </c>
      <c r="E70" s="27">
        <v>49595</v>
      </c>
      <c r="F70" s="27">
        <v>141080</v>
      </c>
      <c r="G70" s="28">
        <v>100458</v>
      </c>
      <c r="H70" s="17"/>
      <c r="I70" s="17"/>
    </row>
    <row r="71" spans="1:9" s="3" customFormat="1" ht="12.75" customHeight="1" x14ac:dyDescent="0.2">
      <c r="A71" s="73" t="s">
        <v>35</v>
      </c>
      <c r="B71" s="27">
        <v>42087</v>
      </c>
      <c r="C71" s="27">
        <v>29800</v>
      </c>
      <c r="D71" s="27">
        <v>41384</v>
      </c>
      <c r="E71" s="27">
        <v>29195</v>
      </c>
      <c r="F71" s="27">
        <v>83471</v>
      </c>
      <c r="G71" s="28">
        <v>58995</v>
      </c>
      <c r="H71" s="17"/>
      <c r="I71" s="17"/>
    </row>
    <row r="72" spans="1:9" s="3" customFormat="1" ht="12.75" customHeight="1" x14ac:dyDescent="0.2">
      <c r="A72" s="73" t="s">
        <v>36</v>
      </c>
      <c r="B72" s="27">
        <v>24130</v>
      </c>
      <c r="C72" s="27">
        <v>15670</v>
      </c>
      <c r="D72" s="27">
        <v>23540</v>
      </c>
      <c r="E72" s="27">
        <v>15266</v>
      </c>
      <c r="F72" s="27">
        <v>47670</v>
      </c>
      <c r="G72" s="28">
        <v>30936</v>
      </c>
      <c r="H72" s="17"/>
      <c r="I72" s="17"/>
    </row>
    <row r="73" spans="1:9" s="3" customFormat="1" ht="12.75" customHeight="1" x14ac:dyDescent="0.2">
      <c r="A73" s="73" t="s">
        <v>37</v>
      </c>
      <c r="B73" s="27">
        <v>11381</v>
      </c>
      <c r="C73" s="27">
        <v>7245</v>
      </c>
      <c r="D73" s="27">
        <v>11362</v>
      </c>
      <c r="E73" s="27">
        <v>7183</v>
      </c>
      <c r="F73" s="27">
        <v>22743</v>
      </c>
      <c r="G73" s="28">
        <v>14428</v>
      </c>
      <c r="H73" s="17"/>
      <c r="I73" s="17"/>
    </row>
    <row r="74" spans="1:9" s="3" customFormat="1" ht="12.75" customHeight="1" x14ac:dyDescent="0.2">
      <c r="A74" s="74" t="s">
        <v>38</v>
      </c>
      <c r="B74" s="36">
        <v>4878</v>
      </c>
      <c r="C74" s="36">
        <v>3002</v>
      </c>
      <c r="D74" s="36">
        <v>4772</v>
      </c>
      <c r="E74" s="36">
        <v>2941</v>
      </c>
      <c r="F74" s="36">
        <v>9650</v>
      </c>
      <c r="G74" s="37">
        <v>5943</v>
      </c>
      <c r="H74" s="17"/>
      <c r="I74" s="17"/>
    </row>
    <row r="75" spans="1:9" s="3" customFormat="1" ht="12.75" customHeight="1" x14ac:dyDescent="0.2">
      <c r="A75" s="920"/>
      <c r="B75" s="920"/>
      <c r="C75" s="106"/>
      <c r="D75" s="106"/>
      <c r="E75" s="106"/>
      <c r="F75" s="106"/>
      <c r="G75" s="106"/>
      <c r="H75" s="17"/>
      <c r="I75" s="17"/>
    </row>
    <row r="76" spans="1:9" s="3" customFormat="1" ht="12.75" customHeight="1" x14ac:dyDescent="0.2">
      <c r="A76" s="831">
        <v>2015</v>
      </c>
      <c r="B76" s="831"/>
      <c r="C76" s="831"/>
      <c r="D76" s="831"/>
      <c r="E76" s="831"/>
      <c r="F76" s="831"/>
      <c r="G76" s="831"/>
      <c r="H76" s="17"/>
      <c r="I76" s="17"/>
    </row>
    <row r="77" spans="1:9" s="3" customFormat="1" ht="12.75" customHeight="1" x14ac:dyDescent="0.2">
      <c r="A77" s="915" t="s">
        <v>39</v>
      </c>
      <c r="B77" s="917" t="s">
        <v>3</v>
      </c>
      <c r="C77" s="917"/>
      <c r="D77" s="917" t="s">
        <v>4</v>
      </c>
      <c r="E77" s="917"/>
      <c r="F77" s="917" t="s">
        <v>5</v>
      </c>
      <c r="G77" s="918"/>
      <c r="H77" s="17"/>
      <c r="I77" s="17"/>
    </row>
    <row r="78" spans="1:9" s="3" customFormat="1" ht="12.75" customHeight="1" x14ac:dyDescent="0.2">
      <c r="A78" s="916"/>
      <c r="B78" s="103" t="s">
        <v>17</v>
      </c>
      <c r="C78" s="103" t="s">
        <v>18</v>
      </c>
      <c r="D78" s="103" t="s">
        <v>17</v>
      </c>
      <c r="E78" s="103" t="s">
        <v>18</v>
      </c>
      <c r="F78" s="103" t="s">
        <v>17</v>
      </c>
      <c r="G78" s="104" t="s">
        <v>18</v>
      </c>
      <c r="H78" s="17"/>
      <c r="I78" s="17"/>
    </row>
    <row r="79" spans="1:9" s="3" customFormat="1" ht="12.75" customHeight="1" x14ac:dyDescent="0.2">
      <c r="A79" s="75" t="s">
        <v>21</v>
      </c>
      <c r="B79" s="68">
        <v>36635</v>
      </c>
      <c r="C79" s="68">
        <v>36931</v>
      </c>
      <c r="D79" s="68">
        <v>33821</v>
      </c>
      <c r="E79" s="68">
        <v>34083</v>
      </c>
      <c r="F79" s="68">
        <v>70456</v>
      </c>
      <c r="G79" s="69">
        <v>71014</v>
      </c>
      <c r="H79" s="17"/>
      <c r="I79" s="17"/>
    </row>
    <row r="80" spans="1:9" s="3" customFormat="1" ht="12.75" customHeight="1" x14ac:dyDescent="0.2">
      <c r="A80" s="73" t="s">
        <v>22</v>
      </c>
      <c r="B80" s="27">
        <v>45972</v>
      </c>
      <c r="C80" s="27">
        <v>46566</v>
      </c>
      <c r="D80" s="27">
        <v>43462</v>
      </c>
      <c r="E80" s="27">
        <v>44027</v>
      </c>
      <c r="F80" s="27">
        <v>89434</v>
      </c>
      <c r="G80" s="28">
        <v>90593</v>
      </c>
      <c r="H80" s="17"/>
      <c r="I80" s="17"/>
    </row>
    <row r="81" spans="1:9" s="3" customFormat="1" ht="12.75" customHeight="1" x14ac:dyDescent="0.2">
      <c r="A81" s="73" t="s">
        <v>23</v>
      </c>
      <c r="B81" s="27">
        <v>58823</v>
      </c>
      <c r="C81" s="27">
        <v>56618</v>
      </c>
      <c r="D81" s="27">
        <v>55541</v>
      </c>
      <c r="E81" s="27">
        <v>53832</v>
      </c>
      <c r="F81" s="27">
        <v>114364</v>
      </c>
      <c r="G81" s="28">
        <v>110450</v>
      </c>
      <c r="H81" s="17"/>
      <c r="I81" s="17"/>
    </row>
    <row r="82" spans="1:9" s="3" customFormat="1" ht="12.75" customHeight="1" x14ac:dyDescent="0.2">
      <c r="A82" s="73" t="s">
        <v>24</v>
      </c>
      <c r="B82" s="27">
        <v>89370</v>
      </c>
      <c r="C82" s="27">
        <v>81059</v>
      </c>
      <c r="D82" s="27">
        <v>83825</v>
      </c>
      <c r="E82" s="27">
        <v>74354</v>
      </c>
      <c r="F82" s="27">
        <v>173195</v>
      </c>
      <c r="G82" s="28">
        <v>155413</v>
      </c>
      <c r="H82" s="17"/>
      <c r="I82" s="17"/>
    </row>
    <row r="83" spans="1:9" s="3" customFormat="1" ht="12.75" customHeight="1" x14ac:dyDescent="0.2">
      <c r="A83" s="73" t="s">
        <v>25</v>
      </c>
      <c r="B83" s="27">
        <v>164857</v>
      </c>
      <c r="C83" s="27">
        <v>139181</v>
      </c>
      <c r="D83" s="27">
        <v>153027</v>
      </c>
      <c r="E83" s="27">
        <v>128404</v>
      </c>
      <c r="F83" s="27">
        <v>317884</v>
      </c>
      <c r="G83" s="28">
        <v>267585</v>
      </c>
      <c r="H83" s="17"/>
      <c r="I83" s="17"/>
    </row>
    <row r="84" spans="1:9" s="3" customFormat="1" ht="12.75" customHeight="1" x14ac:dyDescent="0.2">
      <c r="A84" s="73" t="s">
        <v>26</v>
      </c>
      <c r="B84" s="27">
        <v>235236</v>
      </c>
      <c r="C84" s="27">
        <v>196441</v>
      </c>
      <c r="D84" s="27">
        <v>224797</v>
      </c>
      <c r="E84" s="27">
        <v>186065</v>
      </c>
      <c r="F84" s="27">
        <v>460033</v>
      </c>
      <c r="G84" s="28">
        <v>382506</v>
      </c>
      <c r="H84" s="17"/>
      <c r="I84" s="17"/>
    </row>
    <row r="85" spans="1:9" s="3" customFormat="1" ht="12.75" customHeight="1" x14ac:dyDescent="0.2">
      <c r="A85" s="73" t="s">
        <v>27</v>
      </c>
      <c r="B85" s="27">
        <v>245123</v>
      </c>
      <c r="C85" s="27">
        <v>234927</v>
      </c>
      <c r="D85" s="27">
        <v>237017</v>
      </c>
      <c r="E85" s="27">
        <v>227466</v>
      </c>
      <c r="F85" s="27">
        <v>482140</v>
      </c>
      <c r="G85" s="28">
        <v>462393</v>
      </c>
      <c r="H85" s="17"/>
      <c r="I85" s="17"/>
    </row>
    <row r="86" spans="1:9" s="3" customFormat="1" ht="12.75" customHeight="1" x14ac:dyDescent="0.2">
      <c r="A86" s="73" t="s">
        <v>28</v>
      </c>
      <c r="B86" s="27">
        <v>215088</v>
      </c>
      <c r="C86" s="27">
        <v>227615</v>
      </c>
      <c r="D86" s="27">
        <v>209478</v>
      </c>
      <c r="E86" s="27">
        <v>222207</v>
      </c>
      <c r="F86" s="27">
        <v>424566</v>
      </c>
      <c r="G86" s="28">
        <v>449822</v>
      </c>
      <c r="H86" s="17"/>
      <c r="I86" s="17"/>
    </row>
    <row r="87" spans="1:9" s="3" customFormat="1" ht="12.75" customHeight="1" x14ac:dyDescent="0.2">
      <c r="A87" s="73" t="s">
        <v>29</v>
      </c>
      <c r="B87" s="27">
        <v>174188</v>
      </c>
      <c r="C87" s="27">
        <v>193282</v>
      </c>
      <c r="D87" s="27">
        <v>169487</v>
      </c>
      <c r="E87" s="27">
        <v>189497</v>
      </c>
      <c r="F87" s="27">
        <v>343675</v>
      </c>
      <c r="G87" s="28">
        <v>382779</v>
      </c>
      <c r="H87" s="17"/>
      <c r="I87" s="17"/>
    </row>
    <row r="88" spans="1:9" s="3" customFormat="1" ht="12.75" customHeight="1" x14ac:dyDescent="0.2">
      <c r="A88" s="73" t="s">
        <v>30</v>
      </c>
      <c r="B88" s="27">
        <v>168226</v>
      </c>
      <c r="C88" s="27">
        <v>175647</v>
      </c>
      <c r="D88" s="27">
        <v>163821</v>
      </c>
      <c r="E88" s="27">
        <v>172473</v>
      </c>
      <c r="F88" s="27">
        <v>332047</v>
      </c>
      <c r="G88" s="28">
        <v>348120</v>
      </c>
      <c r="H88" s="17"/>
      <c r="I88" s="17"/>
    </row>
    <row r="89" spans="1:9" s="3" customFormat="1" ht="12.75" customHeight="1" x14ac:dyDescent="0.2">
      <c r="A89" s="73" t="s">
        <v>31</v>
      </c>
      <c r="B89" s="27">
        <v>167391</v>
      </c>
      <c r="C89" s="27">
        <v>157167</v>
      </c>
      <c r="D89" s="27">
        <v>164932</v>
      </c>
      <c r="E89" s="27">
        <v>155641</v>
      </c>
      <c r="F89" s="27">
        <v>332323</v>
      </c>
      <c r="G89" s="28">
        <v>312808</v>
      </c>
      <c r="H89" s="17"/>
      <c r="I89" s="17"/>
    </row>
    <row r="90" spans="1:9" s="3" customFormat="1" ht="12.75" customHeight="1" x14ac:dyDescent="0.2">
      <c r="A90" s="73" t="s">
        <v>32</v>
      </c>
      <c r="B90" s="27">
        <v>143851</v>
      </c>
      <c r="C90" s="27">
        <v>115150</v>
      </c>
      <c r="D90" s="27">
        <v>141339</v>
      </c>
      <c r="E90" s="27">
        <v>114331</v>
      </c>
      <c r="F90" s="27">
        <v>285190</v>
      </c>
      <c r="G90" s="28">
        <v>229481</v>
      </c>
      <c r="H90" s="17"/>
      <c r="I90" s="17"/>
    </row>
    <row r="91" spans="1:9" s="3" customFormat="1" ht="12.75" customHeight="1" x14ac:dyDescent="0.2">
      <c r="A91" s="73" t="s">
        <v>33</v>
      </c>
      <c r="B91" s="27">
        <v>109385</v>
      </c>
      <c r="C91" s="27">
        <v>79848</v>
      </c>
      <c r="D91" s="27">
        <v>108165</v>
      </c>
      <c r="E91" s="27">
        <v>79333</v>
      </c>
      <c r="F91" s="27">
        <v>217550</v>
      </c>
      <c r="G91" s="28">
        <v>159181</v>
      </c>
      <c r="H91" s="17"/>
      <c r="I91" s="17"/>
    </row>
    <row r="92" spans="1:9" s="3" customFormat="1" ht="12.75" customHeight="1" x14ac:dyDescent="0.2">
      <c r="A92" s="73" t="s">
        <v>34</v>
      </c>
      <c r="B92" s="27">
        <v>72674</v>
      </c>
      <c r="C92" s="27">
        <v>51477</v>
      </c>
      <c r="D92" s="27">
        <v>71692</v>
      </c>
      <c r="E92" s="27">
        <v>51086</v>
      </c>
      <c r="F92" s="27">
        <v>144366</v>
      </c>
      <c r="G92" s="28">
        <v>102563</v>
      </c>
      <c r="H92" s="17"/>
      <c r="I92" s="17"/>
    </row>
    <row r="93" spans="1:9" s="3" customFormat="1" ht="12.75" customHeight="1" x14ac:dyDescent="0.2">
      <c r="A93" s="73" t="s">
        <v>35</v>
      </c>
      <c r="B93" s="27">
        <v>42921</v>
      </c>
      <c r="C93" s="27">
        <v>30246</v>
      </c>
      <c r="D93" s="27">
        <v>42459</v>
      </c>
      <c r="E93" s="27">
        <v>30079</v>
      </c>
      <c r="F93" s="27">
        <v>85380</v>
      </c>
      <c r="G93" s="28">
        <v>60325</v>
      </c>
      <c r="H93" s="17"/>
      <c r="I93" s="17"/>
    </row>
    <row r="94" spans="1:9" s="3" customFormat="1" ht="12.75" customHeight="1" x14ac:dyDescent="0.2">
      <c r="A94" s="73" t="s">
        <v>36</v>
      </c>
      <c r="B94" s="27">
        <v>25265</v>
      </c>
      <c r="C94" s="27">
        <v>16464</v>
      </c>
      <c r="D94" s="27">
        <v>24960</v>
      </c>
      <c r="E94" s="27">
        <v>16236</v>
      </c>
      <c r="F94" s="27">
        <v>50225</v>
      </c>
      <c r="G94" s="28">
        <v>32700</v>
      </c>
      <c r="H94" s="17"/>
      <c r="I94" s="17"/>
    </row>
    <row r="95" spans="1:9" s="3" customFormat="1" ht="12.75" customHeight="1" x14ac:dyDescent="0.2">
      <c r="A95" s="73" t="s">
        <v>37</v>
      </c>
      <c r="B95" s="27">
        <v>11917</v>
      </c>
      <c r="C95" s="27">
        <v>7347</v>
      </c>
      <c r="D95" s="27">
        <v>11905</v>
      </c>
      <c r="E95" s="27">
        <v>7291</v>
      </c>
      <c r="F95" s="27">
        <v>23822</v>
      </c>
      <c r="G95" s="28">
        <v>14638</v>
      </c>
      <c r="H95" s="17"/>
      <c r="I95" s="17"/>
    </row>
    <row r="96" spans="1:9" s="3" customFormat="1" ht="12.75" customHeight="1" x14ac:dyDescent="0.2">
      <c r="A96" s="74" t="s">
        <v>38</v>
      </c>
      <c r="B96" s="36">
        <v>5380</v>
      </c>
      <c r="C96" s="36">
        <v>3223</v>
      </c>
      <c r="D96" s="36">
        <v>5363</v>
      </c>
      <c r="E96" s="36">
        <v>3189</v>
      </c>
      <c r="F96" s="36">
        <v>10743</v>
      </c>
      <c r="G96" s="37">
        <v>6412</v>
      </c>
      <c r="H96" s="17"/>
      <c r="I96" s="17"/>
    </row>
    <row r="97" spans="1:9" s="3" customFormat="1" ht="12.75" customHeight="1" x14ac:dyDescent="0.2">
      <c r="A97" s="107"/>
      <c r="B97" s="107"/>
      <c r="C97" s="106"/>
      <c r="D97" s="106"/>
      <c r="E97" s="106"/>
      <c r="F97" s="106"/>
      <c r="G97" s="106"/>
      <c r="H97" s="17"/>
      <c r="I97" s="17"/>
    </row>
    <row r="98" spans="1:9" s="3" customFormat="1" ht="12.75" customHeight="1" x14ac:dyDescent="0.2">
      <c r="A98" s="831">
        <v>2016</v>
      </c>
      <c r="B98" s="831"/>
      <c r="C98" s="831"/>
      <c r="D98" s="831"/>
      <c r="E98" s="831"/>
      <c r="F98" s="831"/>
      <c r="G98" s="831"/>
      <c r="H98" s="17"/>
      <c r="I98" s="17"/>
    </row>
    <row r="99" spans="1:9" s="3" customFormat="1" ht="12.75" customHeight="1" x14ac:dyDescent="0.2">
      <c r="A99" s="915" t="s">
        <v>39</v>
      </c>
      <c r="B99" s="917" t="s">
        <v>3</v>
      </c>
      <c r="C99" s="917"/>
      <c r="D99" s="917" t="s">
        <v>4</v>
      </c>
      <c r="E99" s="917"/>
      <c r="F99" s="917" t="s">
        <v>5</v>
      </c>
      <c r="G99" s="918"/>
      <c r="H99" s="17"/>
      <c r="I99" s="17"/>
    </row>
    <row r="100" spans="1:9" s="3" customFormat="1" ht="12.75" customHeight="1" x14ac:dyDescent="0.2">
      <c r="A100" s="916"/>
      <c r="B100" s="103" t="s">
        <v>17</v>
      </c>
      <c r="C100" s="103" t="s">
        <v>18</v>
      </c>
      <c r="D100" s="103" t="s">
        <v>17</v>
      </c>
      <c r="E100" s="103" t="s">
        <v>18</v>
      </c>
      <c r="F100" s="103" t="s">
        <v>17</v>
      </c>
      <c r="G100" s="104" t="s">
        <v>18</v>
      </c>
      <c r="H100" s="17"/>
      <c r="I100" s="17"/>
    </row>
    <row r="101" spans="1:9" s="3" customFormat="1" ht="12.75" customHeight="1" x14ac:dyDescent="0.2">
      <c r="A101" s="75" t="s">
        <v>21</v>
      </c>
      <c r="B101" s="68">
        <v>35711</v>
      </c>
      <c r="C101" s="68">
        <v>35499</v>
      </c>
      <c r="D101" s="68">
        <v>31152</v>
      </c>
      <c r="E101" s="68">
        <v>30760</v>
      </c>
      <c r="F101" s="68">
        <v>66863</v>
      </c>
      <c r="G101" s="69">
        <v>66259</v>
      </c>
      <c r="H101" s="17"/>
      <c r="I101" s="17"/>
    </row>
    <row r="102" spans="1:9" s="3" customFormat="1" ht="12.75" customHeight="1" x14ac:dyDescent="0.2">
      <c r="A102" s="73" t="s">
        <v>22</v>
      </c>
      <c r="B102" s="27">
        <v>43679</v>
      </c>
      <c r="C102" s="27">
        <v>43970</v>
      </c>
      <c r="D102" s="27">
        <v>39364</v>
      </c>
      <c r="E102" s="27">
        <v>39336</v>
      </c>
      <c r="F102" s="27">
        <v>83043</v>
      </c>
      <c r="G102" s="28">
        <v>83306</v>
      </c>
      <c r="H102" s="17"/>
      <c r="I102" s="17"/>
    </row>
    <row r="103" spans="1:9" s="3" customFormat="1" ht="12.75" customHeight="1" x14ac:dyDescent="0.2">
      <c r="A103" s="73" t="s">
        <v>23</v>
      </c>
      <c r="B103" s="27">
        <v>54793</v>
      </c>
      <c r="C103" s="27">
        <v>52747</v>
      </c>
      <c r="D103" s="27">
        <v>48787</v>
      </c>
      <c r="E103" s="27">
        <v>47134</v>
      </c>
      <c r="F103" s="27">
        <v>103580</v>
      </c>
      <c r="G103" s="28">
        <v>99881</v>
      </c>
      <c r="H103" s="17"/>
      <c r="I103" s="17"/>
    </row>
    <row r="104" spans="1:9" s="3" customFormat="1" ht="12.75" customHeight="1" x14ac:dyDescent="0.2">
      <c r="A104" s="73" t="s">
        <v>24</v>
      </c>
      <c r="B104" s="27">
        <v>83193</v>
      </c>
      <c r="C104" s="27">
        <v>75578</v>
      </c>
      <c r="D104" s="27">
        <v>74379</v>
      </c>
      <c r="E104" s="27">
        <v>65103</v>
      </c>
      <c r="F104" s="27">
        <v>157572</v>
      </c>
      <c r="G104" s="28">
        <v>140681</v>
      </c>
      <c r="H104" s="17"/>
      <c r="I104" s="17"/>
    </row>
    <row r="105" spans="1:9" s="3" customFormat="1" ht="12.75" customHeight="1" x14ac:dyDescent="0.2">
      <c r="A105" s="73" t="s">
        <v>25</v>
      </c>
      <c r="B105" s="27">
        <v>162163</v>
      </c>
      <c r="C105" s="27">
        <v>136521</v>
      </c>
      <c r="D105" s="27">
        <v>144627</v>
      </c>
      <c r="E105" s="27">
        <v>119460</v>
      </c>
      <c r="F105" s="27">
        <v>306790</v>
      </c>
      <c r="G105" s="28">
        <v>255981</v>
      </c>
      <c r="H105" s="17"/>
      <c r="I105" s="17"/>
    </row>
    <row r="106" spans="1:9" s="3" customFormat="1" ht="12.75" customHeight="1" x14ac:dyDescent="0.2">
      <c r="A106" s="73" t="s">
        <v>26</v>
      </c>
      <c r="B106" s="27">
        <v>233568</v>
      </c>
      <c r="C106" s="27">
        <v>197516</v>
      </c>
      <c r="D106" s="27">
        <v>216079</v>
      </c>
      <c r="E106" s="27">
        <v>180800</v>
      </c>
      <c r="F106" s="27">
        <v>449647</v>
      </c>
      <c r="G106" s="28">
        <v>378316</v>
      </c>
      <c r="H106" s="17"/>
      <c r="I106" s="17"/>
    </row>
    <row r="107" spans="1:9" s="3" customFormat="1" ht="12.75" customHeight="1" x14ac:dyDescent="0.2">
      <c r="A107" s="73" t="s">
        <v>27</v>
      </c>
      <c r="B107" s="27">
        <v>233658</v>
      </c>
      <c r="C107" s="27">
        <v>226785</v>
      </c>
      <c r="D107" s="27">
        <v>220833</v>
      </c>
      <c r="E107" s="27">
        <v>213563</v>
      </c>
      <c r="F107" s="27">
        <v>454491</v>
      </c>
      <c r="G107" s="28">
        <v>440348</v>
      </c>
      <c r="H107" s="17"/>
      <c r="I107" s="17"/>
    </row>
    <row r="108" spans="1:9" s="3" customFormat="1" ht="12.75" customHeight="1" x14ac:dyDescent="0.2">
      <c r="A108" s="73" t="s">
        <v>28</v>
      </c>
      <c r="B108" s="27">
        <v>212902</v>
      </c>
      <c r="C108" s="27">
        <v>225105</v>
      </c>
      <c r="D108" s="27">
        <v>202201</v>
      </c>
      <c r="E108" s="27">
        <v>215446</v>
      </c>
      <c r="F108" s="27">
        <v>415103</v>
      </c>
      <c r="G108" s="28">
        <v>440551</v>
      </c>
      <c r="H108" s="17"/>
      <c r="I108" s="17"/>
    </row>
    <row r="109" spans="1:9" s="3" customFormat="1" ht="12.75" customHeight="1" x14ac:dyDescent="0.2">
      <c r="A109" s="73" t="s">
        <v>29</v>
      </c>
      <c r="B109" s="27">
        <v>168844</v>
      </c>
      <c r="C109" s="27">
        <v>185852</v>
      </c>
      <c r="D109" s="27">
        <v>161076</v>
      </c>
      <c r="E109" s="27">
        <v>178812</v>
      </c>
      <c r="F109" s="27">
        <v>329920</v>
      </c>
      <c r="G109" s="28">
        <v>364664</v>
      </c>
      <c r="H109" s="17"/>
      <c r="I109" s="17"/>
    </row>
    <row r="110" spans="1:9" s="3" customFormat="1" ht="12.75" customHeight="1" x14ac:dyDescent="0.2">
      <c r="A110" s="73" t="s">
        <v>30</v>
      </c>
      <c r="B110" s="27">
        <v>161417</v>
      </c>
      <c r="C110" s="27">
        <v>168839</v>
      </c>
      <c r="D110" s="27">
        <v>153429</v>
      </c>
      <c r="E110" s="27">
        <v>163123</v>
      </c>
      <c r="F110" s="27">
        <v>314846</v>
      </c>
      <c r="G110" s="28">
        <v>331962</v>
      </c>
      <c r="H110" s="17"/>
      <c r="I110" s="17"/>
    </row>
    <row r="111" spans="1:9" s="3" customFormat="1" ht="12.75" customHeight="1" x14ac:dyDescent="0.2">
      <c r="A111" s="73" t="s">
        <v>31</v>
      </c>
      <c r="B111" s="27">
        <v>163560</v>
      </c>
      <c r="C111" s="27">
        <v>153306</v>
      </c>
      <c r="D111" s="27">
        <v>157048</v>
      </c>
      <c r="E111" s="27">
        <v>148603</v>
      </c>
      <c r="F111" s="27">
        <v>320608</v>
      </c>
      <c r="G111" s="28">
        <v>301909</v>
      </c>
      <c r="H111" s="17"/>
      <c r="I111" s="17"/>
    </row>
    <row r="112" spans="1:9" s="3" customFormat="1" ht="12.75" customHeight="1" x14ac:dyDescent="0.2">
      <c r="A112" s="73" t="s">
        <v>32</v>
      </c>
      <c r="B112" s="27">
        <v>145192</v>
      </c>
      <c r="C112" s="27">
        <v>116608</v>
      </c>
      <c r="D112" s="27">
        <v>139680</v>
      </c>
      <c r="E112" s="27">
        <v>113114</v>
      </c>
      <c r="F112" s="27">
        <v>284872</v>
      </c>
      <c r="G112" s="28">
        <v>229722</v>
      </c>
      <c r="H112" s="17"/>
      <c r="I112" s="17"/>
    </row>
    <row r="113" spans="1:9" s="3" customFormat="1" ht="12.75" customHeight="1" x14ac:dyDescent="0.2">
      <c r="A113" s="73" t="s">
        <v>33</v>
      </c>
      <c r="B113" s="27">
        <v>113809</v>
      </c>
      <c r="C113" s="27">
        <v>82239</v>
      </c>
      <c r="D113" s="27">
        <v>110699</v>
      </c>
      <c r="E113" s="27">
        <v>80160</v>
      </c>
      <c r="F113" s="27">
        <v>224508</v>
      </c>
      <c r="G113" s="28">
        <v>162399</v>
      </c>
      <c r="H113" s="17"/>
      <c r="I113" s="17"/>
    </row>
    <row r="114" spans="1:9" s="3" customFormat="1" ht="12.75" customHeight="1" x14ac:dyDescent="0.2">
      <c r="A114" s="73" t="s">
        <v>34</v>
      </c>
      <c r="B114" s="27">
        <v>76515</v>
      </c>
      <c r="C114" s="27">
        <v>53176</v>
      </c>
      <c r="D114" s="27">
        <v>74402</v>
      </c>
      <c r="E114" s="27">
        <v>52014</v>
      </c>
      <c r="F114" s="27">
        <v>150917</v>
      </c>
      <c r="G114" s="28">
        <v>105190</v>
      </c>
      <c r="H114" s="17"/>
      <c r="I114" s="17"/>
    </row>
    <row r="115" spans="1:9" s="3" customFormat="1" ht="12.75" customHeight="1" x14ac:dyDescent="0.2">
      <c r="A115" s="73" t="s">
        <v>35</v>
      </c>
      <c r="B115" s="27">
        <v>45688</v>
      </c>
      <c r="C115" s="27">
        <v>31987</v>
      </c>
      <c r="D115" s="27">
        <v>44568</v>
      </c>
      <c r="E115" s="27">
        <v>31383</v>
      </c>
      <c r="F115" s="27">
        <v>90256</v>
      </c>
      <c r="G115" s="28">
        <v>63370</v>
      </c>
      <c r="H115" s="17"/>
      <c r="I115" s="17"/>
    </row>
    <row r="116" spans="1:9" s="3" customFormat="1" ht="12.75" customHeight="1" x14ac:dyDescent="0.2">
      <c r="A116" s="73" t="s">
        <v>36</v>
      </c>
      <c r="B116" s="27">
        <v>26481</v>
      </c>
      <c r="C116" s="27">
        <v>17537</v>
      </c>
      <c r="D116" s="27">
        <v>25762</v>
      </c>
      <c r="E116" s="27">
        <v>17073</v>
      </c>
      <c r="F116" s="27">
        <v>52243</v>
      </c>
      <c r="G116" s="28">
        <v>34610</v>
      </c>
      <c r="H116" s="17"/>
      <c r="I116" s="17"/>
    </row>
    <row r="117" spans="1:9" s="3" customFormat="1" ht="12.75" customHeight="1" x14ac:dyDescent="0.2">
      <c r="A117" s="73" t="s">
        <v>37</v>
      </c>
      <c r="B117" s="27">
        <v>12897</v>
      </c>
      <c r="C117" s="27">
        <v>7829</v>
      </c>
      <c r="D117" s="27">
        <v>12574</v>
      </c>
      <c r="E117" s="27">
        <v>7707</v>
      </c>
      <c r="F117" s="27">
        <v>25471</v>
      </c>
      <c r="G117" s="28">
        <v>15536</v>
      </c>
      <c r="H117" s="17"/>
      <c r="I117" s="17"/>
    </row>
    <row r="118" spans="1:9" s="3" customFormat="1" ht="12.75" customHeight="1" x14ac:dyDescent="0.2">
      <c r="A118" s="74" t="s">
        <v>38</v>
      </c>
      <c r="B118" s="36">
        <v>5885</v>
      </c>
      <c r="C118" s="36">
        <v>3467</v>
      </c>
      <c r="D118" s="36">
        <v>5853</v>
      </c>
      <c r="E118" s="36">
        <v>3419</v>
      </c>
      <c r="F118" s="36">
        <v>11738</v>
      </c>
      <c r="G118" s="37">
        <v>6886</v>
      </c>
      <c r="H118" s="17"/>
      <c r="I118" s="17"/>
    </row>
    <row r="119" spans="1:9" s="3" customFormat="1" ht="12.75" customHeight="1" x14ac:dyDescent="0.2">
      <c r="A119" s="107"/>
      <c r="B119" s="107"/>
      <c r="C119" s="106"/>
      <c r="D119" s="106"/>
      <c r="E119" s="106"/>
      <c r="F119" s="106"/>
      <c r="G119" s="106"/>
      <c r="H119" s="17"/>
      <c r="I119" s="17"/>
    </row>
    <row r="120" spans="1:9" s="3" customFormat="1" ht="12.75" customHeight="1" x14ac:dyDescent="0.2">
      <c r="A120" s="831">
        <v>2017</v>
      </c>
      <c r="B120" s="831"/>
      <c r="C120" s="831"/>
      <c r="D120" s="831"/>
      <c r="E120" s="831"/>
      <c r="F120" s="831"/>
      <c r="G120" s="831"/>
      <c r="H120" s="17"/>
      <c r="I120" s="17"/>
    </row>
    <row r="121" spans="1:9" s="3" customFormat="1" ht="12.75" customHeight="1" x14ac:dyDescent="0.2">
      <c r="A121" s="915" t="s">
        <v>39</v>
      </c>
      <c r="B121" s="917" t="s">
        <v>3</v>
      </c>
      <c r="C121" s="917"/>
      <c r="D121" s="917" t="s">
        <v>4</v>
      </c>
      <c r="E121" s="917"/>
      <c r="F121" s="917" t="s">
        <v>5</v>
      </c>
      <c r="G121" s="918"/>
      <c r="H121" s="17"/>
      <c r="I121" s="17"/>
    </row>
    <row r="122" spans="1:9" s="3" customFormat="1" ht="12.75" customHeight="1" x14ac:dyDescent="0.2">
      <c r="A122" s="916"/>
      <c r="B122" s="103" t="s">
        <v>17</v>
      </c>
      <c r="C122" s="103" t="s">
        <v>18</v>
      </c>
      <c r="D122" s="103" t="s">
        <v>17</v>
      </c>
      <c r="E122" s="103" t="s">
        <v>18</v>
      </c>
      <c r="F122" s="103" t="s">
        <v>17</v>
      </c>
      <c r="G122" s="104" t="s">
        <v>18</v>
      </c>
      <c r="H122" s="17"/>
      <c r="I122" s="17"/>
    </row>
    <row r="123" spans="1:9" s="3" customFormat="1" ht="12.75" customHeight="1" x14ac:dyDescent="0.2">
      <c r="A123" s="75" t="s">
        <v>21</v>
      </c>
      <c r="B123" s="338">
        <v>29459</v>
      </c>
      <c r="C123" s="339">
        <v>29744</v>
      </c>
      <c r="D123" s="339">
        <v>25812</v>
      </c>
      <c r="E123" s="339">
        <v>25801</v>
      </c>
      <c r="F123" s="339">
        <v>55271</v>
      </c>
      <c r="G123" s="340">
        <v>55545</v>
      </c>
      <c r="H123" s="17"/>
      <c r="I123" s="17"/>
    </row>
    <row r="124" spans="1:9" s="3" customFormat="1" ht="12.75" customHeight="1" x14ac:dyDescent="0.2">
      <c r="A124" s="73" t="s">
        <v>22</v>
      </c>
      <c r="B124" s="341">
        <v>43910</v>
      </c>
      <c r="C124" s="342">
        <v>43730</v>
      </c>
      <c r="D124" s="342">
        <v>39368</v>
      </c>
      <c r="E124" s="342">
        <v>39101</v>
      </c>
      <c r="F124" s="342">
        <v>83278</v>
      </c>
      <c r="G124" s="343">
        <v>82831</v>
      </c>
      <c r="H124" s="17"/>
      <c r="I124" s="17"/>
    </row>
    <row r="125" spans="1:9" s="3" customFormat="1" ht="12.75" customHeight="1" x14ac:dyDescent="0.2">
      <c r="A125" s="73" t="s">
        <v>23</v>
      </c>
      <c r="B125" s="341">
        <v>53851</v>
      </c>
      <c r="C125" s="342">
        <v>53826</v>
      </c>
      <c r="D125" s="342">
        <v>49109</v>
      </c>
      <c r="E125" s="342">
        <v>49004</v>
      </c>
      <c r="F125" s="342">
        <v>102960</v>
      </c>
      <c r="G125" s="343">
        <v>102830</v>
      </c>
      <c r="H125" s="17"/>
      <c r="I125" s="17"/>
    </row>
    <row r="126" spans="1:9" s="3" customFormat="1" ht="12.75" customHeight="1" x14ac:dyDescent="0.2">
      <c r="A126" s="73" t="s">
        <v>24</v>
      </c>
      <c r="B126" s="341">
        <v>78681</v>
      </c>
      <c r="C126" s="342">
        <v>69455</v>
      </c>
      <c r="D126" s="342">
        <v>72648</v>
      </c>
      <c r="E126" s="342">
        <v>62806</v>
      </c>
      <c r="F126" s="342">
        <v>151329</v>
      </c>
      <c r="G126" s="343">
        <v>132261</v>
      </c>
      <c r="H126" s="17"/>
      <c r="I126" s="17"/>
    </row>
    <row r="127" spans="1:9" s="3" customFormat="1" ht="12.75" customHeight="1" x14ac:dyDescent="0.2">
      <c r="A127" s="73" t="s">
        <v>25</v>
      </c>
      <c r="B127" s="341">
        <v>147122</v>
      </c>
      <c r="C127" s="342">
        <v>125723</v>
      </c>
      <c r="D127" s="342">
        <v>132009</v>
      </c>
      <c r="E127" s="342">
        <v>110073</v>
      </c>
      <c r="F127" s="342">
        <v>279131</v>
      </c>
      <c r="G127" s="343">
        <v>235796</v>
      </c>
      <c r="H127" s="17"/>
      <c r="I127" s="17"/>
    </row>
    <row r="128" spans="1:9" s="3" customFormat="1" ht="12.75" customHeight="1" x14ac:dyDescent="0.2">
      <c r="A128" s="73" t="s">
        <v>26</v>
      </c>
      <c r="B128" s="341">
        <v>237725</v>
      </c>
      <c r="C128" s="342">
        <v>199261</v>
      </c>
      <c r="D128" s="342">
        <v>220573</v>
      </c>
      <c r="E128" s="342">
        <v>182205</v>
      </c>
      <c r="F128" s="342">
        <v>458298</v>
      </c>
      <c r="G128" s="343">
        <v>381466</v>
      </c>
      <c r="H128" s="17"/>
      <c r="I128" s="17"/>
    </row>
    <row r="129" spans="1:9" s="3" customFormat="1" ht="12.75" customHeight="1" x14ac:dyDescent="0.2">
      <c r="A129" s="73" t="s">
        <v>27</v>
      </c>
      <c r="B129" s="341">
        <v>246941</v>
      </c>
      <c r="C129" s="342">
        <v>233112</v>
      </c>
      <c r="D129" s="342">
        <v>233993</v>
      </c>
      <c r="E129" s="342">
        <v>219781</v>
      </c>
      <c r="F129" s="342">
        <v>480934</v>
      </c>
      <c r="G129" s="343">
        <v>452893</v>
      </c>
      <c r="H129" s="17"/>
      <c r="I129" s="17"/>
    </row>
    <row r="130" spans="1:9" s="3" customFormat="1" ht="12.75" customHeight="1" x14ac:dyDescent="0.2">
      <c r="A130" s="73" t="s">
        <v>28</v>
      </c>
      <c r="B130" s="341">
        <v>234098</v>
      </c>
      <c r="C130" s="342">
        <v>242237</v>
      </c>
      <c r="D130" s="342">
        <v>223020</v>
      </c>
      <c r="E130" s="342">
        <v>231672</v>
      </c>
      <c r="F130" s="342">
        <v>457118</v>
      </c>
      <c r="G130" s="343">
        <v>473909</v>
      </c>
      <c r="H130" s="17"/>
      <c r="I130" s="17"/>
    </row>
    <row r="131" spans="1:9" s="3" customFormat="1" ht="12.75" customHeight="1" x14ac:dyDescent="0.2">
      <c r="A131" s="73" t="s">
        <v>29</v>
      </c>
      <c r="B131" s="341">
        <v>188902</v>
      </c>
      <c r="C131" s="342">
        <v>205853</v>
      </c>
      <c r="D131" s="342">
        <v>180550</v>
      </c>
      <c r="E131" s="342">
        <v>198211</v>
      </c>
      <c r="F131" s="342">
        <v>369452</v>
      </c>
      <c r="G131" s="343">
        <v>404064</v>
      </c>
      <c r="H131" s="17"/>
      <c r="I131" s="17"/>
    </row>
    <row r="132" spans="1:9" s="3" customFormat="1" ht="12.75" customHeight="1" x14ac:dyDescent="0.2">
      <c r="A132" s="73" t="s">
        <v>30</v>
      </c>
      <c r="B132" s="341">
        <v>168321</v>
      </c>
      <c r="C132" s="342">
        <v>177011</v>
      </c>
      <c r="D132" s="342">
        <v>161181</v>
      </c>
      <c r="E132" s="342">
        <v>171263</v>
      </c>
      <c r="F132" s="342">
        <v>329502</v>
      </c>
      <c r="G132" s="343">
        <v>348274</v>
      </c>
      <c r="H132" s="17"/>
      <c r="I132" s="17"/>
    </row>
    <row r="133" spans="1:9" s="3" customFormat="1" ht="12.75" customHeight="1" x14ac:dyDescent="0.2">
      <c r="A133" s="73" t="s">
        <v>31</v>
      </c>
      <c r="B133" s="341">
        <v>172414</v>
      </c>
      <c r="C133" s="342">
        <v>161341</v>
      </c>
      <c r="D133" s="342">
        <v>166499</v>
      </c>
      <c r="E133" s="342">
        <v>157044</v>
      </c>
      <c r="F133" s="342">
        <v>338913</v>
      </c>
      <c r="G133" s="343">
        <v>318385</v>
      </c>
      <c r="H133" s="17"/>
      <c r="I133" s="17"/>
    </row>
    <row r="134" spans="1:9" s="3" customFormat="1" ht="12.75" customHeight="1" x14ac:dyDescent="0.2">
      <c r="A134" s="73" t="s">
        <v>32</v>
      </c>
      <c r="B134" s="344">
        <v>161217</v>
      </c>
      <c r="C134" s="24">
        <v>134804</v>
      </c>
      <c r="D134" s="24">
        <v>156891</v>
      </c>
      <c r="E134" s="24">
        <v>131736</v>
      </c>
      <c r="F134" s="24">
        <v>318108</v>
      </c>
      <c r="G134" s="25">
        <v>266540</v>
      </c>
      <c r="H134" s="17"/>
      <c r="I134" s="17"/>
    </row>
    <row r="135" spans="1:9" s="3" customFormat="1" ht="12.75" customHeight="1" x14ac:dyDescent="0.2">
      <c r="A135" s="73" t="s">
        <v>33</v>
      </c>
      <c r="B135" s="345">
        <v>133728</v>
      </c>
      <c r="C135" s="27">
        <v>96275</v>
      </c>
      <c r="D135" s="27">
        <v>131091</v>
      </c>
      <c r="E135" s="27">
        <v>94517</v>
      </c>
      <c r="F135" s="27">
        <v>264819</v>
      </c>
      <c r="G135" s="28">
        <v>190792</v>
      </c>
      <c r="H135" s="17"/>
      <c r="I135" s="17"/>
    </row>
    <row r="136" spans="1:9" s="3" customFormat="1" ht="12.75" customHeight="1" x14ac:dyDescent="0.2">
      <c r="A136" s="73" t="s">
        <v>34</v>
      </c>
      <c r="B136" s="345">
        <v>93678</v>
      </c>
      <c r="C136" s="27">
        <v>63877</v>
      </c>
      <c r="D136" s="27">
        <v>92398</v>
      </c>
      <c r="E136" s="27">
        <v>62948</v>
      </c>
      <c r="F136" s="27">
        <v>186076</v>
      </c>
      <c r="G136" s="28">
        <v>126825</v>
      </c>
      <c r="H136" s="17"/>
      <c r="I136" s="17"/>
    </row>
    <row r="137" spans="1:9" s="3" customFormat="1" ht="12.75" customHeight="1" x14ac:dyDescent="0.2">
      <c r="A137" s="73" t="s">
        <v>35</v>
      </c>
      <c r="B137" s="345">
        <v>56834</v>
      </c>
      <c r="C137" s="27">
        <v>39563</v>
      </c>
      <c r="D137" s="27">
        <v>56190</v>
      </c>
      <c r="E137" s="27">
        <v>38915</v>
      </c>
      <c r="F137" s="27">
        <v>113024</v>
      </c>
      <c r="G137" s="28">
        <v>78478</v>
      </c>
      <c r="H137" s="17"/>
      <c r="I137" s="17"/>
    </row>
    <row r="138" spans="1:9" s="3" customFormat="1" ht="12.75" customHeight="1" x14ac:dyDescent="0.2">
      <c r="A138" s="73" t="s">
        <v>36</v>
      </c>
      <c r="B138" s="345">
        <v>31862</v>
      </c>
      <c r="C138" s="27">
        <v>21801</v>
      </c>
      <c r="D138" s="27">
        <v>31736</v>
      </c>
      <c r="E138" s="27">
        <v>21452</v>
      </c>
      <c r="F138" s="27">
        <v>63598</v>
      </c>
      <c r="G138" s="28">
        <v>43253</v>
      </c>
      <c r="H138" s="17"/>
      <c r="I138" s="17"/>
    </row>
    <row r="139" spans="1:9" s="3" customFormat="1" ht="12.75" customHeight="1" x14ac:dyDescent="0.2">
      <c r="A139" s="73" t="s">
        <v>37</v>
      </c>
      <c r="B139" s="345">
        <v>16626</v>
      </c>
      <c r="C139" s="27">
        <v>10470</v>
      </c>
      <c r="D139" s="27">
        <v>16520</v>
      </c>
      <c r="E139" s="27">
        <v>10360</v>
      </c>
      <c r="F139" s="27">
        <v>33146</v>
      </c>
      <c r="G139" s="28">
        <v>20830</v>
      </c>
      <c r="H139" s="17"/>
      <c r="I139" s="17"/>
    </row>
    <row r="140" spans="1:9" s="3" customFormat="1" ht="12.75" customHeight="1" x14ac:dyDescent="0.2">
      <c r="A140" s="74" t="s">
        <v>38</v>
      </c>
      <c r="B140" s="346">
        <v>8240</v>
      </c>
      <c r="C140" s="33">
        <v>4892</v>
      </c>
      <c r="D140" s="33">
        <v>8361</v>
      </c>
      <c r="E140" s="33">
        <v>4931</v>
      </c>
      <c r="F140" s="33">
        <v>16601</v>
      </c>
      <c r="G140" s="34">
        <v>9823</v>
      </c>
      <c r="H140" s="17"/>
      <c r="I140" s="17"/>
    </row>
    <row r="141" spans="1:9" s="3" customFormat="1" ht="12.75" customHeight="1" x14ac:dyDescent="0.2">
      <c r="A141" s="61"/>
      <c r="B141" s="345"/>
      <c r="C141" s="27"/>
      <c r="D141" s="27"/>
      <c r="E141" s="27"/>
      <c r="F141" s="27"/>
      <c r="G141" s="27"/>
      <c r="H141" s="17"/>
      <c r="I141" s="17"/>
    </row>
    <row r="142" spans="1:9" s="3" customFormat="1" ht="12.75" customHeight="1" x14ac:dyDescent="0.2">
      <c r="A142" s="831">
        <v>2018</v>
      </c>
      <c r="B142" s="831"/>
      <c r="C142" s="831"/>
      <c r="D142" s="831"/>
      <c r="E142" s="831"/>
      <c r="F142" s="831"/>
      <c r="G142" s="831"/>
      <c r="H142" s="17"/>
      <c r="I142" s="17"/>
    </row>
    <row r="143" spans="1:9" s="3" customFormat="1" ht="12.75" customHeight="1" x14ac:dyDescent="0.2">
      <c r="A143" s="915" t="s">
        <v>39</v>
      </c>
      <c r="B143" s="917" t="s">
        <v>3</v>
      </c>
      <c r="C143" s="917"/>
      <c r="D143" s="917" t="s">
        <v>4</v>
      </c>
      <c r="E143" s="917"/>
      <c r="F143" s="917" t="s">
        <v>5</v>
      </c>
      <c r="G143" s="918"/>
      <c r="H143" s="17"/>
      <c r="I143" s="17"/>
    </row>
    <row r="144" spans="1:9" s="3" customFormat="1" ht="12.75" customHeight="1" x14ac:dyDescent="0.2">
      <c r="A144" s="916"/>
      <c r="B144" s="103" t="s">
        <v>17</v>
      </c>
      <c r="C144" s="103" t="s">
        <v>18</v>
      </c>
      <c r="D144" s="103" t="s">
        <v>17</v>
      </c>
      <c r="E144" s="103" t="s">
        <v>18</v>
      </c>
      <c r="F144" s="103" t="s">
        <v>17</v>
      </c>
      <c r="G144" s="104" t="s">
        <v>18</v>
      </c>
      <c r="H144" s="17"/>
      <c r="I144" s="17"/>
    </row>
    <row r="145" spans="1:9" s="3" customFormat="1" ht="12.75" customHeight="1" x14ac:dyDescent="0.2">
      <c r="A145" s="75" t="s">
        <v>21</v>
      </c>
      <c r="B145" s="338">
        <v>36676</v>
      </c>
      <c r="C145" s="339">
        <v>36685</v>
      </c>
      <c r="D145" s="339">
        <v>31233</v>
      </c>
      <c r="E145" s="339">
        <v>31116</v>
      </c>
      <c r="F145" s="339">
        <v>67909</v>
      </c>
      <c r="G145" s="340">
        <v>67801</v>
      </c>
      <c r="H145" s="17"/>
      <c r="I145" s="17"/>
    </row>
    <row r="146" spans="1:9" s="3" customFormat="1" ht="12.75" customHeight="1" x14ac:dyDescent="0.2">
      <c r="A146" s="73" t="s">
        <v>22</v>
      </c>
      <c r="B146" s="341">
        <v>49563</v>
      </c>
      <c r="C146" s="342">
        <v>49294</v>
      </c>
      <c r="D146" s="342">
        <v>43688</v>
      </c>
      <c r="E146" s="342">
        <v>43326</v>
      </c>
      <c r="F146" s="342">
        <v>93251</v>
      </c>
      <c r="G146" s="343">
        <v>92620</v>
      </c>
      <c r="H146" s="17"/>
      <c r="I146" s="17"/>
    </row>
    <row r="147" spans="1:9" s="3" customFormat="1" ht="12.75" customHeight="1" x14ac:dyDescent="0.2">
      <c r="A147" s="73" t="s">
        <v>23</v>
      </c>
      <c r="B147" s="341">
        <v>60799</v>
      </c>
      <c r="C147" s="342">
        <v>60983</v>
      </c>
      <c r="D147" s="342">
        <v>54431</v>
      </c>
      <c r="E147" s="342">
        <v>53752</v>
      </c>
      <c r="F147" s="342">
        <v>115230</v>
      </c>
      <c r="G147" s="343">
        <v>114735</v>
      </c>
      <c r="H147" s="17"/>
      <c r="I147" s="17"/>
    </row>
    <row r="148" spans="1:9" s="3" customFormat="1" ht="12.75" customHeight="1" x14ac:dyDescent="0.2">
      <c r="A148" s="73" t="s">
        <v>24</v>
      </c>
      <c r="B148" s="341">
        <v>90225</v>
      </c>
      <c r="C148" s="342">
        <v>78469</v>
      </c>
      <c r="D148" s="342">
        <v>79965</v>
      </c>
      <c r="E148" s="342">
        <v>67936</v>
      </c>
      <c r="F148" s="342">
        <v>170190</v>
      </c>
      <c r="G148" s="343">
        <v>146405</v>
      </c>
      <c r="H148" s="17"/>
      <c r="I148" s="17"/>
    </row>
    <row r="149" spans="1:9" s="6" customFormat="1" ht="12.75" customHeight="1" x14ac:dyDescent="0.2">
      <c r="A149" s="73" t="s">
        <v>25</v>
      </c>
      <c r="B149" s="341">
        <v>165481</v>
      </c>
      <c r="C149" s="342">
        <v>139797</v>
      </c>
      <c r="D149" s="342">
        <v>146134</v>
      </c>
      <c r="E149" s="342">
        <v>120628</v>
      </c>
      <c r="F149" s="342">
        <v>311615</v>
      </c>
      <c r="G149" s="343">
        <v>260425</v>
      </c>
      <c r="H149" s="63"/>
      <c r="I149" s="63"/>
    </row>
    <row r="150" spans="1:9" s="6" customFormat="1" ht="12.75" customHeight="1" x14ac:dyDescent="0.2">
      <c r="A150" s="73" t="s">
        <v>26</v>
      </c>
      <c r="B150" s="341">
        <v>259306</v>
      </c>
      <c r="C150" s="342">
        <v>219144</v>
      </c>
      <c r="D150" s="342">
        <v>238303</v>
      </c>
      <c r="E150" s="342">
        <v>197930</v>
      </c>
      <c r="F150" s="342">
        <v>497609</v>
      </c>
      <c r="G150" s="343">
        <v>417074</v>
      </c>
      <c r="H150" s="63"/>
      <c r="I150" s="63"/>
    </row>
    <row r="151" spans="1:9" s="3" customFormat="1" ht="12.75" customHeight="1" x14ac:dyDescent="0.2">
      <c r="A151" s="73" t="s">
        <v>27</v>
      </c>
      <c r="B151" s="341">
        <v>267104</v>
      </c>
      <c r="C151" s="342">
        <v>252677</v>
      </c>
      <c r="D151" s="342">
        <v>250467</v>
      </c>
      <c r="E151" s="342">
        <v>236186</v>
      </c>
      <c r="F151" s="342">
        <v>517571</v>
      </c>
      <c r="G151" s="343">
        <v>488863</v>
      </c>
      <c r="H151" s="17"/>
      <c r="I151" s="17"/>
    </row>
    <row r="152" spans="1:9" ht="12.75" customHeight="1" x14ac:dyDescent="0.25">
      <c r="A152" s="73" t="s">
        <v>28</v>
      </c>
      <c r="B152" s="341">
        <v>252485</v>
      </c>
      <c r="C152" s="342">
        <v>256993</v>
      </c>
      <c r="D152" s="342">
        <v>238615</v>
      </c>
      <c r="E152" s="342">
        <v>244103</v>
      </c>
      <c r="F152" s="342">
        <v>491100</v>
      </c>
      <c r="G152" s="343">
        <v>501096</v>
      </c>
      <c r="H152" s="64"/>
      <c r="I152" s="64"/>
    </row>
    <row r="153" spans="1:9" ht="12.75" customHeight="1" x14ac:dyDescent="0.2">
      <c r="A153" s="73" t="s">
        <v>29</v>
      </c>
      <c r="B153" s="341">
        <v>208501</v>
      </c>
      <c r="C153" s="342">
        <v>219704</v>
      </c>
      <c r="D153" s="342">
        <v>197720</v>
      </c>
      <c r="E153" s="342">
        <v>210711</v>
      </c>
      <c r="F153" s="342">
        <v>406221</v>
      </c>
      <c r="G153" s="343">
        <v>430415</v>
      </c>
    </row>
    <row r="154" spans="1:9" ht="12.75" customHeight="1" x14ac:dyDescent="0.2">
      <c r="A154" s="73" t="s">
        <v>30</v>
      </c>
      <c r="B154" s="341">
        <v>181316</v>
      </c>
      <c r="C154" s="342">
        <v>184200</v>
      </c>
      <c r="D154" s="342">
        <v>172158</v>
      </c>
      <c r="E154" s="342">
        <v>177054</v>
      </c>
      <c r="F154" s="342">
        <v>353474</v>
      </c>
      <c r="G154" s="343">
        <v>361254</v>
      </c>
    </row>
    <row r="155" spans="1:9" ht="12.75" customHeight="1" x14ac:dyDescent="0.2">
      <c r="A155" s="73" t="s">
        <v>31</v>
      </c>
      <c r="B155" s="341">
        <v>185193</v>
      </c>
      <c r="C155" s="342">
        <v>167069</v>
      </c>
      <c r="D155" s="342">
        <v>177228</v>
      </c>
      <c r="E155" s="342">
        <v>161961</v>
      </c>
      <c r="F155" s="342">
        <v>362421</v>
      </c>
      <c r="G155" s="343">
        <v>329030</v>
      </c>
    </row>
    <row r="156" spans="1:9" ht="12.75" customHeight="1" x14ac:dyDescent="0.2">
      <c r="A156" s="73" t="s">
        <v>32</v>
      </c>
      <c r="B156" s="344">
        <v>178771</v>
      </c>
      <c r="C156" s="24">
        <v>143844</v>
      </c>
      <c r="D156" s="24">
        <v>172532</v>
      </c>
      <c r="E156" s="24">
        <v>140053</v>
      </c>
      <c r="F156" s="342">
        <v>351303</v>
      </c>
      <c r="G156" s="343">
        <v>283897</v>
      </c>
    </row>
    <row r="157" spans="1:9" ht="12.75" customHeight="1" x14ac:dyDescent="0.2">
      <c r="A157" s="73" t="s">
        <v>33</v>
      </c>
      <c r="B157" s="345">
        <v>146451</v>
      </c>
      <c r="C157" s="27">
        <v>103239</v>
      </c>
      <c r="D157" s="27">
        <v>142674</v>
      </c>
      <c r="E157" s="27">
        <v>101046</v>
      </c>
      <c r="F157" s="342">
        <v>289125</v>
      </c>
      <c r="G157" s="343">
        <v>204285</v>
      </c>
    </row>
    <row r="158" spans="1:9" ht="12.75" customHeight="1" x14ac:dyDescent="0.2">
      <c r="A158" s="73" t="s">
        <v>34</v>
      </c>
      <c r="B158" s="345">
        <v>101703</v>
      </c>
      <c r="C158" s="27">
        <v>68302</v>
      </c>
      <c r="D158" s="27">
        <v>99731</v>
      </c>
      <c r="E158" s="27">
        <v>66949</v>
      </c>
      <c r="F158" s="342">
        <v>201434</v>
      </c>
      <c r="G158" s="343">
        <v>135251</v>
      </c>
    </row>
    <row r="159" spans="1:9" ht="12.75" customHeight="1" x14ac:dyDescent="0.2">
      <c r="A159" s="73" t="s">
        <v>35</v>
      </c>
      <c r="B159" s="345">
        <v>62657</v>
      </c>
      <c r="C159" s="27">
        <v>42050</v>
      </c>
      <c r="D159" s="27">
        <v>61758</v>
      </c>
      <c r="E159" s="27">
        <v>41396</v>
      </c>
      <c r="F159" s="342">
        <v>124415</v>
      </c>
      <c r="G159" s="343">
        <v>83446</v>
      </c>
    </row>
    <row r="160" spans="1:9" ht="12.75" customHeight="1" x14ac:dyDescent="0.2">
      <c r="A160" s="73" t="s">
        <v>36</v>
      </c>
      <c r="B160" s="345">
        <v>34444</v>
      </c>
      <c r="C160" s="27">
        <v>22706</v>
      </c>
      <c r="D160" s="27">
        <v>33804</v>
      </c>
      <c r="E160" s="27">
        <v>22413</v>
      </c>
      <c r="F160" s="342">
        <v>68248</v>
      </c>
      <c r="G160" s="343">
        <v>45119</v>
      </c>
    </row>
    <row r="161" spans="1:7" ht="12.75" customHeight="1" x14ac:dyDescent="0.2">
      <c r="A161" s="73" t="s">
        <v>37</v>
      </c>
      <c r="B161" s="345">
        <v>17870</v>
      </c>
      <c r="C161" s="27">
        <v>10985</v>
      </c>
      <c r="D161" s="27">
        <v>17494</v>
      </c>
      <c r="E161" s="27">
        <v>10731</v>
      </c>
      <c r="F161" s="342">
        <v>35364</v>
      </c>
      <c r="G161" s="343">
        <v>21716</v>
      </c>
    </row>
    <row r="162" spans="1:7" ht="12.75" customHeight="1" x14ac:dyDescent="0.2">
      <c r="A162" s="74" t="s">
        <v>38</v>
      </c>
      <c r="B162" s="346">
        <v>8495</v>
      </c>
      <c r="C162" s="33">
        <v>4919</v>
      </c>
      <c r="D162" s="33">
        <v>8381</v>
      </c>
      <c r="E162" s="33">
        <v>4850</v>
      </c>
      <c r="F162" s="654">
        <v>16876</v>
      </c>
      <c r="G162" s="655">
        <v>9769</v>
      </c>
    </row>
    <row r="163" spans="1:7" x14ac:dyDescent="0.2">
      <c r="A163" s="61"/>
      <c r="B163" s="345"/>
      <c r="C163" s="27"/>
      <c r="D163" s="27"/>
      <c r="E163" s="27"/>
      <c r="F163" s="27"/>
      <c r="G163" s="27"/>
    </row>
    <row r="164" spans="1:7" x14ac:dyDescent="0.2">
      <c r="A164" s="61"/>
      <c r="B164" s="61"/>
      <c r="C164" s="62"/>
      <c r="D164" s="62"/>
      <c r="E164" s="62"/>
      <c r="F164" s="62"/>
      <c r="G164" s="62"/>
    </row>
    <row r="165" spans="1:7" x14ac:dyDescent="0.2">
      <c r="A165" s="108"/>
      <c r="B165" s="109"/>
      <c r="C165" s="110"/>
      <c r="D165" s="110"/>
      <c r="E165" s="92"/>
      <c r="F165" s="92"/>
      <c r="G165" s="79"/>
    </row>
    <row r="166" spans="1:7" x14ac:dyDescent="0.2">
      <c r="A166" s="80" t="s">
        <v>457</v>
      </c>
      <c r="B166" s="81"/>
      <c r="C166" s="81"/>
      <c r="D166" s="81"/>
      <c r="E166" s="63"/>
      <c r="F166" s="63"/>
      <c r="G166" s="82"/>
    </row>
    <row r="167" spans="1:7" ht="24.75" customHeight="1" x14ac:dyDescent="0.2">
      <c r="A167" s="792" t="s">
        <v>458</v>
      </c>
      <c r="B167" s="793"/>
      <c r="C167" s="793"/>
      <c r="D167" s="793"/>
      <c r="E167" s="793"/>
      <c r="F167" s="793"/>
      <c r="G167" s="794"/>
    </row>
    <row r="168" spans="1:7" x14ac:dyDescent="0.2">
      <c r="A168" s="795" t="s">
        <v>552</v>
      </c>
      <c r="B168" s="796"/>
      <c r="C168" s="796"/>
      <c r="D168" s="796"/>
      <c r="E168" s="796"/>
      <c r="F168" s="796"/>
      <c r="G168" s="797"/>
    </row>
    <row r="169" spans="1:7" ht="14.25" x14ac:dyDescent="0.25">
      <c r="A169" s="85"/>
      <c r="B169" s="86"/>
      <c r="C169" s="86"/>
      <c r="D169" s="86"/>
      <c r="E169" s="93"/>
      <c r="F169" s="93"/>
      <c r="G169" s="87"/>
    </row>
  </sheetData>
  <mergeCells count="42">
    <mergeCell ref="A33:A34"/>
    <mergeCell ref="B33:C33"/>
    <mergeCell ref="A168:G168"/>
    <mergeCell ref="A121:A122"/>
    <mergeCell ref="B121:C121"/>
    <mergeCell ref="D121:E121"/>
    <mergeCell ref="F121:G121"/>
    <mergeCell ref="A167:G167"/>
    <mergeCell ref="A142:G142"/>
    <mergeCell ref="A143:A144"/>
    <mergeCell ref="B143:C143"/>
    <mergeCell ref="D143:E143"/>
    <mergeCell ref="F143:G143"/>
    <mergeCell ref="A120:G120"/>
    <mergeCell ref="F55:G55"/>
    <mergeCell ref="A76:G76"/>
    <mergeCell ref="A77:A78"/>
    <mergeCell ref="B77:C77"/>
    <mergeCell ref="D77:E77"/>
    <mergeCell ref="F77:G77"/>
    <mergeCell ref="A75:B75"/>
    <mergeCell ref="A98:G98"/>
    <mergeCell ref="A99:A100"/>
    <mergeCell ref="B99:C99"/>
    <mergeCell ref="D99:E99"/>
    <mergeCell ref="F99:G99"/>
    <mergeCell ref="A55:A56"/>
    <mergeCell ref="B55:C55"/>
    <mergeCell ref="A1:G3"/>
    <mergeCell ref="A4:G5"/>
    <mergeCell ref="A7:G8"/>
    <mergeCell ref="A9:D9"/>
    <mergeCell ref="A10:G10"/>
    <mergeCell ref="D33:E33"/>
    <mergeCell ref="F33:G33"/>
    <mergeCell ref="A54:G54"/>
    <mergeCell ref="D55:E55"/>
    <mergeCell ref="A11:A12"/>
    <mergeCell ref="B11:C11"/>
    <mergeCell ref="D11:E11"/>
    <mergeCell ref="F11:G11"/>
    <mergeCell ref="A32:G32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3"/>
  <sheetViews>
    <sheetView showGridLines="0" zoomScaleNormal="100" workbookViewId="0">
      <selection sqref="A1:G3"/>
    </sheetView>
  </sheetViews>
  <sheetFormatPr baseColWidth="10" defaultRowHeight="12.75" x14ac:dyDescent="0.2"/>
  <cols>
    <col min="1" max="1" width="17.5703125" customWidth="1"/>
    <col min="2" max="7" width="14" customWidth="1"/>
  </cols>
  <sheetData>
    <row r="1" spans="1:9" s="3" customFormat="1" ht="12" x14ac:dyDescent="0.2">
      <c r="A1" s="808"/>
      <c r="B1" s="808"/>
      <c r="C1" s="808"/>
      <c r="D1" s="808"/>
      <c r="E1" s="808"/>
      <c r="F1" s="808"/>
      <c r="G1" s="808"/>
    </row>
    <row r="2" spans="1:9" s="3" customFormat="1" ht="12" x14ac:dyDescent="0.2">
      <c r="A2" s="808"/>
      <c r="B2" s="808"/>
      <c r="C2" s="808"/>
      <c r="D2" s="808"/>
      <c r="E2" s="808"/>
      <c r="F2" s="808"/>
      <c r="G2" s="808"/>
    </row>
    <row r="3" spans="1:9" s="3" customFormat="1" ht="56.1" customHeight="1" x14ac:dyDescent="0.2">
      <c r="A3" s="808"/>
      <c r="B3" s="808"/>
      <c r="C3" s="808"/>
      <c r="D3" s="808"/>
      <c r="E3" s="808"/>
      <c r="F3" s="808"/>
      <c r="G3" s="808"/>
    </row>
    <row r="4" spans="1:9" s="3" customFormat="1" ht="12" customHeight="1" x14ac:dyDescent="0.2">
      <c r="A4" s="798" t="s">
        <v>550</v>
      </c>
      <c r="B4" s="798"/>
      <c r="C4" s="798"/>
      <c r="D4" s="798"/>
      <c r="E4" s="798"/>
      <c r="F4" s="798"/>
      <c r="G4" s="798"/>
    </row>
    <row r="5" spans="1:9" s="3" customFormat="1" ht="17.100000000000001" customHeight="1" x14ac:dyDescent="0.2">
      <c r="A5" s="798"/>
      <c r="B5" s="798"/>
      <c r="C5" s="798"/>
      <c r="D5" s="798"/>
      <c r="E5" s="798"/>
      <c r="F5" s="798"/>
      <c r="G5" s="798"/>
      <c r="I5" s="8" t="s">
        <v>56</v>
      </c>
    </row>
    <row r="6" spans="1:9" s="3" customFormat="1" ht="12" x14ac:dyDescent="0.2">
      <c r="A6" s="1"/>
      <c r="B6" s="1"/>
      <c r="C6" s="1"/>
      <c r="D6" s="1"/>
    </row>
    <row r="7" spans="1:9" s="3" customFormat="1" ht="12.75" customHeight="1" x14ac:dyDescent="0.2">
      <c r="A7" s="907" t="s">
        <v>586</v>
      </c>
      <c r="B7" s="907"/>
      <c r="C7" s="907"/>
      <c r="D7" s="907"/>
      <c r="E7" s="907"/>
      <c r="F7" s="907"/>
      <c r="G7" s="907"/>
      <c r="H7" s="17"/>
      <c r="I7" s="17"/>
    </row>
    <row r="8" spans="1:9" s="3" customFormat="1" ht="12.75" customHeight="1" x14ac:dyDescent="0.2">
      <c r="A8" s="907"/>
      <c r="B8" s="907"/>
      <c r="C8" s="907"/>
      <c r="D8" s="907"/>
      <c r="E8" s="907"/>
      <c r="F8" s="907"/>
      <c r="G8" s="907"/>
      <c r="H8" s="17"/>
      <c r="I8" s="17"/>
    </row>
    <row r="9" spans="1:9" s="3" customFormat="1" ht="12.75" customHeight="1" x14ac:dyDescent="0.2">
      <c r="A9" s="905"/>
      <c r="B9" s="867"/>
      <c r="C9" s="867"/>
      <c r="D9" s="867"/>
      <c r="E9" s="17"/>
      <c r="F9" s="17"/>
      <c r="G9" s="17"/>
      <c r="H9" s="17"/>
      <c r="I9" s="17"/>
    </row>
    <row r="10" spans="1:9" s="3" customFormat="1" ht="12.75" customHeight="1" x14ac:dyDescent="0.2">
      <c r="A10" s="831">
        <v>2012</v>
      </c>
      <c r="B10" s="831"/>
      <c r="C10" s="831"/>
      <c r="D10" s="831"/>
      <c r="E10" s="831"/>
      <c r="F10" s="831"/>
      <c r="G10" s="831"/>
      <c r="H10" s="17"/>
      <c r="I10" s="17"/>
    </row>
    <row r="11" spans="1:9" s="3" customFormat="1" ht="12.75" customHeight="1" x14ac:dyDescent="0.2">
      <c r="A11" s="921" t="s">
        <v>55</v>
      </c>
      <c r="B11" s="917" t="s">
        <v>3</v>
      </c>
      <c r="C11" s="917"/>
      <c r="D11" s="917" t="s">
        <v>4</v>
      </c>
      <c r="E11" s="917"/>
      <c r="F11" s="917" t="s">
        <v>5</v>
      </c>
      <c r="G11" s="918"/>
      <c r="H11" s="17"/>
      <c r="I11" s="17"/>
    </row>
    <row r="12" spans="1:9" s="3" customFormat="1" ht="12.75" customHeight="1" x14ac:dyDescent="0.2">
      <c r="A12" s="923"/>
      <c r="B12" s="89" t="s">
        <v>17</v>
      </c>
      <c r="C12" s="89" t="s">
        <v>18</v>
      </c>
      <c r="D12" s="89" t="s">
        <v>17</v>
      </c>
      <c r="E12" s="89" t="s">
        <v>18</v>
      </c>
      <c r="F12" s="89" t="s">
        <v>17</v>
      </c>
      <c r="G12" s="90" t="s">
        <v>18</v>
      </c>
      <c r="H12" s="17"/>
      <c r="I12" s="17"/>
    </row>
    <row r="13" spans="1:9" s="3" customFormat="1" ht="12.75" customHeight="1" x14ac:dyDescent="0.2">
      <c r="A13" s="75" t="s">
        <v>43</v>
      </c>
      <c r="B13" s="68">
        <v>159189</v>
      </c>
      <c r="C13" s="68">
        <v>151587</v>
      </c>
      <c r="D13" s="68">
        <v>136787</v>
      </c>
      <c r="E13" s="68">
        <v>122681</v>
      </c>
      <c r="F13" s="68">
        <v>295976</v>
      </c>
      <c r="G13" s="69">
        <v>274268</v>
      </c>
      <c r="H13" s="17"/>
      <c r="I13" s="17"/>
    </row>
    <row r="14" spans="1:9" s="3" customFormat="1" ht="12.75" customHeight="1" x14ac:dyDescent="0.2">
      <c r="A14" s="73" t="s">
        <v>44</v>
      </c>
      <c r="B14" s="27">
        <v>97689</v>
      </c>
      <c r="C14" s="27">
        <v>102180</v>
      </c>
      <c r="D14" s="27">
        <v>81631</v>
      </c>
      <c r="E14" s="27">
        <v>84191</v>
      </c>
      <c r="F14" s="27">
        <v>179320</v>
      </c>
      <c r="G14" s="28">
        <v>186371</v>
      </c>
      <c r="H14" s="17"/>
      <c r="I14" s="17"/>
    </row>
    <row r="15" spans="1:9" s="3" customFormat="1" ht="12.75" customHeight="1" x14ac:dyDescent="0.2">
      <c r="A15" s="73" t="s">
        <v>45</v>
      </c>
      <c r="B15" s="27">
        <v>122746</v>
      </c>
      <c r="C15" s="27">
        <v>123911</v>
      </c>
      <c r="D15" s="27">
        <v>92027</v>
      </c>
      <c r="E15" s="27">
        <v>99580</v>
      </c>
      <c r="F15" s="27">
        <v>214773</v>
      </c>
      <c r="G15" s="28">
        <v>223491</v>
      </c>
      <c r="H15" s="17"/>
      <c r="I15" s="17"/>
    </row>
    <row r="16" spans="1:9" s="3" customFormat="1" ht="12.75" customHeight="1" x14ac:dyDescent="0.2">
      <c r="A16" s="73" t="s">
        <v>46</v>
      </c>
      <c r="B16" s="27">
        <v>115179</v>
      </c>
      <c r="C16" s="27">
        <v>116415</v>
      </c>
      <c r="D16" s="27">
        <v>109136</v>
      </c>
      <c r="E16" s="27">
        <v>109602</v>
      </c>
      <c r="F16" s="27">
        <v>224315</v>
      </c>
      <c r="G16" s="28">
        <v>226017</v>
      </c>
      <c r="H16" s="17"/>
      <c r="I16" s="17"/>
    </row>
    <row r="17" spans="1:9" s="3" customFormat="1" ht="12.75" customHeight="1" x14ac:dyDescent="0.2">
      <c r="A17" s="73" t="s">
        <v>47</v>
      </c>
      <c r="B17" s="27">
        <v>110376</v>
      </c>
      <c r="C17" s="27">
        <v>112519</v>
      </c>
      <c r="D17" s="27">
        <v>100898</v>
      </c>
      <c r="E17" s="27">
        <v>103944</v>
      </c>
      <c r="F17" s="27">
        <v>211274</v>
      </c>
      <c r="G17" s="28">
        <v>216463</v>
      </c>
      <c r="H17" s="17"/>
      <c r="I17" s="17"/>
    </row>
    <row r="18" spans="1:9" s="3" customFormat="1" ht="12.75" customHeight="1" x14ac:dyDescent="0.2">
      <c r="A18" s="73" t="s">
        <v>48</v>
      </c>
      <c r="B18" s="27">
        <v>157545</v>
      </c>
      <c r="C18" s="27">
        <v>148560</v>
      </c>
      <c r="D18" s="27">
        <v>123121</v>
      </c>
      <c r="E18" s="27">
        <v>121471</v>
      </c>
      <c r="F18" s="27">
        <v>280666</v>
      </c>
      <c r="G18" s="28">
        <v>270031</v>
      </c>
      <c r="H18" s="17"/>
      <c r="I18" s="17"/>
    </row>
    <row r="19" spans="1:9" s="3" customFormat="1" ht="12.75" customHeight="1" x14ac:dyDescent="0.2">
      <c r="A19" s="73" t="s">
        <v>49</v>
      </c>
      <c r="B19" s="27">
        <v>142587</v>
      </c>
      <c r="C19" s="27">
        <v>138164</v>
      </c>
      <c r="D19" s="27">
        <v>163702</v>
      </c>
      <c r="E19" s="27">
        <v>147183</v>
      </c>
      <c r="F19" s="27">
        <v>306289</v>
      </c>
      <c r="G19" s="28">
        <v>285347</v>
      </c>
      <c r="H19" s="17"/>
      <c r="I19" s="17"/>
    </row>
    <row r="20" spans="1:9" s="3" customFormat="1" ht="12.75" customHeight="1" x14ac:dyDescent="0.2">
      <c r="A20" s="73" t="s">
        <v>50</v>
      </c>
      <c r="B20" s="27">
        <v>135457</v>
      </c>
      <c r="C20" s="27">
        <v>128231</v>
      </c>
      <c r="D20" s="27">
        <v>125752</v>
      </c>
      <c r="E20" s="27">
        <v>122333</v>
      </c>
      <c r="F20" s="27">
        <v>261209</v>
      </c>
      <c r="G20" s="28">
        <v>250564</v>
      </c>
      <c r="H20" s="17"/>
      <c r="I20" s="17"/>
    </row>
    <row r="21" spans="1:9" s="3" customFormat="1" ht="12.75" customHeight="1" x14ac:dyDescent="0.2">
      <c r="A21" s="73" t="s">
        <v>51</v>
      </c>
      <c r="B21" s="27">
        <v>123458</v>
      </c>
      <c r="C21" s="27">
        <v>124271</v>
      </c>
      <c r="D21" s="27">
        <v>104589</v>
      </c>
      <c r="E21" s="27">
        <v>109094</v>
      </c>
      <c r="F21" s="27">
        <v>228047</v>
      </c>
      <c r="G21" s="28">
        <v>233365</v>
      </c>
      <c r="H21" s="17"/>
      <c r="I21" s="17"/>
    </row>
    <row r="22" spans="1:9" s="3" customFormat="1" ht="12.75" customHeight="1" x14ac:dyDescent="0.2">
      <c r="A22" s="73" t="s">
        <v>52</v>
      </c>
      <c r="B22" s="27">
        <v>130009</v>
      </c>
      <c r="C22" s="27">
        <v>131071</v>
      </c>
      <c r="D22" s="27">
        <v>127435</v>
      </c>
      <c r="E22" s="27">
        <v>126196</v>
      </c>
      <c r="F22" s="27">
        <v>257444</v>
      </c>
      <c r="G22" s="28">
        <v>257267</v>
      </c>
      <c r="H22" s="17"/>
      <c r="I22" s="17"/>
    </row>
    <row r="23" spans="1:9" s="3" customFormat="1" ht="12.75" customHeight="1" x14ac:dyDescent="0.2">
      <c r="A23" s="73" t="s">
        <v>53</v>
      </c>
      <c r="B23" s="27">
        <v>130316</v>
      </c>
      <c r="C23" s="27">
        <v>129945</v>
      </c>
      <c r="D23" s="27">
        <v>126758</v>
      </c>
      <c r="E23" s="27">
        <v>124470</v>
      </c>
      <c r="F23" s="27">
        <v>257074</v>
      </c>
      <c r="G23" s="28">
        <v>254415</v>
      </c>
      <c r="H23" s="17"/>
      <c r="I23" s="17"/>
    </row>
    <row r="24" spans="1:9" s="3" customFormat="1" ht="12.75" customHeight="1" x14ac:dyDescent="0.2">
      <c r="A24" s="73" t="s">
        <v>54</v>
      </c>
      <c r="B24" s="27">
        <v>180068</v>
      </c>
      <c r="C24" s="27">
        <v>158083</v>
      </c>
      <c r="D24" s="27">
        <v>177746</v>
      </c>
      <c r="E24" s="27">
        <v>163640</v>
      </c>
      <c r="F24" s="27">
        <v>357814</v>
      </c>
      <c r="G24" s="28">
        <v>321723</v>
      </c>
      <c r="H24" s="17"/>
      <c r="I24" s="17"/>
    </row>
    <row r="25" spans="1:9" s="3" customFormat="1" ht="12.75" customHeight="1" x14ac:dyDescent="0.2">
      <c r="A25" s="74" t="s">
        <v>5</v>
      </c>
      <c r="B25" s="36">
        <v>1604619</v>
      </c>
      <c r="C25" s="36">
        <v>1564937</v>
      </c>
      <c r="D25" s="36">
        <v>1469582</v>
      </c>
      <c r="E25" s="36">
        <v>1434385</v>
      </c>
      <c r="F25" s="36">
        <v>3074201</v>
      </c>
      <c r="G25" s="37">
        <v>2999322</v>
      </c>
      <c r="H25" s="17"/>
      <c r="I25" s="17"/>
    </row>
    <row r="26" spans="1:9" s="3" customFormat="1" ht="12.75" customHeight="1" x14ac:dyDescent="0.2">
      <c r="A26" s="18"/>
      <c r="B26" s="18"/>
      <c r="C26" s="18"/>
      <c r="D26" s="18"/>
      <c r="E26" s="17"/>
      <c r="F26" s="17"/>
      <c r="G26" s="17"/>
      <c r="H26" s="17"/>
      <c r="I26" s="17"/>
    </row>
    <row r="27" spans="1:9" s="3" customFormat="1" ht="12.75" customHeight="1" x14ac:dyDescent="0.2">
      <c r="A27" s="101">
        <v>2013</v>
      </c>
      <c r="B27" s="102"/>
      <c r="C27" s="102"/>
      <c r="D27" s="102"/>
      <c r="E27" s="102"/>
      <c r="F27" s="102"/>
      <c r="G27" s="102"/>
      <c r="H27" s="17"/>
      <c r="I27" s="17"/>
    </row>
    <row r="28" spans="1:9" s="3" customFormat="1" ht="12.75" customHeight="1" x14ac:dyDescent="0.2">
      <c r="A28" s="921" t="s">
        <v>55</v>
      </c>
      <c r="B28" s="917" t="s">
        <v>3</v>
      </c>
      <c r="C28" s="917"/>
      <c r="D28" s="917" t="s">
        <v>4</v>
      </c>
      <c r="E28" s="917"/>
      <c r="F28" s="917" t="s">
        <v>5</v>
      </c>
      <c r="G28" s="918"/>
      <c r="H28" s="17"/>
      <c r="I28" s="17"/>
    </row>
    <row r="29" spans="1:9" s="3" customFormat="1" ht="12.75" customHeight="1" x14ac:dyDescent="0.2">
      <c r="A29" s="923"/>
      <c r="B29" s="89" t="s">
        <v>17</v>
      </c>
      <c r="C29" s="89" t="s">
        <v>18</v>
      </c>
      <c r="D29" s="89" t="s">
        <v>17</v>
      </c>
      <c r="E29" s="89" t="s">
        <v>18</v>
      </c>
      <c r="F29" s="89" t="s">
        <v>17</v>
      </c>
      <c r="G29" s="90" t="s">
        <v>18</v>
      </c>
      <c r="H29" s="17"/>
      <c r="I29" s="17"/>
    </row>
    <row r="30" spans="1:9" s="3" customFormat="1" ht="12.75" customHeight="1" x14ac:dyDescent="0.2">
      <c r="A30" s="72" t="s">
        <v>43</v>
      </c>
      <c r="B30" s="24">
        <v>194134</v>
      </c>
      <c r="C30" s="24">
        <v>182659</v>
      </c>
      <c r="D30" s="24">
        <v>185849</v>
      </c>
      <c r="E30" s="24">
        <v>163825</v>
      </c>
      <c r="F30" s="24">
        <v>379983</v>
      </c>
      <c r="G30" s="25">
        <v>346484</v>
      </c>
      <c r="H30" s="17"/>
      <c r="I30" s="17"/>
    </row>
    <row r="31" spans="1:9" s="3" customFormat="1" ht="12.75" customHeight="1" x14ac:dyDescent="0.2">
      <c r="A31" s="73" t="s">
        <v>44</v>
      </c>
      <c r="B31" s="27">
        <v>112141</v>
      </c>
      <c r="C31" s="27">
        <v>114163</v>
      </c>
      <c r="D31" s="27">
        <v>100597</v>
      </c>
      <c r="E31" s="27">
        <v>102182</v>
      </c>
      <c r="F31" s="27">
        <v>212738</v>
      </c>
      <c r="G31" s="28">
        <v>216345</v>
      </c>
      <c r="H31" s="17"/>
      <c r="I31" s="17"/>
    </row>
    <row r="32" spans="1:9" s="3" customFormat="1" ht="12.75" customHeight="1" x14ac:dyDescent="0.2">
      <c r="A32" s="73" t="s">
        <v>45</v>
      </c>
      <c r="B32" s="27">
        <v>153266</v>
      </c>
      <c r="C32" s="27">
        <v>146349</v>
      </c>
      <c r="D32" s="27">
        <v>127056</v>
      </c>
      <c r="E32" s="27">
        <v>127273</v>
      </c>
      <c r="F32" s="27">
        <v>280322</v>
      </c>
      <c r="G32" s="28">
        <v>273622</v>
      </c>
      <c r="H32" s="17"/>
      <c r="I32" s="17"/>
    </row>
    <row r="33" spans="1:9" s="3" customFormat="1" ht="12.75" customHeight="1" x14ac:dyDescent="0.2">
      <c r="A33" s="73" t="s">
        <v>46</v>
      </c>
      <c r="B33" s="27">
        <v>113852</v>
      </c>
      <c r="C33" s="27">
        <v>117498</v>
      </c>
      <c r="D33" s="27">
        <v>113235</v>
      </c>
      <c r="E33" s="27">
        <v>114570</v>
      </c>
      <c r="F33" s="27">
        <v>227087</v>
      </c>
      <c r="G33" s="28">
        <v>232068</v>
      </c>
      <c r="H33" s="17"/>
      <c r="I33" s="17"/>
    </row>
    <row r="34" spans="1:9" s="3" customFormat="1" ht="12.75" customHeight="1" x14ac:dyDescent="0.2">
      <c r="A34" s="73" t="s">
        <v>47</v>
      </c>
      <c r="B34" s="27">
        <v>133738</v>
      </c>
      <c r="C34" s="27">
        <v>130622</v>
      </c>
      <c r="D34" s="27">
        <v>121220</v>
      </c>
      <c r="E34" s="27">
        <v>121501</v>
      </c>
      <c r="F34" s="27">
        <v>254958</v>
      </c>
      <c r="G34" s="28">
        <v>252123</v>
      </c>
      <c r="H34" s="17"/>
      <c r="I34" s="17"/>
    </row>
    <row r="35" spans="1:9" s="3" customFormat="1" ht="12.75" customHeight="1" x14ac:dyDescent="0.2">
      <c r="A35" s="73" t="s">
        <v>48</v>
      </c>
      <c r="B35" s="27">
        <v>182435</v>
      </c>
      <c r="C35" s="27">
        <v>165390</v>
      </c>
      <c r="D35" s="27">
        <v>147436</v>
      </c>
      <c r="E35" s="27">
        <v>138823</v>
      </c>
      <c r="F35" s="27">
        <v>329871</v>
      </c>
      <c r="G35" s="28">
        <v>304213</v>
      </c>
      <c r="H35" s="17"/>
      <c r="I35" s="17"/>
    </row>
    <row r="36" spans="1:9" s="3" customFormat="1" ht="12.75" customHeight="1" x14ac:dyDescent="0.2">
      <c r="A36" s="73" t="s">
        <v>49</v>
      </c>
      <c r="B36" s="27">
        <v>158507</v>
      </c>
      <c r="C36" s="27">
        <v>149654</v>
      </c>
      <c r="D36" s="27">
        <v>187020</v>
      </c>
      <c r="E36" s="27">
        <v>165340</v>
      </c>
      <c r="F36" s="27">
        <v>345527</v>
      </c>
      <c r="G36" s="28">
        <v>314994</v>
      </c>
      <c r="H36" s="17"/>
      <c r="I36" s="17"/>
    </row>
    <row r="37" spans="1:9" s="3" customFormat="1" ht="12.75" customHeight="1" x14ac:dyDescent="0.2">
      <c r="A37" s="73" t="s">
        <v>50</v>
      </c>
      <c r="B37" s="27">
        <v>152796</v>
      </c>
      <c r="C37" s="27">
        <v>139177</v>
      </c>
      <c r="D37" s="27">
        <v>147164</v>
      </c>
      <c r="E37" s="27">
        <v>137602</v>
      </c>
      <c r="F37" s="27">
        <v>299960</v>
      </c>
      <c r="G37" s="28">
        <v>276779</v>
      </c>
      <c r="H37" s="17"/>
      <c r="I37" s="17"/>
    </row>
    <row r="38" spans="1:9" s="3" customFormat="1" ht="12.75" customHeight="1" x14ac:dyDescent="0.2">
      <c r="A38" s="73" t="s">
        <v>51</v>
      </c>
      <c r="B38" s="27">
        <v>138734</v>
      </c>
      <c r="C38" s="27">
        <v>134371</v>
      </c>
      <c r="D38" s="27">
        <v>119643</v>
      </c>
      <c r="E38" s="27">
        <v>117374</v>
      </c>
      <c r="F38" s="27">
        <v>258377</v>
      </c>
      <c r="G38" s="28">
        <v>251745</v>
      </c>
      <c r="H38" s="17"/>
      <c r="I38" s="17"/>
    </row>
    <row r="39" spans="1:9" s="3" customFormat="1" ht="12.75" customHeight="1" x14ac:dyDescent="0.2">
      <c r="A39" s="73" t="s">
        <v>52</v>
      </c>
      <c r="B39" s="27">
        <v>157817</v>
      </c>
      <c r="C39" s="27">
        <v>150872</v>
      </c>
      <c r="D39" s="27">
        <v>154383</v>
      </c>
      <c r="E39" s="27">
        <v>145366</v>
      </c>
      <c r="F39" s="27">
        <v>312200</v>
      </c>
      <c r="G39" s="28">
        <v>296238</v>
      </c>
      <c r="H39" s="17"/>
      <c r="I39" s="17"/>
    </row>
    <row r="40" spans="1:9" s="3" customFormat="1" ht="12.75" customHeight="1" x14ac:dyDescent="0.2">
      <c r="A40" s="73" t="s">
        <v>53</v>
      </c>
      <c r="B40" s="27">
        <v>158626</v>
      </c>
      <c r="C40" s="27">
        <v>147256</v>
      </c>
      <c r="D40" s="27">
        <v>152675</v>
      </c>
      <c r="E40" s="27">
        <v>142208</v>
      </c>
      <c r="F40" s="27">
        <v>311301</v>
      </c>
      <c r="G40" s="28">
        <v>289464</v>
      </c>
      <c r="H40" s="17"/>
      <c r="I40" s="17"/>
    </row>
    <row r="41" spans="1:9" s="3" customFormat="1" ht="12.75" customHeight="1" x14ac:dyDescent="0.2">
      <c r="A41" s="73" t="s">
        <v>54</v>
      </c>
      <c r="B41" s="27">
        <v>205300</v>
      </c>
      <c r="C41" s="27">
        <v>174857</v>
      </c>
      <c r="D41" s="27">
        <v>204790</v>
      </c>
      <c r="E41" s="27">
        <v>183413</v>
      </c>
      <c r="F41" s="27">
        <v>410090</v>
      </c>
      <c r="G41" s="28">
        <v>358270</v>
      </c>
      <c r="H41" s="17"/>
      <c r="I41" s="17"/>
    </row>
    <row r="42" spans="1:9" s="3" customFormat="1" ht="12.75" customHeight="1" x14ac:dyDescent="0.2">
      <c r="A42" s="74" t="s">
        <v>5</v>
      </c>
      <c r="B42" s="36">
        <v>1861346</v>
      </c>
      <c r="C42" s="36">
        <v>1752868</v>
      </c>
      <c r="D42" s="36">
        <v>1761068</v>
      </c>
      <c r="E42" s="36">
        <v>1659477</v>
      </c>
      <c r="F42" s="36">
        <v>3622414</v>
      </c>
      <c r="G42" s="37">
        <v>3412345</v>
      </c>
      <c r="H42" s="17"/>
      <c r="I42" s="17"/>
    </row>
    <row r="43" spans="1:9" s="3" customFormat="1" ht="12.75" customHeight="1" x14ac:dyDescent="0.2">
      <c r="A43" s="18"/>
      <c r="B43" s="18"/>
      <c r="C43" s="18"/>
      <c r="D43" s="18"/>
      <c r="E43" s="17"/>
      <c r="F43" s="17"/>
      <c r="G43" s="17"/>
      <c r="H43" s="17"/>
      <c r="I43" s="17"/>
    </row>
    <row r="44" spans="1:9" s="3" customFormat="1" ht="12.75" customHeight="1" x14ac:dyDescent="0.2">
      <c r="A44" s="101">
        <v>2014</v>
      </c>
      <c r="B44" s="102"/>
      <c r="C44" s="102"/>
      <c r="D44" s="102"/>
      <c r="E44" s="102"/>
      <c r="F44" s="102"/>
      <c r="G44" s="102"/>
      <c r="H44" s="17"/>
      <c r="I44" s="17"/>
    </row>
    <row r="45" spans="1:9" s="3" customFormat="1" ht="12.75" customHeight="1" x14ac:dyDescent="0.2">
      <c r="A45" s="921" t="s">
        <v>55</v>
      </c>
      <c r="B45" s="917" t="s">
        <v>3</v>
      </c>
      <c r="C45" s="917"/>
      <c r="D45" s="917" t="s">
        <v>4</v>
      </c>
      <c r="E45" s="917"/>
      <c r="F45" s="917" t="s">
        <v>5</v>
      </c>
      <c r="G45" s="918"/>
      <c r="H45" s="17"/>
      <c r="I45" s="17"/>
    </row>
    <row r="46" spans="1:9" s="3" customFormat="1" ht="12.75" customHeight="1" x14ac:dyDescent="0.2">
      <c r="A46" s="922"/>
      <c r="B46" s="103" t="s">
        <v>17</v>
      </c>
      <c r="C46" s="103" t="s">
        <v>18</v>
      </c>
      <c r="D46" s="103" t="s">
        <v>17</v>
      </c>
      <c r="E46" s="103" t="s">
        <v>18</v>
      </c>
      <c r="F46" s="103" t="s">
        <v>17</v>
      </c>
      <c r="G46" s="104" t="s">
        <v>18</v>
      </c>
      <c r="H46" s="17"/>
      <c r="I46" s="17"/>
    </row>
    <row r="47" spans="1:9" s="3" customFormat="1" ht="12.75" customHeight="1" x14ac:dyDescent="0.2">
      <c r="A47" s="75" t="s">
        <v>43</v>
      </c>
      <c r="B47" s="68">
        <v>221778</v>
      </c>
      <c r="C47" s="68">
        <v>202709</v>
      </c>
      <c r="D47" s="68">
        <v>221257</v>
      </c>
      <c r="E47" s="68">
        <v>189289</v>
      </c>
      <c r="F47" s="68">
        <v>443035</v>
      </c>
      <c r="G47" s="69">
        <v>391998</v>
      </c>
      <c r="H47" s="17"/>
      <c r="I47" s="17"/>
    </row>
    <row r="48" spans="1:9" s="3" customFormat="1" ht="12.75" customHeight="1" x14ac:dyDescent="0.2">
      <c r="A48" s="73" t="s">
        <v>44</v>
      </c>
      <c r="B48" s="27">
        <v>117811</v>
      </c>
      <c r="C48" s="27">
        <v>117648</v>
      </c>
      <c r="D48" s="27">
        <v>113507</v>
      </c>
      <c r="E48" s="27">
        <v>111620</v>
      </c>
      <c r="F48" s="27">
        <v>231318</v>
      </c>
      <c r="G48" s="28">
        <v>229268</v>
      </c>
      <c r="H48" s="17"/>
      <c r="I48" s="17"/>
    </row>
    <row r="49" spans="1:9" s="3" customFormat="1" ht="12.75" customHeight="1" x14ac:dyDescent="0.2">
      <c r="A49" s="73" t="s">
        <v>45</v>
      </c>
      <c r="B49" s="27">
        <v>129373</v>
      </c>
      <c r="C49" s="27">
        <v>129065</v>
      </c>
      <c r="D49" s="27">
        <v>112671</v>
      </c>
      <c r="E49" s="27">
        <v>113686</v>
      </c>
      <c r="F49" s="27">
        <v>242044</v>
      </c>
      <c r="G49" s="28">
        <v>242751</v>
      </c>
      <c r="H49" s="17"/>
      <c r="I49" s="17"/>
    </row>
    <row r="50" spans="1:9" s="3" customFormat="1" ht="12.75" customHeight="1" x14ac:dyDescent="0.2">
      <c r="A50" s="73" t="s">
        <v>46</v>
      </c>
      <c r="B50" s="27">
        <v>160273</v>
      </c>
      <c r="C50" s="27">
        <v>149033</v>
      </c>
      <c r="D50" s="27">
        <v>139424</v>
      </c>
      <c r="E50" s="27">
        <v>133547</v>
      </c>
      <c r="F50" s="27">
        <v>299697</v>
      </c>
      <c r="G50" s="28">
        <v>282580</v>
      </c>
      <c r="H50" s="17"/>
      <c r="I50" s="17"/>
    </row>
    <row r="51" spans="1:9" s="3" customFormat="1" ht="12.75" customHeight="1" x14ac:dyDescent="0.2">
      <c r="A51" s="73" t="s">
        <v>47</v>
      </c>
      <c r="B51" s="27">
        <v>143613</v>
      </c>
      <c r="C51" s="27">
        <v>136413</v>
      </c>
      <c r="D51" s="27">
        <v>130612</v>
      </c>
      <c r="E51" s="27">
        <v>127472</v>
      </c>
      <c r="F51" s="27">
        <v>274225</v>
      </c>
      <c r="G51" s="28">
        <v>263885</v>
      </c>
      <c r="H51" s="17"/>
      <c r="I51" s="17"/>
    </row>
    <row r="52" spans="1:9" s="3" customFormat="1" ht="12.75" customHeight="1" x14ac:dyDescent="0.2">
      <c r="A52" s="73" t="s">
        <v>48</v>
      </c>
      <c r="B52" s="27">
        <v>197759</v>
      </c>
      <c r="C52" s="27">
        <v>186439</v>
      </c>
      <c r="D52" s="27">
        <v>160244</v>
      </c>
      <c r="E52" s="27">
        <v>151537</v>
      </c>
      <c r="F52" s="27">
        <v>358003</v>
      </c>
      <c r="G52" s="28">
        <v>337976</v>
      </c>
      <c r="H52" s="17"/>
      <c r="I52" s="17"/>
    </row>
    <row r="53" spans="1:9" s="3" customFormat="1" ht="12.75" customHeight="1" x14ac:dyDescent="0.2">
      <c r="A53" s="73" t="s">
        <v>49</v>
      </c>
      <c r="B53" s="27">
        <v>176186</v>
      </c>
      <c r="C53" s="27">
        <v>160811</v>
      </c>
      <c r="D53" s="27">
        <v>203391</v>
      </c>
      <c r="E53" s="27">
        <v>181586</v>
      </c>
      <c r="F53" s="27">
        <v>379577</v>
      </c>
      <c r="G53" s="28">
        <v>342397</v>
      </c>
      <c r="H53" s="17"/>
      <c r="I53" s="17"/>
    </row>
    <row r="54" spans="1:9" s="3" customFormat="1" ht="12.75" customHeight="1" x14ac:dyDescent="0.2">
      <c r="A54" s="73" t="s">
        <v>50</v>
      </c>
      <c r="B54" s="27">
        <v>180573</v>
      </c>
      <c r="C54" s="27">
        <v>159937</v>
      </c>
      <c r="D54" s="27">
        <v>171664</v>
      </c>
      <c r="E54" s="27">
        <v>155346</v>
      </c>
      <c r="F54" s="27">
        <v>352237</v>
      </c>
      <c r="G54" s="28">
        <v>315283</v>
      </c>
      <c r="H54" s="17"/>
      <c r="I54" s="17"/>
    </row>
    <row r="55" spans="1:9" s="3" customFormat="1" ht="12.75" customHeight="1" x14ac:dyDescent="0.2">
      <c r="A55" s="73" t="s">
        <v>51</v>
      </c>
      <c r="B55" s="27">
        <v>157575</v>
      </c>
      <c r="C55" s="27">
        <v>147455</v>
      </c>
      <c r="D55" s="27">
        <v>138745</v>
      </c>
      <c r="E55" s="27">
        <v>131904</v>
      </c>
      <c r="F55" s="27">
        <v>296320</v>
      </c>
      <c r="G55" s="28">
        <v>279359</v>
      </c>
      <c r="H55" s="17"/>
      <c r="I55" s="17"/>
    </row>
    <row r="56" spans="1:9" s="3" customFormat="1" ht="12.75" customHeight="1" x14ac:dyDescent="0.2">
      <c r="A56" s="73" t="s">
        <v>52</v>
      </c>
      <c r="B56" s="27">
        <v>170178</v>
      </c>
      <c r="C56" s="27">
        <v>159454</v>
      </c>
      <c r="D56" s="27">
        <v>168591</v>
      </c>
      <c r="E56" s="27">
        <v>155945</v>
      </c>
      <c r="F56" s="27">
        <v>338769</v>
      </c>
      <c r="G56" s="28">
        <v>315399</v>
      </c>
      <c r="H56" s="17"/>
      <c r="I56" s="17"/>
    </row>
    <row r="57" spans="1:9" s="3" customFormat="1" ht="12.75" customHeight="1" x14ac:dyDescent="0.2">
      <c r="A57" s="73" t="s">
        <v>53</v>
      </c>
      <c r="B57" s="27">
        <v>159961</v>
      </c>
      <c r="C57" s="27">
        <v>150107</v>
      </c>
      <c r="D57" s="27">
        <v>162655</v>
      </c>
      <c r="E57" s="27">
        <v>149636</v>
      </c>
      <c r="F57" s="27">
        <v>322616</v>
      </c>
      <c r="G57" s="28">
        <v>299743</v>
      </c>
      <c r="H57" s="17"/>
      <c r="I57" s="17"/>
    </row>
    <row r="58" spans="1:9" s="3" customFormat="1" ht="12.75" customHeight="1" x14ac:dyDescent="0.2">
      <c r="A58" s="73" t="s">
        <v>54</v>
      </c>
      <c r="B58" s="27">
        <v>215521</v>
      </c>
      <c r="C58" s="27">
        <v>183798</v>
      </c>
      <c r="D58" s="27">
        <v>218639</v>
      </c>
      <c r="E58" s="27">
        <v>195879</v>
      </c>
      <c r="F58" s="27">
        <v>434160</v>
      </c>
      <c r="G58" s="28">
        <v>379677</v>
      </c>
      <c r="H58" s="17"/>
      <c r="I58" s="17"/>
    </row>
    <row r="59" spans="1:9" s="3" customFormat="1" ht="12.75" customHeight="1" x14ac:dyDescent="0.2">
      <c r="A59" s="74" t="s">
        <v>5</v>
      </c>
      <c r="B59" s="36">
        <v>2030601</v>
      </c>
      <c r="C59" s="36">
        <v>1882869</v>
      </c>
      <c r="D59" s="36">
        <v>1941400</v>
      </c>
      <c r="E59" s="36">
        <v>1797447</v>
      </c>
      <c r="F59" s="36">
        <v>3972001</v>
      </c>
      <c r="G59" s="37">
        <v>3680316</v>
      </c>
      <c r="H59" s="17"/>
      <c r="I59" s="17"/>
    </row>
    <row r="60" spans="1:9" s="3" customFormat="1" ht="12.75" customHeight="1" x14ac:dyDescent="0.2">
      <c r="A60" s="105"/>
      <c r="B60" s="105"/>
      <c r="C60" s="106"/>
      <c r="D60" s="106"/>
      <c r="E60" s="106"/>
      <c r="F60" s="106"/>
      <c r="G60" s="106"/>
      <c r="H60" s="17"/>
      <c r="I60" s="17"/>
    </row>
    <row r="61" spans="1:9" s="3" customFormat="1" ht="12.75" customHeight="1" x14ac:dyDescent="0.2">
      <c r="A61" s="101">
        <v>2015</v>
      </c>
      <c r="B61" s="102"/>
      <c r="C61" s="102"/>
      <c r="D61" s="102"/>
      <c r="E61" s="102"/>
      <c r="F61" s="102"/>
      <c r="G61" s="102"/>
      <c r="H61" s="17"/>
      <c r="I61" s="17"/>
    </row>
    <row r="62" spans="1:9" s="3" customFormat="1" ht="12.75" customHeight="1" x14ac:dyDescent="0.2">
      <c r="A62" s="921" t="s">
        <v>55</v>
      </c>
      <c r="B62" s="917" t="s">
        <v>3</v>
      </c>
      <c r="C62" s="917"/>
      <c r="D62" s="917" t="s">
        <v>4</v>
      </c>
      <c r="E62" s="917"/>
      <c r="F62" s="917" t="s">
        <v>5</v>
      </c>
      <c r="G62" s="918"/>
      <c r="H62" s="17"/>
      <c r="I62" s="17"/>
    </row>
    <row r="63" spans="1:9" s="3" customFormat="1" ht="12.75" customHeight="1" x14ac:dyDescent="0.2">
      <c r="A63" s="922"/>
      <c r="B63" s="103" t="s">
        <v>17</v>
      </c>
      <c r="C63" s="103" t="s">
        <v>18</v>
      </c>
      <c r="D63" s="103" t="s">
        <v>17</v>
      </c>
      <c r="E63" s="103" t="s">
        <v>18</v>
      </c>
      <c r="F63" s="103" t="s">
        <v>17</v>
      </c>
      <c r="G63" s="104" t="s">
        <v>18</v>
      </c>
      <c r="H63" s="17"/>
      <c r="I63" s="17"/>
    </row>
    <row r="64" spans="1:9" s="3" customFormat="1" ht="12.75" customHeight="1" x14ac:dyDescent="0.2">
      <c r="A64" s="75" t="s">
        <v>43</v>
      </c>
      <c r="B64" s="68">
        <v>224344</v>
      </c>
      <c r="C64" s="68">
        <v>203795</v>
      </c>
      <c r="D64" s="68">
        <v>226273</v>
      </c>
      <c r="E64" s="68">
        <v>193969</v>
      </c>
      <c r="F64" s="68">
        <v>450617</v>
      </c>
      <c r="G64" s="69">
        <v>397764</v>
      </c>
      <c r="H64" s="17"/>
      <c r="I64" s="17"/>
    </row>
    <row r="65" spans="1:9" s="3" customFormat="1" ht="12.75" customHeight="1" x14ac:dyDescent="0.2">
      <c r="A65" s="73" t="s">
        <v>44</v>
      </c>
      <c r="B65" s="27">
        <v>125783</v>
      </c>
      <c r="C65" s="27">
        <v>121867</v>
      </c>
      <c r="D65" s="27">
        <v>115581</v>
      </c>
      <c r="E65" s="27">
        <v>112006</v>
      </c>
      <c r="F65" s="27">
        <v>241364</v>
      </c>
      <c r="G65" s="28">
        <v>233873</v>
      </c>
      <c r="H65" s="17"/>
      <c r="I65" s="17"/>
    </row>
    <row r="66" spans="1:9" s="3" customFormat="1" ht="12.75" customHeight="1" x14ac:dyDescent="0.2">
      <c r="A66" s="73" t="s">
        <v>45</v>
      </c>
      <c r="B66" s="27">
        <v>166091</v>
      </c>
      <c r="C66" s="27">
        <v>158295</v>
      </c>
      <c r="D66" s="27">
        <v>126519</v>
      </c>
      <c r="E66" s="27">
        <v>127345</v>
      </c>
      <c r="F66" s="27">
        <v>292610</v>
      </c>
      <c r="G66" s="28">
        <v>285640</v>
      </c>
      <c r="H66" s="17"/>
      <c r="I66" s="17"/>
    </row>
    <row r="67" spans="1:9" s="3" customFormat="1" ht="12.75" customHeight="1" x14ac:dyDescent="0.2">
      <c r="A67" s="73" t="s">
        <v>46</v>
      </c>
      <c r="B67" s="27">
        <v>140595</v>
      </c>
      <c r="C67" s="27">
        <v>135549</v>
      </c>
      <c r="D67" s="27">
        <v>144419</v>
      </c>
      <c r="E67" s="27">
        <v>137972</v>
      </c>
      <c r="F67" s="27">
        <v>285014</v>
      </c>
      <c r="G67" s="28">
        <v>273521</v>
      </c>
      <c r="H67" s="17"/>
      <c r="I67" s="17"/>
    </row>
    <row r="68" spans="1:9" s="3" customFormat="1" ht="12.75" customHeight="1" x14ac:dyDescent="0.2">
      <c r="A68" s="73" t="s">
        <v>47</v>
      </c>
      <c r="B68" s="27">
        <v>155249</v>
      </c>
      <c r="C68" s="27">
        <v>145312</v>
      </c>
      <c r="D68" s="27">
        <v>145330</v>
      </c>
      <c r="E68" s="27">
        <v>139113</v>
      </c>
      <c r="F68" s="27">
        <v>300579</v>
      </c>
      <c r="G68" s="28">
        <v>284425</v>
      </c>
      <c r="H68" s="17"/>
      <c r="I68" s="17"/>
    </row>
    <row r="69" spans="1:9" s="3" customFormat="1" ht="12.75" customHeight="1" x14ac:dyDescent="0.2">
      <c r="A69" s="73" t="s">
        <v>48</v>
      </c>
      <c r="B69" s="27">
        <v>221350</v>
      </c>
      <c r="C69" s="27">
        <v>196865</v>
      </c>
      <c r="D69" s="27">
        <v>179105</v>
      </c>
      <c r="E69" s="27">
        <v>162717</v>
      </c>
      <c r="F69" s="27">
        <v>400455</v>
      </c>
      <c r="G69" s="28">
        <v>359582</v>
      </c>
      <c r="H69" s="17"/>
      <c r="I69" s="17"/>
    </row>
    <row r="70" spans="1:9" s="3" customFormat="1" ht="12.75" customHeight="1" x14ac:dyDescent="0.2">
      <c r="A70" s="73" t="s">
        <v>49</v>
      </c>
      <c r="B70" s="27">
        <v>190003</v>
      </c>
      <c r="C70" s="27">
        <v>170886</v>
      </c>
      <c r="D70" s="27">
        <v>221218</v>
      </c>
      <c r="E70" s="27">
        <v>190740</v>
      </c>
      <c r="F70" s="27">
        <v>411221</v>
      </c>
      <c r="G70" s="28">
        <v>361626</v>
      </c>
      <c r="H70" s="17"/>
      <c r="I70" s="17"/>
    </row>
    <row r="71" spans="1:9" s="3" customFormat="1" ht="12.75" customHeight="1" x14ac:dyDescent="0.2">
      <c r="A71" s="73" t="s">
        <v>50</v>
      </c>
      <c r="B71" s="27">
        <v>177326</v>
      </c>
      <c r="C71" s="27">
        <v>157184</v>
      </c>
      <c r="D71" s="27">
        <v>172596</v>
      </c>
      <c r="E71" s="27">
        <v>154452</v>
      </c>
      <c r="F71" s="27">
        <v>349922</v>
      </c>
      <c r="G71" s="28">
        <v>311636</v>
      </c>
      <c r="H71" s="17"/>
      <c r="I71" s="17"/>
    </row>
    <row r="72" spans="1:9" s="3" customFormat="1" ht="12.75" customHeight="1" x14ac:dyDescent="0.2">
      <c r="A72" s="73" t="s">
        <v>51</v>
      </c>
      <c r="B72" s="27">
        <v>142378</v>
      </c>
      <c r="C72" s="27">
        <v>133667</v>
      </c>
      <c r="D72" s="27">
        <v>124691</v>
      </c>
      <c r="E72" s="27">
        <v>119292</v>
      </c>
      <c r="F72" s="27">
        <v>267069</v>
      </c>
      <c r="G72" s="28">
        <v>252959</v>
      </c>
      <c r="H72" s="17"/>
      <c r="I72" s="17"/>
    </row>
    <row r="73" spans="1:9" s="3" customFormat="1" ht="12.75" customHeight="1" x14ac:dyDescent="0.2">
      <c r="A73" s="73" t="s">
        <v>52</v>
      </c>
      <c r="B73" s="27">
        <v>141906</v>
      </c>
      <c r="C73" s="27">
        <v>135174</v>
      </c>
      <c r="D73" s="27">
        <v>144225</v>
      </c>
      <c r="E73" s="27">
        <v>137053</v>
      </c>
      <c r="F73" s="27">
        <v>286131</v>
      </c>
      <c r="G73" s="28">
        <v>272227</v>
      </c>
      <c r="H73" s="17"/>
      <c r="I73" s="17"/>
    </row>
    <row r="74" spans="1:9" s="3" customFormat="1" ht="12.75" customHeight="1" x14ac:dyDescent="0.2">
      <c r="A74" s="73" t="s">
        <v>53</v>
      </c>
      <c r="B74" s="27">
        <v>139222</v>
      </c>
      <c r="C74" s="27">
        <v>134600</v>
      </c>
      <c r="D74" s="27">
        <v>144145</v>
      </c>
      <c r="E74" s="27">
        <v>134294</v>
      </c>
      <c r="F74" s="27">
        <v>283367</v>
      </c>
      <c r="G74" s="28">
        <v>268894</v>
      </c>
      <c r="H74" s="17"/>
      <c r="I74" s="17"/>
    </row>
    <row r="75" spans="1:9" s="3" customFormat="1" ht="12.75" customHeight="1" x14ac:dyDescent="0.2">
      <c r="A75" s="73" t="s">
        <v>54</v>
      </c>
      <c r="B75" s="27">
        <v>188056</v>
      </c>
      <c r="C75" s="27">
        <v>155995</v>
      </c>
      <c r="D75" s="27">
        <v>200989</v>
      </c>
      <c r="E75" s="27">
        <v>180641</v>
      </c>
      <c r="F75" s="27">
        <v>389045</v>
      </c>
      <c r="G75" s="28">
        <v>336636</v>
      </c>
      <c r="H75" s="17"/>
      <c r="I75" s="17"/>
    </row>
    <row r="76" spans="1:9" s="3" customFormat="1" ht="12.75" customHeight="1" x14ac:dyDescent="0.2">
      <c r="A76" s="74" t="s">
        <v>5</v>
      </c>
      <c r="B76" s="36">
        <v>2012303</v>
      </c>
      <c r="C76" s="36">
        <v>1849189</v>
      </c>
      <c r="D76" s="36">
        <v>1945091</v>
      </c>
      <c r="E76" s="36">
        <v>1789594</v>
      </c>
      <c r="F76" s="36">
        <v>3957394</v>
      </c>
      <c r="G76" s="37">
        <v>3638783</v>
      </c>
      <c r="H76" s="17"/>
      <c r="I76" s="17"/>
    </row>
    <row r="77" spans="1:9" s="3" customFormat="1" ht="12.75" customHeight="1" x14ac:dyDescent="0.2">
      <c r="A77" s="107"/>
      <c r="B77" s="107"/>
      <c r="C77" s="106"/>
      <c r="D77" s="106"/>
      <c r="E77" s="106"/>
      <c r="F77" s="106"/>
      <c r="G77" s="106"/>
      <c r="H77" s="17"/>
      <c r="I77" s="17"/>
    </row>
    <row r="78" spans="1:9" s="3" customFormat="1" ht="12.75" customHeight="1" x14ac:dyDescent="0.2">
      <c r="A78" s="101">
        <v>2016</v>
      </c>
      <c r="B78" s="102"/>
      <c r="C78" s="102"/>
      <c r="D78" s="102"/>
      <c r="E78" s="102"/>
      <c r="F78" s="102"/>
      <c r="G78" s="102"/>
      <c r="H78" s="17"/>
      <c r="I78" s="17"/>
    </row>
    <row r="79" spans="1:9" s="3" customFormat="1" ht="12.75" customHeight="1" x14ac:dyDescent="0.2">
      <c r="A79" s="921" t="s">
        <v>55</v>
      </c>
      <c r="B79" s="917" t="s">
        <v>3</v>
      </c>
      <c r="C79" s="917"/>
      <c r="D79" s="917" t="s">
        <v>4</v>
      </c>
      <c r="E79" s="917"/>
      <c r="F79" s="917" t="s">
        <v>5</v>
      </c>
      <c r="G79" s="918"/>
      <c r="H79" s="17"/>
      <c r="I79" s="17"/>
    </row>
    <row r="80" spans="1:9" s="3" customFormat="1" ht="12.75" customHeight="1" x14ac:dyDescent="0.2">
      <c r="A80" s="922"/>
      <c r="B80" s="103" t="s">
        <v>17</v>
      </c>
      <c r="C80" s="103" t="s">
        <v>18</v>
      </c>
      <c r="D80" s="103" t="s">
        <v>17</v>
      </c>
      <c r="E80" s="103" t="s">
        <v>18</v>
      </c>
      <c r="F80" s="103" t="s">
        <v>17</v>
      </c>
      <c r="G80" s="104" t="s">
        <v>18</v>
      </c>
      <c r="H80" s="17"/>
      <c r="I80" s="17"/>
    </row>
    <row r="81" spans="1:9" s="3" customFormat="1" ht="12.75" customHeight="1" x14ac:dyDescent="0.2">
      <c r="A81" s="75" t="s">
        <v>43</v>
      </c>
      <c r="B81" s="68">
        <v>194137</v>
      </c>
      <c r="C81" s="68">
        <v>178250</v>
      </c>
      <c r="D81" s="68">
        <v>190758</v>
      </c>
      <c r="E81" s="68">
        <v>161736</v>
      </c>
      <c r="F81" s="68">
        <v>384895</v>
      </c>
      <c r="G81" s="69">
        <v>339986</v>
      </c>
      <c r="H81" s="17"/>
      <c r="I81" s="17"/>
    </row>
    <row r="82" spans="1:9" s="3" customFormat="1" ht="12.75" customHeight="1" x14ac:dyDescent="0.2">
      <c r="A82" s="73" t="s">
        <v>44</v>
      </c>
      <c r="B82" s="27">
        <v>120676</v>
      </c>
      <c r="C82" s="27">
        <v>118258</v>
      </c>
      <c r="D82" s="27">
        <v>103205</v>
      </c>
      <c r="E82" s="27">
        <v>100404</v>
      </c>
      <c r="F82" s="27">
        <v>223881</v>
      </c>
      <c r="G82" s="28">
        <v>218662</v>
      </c>
      <c r="H82" s="17"/>
      <c r="I82" s="17"/>
    </row>
    <row r="83" spans="1:9" s="3" customFormat="1" ht="12.75" customHeight="1" x14ac:dyDescent="0.2">
      <c r="A83" s="73" t="s">
        <v>45</v>
      </c>
      <c r="B83" s="27">
        <v>154566</v>
      </c>
      <c r="C83" s="27">
        <v>144557</v>
      </c>
      <c r="D83" s="27">
        <v>131798</v>
      </c>
      <c r="E83" s="27">
        <v>125824</v>
      </c>
      <c r="F83" s="27">
        <v>286364</v>
      </c>
      <c r="G83" s="28">
        <v>270381</v>
      </c>
      <c r="H83" s="17"/>
      <c r="I83" s="17"/>
    </row>
    <row r="84" spans="1:9" s="3" customFormat="1" ht="12.75" customHeight="1" x14ac:dyDescent="0.2">
      <c r="A84" s="73" t="s">
        <v>46</v>
      </c>
      <c r="B84" s="27">
        <v>125702</v>
      </c>
      <c r="C84" s="27">
        <v>123686</v>
      </c>
      <c r="D84" s="27">
        <v>109682</v>
      </c>
      <c r="E84" s="27">
        <v>112142</v>
      </c>
      <c r="F84" s="27">
        <v>235384</v>
      </c>
      <c r="G84" s="28">
        <v>235828</v>
      </c>
      <c r="H84" s="17"/>
      <c r="I84" s="17"/>
    </row>
    <row r="85" spans="1:9" s="3" customFormat="1" ht="12.75" customHeight="1" x14ac:dyDescent="0.2">
      <c r="A85" s="73" t="s">
        <v>47</v>
      </c>
      <c r="B85" s="27">
        <v>149068</v>
      </c>
      <c r="C85" s="27">
        <v>139364</v>
      </c>
      <c r="D85" s="27">
        <v>130860</v>
      </c>
      <c r="E85" s="27">
        <v>124180</v>
      </c>
      <c r="F85" s="27">
        <v>279928</v>
      </c>
      <c r="G85" s="28">
        <v>263544</v>
      </c>
      <c r="H85" s="17"/>
      <c r="I85" s="17"/>
    </row>
    <row r="86" spans="1:9" s="3" customFormat="1" ht="12.75" customHeight="1" x14ac:dyDescent="0.2">
      <c r="A86" s="73" t="s">
        <v>48</v>
      </c>
      <c r="B86" s="27">
        <v>190723</v>
      </c>
      <c r="C86" s="27">
        <v>167570</v>
      </c>
      <c r="D86" s="27">
        <v>159419</v>
      </c>
      <c r="E86" s="27">
        <v>142210</v>
      </c>
      <c r="F86" s="27">
        <v>350142</v>
      </c>
      <c r="G86" s="28">
        <v>309780</v>
      </c>
      <c r="H86" s="17"/>
      <c r="I86" s="17"/>
    </row>
    <row r="87" spans="1:9" s="3" customFormat="1" ht="12.75" customHeight="1" x14ac:dyDescent="0.2">
      <c r="A87" s="73" t="s">
        <v>49</v>
      </c>
      <c r="B87" s="27">
        <v>174069</v>
      </c>
      <c r="C87" s="27">
        <v>159214</v>
      </c>
      <c r="D87" s="27">
        <v>197655</v>
      </c>
      <c r="E87" s="27">
        <v>174816</v>
      </c>
      <c r="F87" s="27">
        <v>371724</v>
      </c>
      <c r="G87" s="28">
        <v>334030</v>
      </c>
      <c r="H87" s="17"/>
      <c r="I87" s="17"/>
    </row>
    <row r="88" spans="1:9" s="3" customFormat="1" ht="12.75" customHeight="1" x14ac:dyDescent="0.2">
      <c r="A88" s="73" t="s">
        <v>50</v>
      </c>
      <c r="B88" s="27">
        <v>171910</v>
      </c>
      <c r="C88" s="27">
        <v>154045</v>
      </c>
      <c r="D88" s="27">
        <v>160132</v>
      </c>
      <c r="E88" s="27">
        <v>144154</v>
      </c>
      <c r="F88" s="27">
        <v>332042</v>
      </c>
      <c r="G88" s="28">
        <v>298199</v>
      </c>
      <c r="H88" s="17"/>
      <c r="I88" s="17"/>
    </row>
    <row r="89" spans="1:9" s="3" customFormat="1" ht="12.75" customHeight="1" x14ac:dyDescent="0.2">
      <c r="A89" s="73" t="s">
        <v>51</v>
      </c>
      <c r="B89" s="27">
        <v>158674</v>
      </c>
      <c r="C89" s="27">
        <v>145967</v>
      </c>
      <c r="D89" s="27">
        <v>137054</v>
      </c>
      <c r="E89" s="27">
        <v>129148</v>
      </c>
      <c r="F89" s="27">
        <v>295728</v>
      </c>
      <c r="G89" s="28">
        <v>275115</v>
      </c>
      <c r="H89" s="17"/>
      <c r="I89" s="17"/>
    </row>
    <row r="90" spans="1:9" s="3" customFormat="1" ht="12.75" customHeight="1" x14ac:dyDescent="0.2">
      <c r="A90" s="73" t="s">
        <v>52</v>
      </c>
      <c r="B90" s="27">
        <v>167510</v>
      </c>
      <c r="C90" s="27">
        <v>157289</v>
      </c>
      <c r="D90" s="27">
        <v>169139</v>
      </c>
      <c r="E90" s="27">
        <v>155351</v>
      </c>
      <c r="F90" s="27">
        <v>336649</v>
      </c>
      <c r="G90" s="28">
        <v>312640</v>
      </c>
      <c r="H90" s="17"/>
      <c r="I90" s="17"/>
    </row>
    <row r="91" spans="1:9" s="3" customFormat="1" ht="12.75" customHeight="1" x14ac:dyDescent="0.2">
      <c r="A91" s="73" t="s">
        <v>53</v>
      </c>
      <c r="B91" s="27">
        <v>160051</v>
      </c>
      <c r="C91" s="27">
        <v>148526</v>
      </c>
      <c r="D91" s="27">
        <v>157940</v>
      </c>
      <c r="E91" s="27">
        <v>143949</v>
      </c>
      <c r="F91" s="27">
        <v>317991</v>
      </c>
      <c r="G91" s="28">
        <v>292475</v>
      </c>
      <c r="H91" s="17"/>
      <c r="I91" s="17"/>
    </row>
    <row r="92" spans="1:9" s="3" customFormat="1" ht="12.75" customHeight="1" x14ac:dyDescent="0.2">
      <c r="A92" s="73" t="s">
        <v>54</v>
      </c>
      <c r="B92" s="27">
        <v>212869</v>
      </c>
      <c r="C92" s="27">
        <v>177835</v>
      </c>
      <c r="D92" s="27">
        <v>214872</v>
      </c>
      <c r="E92" s="27">
        <v>193096</v>
      </c>
      <c r="F92" s="27">
        <v>427741</v>
      </c>
      <c r="G92" s="28">
        <v>370931</v>
      </c>
      <c r="H92" s="17"/>
      <c r="I92" s="17"/>
    </row>
    <row r="93" spans="1:9" s="3" customFormat="1" ht="12.75" customHeight="1" x14ac:dyDescent="0.2">
      <c r="A93" s="74" t="s">
        <v>5</v>
      </c>
      <c r="B93" s="36">
        <v>1979955</v>
      </c>
      <c r="C93" s="36">
        <v>1814561</v>
      </c>
      <c r="D93" s="36">
        <v>1862514</v>
      </c>
      <c r="E93" s="36">
        <v>1707010</v>
      </c>
      <c r="F93" s="36">
        <v>3842469</v>
      </c>
      <c r="G93" s="37">
        <v>3521571</v>
      </c>
      <c r="H93" s="17"/>
      <c r="I93" s="17"/>
    </row>
    <row r="94" spans="1:9" s="3" customFormat="1" ht="12.75" customHeight="1" x14ac:dyDescent="0.2">
      <c r="A94" s="107"/>
      <c r="B94" s="107"/>
      <c r="C94" s="106"/>
      <c r="D94" s="106"/>
      <c r="E94" s="106"/>
      <c r="F94" s="106"/>
      <c r="G94" s="106"/>
      <c r="H94" s="17"/>
      <c r="I94" s="17"/>
    </row>
    <row r="95" spans="1:9" s="3" customFormat="1" ht="12.75" customHeight="1" x14ac:dyDescent="0.2">
      <c r="A95" s="101">
        <v>2017</v>
      </c>
      <c r="B95" s="102"/>
      <c r="C95" s="102"/>
      <c r="D95" s="102"/>
      <c r="E95" s="102"/>
      <c r="F95" s="102"/>
      <c r="G95" s="102"/>
      <c r="H95" s="17"/>
      <c r="I95" s="17"/>
    </row>
    <row r="96" spans="1:9" s="3" customFormat="1" ht="12.75" customHeight="1" x14ac:dyDescent="0.2">
      <c r="A96" s="921" t="s">
        <v>55</v>
      </c>
      <c r="B96" s="917" t="s">
        <v>3</v>
      </c>
      <c r="C96" s="917"/>
      <c r="D96" s="917" t="s">
        <v>4</v>
      </c>
      <c r="E96" s="917"/>
      <c r="F96" s="917" t="s">
        <v>5</v>
      </c>
      <c r="G96" s="918"/>
      <c r="H96" s="17"/>
      <c r="I96" s="17"/>
    </row>
    <row r="97" spans="1:9" s="3" customFormat="1" ht="12.75" customHeight="1" x14ac:dyDescent="0.2">
      <c r="A97" s="922"/>
      <c r="B97" s="103" t="s">
        <v>17</v>
      </c>
      <c r="C97" s="103" t="s">
        <v>18</v>
      </c>
      <c r="D97" s="103" t="s">
        <v>17</v>
      </c>
      <c r="E97" s="103" t="s">
        <v>18</v>
      </c>
      <c r="F97" s="103" t="s">
        <v>17</v>
      </c>
      <c r="G97" s="104" t="s">
        <v>18</v>
      </c>
      <c r="H97" s="17"/>
      <c r="I97" s="17"/>
    </row>
    <row r="98" spans="1:9" s="3" customFormat="1" ht="12.75" customHeight="1" x14ac:dyDescent="0.2">
      <c r="A98" s="75" t="s">
        <v>43</v>
      </c>
      <c r="B98" s="68">
        <v>208141</v>
      </c>
      <c r="C98" s="68">
        <v>191620</v>
      </c>
      <c r="D98" s="68">
        <v>214215</v>
      </c>
      <c r="E98" s="68">
        <v>180300</v>
      </c>
      <c r="F98" s="68">
        <v>422356</v>
      </c>
      <c r="G98" s="69">
        <v>371920</v>
      </c>
      <c r="H98" s="17"/>
      <c r="I98" s="17"/>
    </row>
    <row r="99" spans="1:9" s="3" customFormat="1" ht="12.75" customHeight="1" x14ac:dyDescent="0.2">
      <c r="A99" s="73" t="s">
        <v>44</v>
      </c>
      <c r="B99" s="27">
        <v>128883</v>
      </c>
      <c r="C99" s="27">
        <v>123804</v>
      </c>
      <c r="D99" s="27">
        <v>117229</v>
      </c>
      <c r="E99" s="27">
        <v>112155</v>
      </c>
      <c r="F99" s="27">
        <v>246112</v>
      </c>
      <c r="G99" s="28">
        <v>235959</v>
      </c>
      <c r="H99" s="17"/>
      <c r="I99" s="17"/>
    </row>
    <row r="100" spans="1:9" s="3" customFormat="1" ht="12.75" customHeight="1" x14ac:dyDescent="0.2">
      <c r="A100" s="73" t="s">
        <v>45</v>
      </c>
      <c r="B100" s="27">
        <v>154399</v>
      </c>
      <c r="C100" s="27">
        <v>151890</v>
      </c>
      <c r="D100" s="27">
        <v>126739</v>
      </c>
      <c r="E100" s="27">
        <v>128253</v>
      </c>
      <c r="F100" s="27">
        <v>281138</v>
      </c>
      <c r="G100" s="28">
        <v>280143</v>
      </c>
      <c r="H100" s="17"/>
      <c r="I100" s="17"/>
    </row>
    <row r="101" spans="1:9" s="3" customFormat="1" ht="12.75" customHeight="1" x14ac:dyDescent="0.2">
      <c r="A101" s="73" t="s">
        <v>46</v>
      </c>
      <c r="B101" s="27">
        <v>175069</v>
      </c>
      <c r="C101" s="27">
        <v>160107</v>
      </c>
      <c r="D101" s="27">
        <v>157323</v>
      </c>
      <c r="E101" s="27">
        <v>147480</v>
      </c>
      <c r="F101" s="27">
        <v>332392</v>
      </c>
      <c r="G101" s="28">
        <v>307587</v>
      </c>
      <c r="H101" s="17"/>
      <c r="I101" s="17"/>
    </row>
    <row r="102" spans="1:9" s="3" customFormat="1" ht="12.75" customHeight="1" x14ac:dyDescent="0.2">
      <c r="A102" s="73" t="s">
        <v>47</v>
      </c>
      <c r="B102" s="27">
        <v>162823</v>
      </c>
      <c r="C102" s="27">
        <v>150643</v>
      </c>
      <c r="D102" s="27">
        <v>145993</v>
      </c>
      <c r="E102" s="27">
        <v>137241</v>
      </c>
      <c r="F102" s="27">
        <v>308816</v>
      </c>
      <c r="G102" s="28">
        <v>287884</v>
      </c>
      <c r="H102" s="17"/>
      <c r="I102" s="17"/>
    </row>
    <row r="103" spans="1:9" s="3" customFormat="1" ht="12.75" customHeight="1" x14ac:dyDescent="0.2">
      <c r="A103" s="73" t="s">
        <v>48</v>
      </c>
      <c r="B103" s="27">
        <v>214835</v>
      </c>
      <c r="C103" s="27">
        <v>185807</v>
      </c>
      <c r="D103" s="27">
        <v>176267</v>
      </c>
      <c r="E103" s="27">
        <v>155650</v>
      </c>
      <c r="F103" s="27">
        <v>391102</v>
      </c>
      <c r="G103" s="28">
        <v>341457</v>
      </c>
      <c r="H103" s="17"/>
      <c r="I103" s="17"/>
    </row>
    <row r="104" spans="1:9" s="3" customFormat="1" ht="12.75" customHeight="1" x14ac:dyDescent="0.2">
      <c r="A104" s="73" t="s">
        <v>49</v>
      </c>
      <c r="B104" s="27">
        <v>178319</v>
      </c>
      <c r="C104" s="27">
        <v>160993</v>
      </c>
      <c r="D104" s="27">
        <v>209056</v>
      </c>
      <c r="E104" s="27">
        <v>180376</v>
      </c>
      <c r="F104" s="27">
        <v>387375</v>
      </c>
      <c r="G104" s="28">
        <v>341369</v>
      </c>
      <c r="H104" s="17"/>
      <c r="I104" s="17"/>
    </row>
    <row r="105" spans="1:9" s="3" customFormat="1" ht="12.75" customHeight="1" x14ac:dyDescent="0.2">
      <c r="A105" s="73" t="s">
        <v>50</v>
      </c>
      <c r="B105" s="27">
        <v>177384</v>
      </c>
      <c r="C105" s="27">
        <v>156719</v>
      </c>
      <c r="D105" s="27">
        <v>169605</v>
      </c>
      <c r="E105" s="27">
        <v>150382</v>
      </c>
      <c r="F105" s="27">
        <v>346989</v>
      </c>
      <c r="G105" s="28">
        <v>307101</v>
      </c>
      <c r="H105" s="17"/>
      <c r="I105" s="17"/>
    </row>
    <row r="106" spans="1:9" s="3" customFormat="1" ht="12.75" customHeight="1" x14ac:dyDescent="0.2">
      <c r="A106" s="73" t="s">
        <v>51</v>
      </c>
      <c r="B106" s="27">
        <v>157336</v>
      </c>
      <c r="C106" s="27">
        <v>144451</v>
      </c>
      <c r="D106" s="27">
        <v>137878</v>
      </c>
      <c r="E106" s="27">
        <v>129327</v>
      </c>
      <c r="F106" s="27">
        <v>295214</v>
      </c>
      <c r="G106" s="28">
        <v>273778</v>
      </c>
      <c r="H106" s="17"/>
      <c r="I106" s="17"/>
    </row>
    <row r="107" spans="1:9" s="3" customFormat="1" ht="12.75" customHeight="1" x14ac:dyDescent="0.2">
      <c r="A107" s="73" t="s">
        <v>52</v>
      </c>
      <c r="B107" s="27">
        <v>167831</v>
      </c>
      <c r="C107" s="27">
        <v>157593</v>
      </c>
      <c r="D107" s="27">
        <v>166636</v>
      </c>
      <c r="E107" s="27">
        <v>151976</v>
      </c>
      <c r="F107" s="27">
        <v>334467</v>
      </c>
      <c r="G107" s="28">
        <v>309569</v>
      </c>
      <c r="H107" s="17"/>
      <c r="I107" s="17"/>
    </row>
    <row r="108" spans="1:9" s="3" customFormat="1" ht="12.75" customHeight="1" x14ac:dyDescent="0.2">
      <c r="A108" s="73" t="s">
        <v>53</v>
      </c>
      <c r="B108" s="27">
        <v>161412</v>
      </c>
      <c r="C108" s="27">
        <v>148746</v>
      </c>
      <c r="D108" s="27">
        <v>158994</v>
      </c>
      <c r="E108" s="27">
        <v>143962</v>
      </c>
      <c r="F108" s="27">
        <v>320406</v>
      </c>
      <c r="G108" s="28">
        <v>292708</v>
      </c>
      <c r="H108" s="17"/>
      <c r="I108" s="17"/>
    </row>
    <row r="109" spans="1:9" s="3" customFormat="1" ht="12.75" customHeight="1" x14ac:dyDescent="0.2">
      <c r="A109" s="73" t="s">
        <v>54</v>
      </c>
      <c r="B109" s="27">
        <v>217177</v>
      </c>
      <c r="C109" s="27">
        <v>180602</v>
      </c>
      <c r="D109" s="27">
        <v>218014</v>
      </c>
      <c r="E109" s="27">
        <v>194718</v>
      </c>
      <c r="F109" s="27">
        <v>435191</v>
      </c>
      <c r="G109" s="28">
        <v>375320</v>
      </c>
      <c r="H109" s="17"/>
      <c r="I109" s="17"/>
    </row>
    <row r="110" spans="1:9" s="3" customFormat="1" ht="12.75" customHeight="1" x14ac:dyDescent="0.2">
      <c r="A110" s="74" t="s">
        <v>5</v>
      </c>
      <c r="B110" s="36">
        <v>2103609</v>
      </c>
      <c r="C110" s="36">
        <v>1912975</v>
      </c>
      <c r="D110" s="36">
        <v>1997949</v>
      </c>
      <c r="E110" s="36">
        <v>1811820</v>
      </c>
      <c r="F110" s="36">
        <v>4101558</v>
      </c>
      <c r="G110" s="37">
        <v>3724795</v>
      </c>
      <c r="H110" s="17"/>
      <c r="I110" s="17"/>
    </row>
    <row r="111" spans="1:9" s="3" customFormat="1" ht="12.75" customHeight="1" x14ac:dyDescent="0.2">
      <c r="A111" s="61"/>
      <c r="B111" s="62"/>
      <c r="C111" s="62"/>
      <c r="D111" s="62"/>
      <c r="E111" s="62"/>
      <c r="F111" s="62"/>
      <c r="G111" s="62"/>
      <c r="H111" s="17"/>
      <c r="I111" s="17"/>
    </row>
    <row r="112" spans="1:9" s="3" customFormat="1" ht="12.75" customHeight="1" x14ac:dyDescent="0.2">
      <c r="A112" s="604">
        <v>2018</v>
      </c>
      <c r="B112" s="102"/>
      <c r="C112" s="102"/>
      <c r="D112" s="102"/>
      <c r="E112" s="102"/>
      <c r="F112" s="102"/>
      <c r="G112" s="102"/>
      <c r="H112" s="17"/>
      <c r="I112" s="17"/>
    </row>
    <row r="113" spans="1:9" s="3" customFormat="1" ht="12.75" customHeight="1" x14ac:dyDescent="0.2">
      <c r="A113" s="921" t="s">
        <v>55</v>
      </c>
      <c r="B113" s="917" t="s">
        <v>3</v>
      </c>
      <c r="C113" s="917"/>
      <c r="D113" s="917" t="s">
        <v>4</v>
      </c>
      <c r="E113" s="917"/>
      <c r="F113" s="917" t="s">
        <v>5</v>
      </c>
      <c r="G113" s="918"/>
      <c r="H113" s="17"/>
      <c r="I113" s="17"/>
    </row>
    <row r="114" spans="1:9" s="6" customFormat="1" ht="12.75" customHeight="1" x14ac:dyDescent="0.2">
      <c r="A114" s="922"/>
      <c r="B114" s="103" t="s">
        <v>17</v>
      </c>
      <c r="C114" s="103" t="s">
        <v>18</v>
      </c>
      <c r="D114" s="103" t="s">
        <v>17</v>
      </c>
      <c r="E114" s="103" t="s">
        <v>18</v>
      </c>
      <c r="F114" s="103" t="s">
        <v>17</v>
      </c>
      <c r="G114" s="104" t="s">
        <v>18</v>
      </c>
      <c r="H114" s="63"/>
      <c r="I114" s="63"/>
    </row>
    <row r="115" spans="1:9" s="6" customFormat="1" ht="12.75" customHeight="1" x14ac:dyDescent="0.2">
      <c r="A115" s="75" t="s">
        <v>43</v>
      </c>
      <c r="B115" s="68">
        <v>208872</v>
      </c>
      <c r="C115" s="68">
        <v>192228</v>
      </c>
      <c r="D115" s="68">
        <v>214780</v>
      </c>
      <c r="E115" s="68">
        <v>179766</v>
      </c>
      <c r="F115" s="68">
        <v>423652</v>
      </c>
      <c r="G115" s="69">
        <v>371994</v>
      </c>
      <c r="H115" s="63"/>
      <c r="I115" s="63"/>
    </row>
    <row r="116" spans="1:9" s="3" customFormat="1" ht="12.75" customHeight="1" x14ac:dyDescent="0.2">
      <c r="A116" s="73" t="s">
        <v>44</v>
      </c>
      <c r="B116" s="27">
        <v>134760</v>
      </c>
      <c r="C116" s="27">
        <v>129636</v>
      </c>
      <c r="D116" s="27">
        <v>119350</v>
      </c>
      <c r="E116" s="27">
        <v>113469</v>
      </c>
      <c r="F116" s="24">
        <v>254110</v>
      </c>
      <c r="G116" s="25">
        <v>243105</v>
      </c>
      <c r="H116" s="17"/>
      <c r="I116" s="17"/>
    </row>
    <row r="117" spans="1:9" ht="12.75" customHeight="1" x14ac:dyDescent="0.25">
      <c r="A117" s="73" t="s">
        <v>45</v>
      </c>
      <c r="B117" s="27">
        <v>186806</v>
      </c>
      <c r="C117" s="27">
        <v>170016</v>
      </c>
      <c r="D117" s="27">
        <v>143382</v>
      </c>
      <c r="E117" s="27">
        <v>138046</v>
      </c>
      <c r="F117" s="24">
        <v>330188</v>
      </c>
      <c r="G117" s="25">
        <v>308062</v>
      </c>
      <c r="H117" s="64"/>
      <c r="I117" s="64"/>
    </row>
    <row r="118" spans="1:9" x14ac:dyDescent="0.2">
      <c r="A118" s="73" t="s">
        <v>46</v>
      </c>
      <c r="B118" s="27">
        <v>162795</v>
      </c>
      <c r="C118" s="27">
        <v>155000</v>
      </c>
      <c r="D118" s="27">
        <v>151081</v>
      </c>
      <c r="E118" s="27">
        <v>143975</v>
      </c>
      <c r="F118" s="24">
        <v>313876</v>
      </c>
      <c r="G118" s="25">
        <v>298975</v>
      </c>
    </row>
    <row r="119" spans="1:9" x14ac:dyDescent="0.2">
      <c r="A119" s="73" t="s">
        <v>47</v>
      </c>
      <c r="B119" s="27">
        <v>180339</v>
      </c>
      <c r="C119" s="27">
        <v>162641</v>
      </c>
      <c r="D119" s="27">
        <v>160945</v>
      </c>
      <c r="E119" s="27">
        <v>147137</v>
      </c>
      <c r="F119" s="24">
        <v>341284</v>
      </c>
      <c r="G119" s="25">
        <v>309778</v>
      </c>
    </row>
    <row r="120" spans="1:9" x14ac:dyDescent="0.2">
      <c r="A120" s="73" t="s">
        <v>48</v>
      </c>
      <c r="B120" s="27">
        <v>227528</v>
      </c>
      <c r="C120" s="27">
        <v>198156</v>
      </c>
      <c r="D120" s="27">
        <v>187855</v>
      </c>
      <c r="E120" s="27">
        <v>163619</v>
      </c>
      <c r="F120" s="24">
        <v>415383</v>
      </c>
      <c r="G120" s="25">
        <v>361775</v>
      </c>
    </row>
    <row r="121" spans="1:9" x14ac:dyDescent="0.2">
      <c r="A121" s="73" t="s">
        <v>49</v>
      </c>
      <c r="B121" s="27">
        <v>197224</v>
      </c>
      <c r="C121" s="27">
        <v>173127</v>
      </c>
      <c r="D121" s="27">
        <v>221069</v>
      </c>
      <c r="E121" s="27">
        <v>190289</v>
      </c>
      <c r="F121" s="24">
        <v>418293</v>
      </c>
      <c r="G121" s="25">
        <v>363416</v>
      </c>
    </row>
    <row r="122" spans="1:9" x14ac:dyDescent="0.2">
      <c r="A122" s="73" t="s">
        <v>50</v>
      </c>
      <c r="B122" s="27">
        <v>194780</v>
      </c>
      <c r="C122" s="27">
        <v>166665</v>
      </c>
      <c r="D122" s="27">
        <v>183587</v>
      </c>
      <c r="E122" s="27">
        <v>160333</v>
      </c>
      <c r="F122" s="24">
        <v>378367</v>
      </c>
      <c r="G122" s="25">
        <v>326998</v>
      </c>
    </row>
    <row r="123" spans="1:9" x14ac:dyDescent="0.2">
      <c r="A123" s="73" t="s">
        <v>51</v>
      </c>
      <c r="B123" s="27">
        <v>180700</v>
      </c>
      <c r="C123" s="27">
        <v>161360</v>
      </c>
      <c r="D123" s="27">
        <v>161631</v>
      </c>
      <c r="E123" s="27">
        <v>144514</v>
      </c>
      <c r="F123" s="24">
        <v>342331</v>
      </c>
      <c r="G123" s="25">
        <v>305874</v>
      </c>
    </row>
    <row r="124" spans="1:9" x14ac:dyDescent="0.2">
      <c r="A124" s="73" t="s">
        <v>52</v>
      </c>
      <c r="B124" s="27">
        <v>197108</v>
      </c>
      <c r="C124" s="27">
        <v>178668</v>
      </c>
      <c r="D124" s="27">
        <v>192709</v>
      </c>
      <c r="E124" s="27">
        <v>171412</v>
      </c>
      <c r="F124" s="24">
        <v>389817</v>
      </c>
      <c r="G124" s="25">
        <v>350080</v>
      </c>
    </row>
    <row r="125" spans="1:9" x14ac:dyDescent="0.2">
      <c r="A125" s="73" t="s">
        <v>53</v>
      </c>
      <c r="B125" s="27">
        <v>191811</v>
      </c>
      <c r="C125" s="27">
        <v>171586</v>
      </c>
      <c r="D125" s="27">
        <v>185701</v>
      </c>
      <c r="E125" s="27">
        <v>164924</v>
      </c>
      <c r="F125" s="24">
        <v>377512</v>
      </c>
      <c r="G125" s="25">
        <v>336510</v>
      </c>
    </row>
    <row r="126" spans="1:9" x14ac:dyDescent="0.2">
      <c r="A126" s="73" t="s">
        <v>54</v>
      </c>
      <c r="B126" s="27">
        <v>244317</v>
      </c>
      <c r="C126" s="27">
        <v>201977</v>
      </c>
      <c r="D126" s="27">
        <v>244226</v>
      </c>
      <c r="E126" s="27">
        <v>214657</v>
      </c>
      <c r="F126" s="24">
        <v>488543</v>
      </c>
      <c r="G126" s="25">
        <v>416634</v>
      </c>
    </row>
    <row r="127" spans="1:9" x14ac:dyDescent="0.2">
      <c r="A127" s="74" t="s">
        <v>5</v>
      </c>
      <c r="B127" s="36">
        <v>2307040</v>
      </c>
      <c r="C127" s="36">
        <v>2061060</v>
      </c>
      <c r="D127" s="36">
        <v>2166316</v>
      </c>
      <c r="E127" s="36">
        <v>1932141</v>
      </c>
      <c r="F127" s="281">
        <v>4473356</v>
      </c>
      <c r="G127" s="257">
        <v>3993201</v>
      </c>
    </row>
    <row r="128" spans="1:9" x14ac:dyDescent="0.2">
      <c r="A128" s="61"/>
      <c r="B128" s="61"/>
      <c r="C128" s="62"/>
      <c r="D128" s="62"/>
      <c r="E128" s="62"/>
      <c r="F128" s="62"/>
      <c r="G128" s="62"/>
    </row>
    <row r="129" spans="1:7" x14ac:dyDescent="0.2">
      <c r="A129" s="108"/>
      <c r="B129" s="109"/>
      <c r="C129" s="110"/>
      <c r="D129" s="110"/>
      <c r="E129" s="92"/>
      <c r="F129" s="92"/>
      <c r="G129" s="79"/>
    </row>
    <row r="130" spans="1:7" x14ac:dyDescent="0.2">
      <c r="A130" s="80" t="s">
        <v>457</v>
      </c>
      <c r="B130" s="81"/>
      <c r="C130" s="81"/>
      <c r="D130" s="81"/>
      <c r="E130" s="63"/>
      <c r="F130" s="63"/>
      <c r="G130" s="82"/>
    </row>
    <row r="131" spans="1:7" ht="23.25" customHeight="1" x14ac:dyDescent="0.2">
      <c r="A131" s="792" t="s">
        <v>458</v>
      </c>
      <c r="B131" s="793"/>
      <c r="C131" s="793"/>
      <c r="D131" s="793"/>
      <c r="E131" s="793"/>
      <c r="F131" s="793"/>
      <c r="G131" s="794"/>
    </row>
    <row r="132" spans="1:7" x14ac:dyDescent="0.2">
      <c r="A132" s="795" t="s">
        <v>552</v>
      </c>
      <c r="B132" s="796"/>
      <c r="C132" s="796"/>
      <c r="D132" s="796"/>
      <c r="E132" s="796"/>
      <c r="F132" s="796"/>
      <c r="G132" s="797"/>
    </row>
    <row r="133" spans="1:7" ht="14.25" x14ac:dyDescent="0.25">
      <c r="A133" s="85"/>
      <c r="B133" s="86"/>
      <c r="C133" s="86"/>
      <c r="D133" s="86"/>
      <c r="E133" s="93"/>
      <c r="F133" s="93"/>
      <c r="G133" s="87"/>
    </row>
  </sheetData>
  <mergeCells count="35">
    <mergeCell ref="A96:A97"/>
    <mergeCell ref="B96:C96"/>
    <mergeCell ref="D96:E96"/>
    <mergeCell ref="F96:G96"/>
    <mergeCell ref="B45:C45"/>
    <mergeCell ref="D45:E45"/>
    <mergeCell ref="F45:G45"/>
    <mergeCell ref="A62:A63"/>
    <mergeCell ref="B62:C62"/>
    <mergeCell ref="D62:E62"/>
    <mergeCell ref="A45:A46"/>
    <mergeCell ref="A79:A80"/>
    <mergeCell ref="B79:C79"/>
    <mergeCell ref="D79:E79"/>
    <mergeCell ref="F79:G79"/>
    <mergeCell ref="F62:G62"/>
    <mergeCell ref="B11:C11"/>
    <mergeCell ref="D11:E11"/>
    <mergeCell ref="F11:G11"/>
    <mergeCell ref="A11:A12"/>
    <mergeCell ref="A28:A29"/>
    <mergeCell ref="B28:C28"/>
    <mergeCell ref="D28:E28"/>
    <mergeCell ref="F28:G28"/>
    <mergeCell ref="A1:G3"/>
    <mergeCell ref="A4:G5"/>
    <mergeCell ref="A7:G8"/>
    <mergeCell ref="A9:D9"/>
    <mergeCell ref="A10:G10"/>
    <mergeCell ref="A113:A114"/>
    <mergeCell ref="B113:C113"/>
    <mergeCell ref="D113:E113"/>
    <mergeCell ref="F113:G113"/>
    <mergeCell ref="A132:G132"/>
    <mergeCell ref="A131:G131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20.85546875" customWidth="1"/>
    <col min="2" max="5" width="17.7109375" customWidth="1"/>
  </cols>
  <sheetData>
    <row r="1" spans="1:7" s="3" customFormat="1" ht="12" x14ac:dyDescent="0.2">
      <c r="A1" s="799"/>
      <c r="B1" s="799"/>
      <c r="C1" s="799"/>
      <c r="D1" s="799"/>
      <c r="E1" s="799"/>
    </row>
    <row r="2" spans="1:7" s="3" customFormat="1" ht="12" x14ac:dyDescent="0.2">
      <c r="A2" s="799"/>
      <c r="B2" s="799"/>
      <c r="C2" s="799"/>
      <c r="D2" s="799"/>
      <c r="E2" s="799"/>
    </row>
    <row r="3" spans="1:7" s="3" customFormat="1" ht="56.1" customHeight="1" x14ac:dyDescent="0.2">
      <c r="A3" s="799"/>
      <c r="B3" s="799"/>
      <c r="C3" s="799"/>
      <c r="D3" s="799"/>
      <c r="E3" s="799"/>
    </row>
    <row r="4" spans="1:7" s="3" customFormat="1" ht="12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ht="12" x14ac:dyDescent="0.2">
      <c r="A6" s="1"/>
      <c r="B6" s="1"/>
      <c r="C6" s="1"/>
      <c r="D6" s="1"/>
      <c r="E6" s="1"/>
    </row>
    <row r="7" spans="1:7" s="3" customFormat="1" ht="27" customHeight="1" x14ac:dyDescent="0.2">
      <c r="A7" s="801" t="s">
        <v>551</v>
      </c>
      <c r="B7" s="802"/>
      <c r="C7" s="802"/>
      <c r="D7" s="802"/>
      <c r="E7" s="802"/>
      <c r="F7" s="17"/>
      <c r="G7" s="17"/>
    </row>
    <row r="8" spans="1:7" s="3" customFormat="1" ht="12.75" customHeight="1" x14ac:dyDescent="0.2">
      <c r="A8" s="129"/>
      <c r="B8" s="800"/>
      <c r="C8" s="800"/>
      <c r="D8" s="800"/>
      <c r="E8" s="800"/>
      <c r="F8" s="17"/>
      <c r="G8" s="17"/>
    </row>
    <row r="9" spans="1:7" s="3" customFormat="1" ht="21.75" customHeight="1" x14ac:dyDescent="0.2">
      <c r="A9" s="200" t="s">
        <v>13</v>
      </c>
      <c r="B9" s="186" t="s">
        <v>3</v>
      </c>
      <c r="C9" s="186" t="s">
        <v>4</v>
      </c>
      <c r="D9" s="186" t="s">
        <v>5</v>
      </c>
      <c r="E9" s="187" t="s">
        <v>6</v>
      </c>
      <c r="F9" s="17"/>
      <c r="G9" s="17"/>
    </row>
    <row r="10" spans="1:7" s="3" customFormat="1" ht="12" x14ac:dyDescent="0.2">
      <c r="A10" s="589" t="s">
        <v>7</v>
      </c>
      <c r="B10" s="152">
        <v>4842811</v>
      </c>
      <c r="C10" s="152">
        <v>4602856</v>
      </c>
      <c r="D10" s="152">
        <v>9445667</v>
      </c>
      <c r="E10" s="218">
        <v>-239955</v>
      </c>
      <c r="F10" s="17"/>
      <c r="G10" s="387"/>
    </row>
    <row r="11" spans="1:7" s="3" customFormat="1" ht="12" x14ac:dyDescent="0.2">
      <c r="A11" s="590" t="s">
        <v>8</v>
      </c>
      <c r="B11" s="124">
        <v>5422696</v>
      </c>
      <c r="C11" s="124">
        <v>5260830</v>
      </c>
      <c r="D11" s="124">
        <v>10683526</v>
      </c>
      <c r="E11" s="218">
        <v>-161866</v>
      </c>
      <c r="F11" s="17"/>
      <c r="G11" s="17"/>
    </row>
    <row r="12" spans="1:7" s="3" customFormat="1" ht="12" x14ac:dyDescent="0.2">
      <c r="A12" s="590" t="s">
        <v>9</v>
      </c>
      <c r="B12" s="124">
        <v>5932697</v>
      </c>
      <c r="C12" s="124">
        <v>5793641</v>
      </c>
      <c r="D12" s="124">
        <v>11726338</v>
      </c>
      <c r="E12" s="218">
        <v>-139056</v>
      </c>
      <c r="F12" s="17"/>
      <c r="G12" s="17"/>
    </row>
    <row r="13" spans="1:7" s="3" customFormat="1" ht="12" x14ac:dyDescent="0.2">
      <c r="A13" s="590" t="s">
        <v>10</v>
      </c>
      <c r="B13" s="124">
        <v>6212334</v>
      </c>
      <c r="C13" s="124">
        <v>6122162</v>
      </c>
      <c r="D13" s="124">
        <v>12334496</v>
      </c>
      <c r="E13" s="218">
        <v>-90172</v>
      </c>
      <c r="F13" s="17"/>
      <c r="G13" s="17"/>
    </row>
    <row r="14" spans="1:7" s="3" customFormat="1" ht="12" x14ac:dyDescent="0.2">
      <c r="A14" s="590" t="s">
        <v>11</v>
      </c>
      <c r="B14" s="124">
        <v>6430754</v>
      </c>
      <c r="C14" s="124">
        <v>6268828</v>
      </c>
      <c r="D14" s="124">
        <v>12699582</v>
      </c>
      <c r="E14" s="218">
        <v>-161926</v>
      </c>
      <c r="F14" s="17"/>
      <c r="G14" s="17"/>
    </row>
    <row r="15" spans="1:7" s="3" customFormat="1" ht="12" x14ac:dyDescent="0.2">
      <c r="A15" s="590">
        <v>2017</v>
      </c>
      <c r="B15" s="124">
        <v>7207078</v>
      </c>
      <c r="C15" s="124">
        <v>7154611</v>
      </c>
      <c r="D15" s="124">
        <v>14361689</v>
      </c>
      <c r="E15" s="218">
        <v>-52467</v>
      </c>
      <c r="F15" s="17"/>
      <c r="G15" s="17"/>
    </row>
    <row r="16" spans="1:7" s="3" customFormat="1" ht="12" x14ac:dyDescent="0.2">
      <c r="A16" s="591">
        <v>2018</v>
      </c>
      <c r="B16" s="127">
        <v>8469526</v>
      </c>
      <c r="C16" s="127">
        <v>8250135</v>
      </c>
      <c r="D16" s="127">
        <v>16719661</v>
      </c>
      <c r="E16" s="592">
        <v>-219391</v>
      </c>
      <c r="F16" s="17"/>
      <c r="G16" s="17"/>
    </row>
    <row r="17" spans="1:7" s="3" customFormat="1" ht="12" x14ac:dyDescent="0.2">
      <c r="A17" s="219"/>
      <c r="B17" s="219"/>
      <c r="C17" s="219"/>
      <c r="D17" s="219"/>
      <c r="E17" s="219"/>
      <c r="F17" s="17"/>
      <c r="G17" s="17"/>
    </row>
    <row r="18" spans="1:7" s="3" customFormat="1" ht="12" x14ac:dyDescent="0.2">
      <c r="A18" s="194"/>
      <c r="B18" s="92"/>
      <c r="C18" s="92"/>
      <c r="D18" s="92"/>
      <c r="E18" s="79"/>
      <c r="F18" s="17"/>
      <c r="G18" s="17"/>
    </row>
    <row r="19" spans="1:7" s="6" customFormat="1" ht="17.100000000000001" customHeight="1" x14ac:dyDescent="0.2">
      <c r="A19" s="789" t="s">
        <v>457</v>
      </c>
      <c r="B19" s="790"/>
      <c r="C19" s="790"/>
      <c r="D19" s="790"/>
      <c r="E19" s="791"/>
      <c r="F19" s="63"/>
      <c r="G19" s="63"/>
    </row>
    <row r="20" spans="1:7" s="6" customFormat="1" ht="24" customHeight="1" x14ac:dyDescent="0.2">
      <c r="A20" s="792" t="s">
        <v>458</v>
      </c>
      <c r="B20" s="793"/>
      <c r="C20" s="793"/>
      <c r="D20" s="793"/>
      <c r="E20" s="794"/>
      <c r="F20" s="63"/>
      <c r="G20" s="63"/>
    </row>
    <row r="21" spans="1:7" s="6" customFormat="1" ht="17.100000000000001" customHeight="1" x14ac:dyDescent="0.2">
      <c r="A21" s="795" t="s">
        <v>552</v>
      </c>
      <c r="B21" s="796"/>
      <c r="C21" s="796"/>
      <c r="D21" s="796"/>
      <c r="E21" s="797"/>
      <c r="F21" s="63"/>
      <c r="G21" s="63"/>
    </row>
    <row r="22" spans="1:7" s="3" customFormat="1" ht="12" x14ac:dyDescent="0.2">
      <c r="A22" s="85"/>
      <c r="B22" s="86"/>
      <c r="C22" s="86"/>
      <c r="D22" s="86"/>
      <c r="E22" s="91"/>
      <c r="F22" s="17"/>
      <c r="G22" s="17"/>
    </row>
  </sheetData>
  <mergeCells count="7">
    <mergeCell ref="A19:E19"/>
    <mergeCell ref="A20:E20"/>
    <mergeCell ref="A21:E21"/>
    <mergeCell ref="A4:E5"/>
    <mergeCell ref="A1:E3"/>
    <mergeCell ref="B8:E8"/>
    <mergeCell ref="A7:E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0:A14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1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3" customWidth="1"/>
    <col min="2" max="4" width="25.5703125" customWidth="1"/>
    <col min="5" max="5" width="12" bestFit="1" customWidth="1"/>
  </cols>
  <sheetData>
    <row r="1" spans="1:6" s="3" customFormat="1" ht="12" x14ac:dyDescent="0.2">
      <c r="A1" s="808"/>
      <c r="B1" s="808"/>
      <c r="C1" s="808"/>
      <c r="D1" s="808"/>
    </row>
    <row r="2" spans="1:6" s="3" customFormat="1" ht="12" x14ac:dyDescent="0.2">
      <c r="A2" s="808"/>
      <c r="B2" s="808"/>
      <c r="C2" s="808"/>
      <c r="D2" s="808"/>
    </row>
    <row r="3" spans="1:6" s="3" customFormat="1" ht="56.1" customHeight="1" x14ac:dyDescent="0.2">
      <c r="A3" s="808"/>
      <c r="B3" s="808"/>
      <c r="C3" s="808"/>
      <c r="D3" s="808"/>
    </row>
    <row r="4" spans="1:6" s="3" customFormat="1" ht="12" customHeight="1" x14ac:dyDescent="0.2">
      <c r="A4" s="798" t="s">
        <v>550</v>
      </c>
      <c r="B4" s="798"/>
      <c r="C4" s="798"/>
      <c r="D4" s="798"/>
    </row>
    <row r="5" spans="1:6" s="3" customFormat="1" ht="17.100000000000001" customHeight="1" x14ac:dyDescent="0.2">
      <c r="A5" s="798"/>
      <c r="B5" s="798"/>
      <c r="C5" s="798"/>
      <c r="D5" s="798"/>
      <c r="F5" s="8" t="s">
        <v>56</v>
      </c>
    </row>
    <row r="6" spans="1:6" s="3" customFormat="1" ht="12" x14ac:dyDescent="0.2">
      <c r="A6" s="1"/>
      <c r="B6" s="1"/>
      <c r="C6" s="1"/>
      <c r="D6" s="1"/>
    </row>
    <row r="7" spans="1:6" s="3" customFormat="1" ht="28.5" customHeight="1" x14ac:dyDescent="0.2">
      <c r="A7" s="907" t="s">
        <v>587</v>
      </c>
      <c r="B7" s="907"/>
      <c r="C7" s="907"/>
      <c r="D7" s="907"/>
      <c r="E7" s="17"/>
      <c r="F7" s="17"/>
    </row>
    <row r="8" spans="1:6" s="3" customFormat="1" ht="12.75" customHeight="1" x14ac:dyDescent="0.2">
      <c r="A8" s="907"/>
      <c r="B8" s="907"/>
      <c r="C8" s="907"/>
      <c r="D8" s="907"/>
      <c r="E8" s="17"/>
      <c r="F8" s="17"/>
    </row>
    <row r="9" spans="1:6" s="3" customFormat="1" ht="12.75" customHeight="1" x14ac:dyDescent="0.2">
      <c r="A9" s="905"/>
      <c r="B9" s="867"/>
      <c r="C9" s="867"/>
      <c r="D9" s="867"/>
      <c r="E9" s="17"/>
      <c r="F9" s="17"/>
    </row>
    <row r="10" spans="1:6" s="3" customFormat="1" ht="12.75" customHeight="1" x14ac:dyDescent="0.2">
      <c r="A10" s="831">
        <v>2012</v>
      </c>
      <c r="B10" s="831"/>
      <c r="C10" s="831"/>
      <c r="D10" s="831"/>
      <c r="E10" s="17"/>
      <c r="F10" s="17"/>
    </row>
    <row r="11" spans="1:6" s="3" customFormat="1" ht="12.75" customHeight="1" x14ac:dyDescent="0.2">
      <c r="A11" s="94"/>
      <c r="B11" s="95" t="s">
        <v>3</v>
      </c>
      <c r="C11" s="95" t="s">
        <v>4</v>
      </c>
      <c r="D11" s="96" t="s">
        <v>19</v>
      </c>
      <c r="E11" s="17"/>
      <c r="F11" s="17"/>
    </row>
    <row r="12" spans="1:6" s="3" customFormat="1" ht="12.75" customHeight="1" x14ac:dyDescent="0.2">
      <c r="A12" s="73" t="s">
        <v>62</v>
      </c>
      <c r="B12" s="27">
        <v>877433</v>
      </c>
      <c r="C12" s="27">
        <v>787273</v>
      </c>
      <c r="D12" s="28">
        <v>1664706</v>
      </c>
      <c r="E12" s="17"/>
      <c r="F12" s="17"/>
    </row>
    <row r="13" spans="1:6" s="3" customFormat="1" ht="12.75" customHeight="1" x14ac:dyDescent="0.2">
      <c r="A13" s="97" t="s">
        <v>57</v>
      </c>
      <c r="B13" s="24">
        <v>175885</v>
      </c>
      <c r="C13" s="24">
        <v>140705</v>
      </c>
      <c r="D13" s="25">
        <v>316590</v>
      </c>
      <c r="E13" s="17"/>
      <c r="F13" s="17"/>
    </row>
    <row r="14" spans="1:6" s="3" customFormat="1" ht="12.75" customHeight="1" x14ac:dyDescent="0.2">
      <c r="A14" s="98" t="s">
        <v>58</v>
      </c>
      <c r="B14" s="27">
        <v>97212</v>
      </c>
      <c r="C14" s="27">
        <v>85245</v>
      </c>
      <c r="D14" s="28">
        <v>182457</v>
      </c>
      <c r="E14" s="17"/>
      <c r="F14" s="17"/>
    </row>
    <row r="15" spans="1:6" s="3" customFormat="1" ht="12.75" customHeight="1" x14ac:dyDescent="0.2">
      <c r="A15" s="98" t="s">
        <v>59</v>
      </c>
      <c r="B15" s="27">
        <v>310714</v>
      </c>
      <c r="C15" s="27">
        <v>297201</v>
      </c>
      <c r="D15" s="28">
        <v>607915</v>
      </c>
      <c r="E15" s="17"/>
      <c r="F15" s="17"/>
    </row>
    <row r="16" spans="1:6" s="3" customFormat="1" ht="12.75" customHeight="1" x14ac:dyDescent="0.2">
      <c r="A16" s="98" t="s">
        <v>60</v>
      </c>
      <c r="B16" s="27">
        <v>100754</v>
      </c>
      <c r="C16" s="27">
        <v>81983</v>
      </c>
      <c r="D16" s="28">
        <v>182737</v>
      </c>
      <c r="E16" s="17"/>
      <c r="F16" s="17"/>
    </row>
    <row r="17" spans="1:6" s="3" customFormat="1" ht="12.75" customHeight="1" x14ac:dyDescent="0.2">
      <c r="A17" s="98" t="s">
        <v>61</v>
      </c>
      <c r="B17" s="27">
        <v>192868</v>
      </c>
      <c r="C17" s="27">
        <v>182139</v>
      </c>
      <c r="D17" s="28">
        <v>375007</v>
      </c>
      <c r="E17" s="17"/>
      <c r="F17" s="17"/>
    </row>
    <row r="18" spans="1:6" s="3" customFormat="1" ht="12.75" customHeight="1" x14ac:dyDescent="0.2">
      <c r="A18" s="73" t="s">
        <v>63</v>
      </c>
      <c r="B18" s="27">
        <v>2292123</v>
      </c>
      <c r="C18" s="27">
        <v>2116694</v>
      </c>
      <c r="D18" s="28">
        <v>4408817</v>
      </c>
      <c r="E18" s="17"/>
      <c r="F18" s="17"/>
    </row>
    <row r="19" spans="1:6" s="3" customFormat="1" ht="12.75" customHeight="1" x14ac:dyDescent="0.2">
      <c r="A19" s="74" t="s">
        <v>5</v>
      </c>
      <c r="B19" s="36">
        <v>3169556</v>
      </c>
      <c r="C19" s="36">
        <v>2903967</v>
      </c>
      <c r="D19" s="37">
        <v>6073523</v>
      </c>
      <c r="E19" s="17"/>
      <c r="F19" s="17"/>
    </row>
    <row r="20" spans="1:6" s="3" customFormat="1" ht="12.75" customHeight="1" x14ac:dyDescent="0.2">
      <c r="A20" s="26"/>
      <c r="B20" s="27"/>
      <c r="C20" s="27"/>
      <c r="D20" s="27"/>
      <c r="E20" s="17"/>
      <c r="F20" s="17"/>
    </row>
    <row r="21" spans="1:6" s="3" customFormat="1" ht="12.75" customHeight="1" x14ac:dyDescent="0.2">
      <c r="A21" s="831">
        <v>2013</v>
      </c>
      <c r="B21" s="831"/>
      <c r="C21" s="831"/>
      <c r="D21" s="831"/>
      <c r="E21" s="17"/>
      <c r="F21" s="17"/>
    </row>
    <row r="22" spans="1:6" s="3" customFormat="1" ht="12.75" customHeight="1" x14ac:dyDescent="0.2">
      <c r="A22" s="94"/>
      <c r="B22" s="95" t="s">
        <v>3</v>
      </c>
      <c r="C22" s="95" t="s">
        <v>4</v>
      </c>
      <c r="D22" s="96" t="s">
        <v>19</v>
      </c>
      <c r="E22" s="17"/>
      <c r="F22" s="17"/>
    </row>
    <row r="23" spans="1:6" s="3" customFormat="1" ht="12.75" customHeight="1" x14ac:dyDescent="0.2">
      <c r="A23" s="73" t="s">
        <v>62</v>
      </c>
      <c r="B23" s="27">
        <v>1025954</v>
      </c>
      <c r="C23" s="27">
        <v>951643</v>
      </c>
      <c r="D23" s="28">
        <v>1977597</v>
      </c>
      <c r="E23" s="17"/>
      <c r="F23" s="17"/>
    </row>
    <row r="24" spans="1:6" s="3" customFormat="1" ht="12.75" customHeight="1" x14ac:dyDescent="0.2">
      <c r="A24" s="97" t="s">
        <v>57</v>
      </c>
      <c r="B24" s="24">
        <v>215277</v>
      </c>
      <c r="C24" s="24">
        <v>197750</v>
      </c>
      <c r="D24" s="25">
        <v>413027</v>
      </c>
      <c r="E24" s="17"/>
      <c r="F24" s="17"/>
    </row>
    <row r="25" spans="1:6" s="3" customFormat="1" ht="12.75" customHeight="1" x14ac:dyDescent="0.2">
      <c r="A25" s="98" t="s">
        <v>58</v>
      </c>
      <c r="B25" s="27">
        <v>115525</v>
      </c>
      <c r="C25" s="27">
        <v>105279</v>
      </c>
      <c r="D25" s="28">
        <v>220804</v>
      </c>
      <c r="E25" s="17"/>
      <c r="F25" s="17"/>
    </row>
    <row r="26" spans="1:6" s="3" customFormat="1" ht="12.75" customHeight="1" x14ac:dyDescent="0.2">
      <c r="A26" s="98" t="s">
        <v>59</v>
      </c>
      <c r="B26" s="27">
        <v>355913</v>
      </c>
      <c r="C26" s="27">
        <v>339192</v>
      </c>
      <c r="D26" s="28">
        <v>695105</v>
      </c>
      <c r="E26" s="17"/>
      <c r="F26" s="17"/>
    </row>
    <row r="27" spans="1:6" s="3" customFormat="1" ht="12.75" customHeight="1" x14ac:dyDescent="0.2">
      <c r="A27" s="98" t="s">
        <v>60</v>
      </c>
      <c r="B27" s="27">
        <v>121279</v>
      </c>
      <c r="C27" s="27">
        <v>98954</v>
      </c>
      <c r="D27" s="28">
        <v>220233</v>
      </c>
      <c r="E27" s="17"/>
      <c r="F27" s="17"/>
    </row>
    <row r="28" spans="1:6" s="3" customFormat="1" ht="12.75" customHeight="1" x14ac:dyDescent="0.2">
      <c r="A28" s="98" t="s">
        <v>61</v>
      </c>
      <c r="B28" s="27">
        <v>217960</v>
      </c>
      <c r="C28" s="27">
        <v>210468</v>
      </c>
      <c r="D28" s="28">
        <v>428428</v>
      </c>
      <c r="E28" s="17"/>
      <c r="F28" s="17"/>
    </row>
    <row r="29" spans="1:6" s="3" customFormat="1" ht="12.75" customHeight="1" x14ac:dyDescent="0.2">
      <c r="A29" s="73" t="s">
        <v>63</v>
      </c>
      <c r="B29" s="27">
        <v>2588261</v>
      </c>
      <c r="C29" s="27">
        <v>2468904</v>
      </c>
      <c r="D29" s="28">
        <v>5057165</v>
      </c>
      <c r="E29" s="17"/>
      <c r="F29" s="17"/>
    </row>
    <row r="30" spans="1:6" s="3" customFormat="1" ht="12.75" customHeight="1" x14ac:dyDescent="0.2">
      <c r="A30" s="74" t="s">
        <v>5</v>
      </c>
      <c r="B30" s="36">
        <v>3614215</v>
      </c>
      <c r="C30" s="36">
        <v>3420547</v>
      </c>
      <c r="D30" s="37">
        <v>7034762</v>
      </c>
      <c r="E30" s="17"/>
      <c r="F30" s="17"/>
    </row>
    <row r="31" spans="1:6" s="3" customFormat="1" ht="12.75" customHeight="1" x14ac:dyDescent="0.2">
      <c r="A31" s="26"/>
      <c r="B31" s="27"/>
      <c r="C31" s="27"/>
      <c r="D31" s="27"/>
      <c r="E31" s="17"/>
      <c r="F31" s="17"/>
    </row>
    <row r="32" spans="1:6" s="3" customFormat="1" ht="12.75" customHeight="1" x14ac:dyDescent="0.2">
      <c r="A32" s="831">
        <v>2014</v>
      </c>
      <c r="B32" s="831"/>
      <c r="C32" s="831"/>
      <c r="D32" s="831"/>
      <c r="E32" s="17"/>
      <c r="F32" s="17"/>
    </row>
    <row r="33" spans="1:6" s="3" customFormat="1" ht="12.75" customHeight="1" x14ac:dyDescent="0.2">
      <c r="A33" s="94"/>
      <c r="B33" s="95" t="s">
        <v>3</v>
      </c>
      <c r="C33" s="95" t="s">
        <v>4</v>
      </c>
      <c r="D33" s="96" t="s">
        <v>19</v>
      </c>
      <c r="E33" s="17"/>
      <c r="F33" s="17"/>
    </row>
    <row r="34" spans="1:6" s="3" customFormat="1" ht="12.75" customHeight="1" x14ac:dyDescent="0.2">
      <c r="A34" s="73" t="s">
        <v>62</v>
      </c>
      <c r="B34" s="27">
        <v>1104852</v>
      </c>
      <c r="C34" s="27">
        <v>1047096</v>
      </c>
      <c r="D34" s="28">
        <v>2151948</v>
      </c>
      <c r="E34" s="17"/>
      <c r="F34" s="17"/>
    </row>
    <row r="35" spans="1:6" s="3" customFormat="1" ht="12.75" customHeight="1" x14ac:dyDescent="0.2">
      <c r="A35" s="97" t="s">
        <v>57</v>
      </c>
      <c r="B35" s="24">
        <v>244585</v>
      </c>
      <c r="C35" s="24">
        <v>231349</v>
      </c>
      <c r="D35" s="25">
        <v>475934</v>
      </c>
      <c r="E35" s="17"/>
      <c r="F35" s="17"/>
    </row>
    <row r="36" spans="1:6" s="3" customFormat="1" ht="12.75" customHeight="1" x14ac:dyDescent="0.2">
      <c r="A36" s="98" t="s">
        <v>58</v>
      </c>
      <c r="B36" s="27">
        <v>118787</v>
      </c>
      <c r="C36" s="27">
        <v>109071</v>
      </c>
      <c r="D36" s="28">
        <v>227858</v>
      </c>
      <c r="E36" s="17"/>
      <c r="F36" s="17"/>
    </row>
    <row r="37" spans="1:6" s="3" customFormat="1" ht="12.75" customHeight="1" x14ac:dyDescent="0.2">
      <c r="A37" s="98" t="s">
        <v>59</v>
      </c>
      <c r="B37" s="27">
        <v>387611</v>
      </c>
      <c r="C37" s="27">
        <v>379546</v>
      </c>
      <c r="D37" s="28">
        <v>767157</v>
      </c>
      <c r="E37" s="17"/>
      <c r="F37" s="17"/>
    </row>
    <row r="38" spans="1:6" s="3" customFormat="1" ht="12.75" customHeight="1" x14ac:dyDescent="0.2">
      <c r="A38" s="98" t="s">
        <v>60</v>
      </c>
      <c r="B38" s="27">
        <v>129099</v>
      </c>
      <c r="C38" s="27">
        <v>108840</v>
      </c>
      <c r="D38" s="28">
        <v>237939</v>
      </c>
      <c r="E38" s="17"/>
      <c r="F38" s="17"/>
    </row>
    <row r="39" spans="1:6" s="3" customFormat="1" ht="12.75" customHeight="1" x14ac:dyDescent="0.2">
      <c r="A39" s="98" t="s">
        <v>61</v>
      </c>
      <c r="B39" s="27">
        <v>224770</v>
      </c>
      <c r="C39" s="27">
        <v>218290</v>
      </c>
      <c r="D39" s="28">
        <v>443060</v>
      </c>
      <c r="E39" s="17"/>
      <c r="F39" s="17"/>
    </row>
    <row r="40" spans="1:6" s="3" customFormat="1" ht="12.75" customHeight="1" x14ac:dyDescent="0.2">
      <c r="A40" s="73" t="s">
        <v>63</v>
      </c>
      <c r="B40" s="27">
        <v>2808619</v>
      </c>
      <c r="C40" s="27">
        <v>2691751</v>
      </c>
      <c r="D40" s="28">
        <v>5500370</v>
      </c>
      <c r="E40" s="17"/>
      <c r="F40" s="17"/>
    </row>
    <row r="41" spans="1:6" s="3" customFormat="1" ht="12.75" customHeight="1" x14ac:dyDescent="0.2">
      <c r="A41" s="74" t="s">
        <v>5</v>
      </c>
      <c r="B41" s="36">
        <v>3913471</v>
      </c>
      <c r="C41" s="36">
        <v>3738847</v>
      </c>
      <c r="D41" s="37">
        <v>7652318</v>
      </c>
      <c r="E41" s="17"/>
      <c r="F41" s="17"/>
    </row>
    <row r="42" spans="1:6" s="3" customFormat="1" ht="12.75" customHeight="1" x14ac:dyDescent="0.2">
      <c r="A42" s="18"/>
      <c r="B42" s="18"/>
      <c r="C42" s="18"/>
      <c r="D42" s="18"/>
      <c r="E42" s="17"/>
      <c r="F42" s="17"/>
    </row>
    <row r="43" spans="1:6" s="3" customFormat="1" ht="12.75" customHeight="1" x14ac:dyDescent="0.2">
      <c r="A43" s="831">
        <v>2015</v>
      </c>
      <c r="B43" s="831"/>
      <c r="C43" s="831"/>
      <c r="D43" s="831"/>
      <c r="E43" s="17"/>
      <c r="F43" s="17"/>
    </row>
    <row r="44" spans="1:6" s="3" customFormat="1" ht="12.75" customHeight="1" x14ac:dyDescent="0.2">
      <c r="A44" s="94"/>
      <c r="B44" s="95" t="s">
        <v>3</v>
      </c>
      <c r="C44" s="95" t="s">
        <v>4</v>
      </c>
      <c r="D44" s="96" t="s">
        <v>19</v>
      </c>
      <c r="E44" s="17"/>
      <c r="F44" s="17"/>
    </row>
    <row r="45" spans="1:6" s="3" customFormat="1" ht="12.75" customHeight="1" x14ac:dyDescent="0.2">
      <c r="A45" s="73" t="s">
        <v>62</v>
      </c>
      <c r="B45" s="27">
        <v>1080222</v>
      </c>
      <c r="C45" s="27">
        <v>1054696</v>
      </c>
      <c r="D45" s="28">
        <v>2134918</v>
      </c>
      <c r="E45" s="17"/>
      <c r="F45" s="17"/>
    </row>
    <row r="46" spans="1:6" s="3" customFormat="1" ht="12.75" customHeight="1" x14ac:dyDescent="0.2">
      <c r="A46" s="97" t="s">
        <v>57</v>
      </c>
      <c r="B46" s="24">
        <v>248583</v>
      </c>
      <c r="C46" s="24">
        <v>237115</v>
      </c>
      <c r="D46" s="25">
        <v>485698</v>
      </c>
      <c r="E46" s="17"/>
      <c r="F46" s="17"/>
    </row>
    <row r="47" spans="1:6" s="3" customFormat="1" ht="12.75" customHeight="1" x14ac:dyDescent="0.2">
      <c r="A47" s="98" t="s">
        <v>58</v>
      </c>
      <c r="B47" s="27">
        <v>119502</v>
      </c>
      <c r="C47" s="27">
        <v>112226</v>
      </c>
      <c r="D47" s="28">
        <v>231728</v>
      </c>
      <c r="E47" s="17"/>
      <c r="F47" s="17"/>
    </row>
    <row r="48" spans="1:6" s="3" customFormat="1" ht="12.75" customHeight="1" x14ac:dyDescent="0.2">
      <c r="A48" s="98" t="s">
        <v>59</v>
      </c>
      <c r="B48" s="27">
        <v>412295</v>
      </c>
      <c r="C48" s="27">
        <v>410549</v>
      </c>
      <c r="D48" s="28">
        <v>822844</v>
      </c>
      <c r="E48" s="17"/>
      <c r="F48" s="17"/>
    </row>
    <row r="49" spans="1:6" s="3" customFormat="1" ht="12.75" customHeight="1" x14ac:dyDescent="0.2">
      <c r="A49" s="98" t="s">
        <v>60</v>
      </c>
      <c r="B49" s="27">
        <v>104657</v>
      </c>
      <c r="C49" s="27">
        <v>95516</v>
      </c>
      <c r="D49" s="28">
        <v>200173</v>
      </c>
      <c r="E49" s="17"/>
      <c r="F49" s="17"/>
    </row>
    <row r="50" spans="1:6" s="3" customFormat="1" ht="12.75" customHeight="1" x14ac:dyDescent="0.2">
      <c r="A50" s="98" t="s">
        <v>61</v>
      </c>
      <c r="B50" s="27">
        <v>195185</v>
      </c>
      <c r="C50" s="27">
        <v>199290</v>
      </c>
      <c r="D50" s="28">
        <v>394475</v>
      </c>
      <c r="E50" s="17"/>
      <c r="F50" s="17"/>
    </row>
    <row r="51" spans="1:6" s="3" customFormat="1" ht="12.75" customHeight="1" x14ac:dyDescent="0.2">
      <c r="A51" s="73" t="s">
        <v>63</v>
      </c>
      <c r="B51" s="27">
        <v>2781274</v>
      </c>
      <c r="C51" s="27">
        <v>2679995</v>
      </c>
      <c r="D51" s="28">
        <v>5461269</v>
      </c>
      <c r="E51" s="17"/>
      <c r="F51" s="17"/>
    </row>
    <row r="52" spans="1:6" s="3" customFormat="1" ht="12.75" customHeight="1" x14ac:dyDescent="0.2">
      <c r="A52" s="74" t="s">
        <v>5</v>
      </c>
      <c r="B52" s="36">
        <v>3861496</v>
      </c>
      <c r="C52" s="36">
        <v>3734691</v>
      </c>
      <c r="D52" s="37">
        <v>7596187</v>
      </c>
      <c r="E52" s="17"/>
      <c r="F52" s="17"/>
    </row>
    <row r="53" spans="1:6" s="3" customFormat="1" ht="12.75" customHeight="1" x14ac:dyDescent="0.2">
      <c r="A53" s="26"/>
      <c r="B53" s="27"/>
      <c r="C53" s="27"/>
      <c r="D53" s="27"/>
      <c r="E53" s="17"/>
      <c r="F53" s="17"/>
    </row>
    <row r="54" spans="1:6" s="3" customFormat="1" ht="12.75" customHeight="1" x14ac:dyDescent="0.2">
      <c r="A54" s="831">
        <v>2016</v>
      </c>
      <c r="B54" s="831"/>
      <c r="C54" s="831"/>
      <c r="D54" s="831"/>
      <c r="E54" s="17"/>
      <c r="F54" s="17"/>
    </row>
    <row r="55" spans="1:6" s="3" customFormat="1" ht="12.75" customHeight="1" x14ac:dyDescent="0.2">
      <c r="A55" s="94"/>
      <c r="B55" s="95" t="s">
        <v>3</v>
      </c>
      <c r="C55" s="95" t="s">
        <v>4</v>
      </c>
      <c r="D55" s="96" t="s">
        <v>19</v>
      </c>
      <c r="E55" s="17"/>
      <c r="F55" s="17"/>
    </row>
    <row r="56" spans="1:6" s="3" customFormat="1" ht="12.75" customHeight="1" x14ac:dyDescent="0.2">
      <c r="A56" s="73" t="s">
        <v>62</v>
      </c>
      <c r="B56" s="27">
        <v>1020148</v>
      </c>
      <c r="C56" s="27">
        <v>968759</v>
      </c>
      <c r="D56" s="28">
        <v>1988907</v>
      </c>
      <c r="E56" s="17"/>
      <c r="F56" s="17"/>
    </row>
    <row r="57" spans="1:6" s="3" customFormat="1" ht="12.75" customHeight="1" x14ac:dyDescent="0.2">
      <c r="A57" s="97" t="s">
        <v>57</v>
      </c>
      <c r="B57" s="24">
        <v>209505</v>
      </c>
      <c r="C57" s="24">
        <v>194137</v>
      </c>
      <c r="D57" s="25">
        <v>403642</v>
      </c>
      <c r="E57" s="17"/>
      <c r="F57" s="17"/>
    </row>
    <row r="58" spans="1:6" s="3" customFormat="1" ht="12.75" customHeight="1" x14ac:dyDescent="0.2">
      <c r="A58" s="98" t="s">
        <v>58</v>
      </c>
      <c r="B58" s="27">
        <v>108686</v>
      </c>
      <c r="C58" s="27">
        <v>101699</v>
      </c>
      <c r="D58" s="28">
        <v>210385</v>
      </c>
      <c r="E58" s="17"/>
      <c r="F58" s="17"/>
    </row>
    <row r="59" spans="1:6" s="3" customFormat="1" ht="12.75" customHeight="1" x14ac:dyDescent="0.2">
      <c r="A59" s="98" t="s">
        <v>59</v>
      </c>
      <c r="B59" s="27">
        <v>364811</v>
      </c>
      <c r="C59" s="27">
        <v>352876</v>
      </c>
      <c r="D59" s="28">
        <v>717687</v>
      </c>
      <c r="E59" s="17"/>
      <c r="F59" s="17"/>
    </row>
    <row r="60" spans="1:6" s="3" customFormat="1" ht="12.75" customHeight="1" x14ac:dyDescent="0.2">
      <c r="A60" s="98" t="s">
        <v>60</v>
      </c>
      <c r="B60" s="27">
        <v>122339</v>
      </c>
      <c r="C60" s="27">
        <v>105231</v>
      </c>
      <c r="D60" s="28">
        <v>227570</v>
      </c>
      <c r="E60" s="17"/>
      <c r="F60" s="17"/>
    </row>
    <row r="61" spans="1:6" s="3" customFormat="1" ht="12.75" customHeight="1" x14ac:dyDescent="0.2">
      <c r="A61" s="98" t="s">
        <v>61</v>
      </c>
      <c r="B61" s="27">
        <v>214807</v>
      </c>
      <c r="C61" s="27">
        <v>214816</v>
      </c>
      <c r="D61" s="28">
        <v>429623</v>
      </c>
      <c r="E61" s="17"/>
      <c r="F61" s="17"/>
    </row>
    <row r="62" spans="1:6" s="3" customFormat="1" ht="12.75" customHeight="1" x14ac:dyDescent="0.2">
      <c r="A62" s="73" t="s">
        <v>63</v>
      </c>
      <c r="B62" s="27">
        <v>2774381</v>
      </c>
      <c r="C62" s="27">
        <v>2600775</v>
      </c>
      <c r="D62" s="28">
        <v>5375156</v>
      </c>
      <c r="E62" s="17"/>
      <c r="F62" s="17"/>
    </row>
    <row r="63" spans="1:6" s="3" customFormat="1" ht="12.75" customHeight="1" x14ac:dyDescent="0.2">
      <c r="A63" s="74" t="s">
        <v>5</v>
      </c>
      <c r="B63" s="36">
        <v>3794529</v>
      </c>
      <c r="C63" s="36">
        <v>3569534</v>
      </c>
      <c r="D63" s="37">
        <v>7364063</v>
      </c>
      <c r="E63" s="17"/>
      <c r="F63" s="17"/>
    </row>
    <row r="64" spans="1:6" s="3" customFormat="1" ht="12.75" customHeight="1" x14ac:dyDescent="0.2">
      <c r="A64" s="26"/>
      <c r="B64" s="27"/>
      <c r="C64" s="27"/>
      <c r="D64" s="27"/>
      <c r="E64" s="17"/>
      <c r="F64" s="17"/>
    </row>
    <row r="65" spans="1:6" s="3" customFormat="1" ht="12.75" customHeight="1" x14ac:dyDescent="0.2">
      <c r="A65" s="831">
        <v>2017</v>
      </c>
      <c r="B65" s="831"/>
      <c r="C65" s="831"/>
      <c r="D65" s="831"/>
      <c r="E65" s="17"/>
      <c r="F65" s="17"/>
    </row>
    <row r="66" spans="1:6" s="3" customFormat="1" ht="12.75" customHeight="1" x14ac:dyDescent="0.2">
      <c r="A66" s="94"/>
      <c r="B66" s="95" t="s">
        <v>3</v>
      </c>
      <c r="C66" s="95" t="s">
        <v>4</v>
      </c>
      <c r="D66" s="96" t="s">
        <v>19</v>
      </c>
      <c r="E66" s="17"/>
      <c r="F66" s="17"/>
    </row>
    <row r="67" spans="1:6" s="3" customFormat="1" ht="12.75" customHeight="1" x14ac:dyDescent="0.2">
      <c r="A67" s="73" t="s">
        <v>62</v>
      </c>
      <c r="B67" s="27">
        <v>1087600</v>
      </c>
      <c r="C67" s="27">
        <v>1037076</v>
      </c>
      <c r="D67" s="28">
        <v>2124676</v>
      </c>
      <c r="E67" s="17"/>
      <c r="F67" s="17"/>
    </row>
    <row r="68" spans="1:6" s="3" customFormat="1" ht="12.75" customHeight="1" x14ac:dyDescent="0.2">
      <c r="A68" s="97" t="s">
        <v>57</v>
      </c>
      <c r="B68" s="24">
        <v>220192</v>
      </c>
      <c r="C68" s="24">
        <v>221774</v>
      </c>
      <c r="D68" s="25">
        <v>441966</v>
      </c>
      <c r="E68" s="388"/>
      <c r="F68" s="17"/>
    </row>
    <row r="69" spans="1:6" s="3" customFormat="1" ht="12.75" customHeight="1" x14ac:dyDescent="0.2">
      <c r="A69" s="98" t="s">
        <v>58</v>
      </c>
      <c r="B69" s="27">
        <v>97847</v>
      </c>
      <c r="C69" s="27">
        <v>76530</v>
      </c>
      <c r="D69" s="28">
        <v>174377</v>
      </c>
      <c r="E69" s="388"/>
      <c r="F69" s="17"/>
    </row>
    <row r="70" spans="1:6" s="3" customFormat="1" ht="12.75" customHeight="1" x14ac:dyDescent="0.2">
      <c r="A70" s="98" t="s">
        <v>59</v>
      </c>
      <c r="B70" s="27">
        <v>410477</v>
      </c>
      <c r="C70" s="27">
        <v>400762</v>
      </c>
      <c r="D70" s="28">
        <v>811239</v>
      </c>
      <c r="E70" s="388"/>
      <c r="F70" s="17"/>
    </row>
    <row r="71" spans="1:6" s="3" customFormat="1" ht="12.75" customHeight="1" x14ac:dyDescent="0.2">
      <c r="A71" s="98" t="s">
        <v>60</v>
      </c>
      <c r="B71" s="27">
        <v>132428</v>
      </c>
      <c r="C71" s="27">
        <v>120018</v>
      </c>
      <c r="D71" s="28">
        <v>252446</v>
      </c>
      <c r="E71" s="388"/>
      <c r="F71" s="17"/>
    </row>
    <row r="72" spans="1:6" s="3" customFormat="1" ht="12.75" customHeight="1" x14ac:dyDescent="0.2">
      <c r="A72" s="98" t="s">
        <v>61</v>
      </c>
      <c r="B72" s="27">
        <v>226656</v>
      </c>
      <c r="C72" s="27">
        <v>217992</v>
      </c>
      <c r="D72" s="28">
        <v>444648</v>
      </c>
      <c r="E72" s="388"/>
      <c r="F72" s="17"/>
    </row>
    <row r="73" spans="1:6" s="3" customFormat="1" ht="12.75" customHeight="1" x14ac:dyDescent="0.2">
      <c r="A73" s="73" t="s">
        <v>63</v>
      </c>
      <c r="B73" s="27">
        <v>2928997</v>
      </c>
      <c r="C73" s="27">
        <v>2772712</v>
      </c>
      <c r="D73" s="28">
        <v>5701709</v>
      </c>
      <c r="E73" s="17"/>
      <c r="F73" s="17"/>
    </row>
    <row r="74" spans="1:6" s="3" customFormat="1" ht="12.75" customHeight="1" x14ac:dyDescent="0.2">
      <c r="A74" s="74" t="s">
        <v>5</v>
      </c>
      <c r="B74" s="33">
        <v>4016597</v>
      </c>
      <c r="C74" s="33">
        <v>3809788</v>
      </c>
      <c r="D74" s="37">
        <v>7826385</v>
      </c>
      <c r="E74" s="17"/>
      <c r="F74" s="17"/>
    </row>
    <row r="75" spans="1:6" s="3" customFormat="1" ht="12.75" customHeight="1" x14ac:dyDescent="0.2">
      <c r="A75" s="61"/>
      <c r="B75" s="27"/>
      <c r="C75" s="27"/>
      <c r="D75" s="62"/>
      <c r="E75" s="17"/>
      <c r="F75" s="17"/>
    </row>
    <row r="76" spans="1:6" s="3" customFormat="1" ht="12.75" customHeight="1" x14ac:dyDescent="0.2">
      <c r="A76" s="831">
        <v>2018</v>
      </c>
      <c r="B76" s="831"/>
      <c r="C76" s="831"/>
      <c r="D76" s="831"/>
      <c r="E76" s="17"/>
      <c r="F76" s="17"/>
    </row>
    <row r="77" spans="1:6" s="3" customFormat="1" ht="12.75" customHeight="1" x14ac:dyDescent="0.2">
      <c r="A77" s="608"/>
      <c r="B77" s="95" t="s">
        <v>3</v>
      </c>
      <c r="C77" s="95" t="s">
        <v>4</v>
      </c>
      <c r="D77" s="96" t="s">
        <v>19</v>
      </c>
      <c r="E77" s="17"/>
      <c r="F77" s="17"/>
    </row>
    <row r="78" spans="1:6" s="6" customFormat="1" ht="12.75" customHeight="1" x14ac:dyDescent="0.2">
      <c r="A78" s="73" t="s">
        <v>62</v>
      </c>
      <c r="B78" s="27">
        <v>1097339</v>
      </c>
      <c r="C78" s="27">
        <v>1064364</v>
      </c>
      <c r="D78" s="751">
        <v>2161703</v>
      </c>
      <c r="E78" s="63"/>
      <c r="F78" s="63"/>
    </row>
    <row r="79" spans="1:6" s="6" customFormat="1" ht="12.75" customHeight="1" x14ac:dyDescent="0.2">
      <c r="A79" s="97" t="s">
        <v>57</v>
      </c>
      <c r="B79" s="24">
        <v>217211</v>
      </c>
      <c r="C79" s="24">
        <v>219952</v>
      </c>
      <c r="D79" s="752">
        <v>437163</v>
      </c>
      <c r="E79" s="63"/>
      <c r="F79" s="63"/>
    </row>
    <row r="80" spans="1:6" s="3" customFormat="1" ht="12.75" customHeight="1" x14ac:dyDescent="0.2">
      <c r="A80" s="98" t="s">
        <v>58</v>
      </c>
      <c r="B80" s="27">
        <v>127174</v>
      </c>
      <c r="C80" s="27">
        <v>118166</v>
      </c>
      <c r="D80" s="751">
        <v>245340</v>
      </c>
      <c r="E80" s="602"/>
      <c r="F80" s="17"/>
    </row>
    <row r="81" spans="1:6" ht="12.75" customHeight="1" x14ac:dyDescent="0.25">
      <c r="A81" s="98" t="s">
        <v>59</v>
      </c>
      <c r="B81" s="27">
        <v>410669</v>
      </c>
      <c r="C81" s="27">
        <v>400825</v>
      </c>
      <c r="D81" s="751">
        <v>811494</v>
      </c>
      <c r="E81" s="64"/>
      <c r="F81" s="64"/>
    </row>
    <row r="82" spans="1:6" x14ac:dyDescent="0.2">
      <c r="A82" s="98" t="s">
        <v>60</v>
      </c>
      <c r="B82" s="27">
        <v>91832</v>
      </c>
      <c r="C82" s="27">
        <v>86743</v>
      </c>
      <c r="D82" s="751">
        <v>178575</v>
      </c>
    </row>
    <row r="83" spans="1:6" x14ac:dyDescent="0.2">
      <c r="A83" s="98" t="s">
        <v>61</v>
      </c>
      <c r="B83" s="27">
        <v>250453</v>
      </c>
      <c r="C83" s="27">
        <v>238678</v>
      </c>
      <c r="D83" s="751">
        <v>489131</v>
      </c>
    </row>
    <row r="84" spans="1:6" x14ac:dyDescent="0.2">
      <c r="A84" s="73" t="s">
        <v>63</v>
      </c>
      <c r="B84" s="27">
        <v>3250043</v>
      </c>
      <c r="C84" s="27">
        <v>3022316</v>
      </c>
      <c r="D84" s="28">
        <v>6272359</v>
      </c>
    </row>
    <row r="85" spans="1:6" x14ac:dyDescent="0.2">
      <c r="A85" s="74" t="s">
        <v>5</v>
      </c>
      <c r="B85" s="33">
        <f>SUM(B84+B78)</f>
        <v>4347382</v>
      </c>
      <c r="C85" s="33">
        <f t="shared" ref="C85:D85" si="0">SUM(C84+C78)</f>
        <v>4086680</v>
      </c>
      <c r="D85" s="33">
        <f t="shared" si="0"/>
        <v>8434062</v>
      </c>
    </row>
    <row r="86" spans="1:6" x14ac:dyDescent="0.2">
      <c r="A86" s="61"/>
      <c r="B86" s="62"/>
      <c r="C86" s="62"/>
      <c r="D86" s="62"/>
    </row>
    <row r="87" spans="1:6" x14ac:dyDescent="0.2">
      <c r="A87" s="76"/>
      <c r="B87" s="77"/>
      <c r="C87" s="78"/>
      <c r="D87" s="99"/>
    </row>
    <row r="88" spans="1:6" x14ac:dyDescent="0.2">
      <c r="A88" s="80" t="s">
        <v>457</v>
      </c>
      <c r="B88" s="81"/>
      <c r="C88" s="81"/>
      <c r="D88" s="100"/>
    </row>
    <row r="89" spans="1:6" ht="26.25" customHeight="1" x14ac:dyDescent="0.2">
      <c r="A89" s="792" t="s">
        <v>458</v>
      </c>
      <c r="B89" s="793"/>
      <c r="C89" s="793"/>
      <c r="D89" s="794"/>
    </row>
    <row r="90" spans="1:6" x14ac:dyDescent="0.2">
      <c r="A90" s="601" t="s">
        <v>552</v>
      </c>
      <c r="B90" s="602"/>
      <c r="C90" s="602"/>
      <c r="D90" s="603"/>
    </row>
    <row r="91" spans="1:6" x14ac:dyDescent="0.2">
      <c r="A91" s="85"/>
      <c r="B91" s="86"/>
      <c r="C91" s="86"/>
      <c r="D91" s="91"/>
    </row>
  </sheetData>
  <mergeCells count="12">
    <mergeCell ref="A89:D89"/>
    <mergeCell ref="A21:D21"/>
    <mergeCell ref="A32:D32"/>
    <mergeCell ref="A43:D43"/>
    <mergeCell ref="A54:D54"/>
    <mergeCell ref="A76:D76"/>
    <mergeCell ref="A65:D65"/>
    <mergeCell ref="A1:D3"/>
    <mergeCell ref="A4:D5"/>
    <mergeCell ref="A7:D8"/>
    <mergeCell ref="A9:D9"/>
    <mergeCell ref="A10:D10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showGridLines="0" zoomScaleNormal="100" workbookViewId="0">
      <selection sqref="A1:G3"/>
    </sheetView>
  </sheetViews>
  <sheetFormatPr baseColWidth="10" defaultRowHeight="12.75" x14ac:dyDescent="0.2"/>
  <cols>
    <col min="1" max="2" width="14.7109375" customWidth="1"/>
    <col min="3" max="7" width="16" customWidth="1"/>
  </cols>
  <sheetData>
    <row r="1" spans="1:9" s="3" customFormat="1" ht="12" x14ac:dyDescent="0.2">
      <c r="A1" s="808"/>
      <c r="B1" s="808"/>
      <c r="C1" s="808"/>
      <c r="D1" s="808"/>
      <c r="E1" s="808"/>
      <c r="F1" s="808"/>
      <c r="G1" s="808"/>
    </row>
    <row r="2" spans="1:9" s="3" customFormat="1" ht="12" x14ac:dyDescent="0.2">
      <c r="A2" s="808"/>
      <c r="B2" s="808"/>
      <c r="C2" s="808"/>
      <c r="D2" s="808"/>
      <c r="E2" s="808"/>
      <c r="F2" s="808"/>
      <c r="G2" s="808"/>
    </row>
    <row r="3" spans="1:9" s="3" customFormat="1" ht="56.1" customHeight="1" x14ac:dyDescent="0.2">
      <c r="A3" s="808"/>
      <c r="B3" s="808"/>
      <c r="C3" s="808"/>
      <c r="D3" s="808"/>
      <c r="E3" s="808"/>
      <c r="F3" s="808"/>
      <c r="G3" s="808"/>
    </row>
    <row r="4" spans="1:9" s="3" customFormat="1" ht="12" customHeight="1" x14ac:dyDescent="0.2">
      <c r="A4" s="798" t="s">
        <v>550</v>
      </c>
      <c r="B4" s="798"/>
      <c r="C4" s="798"/>
      <c r="D4" s="798"/>
      <c r="E4" s="798"/>
      <c r="F4" s="798"/>
      <c r="G4" s="798"/>
    </row>
    <row r="5" spans="1:9" s="3" customFormat="1" ht="17.100000000000001" customHeight="1" x14ac:dyDescent="0.2">
      <c r="A5" s="798"/>
      <c r="B5" s="798"/>
      <c r="C5" s="798"/>
      <c r="D5" s="798"/>
      <c r="E5" s="798"/>
      <c r="F5" s="798"/>
      <c r="G5" s="798"/>
      <c r="I5" s="8" t="s">
        <v>56</v>
      </c>
    </row>
    <row r="6" spans="1:9" s="3" customFormat="1" ht="12" x14ac:dyDescent="0.2">
      <c r="A6" s="1"/>
      <c r="B6" s="1"/>
      <c r="C6" s="1"/>
      <c r="D6" s="1"/>
    </row>
    <row r="7" spans="1:9" s="3" customFormat="1" ht="12.75" customHeight="1" x14ac:dyDescent="0.2">
      <c r="A7" s="907" t="s">
        <v>588</v>
      </c>
      <c r="B7" s="907"/>
      <c r="C7" s="907"/>
      <c r="D7" s="907"/>
      <c r="E7" s="907"/>
      <c r="F7" s="907"/>
      <c r="G7" s="907"/>
      <c r="H7" s="17"/>
      <c r="I7" s="17"/>
    </row>
    <row r="8" spans="1:9" s="3" customFormat="1" ht="12.75" customHeight="1" x14ac:dyDescent="0.2">
      <c r="A8" s="907"/>
      <c r="B8" s="907"/>
      <c r="C8" s="907"/>
      <c r="D8" s="907"/>
      <c r="E8" s="907"/>
      <c r="F8" s="907"/>
      <c r="G8" s="907"/>
      <c r="H8" s="17"/>
      <c r="I8" s="17"/>
    </row>
    <row r="9" spans="1:9" s="3" customFormat="1" ht="12.75" customHeight="1" x14ac:dyDescent="0.2">
      <c r="A9" s="905"/>
      <c r="B9" s="867"/>
      <c r="C9" s="867"/>
      <c r="D9" s="867"/>
      <c r="E9" s="17"/>
      <c r="F9" s="17"/>
      <c r="G9" s="17"/>
      <c r="H9" s="17"/>
      <c r="I9" s="17"/>
    </row>
    <row r="10" spans="1:9" s="3" customFormat="1" ht="12.75" customHeight="1" x14ac:dyDescent="0.2">
      <c r="A10" s="931"/>
      <c r="B10" s="932"/>
      <c r="C10" s="917" t="s">
        <v>70</v>
      </c>
      <c r="D10" s="917"/>
      <c r="E10" s="917"/>
      <c r="F10" s="917"/>
      <c r="G10" s="918"/>
      <c r="H10" s="17"/>
      <c r="I10" s="17"/>
    </row>
    <row r="11" spans="1:9" s="3" customFormat="1" ht="12.75" customHeight="1" x14ac:dyDescent="0.2">
      <c r="A11" s="933"/>
      <c r="B11" s="934"/>
      <c r="C11" s="89" t="s">
        <v>71</v>
      </c>
      <c r="D11" s="89" t="s">
        <v>72</v>
      </c>
      <c r="E11" s="89" t="s">
        <v>73</v>
      </c>
      <c r="F11" s="89" t="s">
        <v>74</v>
      </c>
      <c r="G11" s="90" t="s">
        <v>5</v>
      </c>
      <c r="H11" s="17"/>
      <c r="I11" s="17"/>
    </row>
    <row r="12" spans="1:9" s="3" customFormat="1" ht="12.75" customHeight="1" x14ac:dyDescent="0.2">
      <c r="A12" s="924" t="s">
        <v>7</v>
      </c>
      <c r="B12" s="67" t="s">
        <v>3</v>
      </c>
      <c r="C12" s="68">
        <v>2520602</v>
      </c>
      <c r="D12" s="68">
        <v>615227</v>
      </c>
      <c r="E12" s="68">
        <v>28662</v>
      </c>
      <c r="F12" s="68">
        <v>5065</v>
      </c>
      <c r="G12" s="69">
        <v>3169556</v>
      </c>
      <c r="H12" s="17"/>
      <c r="I12" s="17"/>
    </row>
    <row r="13" spans="1:9" s="3" customFormat="1" ht="12.75" customHeight="1" x14ac:dyDescent="0.2">
      <c r="A13" s="911"/>
      <c r="B13" s="26" t="s">
        <v>4</v>
      </c>
      <c r="C13" s="27">
        <v>2444248</v>
      </c>
      <c r="D13" s="27">
        <v>432049</v>
      </c>
      <c r="E13" s="27">
        <v>24930</v>
      </c>
      <c r="F13" s="27">
        <v>2740</v>
      </c>
      <c r="G13" s="28">
        <v>2903967</v>
      </c>
      <c r="H13" s="17"/>
      <c r="I13" s="17"/>
    </row>
    <row r="14" spans="1:9" s="3" customFormat="1" ht="12.75" customHeight="1" x14ac:dyDescent="0.2">
      <c r="A14" s="913"/>
      <c r="B14" s="32" t="s">
        <v>5</v>
      </c>
      <c r="C14" s="33">
        <v>4964850</v>
      </c>
      <c r="D14" s="33">
        <v>1047276</v>
      </c>
      <c r="E14" s="33">
        <v>53592</v>
      </c>
      <c r="F14" s="33">
        <v>7805</v>
      </c>
      <c r="G14" s="34">
        <v>6073523</v>
      </c>
      <c r="H14" s="17"/>
      <c r="I14" s="17"/>
    </row>
    <row r="15" spans="1:9" s="3" customFormat="1" ht="12.75" customHeight="1" x14ac:dyDescent="0.2">
      <c r="A15" s="925" t="s">
        <v>8</v>
      </c>
      <c r="B15" s="26" t="s">
        <v>3</v>
      </c>
      <c r="C15" s="27">
        <v>2798863</v>
      </c>
      <c r="D15" s="27">
        <v>752075</v>
      </c>
      <c r="E15" s="27">
        <v>51683</v>
      </c>
      <c r="F15" s="27">
        <v>11594</v>
      </c>
      <c r="G15" s="28">
        <v>3614215</v>
      </c>
      <c r="H15" s="17"/>
      <c r="I15" s="17"/>
    </row>
    <row r="16" spans="1:9" s="3" customFormat="1" ht="12.75" customHeight="1" x14ac:dyDescent="0.2">
      <c r="A16" s="911"/>
      <c r="B16" s="26" t="s">
        <v>4</v>
      </c>
      <c r="C16" s="27">
        <v>2734389</v>
      </c>
      <c r="D16" s="27">
        <v>629483</v>
      </c>
      <c r="E16" s="27">
        <v>48188</v>
      </c>
      <c r="F16" s="27">
        <v>8487</v>
      </c>
      <c r="G16" s="28">
        <v>3420547</v>
      </c>
      <c r="H16" s="17"/>
      <c r="I16" s="17"/>
    </row>
    <row r="17" spans="1:9" s="3" customFormat="1" ht="12.75" customHeight="1" x14ac:dyDescent="0.2">
      <c r="A17" s="911"/>
      <c r="B17" s="26" t="s">
        <v>5</v>
      </c>
      <c r="C17" s="27">
        <v>5533252</v>
      </c>
      <c r="D17" s="27">
        <v>1381558</v>
      </c>
      <c r="E17" s="27">
        <v>99871</v>
      </c>
      <c r="F17" s="27">
        <v>20081</v>
      </c>
      <c r="G17" s="28">
        <v>7034762</v>
      </c>
      <c r="H17" s="17"/>
      <c r="I17" s="17"/>
    </row>
    <row r="18" spans="1:9" s="3" customFormat="1" ht="12.75" customHeight="1" x14ac:dyDescent="0.2">
      <c r="A18" s="926" t="s">
        <v>9</v>
      </c>
      <c r="B18" s="29" t="s">
        <v>3</v>
      </c>
      <c r="C18" s="30">
        <v>3136947</v>
      </c>
      <c r="D18" s="30">
        <v>716021</v>
      </c>
      <c r="E18" s="30">
        <v>54129</v>
      </c>
      <c r="F18" s="30">
        <v>6374</v>
      </c>
      <c r="G18" s="31">
        <v>3913471</v>
      </c>
      <c r="H18" s="17"/>
      <c r="I18" s="17"/>
    </row>
    <row r="19" spans="1:9" s="3" customFormat="1" ht="12.75" customHeight="1" x14ac:dyDescent="0.2">
      <c r="A19" s="911"/>
      <c r="B19" s="26" t="s">
        <v>4</v>
      </c>
      <c r="C19" s="27">
        <v>3064670</v>
      </c>
      <c r="D19" s="27">
        <v>616023</v>
      </c>
      <c r="E19" s="27">
        <v>52912</v>
      </c>
      <c r="F19" s="27">
        <v>5242</v>
      </c>
      <c r="G19" s="28">
        <v>3738847</v>
      </c>
      <c r="H19" s="17"/>
      <c r="I19" s="17"/>
    </row>
    <row r="20" spans="1:9" s="3" customFormat="1" ht="12.75" customHeight="1" x14ac:dyDescent="0.2">
      <c r="A20" s="913"/>
      <c r="B20" s="32" t="s">
        <v>5</v>
      </c>
      <c r="C20" s="33">
        <v>6201617</v>
      </c>
      <c r="D20" s="33">
        <v>1332044</v>
      </c>
      <c r="E20" s="33">
        <v>107041</v>
      </c>
      <c r="F20" s="33">
        <v>11616</v>
      </c>
      <c r="G20" s="34">
        <v>7652318</v>
      </c>
      <c r="H20" s="17"/>
      <c r="I20" s="17"/>
    </row>
    <row r="21" spans="1:9" s="3" customFormat="1" ht="12.75" customHeight="1" x14ac:dyDescent="0.2">
      <c r="A21" s="925" t="s">
        <v>10</v>
      </c>
      <c r="B21" s="26" t="s">
        <v>3</v>
      </c>
      <c r="C21" s="27">
        <v>3259309</v>
      </c>
      <c r="D21" s="27">
        <v>555429</v>
      </c>
      <c r="E21" s="27">
        <v>42173</v>
      </c>
      <c r="F21" s="27">
        <v>4585</v>
      </c>
      <c r="G21" s="28">
        <v>3861496</v>
      </c>
      <c r="H21" s="17"/>
      <c r="I21" s="17"/>
    </row>
    <row r="22" spans="1:9" s="3" customFormat="1" ht="12.75" customHeight="1" x14ac:dyDescent="0.2">
      <c r="A22" s="911"/>
      <c r="B22" s="26" t="s">
        <v>4</v>
      </c>
      <c r="C22" s="27">
        <v>3194112</v>
      </c>
      <c r="D22" s="27">
        <v>498035</v>
      </c>
      <c r="E22" s="27">
        <v>37818</v>
      </c>
      <c r="F22" s="27">
        <v>4726</v>
      </c>
      <c r="G22" s="28">
        <v>3734691</v>
      </c>
      <c r="H22" s="17"/>
      <c r="I22" s="17"/>
    </row>
    <row r="23" spans="1:9" s="3" customFormat="1" ht="12.75" customHeight="1" x14ac:dyDescent="0.2">
      <c r="A23" s="911"/>
      <c r="B23" s="26" t="s">
        <v>5</v>
      </c>
      <c r="C23" s="27">
        <v>6453421</v>
      </c>
      <c r="D23" s="27">
        <v>1053464</v>
      </c>
      <c r="E23" s="27">
        <v>79991</v>
      </c>
      <c r="F23" s="27">
        <v>9311</v>
      </c>
      <c r="G23" s="28">
        <v>7596187</v>
      </c>
      <c r="H23" s="17"/>
      <c r="I23" s="17"/>
    </row>
    <row r="24" spans="1:9" s="3" customFormat="1" ht="12.75" customHeight="1" x14ac:dyDescent="0.2">
      <c r="A24" s="926" t="s">
        <v>11</v>
      </c>
      <c r="B24" s="29" t="s">
        <v>3</v>
      </c>
      <c r="C24" s="30">
        <v>3506057</v>
      </c>
      <c r="D24" s="30">
        <v>256385</v>
      </c>
      <c r="E24" s="30">
        <v>30907</v>
      </c>
      <c r="F24" s="30">
        <v>1180</v>
      </c>
      <c r="G24" s="31">
        <v>3794529</v>
      </c>
      <c r="H24" s="17"/>
      <c r="I24" s="17"/>
    </row>
    <row r="25" spans="1:9" s="3" customFormat="1" ht="12.75" customHeight="1" x14ac:dyDescent="0.2">
      <c r="A25" s="911"/>
      <c r="B25" s="26" t="s">
        <v>4</v>
      </c>
      <c r="C25" s="27">
        <v>3343056</v>
      </c>
      <c r="D25" s="27">
        <v>198431</v>
      </c>
      <c r="E25" s="27">
        <v>27171</v>
      </c>
      <c r="F25" s="27">
        <v>876</v>
      </c>
      <c r="G25" s="28">
        <v>3569534</v>
      </c>
      <c r="H25" s="17"/>
      <c r="I25" s="17"/>
    </row>
    <row r="26" spans="1:9" s="3" customFormat="1" ht="12.75" customHeight="1" x14ac:dyDescent="0.2">
      <c r="A26" s="927"/>
      <c r="B26" s="35" t="s">
        <v>5</v>
      </c>
      <c r="C26" s="36">
        <v>6849113</v>
      </c>
      <c r="D26" s="36">
        <v>454816</v>
      </c>
      <c r="E26" s="36">
        <v>58078</v>
      </c>
      <c r="F26" s="36">
        <v>2056</v>
      </c>
      <c r="G26" s="37">
        <v>7364063</v>
      </c>
      <c r="H26" s="17"/>
      <c r="I26" s="17"/>
    </row>
    <row r="27" spans="1:9" s="3" customFormat="1" ht="12.75" customHeight="1" x14ac:dyDescent="0.2">
      <c r="A27" s="928">
        <v>2017</v>
      </c>
      <c r="B27" s="26" t="s">
        <v>3</v>
      </c>
      <c r="C27" s="30">
        <v>3614819</v>
      </c>
      <c r="D27" s="30">
        <v>342086</v>
      </c>
      <c r="E27" s="30">
        <v>57465</v>
      </c>
      <c r="F27" s="30">
        <v>2227</v>
      </c>
      <c r="G27" s="31">
        <v>4016597</v>
      </c>
      <c r="H27" s="17"/>
      <c r="I27" s="17"/>
    </row>
    <row r="28" spans="1:9" s="3" customFormat="1" ht="12.75" customHeight="1" x14ac:dyDescent="0.2">
      <c r="A28" s="929"/>
      <c r="B28" s="26" t="s">
        <v>4</v>
      </c>
      <c r="C28" s="27">
        <v>3471110</v>
      </c>
      <c r="D28" s="27">
        <v>282950</v>
      </c>
      <c r="E28" s="27">
        <v>53504</v>
      </c>
      <c r="F28" s="27">
        <v>2224</v>
      </c>
      <c r="G28" s="28">
        <v>3809788</v>
      </c>
      <c r="H28" s="17"/>
      <c r="I28" s="17"/>
    </row>
    <row r="29" spans="1:9" s="3" customFormat="1" ht="12.75" customHeight="1" x14ac:dyDescent="0.2">
      <c r="A29" s="930"/>
      <c r="B29" s="35" t="s">
        <v>5</v>
      </c>
      <c r="C29" s="36">
        <v>7085929</v>
      </c>
      <c r="D29" s="36">
        <v>625036</v>
      </c>
      <c r="E29" s="36">
        <v>110969</v>
      </c>
      <c r="F29" s="36">
        <v>4451</v>
      </c>
      <c r="G29" s="37">
        <v>7826385</v>
      </c>
      <c r="H29" s="17"/>
      <c r="I29" s="17"/>
    </row>
    <row r="30" spans="1:9" s="3" customFormat="1" ht="12.75" customHeight="1" x14ac:dyDescent="0.2">
      <c r="A30" s="928">
        <v>2018</v>
      </c>
      <c r="B30" s="26" t="s">
        <v>3</v>
      </c>
      <c r="C30" s="30">
        <v>4000024</v>
      </c>
      <c r="D30" s="30">
        <v>305068</v>
      </c>
      <c r="E30" s="30">
        <v>58217</v>
      </c>
      <c r="F30" s="30">
        <v>4851</v>
      </c>
      <c r="G30" s="31">
        <v>4368160</v>
      </c>
      <c r="H30" s="17"/>
      <c r="I30" s="17"/>
    </row>
    <row r="31" spans="1:9" s="3" customFormat="1" ht="12.75" customHeight="1" x14ac:dyDescent="0.2">
      <c r="A31" s="929"/>
      <c r="B31" s="26" t="s">
        <v>4</v>
      </c>
      <c r="C31" s="27">
        <v>3792392</v>
      </c>
      <c r="D31" s="27">
        <v>246515</v>
      </c>
      <c r="E31" s="27">
        <v>55111</v>
      </c>
      <c r="F31" s="27">
        <v>4486</v>
      </c>
      <c r="G31" s="28">
        <v>4098504</v>
      </c>
      <c r="H31" s="17"/>
      <c r="I31" s="17"/>
    </row>
    <row r="32" spans="1:9" s="6" customFormat="1" ht="12.75" customHeight="1" x14ac:dyDescent="0.2">
      <c r="A32" s="930"/>
      <c r="B32" s="35" t="s">
        <v>5</v>
      </c>
      <c r="C32" s="36">
        <v>7792416</v>
      </c>
      <c r="D32" s="36">
        <v>551583</v>
      </c>
      <c r="E32" s="36">
        <v>113328</v>
      </c>
      <c r="F32" s="36">
        <v>9337</v>
      </c>
      <c r="G32" s="37">
        <v>8466664</v>
      </c>
      <c r="H32" s="63"/>
      <c r="I32" s="63"/>
    </row>
    <row r="33" spans="1:9" s="6" customFormat="1" ht="24" customHeight="1" x14ac:dyDescent="0.2">
      <c r="A33" s="61"/>
      <c r="B33" s="62"/>
      <c r="C33" s="62"/>
      <c r="D33" s="62"/>
      <c r="E33" s="17"/>
      <c r="F33" s="17"/>
      <c r="G33" s="17"/>
      <c r="H33" s="63"/>
      <c r="I33" s="63"/>
    </row>
    <row r="34" spans="1:9" s="3" customFormat="1" ht="18.75" customHeight="1" x14ac:dyDescent="0.2">
      <c r="A34" s="76"/>
      <c r="B34" s="77"/>
      <c r="C34" s="78"/>
      <c r="D34" s="78"/>
      <c r="E34" s="92"/>
      <c r="F34" s="92"/>
      <c r="G34" s="79"/>
      <c r="H34" s="17"/>
      <c r="I34" s="17"/>
    </row>
    <row r="35" spans="1:9" ht="15" customHeight="1" x14ac:dyDescent="0.25">
      <c r="A35" s="80" t="s">
        <v>457</v>
      </c>
      <c r="B35" s="81"/>
      <c r="C35" s="81"/>
      <c r="D35" s="81"/>
      <c r="E35" s="63"/>
      <c r="F35" s="63"/>
      <c r="G35" s="82"/>
      <c r="H35" s="64"/>
      <c r="I35" s="64"/>
    </row>
    <row r="36" spans="1:9" ht="21" customHeight="1" x14ac:dyDescent="0.2">
      <c r="A36" s="792" t="s">
        <v>458</v>
      </c>
      <c r="B36" s="793"/>
      <c r="C36" s="793"/>
      <c r="D36" s="793"/>
      <c r="E36" s="793"/>
      <c r="F36" s="793"/>
      <c r="G36" s="794"/>
    </row>
    <row r="37" spans="1:9" x14ac:dyDescent="0.2">
      <c r="A37" s="795" t="s">
        <v>552</v>
      </c>
      <c r="B37" s="796"/>
      <c r="C37" s="796"/>
      <c r="D37" s="796"/>
      <c r="E37" s="796"/>
      <c r="F37" s="796"/>
      <c r="G37" s="797"/>
    </row>
    <row r="38" spans="1:9" ht="14.25" x14ac:dyDescent="0.25">
      <c r="A38" s="85"/>
      <c r="B38" s="86"/>
      <c r="C38" s="86"/>
      <c r="D38" s="86"/>
      <c r="E38" s="93"/>
      <c r="F38" s="93"/>
      <c r="G38" s="87"/>
    </row>
  </sheetData>
  <mergeCells count="15">
    <mergeCell ref="A37:G37"/>
    <mergeCell ref="C10:G10"/>
    <mergeCell ref="A12:A14"/>
    <mergeCell ref="A15:A17"/>
    <mergeCell ref="A1:G3"/>
    <mergeCell ref="A36:G36"/>
    <mergeCell ref="A18:A20"/>
    <mergeCell ref="A21:A23"/>
    <mergeCell ref="A24:A26"/>
    <mergeCell ref="A30:A32"/>
    <mergeCell ref="A4:G5"/>
    <mergeCell ref="A7:G8"/>
    <mergeCell ref="A9:D9"/>
    <mergeCell ref="A10:B11"/>
    <mergeCell ref="A27:A29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12:A26" numberStoredAsText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8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8.42578125" customWidth="1"/>
    <col min="2" max="5" width="17" customWidth="1"/>
  </cols>
  <sheetData>
    <row r="1" spans="1:7" s="3" customFormat="1" ht="12" x14ac:dyDescent="0.2">
      <c r="A1" s="808"/>
      <c r="B1" s="808"/>
      <c r="C1" s="808"/>
      <c r="D1" s="808"/>
      <c r="E1" s="808"/>
    </row>
    <row r="2" spans="1:7" s="3" customFormat="1" ht="12" x14ac:dyDescent="0.2">
      <c r="A2" s="808"/>
      <c r="B2" s="808"/>
      <c r="C2" s="808"/>
      <c r="D2" s="808"/>
      <c r="E2" s="808"/>
    </row>
    <row r="3" spans="1:7" s="3" customFormat="1" ht="56.1" customHeight="1" x14ac:dyDescent="0.2">
      <c r="A3" s="808"/>
      <c r="B3" s="808"/>
      <c r="C3" s="808"/>
      <c r="D3" s="808"/>
      <c r="E3" s="808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ht="12" x14ac:dyDescent="0.2">
      <c r="A6" s="1"/>
      <c r="B6" s="1"/>
      <c r="C6" s="1"/>
      <c r="D6" s="1"/>
    </row>
    <row r="7" spans="1:7" s="3" customFormat="1" ht="12.75" customHeight="1" x14ac:dyDescent="0.2">
      <c r="A7" s="907" t="s">
        <v>589</v>
      </c>
      <c r="B7" s="907"/>
      <c r="C7" s="907"/>
      <c r="D7" s="907"/>
      <c r="E7" s="907"/>
      <c r="F7" s="17"/>
      <c r="G7" s="17"/>
    </row>
    <row r="8" spans="1:7" s="3" customFormat="1" ht="12.75" customHeight="1" x14ac:dyDescent="0.2">
      <c r="A8" s="907"/>
      <c r="B8" s="907"/>
      <c r="C8" s="907"/>
      <c r="D8" s="907"/>
      <c r="E8" s="907"/>
      <c r="F8" s="17"/>
      <c r="G8" s="17"/>
    </row>
    <row r="9" spans="1:7" s="3" customFormat="1" ht="12.75" customHeight="1" x14ac:dyDescent="0.2">
      <c r="A9" s="905"/>
      <c r="B9" s="867"/>
      <c r="C9" s="867"/>
      <c r="D9" s="867"/>
      <c r="E9" s="17"/>
      <c r="F9" s="17"/>
      <c r="G9" s="17"/>
    </row>
    <row r="10" spans="1:7" s="3" customFormat="1" ht="12.75" customHeight="1" x14ac:dyDescent="0.2">
      <c r="A10" s="829">
        <v>2012</v>
      </c>
      <c r="B10" s="829"/>
      <c r="C10" s="829"/>
      <c r="D10" s="829"/>
      <c r="E10" s="829"/>
      <c r="F10" s="17"/>
      <c r="G10" s="17"/>
    </row>
    <row r="11" spans="1:7" s="6" customFormat="1" ht="18" customHeight="1" x14ac:dyDescent="0.2">
      <c r="A11" s="19" t="s">
        <v>128</v>
      </c>
      <c r="B11" s="20" t="s">
        <v>70</v>
      </c>
      <c r="C11" s="21" t="s">
        <v>3</v>
      </c>
      <c r="D11" s="21" t="s">
        <v>4</v>
      </c>
      <c r="E11" s="22" t="s">
        <v>19</v>
      </c>
      <c r="F11" s="63"/>
      <c r="G11" s="63"/>
    </row>
    <row r="12" spans="1:7" s="3" customFormat="1" ht="12.75" customHeight="1" x14ac:dyDescent="0.2">
      <c r="A12" s="72" t="s">
        <v>77</v>
      </c>
      <c r="B12" s="23" t="s">
        <v>71</v>
      </c>
      <c r="C12" s="24">
        <v>236043</v>
      </c>
      <c r="D12" s="24">
        <v>225414</v>
      </c>
      <c r="E12" s="25">
        <v>461457</v>
      </c>
      <c r="F12" s="17"/>
      <c r="G12" s="17"/>
    </row>
    <row r="13" spans="1:7" s="3" customFormat="1" ht="12.75" customHeight="1" x14ac:dyDescent="0.2">
      <c r="A13" s="73" t="s">
        <v>78</v>
      </c>
      <c r="B13" s="26" t="s">
        <v>71</v>
      </c>
      <c r="C13" s="27">
        <v>3</v>
      </c>
      <c r="D13" s="27">
        <v>0</v>
      </c>
      <c r="E13" s="28">
        <v>3</v>
      </c>
      <c r="F13" s="17"/>
      <c r="G13" s="17"/>
    </row>
    <row r="14" spans="1:7" s="3" customFormat="1" ht="12.75" customHeight="1" x14ac:dyDescent="0.2">
      <c r="A14" s="73" t="s">
        <v>79</v>
      </c>
      <c r="B14" s="26" t="s">
        <v>71</v>
      </c>
      <c r="C14" s="27">
        <v>5166</v>
      </c>
      <c r="D14" s="27">
        <v>3844</v>
      </c>
      <c r="E14" s="28">
        <v>9010</v>
      </c>
      <c r="F14" s="17"/>
      <c r="G14" s="17"/>
    </row>
    <row r="15" spans="1:7" s="3" customFormat="1" ht="12.75" customHeight="1" x14ac:dyDescent="0.2">
      <c r="A15" s="73" t="s">
        <v>80</v>
      </c>
      <c r="B15" s="26" t="s">
        <v>71</v>
      </c>
      <c r="C15" s="27">
        <v>2050</v>
      </c>
      <c r="D15" s="27">
        <v>2039</v>
      </c>
      <c r="E15" s="28">
        <v>4089</v>
      </c>
      <c r="F15" s="17"/>
      <c r="G15" s="17"/>
    </row>
    <row r="16" spans="1:7" s="3" customFormat="1" ht="12.75" customHeight="1" x14ac:dyDescent="0.2">
      <c r="A16" s="73" t="s">
        <v>81</v>
      </c>
      <c r="B16" s="26" t="s">
        <v>71</v>
      </c>
      <c r="C16" s="27">
        <v>5</v>
      </c>
      <c r="D16" s="27">
        <v>0</v>
      </c>
      <c r="E16" s="28">
        <v>5</v>
      </c>
      <c r="F16" s="17"/>
      <c r="G16" s="17"/>
    </row>
    <row r="17" spans="1:7" s="3" customFormat="1" ht="12.75" customHeight="1" x14ac:dyDescent="0.2">
      <c r="A17" s="73" t="s">
        <v>82</v>
      </c>
      <c r="B17" s="26" t="s">
        <v>71</v>
      </c>
      <c r="C17" s="27">
        <v>2</v>
      </c>
      <c r="D17" s="27">
        <v>0</v>
      </c>
      <c r="E17" s="28">
        <v>2</v>
      </c>
      <c r="F17" s="17"/>
      <c r="G17" s="17"/>
    </row>
    <row r="18" spans="1:7" s="3" customFormat="1" ht="12.75" customHeight="1" x14ac:dyDescent="0.2">
      <c r="A18" s="73" t="s">
        <v>83</v>
      </c>
      <c r="B18" s="26" t="s">
        <v>71</v>
      </c>
      <c r="C18" s="27">
        <v>6082</v>
      </c>
      <c r="D18" s="27">
        <v>6009</v>
      </c>
      <c r="E18" s="28">
        <v>12091</v>
      </c>
      <c r="F18" s="17"/>
      <c r="G18" s="17"/>
    </row>
    <row r="19" spans="1:7" s="3" customFormat="1" ht="12.75" customHeight="1" x14ac:dyDescent="0.2">
      <c r="A19" s="73" t="s">
        <v>84</v>
      </c>
      <c r="B19" s="26" t="s">
        <v>71</v>
      </c>
      <c r="C19" s="27">
        <v>1803094</v>
      </c>
      <c r="D19" s="27">
        <v>1749799</v>
      </c>
      <c r="E19" s="28">
        <v>3552893</v>
      </c>
      <c r="F19" s="17"/>
      <c r="G19" s="17"/>
    </row>
    <row r="20" spans="1:7" s="3" customFormat="1" ht="12.75" customHeight="1" x14ac:dyDescent="0.2">
      <c r="A20" s="73" t="s">
        <v>85</v>
      </c>
      <c r="B20" s="26" t="s">
        <v>71</v>
      </c>
      <c r="C20" s="27">
        <v>11345</v>
      </c>
      <c r="D20" s="27">
        <v>10922</v>
      </c>
      <c r="E20" s="28">
        <v>22267</v>
      </c>
      <c r="F20" s="17"/>
      <c r="G20" s="17"/>
    </row>
    <row r="21" spans="1:7" s="3" customFormat="1" ht="12.75" customHeight="1" x14ac:dyDescent="0.2">
      <c r="A21" s="73" t="s">
        <v>86</v>
      </c>
      <c r="B21" s="26" t="s">
        <v>71</v>
      </c>
      <c r="C21" s="27">
        <v>73527</v>
      </c>
      <c r="D21" s="27">
        <v>70909</v>
      </c>
      <c r="E21" s="28">
        <v>144436</v>
      </c>
      <c r="F21" s="17"/>
      <c r="G21" s="17"/>
    </row>
    <row r="22" spans="1:7" s="3" customFormat="1" ht="12.75" customHeight="1" x14ac:dyDescent="0.2">
      <c r="A22" s="73" t="s">
        <v>87</v>
      </c>
      <c r="B22" s="26" t="s">
        <v>71</v>
      </c>
      <c r="C22" s="27">
        <v>4095</v>
      </c>
      <c r="D22" s="27">
        <v>3992</v>
      </c>
      <c r="E22" s="28">
        <v>8087</v>
      </c>
      <c r="F22" s="17"/>
      <c r="G22" s="17"/>
    </row>
    <row r="23" spans="1:7" s="3" customFormat="1" ht="12.75" customHeight="1" x14ac:dyDescent="0.2">
      <c r="A23" s="73" t="s">
        <v>88</v>
      </c>
      <c r="B23" s="26" t="s">
        <v>71</v>
      </c>
      <c r="C23" s="27">
        <v>289457</v>
      </c>
      <c r="D23" s="27">
        <v>282700</v>
      </c>
      <c r="E23" s="28">
        <v>572157</v>
      </c>
      <c r="F23" s="17"/>
      <c r="G23" s="17"/>
    </row>
    <row r="24" spans="1:7" s="3" customFormat="1" ht="12.75" customHeight="1" x14ac:dyDescent="0.2">
      <c r="A24" s="73" t="s">
        <v>89</v>
      </c>
      <c r="B24" s="26" t="s">
        <v>71</v>
      </c>
      <c r="C24" s="27">
        <v>23343</v>
      </c>
      <c r="D24" s="27">
        <v>20653</v>
      </c>
      <c r="E24" s="28">
        <v>43996</v>
      </c>
      <c r="F24" s="17"/>
      <c r="G24" s="17"/>
    </row>
    <row r="25" spans="1:7" s="3" customFormat="1" ht="12.75" customHeight="1" x14ac:dyDescent="0.2">
      <c r="A25" s="73" t="s">
        <v>90</v>
      </c>
      <c r="B25" s="26" t="s">
        <v>71</v>
      </c>
      <c r="C25" s="27">
        <v>13369</v>
      </c>
      <c r="D25" s="27">
        <v>13035</v>
      </c>
      <c r="E25" s="28">
        <v>26404</v>
      </c>
      <c r="F25" s="17"/>
      <c r="G25" s="17"/>
    </row>
    <row r="26" spans="1:7" s="3" customFormat="1" ht="12.75" customHeight="1" x14ac:dyDescent="0.2">
      <c r="A26" s="73" t="s">
        <v>91</v>
      </c>
      <c r="B26" s="26" t="s">
        <v>71</v>
      </c>
      <c r="C26" s="27">
        <v>0</v>
      </c>
      <c r="D26" s="27">
        <v>0</v>
      </c>
      <c r="E26" s="28">
        <v>0</v>
      </c>
      <c r="F26" s="17"/>
      <c r="G26" s="17"/>
    </row>
    <row r="27" spans="1:7" s="3" customFormat="1" ht="12.75" customHeight="1" x14ac:dyDescent="0.2">
      <c r="A27" s="73" t="s">
        <v>92</v>
      </c>
      <c r="B27" s="26" t="s">
        <v>71</v>
      </c>
      <c r="C27" s="27">
        <v>52968</v>
      </c>
      <c r="D27" s="27">
        <v>54883</v>
      </c>
      <c r="E27" s="28">
        <v>107851</v>
      </c>
      <c r="F27" s="17"/>
      <c r="G27" s="17"/>
    </row>
    <row r="28" spans="1:7" s="3" customFormat="1" ht="12.75" customHeight="1" x14ac:dyDescent="0.2">
      <c r="A28" s="73" t="s">
        <v>93</v>
      </c>
      <c r="B28" s="26" t="s">
        <v>71</v>
      </c>
      <c r="C28" s="27">
        <v>53</v>
      </c>
      <c r="D28" s="27">
        <v>49</v>
      </c>
      <c r="E28" s="28">
        <v>102</v>
      </c>
      <c r="F28" s="17"/>
      <c r="G28" s="17"/>
    </row>
    <row r="29" spans="1:7" s="3" customFormat="1" ht="12.75" customHeight="1" x14ac:dyDescent="0.2">
      <c r="A29" s="73" t="s">
        <v>94</v>
      </c>
      <c r="B29" s="26" t="s">
        <v>73</v>
      </c>
      <c r="C29" s="27">
        <v>21677</v>
      </c>
      <c r="D29" s="27">
        <v>20967</v>
      </c>
      <c r="E29" s="28">
        <v>42644</v>
      </c>
      <c r="F29" s="17"/>
      <c r="G29" s="17"/>
    </row>
    <row r="30" spans="1:7" s="3" customFormat="1" ht="12.75" customHeight="1" x14ac:dyDescent="0.2">
      <c r="A30" s="73" t="s">
        <v>95</v>
      </c>
      <c r="B30" s="26" t="s">
        <v>71</v>
      </c>
      <c r="C30" s="27">
        <v>0</v>
      </c>
      <c r="D30" s="27">
        <v>0</v>
      </c>
      <c r="E30" s="28">
        <v>0</v>
      </c>
      <c r="F30" s="17"/>
      <c r="G30" s="17"/>
    </row>
    <row r="31" spans="1:7" s="3" customFormat="1" ht="12.75" customHeight="1" x14ac:dyDescent="0.2">
      <c r="A31" s="73" t="s">
        <v>96</v>
      </c>
      <c r="B31" s="26" t="s">
        <v>73</v>
      </c>
      <c r="C31" s="27">
        <v>360</v>
      </c>
      <c r="D31" s="27">
        <v>272</v>
      </c>
      <c r="E31" s="28">
        <v>632</v>
      </c>
      <c r="F31" s="17"/>
      <c r="G31" s="17"/>
    </row>
    <row r="32" spans="1:7" s="3" customFormat="1" ht="12.75" customHeight="1" x14ac:dyDescent="0.2">
      <c r="A32" s="73" t="s">
        <v>97</v>
      </c>
      <c r="B32" s="26" t="s">
        <v>73</v>
      </c>
      <c r="C32" s="27">
        <v>0</v>
      </c>
      <c r="D32" s="27">
        <v>0</v>
      </c>
      <c r="E32" s="28">
        <v>0</v>
      </c>
      <c r="F32" s="17"/>
      <c r="G32" s="17"/>
    </row>
    <row r="33" spans="1:7" s="3" customFormat="1" ht="12.75" customHeight="1" x14ac:dyDescent="0.2">
      <c r="A33" s="73" t="s">
        <v>98</v>
      </c>
      <c r="B33" s="26" t="s">
        <v>71</v>
      </c>
      <c r="C33" s="27">
        <v>0</v>
      </c>
      <c r="D33" s="27">
        <v>0</v>
      </c>
      <c r="E33" s="28">
        <v>0</v>
      </c>
      <c r="F33" s="17"/>
      <c r="G33" s="17"/>
    </row>
    <row r="34" spans="1:7" s="3" customFormat="1" ht="12.75" customHeight="1" x14ac:dyDescent="0.2">
      <c r="A34" s="73" t="s">
        <v>99</v>
      </c>
      <c r="B34" s="26" t="s">
        <v>74</v>
      </c>
      <c r="C34" s="27">
        <v>5065</v>
      </c>
      <c r="D34" s="27">
        <v>2740</v>
      </c>
      <c r="E34" s="28">
        <v>7805</v>
      </c>
      <c r="F34" s="17"/>
      <c r="G34" s="17"/>
    </row>
    <row r="35" spans="1:7" s="3" customFormat="1" ht="12.75" customHeight="1" x14ac:dyDescent="0.2">
      <c r="A35" s="73" t="s">
        <v>100</v>
      </c>
      <c r="B35" s="26" t="s">
        <v>74</v>
      </c>
      <c r="C35" s="27">
        <v>0</v>
      </c>
      <c r="D35" s="27">
        <v>0</v>
      </c>
      <c r="E35" s="28">
        <v>0</v>
      </c>
      <c r="F35" s="17"/>
      <c r="G35" s="17"/>
    </row>
    <row r="36" spans="1:7" s="3" customFormat="1" ht="12.75" customHeight="1" x14ac:dyDescent="0.2">
      <c r="A36" s="73" t="s">
        <v>101</v>
      </c>
      <c r="B36" s="26" t="s">
        <v>74</v>
      </c>
      <c r="C36" s="27">
        <v>0</v>
      </c>
      <c r="D36" s="27">
        <v>0</v>
      </c>
      <c r="E36" s="28">
        <v>0</v>
      </c>
      <c r="F36" s="17"/>
      <c r="G36" s="17"/>
    </row>
    <row r="37" spans="1:7" s="3" customFormat="1" ht="12.75" customHeight="1" x14ac:dyDescent="0.2">
      <c r="A37" s="73" t="s">
        <v>102</v>
      </c>
      <c r="B37" s="26" t="s">
        <v>74</v>
      </c>
      <c r="C37" s="27">
        <v>0</v>
      </c>
      <c r="D37" s="27">
        <v>0</v>
      </c>
      <c r="E37" s="28">
        <v>0</v>
      </c>
      <c r="F37" s="17"/>
      <c r="G37" s="17"/>
    </row>
    <row r="38" spans="1:7" s="3" customFormat="1" ht="12.75" customHeight="1" x14ac:dyDescent="0.2">
      <c r="A38" s="73" t="s">
        <v>103</v>
      </c>
      <c r="B38" s="26" t="s">
        <v>73</v>
      </c>
      <c r="C38" s="27">
        <v>96</v>
      </c>
      <c r="D38" s="27">
        <v>86</v>
      </c>
      <c r="E38" s="28">
        <v>182</v>
      </c>
      <c r="F38" s="17"/>
      <c r="G38" s="17"/>
    </row>
    <row r="39" spans="1:7" s="3" customFormat="1" ht="12.75" customHeight="1" x14ac:dyDescent="0.2">
      <c r="A39" s="73" t="s">
        <v>104</v>
      </c>
      <c r="B39" s="26" t="s">
        <v>73</v>
      </c>
      <c r="C39" s="27">
        <v>38</v>
      </c>
      <c r="D39" s="27">
        <v>30</v>
      </c>
      <c r="E39" s="28">
        <v>68</v>
      </c>
      <c r="F39" s="17"/>
      <c r="G39" s="17"/>
    </row>
    <row r="40" spans="1:7" s="3" customFormat="1" ht="12.75" customHeight="1" x14ac:dyDescent="0.2">
      <c r="A40" s="73" t="s">
        <v>105</v>
      </c>
      <c r="B40" s="26" t="s">
        <v>73</v>
      </c>
      <c r="C40" s="27">
        <v>2435</v>
      </c>
      <c r="D40" s="27">
        <v>1976</v>
      </c>
      <c r="E40" s="28">
        <v>4411</v>
      </c>
      <c r="F40" s="17"/>
      <c r="G40" s="17"/>
    </row>
    <row r="41" spans="1:7" s="3" customFormat="1" ht="12.75" customHeight="1" x14ac:dyDescent="0.2">
      <c r="A41" s="73" t="s">
        <v>106</v>
      </c>
      <c r="B41" s="26" t="s">
        <v>73</v>
      </c>
      <c r="C41" s="27">
        <v>2</v>
      </c>
      <c r="D41" s="27">
        <v>0</v>
      </c>
      <c r="E41" s="28">
        <v>2</v>
      </c>
      <c r="F41" s="17"/>
      <c r="G41" s="17"/>
    </row>
    <row r="42" spans="1:7" s="3" customFormat="1" ht="12.75" customHeight="1" x14ac:dyDescent="0.2">
      <c r="A42" s="73" t="s">
        <v>108</v>
      </c>
      <c r="B42" s="26" t="s">
        <v>73</v>
      </c>
      <c r="C42" s="27">
        <v>579</v>
      </c>
      <c r="D42" s="27">
        <v>617</v>
      </c>
      <c r="E42" s="28">
        <v>1196</v>
      </c>
      <c r="F42" s="17"/>
      <c r="G42" s="17"/>
    </row>
    <row r="43" spans="1:7" s="3" customFormat="1" ht="12.75" customHeight="1" x14ac:dyDescent="0.2">
      <c r="A43" s="73" t="s">
        <v>109</v>
      </c>
      <c r="B43" s="26" t="s">
        <v>73</v>
      </c>
      <c r="C43" s="27">
        <v>56</v>
      </c>
      <c r="D43" s="27">
        <v>21</v>
      </c>
      <c r="E43" s="28">
        <v>77</v>
      </c>
      <c r="F43" s="17"/>
      <c r="G43" s="17"/>
    </row>
    <row r="44" spans="1:7" s="3" customFormat="1" ht="12.75" customHeight="1" x14ac:dyDescent="0.2">
      <c r="A44" s="73" t="s">
        <v>110</v>
      </c>
      <c r="B44" s="26" t="s">
        <v>73</v>
      </c>
      <c r="C44" s="27">
        <v>3004</v>
      </c>
      <c r="D44" s="27">
        <v>577</v>
      </c>
      <c r="E44" s="28">
        <v>3581</v>
      </c>
      <c r="F44" s="17"/>
      <c r="G44" s="17"/>
    </row>
    <row r="45" spans="1:7" s="3" customFormat="1" ht="12.75" customHeight="1" x14ac:dyDescent="0.2">
      <c r="A45" s="73" t="s">
        <v>111</v>
      </c>
      <c r="B45" s="26" t="s">
        <v>73</v>
      </c>
      <c r="C45" s="27">
        <v>341</v>
      </c>
      <c r="D45" s="27">
        <v>366</v>
      </c>
      <c r="E45" s="28">
        <v>707</v>
      </c>
      <c r="F45" s="17"/>
      <c r="G45" s="17"/>
    </row>
    <row r="46" spans="1:7" s="3" customFormat="1" ht="12.75" customHeight="1" x14ac:dyDescent="0.2">
      <c r="A46" s="73" t="s">
        <v>112</v>
      </c>
      <c r="B46" s="26" t="s">
        <v>73</v>
      </c>
      <c r="C46" s="27">
        <v>74</v>
      </c>
      <c r="D46" s="27">
        <v>18</v>
      </c>
      <c r="E46" s="28">
        <v>92</v>
      </c>
      <c r="F46" s="17"/>
      <c r="G46" s="17"/>
    </row>
    <row r="47" spans="1:7" s="3" customFormat="1" ht="12.75" customHeight="1" x14ac:dyDescent="0.2">
      <c r="A47" s="73" t="s">
        <v>113</v>
      </c>
      <c r="B47" s="26" t="s">
        <v>73</v>
      </c>
      <c r="C47" s="27">
        <v>0</v>
      </c>
      <c r="D47" s="27">
        <v>0</v>
      </c>
      <c r="E47" s="28">
        <v>0</v>
      </c>
      <c r="F47" s="17"/>
      <c r="G47" s="17"/>
    </row>
    <row r="48" spans="1:7" s="3" customFormat="1" ht="12.75" customHeight="1" x14ac:dyDescent="0.2">
      <c r="A48" s="73" t="s">
        <v>114</v>
      </c>
      <c r="B48" s="26" t="s">
        <v>72</v>
      </c>
      <c r="C48" s="27">
        <v>0</v>
      </c>
      <c r="D48" s="27">
        <v>0</v>
      </c>
      <c r="E48" s="28">
        <v>0</v>
      </c>
      <c r="F48" s="17"/>
      <c r="G48" s="17"/>
    </row>
    <row r="49" spans="1:7" s="3" customFormat="1" ht="12.75" customHeight="1" x14ac:dyDescent="0.2">
      <c r="A49" s="73" t="s">
        <v>115</v>
      </c>
      <c r="B49" s="26" t="s">
        <v>72</v>
      </c>
      <c r="C49" s="27">
        <v>196087</v>
      </c>
      <c r="D49" s="27">
        <v>140955</v>
      </c>
      <c r="E49" s="28">
        <v>337042</v>
      </c>
      <c r="F49" s="17"/>
      <c r="G49" s="17"/>
    </row>
    <row r="50" spans="1:7" s="3" customFormat="1" ht="12.75" customHeight="1" x14ac:dyDescent="0.2">
      <c r="A50" s="73" t="s">
        <v>116</v>
      </c>
      <c r="B50" s="26" t="s">
        <v>72</v>
      </c>
      <c r="C50" s="27">
        <v>205251</v>
      </c>
      <c r="D50" s="27">
        <v>105406</v>
      </c>
      <c r="E50" s="28">
        <v>310657</v>
      </c>
      <c r="F50" s="17"/>
      <c r="G50" s="17"/>
    </row>
    <row r="51" spans="1:7" s="3" customFormat="1" ht="12.75" customHeight="1" x14ac:dyDescent="0.2">
      <c r="A51" s="73" t="s">
        <v>117</v>
      </c>
      <c r="B51" s="26" t="s">
        <v>72</v>
      </c>
      <c r="C51" s="27">
        <v>11152</v>
      </c>
      <c r="D51" s="27">
        <v>3299</v>
      </c>
      <c r="E51" s="28">
        <v>14451</v>
      </c>
      <c r="F51" s="17"/>
      <c r="G51" s="17"/>
    </row>
    <row r="52" spans="1:7" s="3" customFormat="1" ht="12.75" customHeight="1" x14ac:dyDescent="0.2">
      <c r="A52" s="73" t="s">
        <v>118</v>
      </c>
      <c r="B52" s="26" t="s">
        <v>72</v>
      </c>
      <c r="C52" s="27">
        <v>0</v>
      </c>
      <c r="D52" s="27">
        <v>1</v>
      </c>
      <c r="E52" s="28">
        <v>1</v>
      </c>
      <c r="F52" s="17"/>
      <c r="G52" s="17"/>
    </row>
    <row r="53" spans="1:7" s="3" customFormat="1" ht="12.75" customHeight="1" x14ac:dyDescent="0.2">
      <c r="A53" s="73" t="s">
        <v>119</v>
      </c>
      <c r="B53" s="26" t="s">
        <v>72</v>
      </c>
      <c r="C53" s="27">
        <v>32021</v>
      </c>
      <c r="D53" s="27">
        <v>22716</v>
      </c>
      <c r="E53" s="28">
        <v>54737</v>
      </c>
      <c r="F53" s="17"/>
      <c r="G53" s="17"/>
    </row>
    <row r="54" spans="1:7" s="3" customFormat="1" ht="12.75" customHeight="1" x14ac:dyDescent="0.2">
      <c r="A54" s="73" t="s">
        <v>121</v>
      </c>
      <c r="B54" s="26" t="s">
        <v>72</v>
      </c>
      <c r="C54" s="27">
        <v>0</v>
      </c>
      <c r="D54" s="27">
        <v>3</v>
      </c>
      <c r="E54" s="28">
        <v>3</v>
      </c>
      <c r="F54" s="17"/>
      <c r="G54" s="17"/>
    </row>
    <row r="55" spans="1:7" s="3" customFormat="1" ht="12.75" customHeight="1" x14ac:dyDescent="0.2">
      <c r="A55" s="73" t="s">
        <v>122</v>
      </c>
      <c r="B55" s="26" t="s">
        <v>72</v>
      </c>
      <c r="C55" s="27">
        <v>170682</v>
      </c>
      <c r="D55" s="27">
        <v>156221</v>
      </c>
      <c r="E55" s="28">
        <v>326903</v>
      </c>
      <c r="F55" s="17"/>
      <c r="G55" s="17"/>
    </row>
    <row r="56" spans="1:7" s="3" customFormat="1" ht="12.75" customHeight="1" x14ac:dyDescent="0.2">
      <c r="A56" s="73" t="s">
        <v>123</v>
      </c>
      <c r="B56" s="26" t="s">
        <v>72</v>
      </c>
      <c r="C56" s="27">
        <v>0</v>
      </c>
      <c r="D56" s="27">
        <v>0</v>
      </c>
      <c r="E56" s="28">
        <v>0</v>
      </c>
      <c r="F56" s="17"/>
      <c r="G56" s="17"/>
    </row>
    <row r="57" spans="1:7" s="3" customFormat="1" ht="12.75" customHeight="1" x14ac:dyDescent="0.2">
      <c r="A57" s="73" t="s">
        <v>124</v>
      </c>
      <c r="B57" s="26" t="s">
        <v>72</v>
      </c>
      <c r="C57" s="27">
        <v>0</v>
      </c>
      <c r="D57" s="27">
        <v>0</v>
      </c>
      <c r="E57" s="28">
        <v>0</v>
      </c>
      <c r="F57" s="17"/>
      <c r="G57" s="17"/>
    </row>
    <row r="58" spans="1:7" s="3" customFormat="1" ht="12.75" customHeight="1" x14ac:dyDescent="0.2">
      <c r="A58" s="73" t="s">
        <v>125</v>
      </c>
      <c r="B58" s="26" t="s">
        <v>72</v>
      </c>
      <c r="C58" s="27">
        <v>0</v>
      </c>
      <c r="D58" s="27">
        <v>0</v>
      </c>
      <c r="E58" s="28">
        <v>0</v>
      </c>
      <c r="F58" s="17"/>
      <c r="G58" s="17"/>
    </row>
    <row r="59" spans="1:7" s="3" customFormat="1" ht="12.75" customHeight="1" x14ac:dyDescent="0.2">
      <c r="A59" s="74" t="s">
        <v>126</v>
      </c>
      <c r="B59" s="35" t="s">
        <v>72</v>
      </c>
      <c r="C59" s="36">
        <v>34</v>
      </c>
      <c r="D59" s="36">
        <v>3448</v>
      </c>
      <c r="E59" s="37">
        <v>3482</v>
      </c>
      <c r="F59" s="17"/>
      <c r="G59" s="17"/>
    </row>
    <row r="60" spans="1:7" s="3" customFormat="1" ht="12.75" customHeight="1" x14ac:dyDescent="0.2">
      <c r="A60" s="18"/>
      <c r="B60" s="40"/>
      <c r="C60" s="40"/>
      <c r="D60" s="40"/>
      <c r="E60" s="40"/>
      <c r="F60" s="17"/>
      <c r="G60" s="17"/>
    </row>
    <row r="61" spans="1:7" s="3" customFormat="1" ht="12.75" customHeight="1" x14ac:dyDescent="0.2">
      <c r="A61" s="829">
        <v>2013</v>
      </c>
      <c r="B61" s="829"/>
      <c r="C61" s="829"/>
      <c r="D61" s="829"/>
      <c r="E61" s="829"/>
      <c r="F61" s="17"/>
      <c r="G61" s="17"/>
    </row>
    <row r="62" spans="1:7" s="3" customFormat="1" ht="12.75" customHeight="1" x14ac:dyDescent="0.2">
      <c r="A62" s="41" t="s">
        <v>128</v>
      </c>
      <c r="B62" s="42" t="s">
        <v>70</v>
      </c>
      <c r="C62" s="43" t="s">
        <v>3</v>
      </c>
      <c r="D62" s="43" t="s">
        <v>4</v>
      </c>
      <c r="E62" s="44" t="s">
        <v>19</v>
      </c>
      <c r="F62" s="17"/>
      <c r="G62" s="17"/>
    </row>
    <row r="63" spans="1:7" s="3" customFormat="1" ht="12.75" customHeight="1" x14ac:dyDescent="0.2">
      <c r="A63" s="75" t="s">
        <v>77</v>
      </c>
      <c r="B63" s="67" t="s">
        <v>71</v>
      </c>
      <c r="C63" s="68">
        <v>258069</v>
      </c>
      <c r="D63" s="68">
        <v>247951</v>
      </c>
      <c r="E63" s="69">
        <v>506020</v>
      </c>
      <c r="F63" s="17"/>
      <c r="G63" s="17"/>
    </row>
    <row r="64" spans="1:7" s="3" customFormat="1" ht="12.75" customHeight="1" x14ac:dyDescent="0.2">
      <c r="A64" s="73" t="s">
        <v>78</v>
      </c>
      <c r="B64" s="26" t="s">
        <v>71</v>
      </c>
      <c r="C64" s="27">
        <v>3</v>
      </c>
      <c r="D64" s="27">
        <v>42</v>
      </c>
      <c r="E64" s="28">
        <v>45</v>
      </c>
      <c r="F64" s="17"/>
      <c r="G64" s="17"/>
    </row>
    <row r="65" spans="1:7" s="3" customFormat="1" ht="12.75" customHeight="1" x14ac:dyDescent="0.2">
      <c r="A65" s="73" t="s">
        <v>79</v>
      </c>
      <c r="B65" s="26" t="s">
        <v>71</v>
      </c>
      <c r="C65" s="27">
        <v>5337</v>
      </c>
      <c r="D65" s="27">
        <v>3735</v>
      </c>
      <c r="E65" s="28">
        <v>9072</v>
      </c>
      <c r="F65" s="17"/>
      <c r="G65" s="17"/>
    </row>
    <row r="66" spans="1:7" s="3" customFormat="1" ht="12.75" customHeight="1" x14ac:dyDescent="0.2">
      <c r="A66" s="73" t="s">
        <v>80</v>
      </c>
      <c r="B66" s="26" t="s">
        <v>71</v>
      </c>
      <c r="C66" s="27">
        <v>1665</v>
      </c>
      <c r="D66" s="27">
        <v>1536</v>
      </c>
      <c r="E66" s="28">
        <v>3201</v>
      </c>
      <c r="F66" s="17"/>
      <c r="G66" s="17"/>
    </row>
    <row r="67" spans="1:7" s="3" customFormat="1" ht="12.75" customHeight="1" x14ac:dyDescent="0.2">
      <c r="A67" s="73" t="s">
        <v>81</v>
      </c>
      <c r="B67" s="26" t="s">
        <v>71</v>
      </c>
      <c r="C67" s="27">
        <v>0</v>
      </c>
      <c r="D67" s="27">
        <v>0</v>
      </c>
      <c r="E67" s="28">
        <v>0</v>
      </c>
      <c r="F67" s="17"/>
      <c r="G67" s="17"/>
    </row>
    <row r="68" spans="1:7" s="3" customFormat="1" ht="12.75" customHeight="1" x14ac:dyDescent="0.2">
      <c r="A68" s="73" t="s">
        <v>82</v>
      </c>
      <c r="B68" s="26" t="s">
        <v>71</v>
      </c>
      <c r="C68" s="27">
        <v>0</v>
      </c>
      <c r="D68" s="27">
        <v>1</v>
      </c>
      <c r="E68" s="28">
        <v>1</v>
      </c>
      <c r="F68" s="17"/>
      <c r="G68" s="17"/>
    </row>
    <row r="69" spans="1:7" s="3" customFormat="1" ht="12.75" customHeight="1" x14ac:dyDescent="0.2">
      <c r="A69" s="73" t="s">
        <v>83</v>
      </c>
      <c r="B69" s="26" t="s">
        <v>71</v>
      </c>
      <c r="C69" s="27">
        <v>8396</v>
      </c>
      <c r="D69" s="27">
        <v>8074</v>
      </c>
      <c r="E69" s="28">
        <v>16470</v>
      </c>
      <c r="F69" s="17"/>
      <c r="G69" s="17"/>
    </row>
    <row r="70" spans="1:7" s="3" customFormat="1" ht="12.75" customHeight="1" x14ac:dyDescent="0.2">
      <c r="A70" s="73" t="s">
        <v>84</v>
      </c>
      <c r="B70" s="26" t="s">
        <v>71</v>
      </c>
      <c r="C70" s="27">
        <v>1983680</v>
      </c>
      <c r="D70" s="27">
        <v>1941337</v>
      </c>
      <c r="E70" s="28">
        <v>3925017</v>
      </c>
      <c r="F70" s="17"/>
      <c r="G70" s="17"/>
    </row>
    <row r="71" spans="1:7" s="3" customFormat="1" ht="12.75" customHeight="1" x14ac:dyDescent="0.2">
      <c r="A71" s="73" t="s">
        <v>85</v>
      </c>
      <c r="B71" s="26" t="s">
        <v>71</v>
      </c>
      <c r="C71" s="27">
        <v>12069</v>
      </c>
      <c r="D71" s="27">
        <v>11195</v>
      </c>
      <c r="E71" s="28">
        <v>23264</v>
      </c>
      <c r="F71" s="17"/>
      <c r="G71" s="17"/>
    </row>
    <row r="72" spans="1:7" s="3" customFormat="1" ht="12.75" customHeight="1" x14ac:dyDescent="0.2">
      <c r="A72" s="73" t="s">
        <v>86</v>
      </c>
      <c r="B72" s="26" t="s">
        <v>71</v>
      </c>
      <c r="C72" s="27">
        <v>76567</v>
      </c>
      <c r="D72" s="27">
        <v>76251</v>
      </c>
      <c r="E72" s="28">
        <v>152818</v>
      </c>
      <c r="F72" s="17"/>
      <c r="G72" s="17"/>
    </row>
    <row r="73" spans="1:7" s="3" customFormat="1" ht="12.75" customHeight="1" x14ac:dyDescent="0.2">
      <c r="A73" s="73" t="s">
        <v>87</v>
      </c>
      <c r="B73" s="26" t="s">
        <v>71</v>
      </c>
      <c r="C73" s="27">
        <v>3301</v>
      </c>
      <c r="D73" s="27">
        <v>3591</v>
      </c>
      <c r="E73" s="28">
        <v>6892</v>
      </c>
      <c r="F73" s="17"/>
      <c r="G73" s="17"/>
    </row>
    <row r="74" spans="1:7" s="3" customFormat="1" ht="12.75" customHeight="1" x14ac:dyDescent="0.2">
      <c r="A74" s="73" t="s">
        <v>88</v>
      </c>
      <c r="B74" s="26" t="s">
        <v>71</v>
      </c>
      <c r="C74" s="27">
        <v>340090</v>
      </c>
      <c r="D74" s="27">
        <v>330673</v>
      </c>
      <c r="E74" s="28">
        <v>670763</v>
      </c>
      <c r="F74" s="17"/>
      <c r="G74" s="17"/>
    </row>
    <row r="75" spans="1:7" s="3" customFormat="1" ht="12.75" customHeight="1" x14ac:dyDescent="0.2">
      <c r="A75" s="73" t="s">
        <v>89</v>
      </c>
      <c r="B75" s="26" t="s">
        <v>71</v>
      </c>
      <c r="C75" s="27">
        <v>30559</v>
      </c>
      <c r="D75" s="27">
        <v>27655</v>
      </c>
      <c r="E75" s="28">
        <v>58214</v>
      </c>
      <c r="F75" s="17"/>
      <c r="G75" s="17"/>
    </row>
    <row r="76" spans="1:7" s="3" customFormat="1" ht="12.75" customHeight="1" x14ac:dyDescent="0.2">
      <c r="A76" s="73" t="s">
        <v>90</v>
      </c>
      <c r="B76" s="26" t="s">
        <v>71</v>
      </c>
      <c r="C76" s="27">
        <v>14911</v>
      </c>
      <c r="D76" s="27">
        <v>14105</v>
      </c>
      <c r="E76" s="28">
        <v>29016</v>
      </c>
      <c r="F76" s="17"/>
      <c r="G76" s="17"/>
    </row>
    <row r="77" spans="1:7" s="3" customFormat="1" ht="12.75" customHeight="1" x14ac:dyDescent="0.2">
      <c r="A77" s="73" t="s">
        <v>91</v>
      </c>
      <c r="B77" s="26" t="s">
        <v>71</v>
      </c>
      <c r="C77" s="27">
        <v>1</v>
      </c>
      <c r="D77" s="27">
        <v>0</v>
      </c>
      <c r="E77" s="28">
        <v>1</v>
      </c>
      <c r="F77" s="17"/>
      <c r="G77" s="17"/>
    </row>
    <row r="78" spans="1:7" s="3" customFormat="1" ht="12.75" customHeight="1" x14ac:dyDescent="0.2">
      <c r="A78" s="73" t="s">
        <v>92</v>
      </c>
      <c r="B78" s="26" t="s">
        <v>71</v>
      </c>
      <c r="C78" s="27">
        <v>64211</v>
      </c>
      <c r="D78" s="27">
        <v>68231</v>
      </c>
      <c r="E78" s="28">
        <v>132442</v>
      </c>
      <c r="F78" s="17"/>
      <c r="G78" s="17"/>
    </row>
    <row r="79" spans="1:7" s="3" customFormat="1" ht="12.75" customHeight="1" x14ac:dyDescent="0.2">
      <c r="A79" s="73" t="s">
        <v>93</v>
      </c>
      <c r="B79" s="26" t="s">
        <v>71</v>
      </c>
      <c r="C79" s="27">
        <v>4</v>
      </c>
      <c r="D79" s="27">
        <v>12</v>
      </c>
      <c r="E79" s="28">
        <v>16</v>
      </c>
      <c r="F79" s="17"/>
      <c r="G79" s="17"/>
    </row>
    <row r="80" spans="1:7" s="3" customFormat="1" ht="12.75" customHeight="1" x14ac:dyDescent="0.2">
      <c r="A80" s="73" t="s">
        <v>94</v>
      </c>
      <c r="B80" s="26" t="s">
        <v>73</v>
      </c>
      <c r="C80" s="27">
        <v>43312</v>
      </c>
      <c r="D80" s="27">
        <v>42578</v>
      </c>
      <c r="E80" s="28">
        <v>85890</v>
      </c>
      <c r="F80" s="17"/>
      <c r="G80" s="17"/>
    </row>
    <row r="81" spans="1:7" s="3" customFormat="1" ht="12.75" customHeight="1" x14ac:dyDescent="0.2">
      <c r="A81" s="73" t="s">
        <v>95</v>
      </c>
      <c r="B81" s="26" t="s">
        <v>71</v>
      </c>
      <c r="C81" s="27">
        <v>0</v>
      </c>
      <c r="D81" s="27">
        <v>0</v>
      </c>
      <c r="E81" s="28">
        <v>0</v>
      </c>
      <c r="F81" s="17"/>
      <c r="G81" s="17"/>
    </row>
    <row r="82" spans="1:7" s="3" customFormat="1" ht="12.75" customHeight="1" x14ac:dyDescent="0.2">
      <c r="A82" s="73" t="s">
        <v>96</v>
      </c>
      <c r="B82" s="26" t="s">
        <v>73</v>
      </c>
      <c r="C82" s="27">
        <v>56</v>
      </c>
      <c r="D82" s="27">
        <v>31</v>
      </c>
      <c r="E82" s="28">
        <v>87</v>
      </c>
      <c r="F82" s="17"/>
      <c r="G82" s="17"/>
    </row>
    <row r="83" spans="1:7" s="3" customFormat="1" ht="12.75" customHeight="1" x14ac:dyDescent="0.2">
      <c r="A83" s="73" t="s">
        <v>97</v>
      </c>
      <c r="B83" s="26" t="s">
        <v>73</v>
      </c>
      <c r="C83" s="27">
        <v>215</v>
      </c>
      <c r="D83" s="27">
        <v>195</v>
      </c>
      <c r="E83" s="28">
        <v>410</v>
      </c>
      <c r="F83" s="17"/>
      <c r="G83" s="17"/>
    </row>
    <row r="84" spans="1:7" s="3" customFormat="1" ht="12.75" customHeight="1" x14ac:dyDescent="0.2">
      <c r="A84" s="73" t="s">
        <v>98</v>
      </c>
      <c r="B84" s="26" t="s">
        <v>71</v>
      </c>
      <c r="C84" s="27">
        <v>0</v>
      </c>
      <c r="D84" s="27">
        <v>0</v>
      </c>
      <c r="E84" s="28">
        <v>0</v>
      </c>
      <c r="F84" s="17"/>
      <c r="G84" s="17"/>
    </row>
    <row r="85" spans="1:7" s="3" customFormat="1" ht="12.75" customHeight="1" x14ac:dyDescent="0.2">
      <c r="A85" s="73" t="s">
        <v>99</v>
      </c>
      <c r="B85" s="26" t="s">
        <v>74</v>
      </c>
      <c r="C85" s="27">
        <v>11594</v>
      </c>
      <c r="D85" s="27">
        <v>8487</v>
      </c>
      <c r="E85" s="28">
        <v>20081</v>
      </c>
      <c r="F85" s="17"/>
      <c r="G85" s="17"/>
    </row>
    <row r="86" spans="1:7" s="3" customFormat="1" ht="12.75" customHeight="1" x14ac:dyDescent="0.2">
      <c r="A86" s="73" t="s">
        <v>100</v>
      </c>
      <c r="B86" s="26" t="s">
        <v>74</v>
      </c>
      <c r="C86" s="27">
        <v>0</v>
      </c>
      <c r="D86" s="27">
        <v>0</v>
      </c>
      <c r="E86" s="28">
        <v>0</v>
      </c>
      <c r="F86" s="17"/>
      <c r="G86" s="17"/>
    </row>
    <row r="87" spans="1:7" s="3" customFormat="1" ht="12.75" customHeight="1" x14ac:dyDescent="0.2">
      <c r="A87" s="73" t="s">
        <v>101</v>
      </c>
      <c r="B87" s="26" t="s">
        <v>74</v>
      </c>
      <c r="C87" s="27">
        <v>0</v>
      </c>
      <c r="D87" s="27">
        <v>0</v>
      </c>
      <c r="E87" s="28">
        <v>0</v>
      </c>
      <c r="F87" s="17"/>
      <c r="G87" s="17"/>
    </row>
    <row r="88" spans="1:7" s="3" customFormat="1" ht="12.75" customHeight="1" x14ac:dyDescent="0.2">
      <c r="A88" s="73" t="s">
        <v>102</v>
      </c>
      <c r="B88" s="26" t="s">
        <v>74</v>
      </c>
      <c r="C88" s="27">
        <v>0</v>
      </c>
      <c r="D88" s="27">
        <v>0</v>
      </c>
      <c r="E88" s="28">
        <v>0</v>
      </c>
      <c r="F88" s="17"/>
      <c r="G88" s="17"/>
    </row>
    <row r="89" spans="1:7" s="3" customFormat="1" ht="12.75" customHeight="1" x14ac:dyDescent="0.2">
      <c r="A89" s="73" t="s">
        <v>103</v>
      </c>
      <c r="B89" s="26" t="s">
        <v>73</v>
      </c>
      <c r="C89" s="27">
        <v>60</v>
      </c>
      <c r="D89" s="27">
        <v>58</v>
      </c>
      <c r="E89" s="28">
        <v>118</v>
      </c>
      <c r="F89" s="17"/>
      <c r="G89" s="17"/>
    </row>
    <row r="90" spans="1:7" s="3" customFormat="1" ht="12.75" customHeight="1" x14ac:dyDescent="0.2">
      <c r="A90" s="73" t="s">
        <v>104</v>
      </c>
      <c r="B90" s="26" t="s">
        <v>73</v>
      </c>
      <c r="C90" s="27">
        <v>12</v>
      </c>
      <c r="D90" s="27">
        <v>17</v>
      </c>
      <c r="E90" s="28">
        <v>29</v>
      </c>
      <c r="F90" s="17"/>
      <c r="G90" s="17"/>
    </row>
    <row r="91" spans="1:7" s="3" customFormat="1" ht="12.75" customHeight="1" x14ac:dyDescent="0.2">
      <c r="A91" s="73" t="s">
        <v>105</v>
      </c>
      <c r="B91" s="26" t="s">
        <v>73</v>
      </c>
      <c r="C91" s="27">
        <v>2968</v>
      </c>
      <c r="D91" s="27">
        <v>2464</v>
      </c>
      <c r="E91" s="28">
        <v>5432</v>
      </c>
      <c r="F91" s="17"/>
      <c r="G91" s="17"/>
    </row>
    <row r="92" spans="1:7" s="3" customFormat="1" ht="12.75" customHeight="1" x14ac:dyDescent="0.2">
      <c r="A92" s="73" t="s">
        <v>106</v>
      </c>
      <c r="B92" s="26" t="s">
        <v>73</v>
      </c>
      <c r="C92" s="27">
        <v>0</v>
      </c>
      <c r="D92" s="27">
        <v>0</v>
      </c>
      <c r="E92" s="28">
        <v>0</v>
      </c>
      <c r="F92" s="17"/>
      <c r="G92" s="17"/>
    </row>
    <row r="93" spans="1:7" s="3" customFormat="1" ht="12.75" customHeight="1" x14ac:dyDescent="0.2">
      <c r="A93" s="73" t="s">
        <v>108</v>
      </c>
      <c r="B93" s="26" t="s">
        <v>73</v>
      </c>
      <c r="C93" s="27">
        <v>625</v>
      </c>
      <c r="D93" s="27">
        <v>690</v>
      </c>
      <c r="E93" s="28">
        <v>1315</v>
      </c>
      <c r="F93" s="17"/>
      <c r="G93" s="17"/>
    </row>
    <row r="94" spans="1:7" s="3" customFormat="1" ht="12.75" customHeight="1" x14ac:dyDescent="0.2">
      <c r="A94" s="73" t="s">
        <v>109</v>
      </c>
      <c r="B94" s="26" t="s">
        <v>73</v>
      </c>
      <c r="C94" s="27">
        <v>62</v>
      </c>
      <c r="D94" s="27">
        <v>60</v>
      </c>
      <c r="E94" s="28">
        <v>122</v>
      </c>
      <c r="F94" s="17"/>
      <c r="G94" s="17"/>
    </row>
    <row r="95" spans="1:7" s="3" customFormat="1" ht="12.75" customHeight="1" x14ac:dyDescent="0.2">
      <c r="A95" s="73" t="s">
        <v>110</v>
      </c>
      <c r="B95" s="26" t="s">
        <v>73</v>
      </c>
      <c r="C95" s="27">
        <v>3514</v>
      </c>
      <c r="D95" s="27">
        <v>1315</v>
      </c>
      <c r="E95" s="28">
        <v>4829</v>
      </c>
      <c r="F95" s="17"/>
      <c r="G95" s="17"/>
    </row>
    <row r="96" spans="1:7" s="3" customFormat="1" ht="12.75" customHeight="1" x14ac:dyDescent="0.2">
      <c r="A96" s="73" t="s">
        <v>111</v>
      </c>
      <c r="B96" s="26" t="s">
        <v>73</v>
      </c>
      <c r="C96" s="27">
        <v>759</v>
      </c>
      <c r="D96" s="27">
        <v>761</v>
      </c>
      <c r="E96" s="28">
        <v>1520</v>
      </c>
      <c r="F96" s="17"/>
      <c r="G96" s="17"/>
    </row>
    <row r="97" spans="1:7" s="3" customFormat="1" ht="12.75" customHeight="1" x14ac:dyDescent="0.2">
      <c r="A97" s="73" t="s">
        <v>112</v>
      </c>
      <c r="B97" s="26" t="s">
        <v>73</v>
      </c>
      <c r="C97" s="27">
        <v>100</v>
      </c>
      <c r="D97" s="27">
        <v>19</v>
      </c>
      <c r="E97" s="28">
        <v>119</v>
      </c>
      <c r="F97" s="17"/>
      <c r="G97" s="17"/>
    </row>
    <row r="98" spans="1:7" s="3" customFormat="1" ht="12.75" customHeight="1" x14ac:dyDescent="0.2">
      <c r="A98" s="73" t="s">
        <v>113</v>
      </c>
      <c r="B98" s="26" t="s">
        <v>73</v>
      </c>
      <c r="C98" s="27">
        <v>0</v>
      </c>
      <c r="D98" s="27">
        <v>0</v>
      </c>
      <c r="E98" s="28">
        <v>0</v>
      </c>
      <c r="F98" s="17"/>
      <c r="G98" s="17"/>
    </row>
    <row r="99" spans="1:7" s="3" customFormat="1" ht="12.75" customHeight="1" x14ac:dyDescent="0.2">
      <c r="A99" s="73" t="s">
        <v>114</v>
      </c>
      <c r="B99" s="26" t="s">
        <v>72</v>
      </c>
      <c r="C99" s="27">
        <v>0</v>
      </c>
      <c r="D99" s="27">
        <v>0</v>
      </c>
      <c r="E99" s="28">
        <v>0</v>
      </c>
      <c r="F99" s="17"/>
      <c r="G99" s="17"/>
    </row>
    <row r="100" spans="1:7" s="3" customFormat="1" ht="12.75" customHeight="1" x14ac:dyDescent="0.2">
      <c r="A100" s="73" t="s">
        <v>115</v>
      </c>
      <c r="B100" s="26" t="s">
        <v>72</v>
      </c>
      <c r="C100" s="27">
        <v>213535</v>
      </c>
      <c r="D100" s="27">
        <v>195484</v>
      </c>
      <c r="E100" s="28">
        <v>409019</v>
      </c>
      <c r="F100" s="17"/>
      <c r="G100" s="17"/>
    </row>
    <row r="101" spans="1:7" s="3" customFormat="1" ht="12.75" customHeight="1" x14ac:dyDescent="0.2">
      <c r="A101" s="73" t="s">
        <v>116</v>
      </c>
      <c r="B101" s="26" t="s">
        <v>72</v>
      </c>
      <c r="C101" s="27">
        <v>202720</v>
      </c>
      <c r="D101" s="27">
        <v>132825</v>
      </c>
      <c r="E101" s="28">
        <v>335545</v>
      </c>
      <c r="F101" s="17"/>
      <c r="G101" s="17"/>
    </row>
    <row r="102" spans="1:7" s="3" customFormat="1" ht="12.75" customHeight="1" x14ac:dyDescent="0.2">
      <c r="A102" s="73" t="s">
        <v>117</v>
      </c>
      <c r="B102" s="26" t="s">
        <v>72</v>
      </c>
      <c r="C102" s="27">
        <v>13506</v>
      </c>
      <c r="D102" s="27">
        <v>8595</v>
      </c>
      <c r="E102" s="28">
        <v>22101</v>
      </c>
      <c r="F102" s="17"/>
      <c r="G102" s="17"/>
    </row>
    <row r="103" spans="1:7" s="3" customFormat="1" ht="12.75" customHeight="1" x14ac:dyDescent="0.2">
      <c r="A103" s="73" t="s">
        <v>118</v>
      </c>
      <c r="B103" s="26" t="s">
        <v>72</v>
      </c>
      <c r="C103" s="27">
        <v>0</v>
      </c>
      <c r="D103" s="27">
        <v>0</v>
      </c>
      <c r="E103" s="28">
        <v>0</v>
      </c>
      <c r="F103" s="17"/>
      <c r="G103" s="17"/>
    </row>
    <row r="104" spans="1:7" s="3" customFormat="1" ht="12.75" customHeight="1" x14ac:dyDescent="0.2">
      <c r="A104" s="73" t="s">
        <v>119</v>
      </c>
      <c r="B104" s="26" t="s">
        <v>72</v>
      </c>
      <c r="C104" s="27">
        <v>42980</v>
      </c>
      <c r="D104" s="27">
        <v>38683</v>
      </c>
      <c r="E104" s="28">
        <v>81663</v>
      </c>
      <c r="F104" s="17"/>
      <c r="G104" s="17"/>
    </row>
    <row r="105" spans="1:7" s="3" customFormat="1" ht="12.75" customHeight="1" x14ac:dyDescent="0.2">
      <c r="A105" s="73" t="s">
        <v>121</v>
      </c>
      <c r="B105" s="26" t="s">
        <v>72</v>
      </c>
      <c r="C105" s="27">
        <v>0</v>
      </c>
      <c r="D105" s="27">
        <v>2</v>
      </c>
      <c r="E105" s="28">
        <v>2</v>
      </c>
      <c r="F105" s="17"/>
      <c r="G105" s="17"/>
    </row>
    <row r="106" spans="1:7" s="3" customFormat="1" ht="12.75" customHeight="1" x14ac:dyDescent="0.2">
      <c r="A106" s="73" t="s">
        <v>122</v>
      </c>
      <c r="B106" s="26" t="s">
        <v>72</v>
      </c>
      <c r="C106" s="27">
        <v>279274</v>
      </c>
      <c r="D106" s="27">
        <v>250369</v>
      </c>
      <c r="E106" s="28">
        <v>529643</v>
      </c>
      <c r="F106" s="17"/>
      <c r="G106" s="17"/>
    </row>
    <row r="107" spans="1:7" s="3" customFormat="1" ht="12.75" customHeight="1" x14ac:dyDescent="0.2">
      <c r="A107" s="73" t="s">
        <v>123</v>
      </c>
      <c r="B107" s="26" t="s">
        <v>72</v>
      </c>
      <c r="C107" s="27">
        <v>0</v>
      </c>
      <c r="D107" s="27">
        <v>0</v>
      </c>
      <c r="E107" s="28">
        <v>0</v>
      </c>
      <c r="F107" s="17"/>
      <c r="G107" s="17"/>
    </row>
    <row r="108" spans="1:7" s="3" customFormat="1" ht="12.75" customHeight="1" x14ac:dyDescent="0.2">
      <c r="A108" s="73" t="s">
        <v>124</v>
      </c>
      <c r="B108" s="26" t="s">
        <v>72</v>
      </c>
      <c r="C108" s="27">
        <v>0</v>
      </c>
      <c r="D108" s="27">
        <v>0</v>
      </c>
      <c r="E108" s="28">
        <v>0</v>
      </c>
      <c r="F108" s="17"/>
      <c r="G108" s="17"/>
    </row>
    <row r="109" spans="1:7" s="3" customFormat="1" ht="12.75" customHeight="1" x14ac:dyDescent="0.2">
      <c r="A109" s="73" t="s">
        <v>125</v>
      </c>
      <c r="B109" s="26" t="s">
        <v>72</v>
      </c>
      <c r="C109" s="27">
        <v>0</v>
      </c>
      <c r="D109" s="27">
        <v>0</v>
      </c>
      <c r="E109" s="28">
        <v>0</v>
      </c>
      <c r="F109" s="17"/>
      <c r="G109" s="17"/>
    </row>
    <row r="110" spans="1:7" s="3" customFormat="1" ht="12.75" customHeight="1" x14ac:dyDescent="0.2">
      <c r="A110" s="74" t="s">
        <v>126</v>
      </c>
      <c r="B110" s="35" t="s">
        <v>72</v>
      </c>
      <c r="C110" s="36">
        <v>60</v>
      </c>
      <c r="D110" s="36">
        <v>3525</v>
      </c>
      <c r="E110" s="37">
        <v>3585</v>
      </c>
      <c r="F110" s="17"/>
      <c r="G110" s="17"/>
    </row>
    <row r="111" spans="1:7" s="3" customFormat="1" ht="12.75" customHeight="1" x14ac:dyDescent="0.2">
      <c r="A111" s="18"/>
      <c r="B111" s="40"/>
      <c r="C111" s="40"/>
      <c r="D111" s="40"/>
      <c r="E111" s="40"/>
      <c r="F111" s="17"/>
      <c r="G111" s="17"/>
    </row>
    <row r="112" spans="1:7" s="3" customFormat="1" ht="12.75" customHeight="1" x14ac:dyDescent="0.2">
      <c r="A112" s="829">
        <v>2014</v>
      </c>
      <c r="B112" s="829"/>
      <c r="C112" s="829"/>
      <c r="D112" s="829"/>
      <c r="E112" s="829"/>
      <c r="F112" s="17"/>
      <c r="G112" s="17"/>
    </row>
    <row r="113" spans="1:7" s="3" customFormat="1" ht="12.75" customHeight="1" x14ac:dyDescent="0.2">
      <c r="A113" s="41" t="s">
        <v>128</v>
      </c>
      <c r="B113" s="42" t="s">
        <v>70</v>
      </c>
      <c r="C113" s="43" t="s">
        <v>3</v>
      </c>
      <c r="D113" s="43" t="s">
        <v>4</v>
      </c>
      <c r="E113" s="44" t="s">
        <v>19</v>
      </c>
      <c r="F113" s="17"/>
      <c r="G113" s="17"/>
    </row>
    <row r="114" spans="1:7" s="3" customFormat="1" ht="12.75" customHeight="1" x14ac:dyDescent="0.2">
      <c r="A114" s="75" t="s">
        <v>77</v>
      </c>
      <c r="B114" s="67" t="s">
        <v>71</v>
      </c>
      <c r="C114" s="68">
        <v>264681</v>
      </c>
      <c r="D114" s="68">
        <v>255849</v>
      </c>
      <c r="E114" s="69">
        <v>520530</v>
      </c>
      <c r="F114" s="17"/>
      <c r="G114" s="17"/>
    </row>
    <row r="115" spans="1:7" s="3" customFormat="1" ht="12.75" customHeight="1" x14ac:dyDescent="0.2">
      <c r="A115" s="73" t="s">
        <v>78</v>
      </c>
      <c r="B115" s="26" t="s">
        <v>71</v>
      </c>
      <c r="C115" s="27">
        <v>2</v>
      </c>
      <c r="D115" s="27">
        <v>0</v>
      </c>
      <c r="E115" s="28">
        <v>2</v>
      </c>
      <c r="F115" s="17"/>
      <c r="G115" s="17"/>
    </row>
    <row r="116" spans="1:7" s="3" customFormat="1" ht="12.75" customHeight="1" x14ac:dyDescent="0.2">
      <c r="A116" s="73" t="s">
        <v>79</v>
      </c>
      <c r="B116" s="26" t="s">
        <v>71</v>
      </c>
      <c r="C116" s="27">
        <v>7638</v>
      </c>
      <c r="D116" s="27">
        <v>5140</v>
      </c>
      <c r="E116" s="28">
        <v>12778</v>
      </c>
      <c r="F116" s="17"/>
      <c r="G116" s="17"/>
    </row>
    <row r="117" spans="1:7" s="3" customFormat="1" ht="12.75" customHeight="1" x14ac:dyDescent="0.2">
      <c r="A117" s="73" t="s">
        <v>80</v>
      </c>
      <c r="B117" s="26" t="s">
        <v>71</v>
      </c>
      <c r="C117" s="27">
        <v>356</v>
      </c>
      <c r="D117" s="27">
        <v>292</v>
      </c>
      <c r="E117" s="28">
        <v>648</v>
      </c>
      <c r="F117" s="17"/>
      <c r="G117" s="17"/>
    </row>
    <row r="118" spans="1:7" s="3" customFormat="1" ht="12.75" customHeight="1" x14ac:dyDescent="0.2">
      <c r="A118" s="73" t="s">
        <v>81</v>
      </c>
      <c r="B118" s="26" t="s">
        <v>71</v>
      </c>
      <c r="C118" s="27">
        <v>0</v>
      </c>
      <c r="D118" s="27">
        <v>0</v>
      </c>
      <c r="E118" s="28">
        <v>0</v>
      </c>
      <c r="F118" s="17"/>
      <c r="G118" s="17"/>
    </row>
    <row r="119" spans="1:7" s="3" customFormat="1" ht="12.75" customHeight="1" x14ac:dyDescent="0.2">
      <c r="A119" s="73" t="s">
        <v>82</v>
      </c>
      <c r="B119" s="26" t="s">
        <v>71</v>
      </c>
      <c r="C119" s="27">
        <v>0</v>
      </c>
      <c r="D119" s="27">
        <v>0</v>
      </c>
      <c r="E119" s="28">
        <v>0</v>
      </c>
      <c r="F119" s="17"/>
      <c r="G119" s="17"/>
    </row>
    <row r="120" spans="1:7" s="3" customFormat="1" ht="12.75" customHeight="1" x14ac:dyDescent="0.2">
      <c r="A120" s="73" t="s">
        <v>83</v>
      </c>
      <c r="B120" s="26" t="s">
        <v>71</v>
      </c>
      <c r="C120" s="27">
        <v>11615</v>
      </c>
      <c r="D120" s="27">
        <v>11357</v>
      </c>
      <c r="E120" s="28">
        <v>22972</v>
      </c>
      <c r="F120" s="17"/>
      <c r="G120" s="17"/>
    </row>
    <row r="121" spans="1:7" s="3" customFormat="1" ht="12.75" customHeight="1" x14ac:dyDescent="0.2">
      <c r="A121" s="73" t="s">
        <v>84</v>
      </c>
      <c r="B121" s="26" t="s">
        <v>71</v>
      </c>
      <c r="C121" s="27">
        <v>2217863</v>
      </c>
      <c r="D121" s="27">
        <v>2163057</v>
      </c>
      <c r="E121" s="28">
        <v>4380920</v>
      </c>
      <c r="F121" s="17"/>
      <c r="G121" s="17"/>
    </row>
    <row r="122" spans="1:7" s="3" customFormat="1" ht="12.75" customHeight="1" x14ac:dyDescent="0.2">
      <c r="A122" s="73" t="s">
        <v>85</v>
      </c>
      <c r="B122" s="26" t="s">
        <v>71</v>
      </c>
      <c r="C122" s="27">
        <v>11425</v>
      </c>
      <c r="D122" s="27">
        <v>11180</v>
      </c>
      <c r="E122" s="28">
        <v>22605</v>
      </c>
      <c r="F122" s="17"/>
      <c r="G122" s="17"/>
    </row>
    <row r="123" spans="1:7" s="3" customFormat="1" ht="12.75" customHeight="1" x14ac:dyDescent="0.2">
      <c r="A123" s="73" t="s">
        <v>86</v>
      </c>
      <c r="B123" s="26" t="s">
        <v>71</v>
      </c>
      <c r="C123" s="27">
        <v>79422</v>
      </c>
      <c r="D123" s="27">
        <v>79896</v>
      </c>
      <c r="E123" s="28">
        <v>159318</v>
      </c>
      <c r="F123" s="17"/>
      <c r="G123" s="17"/>
    </row>
    <row r="124" spans="1:7" s="3" customFormat="1" ht="12.75" customHeight="1" x14ac:dyDescent="0.2">
      <c r="A124" s="73" t="s">
        <v>87</v>
      </c>
      <c r="B124" s="26" t="s">
        <v>71</v>
      </c>
      <c r="C124" s="27">
        <v>7187</v>
      </c>
      <c r="D124" s="27">
        <v>7546</v>
      </c>
      <c r="E124" s="28">
        <v>14733</v>
      </c>
      <c r="F124" s="17"/>
      <c r="G124" s="17"/>
    </row>
    <row r="125" spans="1:7" s="3" customFormat="1" ht="12.75" customHeight="1" x14ac:dyDescent="0.2">
      <c r="A125" s="73" t="s">
        <v>88</v>
      </c>
      <c r="B125" s="26" t="s">
        <v>71</v>
      </c>
      <c r="C125" s="27">
        <v>398661</v>
      </c>
      <c r="D125" s="27">
        <v>391771</v>
      </c>
      <c r="E125" s="28">
        <v>790432</v>
      </c>
      <c r="F125" s="17"/>
      <c r="G125" s="17"/>
    </row>
    <row r="126" spans="1:7" s="3" customFormat="1" ht="12.75" customHeight="1" x14ac:dyDescent="0.2">
      <c r="A126" s="73" t="s">
        <v>89</v>
      </c>
      <c r="B126" s="26" t="s">
        <v>71</v>
      </c>
      <c r="C126" s="27">
        <v>41468</v>
      </c>
      <c r="D126" s="27">
        <v>37638</v>
      </c>
      <c r="E126" s="28">
        <v>79106</v>
      </c>
      <c r="F126" s="17"/>
      <c r="G126" s="17"/>
    </row>
    <row r="127" spans="1:7" s="3" customFormat="1" ht="12.75" customHeight="1" x14ac:dyDescent="0.2">
      <c r="A127" s="73" t="s">
        <v>90</v>
      </c>
      <c r="B127" s="26" t="s">
        <v>71</v>
      </c>
      <c r="C127" s="27">
        <v>19403</v>
      </c>
      <c r="D127" s="27">
        <v>18985</v>
      </c>
      <c r="E127" s="28">
        <v>38388</v>
      </c>
      <c r="F127" s="17"/>
      <c r="G127" s="17"/>
    </row>
    <row r="128" spans="1:7" s="3" customFormat="1" ht="12.75" customHeight="1" x14ac:dyDescent="0.2">
      <c r="A128" s="73" t="s">
        <v>91</v>
      </c>
      <c r="B128" s="26" t="s">
        <v>71</v>
      </c>
      <c r="C128" s="27">
        <v>0</v>
      </c>
      <c r="D128" s="27">
        <v>0</v>
      </c>
      <c r="E128" s="28">
        <v>0</v>
      </c>
      <c r="F128" s="17"/>
      <c r="G128" s="17"/>
    </row>
    <row r="129" spans="1:7" s="3" customFormat="1" ht="12.75" customHeight="1" x14ac:dyDescent="0.2">
      <c r="A129" s="73" t="s">
        <v>92</v>
      </c>
      <c r="B129" s="26" t="s">
        <v>71</v>
      </c>
      <c r="C129" s="27">
        <v>77117</v>
      </c>
      <c r="D129" s="27">
        <v>81846</v>
      </c>
      <c r="E129" s="28">
        <v>158963</v>
      </c>
      <c r="F129" s="17"/>
      <c r="G129" s="17"/>
    </row>
    <row r="130" spans="1:7" s="3" customFormat="1" ht="12.75" customHeight="1" x14ac:dyDescent="0.2">
      <c r="A130" s="73" t="s">
        <v>93</v>
      </c>
      <c r="B130" s="26" t="s">
        <v>71</v>
      </c>
      <c r="C130" s="27">
        <v>109</v>
      </c>
      <c r="D130" s="27">
        <v>113</v>
      </c>
      <c r="E130" s="28">
        <v>222</v>
      </c>
      <c r="F130" s="17"/>
      <c r="G130" s="17"/>
    </row>
    <row r="131" spans="1:7" s="3" customFormat="1" ht="12.75" customHeight="1" x14ac:dyDescent="0.2">
      <c r="A131" s="73" t="s">
        <v>94</v>
      </c>
      <c r="B131" s="26" t="s">
        <v>73</v>
      </c>
      <c r="C131" s="27">
        <v>44778</v>
      </c>
      <c r="D131" s="27">
        <v>46219</v>
      </c>
      <c r="E131" s="28">
        <v>90997</v>
      </c>
      <c r="F131" s="17"/>
      <c r="G131" s="17"/>
    </row>
    <row r="132" spans="1:7" s="3" customFormat="1" ht="12.75" customHeight="1" x14ac:dyDescent="0.2">
      <c r="A132" s="73" t="s">
        <v>95</v>
      </c>
      <c r="B132" s="26" t="s">
        <v>71</v>
      </c>
      <c r="C132" s="27">
        <v>0</v>
      </c>
      <c r="D132" s="27">
        <v>0</v>
      </c>
      <c r="E132" s="28">
        <v>0</v>
      </c>
      <c r="F132" s="17"/>
      <c r="G132" s="17"/>
    </row>
    <row r="133" spans="1:7" s="3" customFormat="1" ht="12.75" customHeight="1" x14ac:dyDescent="0.2">
      <c r="A133" s="73" t="s">
        <v>96</v>
      </c>
      <c r="B133" s="26" t="s">
        <v>73</v>
      </c>
      <c r="C133" s="27">
        <v>85</v>
      </c>
      <c r="D133" s="27">
        <v>71</v>
      </c>
      <c r="E133" s="28">
        <v>156</v>
      </c>
      <c r="F133" s="17"/>
      <c r="G133" s="17"/>
    </row>
    <row r="134" spans="1:7" s="3" customFormat="1" ht="12.75" customHeight="1" x14ac:dyDescent="0.2">
      <c r="A134" s="73" t="s">
        <v>97</v>
      </c>
      <c r="B134" s="26" t="s">
        <v>73</v>
      </c>
      <c r="C134" s="27">
        <v>301</v>
      </c>
      <c r="D134" s="27">
        <v>289</v>
      </c>
      <c r="E134" s="28">
        <v>590</v>
      </c>
      <c r="F134" s="17"/>
      <c r="G134" s="17"/>
    </row>
    <row r="135" spans="1:7" s="3" customFormat="1" ht="12.75" customHeight="1" x14ac:dyDescent="0.2">
      <c r="A135" s="73" t="s">
        <v>98</v>
      </c>
      <c r="B135" s="26" t="s">
        <v>71</v>
      </c>
      <c r="C135" s="27">
        <v>0</v>
      </c>
      <c r="D135" s="27">
        <v>0</v>
      </c>
      <c r="E135" s="28">
        <v>0</v>
      </c>
      <c r="F135" s="17"/>
      <c r="G135" s="17"/>
    </row>
    <row r="136" spans="1:7" s="3" customFormat="1" ht="12.75" customHeight="1" x14ac:dyDescent="0.2">
      <c r="A136" s="73" t="s">
        <v>99</v>
      </c>
      <c r="B136" s="26" t="s">
        <v>74</v>
      </c>
      <c r="C136" s="27">
        <v>6228</v>
      </c>
      <c r="D136" s="27">
        <v>5132</v>
      </c>
      <c r="E136" s="28">
        <v>11360</v>
      </c>
      <c r="F136" s="17"/>
      <c r="G136" s="17"/>
    </row>
    <row r="137" spans="1:7" s="3" customFormat="1" ht="12.75" customHeight="1" x14ac:dyDescent="0.2">
      <c r="A137" s="73" t="s">
        <v>100</v>
      </c>
      <c r="B137" s="26" t="s">
        <v>74</v>
      </c>
      <c r="C137" s="27">
        <v>92</v>
      </c>
      <c r="D137" s="27">
        <v>60</v>
      </c>
      <c r="E137" s="28">
        <v>152</v>
      </c>
      <c r="F137" s="17"/>
      <c r="G137" s="17"/>
    </row>
    <row r="138" spans="1:7" s="3" customFormat="1" ht="12.75" customHeight="1" x14ac:dyDescent="0.2">
      <c r="A138" s="73" t="s">
        <v>101</v>
      </c>
      <c r="B138" s="26" t="s">
        <v>74</v>
      </c>
      <c r="C138" s="27">
        <v>0</v>
      </c>
      <c r="D138" s="27">
        <v>0</v>
      </c>
      <c r="E138" s="28">
        <v>0</v>
      </c>
      <c r="F138" s="17"/>
      <c r="G138" s="17"/>
    </row>
    <row r="139" spans="1:7" s="3" customFormat="1" ht="12.75" customHeight="1" x14ac:dyDescent="0.2">
      <c r="A139" s="73" t="s">
        <v>102</v>
      </c>
      <c r="B139" s="26" t="s">
        <v>74</v>
      </c>
      <c r="C139" s="27">
        <v>54</v>
      </c>
      <c r="D139" s="27">
        <v>50</v>
      </c>
      <c r="E139" s="28">
        <v>104</v>
      </c>
      <c r="F139" s="17"/>
      <c r="G139" s="17"/>
    </row>
    <row r="140" spans="1:7" s="3" customFormat="1" ht="12.75" customHeight="1" x14ac:dyDescent="0.2">
      <c r="A140" s="73" t="s">
        <v>103</v>
      </c>
      <c r="B140" s="26" t="s">
        <v>73</v>
      </c>
      <c r="C140" s="27">
        <v>91</v>
      </c>
      <c r="D140" s="27">
        <v>56</v>
      </c>
      <c r="E140" s="28">
        <v>147</v>
      </c>
      <c r="F140" s="17"/>
      <c r="G140" s="17"/>
    </row>
    <row r="141" spans="1:7" s="3" customFormat="1" ht="12.75" customHeight="1" x14ac:dyDescent="0.2">
      <c r="A141" s="73" t="s">
        <v>104</v>
      </c>
      <c r="B141" s="26" t="s">
        <v>73</v>
      </c>
      <c r="C141" s="27">
        <v>10</v>
      </c>
      <c r="D141" s="27">
        <v>95</v>
      </c>
      <c r="E141" s="28">
        <v>105</v>
      </c>
      <c r="F141" s="17"/>
      <c r="G141" s="17"/>
    </row>
    <row r="142" spans="1:7" s="3" customFormat="1" ht="12.75" customHeight="1" x14ac:dyDescent="0.2">
      <c r="A142" s="73" t="s">
        <v>105</v>
      </c>
      <c r="B142" s="26" t="s">
        <v>73</v>
      </c>
      <c r="C142" s="27">
        <v>2636</v>
      </c>
      <c r="D142" s="27">
        <v>2214</v>
      </c>
      <c r="E142" s="28">
        <v>4850</v>
      </c>
      <c r="F142" s="17"/>
      <c r="G142" s="17"/>
    </row>
    <row r="143" spans="1:7" s="3" customFormat="1" ht="12.75" customHeight="1" x14ac:dyDescent="0.2">
      <c r="A143" s="73" t="s">
        <v>106</v>
      </c>
      <c r="B143" s="26" t="s">
        <v>73</v>
      </c>
      <c r="C143" s="27">
        <v>1</v>
      </c>
      <c r="D143" s="27">
        <v>8</v>
      </c>
      <c r="E143" s="28">
        <v>9</v>
      </c>
      <c r="F143" s="17"/>
      <c r="G143" s="17"/>
    </row>
    <row r="144" spans="1:7" s="3" customFormat="1" ht="12.75" customHeight="1" x14ac:dyDescent="0.2">
      <c r="A144" s="73" t="s">
        <v>108</v>
      </c>
      <c r="B144" s="26" t="s">
        <v>73</v>
      </c>
      <c r="C144" s="27">
        <v>592</v>
      </c>
      <c r="D144" s="27">
        <v>762</v>
      </c>
      <c r="E144" s="28">
        <v>1354</v>
      </c>
      <c r="F144" s="17"/>
      <c r="G144" s="17"/>
    </row>
    <row r="145" spans="1:7" s="3" customFormat="1" ht="12.75" customHeight="1" x14ac:dyDescent="0.2">
      <c r="A145" s="73" t="s">
        <v>109</v>
      </c>
      <c r="B145" s="26" t="s">
        <v>73</v>
      </c>
      <c r="C145" s="27">
        <v>44</v>
      </c>
      <c r="D145" s="27">
        <v>41</v>
      </c>
      <c r="E145" s="28">
        <v>85</v>
      </c>
      <c r="F145" s="17"/>
      <c r="G145" s="17"/>
    </row>
    <row r="146" spans="1:7" s="3" customFormat="1" ht="12.75" customHeight="1" x14ac:dyDescent="0.2">
      <c r="A146" s="73" t="s">
        <v>110</v>
      </c>
      <c r="B146" s="26" t="s">
        <v>73</v>
      </c>
      <c r="C146" s="27">
        <v>4450</v>
      </c>
      <c r="D146" s="27">
        <v>2131</v>
      </c>
      <c r="E146" s="28">
        <v>6581</v>
      </c>
      <c r="F146" s="17"/>
      <c r="G146" s="17"/>
    </row>
    <row r="147" spans="1:7" s="3" customFormat="1" ht="12.75" customHeight="1" x14ac:dyDescent="0.2">
      <c r="A147" s="73" t="s">
        <v>111</v>
      </c>
      <c r="B147" s="26" t="s">
        <v>73</v>
      </c>
      <c r="C147" s="27">
        <v>1024</v>
      </c>
      <c r="D147" s="27">
        <v>966</v>
      </c>
      <c r="E147" s="28">
        <v>1990</v>
      </c>
      <c r="F147" s="17"/>
      <c r="G147" s="17"/>
    </row>
    <row r="148" spans="1:7" s="3" customFormat="1" ht="12.75" customHeight="1" x14ac:dyDescent="0.2">
      <c r="A148" s="73" t="s">
        <v>112</v>
      </c>
      <c r="B148" s="26" t="s">
        <v>73</v>
      </c>
      <c r="C148" s="27">
        <v>117</v>
      </c>
      <c r="D148" s="27">
        <v>58</v>
      </c>
      <c r="E148" s="28">
        <v>175</v>
      </c>
      <c r="F148" s="17"/>
      <c r="G148" s="17"/>
    </row>
    <row r="149" spans="1:7" s="3" customFormat="1" ht="12.75" customHeight="1" x14ac:dyDescent="0.2">
      <c r="A149" s="73" t="s">
        <v>113</v>
      </c>
      <c r="B149" s="26" t="s">
        <v>73</v>
      </c>
      <c r="C149" s="27">
        <v>0</v>
      </c>
      <c r="D149" s="27">
        <v>2</v>
      </c>
      <c r="E149" s="28">
        <v>2</v>
      </c>
      <c r="F149" s="17"/>
      <c r="G149" s="17"/>
    </row>
    <row r="150" spans="1:7" s="3" customFormat="1" ht="12.75" customHeight="1" x14ac:dyDescent="0.2">
      <c r="A150" s="73" t="s">
        <v>114</v>
      </c>
      <c r="B150" s="26" t="s">
        <v>72</v>
      </c>
      <c r="C150" s="27">
        <v>28</v>
      </c>
      <c r="D150" s="27">
        <v>6</v>
      </c>
      <c r="E150" s="28">
        <v>34</v>
      </c>
      <c r="F150" s="17"/>
      <c r="G150" s="17"/>
    </row>
    <row r="151" spans="1:7" s="3" customFormat="1" ht="12.75" customHeight="1" x14ac:dyDescent="0.2">
      <c r="A151" s="73" t="s">
        <v>115</v>
      </c>
      <c r="B151" s="26" t="s">
        <v>72</v>
      </c>
      <c r="C151" s="27">
        <v>183062</v>
      </c>
      <c r="D151" s="27">
        <v>171313</v>
      </c>
      <c r="E151" s="28">
        <v>354375</v>
      </c>
      <c r="F151" s="17"/>
      <c r="G151" s="17"/>
    </row>
    <row r="152" spans="1:7" s="3" customFormat="1" ht="12.75" customHeight="1" x14ac:dyDescent="0.2">
      <c r="A152" s="73" t="s">
        <v>116</v>
      </c>
      <c r="B152" s="26" t="s">
        <v>72</v>
      </c>
      <c r="C152" s="27">
        <v>220812</v>
      </c>
      <c r="D152" s="27">
        <v>152527</v>
      </c>
      <c r="E152" s="28">
        <v>373339</v>
      </c>
      <c r="F152" s="17"/>
      <c r="G152" s="17"/>
    </row>
    <row r="153" spans="1:7" s="3" customFormat="1" ht="12.75" customHeight="1" x14ac:dyDescent="0.2">
      <c r="A153" s="73" t="s">
        <v>117</v>
      </c>
      <c r="B153" s="26" t="s">
        <v>72</v>
      </c>
      <c r="C153" s="27">
        <v>17453</v>
      </c>
      <c r="D153" s="27">
        <v>13907</v>
      </c>
      <c r="E153" s="28">
        <v>31360</v>
      </c>
      <c r="F153" s="17"/>
      <c r="G153" s="17"/>
    </row>
    <row r="154" spans="1:7" s="3" customFormat="1" ht="12.75" customHeight="1" x14ac:dyDescent="0.2">
      <c r="A154" s="73" t="s">
        <v>118</v>
      </c>
      <c r="B154" s="26" t="s">
        <v>72</v>
      </c>
      <c r="C154" s="27">
        <v>0</v>
      </c>
      <c r="D154" s="27">
        <v>0</v>
      </c>
      <c r="E154" s="28">
        <v>0</v>
      </c>
      <c r="F154" s="17"/>
      <c r="G154" s="17"/>
    </row>
    <row r="155" spans="1:7" s="3" customFormat="1" ht="12.75" customHeight="1" x14ac:dyDescent="0.2">
      <c r="A155" s="73" t="s">
        <v>119</v>
      </c>
      <c r="B155" s="26" t="s">
        <v>72</v>
      </c>
      <c r="C155" s="27">
        <v>53339</v>
      </c>
      <c r="D155" s="27">
        <v>51018</v>
      </c>
      <c r="E155" s="28">
        <v>104357</v>
      </c>
      <c r="F155" s="17"/>
      <c r="G155" s="17"/>
    </row>
    <row r="156" spans="1:7" s="3" customFormat="1" ht="12.75" customHeight="1" x14ac:dyDescent="0.2">
      <c r="A156" s="73" t="s">
        <v>121</v>
      </c>
      <c r="B156" s="26" t="s">
        <v>72</v>
      </c>
      <c r="C156" s="27">
        <v>0</v>
      </c>
      <c r="D156" s="27">
        <v>0</v>
      </c>
      <c r="E156" s="28">
        <v>0</v>
      </c>
      <c r="F156" s="17"/>
      <c r="G156" s="17"/>
    </row>
    <row r="157" spans="1:7" s="3" customFormat="1" ht="12.75" customHeight="1" x14ac:dyDescent="0.2">
      <c r="A157" s="73" t="s">
        <v>122</v>
      </c>
      <c r="B157" s="26" t="s">
        <v>72</v>
      </c>
      <c r="C157" s="27">
        <v>241262</v>
      </c>
      <c r="D157" s="27">
        <v>224641</v>
      </c>
      <c r="E157" s="28">
        <v>465903</v>
      </c>
      <c r="F157" s="17"/>
      <c r="G157" s="17"/>
    </row>
    <row r="158" spans="1:7" s="3" customFormat="1" ht="12.75" customHeight="1" x14ac:dyDescent="0.2">
      <c r="A158" s="73" t="s">
        <v>123</v>
      </c>
      <c r="B158" s="26" t="s">
        <v>72</v>
      </c>
      <c r="C158" s="27">
        <v>0</v>
      </c>
      <c r="D158" s="27">
        <v>0</v>
      </c>
      <c r="E158" s="28">
        <v>0</v>
      </c>
      <c r="F158" s="17"/>
      <c r="G158" s="17"/>
    </row>
    <row r="159" spans="1:7" s="3" customFormat="1" ht="12.75" customHeight="1" x14ac:dyDescent="0.2">
      <c r="A159" s="73" t="s">
        <v>124</v>
      </c>
      <c r="B159" s="26" t="s">
        <v>72</v>
      </c>
      <c r="C159" s="27">
        <v>0</v>
      </c>
      <c r="D159" s="27">
        <v>0</v>
      </c>
      <c r="E159" s="28">
        <v>0</v>
      </c>
      <c r="F159" s="17"/>
      <c r="G159" s="17"/>
    </row>
    <row r="160" spans="1:7" s="3" customFormat="1" ht="12.75" customHeight="1" x14ac:dyDescent="0.2">
      <c r="A160" s="73" t="s">
        <v>125</v>
      </c>
      <c r="B160" s="26" t="s">
        <v>72</v>
      </c>
      <c r="C160" s="27">
        <v>0</v>
      </c>
      <c r="D160" s="27">
        <v>0</v>
      </c>
      <c r="E160" s="28">
        <v>0</v>
      </c>
      <c r="F160" s="17"/>
      <c r="G160" s="17"/>
    </row>
    <row r="161" spans="1:7" s="3" customFormat="1" ht="12.75" customHeight="1" x14ac:dyDescent="0.2">
      <c r="A161" s="74" t="s">
        <v>126</v>
      </c>
      <c r="B161" s="35" t="s">
        <v>72</v>
      </c>
      <c r="C161" s="36">
        <v>65</v>
      </c>
      <c r="D161" s="36">
        <v>2611</v>
      </c>
      <c r="E161" s="37">
        <v>2676</v>
      </c>
      <c r="F161" s="17"/>
      <c r="G161" s="17"/>
    </row>
    <row r="162" spans="1:7" s="3" customFormat="1" ht="12.75" customHeight="1" x14ac:dyDescent="0.2">
      <c r="A162" s="18"/>
      <c r="B162" s="40"/>
      <c r="C162" s="40"/>
      <c r="D162" s="40"/>
      <c r="E162" s="40"/>
      <c r="F162" s="17"/>
      <c r="G162" s="17"/>
    </row>
    <row r="163" spans="1:7" s="3" customFormat="1" ht="12.75" customHeight="1" x14ac:dyDescent="0.2">
      <c r="A163" s="829">
        <v>2015</v>
      </c>
      <c r="B163" s="829"/>
      <c r="C163" s="829"/>
      <c r="D163" s="829"/>
      <c r="E163" s="829"/>
      <c r="F163" s="17"/>
      <c r="G163" s="17"/>
    </row>
    <row r="164" spans="1:7" s="3" customFormat="1" ht="12.75" customHeight="1" x14ac:dyDescent="0.2">
      <c r="A164" s="41" t="s">
        <v>128</v>
      </c>
      <c r="B164" s="42" t="s">
        <v>70</v>
      </c>
      <c r="C164" s="43" t="s">
        <v>3</v>
      </c>
      <c r="D164" s="43" t="s">
        <v>4</v>
      </c>
      <c r="E164" s="44" t="s">
        <v>19</v>
      </c>
      <c r="F164" s="17"/>
      <c r="G164" s="17"/>
    </row>
    <row r="165" spans="1:7" s="3" customFormat="1" ht="12.75" customHeight="1" x14ac:dyDescent="0.2">
      <c r="A165" s="75" t="s">
        <v>77</v>
      </c>
      <c r="B165" s="67" t="s">
        <v>71</v>
      </c>
      <c r="C165" s="68">
        <v>265864</v>
      </c>
      <c r="D165" s="68">
        <v>260339</v>
      </c>
      <c r="E165" s="69">
        <v>526203</v>
      </c>
      <c r="F165" s="17"/>
      <c r="G165" s="17"/>
    </row>
    <row r="166" spans="1:7" s="3" customFormat="1" ht="12.75" customHeight="1" x14ac:dyDescent="0.2">
      <c r="A166" s="73" t="s">
        <v>78</v>
      </c>
      <c r="B166" s="26" t="s">
        <v>71</v>
      </c>
      <c r="C166" s="27">
        <v>6</v>
      </c>
      <c r="D166" s="27">
        <v>7</v>
      </c>
      <c r="E166" s="28">
        <v>13</v>
      </c>
      <c r="F166" s="17"/>
      <c r="G166" s="17"/>
    </row>
    <row r="167" spans="1:7" s="3" customFormat="1" ht="12.75" customHeight="1" x14ac:dyDescent="0.2">
      <c r="A167" s="73" t="s">
        <v>79</v>
      </c>
      <c r="B167" s="26" t="s">
        <v>71</v>
      </c>
      <c r="C167" s="27">
        <v>6759</v>
      </c>
      <c r="D167" s="27">
        <v>5007</v>
      </c>
      <c r="E167" s="28">
        <v>11766</v>
      </c>
      <c r="F167" s="17"/>
      <c r="G167" s="17"/>
    </row>
    <row r="168" spans="1:7" s="3" customFormat="1" ht="12.75" customHeight="1" x14ac:dyDescent="0.2">
      <c r="A168" s="73" t="s">
        <v>80</v>
      </c>
      <c r="B168" s="26" t="s">
        <v>71</v>
      </c>
      <c r="C168" s="27">
        <v>0</v>
      </c>
      <c r="D168" s="27">
        <v>0</v>
      </c>
      <c r="E168" s="28">
        <v>0</v>
      </c>
      <c r="F168" s="17"/>
      <c r="G168" s="17"/>
    </row>
    <row r="169" spans="1:7" s="3" customFormat="1" ht="12.75" customHeight="1" x14ac:dyDescent="0.2">
      <c r="A169" s="73" t="s">
        <v>81</v>
      </c>
      <c r="B169" s="26" t="s">
        <v>71</v>
      </c>
      <c r="C169" s="27">
        <v>0</v>
      </c>
      <c r="D169" s="27">
        <v>0</v>
      </c>
      <c r="E169" s="28">
        <v>0</v>
      </c>
      <c r="F169" s="17"/>
      <c r="G169" s="17"/>
    </row>
    <row r="170" spans="1:7" s="3" customFormat="1" ht="12.75" customHeight="1" x14ac:dyDescent="0.2">
      <c r="A170" s="73" t="s">
        <v>82</v>
      </c>
      <c r="B170" s="26" t="s">
        <v>71</v>
      </c>
      <c r="C170" s="27">
        <v>0</v>
      </c>
      <c r="D170" s="27">
        <v>0</v>
      </c>
      <c r="E170" s="28">
        <v>0</v>
      </c>
      <c r="F170" s="17"/>
      <c r="G170" s="17"/>
    </row>
    <row r="171" spans="1:7" s="3" customFormat="1" ht="12.75" customHeight="1" x14ac:dyDescent="0.2">
      <c r="A171" s="73" t="s">
        <v>83</v>
      </c>
      <c r="B171" s="26" t="s">
        <v>71</v>
      </c>
      <c r="C171" s="27">
        <v>9965</v>
      </c>
      <c r="D171" s="27">
        <v>9671</v>
      </c>
      <c r="E171" s="28">
        <v>19636</v>
      </c>
      <c r="F171" s="17"/>
      <c r="G171" s="17"/>
    </row>
    <row r="172" spans="1:7" s="3" customFormat="1" ht="12.75" customHeight="1" x14ac:dyDescent="0.2">
      <c r="A172" s="73" t="s">
        <v>84</v>
      </c>
      <c r="B172" s="26" t="s">
        <v>71</v>
      </c>
      <c r="C172" s="27">
        <v>2294800</v>
      </c>
      <c r="D172" s="27">
        <v>2243389</v>
      </c>
      <c r="E172" s="28">
        <v>4538189</v>
      </c>
      <c r="F172" s="17"/>
      <c r="G172" s="17"/>
    </row>
    <row r="173" spans="1:7" s="3" customFormat="1" ht="12.75" customHeight="1" x14ac:dyDescent="0.2">
      <c r="A173" s="73" t="s">
        <v>85</v>
      </c>
      <c r="B173" s="26" t="s">
        <v>71</v>
      </c>
      <c r="C173" s="27">
        <v>12551</v>
      </c>
      <c r="D173" s="27">
        <v>12277</v>
      </c>
      <c r="E173" s="28">
        <v>24828</v>
      </c>
      <c r="F173" s="17"/>
      <c r="G173" s="17"/>
    </row>
    <row r="174" spans="1:7" s="3" customFormat="1" ht="12.75" customHeight="1" x14ac:dyDescent="0.2">
      <c r="A174" s="73" t="s">
        <v>86</v>
      </c>
      <c r="B174" s="26" t="s">
        <v>71</v>
      </c>
      <c r="C174" s="27">
        <v>87161</v>
      </c>
      <c r="D174" s="27">
        <v>89533</v>
      </c>
      <c r="E174" s="28">
        <v>176694</v>
      </c>
      <c r="F174" s="17"/>
      <c r="G174" s="17"/>
    </row>
    <row r="175" spans="1:7" s="3" customFormat="1" ht="12.75" customHeight="1" x14ac:dyDescent="0.2">
      <c r="A175" s="73" t="s">
        <v>87</v>
      </c>
      <c r="B175" s="26" t="s">
        <v>71</v>
      </c>
      <c r="C175" s="27">
        <v>6049</v>
      </c>
      <c r="D175" s="27">
        <v>6362</v>
      </c>
      <c r="E175" s="28">
        <v>12411</v>
      </c>
      <c r="F175" s="17"/>
      <c r="G175" s="17"/>
    </row>
    <row r="176" spans="1:7" s="3" customFormat="1" ht="12.75" customHeight="1" x14ac:dyDescent="0.2">
      <c r="A176" s="73" t="s">
        <v>88</v>
      </c>
      <c r="B176" s="26" t="s">
        <v>71</v>
      </c>
      <c r="C176" s="27">
        <v>418032</v>
      </c>
      <c r="D176" s="27">
        <v>410527</v>
      </c>
      <c r="E176" s="28">
        <v>828559</v>
      </c>
      <c r="F176" s="17"/>
      <c r="G176" s="17"/>
    </row>
    <row r="177" spans="1:7" s="3" customFormat="1" ht="12.75" customHeight="1" x14ac:dyDescent="0.2">
      <c r="A177" s="73" t="s">
        <v>89</v>
      </c>
      <c r="B177" s="26" t="s">
        <v>71</v>
      </c>
      <c r="C177" s="27">
        <v>42183</v>
      </c>
      <c r="D177" s="27">
        <v>39472</v>
      </c>
      <c r="E177" s="28">
        <v>81655</v>
      </c>
      <c r="F177" s="17"/>
      <c r="G177" s="17"/>
    </row>
    <row r="178" spans="1:7" s="3" customFormat="1" ht="12.75" customHeight="1" x14ac:dyDescent="0.2">
      <c r="A178" s="73" t="s">
        <v>90</v>
      </c>
      <c r="B178" s="26" t="s">
        <v>71</v>
      </c>
      <c r="C178" s="27">
        <v>20534</v>
      </c>
      <c r="D178" s="27">
        <v>20730</v>
      </c>
      <c r="E178" s="28">
        <v>41264</v>
      </c>
      <c r="F178" s="17"/>
      <c r="G178" s="17"/>
    </row>
    <row r="179" spans="1:7" s="3" customFormat="1" ht="12.75" customHeight="1" x14ac:dyDescent="0.2">
      <c r="A179" s="73" t="s">
        <v>91</v>
      </c>
      <c r="B179" s="26" t="s">
        <v>71</v>
      </c>
      <c r="C179" s="27">
        <v>0</v>
      </c>
      <c r="D179" s="27">
        <v>0</v>
      </c>
      <c r="E179" s="28">
        <v>0</v>
      </c>
      <c r="F179" s="17"/>
      <c r="G179" s="17"/>
    </row>
    <row r="180" spans="1:7" s="3" customFormat="1" ht="12.75" customHeight="1" x14ac:dyDescent="0.2">
      <c r="A180" s="73" t="s">
        <v>92</v>
      </c>
      <c r="B180" s="26" t="s">
        <v>71</v>
      </c>
      <c r="C180" s="27">
        <v>95180</v>
      </c>
      <c r="D180" s="27">
        <v>96504</v>
      </c>
      <c r="E180" s="28">
        <v>191684</v>
      </c>
      <c r="F180" s="17"/>
      <c r="G180" s="17"/>
    </row>
    <row r="181" spans="1:7" s="3" customFormat="1" ht="12.75" customHeight="1" x14ac:dyDescent="0.2">
      <c r="A181" s="73" t="s">
        <v>93</v>
      </c>
      <c r="B181" s="26" t="s">
        <v>71</v>
      </c>
      <c r="C181" s="27">
        <v>225</v>
      </c>
      <c r="D181" s="27">
        <v>233</v>
      </c>
      <c r="E181" s="28">
        <v>458</v>
      </c>
      <c r="F181" s="17"/>
      <c r="G181" s="17"/>
    </row>
    <row r="182" spans="1:7" s="3" customFormat="1" ht="12.75" customHeight="1" x14ac:dyDescent="0.2">
      <c r="A182" s="73" t="s">
        <v>94</v>
      </c>
      <c r="B182" s="26" t="s">
        <v>73</v>
      </c>
      <c r="C182" s="27">
        <v>34367</v>
      </c>
      <c r="D182" s="27">
        <v>32535</v>
      </c>
      <c r="E182" s="28">
        <v>66902</v>
      </c>
      <c r="F182" s="17"/>
      <c r="G182" s="17"/>
    </row>
    <row r="183" spans="1:7" s="3" customFormat="1" ht="12.75" customHeight="1" x14ac:dyDescent="0.2">
      <c r="A183" s="73" t="s">
        <v>95</v>
      </c>
      <c r="B183" s="26" t="s">
        <v>71</v>
      </c>
      <c r="C183" s="27">
        <v>0</v>
      </c>
      <c r="D183" s="27">
        <v>0</v>
      </c>
      <c r="E183" s="28">
        <v>0</v>
      </c>
      <c r="F183" s="17"/>
      <c r="G183" s="17"/>
    </row>
    <row r="184" spans="1:7" s="3" customFormat="1" ht="12.75" customHeight="1" x14ac:dyDescent="0.2">
      <c r="A184" s="73" t="s">
        <v>96</v>
      </c>
      <c r="B184" s="26" t="s">
        <v>73</v>
      </c>
      <c r="C184" s="27">
        <v>95</v>
      </c>
      <c r="D184" s="27">
        <v>66</v>
      </c>
      <c r="E184" s="28">
        <v>161</v>
      </c>
      <c r="F184" s="17"/>
      <c r="G184" s="17"/>
    </row>
    <row r="185" spans="1:7" s="3" customFormat="1" ht="12.75" customHeight="1" x14ac:dyDescent="0.2">
      <c r="A185" s="73" t="s">
        <v>97</v>
      </c>
      <c r="B185" s="26" t="s">
        <v>73</v>
      </c>
      <c r="C185" s="27">
        <v>219</v>
      </c>
      <c r="D185" s="27">
        <v>195</v>
      </c>
      <c r="E185" s="28">
        <v>414</v>
      </c>
      <c r="F185" s="17"/>
      <c r="G185" s="17"/>
    </row>
    <row r="186" spans="1:7" s="3" customFormat="1" ht="12.75" customHeight="1" x14ac:dyDescent="0.2">
      <c r="A186" s="73" t="s">
        <v>98</v>
      </c>
      <c r="B186" s="26" t="s">
        <v>71</v>
      </c>
      <c r="C186" s="27">
        <v>0</v>
      </c>
      <c r="D186" s="27">
        <v>61</v>
      </c>
      <c r="E186" s="28">
        <v>61</v>
      </c>
      <c r="F186" s="17"/>
      <c r="G186" s="17"/>
    </row>
    <row r="187" spans="1:7" s="3" customFormat="1" ht="12.75" customHeight="1" x14ac:dyDescent="0.2">
      <c r="A187" s="73" t="s">
        <v>99</v>
      </c>
      <c r="B187" s="26" t="s">
        <v>74</v>
      </c>
      <c r="C187" s="27">
        <v>3850</v>
      </c>
      <c r="D187" s="27">
        <v>3910</v>
      </c>
      <c r="E187" s="28">
        <v>7760</v>
      </c>
      <c r="F187" s="17"/>
      <c r="G187" s="17"/>
    </row>
    <row r="188" spans="1:7" s="3" customFormat="1" ht="12.75" customHeight="1" x14ac:dyDescent="0.2">
      <c r="A188" s="73" t="s">
        <v>100</v>
      </c>
      <c r="B188" s="26" t="s">
        <v>74</v>
      </c>
      <c r="C188" s="27">
        <v>562</v>
      </c>
      <c r="D188" s="27">
        <v>691</v>
      </c>
      <c r="E188" s="28">
        <v>1253</v>
      </c>
      <c r="F188" s="17"/>
      <c r="G188" s="17"/>
    </row>
    <row r="189" spans="1:7" s="3" customFormat="1" ht="12.75" customHeight="1" x14ac:dyDescent="0.2">
      <c r="A189" s="73" t="s">
        <v>101</v>
      </c>
      <c r="B189" s="26" t="s">
        <v>74</v>
      </c>
      <c r="C189" s="27">
        <v>0</v>
      </c>
      <c r="D189" s="27">
        <v>0</v>
      </c>
      <c r="E189" s="28">
        <v>0</v>
      </c>
      <c r="F189" s="17"/>
      <c r="G189" s="17"/>
    </row>
    <row r="190" spans="1:7" s="3" customFormat="1" ht="12.75" customHeight="1" x14ac:dyDescent="0.2">
      <c r="A190" s="73" t="s">
        <v>102</v>
      </c>
      <c r="B190" s="26" t="s">
        <v>74</v>
      </c>
      <c r="C190" s="27">
        <v>173</v>
      </c>
      <c r="D190" s="27">
        <v>125</v>
      </c>
      <c r="E190" s="28">
        <v>298</v>
      </c>
      <c r="F190" s="17"/>
      <c r="G190" s="17"/>
    </row>
    <row r="191" spans="1:7" s="3" customFormat="1" ht="12.75" customHeight="1" x14ac:dyDescent="0.2">
      <c r="A191" s="73" t="s">
        <v>103</v>
      </c>
      <c r="B191" s="26" t="s">
        <v>73</v>
      </c>
      <c r="C191" s="27">
        <v>209</v>
      </c>
      <c r="D191" s="27">
        <v>29</v>
      </c>
      <c r="E191" s="28">
        <v>238</v>
      </c>
      <c r="F191" s="17"/>
      <c r="G191" s="17"/>
    </row>
    <row r="192" spans="1:7" s="3" customFormat="1" ht="12.75" customHeight="1" x14ac:dyDescent="0.2">
      <c r="A192" s="73" t="s">
        <v>104</v>
      </c>
      <c r="B192" s="26" t="s">
        <v>73</v>
      </c>
      <c r="C192" s="27">
        <v>50</v>
      </c>
      <c r="D192" s="27">
        <v>42</v>
      </c>
      <c r="E192" s="28">
        <v>92</v>
      </c>
      <c r="F192" s="17"/>
      <c r="G192" s="17"/>
    </row>
    <row r="193" spans="1:7" s="3" customFormat="1" ht="12.75" customHeight="1" x14ac:dyDescent="0.2">
      <c r="A193" s="73" t="s">
        <v>105</v>
      </c>
      <c r="B193" s="26" t="s">
        <v>73</v>
      </c>
      <c r="C193" s="27">
        <v>1661</v>
      </c>
      <c r="D193" s="27">
        <v>1161</v>
      </c>
      <c r="E193" s="28">
        <v>2822</v>
      </c>
      <c r="F193" s="17"/>
      <c r="G193" s="17"/>
    </row>
    <row r="194" spans="1:7" s="3" customFormat="1" ht="12.75" customHeight="1" x14ac:dyDescent="0.2">
      <c r="A194" s="73" t="s">
        <v>106</v>
      </c>
      <c r="B194" s="26" t="s">
        <v>73</v>
      </c>
      <c r="C194" s="27">
        <v>0</v>
      </c>
      <c r="D194" s="27">
        <v>3</v>
      </c>
      <c r="E194" s="28">
        <v>3</v>
      </c>
      <c r="F194" s="17"/>
      <c r="G194" s="17"/>
    </row>
    <row r="195" spans="1:7" s="3" customFormat="1" ht="12.75" customHeight="1" x14ac:dyDescent="0.2">
      <c r="A195" s="73" t="s">
        <v>108</v>
      </c>
      <c r="B195" s="26" t="s">
        <v>73</v>
      </c>
      <c r="C195" s="27">
        <v>471</v>
      </c>
      <c r="D195" s="27">
        <v>749</v>
      </c>
      <c r="E195" s="28">
        <v>1220</v>
      </c>
      <c r="F195" s="17"/>
      <c r="G195" s="17"/>
    </row>
    <row r="196" spans="1:7" s="3" customFormat="1" ht="12.75" customHeight="1" x14ac:dyDescent="0.2">
      <c r="A196" s="73" t="s">
        <v>109</v>
      </c>
      <c r="B196" s="26" t="s">
        <v>73</v>
      </c>
      <c r="C196" s="27">
        <v>37</v>
      </c>
      <c r="D196" s="27">
        <v>30</v>
      </c>
      <c r="E196" s="28">
        <v>67</v>
      </c>
      <c r="F196" s="17"/>
      <c r="G196" s="17"/>
    </row>
    <row r="197" spans="1:7" s="3" customFormat="1" ht="12.75" customHeight="1" x14ac:dyDescent="0.2">
      <c r="A197" s="73" t="s">
        <v>110</v>
      </c>
      <c r="B197" s="26" t="s">
        <v>73</v>
      </c>
      <c r="C197" s="27">
        <v>4300</v>
      </c>
      <c r="D197" s="27">
        <v>2339</v>
      </c>
      <c r="E197" s="28">
        <v>6639</v>
      </c>
      <c r="F197" s="17"/>
      <c r="G197" s="17"/>
    </row>
    <row r="198" spans="1:7" s="3" customFormat="1" ht="12.75" customHeight="1" x14ac:dyDescent="0.2">
      <c r="A198" s="73" t="s">
        <v>111</v>
      </c>
      <c r="B198" s="26" t="s">
        <v>73</v>
      </c>
      <c r="C198" s="27">
        <v>718</v>
      </c>
      <c r="D198" s="27">
        <v>657</v>
      </c>
      <c r="E198" s="28">
        <v>1375</v>
      </c>
      <c r="F198" s="17"/>
      <c r="G198" s="17"/>
    </row>
    <row r="199" spans="1:7" s="3" customFormat="1" ht="12.75" customHeight="1" x14ac:dyDescent="0.2">
      <c r="A199" s="73" t="s">
        <v>112</v>
      </c>
      <c r="B199" s="26" t="s">
        <v>73</v>
      </c>
      <c r="C199" s="27">
        <v>46</v>
      </c>
      <c r="D199" s="27">
        <v>12</v>
      </c>
      <c r="E199" s="28">
        <v>58</v>
      </c>
      <c r="F199" s="17"/>
      <c r="G199" s="17"/>
    </row>
    <row r="200" spans="1:7" s="3" customFormat="1" ht="12.75" customHeight="1" x14ac:dyDescent="0.2">
      <c r="A200" s="73" t="s">
        <v>113</v>
      </c>
      <c r="B200" s="26" t="s">
        <v>73</v>
      </c>
      <c r="C200" s="27">
        <v>0</v>
      </c>
      <c r="D200" s="27">
        <v>0</v>
      </c>
      <c r="E200" s="28">
        <v>0</v>
      </c>
      <c r="F200" s="17"/>
      <c r="G200" s="17"/>
    </row>
    <row r="201" spans="1:7" s="3" customFormat="1" ht="12.75" customHeight="1" x14ac:dyDescent="0.2">
      <c r="A201" s="73" t="s">
        <v>114</v>
      </c>
      <c r="B201" s="26" t="s">
        <v>72</v>
      </c>
      <c r="C201" s="27">
        <v>594</v>
      </c>
      <c r="D201" s="27">
        <v>424</v>
      </c>
      <c r="E201" s="28">
        <v>1018</v>
      </c>
      <c r="F201" s="17"/>
      <c r="G201" s="17"/>
    </row>
    <row r="202" spans="1:7" s="3" customFormat="1" ht="12.75" customHeight="1" x14ac:dyDescent="0.2">
      <c r="A202" s="73" t="s">
        <v>115</v>
      </c>
      <c r="B202" s="26" t="s">
        <v>72</v>
      </c>
      <c r="C202" s="27">
        <v>132127</v>
      </c>
      <c r="D202" s="27">
        <v>134689</v>
      </c>
      <c r="E202" s="28">
        <v>266816</v>
      </c>
      <c r="F202" s="17"/>
      <c r="G202" s="17"/>
    </row>
    <row r="203" spans="1:7" s="3" customFormat="1" ht="12.75" customHeight="1" x14ac:dyDescent="0.2">
      <c r="A203" s="73" t="s">
        <v>116</v>
      </c>
      <c r="B203" s="26" t="s">
        <v>72</v>
      </c>
      <c r="C203" s="27">
        <v>208098</v>
      </c>
      <c r="D203" s="27">
        <v>153198</v>
      </c>
      <c r="E203" s="28">
        <v>361296</v>
      </c>
      <c r="F203" s="17"/>
      <c r="G203" s="17"/>
    </row>
    <row r="204" spans="1:7" s="3" customFormat="1" ht="12.75" customHeight="1" x14ac:dyDescent="0.2">
      <c r="A204" s="73" t="s">
        <v>117</v>
      </c>
      <c r="B204" s="26" t="s">
        <v>72</v>
      </c>
      <c r="C204" s="27">
        <v>17687</v>
      </c>
      <c r="D204" s="27">
        <v>13857</v>
      </c>
      <c r="E204" s="28">
        <v>31544</v>
      </c>
      <c r="F204" s="17"/>
      <c r="G204" s="17"/>
    </row>
    <row r="205" spans="1:7" s="3" customFormat="1" ht="12.75" customHeight="1" x14ac:dyDescent="0.2">
      <c r="A205" s="73" t="s">
        <v>118</v>
      </c>
      <c r="B205" s="26" t="s">
        <v>72</v>
      </c>
      <c r="C205" s="27">
        <v>0</v>
      </c>
      <c r="D205" s="27">
        <v>0</v>
      </c>
      <c r="E205" s="28">
        <v>0</v>
      </c>
      <c r="F205" s="17"/>
      <c r="G205" s="17"/>
    </row>
    <row r="206" spans="1:7" s="3" customFormat="1" ht="12.75" customHeight="1" x14ac:dyDescent="0.2">
      <c r="A206" s="73" t="s">
        <v>119</v>
      </c>
      <c r="B206" s="26" t="s">
        <v>72</v>
      </c>
      <c r="C206" s="27">
        <v>34992</v>
      </c>
      <c r="D206" s="27">
        <v>35767</v>
      </c>
      <c r="E206" s="28">
        <v>70759</v>
      </c>
      <c r="F206" s="17"/>
      <c r="G206" s="17"/>
    </row>
    <row r="207" spans="1:7" s="3" customFormat="1" ht="12.75" customHeight="1" x14ac:dyDescent="0.2">
      <c r="A207" s="73" t="s">
        <v>121</v>
      </c>
      <c r="B207" s="26" t="s">
        <v>72</v>
      </c>
      <c r="C207" s="27">
        <v>0</v>
      </c>
      <c r="D207" s="27">
        <v>0</v>
      </c>
      <c r="E207" s="28">
        <v>0</v>
      </c>
      <c r="F207" s="17"/>
      <c r="G207" s="17"/>
    </row>
    <row r="208" spans="1:7" s="3" customFormat="1" ht="12.75" customHeight="1" x14ac:dyDescent="0.2">
      <c r="A208" s="73" t="s">
        <v>122</v>
      </c>
      <c r="B208" s="26" t="s">
        <v>72</v>
      </c>
      <c r="C208" s="27">
        <v>161778</v>
      </c>
      <c r="D208" s="27">
        <v>157466</v>
      </c>
      <c r="E208" s="28">
        <v>319244</v>
      </c>
      <c r="F208" s="17"/>
      <c r="G208" s="17"/>
    </row>
    <row r="209" spans="1:7" s="3" customFormat="1" ht="12.75" customHeight="1" x14ac:dyDescent="0.2">
      <c r="A209" s="73" t="s">
        <v>123</v>
      </c>
      <c r="B209" s="26" t="s">
        <v>72</v>
      </c>
      <c r="C209" s="27">
        <v>129</v>
      </c>
      <c r="D209" s="27">
        <v>132</v>
      </c>
      <c r="E209" s="28">
        <v>261</v>
      </c>
      <c r="F209" s="17"/>
      <c r="G209" s="17"/>
    </row>
    <row r="210" spans="1:7" s="3" customFormat="1" ht="12.75" customHeight="1" x14ac:dyDescent="0.2">
      <c r="A210" s="73" t="s">
        <v>124</v>
      </c>
      <c r="B210" s="26" t="s">
        <v>72</v>
      </c>
      <c r="C210" s="27">
        <v>0</v>
      </c>
      <c r="D210" s="27">
        <v>1</v>
      </c>
      <c r="E210" s="28">
        <v>1</v>
      </c>
      <c r="F210" s="17"/>
      <c r="G210" s="17"/>
    </row>
    <row r="211" spans="1:7" s="3" customFormat="1" ht="12.75" customHeight="1" x14ac:dyDescent="0.2">
      <c r="A211" s="73" t="s">
        <v>125</v>
      </c>
      <c r="B211" s="26" t="s">
        <v>72</v>
      </c>
      <c r="C211" s="27">
        <v>0</v>
      </c>
      <c r="D211" s="27">
        <v>0</v>
      </c>
      <c r="E211" s="28">
        <v>0</v>
      </c>
      <c r="F211" s="17"/>
      <c r="G211" s="17"/>
    </row>
    <row r="212" spans="1:7" s="3" customFormat="1" ht="12.75" customHeight="1" x14ac:dyDescent="0.2">
      <c r="A212" s="74" t="s">
        <v>126</v>
      </c>
      <c r="B212" s="35" t="s">
        <v>72</v>
      </c>
      <c r="C212" s="36">
        <v>24</v>
      </c>
      <c r="D212" s="36">
        <v>2501</v>
      </c>
      <c r="E212" s="37">
        <v>2525</v>
      </c>
      <c r="F212" s="17"/>
      <c r="G212" s="17"/>
    </row>
    <row r="213" spans="1:7" s="3" customFormat="1" ht="12.75" customHeight="1" x14ac:dyDescent="0.2">
      <c r="A213" s="23"/>
      <c r="B213" s="24"/>
      <c r="C213" s="24"/>
      <c r="D213" s="24"/>
      <c r="E213" s="24"/>
      <c r="F213" s="17"/>
      <c r="G213" s="17"/>
    </row>
    <row r="214" spans="1:7" s="3" customFormat="1" ht="12.75" customHeight="1" x14ac:dyDescent="0.2">
      <c r="A214" s="829">
        <v>2016</v>
      </c>
      <c r="B214" s="829"/>
      <c r="C214" s="829"/>
      <c r="D214" s="829"/>
      <c r="E214" s="829"/>
      <c r="F214" s="17"/>
      <c r="G214" s="17"/>
    </row>
    <row r="215" spans="1:7" s="3" customFormat="1" ht="12.75" customHeight="1" x14ac:dyDescent="0.2">
      <c r="A215" s="41" t="s">
        <v>128</v>
      </c>
      <c r="B215" s="42" t="s">
        <v>70</v>
      </c>
      <c r="C215" s="43" t="s">
        <v>3</v>
      </c>
      <c r="D215" s="43" t="s">
        <v>4</v>
      </c>
      <c r="E215" s="44" t="s">
        <v>19</v>
      </c>
      <c r="F215" s="17"/>
      <c r="G215" s="17"/>
    </row>
    <row r="216" spans="1:7" s="3" customFormat="1" ht="12.75" customHeight="1" x14ac:dyDescent="0.2">
      <c r="A216" s="75" t="s">
        <v>77</v>
      </c>
      <c r="B216" s="67" t="s">
        <v>71</v>
      </c>
      <c r="C216" s="68">
        <v>301600</v>
      </c>
      <c r="D216" s="68">
        <v>278708</v>
      </c>
      <c r="E216" s="69">
        <v>580308</v>
      </c>
      <c r="F216" s="17"/>
      <c r="G216" s="17"/>
    </row>
    <row r="217" spans="1:7" s="3" customFormat="1" ht="12.75" customHeight="1" x14ac:dyDescent="0.2">
      <c r="A217" s="73" t="s">
        <v>78</v>
      </c>
      <c r="B217" s="26" t="s">
        <v>71</v>
      </c>
      <c r="C217" s="27">
        <v>2</v>
      </c>
      <c r="D217" s="27">
        <v>2</v>
      </c>
      <c r="E217" s="28">
        <v>4</v>
      </c>
      <c r="F217" s="17"/>
      <c r="G217" s="17"/>
    </row>
    <row r="218" spans="1:7" s="3" customFormat="1" ht="12.75" customHeight="1" x14ac:dyDescent="0.2">
      <c r="A218" s="73" t="s">
        <v>79</v>
      </c>
      <c r="B218" s="26" t="s">
        <v>71</v>
      </c>
      <c r="C218" s="27">
        <v>7524</v>
      </c>
      <c r="D218" s="27">
        <v>5276</v>
      </c>
      <c r="E218" s="28">
        <v>12800</v>
      </c>
      <c r="F218" s="17"/>
      <c r="G218" s="17"/>
    </row>
    <row r="219" spans="1:7" s="3" customFormat="1" ht="12.75" customHeight="1" x14ac:dyDescent="0.2">
      <c r="A219" s="73" t="s">
        <v>80</v>
      </c>
      <c r="B219" s="26" t="s">
        <v>71</v>
      </c>
      <c r="C219" s="27">
        <v>2</v>
      </c>
      <c r="D219" s="27">
        <v>6</v>
      </c>
      <c r="E219" s="28">
        <v>8</v>
      </c>
      <c r="F219" s="17"/>
      <c r="G219" s="17"/>
    </row>
    <row r="220" spans="1:7" s="3" customFormat="1" ht="12.75" customHeight="1" x14ac:dyDescent="0.2">
      <c r="A220" s="73" t="s">
        <v>81</v>
      </c>
      <c r="B220" s="26" t="s">
        <v>71</v>
      </c>
      <c r="C220" s="27">
        <v>0</v>
      </c>
      <c r="D220" s="27">
        <v>0</v>
      </c>
      <c r="E220" s="28">
        <v>0</v>
      </c>
      <c r="F220" s="17"/>
      <c r="G220" s="17"/>
    </row>
    <row r="221" spans="1:7" s="3" customFormat="1" ht="12.75" customHeight="1" x14ac:dyDescent="0.2">
      <c r="A221" s="73" t="s">
        <v>82</v>
      </c>
      <c r="B221" s="26" t="s">
        <v>71</v>
      </c>
      <c r="C221" s="27">
        <v>0</v>
      </c>
      <c r="D221" s="27">
        <v>0</v>
      </c>
      <c r="E221" s="28">
        <v>0</v>
      </c>
      <c r="F221" s="17"/>
      <c r="G221" s="17"/>
    </row>
    <row r="222" spans="1:7" s="3" customFormat="1" ht="12.75" customHeight="1" x14ac:dyDescent="0.2">
      <c r="A222" s="73" t="s">
        <v>83</v>
      </c>
      <c r="B222" s="26" t="s">
        <v>71</v>
      </c>
      <c r="C222" s="27">
        <v>6921</v>
      </c>
      <c r="D222" s="27">
        <v>6988</v>
      </c>
      <c r="E222" s="28">
        <v>13909</v>
      </c>
      <c r="F222" s="17"/>
      <c r="G222" s="17"/>
    </row>
    <row r="223" spans="1:7" s="3" customFormat="1" ht="12.75" customHeight="1" x14ac:dyDescent="0.2">
      <c r="A223" s="73" t="s">
        <v>84</v>
      </c>
      <c r="B223" s="26" t="s">
        <v>71</v>
      </c>
      <c r="C223" s="27">
        <v>2445820</v>
      </c>
      <c r="D223" s="27">
        <v>2331588</v>
      </c>
      <c r="E223" s="28">
        <v>4777408</v>
      </c>
      <c r="F223" s="17"/>
      <c r="G223" s="17"/>
    </row>
    <row r="224" spans="1:7" s="3" customFormat="1" ht="12.75" customHeight="1" x14ac:dyDescent="0.2">
      <c r="A224" s="73" t="s">
        <v>85</v>
      </c>
      <c r="B224" s="26" t="s">
        <v>71</v>
      </c>
      <c r="C224" s="27">
        <v>21325</v>
      </c>
      <c r="D224" s="27">
        <v>22765</v>
      </c>
      <c r="E224" s="28">
        <v>44090</v>
      </c>
      <c r="F224" s="17"/>
      <c r="G224" s="17"/>
    </row>
    <row r="225" spans="1:7" s="3" customFormat="1" ht="12.75" customHeight="1" x14ac:dyDescent="0.2">
      <c r="A225" s="73" t="s">
        <v>86</v>
      </c>
      <c r="B225" s="26" t="s">
        <v>71</v>
      </c>
      <c r="C225" s="27">
        <v>101094</v>
      </c>
      <c r="D225" s="27">
        <v>98204</v>
      </c>
      <c r="E225" s="28">
        <v>199298</v>
      </c>
      <c r="F225" s="17"/>
      <c r="G225" s="17"/>
    </row>
    <row r="226" spans="1:7" s="3" customFormat="1" ht="12.75" customHeight="1" x14ac:dyDescent="0.2">
      <c r="A226" s="73" t="s">
        <v>87</v>
      </c>
      <c r="B226" s="26" t="s">
        <v>71</v>
      </c>
      <c r="C226" s="27">
        <v>6028</v>
      </c>
      <c r="D226" s="27">
        <v>5892</v>
      </c>
      <c r="E226" s="28">
        <v>11920</v>
      </c>
      <c r="F226" s="17"/>
      <c r="G226" s="17"/>
    </row>
    <row r="227" spans="1:7" s="3" customFormat="1" ht="12.75" customHeight="1" x14ac:dyDescent="0.2">
      <c r="A227" s="73" t="s">
        <v>88</v>
      </c>
      <c r="B227" s="26" t="s">
        <v>71</v>
      </c>
      <c r="C227" s="27">
        <v>454236</v>
      </c>
      <c r="D227" s="27">
        <v>438932</v>
      </c>
      <c r="E227" s="28">
        <v>893168</v>
      </c>
      <c r="F227" s="17"/>
      <c r="G227" s="17"/>
    </row>
    <row r="228" spans="1:7" s="3" customFormat="1" ht="12.75" customHeight="1" x14ac:dyDescent="0.2">
      <c r="A228" s="73" t="s">
        <v>89</v>
      </c>
      <c r="B228" s="26" t="s">
        <v>71</v>
      </c>
      <c r="C228" s="27">
        <v>43269</v>
      </c>
      <c r="D228" s="27">
        <v>38904</v>
      </c>
      <c r="E228" s="28">
        <v>82173</v>
      </c>
      <c r="F228" s="17"/>
      <c r="G228" s="17"/>
    </row>
    <row r="229" spans="1:7" s="3" customFormat="1" ht="12.75" customHeight="1" x14ac:dyDescent="0.2">
      <c r="A229" s="73" t="s">
        <v>90</v>
      </c>
      <c r="B229" s="26" t="s">
        <v>71</v>
      </c>
      <c r="C229" s="27">
        <v>15745</v>
      </c>
      <c r="D229" s="27">
        <v>14880</v>
      </c>
      <c r="E229" s="28">
        <v>30625</v>
      </c>
      <c r="F229" s="17"/>
      <c r="G229" s="17"/>
    </row>
    <row r="230" spans="1:7" s="3" customFormat="1" ht="12.75" customHeight="1" x14ac:dyDescent="0.2">
      <c r="A230" s="73" t="s">
        <v>91</v>
      </c>
      <c r="B230" s="26" t="s">
        <v>71</v>
      </c>
      <c r="C230" s="27">
        <v>0</v>
      </c>
      <c r="D230" s="27">
        <v>0</v>
      </c>
      <c r="E230" s="28">
        <v>0</v>
      </c>
      <c r="F230" s="17"/>
      <c r="G230" s="17"/>
    </row>
    <row r="231" spans="1:7" s="3" customFormat="1" ht="12.75" customHeight="1" x14ac:dyDescent="0.2">
      <c r="A231" s="73" t="s">
        <v>92</v>
      </c>
      <c r="B231" s="26" t="s">
        <v>71</v>
      </c>
      <c r="C231" s="27">
        <v>102220</v>
      </c>
      <c r="D231" s="27">
        <v>100614</v>
      </c>
      <c r="E231" s="28">
        <v>202834</v>
      </c>
      <c r="F231" s="17"/>
      <c r="G231" s="17"/>
    </row>
    <row r="232" spans="1:7" s="3" customFormat="1" ht="12.75" customHeight="1" x14ac:dyDescent="0.2">
      <c r="A232" s="73" t="s">
        <v>93</v>
      </c>
      <c r="B232" s="26" t="s">
        <v>71</v>
      </c>
      <c r="C232" s="27">
        <v>254</v>
      </c>
      <c r="D232" s="27">
        <v>257</v>
      </c>
      <c r="E232" s="28">
        <v>511</v>
      </c>
      <c r="F232" s="17"/>
      <c r="G232" s="17"/>
    </row>
    <row r="233" spans="1:7" s="3" customFormat="1" ht="12.75" customHeight="1" x14ac:dyDescent="0.2">
      <c r="A233" s="73" t="s">
        <v>94</v>
      </c>
      <c r="B233" s="26" t="s">
        <v>73</v>
      </c>
      <c r="C233" s="27">
        <v>24144</v>
      </c>
      <c r="D233" s="27">
        <v>22851</v>
      </c>
      <c r="E233" s="28">
        <v>46995</v>
      </c>
      <c r="F233" s="17"/>
      <c r="G233" s="17"/>
    </row>
    <row r="234" spans="1:7" s="3" customFormat="1" ht="12.75" customHeight="1" x14ac:dyDescent="0.2">
      <c r="A234" s="73" t="s">
        <v>95</v>
      </c>
      <c r="B234" s="26" t="s">
        <v>71</v>
      </c>
      <c r="C234" s="27">
        <v>17</v>
      </c>
      <c r="D234" s="27">
        <v>18</v>
      </c>
      <c r="E234" s="28">
        <v>35</v>
      </c>
      <c r="F234" s="17"/>
      <c r="G234" s="17"/>
    </row>
    <row r="235" spans="1:7" s="3" customFormat="1" ht="12.75" customHeight="1" x14ac:dyDescent="0.2">
      <c r="A235" s="73" t="s">
        <v>96</v>
      </c>
      <c r="B235" s="26" t="s">
        <v>73</v>
      </c>
      <c r="C235" s="27">
        <v>59</v>
      </c>
      <c r="D235" s="27">
        <v>59</v>
      </c>
      <c r="E235" s="28">
        <v>118</v>
      </c>
      <c r="F235" s="17"/>
      <c r="G235" s="17"/>
    </row>
    <row r="236" spans="1:7" s="3" customFormat="1" ht="12.75" customHeight="1" x14ac:dyDescent="0.2">
      <c r="A236" s="73" t="s">
        <v>97</v>
      </c>
      <c r="B236" s="26" t="s">
        <v>73</v>
      </c>
      <c r="C236" s="27">
        <v>157</v>
      </c>
      <c r="D236" s="27">
        <v>145</v>
      </c>
      <c r="E236" s="28">
        <v>302</v>
      </c>
      <c r="F236" s="17"/>
      <c r="G236" s="17"/>
    </row>
    <row r="237" spans="1:7" s="3" customFormat="1" ht="12.75" customHeight="1" x14ac:dyDescent="0.2">
      <c r="A237" s="73" t="s">
        <v>98</v>
      </c>
      <c r="B237" s="26" t="s">
        <v>71</v>
      </c>
      <c r="C237" s="27">
        <v>0</v>
      </c>
      <c r="D237" s="27">
        <v>22</v>
      </c>
      <c r="E237" s="28">
        <v>22</v>
      </c>
      <c r="F237" s="17"/>
      <c r="G237" s="17"/>
    </row>
    <row r="238" spans="1:7" s="3" customFormat="1" ht="12.75" customHeight="1" x14ac:dyDescent="0.2">
      <c r="A238" s="73" t="s">
        <v>99</v>
      </c>
      <c r="B238" s="26" t="s">
        <v>74</v>
      </c>
      <c r="C238" s="27">
        <v>906</v>
      </c>
      <c r="D238" s="27">
        <v>626</v>
      </c>
      <c r="E238" s="28">
        <v>1532</v>
      </c>
      <c r="F238" s="17"/>
      <c r="G238" s="17"/>
    </row>
    <row r="239" spans="1:7" s="3" customFormat="1" ht="12.75" customHeight="1" x14ac:dyDescent="0.2">
      <c r="A239" s="73" t="s">
        <v>100</v>
      </c>
      <c r="B239" s="26" t="s">
        <v>74</v>
      </c>
      <c r="C239" s="27">
        <v>106</v>
      </c>
      <c r="D239" s="27">
        <v>140</v>
      </c>
      <c r="E239" s="28">
        <v>246</v>
      </c>
      <c r="F239" s="17"/>
      <c r="G239" s="17"/>
    </row>
    <row r="240" spans="1:7" s="3" customFormat="1" ht="12.75" customHeight="1" x14ac:dyDescent="0.2">
      <c r="A240" s="73" t="s">
        <v>101</v>
      </c>
      <c r="B240" s="26" t="s">
        <v>74</v>
      </c>
      <c r="C240" s="27">
        <v>162</v>
      </c>
      <c r="D240" s="27">
        <v>108</v>
      </c>
      <c r="E240" s="28">
        <v>270</v>
      </c>
      <c r="F240" s="17"/>
      <c r="G240" s="17"/>
    </row>
    <row r="241" spans="1:7" s="3" customFormat="1" ht="12.75" customHeight="1" x14ac:dyDescent="0.2">
      <c r="A241" s="73" t="s">
        <v>102</v>
      </c>
      <c r="B241" s="26" t="s">
        <v>74</v>
      </c>
      <c r="C241" s="27">
        <v>6</v>
      </c>
      <c r="D241" s="27">
        <v>2</v>
      </c>
      <c r="E241" s="28">
        <v>8</v>
      </c>
      <c r="F241" s="17"/>
      <c r="G241" s="17"/>
    </row>
    <row r="242" spans="1:7" s="3" customFormat="1" ht="12.75" customHeight="1" x14ac:dyDescent="0.2">
      <c r="A242" s="73" t="s">
        <v>103</v>
      </c>
      <c r="B242" s="26" t="s">
        <v>73</v>
      </c>
      <c r="C242" s="27">
        <v>56</v>
      </c>
      <c r="D242" s="27">
        <v>29</v>
      </c>
      <c r="E242" s="28">
        <v>85</v>
      </c>
      <c r="F242" s="17"/>
      <c r="G242" s="17"/>
    </row>
    <row r="243" spans="1:7" s="3" customFormat="1" ht="12.75" customHeight="1" x14ac:dyDescent="0.2">
      <c r="A243" s="73" t="s">
        <v>104</v>
      </c>
      <c r="B243" s="26" t="s">
        <v>73</v>
      </c>
      <c r="C243" s="27">
        <v>27</v>
      </c>
      <c r="D243" s="27">
        <v>21</v>
      </c>
      <c r="E243" s="28">
        <v>48</v>
      </c>
      <c r="F243" s="17"/>
      <c r="G243" s="17"/>
    </row>
    <row r="244" spans="1:7" s="3" customFormat="1" ht="12.75" customHeight="1" x14ac:dyDescent="0.2">
      <c r="A244" s="73" t="s">
        <v>105</v>
      </c>
      <c r="B244" s="26" t="s">
        <v>73</v>
      </c>
      <c r="C244" s="27">
        <v>1214</v>
      </c>
      <c r="D244" s="27">
        <v>718</v>
      </c>
      <c r="E244" s="28">
        <v>1932</v>
      </c>
      <c r="F244" s="17"/>
      <c r="G244" s="17"/>
    </row>
    <row r="245" spans="1:7" s="3" customFormat="1" ht="12.75" customHeight="1" x14ac:dyDescent="0.2">
      <c r="A245" s="73" t="s">
        <v>106</v>
      </c>
      <c r="B245" s="26" t="s">
        <v>73</v>
      </c>
      <c r="C245" s="27">
        <v>0</v>
      </c>
      <c r="D245" s="27">
        <v>0</v>
      </c>
      <c r="E245" s="28">
        <v>0</v>
      </c>
      <c r="F245" s="17"/>
      <c r="G245" s="17"/>
    </row>
    <row r="246" spans="1:7" s="3" customFormat="1" ht="12.75" customHeight="1" x14ac:dyDescent="0.2">
      <c r="A246" s="73" t="s">
        <v>108</v>
      </c>
      <c r="B246" s="26" t="s">
        <v>73</v>
      </c>
      <c r="C246" s="27">
        <v>674</v>
      </c>
      <c r="D246" s="27">
        <v>718</v>
      </c>
      <c r="E246" s="28">
        <v>1392</v>
      </c>
      <c r="F246" s="17"/>
      <c r="G246" s="17"/>
    </row>
    <row r="247" spans="1:7" s="3" customFormat="1" ht="12.75" customHeight="1" x14ac:dyDescent="0.2">
      <c r="A247" s="73" t="s">
        <v>109</v>
      </c>
      <c r="B247" s="26" t="s">
        <v>73</v>
      </c>
      <c r="C247" s="27">
        <v>46</v>
      </c>
      <c r="D247" s="27">
        <v>28</v>
      </c>
      <c r="E247" s="28">
        <v>74</v>
      </c>
      <c r="F247" s="17"/>
      <c r="G247" s="17"/>
    </row>
    <row r="248" spans="1:7" s="3" customFormat="1" ht="12.75" customHeight="1" x14ac:dyDescent="0.2">
      <c r="A248" s="73" t="s">
        <v>110</v>
      </c>
      <c r="B248" s="26" t="s">
        <v>73</v>
      </c>
      <c r="C248" s="27">
        <v>4006</v>
      </c>
      <c r="D248" s="27">
        <v>2038</v>
      </c>
      <c r="E248" s="28">
        <v>6044</v>
      </c>
      <c r="F248" s="17"/>
      <c r="G248" s="17"/>
    </row>
    <row r="249" spans="1:7" s="3" customFormat="1" ht="12.75" customHeight="1" x14ac:dyDescent="0.2">
      <c r="A249" s="73" t="s">
        <v>111</v>
      </c>
      <c r="B249" s="26" t="s">
        <v>73</v>
      </c>
      <c r="C249" s="27">
        <v>509</v>
      </c>
      <c r="D249" s="27">
        <v>550</v>
      </c>
      <c r="E249" s="28">
        <v>1059</v>
      </c>
      <c r="F249" s="17"/>
      <c r="G249" s="17"/>
    </row>
    <row r="250" spans="1:7" s="3" customFormat="1" ht="12.75" customHeight="1" x14ac:dyDescent="0.2">
      <c r="A250" s="73" t="s">
        <v>112</v>
      </c>
      <c r="B250" s="26" t="s">
        <v>73</v>
      </c>
      <c r="C250" s="27">
        <v>15</v>
      </c>
      <c r="D250" s="27">
        <v>14</v>
      </c>
      <c r="E250" s="28">
        <v>29</v>
      </c>
      <c r="F250" s="17"/>
      <c r="G250" s="17"/>
    </row>
    <row r="251" spans="1:7" s="3" customFormat="1" ht="12.75" customHeight="1" x14ac:dyDescent="0.2">
      <c r="A251" s="73" t="s">
        <v>113</v>
      </c>
      <c r="B251" s="26" t="s">
        <v>73</v>
      </c>
      <c r="C251" s="27">
        <v>0</v>
      </c>
      <c r="D251" s="27">
        <v>0</v>
      </c>
      <c r="E251" s="28">
        <v>0</v>
      </c>
      <c r="F251" s="17"/>
      <c r="G251" s="17"/>
    </row>
    <row r="252" spans="1:7" s="3" customFormat="1" ht="12.75" customHeight="1" x14ac:dyDescent="0.2">
      <c r="A252" s="73" t="s">
        <v>114</v>
      </c>
      <c r="B252" s="26" t="s">
        <v>72</v>
      </c>
      <c r="C252" s="27">
        <v>489</v>
      </c>
      <c r="D252" s="27">
        <v>357</v>
      </c>
      <c r="E252" s="28">
        <v>846</v>
      </c>
      <c r="F252" s="17"/>
      <c r="G252" s="17"/>
    </row>
    <row r="253" spans="1:7" s="3" customFormat="1" ht="12.75" customHeight="1" x14ac:dyDescent="0.2">
      <c r="A253" s="73" t="s">
        <v>115</v>
      </c>
      <c r="B253" s="26" t="s">
        <v>72</v>
      </c>
      <c r="C253" s="27">
        <v>29085</v>
      </c>
      <c r="D253" s="27">
        <v>25888</v>
      </c>
      <c r="E253" s="28">
        <v>54973</v>
      </c>
      <c r="F253" s="17"/>
      <c r="G253" s="17"/>
    </row>
    <row r="254" spans="1:7" s="3" customFormat="1" ht="12.75" customHeight="1" x14ac:dyDescent="0.2">
      <c r="A254" s="73" t="s">
        <v>116</v>
      </c>
      <c r="B254" s="26" t="s">
        <v>72</v>
      </c>
      <c r="C254" s="27">
        <v>180798</v>
      </c>
      <c r="D254" s="27">
        <v>125838</v>
      </c>
      <c r="E254" s="28">
        <v>306636</v>
      </c>
      <c r="F254" s="17"/>
      <c r="G254" s="17"/>
    </row>
    <row r="255" spans="1:7" s="3" customFormat="1" ht="12.75" customHeight="1" x14ac:dyDescent="0.2">
      <c r="A255" s="73" t="s">
        <v>117</v>
      </c>
      <c r="B255" s="26" t="s">
        <v>72</v>
      </c>
      <c r="C255" s="27">
        <v>14093</v>
      </c>
      <c r="D255" s="27">
        <v>10681</v>
      </c>
      <c r="E255" s="28">
        <v>24774</v>
      </c>
      <c r="F255" s="17"/>
      <c r="G255" s="17"/>
    </row>
    <row r="256" spans="1:7" s="3" customFormat="1" ht="12.75" customHeight="1" x14ac:dyDescent="0.2">
      <c r="A256" s="73" t="s">
        <v>118</v>
      </c>
      <c r="B256" s="26" t="s">
        <v>72</v>
      </c>
      <c r="C256" s="27">
        <v>0</v>
      </c>
      <c r="D256" s="27">
        <v>0</v>
      </c>
      <c r="E256" s="28">
        <v>0</v>
      </c>
      <c r="F256" s="17"/>
      <c r="G256" s="17"/>
    </row>
    <row r="257" spans="1:7" s="3" customFormat="1" ht="12.75" customHeight="1" x14ac:dyDescent="0.2">
      <c r="A257" s="73" t="s">
        <v>119</v>
      </c>
      <c r="B257" s="26" t="s">
        <v>72</v>
      </c>
      <c r="C257" s="27">
        <v>10517</v>
      </c>
      <c r="D257" s="27">
        <v>7691</v>
      </c>
      <c r="E257" s="28">
        <v>18208</v>
      </c>
      <c r="F257" s="17"/>
      <c r="G257" s="17"/>
    </row>
    <row r="258" spans="1:7" s="3" customFormat="1" ht="12.75" customHeight="1" x14ac:dyDescent="0.2">
      <c r="A258" s="73" t="s">
        <v>121</v>
      </c>
      <c r="B258" s="26" t="s">
        <v>72</v>
      </c>
      <c r="C258" s="27">
        <v>0</v>
      </c>
      <c r="D258" s="27">
        <v>0</v>
      </c>
      <c r="E258" s="28">
        <v>0</v>
      </c>
      <c r="F258" s="17"/>
      <c r="G258" s="17"/>
    </row>
    <row r="259" spans="1:7" s="3" customFormat="1" ht="12.75" customHeight="1" x14ac:dyDescent="0.2">
      <c r="A259" s="73" t="s">
        <v>122</v>
      </c>
      <c r="B259" s="26" t="s">
        <v>72</v>
      </c>
      <c r="C259" s="27">
        <v>20931</v>
      </c>
      <c r="D259" s="27">
        <v>27270</v>
      </c>
      <c r="E259" s="28">
        <v>48201</v>
      </c>
      <c r="F259" s="17"/>
      <c r="G259" s="17"/>
    </row>
    <row r="260" spans="1:7" s="3" customFormat="1" ht="12.75" customHeight="1" x14ac:dyDescent="0.2">
      <c r="A260" s="73" t="s">
        <v>123</v>
      </c>
      <c r="B260" s="26" t="s">
        <v>72</v>
      </c>
      <c r="C260" s="27">
        <v>0</v>
      </c>
      <c r="D260" s="27">
        <v>0</v>
      </c>
      <c r="E260" s="28">
        <v>0</v>
      </c>
      <c r="F260" s="17"/>
      <c r="G260" s="17"/>
    </row>
    <row r="261" spans="1:7" s="3" customFormat="1" ht="12.75" customHeight="1" x14ac:dyDescent="0.2">
      <c r="A261" s="73" t="s">
        <v>124</v>
      </c>
      <c r="B261" s="26" t="s">
        <v>72</v>
      </c>
      <c r="C261" s="27">
        <v>0</v>
      </c>
      <c r="D261" s="27">
        <v>0</v>
      </c>
      <c r="E261" s="28">
        <v>0</v>
      </c>
      <c r="F261" s="17"/>
      <c r="G261" s="17"/>
    </row>
    <row r="262" spans="1:7" s="6" customFormat="1" ht="12.75" customHeight="1" x14ac:dyDescent="0.2">
      <c r="A262" s="73" t="s">
        <v>125</v>
      </c>
      <c r="B262" s="26" t="s">
        <v>72</v>
      </c>
      <c r="C262" s="27">
        <v>450</v>
      </c>
      <c r="D262" s="27">
        <v>426</v>
      </c>
      <c r="E262" s="28">
        <v>876</v>
      </c>
      <c r="F262" s="63"/>
      <c r="G262" s="63"/>
    </row>
    <row r="263" spans="1:7" s="6" customFormat="1" ht="12.75" customHeight="1" x14ac:dyDescent="0.2">
      <c r="A263" s="74" t="s">
        <v>126</v>
      </c>
      <c r="B263" s="35" t="s">
        <v>72</v>
      </c>
      <c r="C263" s="36">
        <v>22</v>
      </c>
      <c r="D263" s="36">
        <v>280</v>
      </c>
      <c r="E263" s="37">
        <v>302</v>
      </c>
      <c r="F263" s="63"/>
      <c r="G263" s="63"/>
    </row>
    <row r="264" spans="1:7" s="6" customFormat="1" ht="12.75" customHeight="1" x14ac:dyDescent="0.2">
      <c r="A264" s="60"/>
      <c r="B264" s="61"/>
      <c r="C264" s="62"/>
      <c r="D264" s="62"/>
      <c r="E264" s="62"/>
      <c r="F264" s="63"/>
      <c r="G264" s="63"/>
    </row>
    <row r="265" spans="1:7" s="6" customFormat="1" ht="12.75" customHeight="1" x14ac:dyDescent="0.2">
      <c r="A265" s="829">
        <v>2017</v>
      </c>
      <c r="B265" s="829"/>
      <c r="C265" s="829"/>
      <c r="D265" s="829"/>
      <c r="E265" s="829"/>
      <c r="F265" s="63"/>
      <c r="G265" s="63"/>
    </row>
    <row r="266" spans="1:7" s="6" customFormat="1" ht="12.75" customHeight="1" x14ac:dyDescent="0.2">
      <c r="A266" s="19" t="s">
        <v>128</v>
      </c>
      <c r="B266" s="20" t="s">
        <v>70</v>
      </c>
      <c r="C266" s="21" t="s">
        <v>3</v>
      </c>
      <c r="D266" s="21" t="s">
        <v>4</v>
      </c>
      <c r="E266" s="22" t="s">
        <v>19</v>
      </c>
      <c r="F266" s="63"/>
      <c r="G266" s="63"/>
    </row>
    <row r="267" spans="1:7" s="6" customFormat="1" ht="12.75" customHeight="1" x14ac:dyDescent="0.2">
      <c r="A267" s="76" t="s">
        <v>77</v>
      </c>
      <c r="B267" s="77" t="s">
        <v>71</v>
      </c>
      <c r="C267" s="78">
        <v>302624</v>
      </c>
      <c r="D267" s="78">
        <v>285658</v>
      </c>
      <c r="E267" s="99">
        <v>588282</v>
      </c>
      <c r="F267" s="63"/>
      <c r="G267" s="63"/>
    </row>
    <row r="268" spans="1:7" s="6" customFormat="1" ht="12.75" customHeight="1" x14ac:dyDescent="0.2">
      <c r="A268" s="60" t="s">
        <v>78</v>
      </c>
      <c r="B268" s="61" t="s">
        <v>71</v>
      </c>
      <c r="C268" s="62">
        <v>10</v>
      </c>
      <c r="D268" s="62">
        <v>8</v>
      </c>
      <c r="E268" s="356">
        <v>18</v>
      </c>
      <c r="F268" s="63"/>
      <c r="G268" s="63"/>
    </row>
    <row r="269" spans="1:7" s="6" customFormat="1" ht="12.75" customHeight="1" x14ac:dyDescent="0.2">
      <c r="A269" s="60" t="s">
        <v>79</v>
      </c>
      <c r="B269" s="61" t="s">
        <v>71</v>
      </c>
      <c r="C269" s="62">
        <v>7059</v>
      </c>
      <c r="D269" s="62">
        <v>5007</v>
      </c>
      <c r="E269" s="356">
        <v>12066</v>
      </c>
      <c r="F269" s="63"/>
      <c r="G269" s="63"/>
    </row>
    <row r="270" spans="1:7" s="6" customFormat="1" ht="12.75" customHeight="1" x14ac:dyDescent="0.2">
      <c r="A270" s="60" t="s">
        <v>80</v>
      </c>
      <c r="B270" s="61" t="s">
        <v>71</v>
      </c>
      <c r="C270" s="62">
        <v>25</v>
      </c>
      <c r="D270" s="62">
        <v>33</v>
      </c>
      <c r="E270" s="356">
        <v>58</v>
      </c>
      <c r="F270" s="63"/>
      <c r="G270" s="63"/>
    </row>
    <row r="271" spans="1:7" s="6" customFormat="1" ht="12.75" customHeight="1" x14ac:dyDescent="0.2">
      <c r="A271" s="60" t="s">
        <v>129</v>
      </c>
      <c r="B271" s="61" t="s">
        <v>71</v>
      </c>
      <c r="C271" s="62">
        <v>0</v>
      </c>
      <c r="D271" s="62">
        <v>0</v>
      </c>
      <c r="E271" s="356">
        <v>0</v>
      </c>
      <c r="F271" s="63"/>
      <c r="G271" s="63"/>
    </row>
    <row r="272" spans="1:7" s="6" customFormat="1" ht="12.75" customHeight="1" x14ac:dyDescent="0.2">
      <c r="A272" s="60" t="s">
        <v>83</v>
      </c>
      <c r="B272" s="61" t="s">
        <v>71</v>
      </c>
      <c r="C272" s="62">
        <v>14</v>
      </c>
      <c r="D272" s="62">
        <v>11</v>
      </c>
      <c r="E272" s="356">
        <v>25</v>
      </c>
      <c r="F272" s="63"/>
      <c r="G272" s="63"/>
    </row>
    <row r="273" spans="1:7" s="6" customFormat="1" ht="12.75" customHeight="1" x14ac:dyDescent="0.2">
      <c r="A273" s="60" t="s">
        <v>85</v>
      </c>
      <c r="B273" s="61" t="s">
        <v>71</v>
      </c>
      <c r="C273" s="62">
        <v>22116</v>
      </c>
      <c r="D273" s="62">
        <v>21796</v>
      </c>
      <c r="E273" s="356">
        <v>43912</v>
      </c>
      <c r="F273" s="63"/>
      <c r="G273" s="63"/>
    </row>
    <row r="274" spans="1:7" s="6" customFormat="1" ht="12.75" customHeight="1" x14ac:dyDescent="0.2">
      <c r="A274" s="60" t="s">
        <v>84</v>
      </c>
      <c r="B274" s="61" t="s">
        <v>71</v>
      </c>
      <c r="C274" s="62">
        <v>2538591</v>
      </c>
      <c r="D274" s="62">
        <v>2433581</v>
      </c>
      <c r="E274" s="356">
        <v>4972172</v>
      </c>
      <c r="F274" s="63"/>
      <c r="G274" s="63"/>
    </row>
    <row r="275" spans="1:7" s="6" customFormat="1" ht="12.75" customHeight="1" x14ac:dyDescent="0.2">
      <c r="A275" s="60" t="s">
        <v>142</v>
      </c>
      <c r="B275" s="61" t="s">
        <v>71</v>
      </c>
      <c r="C275" s="62">
        <v>53</v>
      </c>
      <c r="D275" s="62">
        <v>37</v>
      </c>
      <c r="E275" s="356">
        <v>90</v>
      </c>
      <c r="F275" s="63"/>
      <c r="G275" s="63"/>
    </row>
    <row r="276" spans="1:7" s="6" customFormat="1" ht="12.75" customHeight="1" x14ac:dyDescent="0.2">
      <c r="A276" s="60" t="s">
        <v>86</v>
      </c>
      <c r="B276" s="61" t="s">
        <v>71</v>
      </c>
      <c r="C276" s="62">
        <v>100803</v>
      </c>
      <c r="D276" s="62">
        <v>99563</v>
      </c>
      <c r="E276" s="356">
        <v>200366</v>
      </c>
      <c r="F276" s="63"/>
      <c r="G276" s="63"/>
    </row>
    <row r="277" spans="1:7" s="6" customFormat="1" ht="12.75" customHeight="1" x14ac:dyDescent="0.2">
      <c r="A277" s="60" t="s">
        <v>87</v>
      </c>
      <c r="B277" s="61" t="s">
        <v>71</v>
      </c>
      <c r="C277" s="62">
        <v>4445</v>
      </c>
      <c r="D277" s="62">
        <v>4361</v>
      </c>
      <c r="E277" s="356">
        <v>8806</v>
      </c>
      <c r="F277" s="63"/>
      <c r="G277" s="63"/>
    </row>
    <row r="278" spans="1:7" s="6" customFormat="1" ht="12.75" customHeight="1" x14ac:dyDescent="0.2">
      <c r="A278" s="60" t="s">
        <v>88</v>
      </c>
      <c r="B278" s="61" t="s">
        <v>71</v>
      </c>
      <c r="C278" s="62">
        <v>475422</v>
      </c>
      <c r="D278" s="62">
        <v>460973</v>
      </c>
      <c r="E278" s="356">
        <v>936395</v>
      </c>
      <c r="F278" s="63"/>
      <c r="G278" s="63"/>
    </row>
    <row r="279" spans="1:7" s="6" customFormat="1" ht="12.75" customHeight="1" x14ac:dyDescent="0.2">
      <c r="A279" s="60" t="s">
        <v>89</v>
      </c>
      <c r="B279" s="61" t="s">
        <v>71</v>
      </c>
      <c r="C279" s="62">
        <v>40640</v>
      </c>
      <c r="D279" s="62">
        <v>37935</v>
      </c>
      <c r="E279" s="356">
        <v>78575</v>
      </c>
      <c r="F279" s="63"/>
      <c r="G279" s="63"/>
    </row>
    <row r="280" spans="1:7" s="6" customFormat="1" ht="12.75" customHeight="1" x14ac:dyDescent="0.2">
      <c r="A280" s="60" t="s">
        <v>90</v>
      </c>
      <c r="B280" s="61" t="s">
        <v>71</v>
      </c>
      <c r="C280" s="62">
        <v>15864</v>
      </c>
      <c r="D280" s="62">
        <v>15192</v>
      </c>
      <c r="E280" s="356">
        <v>31056</v>
      </c>
      <c r="F280" s="63"/>
      <c r="G280" s="63"/>
    </row>
    <row r="281" spans="1:7" s="6" customFormat="1" ht="12.75" customHeight="1" x14ac:dyDescent="0.2">
      <c r="A281" s="60" t="s">
        <v>92</v>
      </c>
      <c r="B281" s="61" t="s">
        <v>71</v>
      </c>
      <c r="C281" s="62">
        <v>106931</v>
      </c>
      <c r="D281" s="62">
        <v>106793</v>
      </c>
      <c r="E281" s="356">
        <v>213724</v>
      </c>
      <c r="F281" s="63"/>
      <c r="G281" s="63"/>
    </row>
    <row r="282" spans="1:7" s="6" customFormat="1" ht="12.75" customHeight="1" x14ac:dyDescent="0.2">
      <c r="A282" s="60" t="s">
        <v>139</v>
      </c>
      <c r="B282" s="61" t="s">
        <v>71</v>
      </c>
      <c r="C282" s="62">
        <v>222</v>
      </c>
      <c r="D282" s="62">
        <v>163</v>
      </c>
      <c r="E282" s="356">
        <v>385</v>
      </c>
      <c r="F282" s="63"/>
      <c r="G282" s="63"/>
    </row>
    <row r="283" spans="1:7" s="6" customFormat="1" ht="12.75" customHeight="1" x14ac:dyDescent="0.2">
      <c r="A283" s="60" t="s">
        <v>143</v>
      </c>
      <c r="B283" s="61" t="s">
        <v>71</v>
      </c>
      <c r="C283" s="62">
        <v>0</v>
      </c>
      <c r="D283" s="62">
        <v>0</v>
      </c>
      <c r="E283" s="356">
        <v>0</v>
      </c>
      <c r="F283" s="63"/>
      <c r="G283" s="63"/>
    </row>
    <row r="284" spans="1:7" s="6" customFormat="1" ht="12.75" customHeight="1" x14ac:dyDescent="0.2">
      <c r="A284" s="60" t="s">
        <v>94</v>
      </c>
      <c r="B284" s="61" t="s">
        <v>73</v>
      </c>
      <c r="C284" s="62">
        <v>48155</v>
      </c>
      <c r="D284" s="62">
        <v>47073</v>
      </c>
      <c r="E284" s="356">
        <v>95228</v>
      </c>
      <c r="F284" s="63"/>
      <c r="G284" s="63"/>
    </row>
    <row r="285" spans="1:7" s="6" customFormat="1" ht="12.75" customHeight="1" x14ac:dyDescent="0.2">
      <c r="A285" s="60" t="s">
        <v>140</v>
      </c>
      <c r="B285" s="61" t="s">
        <v>72</v>
      </c>
      <c r="C285" s="62">
        <v>17336</v>
      </c>
      <c r="D285" s="62">
        <v>16323</v>
      </c>
      <c r="E285" s="356">
        <v>33659</v>
      </c>
      <c r="F285" s="63"/>
      <c r="G285" s="63"/>
    </row>
    <row r="286" spans="1:7" s="6" customFormat="1" ht="12.75" customHeight="1" x14ac:dyDescent="0.2">
      <c r="A286" s="60" t="s">
        <v>138</v>
      </c>
      <c r="B286" s="61" t="s">
        <v>72</v>
      </c>
      <c r="C286" s="62">
        <v>54510</v>
      </c>
      <c r="D286" s="62">
        <v>51628</v>
      </c>
      <c r="E286" s="356">
        <v>106138</v>
      </c>
      <c r="F286" s="63"/>
      <c r="G286" s="63"/>
    </row>
    <row r="287" spans="1:7" s="6" customFormat="1" ht="12.75" customHeight="1" x14ac:dyDescent="0.2">
      <c r="A287" s="60" t="s">
        <v>95</v>
      </c>
      <c r="B287" s="61" t="s">
        <v>71</v>
      </c>
      <c r="C287" s="62">
        <v>0</v>
      </c>
      <c r="D287" s="62">
        <v>0</v>
      </c>
      <c r="E287" s="356">
        <v>0</v>
      </c>
      <c r="F287" s="63"/>
      <c r="G287" s="63"/>
    </row>
    <row r="288" spans="1:7" s="6" customFormat="1" ht="12.75" customHeight="1" x14ac:dyDescent="0.2">
      <c r="A288" s="60" t="s">
        <v>100</v>
      </c>
      <c r="B288" s="61" t="s">
        <v>74</v>
      </c>
      <c r="C288" s="62">
        <v>196</v>
      </c>
      <c r="D288" s="62">
        <v>490</v>
      </c>
      <c r="E288" s="356">
        <v>686</v>
      </c>
      <c r="F288" s="63"/>
      <c r="G288" s="63"/>
    </row>
    <row r="289" spans="1:7" s="6" customFormat="1" ht="12.75" customHeight="1" x14ac:dyDescent="0.2">
      <c r="A289" s="60" t="s">
        <v>101</v>
      </c>
      <c r="B289" s="61" t="s">
        <v>74</v>
      </c>
      <c r="C289" s="62">
        <v>262</v>
      </c>
      <c r="D289" s="62">
        <v>199</v>
      </c>
      <c r="E289" s="356">
        <v>461</v>
      </c>
      <c r="F289" s="63"/>
      <c r="G289" s="63"/>
    </row>
    <row r="290" spans="1:7" s="6" customFormat="1" ht="12.75" customHeight="1" x14ac:dyDescent="0.2">
      <c r="A290" s="60" t="s">
        <v>131</v>
      </c>
      <c r="B290" s="61" t="s">
        <v>74</v>
      </c>
      <c r="C290" s="62">
        <v>1769</v>
      </c>
      <c r="D290" s="62">
        <v>1535</v>
      </c>
      <c r="E290" s="356">
        <v>3304</v>
      </c>
      <c r="F290" s="63"/>
      <c r="G290" s="63"/>
    </row>
    <row r="291" spans="1:7" s="6" customFormat="1" ht="12.75" customHeight="1" x14ac:dyDescent="0.2">
      <c r="A291" s="60" t="s">
        <v>99</v>
      </c>
      <c r="B291" s="61" t="s">
        <v>74</v>
      </c>
      <c r="C291" s="62">
        <v>2217</v>
      </c>
      <c r="D291" s="62">
        <v>1905</v>
      </c>
      <c r="E291" s="356">
        <v>4122</v>
      </c>
      <c r="F291" s="63"/>
      <c r="G291" s="63"/>
    </row>
    <row r="292" spans="1:7" s="6" customFormat="1" ht="12.75" customHeight="1" x14ac:dyDescent="0.2">
      <c r="A292" s="60" t="s">
        <v>112</v>
      </c>
      <c r="B292" s="61" t="s">
        <v>73</v>
      </c>
      <c r="C292" s="62">
        <v>25</v>
      </c>
      <c r="D292" s="62">
        <v>23</v>
      </c>
      <c r="E292" s="356">
        <v>48</v>
      </c>
      <c r="F292" s="63"/>
      <c r="G292" s="63"/>
    </row>
    <row r="293" spans="1:7" s="6" customFormat="1" ht="12.75" customHeight="1" x14ac:dyDescent="0.2">
      <c r="A293" s="60" t="s">
        <v>103</v>
      </c>
      <c r="B293" s="61" t="s">
        <v>73</v>
      </c>
      <c r="C293" s="62">
        <v>79</v>
      </c>
      <c r="D293" s="62">
        <v>74</v>
      </c>
      <c r="E293" s="356">
        <v>153</v>
      </c>
      <c r="F293" s="63"/>
      <c r="G293" s="63"/>
    </row>
    <row r="294" spans="1:7" s="6" customFormat="1" ht="12.75" customHeight="1" x14ac:dyDescent="0.2">
      <c r="A294" s="60" t="s">
        <v>104</v>
      </c>
      <c r="B294" s="61" t="s">
        <v>73</v>
      </c>
      <c r="C294" s="62">
        <v>42</v>
      </c>
      <c r="D294" s="62">
        <v>38</v>
      </c>
      <c r="E294" s="356">
        <v>80</v>
      </c>
      <c r="F294" s="63"/>
      <c r="G294" s="63"/>
    </row>
    <row r="295" spans="1:7" s="6" customFormat="1" ht="12.75" customHeight="1" x14ac:dyDescent="0.2">
      <c r="A295" s="60" t="s">
        <v>105</v>
      </c>
      <c r="B295" s="61" t="s">
        <v>73</v>
      </c>
      <c r="C295" s="62">
        <v>924</v>
      </c>
      <c r="D295" s="62">
        <v>605</v>
      </c>
      <c r="E295" s="356">
        <v>1529</v>
      </c>
      <c r="F295" s="63"/>
      <c r="G295" s="63"/>
    </row>
    <row r="296" spans="1:7" s="6" customFormat="1" ht="12.75" customHeight="1" x14ac:dyDescent="0.2">
      <c r="A296" s="60" t="s">
        <v>106</v>
      </c>
      <c r="B296" s="61" t="s">
        <v>73</v>
      </c>
      <c r="C296" s="62">
        <v>4</v>
      </c>
      <c r="D296" s="62">
        <v>6</v>
      </c>
      <c r="E296" s="356">
        <v>10</v>
      </c>
      <c r="F296" s="63"/>
      <c r="G296" s="63"/>
    </row>
    <row r="297" spans="1:7" s="6" customFormat="1" ht="12.75" customHeight="1" x14ac:dyDescent="0.2">
      <c r="A297" s="60" t="s">
        <v>107</v>
      </c>
      <c r="B297" s="61" t="s">
        <v>73</v>
      </c>
      <c r="C297" s="62">
        <v>70</v>
      </c>
      <c r="D297" s="62">
        <v>84</v>
      </c>
      <c r="E297" s="356">
        <v>154</v>
      </c>
      <c r="F297" s="63"/>
      <c r="G297" s="63"/>
    </row>
    <row r="298" spans="1:7" s="6" customFormat="1" ht="12.75" customHeight="1" x14ac:dyDescent="0.2">
      <c r="A298" s="60" t="s">
        <v>108</v>
      </c>
      <c r="B298" s="61" t="s">
        <v>73</v>
      </c>
      <c r="C298" s="62">
        <v>571</v>
      </c>
      <c r="D298" s="62">
        <v>663</v>
      </c>
      <c r="E298" s="356">
        <v>1234</v>
      </c>
      <c r="F298" s="63"/>
      <c r="G298" s="63"/>
    </row>
    <row r="299" spans="1:7" s="6" customFormat="1" ht="12.75" customHeight="1" x14ac:dyDescent="0.2">
      <c r="A299" s="60" t="s">
        <v>109</v>
      </c>
      <c r="B299" s="61" t="s">
        <v>73</v>
      </c>
      <c r="C299" s="62">
        <v>82</v>
      </c>
      <c r="D299" s="62">
        <v>33</v>
      </c>
      <c r="E299" s="356">
        <v>115</v>
      </c>
      <c r="F299" s="63"/>
      <c r="G299" s="63"/>
    </row>
    <row r="300" spans="1:7" s="6" customFormat="1" ht="12.75" customHeight="1" x14ac:dyDescent="0.2">
      <c r="A300" s="60" t="s">
        <v>110</v>
      </c>
      <c r="B300" s="61" t="s">
        <v>73</v>
      </c>
      <c r="C300" s="62">
        <v>4670</v>
      </c>
      <c r="D300" s="62">
        <v>2422</v>
      </c>
      <c r="E300" s="356">
        <v>7092</v>
      </c>
      <c r="F300" s="63"/>
      <c r="G300" s="63"/>
    </row>
    <row r="301" spans="1:7" s="6" customFormat="1" ht="12.75" customHeight="1" x14ac:dyDescent="0.2">
      <c r="A301" s="60" t="s">
        <v>111</v>
      </c>
      <c r="B301" s="61" t="s">
        <v>73</v>
      </c>
      <c r="C301" s="62">
        <v>253</v>
      </c>
      <c r="D301" s="62">
        <v>234</v>
      </c>
      <c r="E301" s="356">
        <v>487</v>
      </c>
      <c r="F301" s="63"/>
      <c r="G301" s="63"/>
    </row>
    <row r="302" spans="1:7" s="6" customFormat="1" ht="12.75" customHeight="1" x14ac:dyDescent="0.2">
      <c r="A302" s="60" t="s">
        <v>141</v>
      </c>
      <c r="B302" s="61" t="s">
        <v>72</v>
      </c>
      <c r="C302" s="62">
        <v>3625</v>
      </c>
      <c r="D302" s="62">
        <v>3809</v>
      </c>
      <c r="E302" s="356">
        <v>7434</v>
      </c>
      <c r="F302" s="63"/>
      <c r="G302" s="63"/>
    </row>
    <row r="303" spans="1:7" s="6" customFormat="1" ht="12.75" customHeight="1" x14ac:dyDescent="0.2">
      <c r="A303" s="60" t="s">
        <v>114</v>
      </c>
      <c r="B303" s="61" t="s">
        <v>72</v>
      </c>
      <c r="C303" s="62">
        <v>654</v>
      </c>
      <c r="D303" s="62">
        <v>500</v>
      </c>
      <c r="E303" s="356">
        <v>1154</v>
      </c>
      <c r="F303" s="63"/>
      <c r="G303" s="63"/>
    </row>
    <row r="304" spans="1:7" s="6" customFormat="1" ht="12.75" customHeight="1" x14ac:dyDescent="0.2">
      <c r="A304" s="60" t="s">
        <v>130</v>
      </c>
      <c r="B304" s="61" t="s">
        <v>72</v>
      </c>
      <c r="C304" s="62">
        <v>59263</v>
      </c>
      <c r="D304" s="62">
        <v>62341</v>
      </c>
      <c r="E304" s="356">
        <v>121604</v>
      </c>
      <c r="F304" s="63"/>
      <c r="G304" s="63"/>
    </row>
    <row r="305" spans="1:7" s="6" customFormat="1" ht="12.75" customHeight="1" x14ac:dyDescent="0.2">
      <c r="A305" s="60" t="s">
        <v>116</v>
      </c>
      <c r="B305" s="61" t="s">
        <v>72</v>
      </c>
      <c r="C305" s="62">
        <v>189226</v>
      </c>
      <c r="D305" s="62">
        <v>135118</v>
      </c>
      <c r="E305" s="356">
        <v>324344</v>
      </c>
      <c r="F305" s="63"/>
      <c r="G305" s="63"/>
    </row>
    <row r="306" spans="1:7" s="6" customFormat="1" ht="12.75" customHeight="1" x14ac:dyDescent="0.2">
      <c r="A306" s="60" t="s">
        <v>117</v>
      </c>
      <c r="B306" s="61" t="s">
        <v>72</v>
      </c>
      <c r="C306" s="62">
        <v>17472</v>
      </c>
      <c r="D306" s="62">
        <v>13230</v>
      </c>
      <c r="E306" s="356">
        <v>30702</v>
      </c>
      <c r="F306" s="63"/>
      <c r="G306" s="63"/>
    </row>
    <row r="307" spans="1:7" s="6" customFormat="1" ht="12.75" customHeight="1" x14ac:dyDescent="0.2">
      <c r="A307" s="60" t="s">
        <v>96</v>
      </c>
      <c r="B307" s="61" t="s">
        <v>73</v>
      </c>
      <c r="C307" s="62">
        <v>98</v>
      </c>
      <c r="D307" s="62">
        <v>77</v>
      </c>
      <c r="E307" s="356">
        <v>175</v>
      </c>
      <c r="F307" s="63"/>
      <c r="G307" s="63"/>
    </row>
    <row r="308" spans="1:7" s="6" customFormat="1" ht="12.75" customHeight="1" x14ac:dyDescent="0.2">
      <c r="A308" s="74" t="s">
        <v>97</v>
      </c>
      <c r="B308" s="35" t="s">
        <v>73</v>
      </c>
      <c r="C308" s="36">
        <v>275</v>
      </c>
      <c r="D308" s="36">
        <v>267</v>
      </c>
      <c r="E308" s="37">
        <v>542</v>
      </c>
      <c r="F308" s="63"/>
      <c r="G308" s="63"/>
    </row>
    <row r="309" spans="1:7" s="6" customFormat="1" ht="12.75" customHeight="1" x14ac:dyDescent="0.2">
      <c r="A309" s="60"/>
      <c r="B309" s="61"/>
      <c r="C309" s="62"/>
      <c r="D309" s="62"/>
      <c r="E309" s="62"/>
      <c r="F309" s="63"/>
      <c r="G309" s="63"/>
    </row>
    <row r="310" spans="1:7" s="6" customFormat="1" ht="12.75" customHeight="1" x14ac:dyDescent="0.2">
      <c r="A310" s="829">
        <v>2018</v>
      </c>
      <c r="B310" s="829"/>
      <c r="C310" s="829"/>
      <c r="D310" s="829"/>
      <c r="E310" s="829"/>
      <c r="F310" s="63"/>
      <c r="G310" s="63"/>
    </row>
    <row r="311" spans="1:7" s="6" customFormat="1" ht="12.75" customHeight="1" x14ac:dyDescent="0.2">
      <c r="A311" s="19" t="s">
        <v>128</v>
      </c>
      <c r="B311" s="20" t="s">
        <v>70</v>
      </c>
      <c r="C311" s="21" t="s">
        <v>3</v>
      </c>
      <c r="D311" s="21" t="s">
        <v>4</v>
      </c>
      <c r="E311" s="22" t="s">
        <v>19</v>
      </c>
      <c r="F311" s="17"/>
      <c r="G311" s="17"/>
    </row>
    <row r="312" spans="1:7" s="6" customFormat="1" ht="12.75" customHeight="1" x14ac:dyDescent="0.2">
      <c r="A312" s="76" t="s">
        <v>77</v>
      </c>
      <c r="B312" s="77" t="s">
        <v>71</v>
      </c>
      <c r="C312" s="78">
        <v>329822</v>
      </c>
      <c r="D312" s="78">
        <v>301389</v>
      </c>
      <c r="E312" s="99">
        <v>631211</v>
      </c>
      <c r="F312" s="63"/>
      <c r="G312" s="63"/>
    </row>
    <row r="313" spans="1:7" s="6" customFormat="1" ht="12.75" customHeight="1" x14ac:dyDescent="0.2">
      <c r="A313" s="60" t="s">
        <v>78</v>
      </c>
      <c r="B313" s="61" t="s">
        <v>71</v>
      </c>
      <c r="C313" s="62">
        <v>14</v>
      </c>
      <c r="D313" s="62">
        <v>15</v>
      </c>
      <c r="E313" s="356">
        <v>29</v>
      </c>
      <c r="F313" s="83"/>
      <c r="G313" s="83"/>
    </row>
    <row r="314" spans="1:7" s="6" customFormat="1" ht="12.75" customHeight="1" x14ac:dyDescent="0.2">
      <c r="A314" s="60" t="s">
        <v>79</v>
      </c>
      <c r="B314" s="61" t="s">
        <v>71</v>
      </c>
      <c r="C314" s="62">
        <v>5625</v>
      </c>
      <c r="D314" s="62">
        <v>3338</v>
      </c>
      <c r="E314" s="356">
        <v>8963</v>
      </c>
      <c r="F314" s="17"/>
      <c r="G314" s="17"/>
    </row>
    <row r="315" spans="1:7" s="6" customFormat="1" ht="12.75" customHeight="1" x14ac:dyDescent="0.25">
      <c r="A315" s="60" t="s">
        <v>80</v>
      </c>
      <c r="B315" s="61" t="s">
        <v>71</v>
      </c>
      <c r="C315" s="62">
        <v>20</v>
      </c>
      <c r="D315" s="62">
        <v>20</v>
      </c>
      <c r="E315" s="356">
        <v>40</v>
      </c>
      <c r="F315" s="88"/>
      <c r="G315" s="88"/>
    </row>
    <row r="316" spans="1:7" s="6" customFormat="1" ht="12.75" customHeight="1" x14ac:dyDescent="0.2">
      <c r="A316" s="60" t="s">
        <v>83</v>
      </c>
      <c r="B316" s="61" t="s">
        <v>71</v>
      </c>
      <c r="C316" s="62">
        <v>40</v>
      </c>
      <c r="D316" s="62">
        <v>36</v>
      </c>
      <c r="E316" s="356">
        <v>76</v>
      </c>
      <c r="F316" s="63"/>
      <c r="G316" s="63"/>
    </row>
    <row r="317" spans="1:7" x14ac:dyDescent="0.2">
      <c r="A317" s="60" t="s">
        <v>139</v>
      </c>
      <c r="B317" s="61" t="s">
        <v>71</v>
      </c>
      <c r="C317" s="62">
        <v>673</v>
      </c>
      <c r="D317" s="62">
        <v>652</v>
      </c>
      <c r="E317" s="356">
        <v>1325</v>
      </c>
    </row>
    <row r="318" spans="1:7" x14ac:dyDescent="0.2">
      <c r="A318" s="60" t="s">
        <v>84</v>
      </c>
      <c r="B318" s="61" t="s">
        <v>71</v>
      </c>
      <c r="C318" s="62">
        <v>2822203</v>
      </c>
      <c r="D318" s="62">
        <v>2677590</v>
      </c>
      <c r="E318" s="356">
        <v>5499793</v>
      </c>
    </row>
    <row r="319" spans="1:7" x14ac:dyDescent="0.2">
      <c r="A319" s="60" t="s">
        <v>85</v>
      </c>
      <c r="B319" s="61" t="s">
        <v>71</v>
      </c>
      <c r="C319" s="62">
        <v>22082</v>
      </c>
      <c r="D319" s="62">
        <v>21158</v>
      </c>
      <c r="E319" s="356">
        <v>43240</v>
      </c>
    </row>
    <row r="320" spans="1:7" x14ac:dyDescent="0.2">
      <c r="A320" s="60" t="s">
        <v>142</v>
      </c>
      <c r="B320" s="61" t="s">
        <v>71</v>
      </c>
      <c r="C320" s="62">
        <v>88</v>
      </c>
      <c r="D320" s="62">
        <v>84</v>
      </c>
      <c r="E320" s="356">
        <v>172</v>
      </c>
    </row>
    <row r="321" spans="1:5" x14ac:dyDescent="0.2">
      <c r="A321" s="60" t="s">
        <v>86</v>
      </c>
      <c r="B321" s="61" t="s">
        <v>71</v>
      </c>
      <c r="C321" s="62">
        <v>102965</v>
      </c>
      <c r="D321" s="62">
        <v>100259</v>
      </c>
      <c r="E321" s="356">
        <v>203224</v>
      </c>
    </row>
    <row r="322" spans="1:5" x14ac:dyDescent="0.2">
      <c r="A322" s="60" t="s">
        <v>87</v>
      </c>
      <c r="B322" s="61" t="s">
        <v>71</v>
      </c>
      <c r="C322" s="62">
        <v>4253</v>
      </c>
      <c r="D322" s="62">
        <v>4171</v>
      </c>
      <c r="E322" s="356">
        <v>8424</v>
      </c>
    </row>
    <row r="323" spans="1:5" x14ac:dyDescent="0.2">
      <c r="A323" s="60" t="s">
        <v>88</v>
      </c>
      <c r="B323" s="61" t="s">
        <v>71</v>
      </c>
      <c r="C323" s="62">
        <v>521831</v>
      </c>
      <c r="D323" s="62">
        <v>498248</v>
      </c>
      <c r="E323" s="356">
        <v>1020079</v>
      </c>
    </row>
    <row r="324" spans="1:5" x14ac:dyDescent="0.2">
      <c r="A324" s="60" t="s">
        <v>89</v>
      </c>
      <c r="B324" s="61" t="s">
        <v>71</v>
      </c>
      <c r="C324" s="62">
        <v>42530</v>
      </c>
      <c r="D324" s="62">
        <v>41380</v>
      </c>
      <c r="E324" s="356">
        <v>83910</v>
      </c>
    </row>
    <row r="325" spans="1:5" x14ac:dyDescent="0.2">
      <c r="A325" s="60" t="s">
        <v>90</v>
      </c>
      <c r="B325" s="61" t="s">
        <v>71</v>
      </c>
      <c r="C325" s="62">
        <v>16296</v>
      </c>
      <c r="D325" s="62">
        <v>15602</v>
      </c>
      <c r="E325" s="356">
        <v>31898</v>
      </c>
    </row>
    <row r="326" spans="1:5" x14ac:dyDescent="0.2">
      <c r="A326" s="60" t="s">
        <v>92</v>
      </c>
      <c r="B326" s="61" t="s">
        <v>71</v>
      </c>
      <c r="C326" s="62">
        <v>131519</v>
      </c>
      <c r="D326" s="62">
        <v>128449</v>
      </c>
      <c r="E326" s="356">
        <v>259968</v>
      </c>
    </row>
    <row r="327" spans="1:5" x14ac:dyDescent="0.2">
      <c r="A327" s="60" t="s">
        <v>559</v>
      </c>
      <c r="B327" s="61" t="s">
        <v>71</v>
      </c>
      <c r="C327" s="62">
        <v>63</v>
      </c>
      <c r="D327" s="62">
        <v>1</v>
      </c>
      <c r="E327" s="356">
        <v>64</v>
      </c>
    </row>
    <row r="328" spans="1:5" x14ac:dyDescent="0.2">
      <c r="A328" s="60" t="s">
        <v>94</v>
      </c>
      <c r="B328" s="61" t="s">
        <v>73</v>
      </c>
      <c r="C328" s="62">
        <v>50723</v>
      </c>
      <c r="D328" s="62">
        <v>50390</v>
      </c>
      <c r="E328" s="356">
        <v>101113</v>
      </c>
    </row>
    <row r="329" spans="1:5" x14ac:dyDescent="0.2">
      <c r="A329" s="60" t="s">
        <v>140</v>
      </c>
      <c r="B329" s="61" t="s">
        <v>72</v>
      </c>
      <c r="C329" s="62">
        <v>14122</v>
      </c>
      <c r="D329" s="62">
        <v>14057</v>
      </c>
      <c r="E329" s="356">
        <v>28179</v>
      </c>
    </row>
    <row r="330" spans="1:5" x14ac:dyDescent="0.2">
      <c r="A330" s="60" t="s">
        <v>138</v>
      </c>
      <c r="B330" s="61" t="s">
        <v>72</v>
      </c>
      <c r="C330" s="62">
        <v>35820</v>
      </c>
      <c r="D330" s="62">
        <v>34574</v>
      </c>
      <c r="E330" s="356">
        <v>70394</v>
      </c>
    </row>
    <row r="331" spans="1:5" x14ac:dyDescent="0.2">
      <c r="A331" s="60" t="s">
        <v>96</v>
      </c>
      <c r="B331" s="61" t="s">
        <v>73</v>
      </c>
      <c r="C331" s="62">
        <v>51</v>
      </c>
      <c r="D331" s="62">
        <v>56</v>
      </c>
      <c r="E331" s="356">
        <v>107</v>
      </c>
    </row>
    <row r="332" spans="1:5" x14ac:dyDescent="0.2">
      <c r="A332" s="60" t="s">
        <v>97</v>
      </c>
      <c r="B332" s="61" t="s">
        <v>73</v>
      </c>
      <c r="C332" s="62">
        <v>376</v>
      </c>
      <c r="D332" s="62">
        <v>342</v>
      </c>
      <c r="E332" s="356">
        <v>718</v>
      </c>
    </row>
    <row r="333" spans="1:5" x14ac:dyDescent="0.2">
      <c r="A333" s="60" t="s">
        <v>99</v>
      </c>
      <c r="B333" s="61" t="s">
        <v>74</v>
      </c>
      <c r="C333" s="62">
        <v>1160</v>
      </c>
      <c r="D333" s="62">
        <v>1183</v>
      </c>
      <c r="E333" s="356">
        <v>2343</v>
      </c>
    </row>
    <row r="334" spans="1:5" x14ac:dyDescent="0.2">
      <c r="A334" s="60" t="s">
        <v>100</v>
      </c>
      <c r="B334" s="61" t="s">
        <v>74</v>
      </c>
      <c r="C334" s="62">
        <v>116</v>
      </c>
      <c r="D334" s="62">
        <v>167</v>
      </c>
      <c r="E334" s="356">
        <v>283</v>
      </c>
    </row>
    <row r="335" spans="1:5" x14ac:dyDescent="0.2">
      <c r="A335" s="60" t="s">
        <v>101</v>
      </c>
      <c r="B335" s="61" t="s">
        <v>74</v>
      </c>
      <c r="C335" s="62">
        <v>194</v>
      </c>
      <c r="D335" s="62">
        <v>113</v>
      </c>
      <c r="E335" s="356">
        <v>307</v>
      </c>
    </row>
    <row r="336" spans="1:5" x14ac:dyDescent="0.2">
      <c r="A336" s="60" t="s">
        <v>131</v>
      </c>
      <c r="B336" s="61" t="s">
        <v>74</v>
      </c>
      <c r="C336" s="62">
        <v>3381</v>
      </c>
      <c r="D336" s="62">
        <v>3023</v>
      </c>
      <c r="E336" s="356">
        <v>6404</v>
      </c>
    </row>
    <row r="337" spans="1:5" x14ac:dyDescent="0.2">
      <c r="A337" s="60" t="s">
        <v>103</v>
      </c>
      <c r="B337" s="61" t="s">
        <v>73</v>
      </c>
      <c r="C337" s="62">
        <v>350</v>
      </c>
      <c r="D337" s="62">
        <v>234</v>
      </c>
      <c r="E337" s="356">
        <v>584</v>
      </c>
    </row>
    <row r="338" spans="1:5" x14ac:dyDescent="0.2">
      <c r="A338" s="60" t="s">
        <v>104</v>
      </c>
      <c r="B338" s="61" t="s">
        <v>73</v>
      </c>
      <c r="C338" s="62">
        <v>23</v>
      </c>
      <c r="D338" s="62">
        <v>15</v>
      </c>
      <c r="E338" s="356">
        <v>38</v>
      </c>
    </row>
    <row r="339" spans="1:5" x14ac:dyDescent="0.2">
      <c r="A339" s="60" t="s">
        <v>105</v>
      </c>
      <c r="B339" s="61" t="s">
        <v>73</v>
      </c>
      <c r="C339" s="62">
        <v>1038</v>
      </c>
      <c r="D339" s="62">
        <v>654</v>
      </c>
      <c r="E339" s="356">
        <v>1692</v>
      </c>
    </row>
    <row r="340" spans="1:5" x14ac:dyDescent="0.2">
      <c r="A340" s="60" t="s">
        <v>106</v>
      </c>
      <c r="B340" s="61" t="s">
        <v>73</v>
      </c>
      <c r="C340" s="62">
        <v>2</v>
      </c>
      <c r="D340" s="62">
        <v>2</v>
      </c>
      <c r="E340" s="356">
        <v>4</v>
      </c>
    </row>
    <row r="341" spans="1:5" x14ac:dyDescent="0.2">
      <c r="A341" s="60" t="s">
        <v>107</v>
      </c>
      <c r="B341" s="61" t="s">
        <v>73</v>
      </c>
      <c r="C341" s="62">
        <v>200</v>
      </c>
      <c r="D341" s="62">
        <v>288</v>
      </c>
      <c r="E341" s="356">
        <v>488</v>
      </c>
    </row>
    <row r="342" spans="1:5" x14ac:dyDescent="0.2">
      <c r="A342" s="60" t="s">
        <v>108</v>
      </c>
      <c r="B342" s="61" t="s">
        <v>73</v>
      </c>
      <c r="C342" s="62">
        <v>517</v>
      </c>
      <c r="D342" s="62">
        <v>562</v>
      </c>
      <c r="E342" s="356">
        <v>1079</v>
      </c>
    </row>
    <row r="343" spans="1:5" x14ac:dyDescent="0.2">
      <c r="A343" s="60" t="s">
        <v>109</v>
      </c>
      <c r="B343" s="61" t="s">
        <v>73</v>
      </c>
      <c r="C343" s="62">
        <v>72</v>
      </c>
      <c r="D343" s="62">
        <v>38</v>
      </c>
      <c r="E343" s="356">
        <v>110</v>
      </c>
    </row>
    <row r="344" spans="1:5" x14ac:dyDescent="0.2">
      <c r="A344" s="60" t="s">
        <v>110</v>
      </c>
      <c r="B344" s="61" t="s">
        <v>73</v>
      </c>
      <c r="C344" s="62">
        <v>4685</v>
      </c>
      <c r="D344" s="62">
        <v>2371</v>
      </c>
      <c r="E344" s="356">
        <v>7056</v>
      </c>
    </row>
    <row r="345" spans="1:5" x14ac:dyDescent="0.2">
      <c r="A345" s="60" t="s">
        <v>111</v>
      </c>
      <c r="B345" s="61" t="s">
        <v>73</v>
      </c>
      <c r="C345" s="62">
        <v>161</v>
      </c>
      <c r="D345" s="62">
        <v>144</v>
      </c>
      <c r="E345" s="356">
        <v>305</v>
      </c>
    </row>
    <row r="346" spans="1:5" x14ac:dyDescent="0.2">
      <c r="A346" s="60" t="s">
        <v>112</v>
      </c>
      <c r="B346" s="61" t="s">
        <v>73</v>
      </c>
      <c r="C346" s="62">
        <v>19</v>
      </c>
      <c r="D346" s="62">
        <v>15</v>
      </c>
      <c r="E346" s="356">
        <v>34</v>
      </c>
    </row>
    <row r="347" spans="1:5" x14ac:dyDescent="0.2">
      <c r="A347" s="60" t="s">
        <v>114</v>
      </c>
      <c r="B347" s="61" t="s">
        <v>72</v>
      </c>
      <c r="C347" s="62">
        <v>1923</v>
      </c>
      <c r="D347" s="62">
        <v>1542</v>
      </c>
      <c r="E347" s="356">
        <v>3465</v>
      </c>
    </row>
    <row r="348" spans="1:5" x14ac:dyDescent="0.2">
      <c r="A348" s="60" t="s">
        <v>130</v>
      </c>
      <c r="B348" s="61" t="s">
        <v>72</v>
      </c>
      <c r="C348" s="62">
        <v>46432</v>
      </c>
      <c r="D348" s="62">
        <v>49310</v>
      </c>
      <c r="E348" s="356">
        <v>95742</v>
      </c>
    </row>
    <row r="349" spans="1:5" x14ac:dyDescent="0.2">
      <c r="A349" s="60" t="s">
        <v>116</v>
      </c>
      <c r="B349" s="61" t="s">
        <v>72</v>
      </c>
      <c r="C349" s="62">
        <v>180524</v>
      </c>
      <c r="D349" s="62">
        <v>125721</v>
      </c>
      <c r="E349" s="356">
        <v>306245</v>
      </c>
    </row>
    <row r="350" spans="1:5" x14ac:dyDescent="0.2">
      <c r="A350" s="60" t="s">
        <v>117</v>
      </c>
      <c r="B350" s="61" t="s">
        <v>72</v>
      </c>
      <c r="C350" s="62">
        <v>22016</v>
      </c>
      <c r="D350" s="62">
        <v>16437</v>
      </c>
      <c r="E350" s="356">
        <v>38453</v>
      </c>
    </row>
    <row r="351" spans="1:5" x14ac:dyDescent="0.2">
      <c r="A351" s="74" t="s">
        <v>560</v>
      </c>
      <c r="B351" s="35" t="s">
        <v>72</v>
      </c>
      <c r="C351" s="36">
        <v>4231</v>
      </c>
      <c r="D351" s="36">
        <v>4874</v>
      </c>
      <c r="E351" s="37">
        <v>9105</v>
      </c>
    </row>
    <row r="352" spans="1:5" x14ac:dyDescent="0.2">
      <c r="A352" s="60"/>
      <c r="B352" s="61"/>
      <c r="C352" s="62"/>
      <c r="D352" s="62"/>
      <c r="E352" s="62"/>
    </row>
    <row r="353" spans="1:5" x14ac:dyDescent="0.2">
      <c r="A353" s="76"/>
      <c r="B353" s="77"/>
      <c r="C353" s="78"/>
      <c r="D353" s="78"/>
      <c r="E353" s="79"/>
    </row>
    <row r="354" spans="1:5" x14ac:dyDescent="0.2">
      <c r="A354" s="80" t="s">
        <v>457</v>
      </c>
      <c r="B354" s="81"/>
      <c r="C354" s="81"/>
      <c r="D354" s="81"/>
      <c r="E354" s="82"/>
    </row>
    <row r="355" spans="1:5" x14ac:dyDescent="0.2">
      <c r="A355" s="792" t="s">
        <v>458</v>
      </c>
      <c r="B355" s="793"/>
      <c r="C355" s="793"/>
      <c r="D355" s="793"/>
      <c r="E355" s="794"/>
    </row>
    <row r="356" spans="1:5" x14ac:dyDescent="0.2">
      <c r="A356" s="795" t="s">
        <v>552</v>
      </c>
      <c r="B356" s="796"/>
      <c r="C356" s="796"/>
      <c r="D356" s="796"/>
      <c r="E356" s="797"/>
    </row>
    <row r="357" spans="1:5" ht="14.25" x14ac:dyDescent="0.25">
      <c r="A357" s="85"/>
      <c r="B357" s="86"/>
      <c r="C357" s="86"/>
      <c r="D357" s="86"/>
      <c r="E357" s="87"/>
    </row>
    <row r="358" spans="1:5" x14ac:dyDescent="0.2">
      <c r="A358" s="60"/>
      <c r="B358" s="61"/>
      <c r="C358" s="62"/>
      <c r="D358" s="62"/>
      <c r="E358" s="62"/>
    </row>
  </sheetData>
  <mergeCells count="13">
    <mergeCell ref="A1:E3"/>
    <mergeCell ref="A4:E5"/>
    <mergeCell ref="A7:E8"/>
    <mergeCell ref="A9:D9"/>
    <mergeCell ref="A10:E10"/>
    <mergeCell ref="A356:E356"/>
    <mergeCell ref="A61:E61"/>
    <mergeCell ref="A112:E112"/>
    <mergeCell ref="A163:E163"/>
    <mergeCell ref="A214:E214"/>
    <mergeCell ref="A265:E265"/>
    <mergeCell ref="A355:E355"/>
    <mergeCell ref="A310:E31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6"/>
  <sheetViews>
    <sheetView showGridLines="0" zoomScaleNormal="100" workbookViewId="0">
      <selection activeCell="G5" sqref="G5"/>
    </sheetView>
  </sheetViews>
  <sheetFormatPr baseColWidth="10" defaultRowHeight="12.75" x14ac:dyDescent="0.2"/>
  <cols>
    <col min="1" max="1" width="51.42578125" customWidth="1"/>
    <col min="2" max="2" width="17.5703125" customWidth="1"/>
    <col min="3" max="3" width="16.7109375" customWidth="1"/>
    <col min="4" max="16" width="10.140625" customWidth="1"/>
  </cols>
  <sheetData>
    <row r="1" spans="1:16" s="3" customFormat="1" ht="12" x14ac:dyDescent="0.2">
      <c r="A1" s="808"/>
      <c r="B1" s="808"/>
      <c r="C1" s="808"/>
      <c r="D1" s="808"/>
      <c r="E1" s="808"/>
    </row>
    <row r="2" spans="1:16" s="3" customFormat="1" ht="12" x14ac:dyDescent="0.2">
      <c r="A2" s="808"/>
      <c r="B2" s="808"/>
      <c r="C2" s="808"/>
      <c r="D2" s="808"/>
      <c r="E2" s="808"/>
    </row>
    <row r="3" spans="1:16" s="3" customFormat="1" ht="56.1" customHeight="1" x14ac:dyDescent="0.2">
      <c r="A3" s="808"/>
      <c r="B3" s="808"/>
      <c r="C3" s="808"/>
      <c r="D3" s="808"/>
      <c r="E3" s="808"/>
    </row>
    <row r="4" spans="1:16" s="3" customFormat="1" ht="12" customHeight="1" x14ac:dyDescent="0.2">
      <c r="A4" s="798" t="s">
        <v>550</v>
      </c>
      <c r="B4" s="798"/>
      <c r="C4" s="798"/>
      <c r="D4" s="798"/>
      <c r="E4" s="798"/>
    </row>
    <row r="5" spans="1:16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16" s="3" customFormat="1" ht="12" x14ac:dyDescent="0.2">
      <c r="A6" s="1"/>
      <c r="B6" s="1"/>
      <c r="C6" s="1"/>
      <c r="D6" s="1"/>
    </row>
    <row r="7" spans="1:16" s="6" customFormat="1" ht="21" customHeight="1" x14ac:dyDescent="0.2">
      <c r="A7" s="801" t="s">
        <v>590</v>
      </c>
      <c r="B7" s="801"/>
      <c r="C7" s="801"/>
      <c r="D7" s="801"/>
      <c r="E7" s="801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</row>
    <row r="8" spans="1:16" s="6" customFormat="1" ht="18" customHeight="1" x14ac:dyDescent="0.2">
      <c r="A8" s="801"/>
      <c r="B8" s="801"/>
      <c r="C8" s="801"/>
      <c r="D8" s="801"/>
      <c r="E8" s="801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</row>
    <row r="9" spans="1:16" s="3" customFormat="1" ht="12.75" customHeight="1" x14ac:dyDescent="0.2">
      <c r="A9" s="905"/>
      <c r="B9" s="867"/>
      <c r="C9" s="867"/>
      <c r="D9" s="86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s="17" customFormat="1" ht="12.75" customHeight="1" x14ac:dyDescent="0.2">
      <c r="A10" s="831">
        <v>2012</v>
      </c>
      <c r="B10" s="831"/>
      <c r="C10" s="831"/>
      <c r="D10" s="831"/>
      <c r="E10" s="831"/>
    </row>
    <row r="11" spans="1:16" s="63" customFormat="1" ht="18" customHeight="1" x14ac:dyDescent="0.2">
      <c r="A11" s="915" t="s">
        <v>128</v>
      </c>
      <c r="B11" s="935" t="s">
        <v>127</v>
      </c>
      <c r="C11" s="935" t="s">
        <v>135</v>
      </c>
      <c r="D11" s="945" t="s">
        <v>133</v>
      </c>
      <c r="E11" s="945"/>
      <c r="F11" s="945"/>
      <c r="G11" s="945"/>
      <c r="H11" s="945"/>
      <c r="I11" s="945"/>
      <c r="J11" s="945"/>
      <c r="K11" s="945"/>
      <c r="L11" s="945"/>
      <c r="M11" s="945"/>
      <c r="N11" s="945"/>
      <c r="O11" s="945"/>
      <c r="P11" s="946"/>
    </row>
    <row r="12" spans="1:16" s="63" customFormat="1" ht="16.5" customHeight="1" x14ac:dyDescent="0.2">
      <c r="A12" s="943"/>
      <c r="B12" s="944"/>
      <c r="C12" s="944"/>
      <c r="D12" s="65" t="s">
        <v>43</v>
      </c>
      <c r="E12" s="65" t="s">
        <v>44</v>
      </c>
      <c r="F12" s="65" t="s">
        <v>45</v>
      </c>
      <c r="G12" s="65" t="s">
        <v>46</v>
      </c>
      <c r="H12" s="65" t="s">
        <v>47</v>
      </c>
      <c r="I12" s="65" t="s">
        <v>48</v>
      </c>
      <c r="J12" s="65" t="s">
        <v>49</v>
      </c>
      <c r="K12" s="65" t="s">
        <v>50</v>
      </c>
      <c r="L12" s="65" t="s">
        <v>51</v>
      </c>
      <c r="M12" s="65" t="s">
        <v>52</v>
      </c>
      <c r="N12" s="65" t="s">
        <v>53</v>
      </c>
      <c r="O12" s="65" t="s">
        <v>54</v>
      </c>
      <c r="P12" s="66" t="s">
        <v>5</v>
      </c>
    </row>
    <row r="13" spans="1:16" s="17" customFormat="1" ht="12.75" customHeight="1" x14ac:dyDescent="0.2">
      <c r="A13" s="910" t="s">
        <v>77</v>
      </c>
      <c r="B13" s="942" t="s">
        <v>71</v>
      </c>
      <c r="C13" s="67" t="s">
        <v>3</v>
      </c>
      <c r="D13" s="68">
        <v>22507</v>
      </c>
      <c r="E13" s="68">
        <v>15625</v>
      </c>
      <c r="F13" s="68">
        <v>19997</v>
      </c>
      <c r="G13" s="68">
        <v>17133</v>
      </c>
      <c r="H13" s="68">
        <v>16559</v>
      </c>
      <c r="I13" s="68">
        <v>22329</v>
      </c>
      <c r="J13" s="68">
        <v>23408</v>
      </c>
      <c r="K13" s="68">
        <v>22356</v>
      </c>
      <c r="L13" s="68">
        <v>18657</v>
      </c>
      <c r="M13" s="68">
        <v>17723</v>
      </c>
      <c r="N13" s="68">
        <v>17434</v>
      </c>
      <c r="O13" s="68">
        <v>22315</v>
      </c>
      <c r="P13" s="69">
        <v>236043</v>
      </c>
    </row>
    <row r="14" spans="1:16" s="17" customFormat="1" ht="12.75" customHeight="1" x14ac:dyDescent="0.2">
      <c r="A14" s="911"/>
      <c r="B14" s="938"/>
      <c r="C14" s="26" t="s">
        <v>4</v>
      </c>
      <c r="D14" s="27">
        <v>19246</v>
      </c>
      <c r="E14" s="27">
        <v>13011</v>
      </c>
      <c r="F14" s="27">
        <v>14726</v>
      </c>
      <c r="G14" s="27">
        <v>16675</v>
      </c>
      <c r="H14" s="27">
        <v>15717</v>
      </c>
      <c r="I14" s="27">
        <v>18851</v>
      </c>
      <c r="J14" s="27">
        <v>25090</v>
      </c>
      <c r="K14" s="27">
        <v>22443</v>
      </c>
      <c r="L14" s="27">
        <v>16934</v>
      </c>
      <c r="M14" s="27">
        <v>17915</v>
      </c>
      <c r="N14" s="27">
        <v>19026</v>
      </c>
      <c r="O14" s="27">
        <v>25780</v>
      </c>
      <c r="P14" s="28">
        <v>225414</v>
      </c>
    </row>
    <row r="15" spans="1:16" s="17" customFormat="1" ht="12.75" customHeight="1" x14ac:dyDescent="0.2">
      <c r="A15" s="913"/>
      <c r="B15" s="939"/>
      <c r="C15" s="32" t="s">
        <v>19</v>
      </c>
      <c r="D15" s="33">
        <v>41753</v>
      </c>
      <c r="E15" s="33">
        <v>28636</v>
      </c>
      <c r="F15" s="33">
        <v>34723</v>
      </c>
      <c r="G15" s="33">
        <v>33808</v>
      </c>
      <c r="H15" s="33">
        <v>32276</v>
      </c>
      <c r="I15" s="33">
        <v>41180</v>
      </c>
      <c r="J15" s="33">
        <v>48498</v>
      </c>
      <c r="K15" s="33">
        <v>44799</v>
      </c>
      <c r="L15" s="33">
        <v>35591</v>
      </c>
      <c r="M15" s="33">
        <v>35638</v>
      </c>
      <c r="N15" s="33">
        <v>36460</v>
      </c>
      <c r="O15" s="33">
        <v>48095</v>
      </c>
      <c r="P15" s="34">
        <v>461457</v>
      </c>
    </row>
    <row r="16" spans="1:16" s="17" customFormat="1" ht="12.75" customHeight="1" x14ac:dyDescent="0.2">
      <c r="A16" s="911" t="s">
        <v>78</v>
      </c>
      <c r="B16" s="938" t="s">
        <v>71</v>
      </c>
      <c r="C16" s="26" t="s">
        <v>3</v>
      </c>
      <c r="D16" s="27">
        <v>0</v>
      </c>
      <c r="E16" s="27">
        <v>0</v>
      </c>
      <c r="F16" s="27">
        <v>0</v>
      </c>
      <c r="G16" s="27">
        <v>1</v>
      </c>
      <c r="H16" s="27">
        <v>1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0</v>
      </c>
      <c r="O16" s="27">
        <v>1</v>
      </c>
      <c r="P16" s="28">
        <v>3</v>
      </c>
    </row>
    <row r="17" spans="1:16" s="17" customFormat="1" ht="12.75" customHeight="1" x14ac:dyDescent="0.2">
      <c r="A17" s="911"/>
      <c r="B17" s="938"/>
      <c r="C17" s="26" t="s">
        <v>4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8">
        <v>0</v>
      </c>
    </row>
    <row r="18" spans="1:16" s="17" customFormat="1" ht="12.75" customHeight="1" x14ac:dyDescent="0.2">
      <c r="A18" s="911"/>
      <c r="B18" s="938"/>
      <c r="C18" s="26" t="s">
        <v>19</v>
      </c>
      <c r="D18" s="27">
        <v>0</v>
      </c>
      <c r="E18" s="27">
        <v>0</v>
      </c>
      <c r="F18" s="27">
        <v>0</v>
      </c>
      <c r="G18" s="27">
        <v>1</v>
      </c>
      <c r="H18" s="27">
        <v>1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</v>
      </c>
      <c r="P18" s="28">
        <v>3</v>
      </c>
    </row>
    <row r="19" spans="1:16" s="17" customFormat="1" ht="12.75" customHeight="1" x14ac:dyDescent="0.2">
      <c r="A19" s="912" t="s">
        <v>79</v>
      </c>
      <c r="B19" s="937" t="s">
        <v>71</v>
      </c>
      <c r="C19" s="29" t="s">
        <v>3</v>
      </c>
      <c r="D19" s="30">
        <v>493</v>
      </c>
      <c r="E19" s="30">
        <v>567</v>
      </c>
      <c r="F19" s="30">
        <v>375</v>
      </c>
      <c r="G19" s="30">
        <v>362</v>
      </c>
      <c r="H19" s="30">
        <v>422</v>
      </c>
      <c r="I19" s="30">
        <v>508</v>
      </c>
      <c r="J19" s="30">
        <v>388</v>
      </c>
      <c r="K19" s="30">
        <v>437</v>
      </c>
      <c r="L19" s="30">
        <v>306</v>
      </c>
      <c r="M19" s="30">
        <v>428</v>
      </c>
      <c r="N19" s="30">
        <v>400</v>
      </c>
      <c r="O19" s="30">
        <v>480</v>
      </c>
      <c r="P19" s="31">
        <v>5166</v>
      </c>
    </row>
    <row r="20" spans="1:16" s="17" customFormat="1" ht="12.75" customHeight="1" x14ac:dyDescent="0.2">
      <c r="A20" s="911"/>
      <c r="B20" s="938"/>
      <c r="C20" s="26" t="s">
        <v>4</v>
      </c>
      <c r="D20" s="27">
        <v>430</v>
      </c>
      <c r="E20" s="27">
        <v>315</v>
      </c>
      <c r="F20" s="27">
        <v>372</v>
      </c>
      <c r="G20" s="27">
        <v>275</v>
      </c>
      <c r="H20" s="27">
        <v>326</v>
      </c>
      <c r="I20" s="27">
        <v>352</v>
      </c>
      <c r="J20" s="27">
        <v>374</v>
      </c>
      <c r="K20" s="27">
        <v>231</v>
      </c>
      <c r="L20" s="27">
        <v>316</v>
      </c>
      <c r="M20" s="27">
        <v>308</v>
      </c>
      <c r="N20" s="27">
        <v>265</v>
      </c>
      <c r="O20" s="27">
        <v>280</v>
      </c>
      <c r="P20" s="28">
        <v>3844</v>
      </c>
    </row>
    <row r="21" spans="1:16" s="17" customFormat="1" ht="12.75" customHeight="1" x14ac:dyDescent="0.2">
      <c r="A21" s="913"/>
      <c r="B21" s="939"/>
      <c r="C21" s="32" t="s">
        <v>19</v>
      </c>
      <c r="D21" s="33">
        <v>923</v>
      </c>
      <c r="E21" s="33">
        <v>882</v>
      </c>
      <c r="F21" s="33">
        <v>747</v>
      </c>
      <c r="G21" s="33">
        <v>637</v>
      </c>
      <c r="H21" s="33">
        <v>748</v>
      </c>
      <c r="I21" s="33">
        <v>860</v>
      </c>
      <c r="J21" s="33">
        <v>762</v>
      </c>
      <c r="K21" s="33">
        <v>668</v>
      </c>
      <c r="L21" s="33">
        <v>622</v>
      </c>
      <c r="M21" s="33">
        <v>736</v>
      </c>
      <c r="N21" s="33">
        <v>665</v>
      </c>
      <c r="O21" s="33">
        <v>760</v>
      </c>
      <c r="P21" s="34">
        <v>9010</v>
      </c>
    </row>
    <row r="22" spans="1:16" s="17" customFormat="1" ht="12.75" customHeight="1" x14ac:dyDescent="0.2">
      <c r="A22" s="911" t="s">
        <v>80</v>
      </c>
      <c r="B22" s="938" t="s">
        <v>71</v>
      </c>
      <c r="C22" s="26" t="s">
        <v>3</v>
      </c>
      <c r="D22" s="27">
        <v>328</v>
      </c>
      <c r="E22" s="27">
        <v>196</v>
      </c>
      <c r="F22" s="27">
        <v>136</v>
      </c>
      <c r="G22" s="27">
        <v>129</v>
      </c>
      <c r="H22" s="27">
        <v>140</v>
      </c>
      <c r="I22" s="27">
        <v>146</v>
      </c>
      <c r="J22" s="27">
        <v>197</v>
      </c>
      <c r="K22" s="27">
        <v>235</v>
      </c>
      <c r="L22" s="27">
        <v>115</v>
      </c>
      <c r="M22" s="27">
        <v>123</v>
      </c>
      <c r="N22" s="27">
        <v>104</v>
      </c>
      <c r="O22" s="27">
        <v>201</v>
      </c>
      <c r="P22" s="28">
        <v>2050</v>
      </c>
    </row>
    <row r="23" spans="1:16" s="17" customFormat="1" ht="12.75" customHeight="1" x14ac:dyDescent="0.2">
      <c r="A23" s="911"/>
      <c r="B23" s="938"/>
      <c r="C23" s="26" t="s">
        <v>4</v>
      </c>
      <c r="D23" s="27">
        <v>260</v>
      </c>
      <c r="E23" s="27">
        <v>187</v>
      </c>
      <c r="F23" s="27">
        <v>128</v>
      </c>
      <c r="G23" s="27">
        <v>151</v>
      </c>
      <c r="H23" s="27">
        <v>140</v>
      </c>
      <c r="I23" s="27">
        <v>166</v>
      </c>
      <c r="J23" s="27">
        <v>305</v>
      </c>
      <c r="K23" s="27">
        <v>125</v>
      </c>
      <c r="L23" s="27">
        <v>112</v>
      </c>
      <c r="M23" s="27">
        <v>106</v>
      </c>
      <c r="N23" s="27">
        <v>117</v>
      </c>
      <c r="O23" s="27">
        <v>242</v>
      </c>
      <c r="P23" s="28">
        <v>2039</v>
      </c>
    </row>
    <row r="24" spans="1:16" s="17" customFormat="1" ht="12.75" customHeight="1" x14ac:dyDescent="0.2">
      <c r="A24" s="911"/>
      <c r="B24" s="938"/>
      <c r="C24" s="26" t="s">
        <v>19</v>
      </c>
      <c r="D24" s="27">
        <v>588</v>
      </c>
      <c r="E24" s="27">
        <v>383</v>
      </c>
      <c r="F24" s="27">
        <v>264</v>
      </c>
      <c r="G24" s="27">
        <v>280</v>
      </c>
      <c r="H24" s="27">
        <v>280</v>
      </c>
      <c r="I24" s="27">
        <v>312</v>
      </c>
      <c r="J24" s="27">
        <v>502</v>
      </c>
      <c r="K24" s="27">
        <v>360</v>
      </c>
      <c r="L24" s="27">
        <v>227</v>
      </c>
      <c r="M24" s="27">
        <v>229</v>
      </c>
      <c r="N24" s="27">
        <v>221</v>
      </c>
      <c r="O24" s="27">
        <v>443</v>
      </c>
      <c r="P24" s="28">
        <v>4089</v>
      </c>
    </row>
    <row r="25" spans="1:16" s="17" customFormat="1" ht="12.75" customHeight="1" x14ac:dyDescent="0.2">
      <c r="A25" s="912" t="s">
        <v>81</v>
      </c>
      <c r="B25" s="937" t="s">
        <v>71</v>
      </c>
      <c r="C25" s="29" t="s">
        <v>3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5</v>
      </c>
      <c r="N25" s="30">
        <v>0</v>
      </c>
      <c r="O25" s="30">
        <v>0</v>
      </c>
      <c r="P25" s="31">
        <v>5</v>
      </c>
    </row>
    <row r="26" spans="1:16" s="17" customFormat="1" ht="12.75" customHeight="1" x14ac:dyDescent="0.2">
      <c r="A26" s="913"/>
      <c r="B26" s="939"/>
      <c r="C26" s="32" t="s">
        <v>19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5</v>
      </c>
      <c r="N26" s="33">
        <v>0</v>
      </c>
      <c r="O26" s="33">
        <v>0</v>
      </c>
      <c r="P26" s="34">
        <v>5</v>
      </c>
    </row>
    <row r="27" spans="1:16" s="17" customFormat="1" ht="12.75" customHeight="1" x14ac:dyDescent="0.2">
      <c r="A27" s="911" t="s">
        <v>82</v>
      </c>
      <c r="B27" s="938" t="s">
        <v>71</v>
      </c>
      <c r="C27" s="26" t="s">
        <v>3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2</v>
      </c>
      <c r="N27" s="27">
        <v>0</v>
      </c>
      <c r="O27" s="27">
        <v>0</v>
      </c>
      <c r="P27" s="28">
        <v>2</v>
      </c>
    </row>
    <row r="28" spans="1:16" s="17" customFormat="1" ht="12.75" customHeight="1" x14ac:dyDescent="0.2">
      <c r="A28" s="911"/>
      <c r="B28" s="938"/>
      <c r="C28" s="26" t="s">
        <v>4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8">
        <v>0</v>
      </c>
    </row>
    <row r="29" spans="1:16" s="17" customFormat="1" ht="12.75" customHeight="1" x14ac:dyDescent="0.2">
      <c r="A29" s="911"/>
      <c r="B29" s="938"/>
      <c r="C29" s="26" t="s">
        <v>19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2</v>
      </c>
      <c r="N29" s="27">
        <v>0</v>
      </c>
      <c r="O29" s="27">
        <v>0</v>
      </c>
      <c r="P29" s="28">
        <v>2</v>
      </c>
    </row>
    <row r="30" spans="1:16" s="17" customFormat="1" ht="12.75" customHeight="1" x14ac:dyDescent="0.2">
      <c r="A30" s="912" t="s">
        <v>83</v>
      </c>
      <c r="B30" s="937" t="s">
        <v>71</v>
      </c>
      <c r="C30" s="29" t="s">
        <v>3</v>
      </c>
      <c r="D30" s="30">
        <v>1136</v>
      </c>
      <c r="E30" s="30">
        <v>437</v>
      </c>
      <c r="F30" s="30">
        <v>465</v>
      </c>
      <c r="G30" s="30">
        <v>405</v>
      </c>
      <c r="H30" s="30">
        <v>358</v>
      </c>
      <c r="I30" s="30">
        <v>625</v>
      </c>
      <c r="J30" s="30">
        <v>339</v>
      </c>
      <c r="K30" s="30">
        <v>204</v>
      </c>
      <c r="L30" s="30">
        <v>429</v>
      </c>
      <c r="M30" s="30">
        <v>670</v>
      </c>
      <c r="N30" s="30">
        <v>427</v>
      </c>
      <c r="O30" s="30">
        <v>587</v>
      </c>
      <c r="P30" s="31">
        <v>6082</v>
      </c>
    </row>
    <row r="31" spans="1:16" s="17" customFormat="1" ht="12.75" customHeight="1" x14ac:dyDescent="0.2">
      <c r="A31" s="911"/>
      <c r="B31" s="938"/>
      <c r="C31" s="26" t="s">
        <v>4</v>
      </c>
      <c r="D31" s="27">
        <v>1089</v>
      </c>
      <c r="E31" s="27">
        <v>533</v>
      </c>
      <c r="F31" s="27">
        <v>413</v>
      </c>
      <c r="G31" s="27">
        <v>521</v>
      </c>
      <c r="H31" s="27">
        <v>336</v>
      </c>
      <c r="I31" s="27">
        <v>491</v>
      </c>
      <c r="J31" s="27">
        <v>560</v>
      </c>
      <c r="K31" s="27">
        <v>171</v>
      </c>
      <c r="L31" s="27">
        <v>344</v>
      </c>
      <c r="M31" s="27">
        <v>587</v>
      </c>
      <c r="N31" s="27">
        <v>411</v>
      </c>
      <c r="O31" s="27">
        <v>553</v>
      </c>
      <c r="P31" s="28">
        <v>6009</v>
      </c>
    </row>
    <row r="32" spans="1:16" s="17" customFormat="1" ht="12.75" customHeight="1" x14ac:dyDescent="0.2">
      <c r="A32" s="913"/>
      <c r="B32" s="939"/>
      <c r="C32" s="32" t="s">
        <v>19</v>
      </c>
      <c r="D32" s="33">
        <v>2225</v>
      </c>
      <c r="E32" s="33">
        <v>970</v>
      </c>
      <c r="F32" s="33">
        <v>878</v>
      </c>
      <c r="G32" s="33">
        <v>926</v>
      </c>
      <c r="H32" s="33">
        <v>694</v>
      </c>
      <c r="I32" s="33">
        <v>1116</v>
      </c>
      <c r="J32" s="33">
        <v>899</v>
      </c>
      <c r="K32" s="33">
        <v>375</v>
      </c>
      <c r="L32" s="33">
        <v>773</v>
      </c>
      <c r="M32" s="33">
        <v>1257</v>
      </c>
      <c r="N32" s="33">
        <v>838</v>
      </c>
      <c r="O32" s="33">
        <v>1140</v>
      </c>
      <c r="P32" s="34">
        <v>12091</v>
      </c>
    </row>
    <row r="33" spans="1:16" s="17" customFormat="1" ht="12.75" customHeight="1" x14ac:dyDescent="0.2">
      <c r="A33" s="911" t="s">
        <v>84</v>
      </c>
      <c r="B33" s="938" t="s">
        <v>71</v>
      </c>
      <c r="C33" s="26" t="s">
        <v>3</v>
      </c>
      <c r="D33" s="27">
        <v>163707</v>
      </c>
      <c r="E33" s="27">
        <v>113092</v>
      </c>
      <c r="F33" s="27">
        <v>147632</v>
      </c>
      <c r="G33" s="27">
        <v>133250</v>
      </c>
      <c r="H33" s="27">
        <v>135386</v>
      </c>
      <c r="I33" s="27">
        <v>176994</v>
      </c>
      <c r="J33" s="27">
        <v>156956</v>
      </c>
      <c r="K33" s="27">
        <v>150968</v>
      </c>
      <c r="L33" s="27">
        <v>145585</v>
      </c>
      <c r="M33" s="27">
        <v>154499</v>
      </c>
      <c r="N33" s="27">
        <v>144960</v>
      </c>
      <c r="O33" s="27">
        <v>180065</v>
      </c>
      <c r="P33" s="28">
        <v>1803094</v>
      </c>
    </row>
    <row r="34" spans="1:16" s="17" customFormat="1" ht="12.75" customHeight="1" x14ac:dyDescent="0.2">
      <c r="A34" s="911"/>
      <c r="B34" s="938"/>
      <c r="C34" s="26" t="s">
        <v>4</v>
      </c>
      <c r="D34" s="27">
        <v>159393</v>
      </c>
      <c r="E34" s="27">
        <v>99503</v>
      </c>
      <c r="F34" s="27">
        <v>119912</v>
      </c>
      <c r="G34" s="27">
        <v>132251</v>
      </c>
      <c r="H34" s="27">
        <v>130401</v>
      </c>
      <c r="I34" s="27">
        <v>148431</v>
      </c>
      <c r="J34" s="27">
        <v>184209</v>
      </c>
      <c r="K34" s="27">
        <v>147640</v>
      </c>
      <c r="L34" s="27">
        <v>127958</v>
      </c>
      <c r="M34" s="27">
        <v>157336</v>
      </c>
      <c r="N34" s="27">
        <v>151243</v>
      </c>
      <c r="O34" s="27">
        <v>191522</v>
      </c>
      <c r="P34" s="28">
        <v>1749799</v>
      </c>
    </row>
    <row r="35" spans="1:16" s="17" customFormat="1" ht="12.75" customHeight="1" x14ac:dyDescent="0.2">
      <c r="A35" s="911"/>
      <c r="B35" s="938"/>
      <c r="C35" s="26" t="s">
        <v>19</v>
      </c>
      <c r="D35" s="27">
        <v>323100</v>
      </c>
      <c r="E35" s="27">
        <v>212595</v>
      </c>
      <c r="F35" s="27">
        <v>267544</v>
      </c>
      <c r="G35" s="27">
        <v>265501</v>
      </c>
      <c r="H35" s="27">
        <v>265787</v>
      </c>
      <c r="I35" s="27">
        <v>325425</v>
      </c>
      <c r="J35" s="27">
        <v>341165</v>
      </c>
      <c r="K35" s="27">
        <v>298608</v>
      </c>
      <c r="L35" s="27">
        <v>273543</v>
      </c>
      <c r="M35" s="27">
        <v>311835</v>
      </c>
      <c r="N35" s="27">
        <v>296203</v>
      </c>
      <c r="O35" s="27">
        <v>371587</v>
      </c>
      <c r="P35" s="28">
        <v>3552893</v>
      </c>
    </row>
    <row r="36" spans="1:16" s="17" customFormat="1" ht="12.75" customHeight="1" x14ac:dyDescent="0.2">
      <c r="A36" s="912" t="s">
        <v>85</v>
      </c>
      <c r="B36" s="937" t="s">
        <v>71</v>
      </c>
      <c r="C36" s="29" t="s">
        <v>3</v>
      </c>
      <c r="D36" s="30">
        <v>984</v>
      </c>
      <c r="E36" s="30">
        <v>866</v>
      </c>
      <c r="F36" s="30">
        <v>895</v>
      </c>
      <c r="G36" s="30">
        <v>791</v>
      </c>
      <c r="H36" s="30">
        <v>858</v>
      </c>
      <c r="I36" s="30">
        <v>892</v>
      </c>
      <c r="J36" s="30">
        <v>969</v>
      </c>
      <c r="K36" s="30">
        <v>928</v>
      </c>
      <c r="L36" s="30">
        <v>941</v>
      </c>
      <c r="M36" s="30">
        <v>1016</v>
      </c>
      <c r="N36" s="30">
        <v>1078</v>
      </c>
      <c r="O36" s="30">
        <v>1127</v>
      </c>
      <c r="P36" s="31">
        <v>11345</v>
      </c>
    </row>
    <row r="37" spans="1:16" s="17" customFormat="1" ht="12.75" customHeight="1" x14ac:dyDescent="0.2">
      <c r="A37" s="911"/>
      <c r="B37" s="938"/>
      <c r="C37" s="26" t="s">
        <v>4</v>
      </c>
      <c r="D37" s="27">
        <v>895</v>
      </c>
      <c r="E37" s="27">
        <v>724</v>
      </c>
      <c r="F37" s="27">
        <v>741</v>
      </c>
      <c r="G37" s="27">
        <v>736</v>
      </c>
      <c r="H37" s="27">
        <v>851</v>
      </c>
      <c r="I37" s="27">
        <v>838</v>
      </c>
      <c r="J37" s="27">
        <v>946</v>
      </c>
      <c r="K37" s="27">
        <v>956</v>
      </c>
      <c r="L37" s="27">
        <v>852</v>
      </c>
      <c r="M37" s="27">
        <v>1056</v>
      </c>
      <c r="N37" s="27">
        <v>1117</v>
      </c>
      <c r="O37" s="27">
        <v>1210</v>
      </c>
      <c r="P37" s="28">
        <v>10922</v>
      </c>
    </row>
    <row r="38" spans="1:16" s="17" customFormat="1" ht="12.75" customHeight="1" x14ac:dyDescent="0.2">
      <c r="A38" s="913"/>
      <c r="B38" s="939"/>
      <c r="C38" s="32" t="s">
        <v>19</v>
      </c>
      <c r="D38" s="33">
        <v>1879</v>
      </c>
      <c r="E38" s="33">
        <v>1590</v>
      </c>
      <c r="F38" s="33">
        <v>1636</v>
      </c>
      <c r="G38" s="33">
        <v>1527</v>
      </c>
      <c r="H38" s="33">
        <v>1709</v>
      </c>
      <c r="I38" s="33">
        <v>1730</v>
      </c>
      <c r="J38" s="33">
        <v>1915</v>
      </c>
      <c r="K38" s="33">
        <v>1884</v>
      </c>
      <c r="L38" s="33">
        <v>1793</v>
      </c>
      <c r="M38" s="33">
        <v>2072</v>
      </c>
      <c r="N38" s="33">
        <v>2195</v>
      </c>
      <c r="O38" s="33">
        <v>2337</v>
      </c>
      <c r="P38" s="34">
        <v>22267</v>
      </c>
    </row>
    <row r="39" spans="1:16" s="17" customFormat="1" ht="12.75" customHeight="1" x14ac:dyDescent="0.2">
      <c r="A39" s="911" t="s">
        <v>86</v>
      </c>
      <c r="B39" s="938" t="s">
        <v>71</v>
      </c>
      <c r="C39" s="26" t="s">
        <v>3</v>
      </c>
      <c r="D39" s="27">
        <v>6982</v>
      </c>
      <c r="E39" s="27">
        <v>5413</v>
      </c>
      <c r="F39" s="27">
        <v>5908</v>
      </c>
      <c r="G39" s="27">
        <v>5233</v>
      </c>
      <c r="H39" s="27">
        <v>4970</v>
      </c>
      <c r="I39" s="27">
        <v>7130</v>
      </c>
      <c r="J39" s="27">
        <v>7204</v>
      </c>
      <c r="K39" s="27">
        <v>6116</v>
      </c>
      <c r="L39" s="27">
        <v>5408</v>
      </c>
      <c r="M39" s="27">
        <v>5964</v>
      </c>
      <c r="N39" s="27">
        <v>5776</v>
      </c>
      <c r="O39" s="27">
        <v>7423</v>
      </c>
      <c r="P39" s="28">
        <v>73527</v>
      </c>
    </row>
    <row r="40" spans="1:16" s="17" customFormat="1" ht="12.75" customHeight="1" x14ac:dyDescent="0.2">
      <c r="A40" s="911"/>
      <c r="B40" s="938"/>
      <c r="C40" s="26" t="s">
        <v>4</v>
      </c>
      <c r="D40" s="27">
        <v>6686</v>
      </c>
      <c r="E40" s="27">
        <v>5336</v>
      </c>
      <c r="F40" s="27">
        <v>4753</v>
      </c>
      <c r="G40" s="27">
        <v>5497</v>
      </c>
      <c r="H40" s="27">
        <v>4755</v>
      </c>
      <c r="I40" s="27">
        <v>5865</v>
      </c>
      <c r="J40" s="27">
        <v>7761</v>
      </c>
      <c r="K40" s="27">
        <v>6090</v>
      </c>
      <c r="L40" s="27">
        <v>4935</v>
      </c>
      <c r="M40" s="27">
        <v>5826</v>
      </c>
      <c r="N40" s="27">
        <v>5624</v>
      </c>
      <c r="O40" s="27">
        <v>7781</v>
      </c>
      <c r="P40" s="28">
        <v>70909</v>
      </c>
    </row>
    <row r="41" spans="1:16" s="17" customFormat="1" ht="12.75" customHeight="1" x14ac:dyDescent="0.2">
      <c r="A41" s="911"/>
      <c r="B41" s="938"/>
      <c r="C41" s="26" t="s">
        <v>19</v>
      </c>
      <c r="D41" s="27">
        <v>13668</v>
      </c>
      <c r="E41" s="27">
        <v>10749</v>
      </c>
      <c r="F41" s="27">
        <v>10661</v>
      </c>
      <c r="G41" s="27">
        <v>10730</v>
      </c>
      <c r="H41" s="27">
        <v>9725</v>
      </c>
      <c r="I41" s="27">
        <v>12995</v>
      </c>
      <c r="J41" s="27">
        <v>14965</v>
      </c>
      <c r="K41" s="27">
        <v>12206</v>
      </c>
      <c r="L41" s="27">
        <v>10343</v>
      </c>
      <c r="M41" s="27">
        <v>11790</v>
      </c>
      <c r="N41" s="27">
        <v>11400</v>
      </c>
      <c r="O41" s="27">
        <v>15204</v>
      </c>
      <c r="P41" s="28">
        <v>144436</v>
      </c>
    </row>
    <row r="42" spans="1:16" s="17" customFormat="1" ht="12.75" customHeight="1" x14ac:dyDescent="0.2">
      <c r="A42" s="912" t="s">
        <v>87</v>
      </c>
      <c r="B42" s="937" t="s">
        <v>71</v>
      </c>
      <c r="C42" s="29" t="s">
        <v>3</v>
      </c>
      <c r="D42" s="30">
        <v>594</v>
      </c>
      <c r="E42" s="30">
        <v>347</v>
      </c>
      <c r="F42" s="30">
        <v>206</v>
      </c>
      <c r="G42" s="30">
        <v>276</v>
      </c>
      <c r="H42" s="30">
        <v>290</v>
      </c>
      <c r="I42" s="30">
        <v>328</v>
      </c>
      <c r="J42" s="30">
        <v>389</v>
      </c>
      <c r="K42" s="30">
        <v>313</v>
      </c>
      <c r="L42" s="30">
        <v>203</v>
      </c>
      <c r="M42" s="30">
        <v>248</v>
      </c>
      <c r="N42" s="30">
        <v>248</v>
      </c>
      <c r="O42" s="30">
        <v>653</v>
      </c>
      <c r="P42" s="31">
        <v>4095</v>
      </c>
    </row>
    <row r="43" spans="1:16" s="17" customFormat="1" ht="12.75" customHeight="1" x14ac:dyDescent="0.2">
      <c r="A43" s="911"/>
      <c r="B43" s="938"/>
      <c r="C43" s="26" t="s">
        <v>4</v>
      </c>
      <c r="D43" s="27">
        <v>448</v>
      </c>
      <c r="E43" s="27">
        <v>272</v>
      </c>
      <c r="F43" s="27">
        <v>242</v>
      </c>
      <c r="G43" s="27">
        <v>284</v>
      </c>
      <c r="H43" s="27">
        <v>220</v>
      </c>
      <c r="I43" s="27">
        <v>360</v>
      </c>
      <c r="J43" s="27">
        <v>415</v>
      </c>
      <c r="K43" s="27">
        <v>274</v>
      </c>
      <c r="L43" s="27">
        <v>208</v>
      </c>
      <c r="M43" s="27">
        <v>298</v>
      </c>
      <c r="N43" s="27">
        <v>293</v>
      </c>
      <c r="O43" s="27">
        <v>678</v>
      </c>
      <c r="P43" s="28">
        <v>3992</v>
      </c>
    </row>
    <row r="44" spans="1:16" s="17" customFormat="1" ht="12.75" customHeight="1" x14ac:dyDescent="0.2">
      <c r="A44" s="913"/>
      <c r="B44" s="939"/>
      <c r="C44" s="32" t="s">
        <v>19</v>
      </c>
      <c r="D44" s="33">
        <v>1042</v>
      </c>
      <c r="E44" s="33">
        <v>619</v>
      </c>
      <c r="F44" s="33">
        <v>448</v>
      </c>
      <c r="G44" s="33">
        <v>560</v>
      </c>
      <c r="H44" s="33">
        <v>510</v>
      </c>
      <c r="I44" s="33">
        <v>688</v>
      </c>
      <c r="J44" s="33">
        <v>804</v>
      </c>
      <c r="K44" s="33">
        <v>587</v>
      </c>
      <c r="L44" s="33">
        <v>411</v>
      </c>
      <c r="M44" s="33">
        <v>546</v>
      </c>
      <c r="N44" s="33">
        <v>541</v>
      </c>
      <c r="O44" s="33">
        <v>1331</v>
      </c>
      <c r="P44" s="34">
        <v>8087</v>
      </c>
    </row>
    <row r="45" spans="1:16" s="17" customFormat="1" ht="12.75" customHeight="1" x14ac:dyDescent="0.2">
      <c r="A45" s="911" t="s">
        <v>88</v>
      </c>
      <c r="B45" s="938" t="s">
        <v>71</v>
      </c>
      <c r="C45" s="26" t="s">
        <v>3</v>
      </c>
      <c r="D45" s="27">
        <v>27596</v>
      </c>
      <c r="E45" s="27">
        <v>17735</v>
      </c>
      <c r="F45" s="27">
        <v>22198</v>
      </c>
      <c r="G45" s="27">
        <v>20327</v>
      </c>
      <c r="H45" s="27">
        <v>20559</v>
      </c>
      <c r="I45" s="27">
        <v>29906</v>
      </c>
      <c r="J45" s="27">
        <v>22254</v>
      </c>
      <c r="K45" s="27">
        <v>25130</v>
      </c>
      <c r="L45" s="27">
        <v>23529</v>
      </c>
      <c r="M45" s="27">
        <v>24806</v>
      </c>
      <c r="N45" s="27">
        <v>24502</v>
      </c>
      <c r="O45" s="27">
        <v>30915</v>
      </c>
      <c r="P45" s="28">
        <v>289457</v>
      </c>
    </row>
    <row r="46" spans="1:16" s="17" customFormat="1" ht="12.75" customHeight="1" x14ac:dyDescent="0.2">
      <c r="A46" s="911"/>
      <c r="B46" s="938"/>
      <c r="C46" s="26" t="s">
        <v>4</v>
      </c>
      <c r="D46" s="27">
        <v>26550</v>
      </c>
      <c r="E46" s="27">
        <v>15369</v>
      </c>
      <c r="F46" s="27">
        <v>18260</v>
      </c>
      <c r="G46" s="27">
        <v>21023</v>
      </c>
      <c r="H46" s="27">
        <v>20019</v>
      </c>
      <c r="I46" s="27">
        <v>25286</v>
      </c>
      <c r="J46" s="27">
        <v>28945</v>
      </c>
      <c r="K46" s="27">
        <v>23072</v>
      </c>
      <c r="L46" s="27">
        <v>21362</v>
      </c>
      <c r="M46" s="27">
        <v>25373</v>
      </c>
      <c r="N46" s="27">
        <v>24935</v>
      </c>
      <c r="O46" s="27">
        <v>32506</v>
      </c>
      <c r="P46" s="28">
        <v>282700</v>
      </c>
    </row>
    <row r="47" spans="1:16" s="17" customFormat="1" ht="12.75" customHeight="1" x14ac:dyDescent="0.2">
      <c r="A47" s="911"/>
      <c r="B47" s="938"/>
      <c r="C47" s="26" t="s">
        <v>19</v>
      </c>
      <c r="D47" s="27">
        <v>54146</v>
      </c>
      <c r="E47" s="27">
        <v>33104</v>
      </c>
      <c r="F47" s="27">
        <v>40458</v>
      </c>
      <c r="G47" s="27">
        <v>41350</v>
      </c>
      <c r="H47" s="27">
        <v>40578</v>
      </c>
      <c r="I47" s="27">
        <v>55192</v>
      </c>
      <c r="J47" s="27">
        <v>51199</v>
      </c>
      <c r="K47" s="27">
        <v>48202</v>
      </c>
      <c r="L47" s="27">
        <v>44891</v>
      </c>
      <c r="M47" s="27">
        <v>50179</v>
      </c>
      <c r="N47" s="27">
        <v>49437</v>
      </c>
      <c r="O47" s="27">
        <v>63421</v>
      </c>
      <c r="P47" s="28">
        <v>572157</v>
      </c>
    </row>
    <row r="48" spans="1:16" s="17" customFormat="1" ht="12.75" customHeight="1" x14ac:dyDescent="0.2">
      <c r="A48" s="912" t="s">
        <v>89</v>
      </c>
      <c r="B48" s="937" t="s">
        <v>71</v>
      </c>
      <c r="C48" s="29" t="s">
        <v>3</v>
      </c>
      <c r="D48" s="30">
        <v>1992</v>
      </c>
      <c r="E48" s="30">
        <v>1634</v>
      </c>
      <c r="F48" s="30">
        <v>1742</v>
      </c>
      <c r="G48" s="30">
        <v>1642</v>
      </c>
      <c r="H48" s="30">
        <v>1700</v>
      </c>
      <c r="I48" s="30">
        <v>2150</v>
      </c>
      <c r="J48" s="30">
        <v>2124</v>
      </c>
      <c r="K48" s="30">
        <v>2356</v>
      </c>
      <c r="L48" s="30">
        <v>1963</v>
      </c>
      <c r="M48" s="30">
        <v>2031</v>
      </c>
      <c r="N48" s="30">
        <v>1782</v>
      </c>
      <c r="O48" s="30">
        <v>2227</v>
      </c>
      <c r="P48" s="31">
        <v>23343</v>
      </c>
    </row>
    <row r="49" spans="1:16" s="17" customFormat="1" ht="12.75" customHeight="1" x14ac:dyDescent="0.2">
      <c r="A49" s="911"/>
      <c r="B49" s="938"/>
      <c r="C49" s="26" t="s">
        <v>4</v>
      </c>
      <c r="D49" s="27">
        <v>1749</v>
      </c>
      <c r="E49" s="27">
        <v>1187</v>
      </c>
      <c r="F49" s="27">
        <v>1373</v>
      </c>
      <c r="G49" s="27">
        <v>1496</v>
      </c>
      <c r="H49" s="27">
        <v>1422</v>
      </c>
      <c r="I49" s="27">
        <v>1662</v>
      </c>
      <c r="J49" s="27">
        <v>2186</v>
      </c>
      <c r="K49" s="27">
        <v>2011</v>
      </c>
      <c r="L49" s="27">
        <v>1620</v>
      </c>
      <c r="M49" s="27">
        <v>1667</v>
      </c>
      <c r="N49" s="27">
        <v>1718</v>
      </c>
      <c r="O49" s="27">
        <v>2562</v>
      </c>
      <c r="P49" s="28">
        <v>20653</v>
      </c>
    </row>
    <row r="50" spans="1:16" s="17" customFormat="1" ht="12.75" customHeight="1" x14ac:dyDescent="0.2">
      <c r="A50" s="913"/>
      <c r="B50" s="939"/>
      <c r="C50" s="32" t="s">
        <v>19</v>
      </c>
      <c r="D50" s="33">
        <v>3741</v>
      </c>
      <c r="E50" s="33">
        <v>2821</v>
      </c>
      <c r="F50" s="33">
        <v>3115</v>
      </c>
      <c r="G50" s="33">
        <v>3138</v>
      </c>
      <c r="H50" s="33">
        <v>3122</v>
      </c>
      <c r="I50" s="33">
        <v>3812</v>
      </c>
      <c r="J50" s="33">
        <v>4310</v>
      </c>
      <c r="K50" s="33">
        <v>4367</v>
      </c>
      <c r="L50" s="33">
        <v>3583</v>
      </c>
      <c r="M50" s="33">
        <v>3698</v>
      </c>
      <c r="N50" s="33">
        <v>3500</v>
      </c>
      <c r="O50" s="33">
        <v>4789</v>
      </c>
      <c r="P50" s="34">
        <v>43996</v>
      </c>
    </row>
    <row r="51" spans="1:16" s="17" customFormat="1" ht="12.75" customHeight="1" x14ac:dyDescent="0.2">
      <c r="A51" s="911" t="s">
        <v>90</v>
      </c>
      <c r="B51" s="938" t="s">
        <v>71</v>
      </c>
      <c r="C51" s="26" t="s">
        <v>3</v>
      </c>
      <c r="D51" s="27">
        <v>1295</v>
      </c>
      <c r="E51" s="27">
        <v>805</v>
      </c>
      <c r="F51" s="27">
        <v>1016</v>
      </c>
      <c r="G51" s="27">
        <v>757</v>
      </c>
      <c r="H51" s="27">
        <v>918</v>
      </c>
      <c r="I51" s="27">
        <v>1735</v>
      </c>
      <c r="J51" s="27">
        <v>1055</v>
      </c>
      <c r="K51" s="27">
        <v>1146</v>
      </c>
      <c r="L51" s="27">
        <v>940</v>
      </c>
      <c r="M51" s="27">
        <v>1154</v>
      </c>
      <c r="N51" s="27">
        <v>1322</v>
      </c>
      <c r="O51" s="27">
        <v>1226</v>
      </c>
      <c r="P51" s="28">
        <v>13369</v>
      </c>
    </row>
    <row r="52" spans="1:16" s="17" customFormat="1" ht="12.75" customHeight="1" x14ac:dyDescent="0.2">
      <c r="A52" s="911"/>
      <c r="B52" s="938"/>
      <c r="C52" s="26" t="s">
        <v>4</v>
      </c>
      <c r="D52" s="27">
        <v>1256</v>
      </c>
      <c r="E52" s="27">
        <v>771</v>
      </c>
      <c r="F52" s="27">
        <v>876</v>
      </c>
      <c r="G52" s="27">
        <v>886</v>
      </c>
      <c r="H52" s="27">
        <v>954</v>
      </c>
      <c r="I52" s="27">
        <v>1449</v>
      </c>
      <c r="J52" s="27">
        <v>1387</v>
      </c>
      <c r="K52" s="27">
        <v>955</v>
      </c>
      <c r="L52" s="27">
        <v>831</v>
      </c>
      <c r="M52" s="27">
        <v>1175</v>
      </c>
      <c r="N52" s="27">
        <v>1162</v>
      </c>
      <c r="O52" s="27">
        <v>1333</v>
      </c>
      <c r="P52" s="28">
        <v>13035</v>
      </c>
    </row>
    <row r="53" spans="1:16" s="17" customFormat="1" ht="12.75" customHeight="1" x14ac:dyDescent="0.2">
      <c r="A53" s="911"/>
      <c r="B53" s="938"/>
      <c r="C53" s="26" t="s">
        <v>19</v>
      </c>
      <c r="D53" s="27">
        <v>2551</v>
      </c>
      <c r="E53" s="27">
        <v>1576</v>
      </c>
      <c r="F53" s="27">
        <v>1892</v>
      </c>
      <c r="G53" s="27">
        <v>1643</v>
      </c>
      <c r="H53" s="27">
        <v>1872</v>
      </c>
      <c r="I53" s="27">
        <v>3184</v>
      </c>
      <c r="J53" s="27">
        <v>2442</v>
      </c>
      <c r="K53" s="27">
        <v>2101</v>
      </c>
      <c r="L53" s="27">
        <v>1771</v>
      </c>
      <c r="M53" s="27">
        <v>2329</v>
      </c>
      <c r="N53" s="27">
        <v>2484</v>
      </c>
      <c r="O53" s="27">
        <v>2559</v>
      </c>
      <c r="P53" s="28">
        <v>26404</v>
      </c>
    </row>
    <row r="54" spans="1:16" s="17" customFormat="1" ht="12.75" customHeight="1" x14ac:dyDescent="0.2">
      <c r="A54" s="912" t="s">
        <v>91</v>
      </c>
      <c r="B54" s="937" t="s">
        <v>71</v>
      </c>
      <c r="C54" s="29" t="s">
        <v>3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1">
        <v>0</v>
      </c>
    </row>
    <row r="55" spans="1:16" s="17" customFormat="1" ht="12.75" customHeight="1" x14ac:dyDescent="0.2">
      <c r="A55" s="913"/>
      <c r="B55" s="939"/>
      <c r="C55" s="32" t="s">
        <v>19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4">
        <v>0</v>
      </c>
    </row>
    <row r="56" spans="1:16" s="17" customFormat="1" ht="12.75" customHeight="1" x14ac:dyDescent="0.2">
      <c r="A56" s="911" t="s">
        <v>92</v>
      </c>
      <c r="B56" s="938" t="s">
        <v>71</v>
      </c>
      <c r="C56" s="26" t="s">
        <v>3</v>
      </c>
      <c r="D56" s="27">
        <v>5090</v>
      </c>
      <c r="E56" s="27">
        <v>3207</v>
      </c>
      <c r="F56" s="27">
        <v>3798</v>
      </c>
      <c r="G56" s="27">
        <v>3520</v>
      </c>
      <c r="H56" s="27">
        <v>3064</v>
      </c>
      <c r="I56" s="27">
        <v>4609</v>
      </c>
      <c r="J56" s="27">
        <v>4845</v>
      </c>
      <c r="K56" s="27">
        <v>4430</v>
      </c>
      <c r="L56" s="27">
        <v>3885</v>
      </c>
      <c r="M56" s="27">
        <v>4809</v>
      </c>
      <c r="N56" s="27">
        <v>5357</v>
      </c>
      <c r="O56" s="27">
        <v>6354</v>
      </c>
      <c r="P56" s="28">
        <v>52968</v>
      </c>
    </row>
    <row r="57" spans="1:16" s="17" customFormat="1" ht="12.75" customHeight="1" x14ac:dyDescent="0.2">
      <c r="A57" s="911"/>
      <c r="B57" s="938"/>
      <c r="C57" s="26" t="s">
        <v>4</v>
      </c>
      <c r="D57" s="27">
        <v>4668</v>
      </c>
      <c r="E57" s="27">
        <v>3158</v>
      </c>
      <c r="F57" s="27">
        <v>2985</v>
      </c>
      <c r="G57" s="27">
        <v>3851</v>
      </c>
      <c r="H57" s="27">
        <v>3145</v>
      </c>
      <c r="I57" s="27">
        <v>3960</v>
      </c>
      <c r="J57" s="27">
        <v>6364</v>
      </c>
      <c r="K57" s="27">
        <v>4174</v>
      </c>
      <c r="L57" s="27">
        <v>3723</v>
      </c>
      <c r="M57" s="27">
        <v>5041</v>
      </c>
      <c r="N57" s="27">
        <v>5687</v>
      </c>
      <c r="O57" s="27">
        <v>8127</v>
      </c>
      <c r="P57" s="28">
        <v>54883</v>
      </c>
    </row>
    <row r="58" spans="1:16" s="17" customFormat="1" ht="12.75" customHeight="1" x14ac:dyDescent="0.2">
      <c r="A58" s="911"/>
      <c r="B58" s="938"/>
      <c r="C58" s="26" t="s">
        <v>19</v>
      </c>
      <c r="D58" s="27">
        <v>9758</v>
      </c>
      <c r="E58" s="27">
        <v>6365</v>
      </c>
      <c r="F58" s="27">
        <v>6783</v>
      </c>
      <c r="G58" s="27">
        <v>7371</v>
      </c>
      <c r="H58" s="27">
        <v>6209</v>
      </c>
      <c r="I58" s="27">
        <v>8569</v>
      </c>
      <c r="J58" s="27">
        <v>11209</v>
      </c>
      <c r="K58" s="27">
        <v>8604</v>
      </c>
      <c r="L58" s="27">
        <v>7608</v>
      </c>
      <c r="M58" s="27">
        <v>9850</v>
      </c>
      <c r="N58" s="27">
        <v>11044</v>
      </c>
      <c r="O58" s="27">
        <v>14481</v>
      </c>
      <c r="P58" s="28">
        <v>107851</v>
      </c>
    </row>
    <row r="59" spans="1:16" s="17" customFormat="1" ht="12.75" customHeight="1" x14ac:dyDescent="0.2">
      <c r="A59" s="912" t="s">
        <v>93</v>
      </c>
      <c r="B59" s="937" t="s">
        <v>71</v>
      </c>
      <c r="C59" s="29" t="s">
        <v>3</v>
      </c>
      <c r="D59" s="30">
        <v>9</v>
      </c>
      <c r="E59" s="30">
        <v>3</v>
      </c>
      <c r="F59" s="30">
        <v>0</v>
      </c>
      <c r="G59" s="30">
        <v>0</v>
      </c>
      <c r="H59" s="30">
        <v>7</v>
      </c>
      <c r="I59" s="30">
        <v>0</v>
      </c>
      <c r="J59" s="30">
        <v>0</v>
      </c>
      <c r="K59" s="30">
        <v>5</v>
      </c>
      <c r="L59" s="30">
        <v>0</v>
      </c>
      <c r="M59" s="30">
        <v>29</v>
      </c>
      <c r="N59" s="30">
        <v>0</v>
      </c>
      <c r="O59" s="30">
        <v>0</v>
      </c>
      <c r="P59" s="31">
        <v>53</v>
      </c>
    </row>
    <row r="60" spans="1:16" s="17" customFormat="1" ht="12.75" customHeight="1" x14ac:dyDescent="0.2">
      <c r="A60" s="911"/>
      <c r="B60" s="938"/>
      <c r="C60" s="26" t="s">
        <v>4</v>
      </c>
      <c r="D60" s="27">
        <v>17</v>
      </c>
      <c r="E60" s="27">
        <v>0</v>
      </c>
      <c r="F60" s="27">
        <v>0</v>
      </c>
      <c r="G60" s="27">
        <v>1</v>
      </c>
      <c r="H60" s="27">
        <v>9</v>
      </c>
      <c r="I60" s="27">
        <v>0</v>
      </c>
      <c r="J60" s="27">
        <v>2</v>
      </c>
      <c r="K60" s="27">
        <v>5</v>
      </c>
      <c r="L60" s="27">
        <v>2</v>
      </c>
      <c r="M60" s="27">
        <v>11</v>
      </c>
      <c r="N60" s="27">
        <v>2</v>
      </c>
      <c r="O60" s="27">
        <v>0</v>
      </c>
      <c r="P60" s="28">
        <v>49</v>
      </c>
    </row>
    <row r="61" spans="1:16" s="17" customFormat="1" ht="12.75" customHeight="1" x14ac:dyDescent="0.2">
      <c r="A61" s="913"/>
      <c r="B61" s="939"/>
      <c r="C61" s="32" t="s">
        <v>19</v>
      </c>
      <c r="D61" s="33">
        <v>26</v>
      </c>
      <c r="E61" s="33">
        <v>3</v>
      </c>
      <c r="F61" s="33">
        <v>0</v>
      </c>
      <c r="G61" s="33">
        <v>1</v>
      </c>
      <c r="H61" s="33">
        <v>16</v>
      </c>
      <c r="I61" s="33">
        <v>0</v>
      </c>
      <c r="J61" s="33">
        <v>2</v>
      </c>
      <c r="K61" s="33">
        <v>10</v>
      </c>
      <c r="L61" s="33">
        <v>2</v>
      </c>
      <c r="M61" s="33">
        <v>40</v>
      </c>
      <c r="N61" s="33">
        <v>2</v>
      </c>
      <c r="O61" s="33">
        <v>0</v>
      </c>
      <c r="P61" s="34">
        <v>102</v>
      </c>
    </row>
    <row r="62" spans="1:16" s="17" customFormat="1" ht="12.75" customHeight="1" x14ac:dyDescent="0.2">
      <c r="A62" s="911" t="s">
        <v>94</v>
      </c>
      <c r="B62" s="938" t="s">
        <v>73</v>
      </c>
      <c r="C62" s="26" t="s">
        <v>3</v>
      </c>
      <c r="D62" s="27">
        <v>5847</v>
      </c>
      <c r="E62" s="27">
        <v>4634</v>
      </c>
      <c r="F62" s="27">
        <v>2157</v>
      </c>
      <c r="G62" s="27">
        <v>1024</v>
      </c>
      <c r="H62" s="27">
        <v>115</v>
      </c>
      <c r="I62" s="27">
        <v>46</v>
      </c>
      <c r="J62" s="27">
        <v>63</v>
      </c>
      <c r="K62" s="27">
        <v>74</v>
      </c>
      <c r="L62" s="27">
        <v>58</v>
      </c>
      <c r="M62" s="27">
        <v>112</v>
      </c>
      <c r="N62" s="27">
        <v>735</v>
      </c>
      <c r="O62" s="27">
        <v>6812</v>
      </c>
      <c r="P62" s="28">
        <v>21677</v>
      </c>
    </row>
    <row r="63" spans="1:16" s="17" customFormat="1" ht="12.75" customHeight="1" x14ac:dyDescent="0.2">
      <c r="A63" s="911"/>
      <c r="B63" s="938"/>
      <c r="C63" s="26" t="s">
        <v>4</v>
      </c>
      <c r="D63" s="27">
        <v>5786</v>
      </c>
      <c r="E63" s="27">
        <v>4579</v>
      </c>
      <c r="F63" s="27">
        <v>2871</v>
      </c>
      <c r="G63" s="27">
        <v>1123</v>
      </c>
      <c r="H63" s="27">
        <v>89</v>
      </c>
      <c r="I63" s="27">
        <v>72</v>
      </c>
      <c r="J63" s="27">
        <v>62</v>
      </c>
      <c r="K63" s="27">
        <v>94</v>
      </c>
      <c r="L63" s="27">
        <v>39</v>
      </c>
      <c r="M63" s="27">
        <v>87</v>
      </c>
      <c r="N63" s="27">
        <v>125</v>
      </c>
      <c r="O63" s="27">
        <v>6040</v>
      </c>
      <c r="P63" s="28">
        <v>20967</v>
      </c>
    </row>
    <row r="64" spans="1:16" s="17" customFormat="1" ht="12.75" customHeight="1" x14ac:dyDescent="0.2">
      <c r="A64" s="911"/>
      <c r="B64" s="938"/>
      <c r="C64" s="26" t="s">
        <v>19</v>
      </c>
      <c r="D64" s="27">
        <v>11633</v>
      </c>
      <c r="E64" s="27">
        <v>9213</v>
      </c>
      <c r="F64" s="27">
        <v>5028</v>
      </c>
      <c r="G64" s="27">
        <v>2147</v>
      </c>
      <c r="H64" s="27">
        <v>204</v>
      </c>
      <c r="I64" s="27">
        <v>118</v>
      </c>
      <c r="J64" s="27">
        <v>125</v>
      </c>
      <c r="K64" s="27">
        <v>168</v>
      </c>
      <c r="L64" s="27">
        <v>97</v>
      </c>
      <c r="M64" s="27">
        <v>199</v>
      </c>
      <c r="N64" s="27">
        <v>860</v>
      </c>
      <c r="O64" s="27">
        <v>12852</v>
      </c>
      <c r="P64" s="28">
        <v>42644</v>
      </c>
    </row>
    <row r="65" spans="1:16" s="17" customFormat="1" ht="12.75" customHeight="1" x14ac:dyDescent="0.2">
      <c r="A65" s="912" t="s">
        <v>95</v>
      </c>
      <c r="B65" s="937" t="s">
        <v>71</v>
      </c>
      <c r="C65" s="29" t="s">
        <v>3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1">
        <v>0</v>
      </c>
    </row>
    <row r="66" spans="1:16" s="17" customFormat="1" ht="12.75" customHeight="1" x14ac:dyDescent="0.2">
      <c r="A66" s="911"/>
      <c r="B66" s="938"/>
      <c r="C66" s="26" t="s">
        <v>4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8">
        <v>0</v>
      </c>
    </row>
    <row r="67" spans="1:16" s="17" customFormat="1" ht="12.75" customHeight="1" x14ac:dyDescent="0.2">
      <c r="A67" s="913"/>
      <c r="B67" s="939"/>
      <c r="C67" s="32" t="s">
        <v>19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4">
        <v>0</v>
      </c>
    </row>
    <row r="68" spans="1:16" s="17" customFormat="1" ht="12.75" customHeight="1" x14ac:dyDescent="0.2">
      <c r="A68" s="911" t="s">
        <v>96</v>
      </c>
      <c r="B68" s="938" t="s">
        <v>73</v>
      </c>
      <c r="C68" s="26" t="s">
        <v>3</v>
      </c>
      <c r="D68" s="27">
        <v>37</v>
      </c>
      <c r="E68" s="27">
        <v>35</v>
      </c>
      <c r="F68" s="27">
        <v>45</v>
      </c>
      <c r="G68" s="27">
        <v>47</v>
      </c>
      <c r="H68" s="27">
        <v>28</v>
      </c>
      <c r="I68" s="27">
        <v>31</v>
      </c>
      <c r="J68" s="27">
        <v>38</v>
      </c>
      <c r="K68" s="27">
        <v>23</v>
      </c>
      <c r="L68" s="27">
        <v>14</v>
      </c>
      <c r="M68" s="27">
        <v>25</v>
      </c>
      <c r="N68" s="27">
        <v>22</v>
      </c>
      <c r="O68" s="27">
        <v>15</v>
      </c>
      <c r="P68" s="28">
        <v>360</v>
      </c>
    </row>
    <row r="69" spans="1:16" s="17" customFormat="1" ht="12.75" customHeight="1" x14ac:dyDescent="0.2">
      <c r="A69" s="911"/>
      <c r="B69" s="938"/>
      <c r="C69" s="26" t="s">
        <v>4</v>
      </c>
      <c r="D69" s="27">
        <v>28</v>
      </c>
      <c r="E69" s="27">
        <v>24</v>
      </c>
      <c r="F69" s="27">
        <v>20</v>
      </c>
      <c r="G69" s="27">
        <v>27</v>
      </c>
      <c r="H69" s="27">
        <v>30</v>
      </c>
      <c r="I69" s="27">
        <v>17</v>
      </c>
      <c r="J69" s="27">
        <v>25</v>
      </c>
      <c r="K69" s="27">
        <v>25</v>
      </c>
      <c r="L69" s="27">
        <v>21</v>
      </c>
      <c r="M69" s="27">
        <v>15</v>
      </c>
      <c r="N69" s="27">
        <v>20</v>
      </c>
      <c r="O69" s="27">
        <v>20</v>
      </c>
      <c r="P69" s="28">
        <v>272</v>
      </c>
    </row>
    <row r="70" spans="1:16" s="17" customFormat="1" ht="12.75" customHeight="1" x14ac:dyDescent="0.2">
      <c r="A70" s="911"/>
      <c r="B70" s="938"/>
      <c r="C70" s="26" t="s">
        <v>19</v>
      </c>
      <c r="D70" s="27">
        <v>65</v>
      </c>
      <c r="E70" s="27">
        <v>59</v>
      </c>
      <c r="F70" s="27">
        <v>65</v>
      </c>
      <c r="G70" s="27">
        <v>74</v>
      </c>
      <c r="H70" s="27">
        <v>58</v>
      </c>
      <c r="I70" s="27">
        <v>48</v>
      </c>
      <c r="J70" s="27">
        <v>63</v>
      </c>
      <c r="K70" s="27">
        <v>48</v>
      </c>
      <c r="L70" s="27">
        <v>35</v>
      </c>
      <c r="M70" s="27">
        <v>40</v>
      </c>
      <c r="N70" s="27">
        <v>42</v>
      </c>
      <c r="O70" s="27">
        <v>35</v>
      </c>
      <c r="P70" s="28">
        <v>632</v>
      </c>
    </row>
    <row r="71" spans="1:16" s="17" customFormat="1" ht="12.75" customHeight="1" x14ac:dyDescent="0.2">
      <c r="A71" s="912" t="s">
        <v>97</v>
      </c>
      <c r="B71" s="937" t="s">
        <v>73</v>
      </c>
      <c r="C71" s="29" t="s">
        <v>3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1">
        <v>0</v>
      </c>
    </row>
    <row r="72" spans="1:16" s="17" customFormat="1" ht="12.75" customHeight="1" x14ac:dyDescent="0.2">
      <c r="A72" s="911"/>
      <c r="B72" s="938"/>
      <c r="C72" s="26" t="s">
        <v>4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8">
        <v>0</v>
      </c>
    </row>
    <row r="73" spans="1:16" s="17" customFormat="1" ht="12.75" customHeight="1" x14ac:dyDescent="0.2">
      <c r="A73" s="913"/>
      <c r="B73" s="939"/>
      <c r="C73" s="32" t="s">
        <v>19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4">
        <v>0</v>
      </c>
    </row>
    <row r="74" spans="1:16" s="17" customFormat="1" ht="12.75" customHeight="1" x14ac:dyDescent="0.2">
      <c r="A74" s="911" t="s">
        <v>98</v>
      </c>
      <c r="B74" s="938" t="s">
        <v>71</v>
      </c>
      <c r="C74" s="26" t="s">
        <v>4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8">
        <v>0</v>
      </c>
    </row>
    <row r="75" spans="1:16" s="17" customFormat="1" ht="12.75" customHeight="1" x14ac:dyDescent="0.2">
      <c r="A75" s="911"/>
      <c r="B75" s="938"/>
      <c r="C75" s="26" t="s">
        <v>19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8">
        <v>0</v>
      </c>
    </row>
    <row r="76" spans="1:16" s="17" customFormat="1" ht="12.75" customHeight="1" x14ac:dyDescent="0.2">
      <c r="A76" s="912" t="s">
        <v>99</v>
      </c>
      <c r="B76" s="937" t="s">
        <v>74</v>
      </c>
      <c r="C76" s="29" t="s">
        <v>3</v>
      </c>
      <c r="D76" s="30">
        <v>291</v>
      </c>
      <c r="E76" s="30">
        <v>215</v>
      </c>
      <c r="F76" s="30">
        <v>247</v>
      </c>
      <c r="G76" s="30">
        <v>266</v>
      </c>
      <c r="H76" s="30">
        <v>303</v>
      </c>
      <c r="I76" s="30">
        <v>415</v>
      </c>
      <c r="J76" s="30">
        <v>457</v>
      </c>
      <c r="K76" s="30">
        <v>485</v>
      </c>
      <c r="L76" s="30">
        <v>385</v>
      </c>
      <c r="M76" s="30">
        <v>461</v>
      </c>
      <c r="N76" s="30">
        <v>586</v>
      </c>
      <c r="O76" s="30">
        <v>954</v>
      </c>
      <c r="P76" s="31">
        <v>5065</v>
      </c>
    </row>
    <row r="77" spans="1:16" s="17" customFormat="1" ht="12.75" customHeight="1" x14ac:dyDescent="0.2">
      <c r="A77" s="911"/>
      <c r="B77" s="938"/>
      <c r="C77" s="26" t="s">
        <v>4</v>
      </c>
      <c r="D77" s="27">
        <v>127</v>
      </c>
      <c r="E77" s="27">
        <v>113</v>
      </c>
      <c r="F77" s="27">
        <v>127</v>
      </c>
      <c r="G77" s="27">
        <v>139</v>
      </c>
      <c r="H77" s="27">
        <v>153</v>
      </c>
      <c r="I77" s="27">
        <v>166</v>
      </c>
      <c r="J77" s="27">
        <v>284</v>
      </c>
      <c r="K77" s="27">
        <v>274</v>
      </c>
      <c r="L77" s="27">
        <v>181</v>
      </c>
      <c r="M77" s="27">
        <v>303</v>
      </c>
      <c r="N77" s="27">
        <v>368</v>
      </c>
      <c r="O77" s="27">
        <v>505</v>
      </c>
      <c r="P77" s="28">
        <v>2740</v>
      </c>
    </row>
    <row r="78" spans="1:16" s="17" customFormat="1" ht="12.75" customHeight="1" x14ac:dyDescent="0.2">
      <c r="A78" s="913"/>
      <c r="B78" s="939"/>
      <c r="C78" s="32" t="s">
        <v>19</v>
      </c>
      <c r="D78" s="33">
        <v>418</v>
      </c>
      <c r="E78" s="33">
        <v>328</v>
      </c>
      <c r="F78" s="33">
        <v>374</v>
      </c>
      <c r="G78" s="33">
        <v>405</v>
      </c>
      <c r="H78" s="33">
        <v>456</v>
      </c>
      <c r="I78" s="33">
        <v>581</v>
      </c>
      <c r="J78" s="33">
        <v>741</v>
      </c>
      <c r="K78" s="33">
        <v>759</v>
      </c>
      <c r="L78" s="33">
        <v>566</v>
      </c>
      <c r="M78" s="33">
        <v>764</v>
      </c>
      <c r="N78" s="33">
        <v>954</v>
      </c>
      <c r="O78" s="33">
        <v>1459</v>
      </c>
      <c r="P78" s="34">
        <v>7805</v>
      </c>
    </row>
    <row r="79" spans="1:16" s="17" customFormat="1" ht="12.75" customHeight="1" x14ac:dyDescent="0.2">
      <c r="A79" s="911" t="s">
        <v>100</v>
      </c>
      <c r="B79" s="938" t="s">
        <v>74</v>
      </c>
      <c r="C79" s="26" t="s">
        <v>3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8">
        <v>0</v>
      </c>
    </row>
    <row r="80" spans="1:16" s="17" customFormat="1" ht="12.75" customHeight="1" x14ac:dyDescent="0.2">
      <c r="A80" s="911"/>
      <c r="B80" s="938"/>
      <c r="C80" s="26" t="s">
        <v>4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8">
        <v>0</v>
      </c>
    </row>
    <row r="81" spans="1:16" s="17" customFormat="1" ht="12.75" customHeight="1" x14ac:dyDescent="0.2">
      <c r="A81" s="911"/>
      <c r="B81" s="938"/>
      <c r="C81" s="26" t="s">
        <v>19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8">
        <v>0</v>
      </c>
    </row>
    <row r="82" spans="1:16" s="17" customFormat="1" ht="12.75" customHeight="1" x14ac:dyDescent="0.2">
      <c r="A82" s="912" t="s">
        <v>101</v>
      </c>
      <c r="B82" s="937" t="s">
        <v>74</v>
      </c>
      <c r="C82" s="29" t="s">
        <v>3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1">
        <v>0</v>
      </c>
    </row>
    <row r="83" spans="1:16" s="17" customFormat="1" ht="12.75" customHeight="1" x14ac:dyDescent="0.2">
      <c r="A83" s="911"/>
      <c r="B83" s="938"/>
      <c r="C83" s="26" t="s">
        <v>4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8">
        <v>0</v>
      </c>
    </row>
    <row r="84" spans="1:16" s="17" customFormat="1" ht="12.75" customHeight="1" x14ac:dyDescent="0.2">
      <c r="A84" s="913"/>
      <c r="B84" s="939"/>
      <c r="C84" s="32" t="s">
        <v>19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4">
        <v>0</v>
      </c>
    </row>
    <row r="85" spans="1:16" s="17" customFormat="1" ht="12.75" customHeight="1" x14ac:dyDescent="0.2">
      <c r="A85" s="911" t="s">
        <v>102</v>
      </c>
      <c r="B85" s="938" t="s">
        <v>74</v>
      </c>
      <c r="C85" s="26" t="s">
        <v>3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8">
        <v>0</v>
      </c>
    </row>
    <row r="86" spans="1:16" s="17" customFormat="1" ht="12.75" customHeight="1" x14ac:dyDescent="0.2">
      <c r="A86" s="911"/>
      <c r="B86" s="938"/>
      <c r="C86" s="26" t="s">
        <v>4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8">
        <v>0</v>
      </c>
    </row>
    <row r="87" spans="1:16" s="17" customFormat="1" ht="12.75" customHeight="1" x14ac:dyDescent="0.2">
      <c r="A87" s="911"/>
      <c r="B87" s="938"/>
      <c r="C87" s="26" t="s">
        <v>19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8">
        <v>0</v>
      </c>
    </row>
    <row r="88" spans="1:16" s="17" customFormat="1" ht="12.75" customHeight="1" x14ac:dyDescent="0.2">
      <c r="A88" s="912" t="s">
        <v>103</v>
      </c>
      <c r="B88" s="937" t="s">
        <v>73</v>
      </c>
      <c r="C88" s="29" t="s">
        <v>3</v>
      </c>
      <c r="D88" s="30">
        <v>0</v>
      </c>
      <c r="E88" s="30">
        <v>0</v>
      </c>
      <c r="F88" s="30">
        <v>6</v>
      </c>
      <c r="G88" s="30">
        <v>8</v>
      </c>
      <c r="H88" s="30">
        <v>0</v>
      </c>
      <c r="I88" s="30">
        <v>2</v>
      </c>
      <c r="J88" s="30">
        <v>18</v>
      </c>
      <c r="K88" s="30">
        <v>22</v>
      </c>
      <c r="L88" s="30">
        <v>2</v>
      </c>
      <c r="M88" s="30">
        <v>0</v>
      </c>
      <c r="N88" s="30">
        <v>34</v>
      </c>
      <c r="O88" s="30">
        <v>4</v>
      </c>
      <c r="P88" s="31">
        <v>96</v>
      </c>
    </row>
    <row r="89" spans="1:16" s="17" customFormat="1" ht="12.75" customHeight="1" x14ac:dyDescent="0.2">
      <c r="A89" s="911"/>
      <c r="B89" s="938"/>
      <c r="C89" s="26" t="s">
        <v>4</v>
      </c>
      <c r="D89" s="27">
        <v>0</v>
      </c>
      <c r="E89" s="27">
        <v>0</v>
      </c>
      <c r="F89" s="27">
        <v>6</v>
      </c>
      <c r="G89" s="27">
        <v>6</v>
      </c>
      <c r="H89" s="27">
        <v>2</v>
      </c>
      <c r="I89" s="27">
        <v>4</v>
      </c>
      <c r="J89" s="27">
        <v>0</v>
      </c>
      <c r="K89" s="27">
        <v>6</v>
      </c>
      <c r="L89" s="27">
        <v>0</v>
      </c>
      <c r="M89" s="27">
        <v>0</v>
      </c>
      <c r="N89" s="27">
        <v>30</v>
      </c>
      <c r="O89" s="27">
        <v>32</v>
      </c>
      <c r="P89" s="28">
        <v>86</v>
      </c>
    </row>
    <row r="90" spans="1:16" s="17" customFormat="1" ht="12.75" customHeight="1" x14ac:dyDescent="0.2">
      <c r="A90" s="913"/>
      <c r="B90" s="939"/>
      <c r="C90" s="32" t="s">
        <v>19</v>
      </c>
      <c r="D90" s="33">
        <v>0</v>
      </c>
      <c r="E90" s="33">
        <v>0</v>
      </c>
      <c r="F90" s="33">
        <v>12</v>
      </c>
      <c r="G90" s="33">
        <v>14</v>
      </c>
      <c r="H90" s="33">
        <v>2</v>
      </c>
      <c r="I90" s="33">
        <v>6</v>
      </c>
      <c r="J90" s="33">
        <v>18</v>
      </c>
      <c r="K90" s="33">
        <v>28</v>
      </c>
      <c r="L90" s="33">
        <v>2</v>
      </c>
      <c r="M90" s="33">
        <v>0</v>
      </c>
      <c r="N90" s="33">
        <v>64</v>
      </c>
      <c r="O90" s="33">
        <v>36</v>
      </c>
      <c r="P90" s="34">
        <v>182</v>
      </c>
    </row>
    <row r="91" spans="1:16" s="17" customFormat="1" ht="12.75" customHeight="1" x14ac:dyDescent="0.2">
      <c r="A91" s="911" t="s">
        <v>104</v>
      </c>
      <c r="B91" s="938" t="s">
        <v>73</v>
      </c>
      <c r="C91" s="26" t="s">
        <v>3</v>
      </c>
      <c r="D91" s="27">
        <v>1</v>
      </c>
      <c r="E91" s="27">
        <v>18</v>
      </c>
      <c r="F91" s="27">
        <v>0</v>
      </c>
      <c r="G91" s="27">
        <v>0</v>
      </c>
      <c r="H91" s="27">
        <v>0</v>
      </c>
      <c r="I91" s="27">
        <v>1</v>
      </c>
      <c r="J91" s="27">
        <v>0</v>
      </c>
      <c r="K91" s="27">
        <v>0</v>
      </c>
      <c r="L91" s="27">
        <v>1</v>
      </c>
      <c r="M91" s="27">
        <v>9</v>
      </c>
      <c r="N91" s="27">
        <v>5</v>
      </c>
      <c r="O91" s="27">
        <v>3</v>
      </c>
      <c r="P91" s="28">
        <v>38</v>
      </c>
    </row>
    <row r="92" spans="1:16" s="17" customFormat="1" ht="12.75" customHeight="1" x14ac:dyDescent="0.2">
      <c r="A92" s="911"/>
      <c r="B92" s="938"/>
      <c r="C92" s="26" t="s">
        <v>4</v>
      </c>
      <c r="D92" s="27">
        <v>2</v>
      </c>
      <c r="E92" s="27">
        <v>9</v>
      </c>
      <c r="F92" s="27">
        <v>4</v>
      </c>
      <c r="G92" s="27">
        <v>0</v>
      </c>
      <c r="H92" s="27">
        <v>0</v>
      </c>
      <c r="I92" s="27">
        <v>2</v>
      </c>
      <c r="J92" s="27">
        <v>0</v>
      </c>
      <c r="K92" s="27">
        <v>1</v>
      </c>
      <c r="L92" s="27">
        <v>0</v>
      </c>
      <c r="M92" s="27">
        <v>3</v>
      </c>
      <c r="N92" s="27">
        <v>8</v>
      </c>
      <c r="O92" s="27">
        <v>1</v>
      </c>
      <c r="P92" s="28">
        <v>30</v>
      </c>
    </row>
    <row r="93" spans="1:16" s="17" customFormat="1" ht="12.75" customHeight="1" x14ac:dyDescent="0.2">
      <c r="A93" s="911"/>
      <c r="B93" s="938"/>
      <c r="C93" s="26" t="s">
        <v>19</v>
      </c>
      <c r="D93" s="27">
        <v>3</v>
      </c>
      <c r="E93" s="27">
        <v>27</v>
      </c>
      <c r="F93" s="27">
        <v>4</v>
      </c>
      <c r="G93" s="27">
        <v>0</v>
      </c>
      <c r="H93" s="27">
        <v>0</v>
      </c>
      <c r="I93" s="27">
        <v>3</v>
      </c>
      <c r="J93" s="27">
        <v>0</v>
      </c>
      <c r="K93" s="27">
        <v>1</v>
      </c>
      <c r="L93" s="27">
        <v>1</v>
      </c>
      <c r="M93" s="27">
        <v>12</v>
      </c>
      <c r="N93" s="27">
        <v>13</v>
      </c>
      <c r="O93" s="27">
        <v>4</v>
      </c>
      <c r="P93" s="28">
        <v>68</v>
      </c>
    </row>
    <row r="94" spans="1:16" s="17" customFormat="1" ht="12.75" customHeight="1" x14ac:dyDescent="0.2">
      <c r="A94" s="912" t="s">
        <v>105</v>
      </c>
      <c r="B94" s="937" t="s">
        <v>73</v>
      </c>
      <c r="C94" s="29" t="s">
        <v>3</v>
      </c>
      <c r="D94" s="30">
        <v>264</v>
      </c>
      <c r="E94" s="30">
        <v>241</v>
      </c>
      <c r="F94" s="30">
        <v>199</v>
      </c>
      <c r="G94" s="30">
        <v>199</v>
      </c>
      <c r="H94" s="30">
        <v>176</v>
      </c>
      <c r="I94" s="30">
        <v>105</v>
      </c>
      <c r="J94" s="30">
        <v>234</v>
      </c>
      <c r="K94" s="30">
        <v>223</v>
      </c>
      <c r="L94" s="30">
        <v>211</v>
      </c>
      <c r="M94" s="30">
        <v>219</v>
      </c>
      <c r="N94" s="30">
        <v>156</v>
      </c>
      <c r="O94" s="30">
        <v>208</v>
      </c>
      <c r="P94" s="31">
        <v>2435</v>
      </c>
    </row>
    <row r="95" spans="1:16" s="17" customFormat="1" ht="12.75" customHeight="1" x14ac:dyDescent="0.2">
      <c r="A95" s="911"/>
      <c r="B95" s="938"/>
      <c r="C95" s="26" t="s">
        <v>4</v>
      </c>
      <c r="D95" s="27">
        <v>128</v>
      </c>
      <c r="E95" s="27">
        <v>105</v>
      </c>
      <c r="F95" s="27">
        <v>134</v>
      </c>
      <c r="G95" s="27">
        <v>105</v>
      </c>
      <c r="H95" s="27">
        <v>123</v>
      </c>
      <c r="I95" s="27">
        <v>71</v>
      </c>
      <c r="J95" s="27">
        <v>200</v>
      </c>
      <c r="K95" s="27">
        <v>180</v>
      </c>
      <c r="L95" s="27">
        <v>151</v>
      </c>
      <c r="M95" s="27">
        <v>158</v>
      </c>
      <c r="N95" s="27">
        <v>219</v>
      </c>
      <c r="O95" s="27">
        <v>402</v>
      </c>
      <c r="P95" s="28">
        <v>1976</v>
      </c>
    </row>
    <row r="96" spans="1:16" s="17" customFormat="1" ht="12.75" customHeight="1" x14ac:dyDescent="0.2">
      <c r="A96" s="913"/>
      <c r="B96" s="939"/>
      <c r="C96" s="32" t="s">
        <v>19</v>
      </c>
      <c r="D96" s="33">
        <v>392</v>
      </c>
      <c r="E96" s="33">
        <v>346</v>
      </c>
      <c r="F96" s="33">
        <v>333</v>
      </c>
      <c r="G96" s="33">
        <v>304</v>
      </c>
      <c r="H96" s="33">
        <v>299</v>
      </c>
      <c r="I96" s="33">
        <v>176</v>
      </c>
      <c r="J96" s="33">
        <v>434</v>
      </c>
      <c r="K96" s="33">
        <v>403</v>
      </c>
      <c r="L96" s="33">
        <v>362</v>
      </c>
      <c r="M96" s="33">
        <v>377</v>
      </c>
      <c r="N96" s="33">
        <v>375</v>
      </c>
      <c r="O96" s="33">
        <v>610</v>
      </c>
      <c r="P96" s="34">
        <v>4411</v>
      </c>
    </row>
    <row r="97" spans="1:16" s="17" customFormat="1" ht="12.75" customHeight="1" x14ac:dyDescent="0.2">
      <c r="A97" s="911" t="s">
        <v>106</v>
      </c>
      <c r="B97" s="938" t="s">
        <v>73</v>
      </c>
      <c r="C97" s="26" t="s">
        <v>3</v>
      </c>
      <c r="D97" s="27">
        <v>0</v>
      </c>
      <c r="E97" s="27">
        <v>0</v>
      </c>
      <c r="F97" s="27">
        <v>1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1</v>
      </c>
      <c r="M97" s="27">
        <v>0</v>
      </c>
      <c r="N97" s="27">
        <v>0</v>
      </c>
      <c r="O97" s="27">
        <v>0</v>
      </c>
      <c r="P97" s="28">
        <v>2</v>
      </c>
    </row>
    <row r="98" spans="1:16" s="17" customFormat="1" ht="12.75" customHeight="1" x14ac:dyDescent="0.2">
      <c r="A98" s="911"/>
      <c r="B98" s="938"/>
      <c r="C98" s="26" t="s">
        <v>4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8">
        <v>0</v>
      </c>
    </row>
    <row r="99" spans="1:16" s="17" customFormat="1" ht="12.75" customHeight="1" x14ac:dyDescent="0.2">
      <c r="A99" s="911"/>
      <c r="B99" s="938"/>
      <c r="C99" s="26" t="s">
        <v>19</v>
      </c>
      <c r="D99" s="27">
        <v>0</v>
      </c>
      <c r="E99" s="27">
        <v>0</v>
      </c>
      <c r="F99" s="27">
        <v>1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1</v>
      </c>
      <c r="M99" s="27">
        <v>0</v>
      </c>
      <c r="N99" s="27">
        <v>0</v>
      </c>
      <c r="O99" s="27">
        <v>0</v>
      </c>
      <c r="P99" s="28">
        <v>2</v>
      </c>
    </row>
    <row r="100" spans="1:16" s="17" customFormat="1" ht="12.75" customHeight="1" x14ac:dyDescent="0.2">
      <c r="A100" s="912" t="s">
        <v>108</v>
      </c>
      <c r="B100" s="937" t="s">
        <v>73</v>
      </c>
      <c r="C100" s="29" t="s">
        <v>3</v>
      </c>
      <c r="D100" s="30">
        <v>50</v>
      </c>
      <c r="E100" s="30">
        <v>84</v>
      </c>
      <c r="F100" s="30">
        <v>54</v>
      </c>
      <c r="G100" s="30">
        <v>50</v>
      </c>
      <c r="H100" s="30">
        <v>44</v>
      </c>
      <c r="I100" s="30">
        <v>40</v>
      </c>
      <c r="J100" s="30">
        <v>70</v>
      </c>
      <c r="K100" s="30">
        <v>25</v>
      </c>
      <c r="L100" s="30">
        <v>50</v>
      </c>
      <c r="M100" s="30">
        <v>21</v>
      </c>
      <c r="N100" s="30">
        <v>48</v>
      </c>
      <c r="O100" s="30">
        <v>43</v>
      </c>
      <c r="P100" s="31">
        <v>579</v>
      </c>
    </row>
    <row r="101" spans="1:16" s="17" customFormat="1" ht="12.75" customHeight="1" x14ac:dyDescent="0.2">
      <c r="A101" s="911"/>
      <c r="B101" s="938"/>
      <c r="C101" s="26" t="s">
        <v>4</v>
      </c>
      <c r="D101" s="27">
        <v>51</v>
      </c>
      <c r="E101" s="27">
        <v>93</v>
      </c>
      <c r="F101" s="27">
        <v>46</v>
      </c>
      <c r="G101" s="27">
        <v>50</v>
      </c>
      <c r="H101" s="27">
        <v>43</v>
      </c>
      <c r="I101" s="27">
        <v>52</v>
      </c>
      <c r="J101" s="27">
        <v>47</v>
      </c>
      <c r="K101" s="27">
        <v>41</v>
      </c>
      <c r="L101" s="27">
        <v>36</v>
      </c>
      <c r="M101" s="27">
        <v>39</v>
      </c>
      <c r="N101" s="27">
        <v>46</v>
      </c>
      <c r="O101" s="27">
        <v>73</v>
      </c>
      <c r="P101" s="28">
        <v>617</v>
      </c>
    </row>
    <row r="102" spans="1:16" s="17" customFormat="1" ht="12.75" customHeight="1" x14ac:dyDescent="0.2">
      <c r="A102" s="913"/>
      <c r="B102" s="939"/>
      <c r="C102" s="32" t="s">
        <v>19</v>
      </c>
      <c r="D102" s="33">
        <v>101</v>
      </c>
      <c r="E102" s="33">
        <v>177</v>
      </c>
      <c r="F102" s="33">
        <v>100</v>
      </c>
      <c r="G102" s="33">
        <v>100</v>
      </c>
      <c r="H102" s="33">
        <v>87</v>
      </c>
      <c r="I102" s="33">
        <v>92</v>
      </c>
      <c r="J102" s="33">
        <v>117</v>
      </c>
      <c r="K102" s="33">
        <v>66</v>
      </c>
      <c r="L102" s="33">
        <v>86</v>
      </c>
      <c r="M102" s="33">
        <v>60</v>
      </c>
      <c r="N102" s="33">
        <v>94</v>
      </c>
      <c r="O102" s="33">
        <v>116</v>
      </c>
      <c r="P102" s="34">
        <v>1196</v>
      </c>
    </row>
    <row r="103" spans="1:16" s="17" customFormat="1" ht="12.75" customHeight="1" x14ac:dyDescent="0.2">
      <c r="A103" s="911" t="s">
        <v>109</v>
      </c>
      <c r="B103" s="938" t="s">
        <v>73</v>
      </c>
      <c r="C103" s="26" t="s">
        <v>3</v>
      </c>
      <c r="D103" s="27">
        <v>9</v>
      </c>
      <c r="E103" s="27">
        <v>3</v>
      </c>
      <c r="F103" s="27">
        <v>2</v>
      </c>
      <c r="G103" s="27">
        <v>8</v>
      </c>
      <c r="H103" s="27">
        <v>9</v>
      </c>
      <c r="I103" s="27">
        <v>6</v>
      </c>
      <c r="J103" s="27">
        <v>1</v>
      </c>
      <c r="K103" s="27">
        <v>6</v>
      </c>
      <c r="L103" s="27">
        <v>6</v>
      </c>
      <c r="M103" s="27">
        <v>0</v>
      </c>
      <c r="N103" s="27">
        <v>2</v>
      </c>
      <c r="O103" s="27">
        <v>4</v>
      </c>
      <c r="P103" s="28">
        <v>56</v>
      </c>
    </row>
    <row r="104" spans="1:16" s="17" customFormat="1" ht="12.75" customHeight="1" x14ac:dyDescent="0.2">
      <c r="A104" s="911"/>
      <c r="B104" s="938"/>
      <c r="C104" s="26" t="s">
        <v>4</v>
      </c>
      <c r="D104" s="27">
        <v>2</v>
      </c>
      <c r="E104" s="27">
        <v>3</v>
      </c>
      <c r="F104" s="27">
        <v>2</v>
      </c>
      <c r="G104" s="27">
        <v>0</v>
      </c>
      <c r="H104" s="27">
        <v>6</v>
      </c>
      <c r="I104" s="27">
        <v>2</v>
      </c>
      <c r="J104" s="27">
        <v>1</v>
      </c>
      <c r="K104" s="27">
        <v>3</v>
      </c>
      <c r="L104" s="27">
        <v>0</v>
      </c>
      <c r="M104" s="27">
        <v>0</v>
      </c>
      <c r="N104" s="27">
        <v>0</v>
      </c>
      <c r="O104" s="27">
        <v>2</v>
      </c>
      <c r="P104" s="28">
        <v>21</v>
      </c>
    </row>
    <row r="105" spans="1:16" s="17" customFormat="1" ht="12.75" customHeight="1" x14ac:dyDescent="0.2">
      <c r="A105" s="911"/>
      <c r="B105" s="938"/>
      <c r="C105" s="26" t="s">
        <v>19</v>
      </c>
      <c r="D105" s="27">
        <v>11</v>
      </c>
      <c r="E105" s="27">
        <v>6</v>
      </c>
      <c r="F105" s="27">
        <v>4</v>
      </c>
      <c r="G105" s="27">
        <v>8</v>
      </c>
      <c r="H105" s="27">
        <v>15</v>
      </c>
      <c r="I105" s="27">
        <v>8</v>
      </c>
      <c r="J105" s="27">
        <v>2</v>
      </c>
      <c r="K105" s="27">
        <v>9</v>
      </c>
      <c r="L105" s="27">
        <v>6</v>
      </c>
      <c r="M105" s="27">
        <v>0</v>
      </c>
      <c r="N105" s="27">
        <v>2</v>
      </c>
      <c r="O105" s="27">
        <v>6</v>
      </c>
      <c r="P105" s="28">
        <v>77</v>
      </c>
    </row>
    <row r="106" spans="1:16" s="17" customFormat="1" ht="12.75" customHeight="1" x14ac:dyDescent="0.2">
      <c r="A106" s="912" t="s">
        <v>110</v>
      </c>
      <c r="B106" s="937" t="s">
        <v>73</v>
      </c>
      <c r="C106" s="29" t="s">
        <v>3</v>
      </c>
      <c r="D106" s="30">
        <v>349</v>
      </c>
      <c r="E106" s="30">
        <v>187</v>
      </c>
      <c r="F106" s="30">
        <v>191</v>
      </c>
      <c r="G106" s="30">
        <v>208</v>
      </c>
      <c r="H106" s="30">
        <v>230</v>
      </c>
      <c r="I106" s="30">
        <v>274</v>
      </c>
      <c r="J106" s="30">
        <v>248</v>
      </c>
      <c r="K106" s="30">
        <v>216</v>
      </c>
      <c r="L106" s="30">
        <v>228</v>
      </c>
      <c r="M106" s="30">
        <v>208</v>
      </c>
      <c r="N106" s="30">
        <v>302</v>
      </c>
      <c r="O106" s="30">
        <v>363</v>
      </c>
      <c r="P106" s="31">
        <v>3004</v>
      </c>
    </row>
    <row r="107" spans="1:16" s="17" customFormat="1" ht="12.75" customHeight="1" x14ac:dyDescent="0.2">
      <c r="A107" s="911"/>
      <c r="B107" s="938"/>
      <c r="C107" s="26" t="s">
        <v>4</v>
      </c>
      <c r="D107" s="27">
        <v>11</v>
      </c>
      <c r="E107" s="27">
        <v>15</v>
      </c>
      <c r="F107" s="27">
        <v>14</v>
      </c>
      <c r="G107" s="27">
        <v>29</v>
      </c>
      <c r="H107" s="27">
        <v>28</v>
      </c>
      <c r="I107" s="27">
        <v>68</v>
      </c>
      <c r="J107" s="27">
        <v>82</v>
      </c>
      <c r="K107" s="27">
        <v>63</v>
      </c>
      <c r="L107" s="27">
        <v>60</v>
      </c>
      <c r="M107" s="27">
        <v>55</v>
      </c>
      <c r="N107" s="27">
        <v>49</v>
      </c>
      <c r="O107" s="27">
        <v>103</v>
      </c>
      <c r="P107" s="28">
        <v>577</v>
      </c>
    </row>
    <row r="108" spans="1:16" s="17" customFormat="1" ht="12.75" customHeight="1" x14ac:dyDescent="0.2">
      <c r="A108" s="913"/>
      <c r="B108" s="939"/>
      <c r="C108" s="32" t="s">
        <v>19</v>
      </c>
      <c r="D108" s="33">
        <v>360</v>
      </c>
      <c r="E108" s="33">
        <v>202</v>
      </c>
      <c r="F108" s="33">
        <v>205</v>
      </c>
      <c r="G108" s="33">
        <v>237</v>
      </c>
      <c r="H108" s="33">
        <v>258</v>
      </c>
      <c r="I108" s="33">
        <v>342</v>
      </c>
      <c r="J108" s="33">
        <v>330</v>
      </c>
      <c r="K108" s="33">
        <v>279</v>
      </c>
      <c r="L108" s="33">
        <v>288</v>
      </c>
      <c r="M108" s="33">
        <v>263</v>
      </c>
      <c r="N108" s="33">
        <v>351</v>
      </c>
      <c r="O108" s="33">
        <v>466</v>
      </c>
      <c r="P108" s="34">
        <v>3581</v>
      </c>
    </row>
    <row r="109" spans="1:16" s="17" customFormat="1" ht="12.75" customHeight="1" x14ac:dyDescent="0.2">
      <c r="A109" s="911" t="s">
        <v>111</v>
      </c>
      <c r="B109" s="938" t="s">
        <v>73</v>
      </c>
      <c r="C109" s="26" t="s">
        <v>3</v>
      </c>
      <c r="D109" s="27">
        <v>0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8</v>
      </c>
      <c r="K109" s="27">
        <v>69</v>
      </c>
      <c r="L109" s="27">
        <v>92</v>
      </c>
      <c r="M109" s="27">
        <v>55</v>
      </c>
      <c r="N109" s="27">
        <v>72</v>
      </c>
      <c r="O109" s="27">
        <v>45</v>
      </c>
      <c r="P109" s="28">
        <v>341</v>
      </c>
    </row>
    <row r="110" spans="1:16" s="17" customFormat="1" ht="12.75" customHeight="1" x14ac:dyDescent="0.2">
      <c r="A110" s="911"/>
      <c r="B110" s="938"/>
      <c r="C110" s="26" t="s">
        <v>4</v>
      </c>
      <c r="D110" s="27">
        <v>0</v>
      </c>
      <c r="E110" s="27">
        <v>0</v>
      </c>
      <c r="F110" s="27">
        <v>0</v>
      </c>
      <c r="G110" s="27">
        <v>0</v>
      </c>
      <c r="H110" s="27">
        <v>0</v>
      </c>
      <c r="I110" s="27">
        <v>0</v>
      </c>
      <c r="J110" s="27">
        <v>0</v>
      </c>
      <c r="K110" s="27">
        <v>81</v>
      </c>
      <c r="L110" s="27">
        <v>85</v>
      </c>
      <c r="M110" s="27">
        <v>50</v>
      </c>
      <c r="N110" s="27">
        <v>81</v>
      </c>
      <c r="O110" s="27">
        <v>69</v>
      </c>
      <c r="P110" s="28">
        <v>366</v>
      </c>
    </row>
    <row r="111" spans="1:16" s="17" customFormat="1" ht="12.75" customHeight="1" x14ac:dyDescent="0.2">
      <c r="A111" s="911"/>
      <c r="B111" s="938"/>
      <c r="C111" s="26" t="s">
        <v>19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8</v>
      </c>
      <c r="K111" s="27">
        <v>150</v>
      </c>
      <c r="L111" s="27">
        <v>177</v>
      </c>
      <c r="M111" s="27">
        <v>105</v>
      </c>
      <c r="N111" s="27">
        <v>153</v>
      </c>
      <c r="O111" s="27">
        <v>114</v>
      </c>
      <c r="P111" s="28">
        <v>707</v>
      </c>
    </row>
    <row r="112" spans="1:16" s="17" customFormat="1" ht="12.75" customHeight="1" x14ac:dyDescent="0.2">
      <c r="A112" s="912" t="s">
        <v>112</v>
      </c>
      <c r="B112" s="937" t="s">
        <v>73</v>
      </c>
      <c r="C112" s="29" t="s">
        <v>3</v>
      </c>
      <c r="D112" s="30">
        <v>16</v>
      </c>
      <c r="E112" s="30">
        <v>0</v>
      </c>
      <c r="F112" s="30">
        <v>4</v>
      </c>
      <c r="G112" s="30">
        <v>0</v>
      </c>
      <c r="H112" s="30">
        <v>9</v>
      </c>
      <c r="I112" s="30">
        <v>1</v>
      </c>
      <c r="J112" s="30">
        <v>0</v>
      </c>
      <c r="K112" s="30">
        <v>10</v>
      </c>
      <c r="L112" s="30">
        <v>16</v>
      </c>
      <c r="M112" s="30">
        <v>8</v>
      </c>
      <c r="N112" s="30">
        <v>9</v>
      </c>
      <c r="O112" s="30">
        <v>1</v>
      </c>
      <c r="P112" s="31">
        <v>74</v>
      </c>
    </row>
    <row r="113" spans="1:16" s="17" customFormat="1" ht="12.75" customHeight="1" x14ac:dyDescent="0.2">
      <c r="A113" s="911"/>
      <c r="B113" s="938"/>
      <c r="C113" s="26" t="s">
        <v>4</v>
      </c>
      <c r="D113" s="27">
        <v>0</v>
      </c>
      <c r="E113" s="27">
        <v>0</v>
      </c>
      <c r="F113" s="27">
        <v>5</v>
      </c>
      <c r="G113" s="27">
        <v>0</v>
      </c>
      <c r="H113" s="27">
        <v>0</v>
      </c>
      <c r="I113" s="27">
        <v>3</v>
      </c>
      <c r="J113" s="27">
        <v>0</v>
      </c>
      <c r="K113" s="27">
        <v>0</v>
      </c>
      <c r="L113" s="27">
        <v>10</v>
      </c>
      <c r="M113" s="27">
        <v>0</v>
      </c>
      <c r="N113" s="27">
        <v>0</v>
      </c>
      <c r="O113" s="27">
        <v>0</v>
      </c>
      <c r="P113" s="28">
        <v>18</v>
      </c>
    </row>
    <row r="114" spans="1:16" s="17" customFormat="1" ht="12.75" customHeight="1" x14ac:dyDescent="0.2">
      <c r="A114" s="913"/>
      <c r="B114" s="939"/>
      <c r="C114" s="32" t="s">
        <v>19</v>
      </c>
      <c r="D114" s="33">
        <v>16</v>
      </c>
      <c r="E114" s="33">
        <v>0</v>
      </c>
      <c r="F114" s="33">
        <v>9</v>
      </c>
      <c r="G114" s="33">
        <v>0</v>
      </c>
      <c r="H114" s="33">
        <v>9</v>
      </c>
      <c r="I114" s="33">
        <v>4</v>
      </c>
      <c r="J114" s="33">
        <v>0</v>
      </c>
      <c r="K114" s="33">
        <v>10</v>
      </c>
      <c r="L114" s="33">
        <v>26</v>
      </c>
      <c r="M114" s="33">
        <v>8</v>
      </c>
      <c r="N114" s="33">
        <v>9</v>
      </c>
      <c r="O114" s="33">
        <v>1</v>
      </c>
      <c r="P114" s="34">
        <v>92</v>
      </c>
    </row>
    <row r="115" spans="1:16" s="17" customFormat="1" ht="12.75" customHeight="1" x14ac:dyDescent="0.2">
      <c r="A115" s="911" t="s">
        <v>113</v>
      </c>
      <c r="B115" s="938" t="s">
        <v>73</v>
      </c>
      <c r="C115" s="26" t="s">
        <v>4</v>
      </c>
      <c r="D115" s="27">
        <v>0</v>
      </c>
      <c r="E115" s="27">
        <v>0</v>
      </c>
      <c r="F115" s="27">
        <v>0</v>
      </c>
      <c r="G115" s="27"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8">
        <v>0</v>
      </c>
    </row>
    <row r="116" spans="1:16" s="17" customFormat="1" ht="12.75" customHeight="1" x14ac:dyDescent="0.2">
      <c r="A116" s="911"/>
      <c r="B116" s="938"/>
      <c r="C116" s="26" t="s">
        <v>19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8">
        <v>0</v>
      </c>
    </row>
    <row r="117" spans="1:16" s="17" customFormat="1" ht="12.75" customHeight="1" x14ac:dyDescent="0.2">
      <c r="A117" s="912" t="s">
        <v>114</v>
      </c>
      <c r="B117" s="937" t="s">
        <v>72</v>
      </c>
      <c r="C117" s="29" t="s">
        <v>3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1">
        <v>0</v>
      </c>
    </row>
    <row r="118" spans="1:16" s="17" customFormat="1" ht="12.75" customHeight="1" x14ac:dyDescent="0.2">
      <c r="A118" s="911"/>
      <c r="B118" s="938"/>
      <c r="C118" s="26" t="s">
        <v>4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8">
        <v>0</v>
      </c>
    </row>
    <row r="119" spans="1:16" s="17" customFormat="1" ht="12.75" customHeight="1" x14ac:dyDescent="0.2">
      <c r="A119" s="913"/>
      <c r="B119" s="939"/>
      <c r="C119" s="32" t="s">
        <v>19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4">
        <v>0</v>
      </c>
    </row>
    <row r="120" spans="1:16" s="17" customFormat="1" ht="12.75" customHeight="1" x14ac:dyDescent="0.2">
      <c r="A120" s="911" t="s">
        <v>115</v>
      </c>
      <c r="B120" s="938" t="s">
        <v>72</v>
      </c>
      <c r="C120" s="26" t="s">
        <v>3</v>
      </c>
      <c r="D120" s="27">
        <v>21199</v>
      </c>
      <c r="E120" s="27">
        <v>9981</v>
      </c>
      <c r="F120" s="27">
        <v>12108</v>
      </c>
      <c r="G120" s="27">
        <v>12780</v>
      </c>
      <c r="H120" s="27">
        <v>10862</v>
      </c>
      <c r="I120" s="27">
        <v>16876</v>
      </c>
      <c r="J120" s="27">
        <v>16124</v>
      </c>
      <c r="K120" s="27">
        <v>15470</v>
      </c>
      <c r="L120" s="27">
        <v>15873</v>
      </c>
      <c r="M120" s="27">
        <v>15814</v>
      </c>
      <c r="N120" s="27">
        <v>20342</v>
      </c>
      <c r="O120" s="27">
        <v>28658</v>
      </c>
      <c r="P120" s="28">
        <v>196087</v>
      </c>
    </row>
    <row r="121" spans="1:16" s="17" customFormat="1" ht="12.75" customHeight="1" x14ac:dyDescent="0.2">
      <c r="A121" s="911"/>
      <c r="B121" s="938"/>
      <c r="C121" s="26" t="s">
        <v>4</v>
      </c>
      <c r="D121" s="27">
        <v>8402</v>
      </c>
      <c r="E121" s="27">
        <v>5690</v>
      </c>
      <c r="F121" s="27">
        <v>8070</v>
      </c>
      <c r="G121" s="27">
        <v>11748</v>
      </c>
      <c r="H121" s="27">
        <v>8580</v>
      </c>
      <c r="I121" s="27">
        <v>11759</v>
      </c>
      <c r="J121" s="27">
        <v>14461</v>
      </c>
      <c r="K121" s="27">
        <v>12493</v>
      </c>
      <c r="L121" s="27">
        <v>12878</v>
      </c>
      <c r="M121" s="27">
        <v>13477</v>
      </c>
      <c r="N121" s="27">
        <v>14408</v>
      </c>
      <c r="O121" s="27">
        <v>18989</v>
      </c>
      <c r="P121" s="28">
        <v>140955</v>
      </c>
    </row>
    <row r="122" spans="1:16" s="17" customFormat="1" ht="12.75" customHeight="1" x14ac:dyDescent="0.2">
      <c r="A122" s="911"/>
      <c r="B122" s="938"/>
      <c r="C122" s="26" t="s">
        <v>19</v>
      </c>
      <c r="D122" s="27">
        <v>29601</v>
      </c>
      <c r="E122" s="27">
        <v>15671</v>
      </c>
      <c r="F122" s="27">
        <v>20178</v>
      </c>
      <c r="G122" s="27">
        <v>24528</v>
      </c>
      <c r="H122" s="27">
        <v>19442</v>
      </c>
      <c r="I122" s="27">
        <v>28635</v>
      </c>
      <c r="J122" s="27">
        <v>30585</v>
      </c>
      <c r="K122" s="27">
        <v>27963</v>
      </c>
      <c r="L122" s="27">
        <v>28751</v>
      </c>
      <c r="M122" s="27">
        <v>29291</v>
      </c>
      <c r="N122" s="27">
        <v>34750</v>
      </c>
      <c r="O122" s="27">
        <v>47647</v>
      </c>
      <c r="P122" s="28">
        <v>337042</v>
      </c>
    </row>
    <row r="123" spans="1:16" s="17" customFormat="1" ht="12.75" customHeight="1" x14ac:dyDescent="0.2">
      <c r="A123" s="912" t="s">
        <v>116</v>
      </c>
      <c r="B123" s="937" t="s">
        <v>72</v>
      </c>
      <c r="C123" s="29" t="s">
        <v>3</v>
      </c>
      <c r="D123" s="30">
        <v>25476</v>
      </c>
      <c r="E123" s="30">
        <v>11790</v>
      </c>
      <c r="F123" s="30">
        <v>12866</v>
      </c>
      <c r="G123" s="30">
        <v>16884</v>
      </c>
      <c r="H123" s="30">
        <v>12068</v>
      </c>
      <c r="I123" s="30">
        <v>21954</v>
      </c>
      <c r="J123" s="30">
        <v>24494</v>
      </c>
      <c r="K123" s="30">
        <v>15271</v>
      </c>
      <c r="L123" s="30">
        <v>11591</v>
      </c>
      <c r="M123" s="30">
        <v>15027</v>
      </c>
      <c r="N123" s="30">
        <v>15335</v>
      </c>
      <c r="O123" s="30">
        <v>22495</v>
      </c>
      <c r="P123" s="31">
        <v>205251</v>
      </c>
    </row>
    <row r="124" spans="1:16" s="17" customFormat="1" ht="12.75" customHeight="1" x14ac:dyDescent="0.2">
      <c r="A124" s="911"/>
      <c r="B124" s="938"/>
      <c r="C124" s="26" t="s">
        <v>4</v>
      </c>
      <c r="D124" s="27">
        <v>9191</v>
      </c>
      <c r="E124" s="27">
        <v>3611</v>
      </c>
      <c r="F124" s="27">
        <v>4019</v>
      </c>
      <c r="G124" s="27">
        <v>7442</v>
      </c>
      <c r="H124" s="27">
        <v>5451</v>
      </c>
      <c r="I124" s="27">
        <v>10254</v>
      </c>
      <c r="J124" s="27">
        <v>17021</v>
      </c>
      <c r="K124" s="27">
        <v>10260</v>
      </c>
      <c r="L124" s="27">
        <v>7144</v>
      </c>
      <c r="M124" s="27">
        <v>9535</v>
      </c>
      <c r="N124" s="27">
        <v>9143</v>
      </c>
      <c r="O124" s="27">
        <v>12335</v>
      </c>
      <c r="P124" s="28">
        <v>105406</v>
      </c>
    </row>
    <row r="125" spans="1:16" s="17" customFormat="1" ht="12.75" customHeight="1" x14ac:dyDescent="0.2">
      <c r="A125" s="913"/>
      <c r="B125" s="939"/>
      <c r="C125" s="32" t="s">
        <v>19</v>
      </c>
      <c r="D125" s="33">
        <v>34667</v>
      </c>
      <c r="E125" s="33">
        <v>15401</v>
      </c>
      <c r="F125" s="33">
        <v>16885</v>
      </c>
      <c r="G125" s="33">
        <v>24326</v>
      </c>
      <c r="H125" s="33">
        <v>17519</v>
      </c>
      <c r="I125" s="33">
        <v>32208</v>
      </c>
      <c r="J125" s="33">
        <v>41515</v>
      </c>
      <c r="K125" s="33">
        <v>25531</v>
      </c>
      <c r="L125" s="33">
        <v>18735</v>
      </c>
      <c r="M125" s="33">
        <v>24562</v>
      </c>
      <c r="N125" s="33">
        <v>24478</v>
      </c>
      <c r="O125" s="33">
        <v>34830</v>
      </c>
      <c r="P125" s="34">
        <v>310657</v>
      </c>
    </row>
    <row r="126" spans="1:16" s="17" customFormat="1" ht="12.75" customHeight="1" x14ac:dyDescent="0.2">
      <c r="A126" s="911" t="s">
        <v>117</v>
      </c>
      <c r="B126" s="938" t="s">
        <v>72</v>
      </c>
      <c r="C126" s="26" t="s">
        <v>3</v>
      </c>
      <c r="D126" s="27">
        <v>771</v>
      </c>
      <c r="E126" s="27">
        <v>510</v>
      </c>
      <c r="F126" s="27">
        <v>803</v>
      </c>
      <c r="G126" s="27">
        <v>949</v>
      </c>
      <c r="H126" s="27">
        <v>683</v>
      </c>
      <c r="I126" s="27">
        <v>1379</v>
      </c>
      <c r="J126" s="27">
        <v>1450</v>
      </c>
      <c r="K126" s="27">
        <v>832</v>
      </c>
      <c r="L126" s="27">
        <v>730</v>
      </c>
      <c r="M126" s="27">
        <v>710</v>
      </c>
      <c r="N126" s="27">
        <v>904</v>
      </c>
      <c r="O126" s="27">
        <v>1431</v>
      </c>
      <c r="P126" s="28">
        <v>11152</v>
      </c>
    </row>
    <row r="127" spans="1:16" s="17" customFormat="1" ht="12.75" customHeight="1" x14ac:dyDescent="0.2">
      <c r="A127" s="911"/>
      <c r="B127" s="938"/>
      <c r="C127" s="26" t="s">
        <v>4</v>
      </c>
      <c r="D127" s="27">
        <v>177</v>
      </c>
      <c r="E127" s="27">
        <v>110</v>
      </c>
      <c r="F127" s="27">
        <v>168</v>
      </c>
      <c r="G127" s="27">
        <v>176</v>
      </c>
      <c r="H127" s="27">
        <v>226</v>
      </c>
      <c r="I127" s="27">
        <v>416</v>
      </c>
      <c r="J127" s="27">
        <v>469</v>
      </c>
      <c r="K127" s="27">
        <v>295</v>
      </c>
      <c r="L127" s="27">
        <v>282</v>
      </c>
      <c r="M127" s="27">
        <v>186</v>
      </c>
      <c r="N127" s="27">
        <v>333</v>
      </c>
      <c r="O127" s="27">
        <v>461</v>
      </c>
      <c r="P127" s="28">
        <v>3299</v>
      </c>
    </row>
    <row r="128" spans="1:16" s="17" customFormat="1" ht="12.75" customHeight="1" x14ac:dyDescent="0.2">
      <c r="A128" s="911"/>
      <c r="B128" s="938"/>
      <c r="C128" s="26" t="s">
        <v>19</v>
      </c>
      <c r="D128" s="27">
        <v>948</v>
      </c>
      <c r="E128" s="27">
        <v>620</v>
      </c>
      <c r="F128" s="27">
        <v>971</v>
      </c>
      <c r="G128" s="27">
        <v>1125</v>
      </c>
      <c r="H128" s="27">
        <v>909</v>
      </c>
      <c r="I128" s="27">
        <v>1795</v>
      </c>
      <c r="J128" s="27">
        <v>1919</v>
      </c>
      <c r="K128" s="27">
        <v>1127</v>
      </c>
      <c r="L128" s="27">
        <v>1012</v>
      </c>
      <c r="M128" s="27">
        <v>896</v>
      </c>
      <c r="N128" s="27">
        <v>1237</v>
      </c>
      <c r="O128" s="27">
        <v>1892</v>
      </c>
      <c r="P128" s="28">
        <v>14451</v>
      </c>
    </row>
    <row r="129" spans="1:16" s="17" customFormat="1" ht="12.75" customHeight="1" x14ac:dyDescent="0.2">
      <c r="A129" s="912" t="s">
        <v>118</v>
      </c>
      <c r="B129" s="937" t="s">
        <v>72</v>
      </c>
      <c r="C129" s="29" t="s">
        <v>4</v>
      </c>
      <c r="D129" s="30">
        <v>0</v>
      </c>
      <c r="E129" s="30">
        <v>0</v>
      </c>
      <c r="F129" s="30">
        <v>0</v>
      </c>
      <c r="G129" s="30">
        <v>1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1">
        <v>1</v>
      </c>
    </row>
    <row r="130" spans="1:16" s="17" customFormat="1" ht="12.75" customHeight="1" x14ac:dyDescent="0.2">
      <c r="A130" s="913"/>
      <c r="B130" s="939"/>
      <c r="C130" s="32" t="s">
        <v>19</v>
      </c>
      <c r="D130" s="33">
        <v>0</v>
      </c>
      <c r="E130" s="33">
        <v>0</v>
      </c>
      <c r="F130" s="33">
        <v>0</v>
      </c>
      <c r="G130" s="33">
        <v>1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4">
        <v>1</v>
      </c>
    </row>
    <row r="131" spans="1:16" s="17" customFormat="1" ht="12.75" customHeight="1" x14ac:dyDescent="0.2">
      <c r="A131" s="911" t="s">
        <v>119</v>
      </c>
      <c r="B131" s="938" t="s">
        <v>72</v>
      </c>
      <c r="C131" s="26" t="s">
        <v>3</v>
      </c>
      <c r="D131" s="27">
        <v>2410</v>
      </c>
      <c r="E131" s="27">
        <v>1535</v>
      </c>
      <c r="F131" s="27">
        <v>1910</v>
      </c>
      <c r="G131" s="27">
        <v>2184</v>
      </c>
      <c r="H131" s="27">
        <v>1847</v>
      </c>
      <c r="I131" s="27">
        <v>2895</v>
      </c>
      <c r="J131" s="27">
        <v>2218</v>
      </c>
      <c r="K131" s="27">
        <v>2756</v>
      </c>
      <c r="L131" s="27">
        <v>2708</v>
      </c>
      <c r="M131" s="27">
        <v>3139</v>
      </c>
      <c r="N131" s="27">
        <v>3436</v>
      </c>
      <c r="O131" s="27">
        <v>4983</v>
      </c>
      <c r="P131" s="28">
        <v>32021</v>
      </c>
    </row>
    <row r="132" spans="1:16" s="17" customFormat="1" ht="12.75" customHeight="1" x14ac:dyDescent="0.2">
      <c r="A132" s="911"/>
      <c r="B132" s="938"/>
      <c r="C132" s="26" t="s">
        <v>4</v>
      </c>
      <c r="D132" s="27">
        <v>1794</v>
      </c>
      <c r="E132" s="27">
        <v>1000</v>
      </c>
      <c r="F132" s="27">
        <v>1051</v>
      </c>
      <c r="G132" s="27">
        <v>1631</v>
      </c>
      <c r="H132" s="27">
        <v>1210</v>
      </c>
      <c r="I132" s="27">
        <v>1896</v>
      </c>
      <c r="J132" s="27">
        <v>1968</v>
      </c>
      <c r="K132" s="27">
        <v>2062</v>
      </c>
      <c r="L132" s="27">
        <v>2191</v>
      </c>
      <c r="M132" s="27">
        <v>2476</v>
      </c>
      <c r="N132" s="27">
        <v>2406</v>
      </c>
      <c r="O132" s="27">
        <v>3031</v>
      </c>
      <c r="P132" s="28">
        <v>22716</v>
      </c>
    </row>
    <row r="133" spans="1:16" s="17" customFormat="1" ht="12.75" customHeight="1" x14ac:dyDescent="0.2">
      <c r="A133" s="911"/>
      <c r="B133" s="938"/>
      <c r="C133" s="26" t="s">
        <v>19</v>
      </c>
      <c r="D133" s="27">
        <v>4204</v>
      </c>
      <c r="E133" s="27">
        <v>2535</v>
      </c>
      <c r="F133" s="27">
        <v>2961</v>
      </c>
      <c r="G133" s="27">
        <v>3815</v>
      </c>
      <c r="H133" s="27">
        <v>3057</v>
      </c>
      <c r="I133" s="27">
        <v>4791</v>
      </c>
      <c r="J133" s="27">
        <v>4186</v>
      </c>
      <c r="K133" s="27">
        <v>4818</v>
      </c>
      <c r="L133" s="27">
        <v>4899</v>
      </c>
      <c r="M133" s="27">
        <v>5615</v>
      </c>
      <c r="N133" s="27">
        <v>5842</v>
      </c>
      <c r="O133" s="27">
        <v>8014</v>
      </c>
      <c r="P133" s="28">
        <v>54737</v>
      </c>
    </row>
    <row r="134" spans="1:16" s="17" customFormat="1" ht="12.75" customHeight="1" x14ac:dyDescent="0.2">
      <c r="A134" s="912" t="s">
        <v>121</v>
      </c>
      <c r="B134" s="937" t="s">
        <v>72</v>
      </c>
      <c r="C134" s="29" t="s">
        <v>4</v>
      </c>
      <c r="D134" s="30">
        <v>0</v>
      </c>
      <c r="E134" s="30">
        <v>1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0</v>
      </c>
      <c r="N134" s="30">
        <v>0</v>
      </c>
      <c r="O134" s="30">
        <v>1</v>
      </c>
      <c r="P134" s="31">
        <v>3</v>
      </c>
    </row>
    <row r="135" spans="1:16" s="17" customFormat="1" ht="12.75" customHeight="1" x14ac:dyDescent="0.2">
      <c r="A135" s="913"/>
      <c r="B135" s="939"/>
      <c r="C135" s="32" t="s">
        <v>19</v>
      </c>
      <c r="D135" s="33">
        <v>0</v>
      </c>
      <c r="E135" s="33">
        <v>1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1</v>
      </c>
      <c r="M135" s="33">
        <v>0</v>
      </c>
      <c r="N135" s="33">
        <v>0</v>
      </c>
      <c r="O135" s="33">
        <v>1</v>
      </c>
      <c r="P135" s="34">
        <v>3</v>
      </c>
    </row>
    <row r="136" spans="1:16" s="17" customFormat="1" ht="12.75" customHeight="1" x14ac:dyDescent="0.2">
      <c r="A136" s="911" t="s">
        <v>122</v>
      </c>
      <c r="B136" s="938" t="s">
        <v>72</v>
      </c>
      <c r="C136" s="26" t="s">
        <v>3</v>
      </c>
      <c r="D136" s="27">
        <v>21343</v>
      </c>
      <c r="E136" s="27">
        <v>10684</v>
      </c>
      <c r="F136" s="27">
        <v>11696</v>
      </c>
      <c r="G136" s="27">
        <v>13161</v>
      </c>
      <c r="H136" s="27">
        <v>11288</v>
      </c>
      <c r="I136" s="27">
        <v>14727</v>
      </c>
      <c r="J136" s="27">
        <v>15200</v>
      </c>
      <c r="K136" s="27">
        <v>13582</v>
      </c>
      <c r="L136" s="27">
        <v>13801</v>
      </c>
      <c r="M136" s="27">
        <v>11763</v>
      </c>
      <c r="N136" s="27">
        <v>14880</v>
      </c>
      <c r="O136" s="27">
        <v>18557</v>
      </c>
      <c r="P136" s="28">
        <v>170682</v>
      </c>
    </row>
    <row r="137" spans="1:16" s="17" customFormat="1" ht="12.75" customHeight="1" x14ac:dyDescent="0.2">
      <c r="A137" s="911"/>
      <c r="B137" s="938"/>
      <c r="C137" s="26" t="s">
        <v>4</v>
      </c>
      <c r="D137" s="27">
        <v>10374</v>
      </c>
      <c r="E137" s="27">
        <v>9937</v>
      </c>
      <c r="F137" s="27">
        <v>10145</v>
      </c>
      <c r="G137" s="27">
        <v>12409</v>
      </c>
      <c r="H137" s="27">
        <v>10462</v>
      </c>
      <c r="I137" s="27">
        <v>11869</v>
      </c>
      <c r="J137" s="27">
        <v>17458</v>
      </c>
      <c r="K137" s="27">
        <v>13741</v>
      </c>
      <c r="L137" s="27">
        <v>11187</v>
      </c>
      <c r="M137" s="27">
        <v>10252</v>
      </c>
      <c r="N137" s="27">
        <v>12188</v>
      </c>
      <c r="O137" s="27">
        <v>26199</v>
      </c>
      <c r="P137" s="28">
        <v>156221</v>
      </c>
    </row>
    <row r="138" spans="1:16" s="17" customFormat="1" ht="12.75" customHeight="1" x14ac:dyDescent="0.2">
      <c r="A138" s="911"/>
      <c r="B138" s="938"/>
      <c r="C138" s="26" t="s">
        <v>19</v>
      </c>
      <c r="D138" s="27">
        <v>31717</v>
      </c>
      <c r="E138" s="27">
        <v>20621</v>
      </c>
      <c r="F138" s="27">
        <v>21841</v>
      </c>
      <c r="G138" s="27">
        <v>25570</v>
      </c>
      <c r="H138" s="27">
        <v>21750</v>
      </c>
      <c r="I138" s="27">
        <v>26596</v>
      </c>
      <c r="J138" s="27">
        <v>32658</v>
      </c>
      <c r="K138" s="27">
        <v>27323</v>
      </c>
      <c r="L138" s="27">
        <v>24988</v>
      </c>
      <c r="M138" s="27">
        <v>22015</v>
      </c>
      <c r="N138" s="27">
        <v>27068</v>
      </c>
      <c r="O138" s="27">
        <v>44756</v>
      </c>
      <c r="P138" s="28">
        <v>326903</v>
      </c>
    </row>
    <row r="139" spans="1:16" s="17" customFormat="1" ht="12.75" customHeight="1" x14ac:dyDescent="0.2">
      <c r="A139" s="912" t="s">
        <v>123</v>
      </c>
      <c r="B139" s="937" t="s">
        <v>72</v>
      </c>
      <c r="C139" s="29" t="s">
        <v>3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1">
        <v>0</v>
      </c>
    </row>
    <row r="140" spans="1:16" s="17" customFormat="1" ht="12.75" customHeight="1" x14ac:dyDescent="0.2">
      <c r="A140" s="911"/>
      <c r="B140" s="938"/>
      <c r="C140" s="26" t="s">
        <v>4</v>
      </c>
      <c r="D140" s="27">
        <v>0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8">
        <v>0</v>
      </c>
    </row>
    <row r="141" spans="1:16" s="17" customFormat="1" ht="12.75" customHeight="1" x14ac:dyDescent="0.2">
      <c r="A141" s="913"/>
      <c r="B141" s="939"/>
      <c r="C141" s="32" t="s">
        <v>19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4">
        <v>0</v>
      </c>
    </row>
    <row r="142" spans="1:16" s="17" customFormat="1" ht="12.75" customHeight="1" x14ac:dyDescent="0.2">
      <c r="A142" s="911" t="s">
        <v>124</v>
      </c>
      <c r="B142" s="938" t="s">
        <v>72</v>
      </c>
      <c r="C142" s="26" t="s">
        <v>4</v>
      </c>
      <c r="D142" s="27">
        <v>0</v>
      </c>
      <c r="E142" s="27">
        <v>0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8">
        <v>0</v>
      </c>
    </row>
    <row r="143" spans="1:16" s="17" customFormat="1" ht="12.75" customHeight="1" x14ac:dyDescent="0.2">
      <c r="A143" s="911"/>
      <c r="B143" s="938"/>
      <c r="C143" s="26" t="s">
        <v>19</v>
      </c>
      <c r="D143" s="27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8">
        <v>0</v>
      </c>
    </row>
    <row r="144" spans="1:16" s="17" customFormat="1" ht="12.75" customHeight="1" x14ac:dyDescent="0.2">
      <c r="A144" s="912" t="s">
        <v>125</v>
      </c>
      <c r="B144" s="937" t="s">
        <v>72</v>
      </c>
      <c r="C144" s="29" t="s">
        <v>3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1">
        <v>0</v>
      </c>
    </row>
    <row r="145" spans="1:16" s="17" customFormat="1" ht="12.75" customHeight="1" x14ac:dyDescent="0.2">
      <c r="A145" s="911"/>
      <c r="B145" s="938"/>
      <c r="C145" s="26" t="s">
        <v>4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8">
        <v>0</v>
      </c>
    </row>
    <row r="146" spans="1:16" s="17" customFormat="1" ht="12.75" customHeight="1" x14ac:dyDescent="0.2">
      <c r="A146" s="913"/>
      <c r="B146" s="939"/>
      <c r="C146" s="32" t="s">
        <v>19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4">
        <v>0</v>
      </c>
    </row>
    <row r="147" spans="1:16" s="17" customFormat="1" ht="12.75" customHeight="1" x14ac:dyDescent="0.2">
      <c r="A147" s="911" t="s">
        <v>126</v>
      </c>
      <c r="B147" s="938" t="s">
        <v>72</v>
      </c>
      <c r="C147" s="26" t="s">
        <v>3</v>
      </c>
      <c r="D147" s="27">
        <v>0</v>
      </c>
      <c r="E147" s="27">
        <v>25</v>
      </c>
      <c r="F147" s="27">
        <v>0</v>
      </c>
      <c r="G147" s="27">
        <v>0</v>
      </c>
      <c r="H147" s="27">
        <v>1</v>
      </c>
      <c r="I147" s="27">
        <v>1</v>
      </c>
      <c r="J147" s="27">
        <v>0</v>
      </c>
      <c r="K147" s="27">
        <v>0</v>
      </c>
      <c r="L147" s="27">
        <v>1</v>
      </c>
      <c r="M147" s="27">
        <v>2</v>
      </c>
      <c r="N147" s="27">
        <v>3</v>
      </c>
      <c r="O147" s="27">
        <v>1</v>
      </c>
      <c r="P147" s="28">
        <v>34</v>
      </c>
    </row>
    <row r="148" spans="1:16" s="17" customFormat="1" ht="12.75" customHeight="1" x14ac:dyDescent="0.2">
      <c r="A148" s="911"/>
      <c r="B148" s="938"/>
      <c r="C148" s="26" t="s">
        <v>4</v>
      </c>
      <c r="D148" s="27">
        <v>708</v>
      </c>
      <c r="E148" s="27">
        <v>166</v>
      </c>
      <c r="F148" s="27">
        <v>144</v>
      </c>
      <c r="G148" s="27">
        <v>205</v>
      </c>
      <c r="H148" s="27">
        <v>144</v>
      </c>
      <c r="I148" s="27">
        <v>230</v>
      </c>
      <c r="J148" s="27">
        <v>263</v>
      </c>
      <c r="K148" s="27">
        <v>319</v>
      </c>
      <c r="L148" s="27">
        <v>220</v>
      </c>
      <c r="M148" s="27">
        <v>296</v>
      </c>
      <c r="N148" s="27">
        <v>204</v>
      </c>
      <c r="O148" s="27">
        <v>549</v>
      </c>
      <c r="P148" s="28">
        <v>3448</v>
      </c>
    </row>
    <row r="149" spans="1:16" s="17" customFormat="1" ht="12.75" customHeight="1" x14ac:dyDescent="0.2">
      <c r="A149" s="911"/>
      <c r="B149" s="938"/>
      <c r="C149" s="26" t="s">
        <v>19</v>
      </c>
      <c r="D149" s="27">
        <v>708</v>
      </c>
      <c r="E149" s="27">
        <v>191</v>
      </c>
      <c r="F149" s="27">
        <v>144</v>
      </c>
      <c r="G149" s="27">
        <v>205</v>
      </c>
      <c r="H149" s="27">
        <v>145</v>
      </c>
      <c r="I149" s="27">
        <v>231</v>
      </c>
      <c r="J149" s="27">
        <v>263</v>
      </c>
      <c r="K149" s="27">
        <v>319</v>
      </c>
      <c r="L149" s="27">
        <v>221</v>
      </c>
      <c r="M149" s="27">
        <v>298</v>
      </c>
      <c r="N149" s="27">
        <v>207</v>
      </c>
      <c r="O149" s="27">
        <v>550</v>
      </c>
      <c r="P149" s="28">
        <v>3482</v>
      </c>
    </row>
    <row r="150" spans="1:16" s="17" customFormat="1" ht="12.75" customHeight="1" x14ac:dyDescent="0.2">
      <c r="A150" s="912" t="s">
        <v>134</v>
      </c>
      <c r="B150" s="937" t="s">
        <v>71</v>
      </c>
      <c r="C150" s="29" t="s">
        <v>3</v>
      </c>
      <c r="D150" s="30">
        <v>232713</v>
      </c>
      <c r="E150" s="30">
        <v>159927</v>
      </c>
      <c r="F150" s="30">
        <v>204368</v>
      </c>
      <c r="G150" s="30">
        <v>183826</v>
      </c>
      <c r="H150" s="30">
        <v>185232</v>
      </c>
      <c r="I150" s="30">
        <v>247352</v>
      </c>
      <c r="J150" s="30">
        <v>220128</v>
      </c>
      <c r="K150" s="30">
        <v>214624</v>
      </c>
      <c r="L150" s="30">
        <v>201961</v>
      </c>
      <c r="M150" s="30">
        <v>213507</v>
      </c>
      <c r="N150" s="30">
        <v>203390</v>
      </c>
      <c r="O150" s="30">
        <v>253574</v>
      </c>
      <c r="P150" s="31">
        <v>2520602</v>
      </c>
    </row>
    <row r="151" spans="1:16" s="17" customFormat="1" ht="12.75" customHeight="1" x14ac:dyDescent="0.2">
      <c r="A151" s="911"/>
      <c r="B151" s="938"/>
      <c r="C151" s="26" t="s">
        <v>4</v>
      </c>
      <c r="D151" s="27">
        <v>222687</v>
      </c>
      <c r="E151" s="27">
        <v>140366</v>
      </c>
      <c r="F151" s="27">
        <v>164781</v>
      </c>
      <c r="G151" s="27">
        <v>183647</v>
      </c>
      <c r="H151" s="27">
        <v>178295</v>
      </c>
      <c r="I151" s="27">
        <v>207711</v>
      </c>
      <c r="J151" s="27">
        <v>258544</v>
      </c>
      <c r="K151" s="27">
        <v>208147</v>
      </c>
      <c r="L151" s="27">
        <v>179197</v>
      </c>
      <c r="M151" s="27">
        <v>216699</v>
      </c>
      <c r="N151" s="27">
        <v>211600</v>
      </c>
      <c r="O151" s="27">
        <v>272574</v>
      </c>
      <c r="P151" s="28">
        <v>2444248</v>
      </c>
    </row>
    <row r="152" spans="1:16" s="17" customFormat="1" ht="12.75" customHeight="1" x14ac:dyDescent="0.2">
      <c r="A152" s="911"/>
      <c r="B152" s="938"/>
      <c r="C152" s="26" t="s">
        <v>19</v>
      </c>
      <c r="D152" s="27">
        <v>455400</v>
      </c>
      <c r="E152" s="27">
        <v>300293</v>
      </c>
      <c r="F152" s="27">
        <v>369149</v>
      </c>
      <c r="G152" s="27">
        <v>367473</v>
      </c>
      <c r="H152" s="27">
        <v>363527</v>
      </c>
      <c r="I152" s="27">
        <v>455063</v>
      </c>
      <c r="J152" s="27">
        <v>478672</v>
      </c>
      <c r="K152" s="27">
        <v>422771</v>
      </c>
      <c r="L152" s="27">
        <v>381158</v>
      </c>
      <c r="M152" s="27">
        <v>430206</v>
      </c>
      <c r="N152" s="27">
        <v>414990</v>
      </c>
      <c r="O152" s="27">
        <v>526148</v>
      </c>
      <c r="P152" s="28">
        <v>4964850</v>
      </c>
    </row>
    <row r="153" spans="1:16" s="17" customFormat="1" ht="12.75" customHeight="1" x14ac:dyDescent="0.2">
      <c r="A153" s="911"/>
      <c r="B153" s="938" t="s">
        <v>74</v>
      </c>
      <c r="C153" s="26" t="s">
        <v>3</v>
      </c>
      <c r="D153" s="27">
        <v>291</v>
      </c>
      <c r="E153" s="27">
        <v>215</v>
      </c>
      <c r="F153" s="27">
        <v>247</v>
      </c>
      <c r="G153" s="27">
        <v>266</v>
      </c>
      <c r="H153" s="27">
        <v>303</v>
      </c>
      <c r="I153" s="27">
        <v>415</v>
      </c>
      <c r="J153" s="27">
        <v>457</v>
      </c>
      <c r="K153" s="27">
        <v>485</v>
      </c>
      <c r="L153" s="27">
        <v>385</v>
      </c>
      <c r="M153" s="27">
        <v>461</v>
      </c>
      <c r="N153" s="27">
        <v>586</v>
      </c>
      <c r="O153" s="27">
        <v>954</v>
      </c>
      <c r="P153" s="28">
        <v>5065</v>
      </c>
    </row>
    <row r="154" spans="1:16" s="17" customFormat="1" ht="12.75" customHeight="1" x14ac:dyDescent="0.2">
      <c r="A154" s="911"/>
      <c r="B154" s="938"/>
      <c r="C154" s="26" t="s">
        <v>4</v>
      </c>
      <c r="D154" s="27">
        <v>127</v>
      </c>
      <c r="E154" s="27">
        <v>113</v>
      </c>
      <c r="F154" s="27">
        <v>127</v>
      </c>
      <c r="G154" s="27">
        <v>139</v>
      </c>
      <c r="H154" s="27">
        <v>153</v>
      </c>
      <c r="I154" s="27">
        <v>166</v>
      </c>
      <c r="J154" s="27">
        <v>284</v>
      </c>
      <c r="K154" s="27">
        <v>274</v>
      </c>
      <c r="L154" s="27">
        <v>181</v>
      </c>
      <c r="M154" s="27">
        <v>303</v>
      </c>
      <c r="N154" s="27">
        <v>368</v>
      </c>
      <c r="O154" s="27">
        <v>505</v>
      </c>
      <c r="P154" s="28">
        <v>2740</v>
      </c>
    </row>
    <row r="155" spans="1:16" s="17" customFormat="1" ht="12.75" customHeight="1" x14ac:dyDescent="0.2">
      <c r="A155" s="911"/>
      <c r="B155" s="938"/>
      <c r="C155" s="26" t="s">
        <v>19</v>
      </c>
      <c r="D155" s="27">
        <v>418</v>
      </c>
      <c r="E155" s="27">
        <v>328</v>
      </c>
      <c r="F155" s="27">
        <v>374</v>
      </c>
      <c r="G155" s="27">
        <v>405</v>
      </c>
      <c r="H155" s="27">
        <v>456</v>
      </c>
      <c r="I155" s="27">
        <v>581</v>
      </c>
      <c r="J155" s="27">
        <v>741</v>
      </c>
      <c r="K155" s="27">
        <v>759</v>
      </c>
      <c r="L155" s="27">
        <v>566</v>
      </c>
      <c r="M155" s="27">
        <v>764</v>
      </c>
      <c r="N155" s="27">
        <v>954</v>
      </c>
      <c r="O155" s="27">
        <v>1459</v>
      </c>
      <c r="P155" s="28">
        <v>7805</v>
      </c>
    </row>
    <row r="156" spans="1:16" s="17" customFormat="1" ht="12.75" customHeight="1" x14ac:dyDescent="0.2">
      <c r="A156" s="911"/>
      <c r="B156" s="938" t="s">
        <v>73</v>
      </c>
      <c r="C156" s="26" t="s">
        <v>3</v>
      </c>
      <c r="D156" s="27">
        <v>6573</v>
      </c>
      <c r="E156" s="27">
        <v>5202</v>
      </c>
      <c r="F156" s="27">
        <v>2659</v>
      </c>
      <c r="G156" s="27">
        <v>1544</v>
      </c>
      <c r="H156" s="27">
        <v>611</v>
      </c>
      <c r="I156" s="27">
        <v>506</v>
      </c>
      <c r="J156" s="27">
        <v>680</v>
      </c>
      <c r="K156" s="27">
        <v>668</v>
      </c>
      <c r="L156" s="27">
        <v>679</v>
      </c>
      <c r="M156" s="27">
        <v>657</v>
      </c>
      <c r="N156" s="27">
        <v>1385</v>
      </c>
      <c r="O156" s="27">
        <v>7498</v>
      </c>
      <c r="P156" s="28">
        <v>28662</v>
      </c>
    </row>
    <row r="157" spans="1:16" s="17" customFormat="1" ht="12.75" customHeight="1" x14ac:dyDescent="0.2">
      <c r="A157" s="911"/>
      <c r="B157" s="938"/>
      <c r="C157" s="26" t="s">
        <v>4</v>
      </c>
      <c r="D157" s="27">
        <v>6008</v>
      </c>
      <c r="E157" s="27">
        <v>4828</v>
      </c>
      <c r="F157" s="27">
        <v>3102</v>
      </c>
      <c r="G157" s="27">
        <v>1340</v>
      </c>
      <c r="H157" s="27">
        <v>321</v>
      </c>
      <c r="I157" s="27">
        <v>291</v>
      </c>
      <c r="J157" s="27">
        <v>417</v>
      </c>
      <c r="K157" s="27">
        <v>494</v>
      </c>
      <c r="L157" s="27">
        <v>402</v>
      </c>
      <c r="M157" s="27">
        <v>407</v>
      </c>
      <c r="N157" s="27">
        <v>578</v>
      </c>
      <c r="O157" s="27">
        <v>6742</v>
      </c>
      <c r="P157" s="28">
        <v>24930</v>
      </c>
    </row>
    <row r="158" spans="1:16" s="17" customFormat="1" ht="12.75" customHeight="1" x14ac:dyDescent="0.2">
      <c r="A158" s="911"/>
      <c r="B158" s="938"/>
      <c r="C158" s="26" t="s">
        <v>19</v>
      </c>
      <c r="D158" s="27">
        <v>12581</v>
      </c>
      <c r="E158" s="27">
        <v>10030</v>
      </c>
      <c r="F158" s="27">
        <v>5761</v>
      </c>
      <c r="G158" s="27">
        <v>2884</v>
      </c>
      <c r="H158" s="27">
        <v>932</v>
      </c>
      <c r="I158" s="27">
        <v>797</v>
      </c>
      <c r="J158" s="27">
        <v>1097</v>
      </c>
      <c r="K158" s="27">
        <v>1162</v>
      </c>
      <c r="L158" s="27">
        <v>1081</v>
      </c>
      <c r="M158" s="27">
        <v>1064</v>
      </c>
      <c r="N158" s="27">
        <v>1963</v>
      </c>
      <c r="O158" s="27">
        <v>14240</v>
      </c>
      <c r="P158" s="28">
        <v>53592</v>
      </c>
    </row>
    <row r="159" spans="1:16" s="17" customFormat="1" ht="12.75" customHeight="1" x14ac:dyDescent="0.2">
      <c r="A159" s="911"/>
      <c r="B159" s="938" t="s">
        <v>72</v>
      </c>
      <c r="C159" s="26" t="s">
        <v>3</v>
      </c>
      <c r="D159" s="27">
        <v>71199</v>
      </c>
      <c r="E159" s="27">
        <v>34525</v>
      </c>
      <c r="F159" s="27">
        <v>39383</v>
      </c>
      <c r="G159" s="27">
        <v>45958</v>
      </c>
      <c r="H159" s="27">
        <v>36749</v>
      </c>
      <c r="I159" s="27">
        <v>57832</v>
      </c>
      <c r="J159" s="27">
        <v>59486</v>
      </c>
      <c r="K159" s="27">
        <v>47911</v>
      </c>
      <c r="L159" s="27">
        <v>44704</v>
      </c>
      <c r="M159" s="27">
        <v>46455</v>
      </c>
      <c r="N159" s="27">
        <v>54900</v>
      </c>
      <c r="O159" s="27">
        <v>76125</v>
      </c>
      <c r="P159" s="28">
        <v>615227</v>
      </c>
    </row>
    <row r="160" spans="1:16" s="17" customFormat="1" ht="12.75" customHeight="1" x14ac:dyDescent="0.2">
      <c r="A160" s="911"/>
      <c r="B160" s="938"/>
      <c r="C160" s="26" t="s">
        <v>4</v>
      </c>
      <c r="D160" s="27">
        <v>30646</v>
      </c>
      <c r="E160" s="27">
        <v>20515</v>
      </c>
      <c r="F160" s="27">
        <v>23597</v>
      </c>
      <c r="G160" s="27">
        <v>33612</v>
      </c>
      <c r="H160" s="27">
        <v>26073</v>
      </c>
      <c r="I160" s="27">
        <v>36424</v>
      </c>
      <c r="J160" s="27">
        <v>51640</v>
      </c>
      <c r="K160" s="27">
        <v>39170</v>
      </c>
      <c r="L160" s="27">
        <v>33903</v>
      </c>
      <c r="M160" s="27">
        <v>36222</v>
      </c>
      <c r="N160" s="27">
        <v>38682</v>
      </c>
      <c r="O160" s="27">
        <v>61565</v>
      </c>
      <c r="P160" s="28">
        <v>432049</v>
      </c>
    </row>
    <row r="161" spans="1:16" s="17" customFormat="1" ht="12.75" customHeight="1" x14ac:dyDescent="0.2">
      <c r="A161" s="927"/>
      <c r="B161" s="941"/>
      <c r="C161" s="35" t="s">
        <v>19</v>
      </c>
      <c r="D161" s="36">
        <v>101845</v>
      </c>
      <c r="E161" s="36">
        <v>55040</v>
      </c>
      <c r="F161" s="36">
        <v>62980</v>
      </c>
      <c r="G161" s="36">
        <v>79570</v>
      </c>
      <c r="H161" s="36">
        <v>62822</v>
      </c>
      <c r="I161" s="36">
        <v>94256</v>
      </c>
      <c r="J161" s="36">
        <v>111126</v>
      </c>
      <c r="K161" s="36">
        <v>87081</v>
      </c>
      <c r="L161" s="36">
        <v>78607</v>
      </c>
      <c r="M161" s="36">
        <v>82677</v>
      </c>
      <c r="N161" s="36">
        <v>93582</v>
      </c>
      <c r="O161" s="36">
        <v>137690</v>
      </c>
      <c r="P161" s="37">
        <v>1047276</v>
      </c>
    </row>
    <row r="162" spans="1:16" s="17" customFormat="1" ht="12.75" customHeight="1" x14ac:dyDescent="0.2"/>
    <row r="163" spans="1:16" s="17" customFormat="1" ht="12.75" customHeight="1" x14ac:dyDescent="0.2">
      <c r="A163" s="831">
        <v>2013</v>
      </c>
      <c r="B163" s="831"/>
      <c r="C163" s="831"/>
      <c r="D163" s="831"/>
      <c r="E163" s="831"/>
    </row>
    <row r="164" spans="1:16" s="17" customFormat="1" ht="12.75" customHeight="1" x14ac:dyDescent="0.2">
      <c r="A164" s="915" t="s">
        <v>128</v>
      </c>
      <c r="B164" s="935" t="s">
        <v>127</v>
      </c>
      <c r="C164" s="935" t="s">
        <v>135</v>
      </c>
      <c r="D164" s="945" t="s">
        <v>133</v>
      </c>
      <c r="E164" s="945"/>
      <c r="F164" s="945"/>
      <c r="G164" s="945"/>
      <c r="H164" s="945"/>
      <c r="I164" s="945"/>
      <c r="J164" s="945"/>
      <c r="K164" s="945"/>
      <c r="L164" s="945"/>
      <c r="M164" s="945"/>
      <c r="N164" s="945"/>
      <c r="O164" s="945"/>
      <c r="P164" s="946"/>
    </row>
    <row r="165" spans="1:16" s="17" customFormat="1" ht="12.75" customHeight="1" x14ac:dyDescent="0.2">
      <c r="A165" s="940"/>
      <c r="B165" s="936"/>
      <c r="C165" s="936"/>
      <c r="D165" s="70" t="s">
        <v>43</v>
      </c>
      <c r="E165" s="70" t="s">
        <v>44</v>
      </c>
      <c r="F165" s="70" t="s">
        <v>45</v>
      </c>
      <c r="G165" s="70" t="s">
        <v>46</v>
      </c>
      <c r="H165" s="70" t="s">
        <v>47</v>
      </c>
      <c r="I165" s="70" t="s">
        <v>48</v>
      </c>
      <c r="J165" s="70" t="s">
        <v>49</v>
      </c>
      <c r="K165" s="70" t="s">
        <v>50</v>
      </c>
      <c r="L165" s="70" t="s">
        <v>51</v>
      </c>
      <c r="M165" s="70" t="s">
        <v>52</v>
      </c>
      <c r="N165" s="70" t="s">
        <v>53</v>
      </c>
      <c r="O165" s="70" t="s">
        <v>54</v>
      </c>
      <c r="P165" s="71" t="s">
        <v>5</v>
      </c>
    </row>
    <row r="166" spans="1:16" s="17" customFormat="1" ht="12.75" customHeight="1" x14ac:dyDescent="0.2">
      <c r="A166" s="910" t="s">
        <v>77</v>
      </c>
      <c r="B166" s="942" t="s">
        <v>71</v>
      </c>
      <c r="C166" s="67" t="s">
        <v>3</v>
      </c>
      <c r="D166" s="68">
        <v>24642</v>
      </c>
      <c r="E166" s="68">
        <v>16323</v>
      </c>
      <c r="F166" s="68">
        <v>21846</v>
      </c>
      <c r="G166" s="68">
        <v>17126</v>
      </c>
      <c r="H166" s="68">
        <v>19821</v>
      </c>
      <c r="I166" s="68">
        <v>24435</v>
      </c>
      <c r="J166" s="68">
        <v>25220</v>
      </c>
      <c r="K166" s="68">
        <v>24169</v>
      </c>
      <c r="L166" s="68">
        <v>20426</v>
      </c>
      <c r="M166" s="68">
        <v>19918</v>
      </c>
      <c r="N166" s="68">
        <v>19276</v>
      </c>
      <c r="O166" s="68">
        <v>24867</v>
      </c>
      <c r="P166" s="69">
        <v>258069</v>
      </c>
    </row>
    <row r="167" spans="1:16" s="17" customFormat="1" ht="12.75" customHeight="1" x14ac:dyDescent="0.2">
      <c r="A167" s="911"/>
      <c r="B167" s="938"/>
      <c r="C167" s="26" t="s">
        <v>4</v>
      </c>
      <c r="D167" s="27">
        <v>23742</v>
      </c>
      <c r="E167" s="27">
        <v>14190</v>
      </c>
      <c r="F167" s="27">
        <v>17626</v>
      </c>
      <c r="G167" s="27">
        <v>17018</v>
      </c>
      <c r="H167" s="27">
        <v>18170</v>
      </c>
      <c r="I167" s="27">
        <v>20679</v>
      </c>
      <c r="J167" s="27">
        <v>25491</v>
      </c>
      <c r="K167" s="27">
        <v>25240</v>
      </c>
      <c r="L167" s="27">
        <v>18680</v>
      </c>
      <c r="M167" s="27">
        <v>19276</v>
      </c>
      <c r="N167" s="27">
        <v>19376</v>
      </c>
      <c r="O167" s="27">
        <v>28463</v>
      </c>
      <c r="P167" s="28">
        <v>247951</v>
      </c>
    </row>
    <row r="168" spans="1:16" s="17" customFormat="1" ht="12.75" customHeight="1" x14ac:dyDescent="0.2">
      <c r="A168" s="911"/>
      <c r="B168" s="938"/>
      <c r="C168" s="26" t="s">
        <v>19</v>
      </c>
      <c r="D168" s="27">
        <v>48384</v>
      </c>
      <c r="E168" s="27">
        <v>30513</v>
      </c>
      <c r="F168" s="27">
        <v>39472</v>
      </c>
      <c r="G168" s="27">
        <v>34144</v>
      </c>
      <c r="H168" s="27">
        <v>37991</v>
      </c>
      <c r="I168" s="27">
        <v>45114</v>
      </c>
      <c r="J168" s="27">
        <v>50711</v>
      </c>
      <c r="K168" s="27">
        <v>49409</v>
      </c>
      <c r="L168" s="27">
        <v>39106</v>
      </c>
      <c r="M168" s="27">
        <v>39194</v>
      </c>
      <c r="N168" s="27">
        <v>38652</v>
      </c>
      <c r="O168" s="27">
        <v>53330</v>
      </c>
      <c r="P168" s="28">
        <v>506020</v>
      </c>
    </row>
    <row r="169" spans="1:16" s="17" customFormat="1" ht="12.75" customHeight="1" x14ac:dyDescent="0.2">
      <c r="A169" s="912" t="s">
        <v>78</v>
      </c>
      <c r="B169" s="937" t="s">
        <v>71</v>
      </c>
      <c r="C169" s="29" t="s">
        <v>3</v>
      </c>
      <c r="D169" s="30">
        <v>0</v>
      </c>
      <c r="E169" s="30">
        <v>0</v>
      </c>
      <c r="F169" s="30">
        <v>0</v>
      </c>
      <c r="G169" s="30">
        <v>3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1">
        <v>3</v>
      </c>
    </row>
    <row r="170" spans="1:16" s="17" customFormat="1" ht="12.75" customHeight="1" x14ac:dyDescent="0.2">
      <c r="A170" s="911"/>
      <c r="B170" s="938"/>
      <c r="C170" s="26" t="s">
        <v>4</v>
      </c>
      <c r="D170" s="27">
        <v>0</v>
      </c>
      <c r="E170" s="27">
        <v>0</v>
      </c>
      <c r="F170" s="27">
        <v>0</v>
      </c>
      <c r="G170" s="27">
        <v>42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8">
        <v>42</v>
      </c>
    </row>
    <row r="171" spans="1:16" s="17" customFormat="1" ht="12.75" customHeight="1" x14ac:dyDescent="0.2">
      <c r="A171" s="913"/>
      <c r="B171" s="939"/>
      <c r="C171" s="32" t="s">
        <v>19</v>
      </c>
      <c r="D171" s="33">
        <v>0</v>
      </c>
      <c r="E171" s="33">
        <v>0</v>
      </c>
      <c r="F171" s="33">
        <v>0</v>
      </c>
      <c r="G171" s="33">
        <v>45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4">
        <v>45</v>
      </c>
    </row>
    <row r="172" spans="1:16" s="17" customFormat="1" ht="12.75" customHeight="1" x14ac:dyDescent="0.2">
      <c r="A172" s="911" t="s">
        <v>79</v>
      </c>
      <c r="B172" s="938" t="s">
        <v>71</v>
      </c>
      <c r="C172" s="26" t="s">
        <v>3</v>
      </c>
      <c r="D172" s="27">
        <v>506</v>
      </c>
      <c r="E172" s="27">
        <v>218</v>
      </c>
      <c r="F172" s="27">
        <v>350</v>
      </c>
      <c r="G172" s="27">
        <v>395</v>
      </c>
      <c r="H172" s="27">
        <v>445</v>
      </c>
      <c r="I172" s="27">
        <v>662</v>
      </c>
      <c r="J172" s="27">
        <v>457</v>
      </c>
      <c r="K172" s="27">
        <v>405</v>
      </c>
      <c r="L172" s="27">
        <v>337</v>
      </c>
      <c r="M172" s="27">
        <v>420</v>
      </c>
      <c r="N172" s="27">
        <v>474</v>
      </c>
      <c r="O172" s="27">
        <v>668</v>
      </c>
      <c r="P172" s="28">
        <v>5337</v>
      </c>
    </row>
    <row r="173" spans="1:16" s="17" customFormat="1" ht="12.75" customHeight="1" x14ac:dyDescent="0.2">
      <c r="A173" s="911"/>
      <c r="B173" s="938"/>
      <c r="C173" s="26" t="s">
        <v>4</v>
      </c>
      <c r="D173" s="27">
        <v>396</v>
      </c>
      <c r="E173" s="27">
        <v>64</v>
      </c>
      <c r="F173" s="27">
        <v>307</v>
      </c>
      <c r="G173" s="27">
        <v>278</v>
      </c>
      <c r="H173" s="27">
        <v>351</v>
      </c>
      <c r="I173" s="27">
        <v>427</v>
      </c>
      <c r="J173" s="27">
        <v>345</v>
      </c>
      <c r="K173" s="27">
        <v>309</v>
      </c>
      <c r="L173" s="27">
        <v>231</v>
      </c>
      <c r="M173" s="27">
        <v>290</v>
      </c>
      <c r="N173" s="27">
        <v>323</v>
      </c>
      <c r="O173" s="27">
        <v>414</v>
      </c>
      <c r="P173" s="28">
        <v>3735</v>
      </c>
    </row>
    <row r="174" spans="1:16" s="17" customFormat="1" ht="12.75" customHeight="1" x14ac:dyDescent="0.2">
      <c r="A174" s="911"/>
      <c r="B174" s="938"/>
      <c r="C174" s="26" t="s">
        <v>19</v>
      </c>
      <c r="D174" s="27">
        <v>902</v>
      </c>
      <c r="E174" s="27">
        <v>282</v>
      </c>
      <c r="F174" s="27">
        <v>657</v>
      </c>
      <c r="G174" s="27">
        <v>673</v>
      </c>
      <c r="H174" s="27">
        <v>796</v>
      </c>
      <c r="I174" s="27">
        <v>1089</v>
      </c>
      <c r="J174" s="27">
        <v>802</v>
      </c>
      <c r="K174" s="27">
        <v>714</v>
      </c>
      <c r="L174" s="27">
        <v>568</v>
      </c>
      <c r="M174" s="27">
        <v>710</v>
      </c>
      <c r="N174" s="27">
        <v>797</v>
      </c>
      <c r="O174" s="27">
        <v>1082</v>
      </c>
      <c r="P174" s="28">
        <v>9072</v>
      </c>
    </row>
    <row r="175" spans="1:16" s="17" customFormat="1" ht="12.75" customHeight="1" x14ac:dyDescent="0.2">
      <c r="A175" s="912" t="s">
        <v>80</v>
      </c>
      <c r="B175" s="937" t="s">
        <v>71</v>
      </c>
      <c r="C175" s="29" t="s">
        <v>3</v>
      </c>
      <c r="D175" s="30">
        <v>276</v>
      </c>
      <c r="E175" s="30">
        <v>92</v>
      </c>
      <c r="F175" s="30">
        <v>143</v>
      </c>
      <c r="G175" s="30">
        <v>121</v>
      </c>
      <c r="H175" s="30">
        <v>128</v>
      </c>
      <c r="I175" s="30">
        <v>128</v>
      </c>
      <c r="J175" s="30">
        <v>147</v>
      </c>
      <c r="K175" s="30">
        <v>105</v>
      </c>
      <c r="L175" s="30">
        <v>109</v>
      </c>
      <c r="M175" s="30">
        <v>127</v>
      </c>
      <c r="N175" s="30">
        <v>110</v>
      </c>
      <c r="O175" s="30">
        <v>179</v>
      </c>
      <c r="P175" s="31">
        <v>1665</v>
      </c>
    </row>
    <row r="176" spans="1:16" s="17" customFormat="1" ht="12.75" customHeight="1" x14ac:dyDescent="0.2">
      <c r="A176" s="911"/>
      <c r="B176" s="938"/>
      <c r="C176" s="26" t="s">
        <v>4</v>
      </c>
      <c r="D176" s="27">
        <v>148</v>
      </c>
      <c r="E176" s="27">
        <v>114</v>
      </c>
      <c r="F176" s="27">
        <v>140</v>
      </c>
      <c r="G176" s="27">
        <v>122</v>
      </c>
      <c r="H176" s="27">
        <v>121</v>
      </c>
      <c r="I176" s="27">
        <v>143</v>
      </c>
      <c r="J176" s="27">
        <v>186</v>
      </c>
      <c r="K176" s="27">
        <v>79</v>
      </c>
      <c r="L176" s="27">
        <v>96</v>
      </c>
      <c r="M176" s="27">
        <v>97</v>
      </c>
      <c r="N176" s="27">
        <v>100</v>
      </c>
      <c r="O176" s="27">
        <v>190</v>
      </c>
      <c r="P176" s="28">
        <v>1536</v>
      </c>
    </row>
    <row r="177" spans="1:16" s="17" customFormat="1" ht="12.75" customHeight="1" x14ac:dyDescent="0.2">
      <c r="A177" s="913"/>
      <c r="B177" s="939"/>
      <c r="C177" s="32" t="s">
        <v>19</v>
      </c>
      <c r="D177" s="33">
        <v>424</v>
      </c>
      <c r="E177" s="33">
        <v>206</v>
      </c>
      <c r="F177" s="33">
        <v>283</v>
      </c>
      <c r="G177" s="33">
        <v>243</v>
      </c>
      <c r="H177" s="33">
        <v>249</v>
      </c>
      <c r="I177" s="33">
        <v>271</v>
      </c>
      <c r="J177" s="33">
        <v>333</v>
      </c>
      <c r="K177" s="33">
        <v>184</v>
      </c>
      <c r="L177" s="33">
        <v>205</v>
      </c>
      <c r="M177" s="33">
        <v>224</v>
      </c>
      <c r="N177" s="33">
        <v>210</v>
      </c>
      <c r="O177" s="33">
        <v>369</v>
      </c>
      <c r="P177" s="34">
        <v>3201</v>
      </c>
    </row>
    <row r="178" spans="1:16" s="17" customFormat="1" ht="12.75" customHeight="1" x14ac:dyDescent="0.2">
      <c r="A178" s="911" t="s">
        <v>81</v>
      </c>
      <c r="B178" s="938" t="s">
        <v>71</v>
      </c>
      <c r="C178" s="26" t="s">
        <v>3</v>
      </c>
      <c r="D178" s="27">
        <v>0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8">
        <v>0</v>
      </c>
    </row>
    <row r="179" spans="1:16" s="17" customFormat="1" ht="12.75" customHeight="1" x14ac:dyDescent="0.2">
      <c r="A179" s="911"/>
      <c r="B179" s="938"/>
      <c r="C179" s="26" t="s">
        <v>19</v>
      </c>
      <c r="D179" s="27">
        <v>0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8">
        <v>0</v>
      </c>
    </row>
    <row r="180" spans="1:16" s="17" customFormat="1" ht="12.75" customHeight="1" x14ac:dyDescent="0.2">
      <c r="A180" s="912" t="s">
        <v>82</v>
      </c>
      <c r="B180" s="937" t="s">
        <v>71</v>
      </c>
      <c r="C180" s="29" t="s">
        <v>3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1">
        <v>0</v>
      </c>
    </row>
    <row r="181" spans="1:16" s="17" customFormat="1" ht="12.75" customHeight="1" x14ac:dyDescent="0.2">
      <c r="A181" s="911"/>
      <c r="B181" s="938"/>
      <c r="C181" s="26" t="s">
        <v>4</v>
      </c>
      <c r="D181" s="27">
        <v>0</v>
      </c>
      <c r="E181" s="27">
        <v>0</v>
      </c>
      <c r="F181" s="27">
        <v>0</v>
      </c>
      <c r="G181" s="27">
        <v>0</v>
      </c>
      <c r="H181" s="27">
        <v>0</v>
      </c>
      <c r="I181" s="27">
        <v>1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8">
        <v>1</v>
      </c>
    </row>
    <row r="182" spans="1:16" s="17" customFormat="1" ht="12.75" customHeight="1" x14ac:dyDescent="0.2">
      <c r="A182" s="913"/>
      <c r="B182" s="939"/>
      <c r="C182" s="32" t="s">
        <v>19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1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4">
        <v>1</v>
      </c>
    </row>
    <row r="183" spans="1:16" s="17" customFormat="1" ht="12.75" customHeight="1" x14ac:dyDescent="0.2">
      <c r="A183" s="911" t="s">
        <v>83</v>
      </c>
      <c r="B183" s="938" t="s">
        <v>71</v>
      </c>
      <c r="C183" s="26" t="s">
        <v>3</v>
      </c>
      <c r="D183" s="27">
        <v>650</v>
      </c>
      <c r="E183" s="27">
        <v>303</v>
      </c>
      <c r="F183" s="27">
        <v>597</v>
      </c>
      <c r="G183" s="27">
        <v>321</v>
      </c>
      <c r="H183" s="27">
        <v>411</v>
      </c>
      <c r="I183" s="27">
        <v>688</v>
      </c>
      <c r="J183" s="27">
        <v>642</v>
      </c>
      <c r="K183" s="27">
        <v>877</v>
      </c>
      <c r="L183" s="27">
        <v>705</v>
      </c>
      <c r="M183" s="27">
        <v>1136</v>
      </c>
      <c r="N183" s="27">
        <v>954</v>
      </c>
      <c r="O183" s="27">
        <v>1112</v>
      </c>
      <c r="P183" s="28">
        <v>8396</v>
      </c>
    </row>
    <row r="184" spans="1:16" s="17" customFormat="1" ht="12.75" customHeight="1" x14ac:dyDescent="0.2">
      <c r="A184" s="911"/>
      <c r="B184" s="938"/>
      <c r="C184" s="26" t="s">
        <v>4</v>
      </c>
      <c r="D184" s="27">
        <v>685</v>
      </c>
      <c r="E184" s="27">
        <v>304</v>
      </c>
      <c r="F184" s="27">
        <v>469</v>
      </c>
      <c r="G184" s="27">
        <v>376</v>
      </c>
      <c r="H184" s="27">
        <v>449</v>
      </c>
      <c r="I184" s="27">
        <v>535</v>
      </c>
      <c r="J184" s="27">
        <v>851</v>
      </c>
      <c r="K184" s="27">
        <v>863</v>
      </c>
      <c r="L184" s="27">
        <v>641</v>
      </c>
      <c r="M184" s="27">
        <v>1029</v>
      </c>
      <c r="N184" s="27">
        <v>763</v>
      </c>
      <c r="O184" s="27">
        <v>1109</v>
      </c>
      <c r="P184" s="28">
        <v>8074</v>
      </c>
    </row>
    <row r="185" spans="1:16" s="17" customFormat="1" ht="12.75" customHeight="1" x14ac:dyDescent="0.2">
      <c r="A185" s="911"/>
      <c r="B185" s="938"/>
      <c r="C185" s="26" t="s">
        <v>19</v>
      </c>
      <c r="D185" s="27">
        <v>1335</v>
      </c>
      <c r="E185" s="27">
        <v>607</v>
      </c>
      <c r="F185" s="27">
        <v>1066</v>
      </c>
      <c r="G185" s="27">
        <v>697</v>
      </c>
      <c r="H185" s="27">
        <v>860</v>
      </c>
      <c r="I185" s="27">
        <v>1223</v>
      </c>
      <c r="J185" s="27">
        <v>1493</v>
      </c>
      <c r="K185" s="27">
        <v>1740</v>
      </c>
      <c r="L185" s="27">
        <v>1346</v>
      </c>
      <c r="M185" s="27">
        <v>2165</v>
      </c>
      <c r="N185" s="27">
        <v>1717</v>
      </c>
      <c r="O185" s="27">
        <v>2221</v>
      </c>
      <c r="P185" s="28">
        <v>16470</v>
      </c>
    </row>
    <row r="186" spans="1:16" s="17" customFormat="1" ht="12.75" customHeight="1" x14ac:dyDescent="0.2">
      <c r="A186" s="912" t="s">
        <v>84</v>
      </c>
      <c r="B186" s="937" t="s">
        <v>71</v>
      </c>
      <c r="C186" s="29" t="s">
        <v>3</v>
      </c>
      <c r="D186" s="30">
        <v>187443</v>
      </c>
      <c r="E186" s="30">
        <v>119110</v>
      </c>
      <c r="F186" s="30">
        <v>162924</v>
      </c>
      <c r="G186" s="30">
        <v>133715</v>
      </c>
      <c r="H186" s="30">
        <v>154330</v>
      </c>
      <c r="I186" s="30">
        <v>199432</v>
      </c>
      <c r="J186" s="30">
        <v>168332</v>
      </c>
      <c r="K186" s="30">
        <v>168432</v>
      </c>
      <c r="L186" s="30">
        <v>157563</v>
      </c>
      <c r="M186" s="30">
        <v>171043</v>
      </c>
      <c r="N186" s="30">
        <v>158884</v>
      </c>
      <c r="O186" s="30">
        <v>202472</v>
      </c>
      <c r="P186" s="31">
        <v>1983680</v>
      </c>
    </row>
    <row r="187" spans="1:16" s="17" customFormat="1" ht="12.75" customHeight="1" x14ac:dyDescent="0.2">
      <c r="A187" s="911"/>
      <c r="B187" s="938"/>
      <c r="C187" s="26" t="s">
        <v>4</v>
      </c>
      <c r="D187" s="27">
        <v>188393</v>
      </c>
      <c r="E187" s="27">
        <v>109231</v>
      </c>
      <c r="F187" s="27">
        <v>138288</v>
      </c>
      <c r="G187" s="27">
        <v>132922</v>
      </c>
      <c r="H187" s="27">
        <v>142812</v>
      </c>
      <c r="I187" s="27">
        <v>169062</v>
      </c>
      <c r="J187" s="27">
        <v>200786</v>
      </c>
      <c r="K187" s="27">
        <v>167992</v>
      </c>
      <c r="L187" s="27">
        <v>138169</v>
      </c>
      <c r="M187" s="27">
        <v>175713</v>
      </c>
      <c r="N187" s="27">
        <v>164732</v>
      </c>
      <c r="O187" s="27">
        <v>213237</v>
      </c>
      <c r="P187" s="28">
        <v>1941337</v>
      </c>
    </row>
    <row r="188" spans="1:16" s="17" customFormat="1" ht="12.75" customHeight="1" x14ac:dyDescent="0.2">
      <c r="A188" s="913"/>
      <c r="B188" s="939"/>
      <c r="C188" s="32" t="s">
        <v>19</v>
      </c>
      <c r="D188" s="33">
        <v>375836</v>
      </c>
      <c r="E188" s="33">
        <v>228341</v>
      </c>
      <c r="F188" s="33">
        <v>301212</v>
      </c>
      <c r="G188" s="33">
        <v>266637</v>
      </c>
      <c r="H188" s="33">
        <v>297142</v>
      </c>
      <c r="I188" s="33">
        <v>368494</v>
      </c>
      <c r="J188" s="33">
        <v>369118</v>
      </c>
      <c r="K188" s="33">
        <v>336424</v>
      </c>
      <c r="L188" s="33">
        <v>295732</v>
      </c>
      <c r="M188" s="33">
        <v>346756</v>
      </c>
      <c r="N188" s="33">
        <v>323616</v>
      </c>
      <c r="O188" s="33">
        <v>415709</v>
      </c>
      <c r="P188" s="34">
        <v>3925017</v>
      </c>
    </row>
    <row r="189" spans="1:16" s="17" customFormat="1" ht="12.75" customHeight="1" x14ac:dyDescent="0.2">
      <c r="A189" s="911" t="s">
        <v>85</v>
      </c>
      <c r="B189" s="938" t="s">
        <v>71</v>
      </c>
      <c r="C189" s="26" t="s">
        <v>3</v>
      </c>
      <c r="D189" s="27">
        <v>1143</v>
      </c>
      <c r="E189" s="27">
        <v>1017</v>
      </c>
      <c r="F189" s="27">
        <v>1174</v>
      </c>
      <c r="G189" s="27">
        <v>1067</v>
      </c>
      <c r="H189" s="27">
        <v>954</v>
      </c>
      <c r="I189" s="27">
        <v>918</v>
      </c>
      <c r="J189" s="27">
        <v>868</v>
      </c>
      <c r="K189" s="27">
        <v>929</v>
      </c>
      <c r="L189" s="27">
        <v>901</v>
      </c>
      <c r="M189" s="27">
        <v>1034</v>
      </c>
      <c r="N189" s="27">
        <v>1004</v>
      </c>
      <c r="O189" s="27">
        <v>1060</v>
      </c>
      <c r="P189" s="28">
        <v>12069</v>
      </c>
    </row>
    <row r="190" spans="1:16" s="17" customFormat="1" ht="12.75" customHeight="1" x14ac:dyDescent="0.2">
      <c r="A190" s="911"/>
      <c r="B190" s="938"/>
      <c r="C190" s="26" t="s">
        <v>4</v>
      </c>
      <c r="D190" s="27">
        <v>1065</v>
      </c>
      <c r="E190" s="27">
        <v>864</v>
      </c>
      <c r="F190" s="27">
        <v>1064</v>
      </c>
      <c r="G190" s="27">
        <v>1014</v>
      </c>
      <c r="H190" s="27">
        <v>857</v>
      </c>
      <c r="I190" s="27">
        <v>738</v>
      </c>
      <c r="J190" s="27">
        <v>893</v>
      </c>
      <c r="K190" s="27">
        <v>909</v>
      </c>
      <c r="L190" s="27">
        <v>789</v>
      </c>
      <c r="M190" s="27">
        <v>1037</v>
      </c>
      <c r="N190" s="27">
        <v>977</v>
      </c>
      <c r="O190" s="27">
        <v>988</v>
      </c>
      <c r="P190" s="28">
        <v>11195</v>
      </c>
    </row>
    <row r="191" spans="1:16" s="17" customFormat="1" ht="12.75" customHeight="1" x14ac:dyDescent="0.2">
      <c r="A191" s="911"/>
      <c r="B191" s="938"/>
      <c r="C191" s="26" t="s">
        <v>19</v>
      </c>
      <c r="D191" s="27">
        <v>2208</v>
      </c>
      <c r="E191" s="27">
        <v>1881</v>
      </c>
      <c r="F191" s="27">
        <v>2238</v>
      </c>
      <c r="G191" s="27">
        <v>2081</v>
      </c>
      <c r="H191" s="27">
        <v>1811</v>
      </c>
      <c r="I191" s="27">
        <v>1656</v>
      </c>
      <c r="J191" s="27">
        <v>1761</v>
      </c>
      <c r="K191" s="27">
        <v>1838</v>
      </c>
      <c r="L191" s="27">
        <v>1690</v>
      </c>
      <c r="M191" s="27">
        <v>2071</v>
      </c>
      <c r="N191" s="27">
        <v>1981</v>
      </c>
      <c r="O191" s="27">
        <v>2048</v>
      </c>
      <c r="P191" s="28">
        <v>23264</v>
      </c>
    </row>
    <row r="192" spans="1:16" s="17" customFormat="1" ht="12.75" customHeight="1" x14ac:dyDescent="0.2">
      <c r="A192" s="912" t="s">
        <v>86</v>
      </c>
      <c r="B192" s="937" t="s">
        <v>71</v>
      </c>
      <c r="C192" s="29" t="s">
        <v>3</v>
      </c>
      <c r="D192" s="30">
        <v>6939</v>
      </c>
      <c r="E192" s="30">
        <v>5283</v>
      </c>
      <c r="F192" s="30">
        <v>6211</v>
      </c>
      <c r="G192" s="30">
        <v>4844</v>
      </c>
      <c r="H192" s="30">
        <v>5696</v>
      </c>
      <c r="I192" s="30">
        <v>7393</v>
      </c>
      <c r="J192" s="30">
        <v>7314</v>
      </c>
      <c r="K192" s="30">
        <v>6453</v>
      </c>
      <c r="L192" s="30">
        <v>5522</v>
      </c>
      <c r="M192" s="30">
        <v>6538</v>
      </c>
      <c r="N192" s="30">
        <v>6183</v>
      </c>
      <c r="O192" s="30">
        <v>8191</v>
      </c>
      <c r="P192" s="31">
        <v>76567</v>
      </c>
    </row>
    <row r="193" spans="1:16" s="17" customFormat="1" ht="12.75" customHeight="1" x14ac:dyDescent="0.2">
      <c r="A193" s="911"/>
      <c r="B193" s="938"/>
      <c r="C193" s="26" t="s">
        <v>4</v>
      </c>
      <c r="D193" s="27">
        <v>7497</v>
      </c>
      <c r="E193" s="27">
        <v>5245</v>
      </c>
      <c r="F193" s="27">
        <v>5377</v>
      </c>
      <c r="G193" s="27">
        <v>5144</v>
      </c>
      <c r="H193" s="27">
        <v>5482</v>
      </c>
      <c r="I193" s="27">
        <v>5993</v>
      </c>
      <c r="J193" s="27">
        <v>8126</v>
      </c>
      <c r="K193" s="27">
        <v>6824</v>
      </c>
      <c r="L193" s="27">
        <v>5391</v>
      </c>
      <c r="M193" s="27">
        <v>6344</v>
      </c>
      <c r="N193" s="27">
        <v>6022</v>
      </c>
      <c r="O193" s="27">
        <v>8806</v>
      </c>
      <c r="P193" s="28">
        <v>76251</v>
      </c>
    </row>
    <row r="194" spans="1:16" s="17" customFormat="1" ht="12.75" customHeight="1" x14ac:dyDescent="0.2">
      <c r="A194" s="913"/>
      <c r="B194" s="939"/>
      <c r="C194" s="32" t="s">
        <v>19</v>
      </c>
      <c r="D194" s="33">
        <v>14436</v>
      </c>
      <c r="E194" s="33">
        <v>10528</v>
      </c>
      <c r="F194" s="33">
        <v>11588</v>
      </c>
      <c r="G194" s="33">
        <v>9988</v>
      </c>
      <c r="H194" s="33">
        <v>11178</v>
      </c>
      <c r="I194" s="33">
        <v>13386</v>
      </c>
      <c r="J194" s="33">
        <v>15440</v>
      </c>
      <c r="K194" s="33">
        <v>13277</v>
      </c>
      <c r="L194" s="33">
        <v>10913</v>
      </c>
      <c r="M194" s="33">
        <v>12882</v>
      </c>
      <c r="N194" s="33">
        <v>12205</v>
      </c>
      <c r="O194" s="33">
        <v>16997</v>
      </c>
      <c r="P194" s="34">
        <v>152818</v>
      </c>
    </row>
    <row r="195" spans="1:16" s="17" customFormat="1" ht="12.75" customHeight="1" x14ac:dyDescent="0.2">
      <c r="A195" s="911" t="s">
        <v>87</v>
      </c>
      <c r="B195" s="938" t="s">
        <v>71</v>
      </c>
      <c r="C195" s="26" t="s">
        <v>3</v>
      </c>
      <c r="D195" s="27">
        <v>507</v>
      </c>
      <c r="E195" s="27">
        <v>159</v>
      </c>
      <c r="F195" s="27">
        <v>223</v>
      </c>
      <c r="G195" s="27">
        <v>244</v>
      </c>
      <c r="H195" s="27">
        <v>181</v>
      </c>
      <c r="I195" s="27">
        <v>281</v>
      </c>
      <c r="J195" s="27">
        <v>315</v>
      </c>
      <c r="K195" s="27">
        <v>275</v>
      </c>
      <c r="L195" s="27">
        <v>201</v>
      </c>
      <c r="M195" s="27">
        <v>228</v>
      </c>
      <c r="N195" s="27">
        <v>160</v>
      </c>
      <c r="O195" s="27">
        <v>527</v>
      </c>
      <c r="P195" s="28">
        <v>3301</v>
      </c>
    </row>
    <row r="196" spans="1:16" s="17" customFormat="1" ht="12.75" customHeight="1" x14ac:dyDescent="0.2">
      <c r="A196" s="911"/>
      <c r="B196" s="938"/>
      <c r="C196" s="26" t="s">
        <v>4</v>
      </c>
      <c r="D196" s="27">
        <v>449</v>
      </c>
      <c r="E196" s="27">
        <v>129</v>
      </c>
      <c r="F196" s="27">
        <v>281</v>
      </c>
      <c r="G196" s="27">
        <v>223</v>
      </c>
      <c r="H196" s="27">
        <v>201</v>
      </c>
      <c r="I196" s="27">
        <v>286</v>
      </c>
      <c r="J196" s="27">
        <v>323</v>
      </c>
      <c r="K196" s="27">
        <v>270</v>
      </c>
      <c r="L196" s="27">
        <v>213</v>
      </c>
      <c r="M196" s="27">
        <v>256</v>
      </c>
      <c r="N196" s="27">
        <v>182</v>
      </c>
      <c r="O196" s="27">
        <v>778</v>
      </c>
      <c r="P196" s="28">
        <v>3591</v>
      </c>
    </row>
    <row r="197" spans="1:16" s="17" customFormat="1" ht="12.75" customHeight="1" x14ac:dyDescent="0.2">
      <c r="A197" s="911"/>
      <c r="B197" s="938"/>
      <c r="C197" s="26" t="s">
        <v>19</v>
      </c>
      <c r="D197" s="27">
        <v>956</v>
      </c>
      <c r="E197" s="27">
        <v>288</v>
      </c>
      <c r="F197" s="27">
        <v>504</v>
      </c>
      <c r="G197" s="27">
        <v>467</v>
      </c>
      <c r="H197" s="27">
        <v>382</v>
      </c>
      <c r="I197" s="27">
        <v>567</v>
      </c>
      <c r="J197" s="27">
        <v>638</v>
      </c>
      <c r="K197" s="27">
        <v>545</v>
      </c>
      <c r="L197" s="27">
        <v>414</v>
      </c>
      <c r="M197" s="27">
        <v>484</v>
      </c>
      <c r="N197" s="27">
        <v>342</v>
      </c>
      <c r="O197" s="27">
        <v>1305</v>
      </c>
      <c r="P197" s="28">
        <v>6892</v>
      </c>
    </row>
    <row r="198" spans="1:16" s="17" customFormat="1" ht="12.75" customHeight="1" x14ac:dyDescent="0.2">
      <c r="A198" s="912" t="s">
        <v>88</v>
      </c>
      <c r="B198" s="937" t="s">
        <v>71</v>
      </c>
      <c r="C198" s="29" t="s">
        <v>3</v>
      </c>
      <c r="D198" s="30">
        <v>30849</v>
      </c>
      <c r="E198" s="30">
        <v>20553</v>
      </c>
      <c r="F198" s="30">
        <v>25790</v>
      </c>
      <c r="G198" s="30">
        <v>21929</v>
      </c>
      <c r="H198" s="30">
        <v>24704</v>
      </c>
      <c r="I198" s="30">
        <v>34430</v>
      </c>
      <c r="J198" s="30">
        <v>27753</v>
      </c>
      <c r="K198" s="30">
        <v>30705</v>
      </c>
      <c r="L198" s="30">
        <v>26687</v>
      </c>
      <c r="M198" s="30">
        <v>29135</v>
      </c>
      <c r="N198" s="30">
        <v>29414</v>
      </c>
      <c r="O198" s="30">
        <v>38141</v>
      </c>
      <c r="P198" s="31">
        <v>340090</v>
      </c>
    </row>
    <row r="199" spans="1:16" s="17" customFormat="1" ht="12.75" customHeight="1" x14ac:dyDescent="0.2">
      <c r="A199" s="911"/>
      <c r="B199" s="938"/>
      <c r="C199" s="26" t="s">
        <v>4</v>
      </c>
      <c r="D199" s="27">
        <v>31883</v>
      </c>
      <c r="E199" s="27">
        <v>18784</v>
      </c>
      <c r="F199" s="27">
        <v>22680</v>
      </c>
      <c r="G199" s="27">
        <v>21895</v>
      </c>
      <c r="H199" s="27">
        <v>23378</v>
      </c>
      <c r="I199" s="27">
        <v>29072</v>
      </c>
      <c r="J199" s="27">
        <v>35554</v>
      </c>
      <c r="K199" s="27">
        <v>27486</v>
      </c>
      <c r="L199" s="27">
        <v>23967</v>
      </c>
      <c r="M199" s="27">
        <v>29078</v>
      </c>
      <c r="N199" s="27">
        <v>28759</v>
      </c>
      <c r="O199" s="27">
        <v>38137</v>
      </c>
      <c r="P199" s="28">
        <v>330673</v>
      </c>
    </row>
    <row r="200" spans="1:16" s="17" customFormat="1" ht="12.75" customHeight="1" x14ac:dyDescent="0.2">
      <c r="A200" s="913"/>
      <c r="B200" s="939"/>
      <c r="C200" s="32" t="s">
        <v>19</v>
      </c>
      <c r="D200" s="33">
        <v>62732</v>
      </c>
      <c r="E200" s="33">
        <v>39337</v>
      </c>
      <c r="F200" s="33">
        <v>48470</v>
      </c>
      <c r="G200" s="33">
        <v>43824</v>
      </c>
      <c r="H200" s="33">
        <v>48082</v>
      </c>
      <c r="I200" s="33">
        <v>63502</v>
      </c>
      <c r="J200" s="33">
        <v>63307</v>
      </c>
      <c r="K200" s="33">
        <v>58191</v>
      </c>
      <c r="L200" s="33">
        <v>50654</v>
      </c>
      <c r="M200" s="33">
        <v>58213</v>
      </c>
      <c r="N200" s="33">
        <v>58173</v>
      </c>
      <c r="O200" s="33">
        <v>76278</v>
      </c>
      <c r="P200" s="34">
        <v>670763</v>
      </c>
    </row>
    <row r="201" spans="1:16" s="17" customFormat="1" ht="12.75" customHeight="1" x14ac:dyDescent="0.2">
      <c r="A201" s="911" t="s">
        <v>89</v>
      </c>
      <c r="B201" s="938" t="s">
        <v>71</v>
      </c>
      <c r="C201" s="26" t="s">
        <v>3</v>
      </c>
      <c r="D201" s="27">
        <v>2624</v>
      </c>
      <c r="E201" s="27">
        <v>1810</v>
      </c>
      <c r="F201" s="27">
        <v>2523</v>
      </c>
      <c r="G201" s="27">
        <v>1958</v>
      </c>
      <c r="H201" s="27">
        <v>2490</v>
      </c>
      <c r="I201" s="27">
        <v>2519</v>
      </c>
      <c r="J201" s="27">
        <v>2648</v>
      </c>
      <c r="K201" s="27">
        <v>2826</v>
      </c>
      <c r="L201" s="27">
        <v>2869</v>
      </c>
      <c r="M201" s="27">
        <v>3068</v>
      </c>
      <c r="N201" s="27">
        <v>2250</v>
      </c>
      <c r="O201" s="27">
        <v>2974</v>
      </c>
      <c r="P201" s="28">
        <v>30559</v>
      </c>
    </row>
    <row r="202" spans="1:16" s="17" customFormat="1" ht="12.75" customHeight="1" x14ac:dyDescent="0.2">
      <c r="A202" s="911"/>
      <c r="B202" s="938"/>
      <c r="C202" s="26" t="s">
        <v>4</v>
      </c>
      <c r="D202" s="27">
        <v>2118</v>
      </c>
      <c r="E202" s="27">
        <v>1320</v>
      </c>
      <c r="F202" s="27">
        <v>1794</v>
      </c>
      <c r="G202" s="27">
        <v>1682</v>
      </c>
      <c r="H202" s="27">
        <v>1869</v>
      </c>
      <c r="I202" s="27">
        <v>2376</v>
      </c>
      <c r="J202" s="27">
        <v>2755</v>
      </c>
      <c r="K202" s="27">
        <v>2663</v>
      </c>
      <c r="L202" s="27">
        <v>2180</v>
      </c>
      <c r="M202" s="27">
        <v>2810</v>
      </c>
      <c r="N202" s="27">
        <v>2445</v>
      </c>
      <c r="O202" s="27">
        <v>3643</v>
      </c>
      <c r="P202" s="28">
        <v>27655</v>
      </c>
    </row>
    <row r="203" spans="1:16" s="17" customFormat="1" ht="12.75" customHeight="1" x14ac:dyDescent="0.2">
      <c r="A203" s="911"/>
      <c r="B203" s="938"/>
      <c r="C203" s="26" t="s">
        <v>19</v>
      </c>
      <c r="D203" s="27">
        <v>4742</v>
      </c>
      <c r="E203" s="27">
        <v>3130</v>
      </c>
      <c r="F203" s="27">
        <v>4317</v>
      </c>
      <c r="G203" s="27">
        <v>3640</v>
      </c>
      <c r="H203" s="27">
        <v>4359</v>
      </c>
      <c r="I203" s="27">
        <v>4895</v>
      </c>
      <c r="J203" s="27">
        <v>5403</v>
      </c>
      <c r="K203" s="27">
        <v>5489</v>
      </c>
      <c r="L203" s="27">
        <v>5049</v>
      </c>
      <c r="M203" s="27">
        <v>5878</v>
      </c>
      <c r="N203" s="27">
        <v>4695</v>
      </c>
      <c r="O203" s="27">
        <v>6617</v>
      </c>
      <c r="P203" s="28">
        <v>58214</v>
      </c>
    </row>
    <row r="204" spans="1:16" s="17" customFormat="1" ht="12.75" customHeight="1" x14ac:dyDescent="0.2">
      <c r="A204" s="912" t="s">
        <v>90</v>
      </c>
      <c r="B204" s="937" t="s">
        <v>71</v>
      </c>
      <c r="C204" s="29" t="s">
        <v>3</v>
      </c>
      <c r="D204" s="30">
        <v>1372</v>
      </c>
      <c r="E204" s="30">
        <v>927</v>
      </c>
      <c r="F204" s="30">
        <v>990</v>
      </c>
      <c r="G204" s="30">
        <v>911</v>
      </c>
      <c r="H204" s="30">
        <v>1062</v>
      </c>
      <c r="I204" s="30">
        <v>1365</v>
      </c>
      <c r="J204" s="30">
        <v>1094</v>
      </c>
      <c r="K204" s="30">
        <v>1349</v>
      </c>
      <c r="L204" s="30">
        <v>1144</v>
      </c>
      <c r="M204" s="30">
        <v>1261</v>
      </c>
      <c r="N204" s="30">
        <v>1517</v>
      </c>
      <c r="O204" s="30">
        <v>1919</v>
      </c>
      <c r="P204" s="31">
        <v>14911</v>
      </c>
    </row>
    <row r="205" spans="1:16" s="17" customFormat="1" ht="12.75" customHeight="1" x14ac:dyDescent="0.2">
      <c r="A205" s="911"/>
      <c r="B205" s="938"/>
      <c r="C205" s="26" t="s">
        <v>4</v>
      </c>
      <c r="D205" s="27">
        <v>1482</v>
      </c>
      <c r="E205" s="27">
        <v>803</v>
      </c>
      <c r="F205" s="27">
        <v>842</v>
      </c>
      <c r="G205" s="27">
        <v>918</v>
      </c>
      <c r="H205" s="27">
        <v>1044</v>
      </c>
      <c r="I205" s="27">
        <v>1125</v>
      </c>
      <c r="J205" s="27">
        <v>1344</v>
      </c>
      <c r="K205" s="27">
        <v>1182</v>
      </c>
      <c r="L205" s="27">
        <v>1075</v>
      </c>
      <c r="M205" s="27">
        <v>1182</v>
      </c>
      <c r="N205" s="27">
        <v>1345</v>
      </c>
      <c r="O205" s="27">
        <v>1763</v>
      </c>
      <c r="P205" s="28">
        <v>14105</v>
      </c>
    </row>
    <row r="206" spans="1:16" s="17" customFormat="1" ht="12.75" customHeight="1" x14ac:dyDescent="0.2">
      <c r="A206" s="913"/>
      <c r="B206" s="939"/>
      <c r="C206" s="32" t="s">
        <v>19</v>
      </c>
      <c r="D206" s="33">
        <v>2854</v>
      </c>
      <c r="E206" s="33">
        <v>1730</v>
      </c>
      <c r="F206" s="33">
        <v>1832</v>
      </c>
      <c r="G206" s="33">
        <v>1829</v>
      </c>
      <c r="H206" s="33">
        <v>2106</v>
      </c>
      <c r="I206" s="33">
        <v>2490</v>
      </c>
      <c r="J206" s="33">
        <v>2438</v>
      </c>
      <c r="K206" s="33">
        <v>2531</v>
      </c>
      <c r="L206" s="33">
        <v>2219</v>
      </c>
      <c r="M206" s="33">
        <v>2443</v>
      </c>
      <c r="N206" s="33">
        <v>2862</v>
      </c>
      <c r="O206" s="33">
        <v>3682</v>
      </c>
      <c r="P206" s="34">
        <v>29016</v>
      </c>
    </row>
    <row r="207" spans="1:16" s="17" customFormat="1" ht="12.75" customHeight="1" x14ac:dyDescent="0.2">
      <c r="A207" s="911" t="s">
        <v>91</v>
      </c>
      <c r="B207" s="938" t="s">
        <v>71</v>
      </c>
      <c r="C207" s="26" t="s">
        <v>3</v>
      </c>
      <c r="D207" s="27">
        <v>1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8">
        <v>1</v>
      </c>
    </row>
    <row r="208" spans="1:16" s="17" customFormat="1" ht="12.75" customHeight="1" x14ac:dyDescent="0.2">
      <c r="A208" s="911"/>
      <c r="B208" s="938"/>
      <c r="C208" s="26" t="s">
        <v>19</v>
      </c>
      <c r="D208" s="27">
        <v>1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8">
        <v>1</v>
      </c>
    </row>
    <row r="209" spans="1:16" s="17" customFormat="1" ht="12.75" customHeight="1" x14ac:dyDescent="0.2">
      <c r="A209" s="912" t="s">
        <v>92</v>
      </c>
      <c r="B209" s="937" t="s">
        <v>71</v>
      </c>
      <c r="C209" s="29" t="s">
        <v>3</v>
      </c>
      <c r="D209" s="30">
        <v>6755</v>
      </c>
      <c r="E209" s="30">
        <v>3817</v>
      </c>
      <c r="F209" s="30">
        <v>5244</v>
      </c>
      <c r="G209" s="30">
        <v>3784</v>
      </c>
      <c r="H209" s="30">
        <v>4235</v>
      </c>
      <c r="I209" s="30">
        <v>6357</v>
      </c>
      <c r="J209" s="30">
        <v>5683</v>
      </c>
      <c r="K209" s="30">
        <v>5464</v>
      </c>
      <c r="L209" s="30">
        <v>4613</v>
      </c>
      <c r="M209" s="30">
        <v>5169</v>
      </c>
      <c r="N209" s="30">
        <v>5725</v>
      </c>
      <c r="O209" s="30">
        <v>7365</v>
      </c>
      <c r="P209" s="31">
        <v>64211</v>
      </c>
    </row>
    <row r="210" spans="1:16" s="17" customFormat="1" ht="12.75" customHeight="1" x14ac:dyDescent="0.2">
      <c r="A210" s="911"/>
      <c r="B210" s="938"/>
      <c r="C210" s="26" t="s">
        <v>4</v>
      </c>
      <c r="D210" s="27">
        <v>7174</v>
      </c>
      <c r="E210" s="27">
        <v>3863</v>
      </c>
      <c r="F210" s="27">
        <v>4733</v>
      </c>
      <c r="G210" s="27">
        <v>4054</v>
      </c>
      <c r="H210" s="27">
        <v>4379</v>
      </c>
      <c r="I210" s="27">
        <v>5656</v>
      </c>
      <c r="J210" s="27">
        <v>7779</v>
      </c>
      <c r="K210" s="27">
        <v>5486</v>
      </c>
      <c r="L210" s="27">
        <v>4305</v>
      </c>
      <c r="M210" s="27">
        <v>5376</v>
      </c>
      <c r="N210" s="27">
        <v>6116</v>
      </c>
      <c r="O210" s="27">
        <v>9310</v>
      </c>
      <c r="P210" s="28">
        <v>68231</v>
      </c>
    </row>
    <row r="211" spans="1:16" s="17" customFormat="1" ht="12.75" customHeight="1" x14ac:dyDescent="0.2">
      <c r="A211" s="913"/>
      <c r="B211" s="939"/>
      <c r="C211" s="32" t="s">
        <v>19</v>
      </c>
      <c r="D211" s="33">
        <v>13929</v>
      </c>
      <c r="E211" s="33">
        <v>7680</v>
      </c>
      <c r="F211" s="33">
        <v>9977</v>
      </c>
      <c r="G211" s="33">
        <v>7838</v>
      </c>
      <c r="H211" s="33">
        <v>8614</v>
      </c>
      <c r="I211" s="33">
        <v>12013</v>
      </c>
      <c r="J211" s="33">
        <v>13462</v>
      </c>
      <c r="K211" s="33">
        <v>10950</v>
      </c>
      <c r="L211" s="33">
        <v>8918</v>
      </c>
      <c r="M211" s="33">
        <v>10545</v>
      </c>
      <c r="N211" s="33">
        <v>11841</v>
      </c>
      <c r="O211" s="33">
        <v>16675</v>
      </c>
      <c r="P211" s="34">
        <v>132442</v>
      </c>
    </row>
    <row r="212" spans="1:16" s="17" customFormat="1" ht="12.75" customHeight="1" x14ac:dyDescent="0.2">
      <c r="A212" s="911" t="s">
        <v>93</v>
      </c>
      <c r="B212" s="938" t="s">
        <v>71</v>
      </c>
      <c r="C212" s="26" t="s">
        <v>3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4</v>
      </c>
      <c r="M212" s="27">
        <v>0</v>
      </c>
      <c r="N212" s="27">
        <v>0</v>
      </c>
      <c r="O212" s="27">
        <v>0</v>
      </c>
      <c r="P212" s="28">
        <v>4</v>
      </c>
    </row>
    <row r="213" spans="1:16" s="17" customFormat="1" ht="12.75" customHeight="1" x14ac:dyDescent="0.2">
      <c r="A213" s="911"/>
      <c r="B213" s="938"/>
      <c r="C213" s="26" t="s">
        <v>4</v>
      </c>
      <c r="D213" s="27">
        <v>0</v>
      </c>
      <c r="E213" s="27">
        <v>0</v>
      </c>
      <c r="F213" s="27">
        <v>0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12</v>
      </c>
      <c r="M213" s="27">
        <v>0</v>
      </c>
      <c r="N213" s="27">
        <v>0</v>
      </c>
      <c r="O213" s="27">
        <v>0</v>
      </c>
      <c r="P213" s="28">
        <v>12</v>
      </c>
    </row>
    <row r="214" spans="1:16" s="17" customFormat="1" ht="12.75" customHeight="1" x14ac:dyDescent="0.2">
      <c r="A214" s="911"/>
      <c r="B214" s="938"/>
      <c r="C214" s="26" t="s">
        <v>19</v>
      </c>
      <c r="D214" s="27">
        <v>0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16</v>
      </c>
      <c r="M214" s="27">
        <v>0</v>
      </c>
      <c r="N214" s="27">
        <v>0</v>
      </c>
      <c r="O214" s="27">
        <v>0</v>
      </c>
      <c r="P214" s="28">
        <v>16</v>
      </c>
    </row>
    <row r="215" spans="1:16" s="17" customFormat="1" ht="12.75" customHeight="1" x14ac:dyDescent="0.2">
      <c r="A215" s="912" t="s">
        <v>94</v>
      </c>
      <c r="B215" s="937" t="s">
        <v>73</v>
      </c>
      <c r="C215" s="29" t="s">
        <v>3</v>
      </c>
      <c r="D215" s="30">
        <v>5222</v>
      </c>
      <c r="E215" s="30">
        <v>3724</v>
      </c>
      <c r="F215" s="30">
        <v>4410</v>
      </c>
      <c r="G215" s="30">
        <v>2225</v>
      </c>
      <c r="H215" s="30">
        <v>3041</v>
      </c>
      <c r="I215" s="30">
        <v>3912</v>
      </c>
      <c r="J215" s="30">
        <v>2709</v>
      </c>
      <c r="K215" s="30">
        <v>2899</v>
      </c>
      <c r="L215" s="30">
        <v>2389</v>
      </c>
      <c r="M215" s="30">
        <v>3144</v>
      </c>
      <c r="N215" s="30">
        <v>4075</v>
      </c>
      <c r="O215" s="30">
        <v>5562</v>
      </c>
      <c r="P215" s="31">
        <v>43312</v>
      </c>
    </row>
    <row r="216" spans="1:16" s="17" customFormat="1" ht="12.75" customHeight="1" x14ac:dyDescent="0.2">
      <c r="A216" s="911"/>
      <c r="B216" s="938"/>
      <c r="C216" s="26" t="s">
        <v>4</v>
      </c>
      <c r="D216" s="27">
        <v>5323</v>
      </c>
      <c r="E216" s="27">
        <v>3979</v>
      </c>
      <c r="F216" s="27">
        <v>4658</v>
      </c>
      <c r="G216" s="27">
        <v>1679</v>
      </c>
      <c r="H216" s="27">
        <v>2828</v>
      </c>
      <c r="I216" s="27">
        <v>3598</v>
      </c>
      <c r="J216" s="27">
        <v>2980</v>
      </c>
      <c r="K216" s="27">
        <v>3068</v>
      </c>
      <c r="L216" s="27">
        <v>2205</v>
      </c>
      <c r="M216" s="27">
        <v>3046</v>
      </c>
      <c r="N216" s="27">
        <v>3505</v>
      </c>
      <c r="O216" s="27">
        <v>5709</v>
      </c>
      <c r="P216" s="28">
        <v>42578</v>
      </c>
    </row>
    <row r="217" spans="1:16" s="17" customFormat="1" ht="12.75" customHeight="1" x14ac:dyDescent="0.2">
      <c r="A217" s="913"/>
      <c r="B217" s="939"/>
      <c r="C217" s="32" t="s">
        <v>19</v>
      </c>
      <c r="D217" s="33">
        <v>10545</v>
      </c>
      <c r="E217" s="33">
        <v>7703</v>
      </c>
      <c r="F217" s="33">
        <v>9068</v>
      </c>
      <c r="G217" s="33">
        <v>3904</v>
      </c>
      <c r="H217" s="33">
        <v>5869</v>
      </c>
      <c r="I217" s="33">
        <v>7510</v>
      </c>
      <c r="J217" s="33">
        <v>5689</v>
      </c>
      <c r="K217" s="33">
        <v>5967</v>
      </c>
      <c r="L217" s="33">
        <v>4594</v>
      </c>
      <c r="M217" s="33">
        <v>6190</v>
      </c>
      <c r="N217" s="33">
        <v>7580</v>
      </c>
      <c r="O217" s="33">
        <v>11271</v>
      </c>
      <c r="P217" s="34">
        <v>85890</v>
      </c>
    </row>
    <row r="218" spans="1:16" s="17" customFormat="1" ht="12.75" customHeight="1" x14ac:dyDescent="0.2">
      <c r="A218" s="911" t="s">
        <v>95</v>
      </c>
      <c r="B218" s="938" t="s">
        <v>71</v>
      </c>
      <c r="C218" s="26" t="s">
        <v>3</v>
      </c>
      <c r="D218" s="27">
        <v>0</v>
      </c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8">
        <v>0</v>
      </c>
    </row>
    <row r="219" spans="1:16" s="17" customFormat="1" ht="12.75" customHeight="1" x14ac:dyDescent="0.2">
      <c r="A219" s="911"/>
      <c r="B219" s="938"/>
      <c r="C219" s="26" t="s">
        <v>4</v>
      </c>
      <c r="D219" s="27">
        <v>0</v>
      </c>
      <c r="E219" s="27">
        <v>0</v>
      </c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8">
        <v>0</v>
      </c>
    </row>
    <row r="220" spans="1:16" s="17" customFormat="1" ht="12.75" customHeight="1" x14ac:dyDescent="0.2">
      <c r="A220" s="911"/>
      <c r="B220" s="938"/>
      <c r="C220" s="26" t="s">
        <v>19</v>
      </c>
      <c r="D220" s="27">
        <v>0</v>
      </c>
      <c r="E220" s="27">
        <v>0</v>
      </c>
      <c r="F220" s="27">
        <v>0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8">
        <v>0</v>
      </c>
    </row>
    <row r="221" spans="1:16" s="17" customFormat="1" ht="12.75" customHeight="1" x14ac:dyDescent="0.2">
      <c r="A221" s="912" t="s">
        <v>96</v>
      </c>
      <c r="B221" s="937" t="s">
        <v>73</v>
      </c>
      <c r="C221" s="29" t="s">
        <v>3</v>
      </c>
      <c r="D221" s="30">
        <v>17</v>
      </c>
      <c r="E221" s="30">
        <v>13</v>
      </c>
      <c r="F221" s="30">
        <v>9</v>
      </c>
      <c r="G221" s="30">
        <v>11</v>
      </c>
      <c r="H221" s="30">
        <v>0</v>
      </c>
      <c r="I221" s="30">
        <v>0</v>
      </c>
      <c r="J221" s="30">
        <v>0</v>
      </c>
      <c r="K221" s="30">
        <v>0</v>
      </c>
      <c r="L221" s="30">
        <v>6</v>
      </c>
      <c r="M221" s="30">
        <v>0</v>
      </c>
      <c r="N221" s="30">
        <v>0</v>
      </c>
      <c r="O221" s="30">
        <v>0</v>
      </c>
      <c r="P221" s="31">
        <v>56</v>
      </c>
    </row>
    <row r="222" spans="1:16" s="17" customFormat="1" ht="12.75" customHeight="1" x14ac:dyDescent="0.2">
      <c r="A222" s="911"/>
      <c r="B222" s="938"/>
      <c r="C222" s="26" t="s">
        <v>4</v>
      </c>
      <c r="D222" s="27">
        <v>10</v>
      </c>
      <c r="E222" s="27">
        <v>6</v>
      </c>
      <c r="F222" s="27">
        <v>7</v>
      </c>
      <c r="G222" s="27">
        <v>0</v>
      </c>
      <c r="H222" s="27">
        <v>0</v>
      </c>
      <c r="I222" s="27">
        <v>0</v>
      </c>
      <c r="J222" s="27">
        <v>1</v>
      </c>
      <c r="K222" s="27">
        <v>0</v>
      </c>
      <c r="L222" s="27">
        <v>0</v>
      </c>
      <c r="M222" s="27">
        <v>7</v>
      </c>
      <c r="N222" s="27">
        <v>0</v>
      </c>
      <c r="O222" s="27">
        <v>0</v>
      </c>
      <c r="P222" s="28">
        <v>31</v>
      </c>
    </row>
    <row r="223" spans="1:16" s="17" customFormat="1" ht="12.75" customHeight="1" x14ac:dyDescent="0.2">
      <c r="A223" s="913"/>
      <c r="B223" s="939"/>
      <c r="C223" s="32" t="s">
        <v>19</v>
      </c>
      <c r="D223" s="33">
        <v>27</v>
      </c>
      <c r="E223" s="33">
        <v>19</v>
      </c>
      <c r="F223" s="33">
        <v>16</v>
      </c>
      <c r="G223" s="33">
        <v>11</v>
      </c>
      <c r="H223" s="33">
        <v>0</v>
      </c>
      <c r="I223" s="33">
        <v>0</v>
      </c>
      <c r="J223" s="33">
        <v>1</v>
      </c>
      <c r="K223" s="33">
        <v>0</v>
      </c>
      <c r="L223" s="33">
        <v>6</v>
      </c>
      <c r="M223" s="33">
        <v>7</v>
      </c>
      <c r="N223" s="33">
        <v>0</v>
      </c>
      <c r="O223" s="33">
        <v>0</v>
      </c>
      <c r="P223" s="34">
        <v>87</v>
      </c>
    </row>
    <row r="224" spans="1:16" s="17" customFormat="1" ht="12.75" customHeight="1" x14ac:dyDescent="0.2">
      <c r="A224" s="911" t="s">
        <v>97</v>
      </c>
      <c r="B224" s="938" t="s">
        <v>73</v>
      </c>
      <c r="C224" s="26" t="s">
        <v>3</v>
      </c>
      <c r="D224" s="27">
        <v>0</v>
      </c>
      <c r="E224" s="27">
        <v>0</v>
      </c>
      <c r="F224" s="27">
        <v>0</v>
      </c>
      <c r="G224" s="27">
        <v>24</v>
      </c>
      <c r="H224" s="27">
        <v>39</v>
      </c>
      <c r="I224" s="27">
        <v>14</v>
      </c>
      <c r="J224" s="27">
        <v>40</v>
      </c>
      <c r="K224" s="27">
        <v>34</v>
      </c>
      <c r="L224" s="27">
        <v>30</v>
      </c>
      <c r="M224" s="27">
        <v>31</v>
      </c>
      <c r="N224" s="27">
        <v>0</v>
      </c>
      <c r="O224" s="27">
        <v>3</v>
      </c>
      <c r="P224" s="28">
        <v>215</v>
      </c>
    </row>
    <row r="225" spans="1:16" s="17" customFormat="1" ht="12.75" customHeight="1" x14ac:dyDescent="0.2">
      <c r="A225" s="911"/>
      <c r="B225" s="938"/>
      <c r="C225" s="26" t="s">
        <v>4</v>
      </c>
      <c r="D225" s="27">
        <v>0</v>
      </c>
      <c r="E225" s="27">
        <v>0</v>
      </c>
      <c r="F225" s="27">
        <v>0</v>
      </c>
      <c r="G225" s="27">
        <v>20</v>
      </c>
      <c r="H225" s="27">
        <v>17</v>
      </c>
      <c r="I225" s="27">
        <v>30</v>
      </c>
      <c r="J225" s="27">
        <v>29</v>
      </c>
      <c r="K225" s="27">
        <v>43</v>
      </c>
      <c r="L225" s="27">
        <v>16</v>
      </c>
      <c r="M225" s="27">
        <v>27</v>
      </c>
      <c r="N225" s="27">
        <v>0</v>
      </c>
      <c r="O225" s="27">
        <v>13</v>
      </c>
      <c r="P225" s="28">
        <v>195</v>
      </c>
    </row>
    <row r="226" spans="1:16" s="17" customFormat="1" ht="12.75" customHeight="1" x14ac:dyDescent="0.2">
      <c r="A226" s="911"/>
      <c r="B226" s="938"/>
      <c r="C226" s="26" t="s">
        <v>19</v>
      </c>
      <c r="D226" s="27">
        <v>0</v>
      </c>
      <c r="E226" s="27">
        <v>0</v>
      </c>
      <c r="F226" s="27">
        <v>0</v>
      </c>
      <c r="G226" s="27">
        <v>44</v>
      </c>
      <c r="H226" s="27">
        <v>56</v>
      </c>
      <c r="I226" s="27">
        <v>44</v>
      </c>
      <c r="J226" s="27">
        <v>69</v>
      </c>
      <c r="K226" s="27">
        <v>77</v>
      </c>
      <c r="L226" s="27">
        <v>46</v>
      </c>
      <c r="M226" s="27">
        <v>58</v>
      </c>
      <c r="N226" s="27">
        <v>0</v>
      </c>
      <c r="O226" s="27">
        <v>16</v>
      </c>
      <c r="P226" s="28">
        <v>410</v>
      </c>
    </row>
    <row r="227" spans="1:16" s="17" customFormat="1" ht="12.75" customHeight="1" x14ac:dyDescent="0.2">
      <c r="A227" s="912" t="s">
        <v>98</v>
      </c>
      <c r="B227" s="937" t="s">
        <v>71</v>
      </c>
      <c r="C227" s="29" t="s">
        <v>4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1">
        <v>0</v>
      </c>
    </row>
    <row r="228" spans="1:16" s="17" customFormat="1" ht="12.75" customHeight="1" x14ac:dyDescent="0.2">
      <c r="A228" s="913"/>
      <c r="B228" s="939"/>
      <c r="C228" s="32" t="s">
        <v>19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4">
        <v>0</v>
      </c>
    </row>
    <row r="229" spans="1:16" s="17" customFormat="1" ht="12.75" customHeight="1" x14ac:dyDescent="0.2">
      <c r="A229" s="911" t="s">
        <v>99</v>
      </c>
      <c r="B229" s="938" t="s">
        <v>74</v>
      </c>
      <c r="C229" s="26" t="s">
        <v>3</v>
      </c>
      <c r="D229" s="27">
        <v>1049</v>
      </c>
      <c r="E229" s="27">
        <v>647</v>
      </c>
      <c r="F229" s="27">
        <v>967</v>
      </c>
      <c r="G229" s="27">
        <v>769</v>
      </c>
      <c r="H229" s="27">
        <v>1006</v>
      </c>
      <c r="I229" s="27">
        <v>1053</v>
      </c>
      <c r="J229" s="27">
        <v>943</v>
      </c>
      <c r="K229" s="27">
        <v>747</v>
      </c>
      <c r="L229" s="27">
        <v>716</v>
      </c>
      <c r="M229" s="27">
        <v>964</v>
      </c>
      <c r="N229" s="27">
        <v>1217</v>
      </c>
      <c r="O229" s="27">
        <v>1516</v>
      </c>
      <c r="P229" s="28">
        <v>11594</v>
      </c>
    </row>
    <row r="230" spans="1:16" s="17" customFormat="1" ht="12.75" customHeight="1" x14ac:dyDescent="0.2">
      <c r="A230" s="911"/>
      <c r="B230" s="938"/>
      <c r="C230" s="26" t="s">
        <v>4</v>
      </c>
      <c r="D230" s="27">
        <v>666</v>
      </c>
      <c r="E230" s="27">
        <v>417</v>
      </c>
      <c r="F230" s="27">
        <v>598</v>
      </c>
      <c r="G230" s="27">
        <v>676</v>
      </c>
      <c r="H230" s="27">
        <v>672</v>
      </c>
      <c r="I230" s="27">
        <v>673</v>
      </c>
      <c r="J230" s="27">
        <v>751</v>
      </c>
      <c r="K230" s="27">
        <v>682</v>
      </c>
      <c r="L230" s="27">
        <v>673</v>
      </c>
      <c r="M230" s="27">
        <v>678</v>
      </c>
      <c r="N230" s="27">
        <v>901</v>
      </c>
      <c r="O230" s="27">
        <v>1100</v>
      </c>
      <c r="P230" s="28">
        <v>8487</v>
      </c>
    </row>
    <row r="231" spans="1:16" s="17" customFormat="1" ht="12.75" customHeight="1" x14ac:dyDescent="0.2">
      <c r="A231" s="911"/>
      <c r="B231" s="938"/>
      <c r="C231" s="26" t="s">
        <v>19</v>
      </c>
      <c r="D231" s="27">
        <v>1715</v>
      </c>
      <c r="E231" s="27">
        <v>1064</v>
      </c>
      <c r="F231" s="27">
        <v>1565</v>
      </c>
      <c r="G231" s="27">
        <v>1445</v>
      </c>
      <c r="H231" s="27">
        <v>1678</v>
      </c>
      <c r="I231" s="27">
        <v>1726</v>
      </c>
      <c r="J231" s="27">
        <v>1694</v>
      </c>
      <c r="K231" s="27">
        <v>1429</v>
      </c>
      <c r="L231" s="27">
        <v>1389</v>
      </c>
      <c r="M231" s="27">
        <v>1642</v>
      </c>
      <c r="N231" s="27">
        <v>2118</v>
      </c>
      <c r="O231" s="27">
        <v>2616</v>
      </c>
      <c r="P231" s="28">
        <v>20081</v>
      </c>
    </row>
    <row r="232" spans="1:16" s="17" customFormat="1" ht="12.75" customHeight="1" x14ac:dyDescent="0.2">
      <c r="A232" s="912" t="s">
        <v>100</v>
      </c>
      <c r="B232" s="937" t="s">
        <v>74</v>
      </c>
      <c r="C232" s="29" t="s">
        <v>3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1">
        <v>0</v>
      </c>
    </row>
    <row r="233" spans="1:16" s="17" customFormat="1" ht="12.75" customHeight="1" x14ac:dyDescent="0.2">
      <c r="A233" s="911"/>
      <c r="B233" s="938"/>
      <c r="C233" s="26" t="s">
        <v>4</v>
      </c>
      <c r="D233" s="27">
        <v>0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  <c r="J233" s="27">
        <v>0</v>
      </c>
      <c r="K233" s="27">
        <v>0</v>
      </c>
      <c r="L233" s="27">
        <v>0</v>
      </c>
      <c r="M233" s="27">
        <v>0</v>
      </c>
      <c r="N233" s="27">
        <v>0</v>
      </c>
      <c r="O233" s="27">
        <v>0</v>
      </c>
      <c r="P233" s="28">
        <v>0</v>
      </c>
    </row>
    <row r="234" spans="1:16" s="17" customFormat="1" ht="12.75" customHeight="1" x14ac:dyDescent="0.2">
      <c r="A234" s="913"/>
      <c r="B234" s="939"/>
      <c r="C234" s="32" t="s">
        <v>19</v>
      </c>
      <c r="D234" s="33">
        <v>0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4">
        <v>0</v>
      </c>
    </row>
    <row r="235" spans="1:16" s="17" customFormat="1" ht="12.75" customHeight="1" x14ac:dyDescent="0.2">
      <c r="A235" s="911" t="s">
        <v>101</v>
      </c>
      <c r="B235" s="938" t="s">
        <v>74</v>
      </c>
      <c r="C235" s="26" t="s">
        <v>3</v>
      </c>
      <c r="D235" s="27">
        <v>0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  <c r="J235" s="27">
        <v>0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8">
        <v>0</v>
      </c>
    </row>
    <row r="236" spans="1:16" s="17" customFormat="1" ht="12.75" customHeight="1" x14ac:dyDescent="0.2">
      <c r="A236" s="911"/>
      <c r="B236" s="938"/>
      <c r="C236" s="26" t="s">
        <v>4</v>
      </c>
      <c r="D236" s="27">
        <v>0</v>
      </c>
      <c r="E236" s="27">
        <v>0</v>
      </c>
      <c r="F236" s="27">
        <v>0</v>
      </c>
      <c r="G236" s="27">
        <v>0</v>
      </c>
      <c r="H236" s="27">
        <v>0</v>
      </c>
      <c r="I236" s="27">
        <v>0</v>
      </c>
      <c r="J236" s="27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28">
        <v>0</v>
      </c>
    </row>
    <row r="237" spans="1:16" s="17" customFormat="1" ht="12.75" customHeight="1" x14ac:dyDescent="0.2">
      <c r="A237" s="911"/>
      <c r="B237" s="938"/>
      <c r="C237" s="26" t="s">
        <v>19</v>
      </c>
      <c r="D237" s="27">
        <v>0</v>
      </c>
      <c r="E237" s="27">
        <v>0</v>
      </c>
      <c r="F237" s="27">
        <v>0</v>
      </c>
      <c r="G237" s="27">
        <v>0</v>
      </c>
      <c r="H237" s="27">
        <v>0</v>
      </c>
      <c r="I237" s="27">
        <v>0</v>
      </c>
      <c r="J237" s="27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28">
        <v>0</v>
      </c>
    </row>
    <row r="238" spans="1:16" s="17" customFormat="1" ht="12.75" customHeight="1" x14ac:dyDescent="0.2">
      <c r="A238" s="912" t="s">
        <v>102</v>
      </c>
      <c r="B238" s="937" t="s">
        <v>74</v>
      </c>
      <c r="C238" s="29" t="s">
        <v>3</v>
      </c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1">
        <v>0</v>
      </c>
    </row>
    <row r="239" spans="1:16" s="17" customFormat="1" ht="12.75" customHeight="1" x14ac:dyDescent="0.2">
      <c r="A239" s="911"/>
      <c r="B239" s="938"/>
      <c r="C239" s="26" t="s">
        <v>4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8">
        <v>0</v>
      </c>
    </row>
    <row r="240" spans="1:16" s="17" customFormat="1" ht="12.75" customHeight="1" x14ac:dyDescent="0.2">
      <c r="A240" s="913"/>
      <c r="B240" s="939"/>
      <c r="C240" s="32" t="s">
        <v>19</v>
      </c>
      <c r="D240" s="33">
        <v>0</v>
      </c>
      <c r="E240" s="33">
        <v>0</v>
      </c>
      <c r="F240" s="33">
        <v>0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0</v>
      </c>
      <c r="N240" s="33">
        <v>0</v>
      </c>
      <c r="O240" s="33">
        <v>0</v>
      </c>
      <c r="P240" s="34">
        <v>0</v>
      </c>
    </row>
    <row r="241" spans="1:16" s="17" customFormat="1" ht="12.75" customHeight="1" x14ac:dyDescent="0.2">
      <c r="A241" s="911" t="s">
        <v>103</v>
      </c>
      <c r="B241" s="938" t="s">
        <v>73</v>
      </c>
      <c r="C241" s="26" t="s">
        <v>3</v>
      </c>
      <c r="D241" s="27">
        <v>2</v>
      </c>
      <c r="E241" s="27">
        <v>10</v>
      </c>
      <c r="F241" s="27">
        <v>2</v>
      </c>
      <c r="G241" s="27">
        <v>15</v>
      </c>
      <c r="H241" s="27">
        <v>2</v>
      </c>
      <c r="I241" s="27">
        <v>2</v>
      </c>
      <c r="J241" s="27">
        <v>1</v>
      </c>
      <c r="K241" s="27">
        <v>7</v>
      </c>
      <c r="L241" s="27">
        <v>2</v>
      </c>
      <c r="M241" s="27">
        <v>8</v>
      </c>
      <c r="N241" s="27">
        <v>0</v>
      </c>
      <c r="O241" s="27">
        <v>9</v>
      </c>
      <c r="P241" s="28">
        <v>60</v>
      </c>
    </row>
    <row r="242" spans="1:16" s="17" customFormat="1" ht="12.75" customHeight="1" x14ac:dyDescent="0.2">
      <c r="A242" s="911"/>
      <c r="B242" s="938"/>
      <c r="C242" s="26" t="s">
        <v>4</v>
      </c>
      <c r="D242" s="27">
        <v>2</v>
      </c>
      <c r="E242" s="27">
        <v>0</v>
      </c>
      <c r="F242" s="27">
        <v>1</v>
      </c>
      <c r="G242" s="27">
        <v>10</v>
      </c>
      <c r="H242" s="27">
        <v>5</v>
      </c>
      <c r="I242" s="27">
        <v>2</v>
      </c>
      <c r="J242" s="27">
        <v>3</v>
      </c>
      <c r="K242" s="27">
        <v>6</v>
      </c>
      <c r="L242" s="27">
        <v>2</v>
      </c>
      <c r="M242" s="27">
        <v>15</v>
      </c>
      <c r="N242" s="27">
        <v>12</v>
      </c>
      <c r="O242" s="27">
        <v>0</v>
      </c>
      <c r="P242" s="28">
        <v>58</v>
      </c>
    </row>
    <row r="243" spans="1:16" s="17" customFormat="1" ht="12.75" customHeight="1" x14ac:dyDescent="0.2">
      <c r="A243" s="911"/>
      <c r="B243" s="938"/>
      <c r="C243" s="26" t="s">
        <v>19</v>
      </c>
      <c r="D243" s="27">
        <v>4</v>
      </c>
      <c r="E243" s="27">
        <v>10</v>
      </c>
      <c r="F243" s="27">
        <v>3</v>
      </c>
      <c r="G243" s="27">
        <v>25</v>
      </c>
      <c r="H243" s="27">
        <v>7</v>
      </c>
      <c r="I243" s="27">
        <v>4</v>
      </c>
      <c r="J243" s="27">
        <v>4</v>
      </c>
      <c r="K243" s="27">
        <v>13</v>
      </c>
      <c r="L243" s="27">
        <v>4</v>
      </c>
      <c r="M243" s="27">
        <v>23</v>
      </c>
      <c r="N243" s="27">
        <v>12</v>
      </c>
      <c r="O243" s="27">
        <v>9</v>
      </c>
      <c r="P243" s="28">
        <v>118</v>
      </c>
    </row>
    <row r="244" spans="1:16" s="17" customFormat="1" ht="12.75" customHeight="1" x14ac:dyDescent="0.2">
      <c r="A244" s="912" t="s">
        <v>104</v>
      </c>
      <c r="B244" s="937" t="s">
        <v>73</v>
      </c>
      <c r="C244" s="29" t="s">
        <v>3</v>
      </c>
      <c r="D244" s="30">
        <v>1</v>
      </c>
      <c r="E244" s="30">
        <v>1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9</v>
      </c>
      <c r="M244" s="30">
        <v>1</v>
      </c>
      <c r="N244" s="30">
        <v>0</v>
      </c>
      <c r="O244" s="30">
        <v>0</v>
      </c>
      <c r="P244" s="31">
        <v>12</v>
      </c>
    </row>
    <row r="245" spans="1:16" s="17" customFormat="1" ht="12.75" customHeight="1" x14ac:dyDescent="0.2">
      <c r="A245" s="911"/>
      <c r="B245" s="938"/>
      <c r="C245" s="26" t="s">
        <v>4</v>
      </c>
      <c r="D245" s="27">
        <v>2</v>
      </c>
      <c r="E245" s="27">
        <v>4</v>
      </c>
      <c r="F245" s="27">
        <v>0</v>
      </c>
      <c r="G245" s="27">
        <v>0</v>
      </c>
      <c r="H245" s="27">
        <v>0</v>
      </c>
      <c r="I245" s="27">
        <v>0</v>
      </c>
      <c r="J245" s="27">
        <v>3</v>
      </c>
      <c r="K245" s="27">
        <v>0</v>
      </c>
      <c r="L245" s="27">
        <v>4</v>
      </c>
      <c r="M245" s="27">
        <v>1</v>
      </c>
      <c r="N245" s="27">
        <v>0</v>
      </c>
      <c r="O245" s="27">
        <v>3</v>
      </c>
      <c r="P245" s="28">
        <v>17</v>
      </c>
    </row>
    <row r="246" spans="1:16" s="17" customFormat="1" ht="12.75" customHeight="1" x14ac:dyDescent="0.2">
      <c r="A246" s="913"/>
      <c r="B246" s="939"/>
      <c r="C246" s="32" t="s">
        <v>19</v>
      </c>
      <c r="D246" s="33">
        <v>3</v>
      </c>
      <c r="E246" s="33">
        <v>5</v>
      </c>
      <c r="F246" s="33">
        <v>0</v>
      </c>
      <c r="G246" s="33">
        <v>0</v>
      </c>
      <c r="H246" s="33">
        <v>0</v>
      </c>
      <c r="I246" s="33">
        <v>0</v>
      </c>
      <c r="J246" s="33">
        <v>3</v>
      </c>
      <c r="K246" s="33">
        <v>0</v>
      </c>
      <c r="L246" s="33">
        <v>13</v>
      </c>
      <c r="M246" s="33">
        <v>2</v>
      </c>
      <c r="N246" s="33">
        <v>0</v>
      </c>
      <c r="O246" s="33">
        <v>3</v>
      </c>
      <c r="P246" s="34">
        <v>29</v>
      </c>
    </row>
    <row r="247" spans="1:16" s="17" customFormat="1" ht="12.75" customHeight="1" x14ac:dyDescent="0.2">
      <c r="A247" s="911" t="s">
        <v>105</v>
      </c>
      <c r="B247" s="938" t="s">
        <v>73</v>
      </c>
      <c r="C247" s="26" t="s">
        <v>3</v>
      </c>
      <c r="D247" s="27">
        <v>335</v>
      </c>
      <c r="E247" s="27">
        <v>238</v>
      </c>
      <c r="F247" s="27">
        <v>233</v>
      </c>
      <c r="G247" s="27">
        <v>256</v>
      </c>
      <c r="H247" s="27">
        <v>219</v>
      </c>
      <c r="I247" s="27">
        <v>241</v>
      </c>
      <c r="J247" s="27">
        <v>319</v>
      </c>
      <c r="K247" s="27">
        <v>277</v>
      </c>
      <c r="L247" s="27">
        <v>260</v>
      </c>
      <c r="M247" s="27">
        <v>186</v>
      </c>
      <c r="N247" s="27">
        <v>154</v>
      </c>
      <c r="O247" s="27">
        <v>250</v>
      </c>
      <c r="P247" s="28">
        <v>2968</v>
      </c>
    </row>
    <row r="248" spans="1:16" s="17" customFormat="1" ht="12.75" customHeight="1" x14ac:dyDescent="0.2">
      <c r="A248" s="911"/>
      <c r="B248" s="938"/>
      <c r="C248" s="26" t="s">
        <v>4</v>
      </c>
      <c r="D248" s="27">
        <v>157</v>
      </c>
      <c r="E248" s="27">
        <v>117</v>
      </c>
      <c r="F248" s="27">
        <v>155</v>
      </c>
      <c r="G248" s="27">
        <v>161</v>
      </c>
      <c r="H248" s="27">
        <v>169</v>
      </c>
      <c r="I248" s="27">
        <v>186</v>
      </c>
      <c r="J248" s="27">
        <v>266</v>
      </c>
      <c r="K248" s="27">
        <v>240</v>
      </c>
      <c r="L248" s="27">
        <v>224</v>
      </c>
      <c r="M248" s="27">
        <v>158</v>
      </c>
      <c r="N248" s="27">
        <v>165</v>
      </c>
      <c r="O248" s="27">
        <v>466</v>
      </c>
      <c r="P248" s="28">
        <v>2464</v>
      </c>
    </row>
    <row r="249" spans="1:16" s="17" customFormat="1" ht="12.75" customHeight="1" x14ac:dyDescent="0.2">
      <c r="A249" s="911"/>
      <c r="B249" s="938"/>
      <c r="C249" s="26" t="s">
        <v>19</v>
      </c>
      <c r="D249" s="27">
        <v>492</v>
      </c>
      <c r="E249" s="27">
        <v>355</v>
      </c>
      <c r="F249" s="27">
        <v>388</v>
      </c>
      <c r="G249" s="27">
        <v>417</v>
      </c>
      <c r="H249" s="27">
        <v>388</v>
      </c>
      <c r="I249" s="27">
        <v>427</v>
      </c>
      <c r="J249" s="27">
        <v>585</v>
      </c>
      <c r="K249" s="27">
        <v>517</v>
      </c>
      <c r="L249" s="27">
        <v>484</v>
      </c>
      <c r="M249" s="27">
        <v>344</v>
      </c>
      <c r="N249" s="27">
        <v>319</v>
      </c>
      <c r="O249" s="27">
        <v>716</v>
      </c>
      <c r="P249" s="28">
        <v>5432</v>
      </c>
    </row>
    <row r="250" spans="1:16" s="17" customFormat="1" ht="12.75" customHeight="1" x14ac:dyDescent="0.2">
      <c r="A250" s="912" t="s">
        <v>106</v>
      </c>
      <c r="B250" s="937" t="s">
        <v>73</v>
      </c>
      <c r="C250" s="29" t="s">
        <v>3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1">
        <v>0</v>
      </c>
    </row>
    <row r="251" spans="1:16" s="17" customFormat="1" ht="12.75" customHeight="1" x14ac:dyDescent="0.2">
      <c r="A251" s="911"/>
      <c r="B251" s="938"/>
      <c r="C251" s="26" t="s">
        <v>4</v>
      </c>
      <c r="D251" s="27">
        <v>0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8">
        <v>0</v>
      </c>
    </row>
    <row r="252" spans="1:16" s="17" customFormat="1" ht="12.75" customHeight="1" x14ac:dyDescent="0.2">
      <c r="A252" s="913"/>
      <c r="B252" s="939"/>
      <c r="C252" s="32" t="s">
        <v>19</v>
      </c>
      <c r="D252" s="33">
        <v>0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4">
        <v>0</v>
      </c>
    </row>
    <row r="253" spans="1:16" s="17" customFormat="1" ht="12.75" customHeight="1" x14ac:dyDescent="0.2">
      <c r="A253" s="911" t="s">
        <v>108</v>
      </c>
      <c r="B253" s="938" t="s">
        <v>73</v>
      </c>
      <c r="C253" s="26" t="s">
        <v>3</v>
      </c>
      <c r="D253" s="27">
        <v>40</v>
      </c>
      <c r="E253" s="27">
        <v>50</v>
      </c>
      <c r="F253" s="27">
        <v>41</v>
      </c>
      <c r="G253" s="27">
        <v>57</v>
      </c>
      <c r="H253" s="27">
        <v>38</v>
      </c>
      <c r="I253" s="27">
        <v>46</v>
      </c>
      <c r="J253" s="27">
        <v>39</v>
      </c>
      <c r="K253" s="27">
        <v>55</v>
      </c>
      <c r="L253" s="27">
        <v>89</v>
      </c>
      <c r="M253" s="27">
        <v>97</v>
      </c>
      <c r="N253" s="27">
        <v>73</v>
      </c>
      <c r="O253" s="27">
        <v>0</v>
      </c>
      <c r="P253" s="28">
        <v>625</v>
      </c>
    </row>
    <row r="254" spans="1:16" s="17" customFormat="1" ht="12.75" customHeight="1" x14ac:dyDescent="0.2">
      <c r="A254" s="911"/>
      <c r="B254" s="938"/>
      <c r="C254" s="26" t="s">
        <v>4</v>
      </c>
      <c r="D254" s="27">
        <v>39</v>
      </c>
      <c r="E254" s="27">
        <v>51</v>
      </c>
      <c r="F254" s="27">
        <v>56</v>
      </c>
      <c r="G254" s="27">
        <v>56</v>
      </c>
      <c r="H254" s="27">
        <v>46</v>
      </c>
      <c r="I254" s="27">
        <v>54</v>
      </c>
      <c r="J254" s="27">
        <v>34</v>
      </c>
      <c r="K254" s="27">
        <v>62</v>
      </c>
      <c r="L254" s="27">
        <v>121</v>
      </c>
      <c r="M254" s="27">
        <v>103</v>
      </c>
      <c r="N254" s="27">
        <v>68</v>
      </c>
      <c r="O254" s="27">
        <v>0</v>
      </c>
      <c r="P254" s="28">
        <v>690</v>
      </c>
    </row>
    <row r="255" spans="1:16" s="17" customFormat="1" ht="12.75" customHeight="1" x14ac:dyDescent="0.2">
      <c r="A255" s="911"/>
      <c r="B255" s="938"/>
      <c r="C255" s="26" t="s">
        <v>19</v>
      </c>
      <c r="D255" s="27">
        <v>79</v>
      </c>
      <c r="E255" s="27">
        <v>101</v>
      </c>
      <c r="F255" s="27">
        <v>97</v>
      </c>
      <c r="G255" s="27">
        <v>113</v>
      </c>
      <c r="H255" s="27">
        <v>84</v>
      </c>
      <c r="I255" s="27">
        <v>100</v>
      </c>
      <c r="J255" s="27">
        <v>73</v>
      </c>
      <c r="K255" s="27">
        <v>117</v>
      </c>
      <c r="L255" s="27">
        <v>210</v>
      </c>
      <c r="M255" s="27">
        <v>200</v>
      </c>
      <c r="N255" s="27">
        <v>141</v>
      </c>
      <c r="O255" s="27">
        <v>0</v>
      </c>
      <c r="P255" s="28">
        <v>1315</v>
      </c>
    </row>
    <row r="256" spans="1:16" s="17" customFormat="1" ht="12.75" customHeight="1" x14ac:dyDescent="0.2">
      <c r="A256" s="912" t="s">
        <v>109</v>
      </c>
      <c r="B256" s="937" t="s">
        <v>73</v>
      </c>
      <c r="C256" s="29" t="s">
        <v>3</v>
      </c>
      <c r="D256" s="30">
        <v>11</v>
      </c>
      <c r="E256" s="30">
        <v>0</v>
      </c>
      <c r="F256" s="30">
        <v>10</v>
      </c>
      <c r="G256" s="30">
        <v>3</v>
      </c>
      <c r="H256" s="30">
        <v>9</v>
      </c>
      <c r="I256" s="30">
        <v>11</v>
      </c>
      <c r="J256" s="30">
        <v>0</v>
      </c>
      <c r="K256" s="30">
        <v>0</v>
      </c>
      <c r="L256" s="30">
        <v>1</v>
      </c>
      <c r="M256" s="30">
        <v>6</v>
      </c>
      <c r="N256" s="30">
        <v>11</v>
      </c>
      <c r="O256" s="30">
        <v>0</v>
      </c>
      <c r="P256" s="31">
        <v>62</v>
      </c>
    </row>
    <row r="257" spans="1:16" s="17" customFormat="1" ht="12.75" customHeight="1" x14ac:dyDescent="0.2">
      <c r="A257" s="911"/>
      <c r="B257" s="938"/>
      <c r="C257" s="26" t="s">
        <v>4</v>
      </c>
      <c r="D257" s="27">
        <v>0</v>
      </c>
      <c r="E257" s="27">
        <v>8</v>
      </c>
      <c r="F257" s="27">
        <v>9</v>
      </c>
      <c r="G257" s="27">
        <v>0</v>
      </c>
      <c r="H257" s="27">
        <v>2</v>
      </c>
      <c r="I257" s="27">
        <v>2</v>
      </c>
      <c r="J257" s="27">
        <v>1</v>
      </c>
      <c r="K257" s="27">
        <v>1</v>
      </c>
      <c r="L257" s="27">
        <v>1</v>
      </c>
      <c r="M257" s="27">
        <v>13</v>
      </c>
      <c r="N257" s="27">
        <v>11</v>
      </c>
      <c r="O257" s="27">
        <v>12</v>
      </c>
      <c r="P257" s="28">
        <v>60</v>
      </c>
    </row>
    <row r="258" spans="1:16" s="17" customFormat="1" ht="12.75" customHeight="1" x14ac:dyDescent="0.2">
      <c r="A258" s="913"/>
      <c r="B258" s="939"/>
      <c r="C258" s="32" t="s">
        <v>19</v>
      </c>
      <c r="D258" s="33">
        <v>11</v>
      </c>
      <c r="E258" s="33">
        <v>8</v>
      </c>
      <c r="F258" s="33">
        <v>19</v>
      </c>
      <c r="G258" s="33">
        <v>3</v>
      </c>
      <c r="H258" s="33">
        <v>11</v>
      </c>
      <c r="I258" s="33">
        <v>13</v>
      </c>
      <c r="J258" s="33">
        <v>1</v>
      </c>
      <c r="K258" s="33">
        <v>1</v>
      </c>
      <c r="L258" s="33">
        <v>2</v>
      </c>
      <c r="M258" s="33">
        <v>19</v>
      </c>
      <c r="N258" s="33">
        <v>22</v>
      </c>
      <c r="O258" s="33">
        <v>12</v>
      </c>
      <c r="P258" s="34">
        <v>122</v>
      </c>
    </row>
    <row r="259" spans="1:16" s="17" customFormat="1" ht="12.75" customHeight="1" x14ac:dyDescent="0.2">
      <c r="A259" s="911" t="s">
        <v>110</v>
      </c>
      <c r="B259" s="938" t="s">
        <v>73</v>
      </c>
      <c r="C259" s="26" t="s">
        <v>3</v>
      </c>
      <c r="D259" s="27">
        <v>415</v>
      </c>
      <c r="E259" s="27">
        <v>270</v>
      </c>
      <c r="F259" s="27">
        <v>298</v>
      </c>
      <c r="G259" s="27">
        <v>256</v>
      </c>
      <c r="H259" s="27">
        <v>303</v>
      </c>
      <c r="I259" s="27">
        <v>267</v>
      </c>
      <c r="J259" s="27">
        <v>381</v>
      </c>
      <c r="K259" s="27">
        <v>301</v>
      </c>
      <c r="L259" s="27">
        <v>244</v>
      </c>
      <c r="M259" s="27">
        <v>201</v>
      </c>
      <c r="N259" s="27">
        <v>257</v>
      </c>
      <c r="O259" s="27">
        <v>321</v>
      </c>
      <c r="P259" s="28">
        <v>3514</v>
      </c>
    </row>
    <row r="260" spans="1:16" s="17" customFormat="1" ht="12.75" customHeight="1" x14ac:dyDescent="0.2">
      <c r="A260" s="911"/>
      <c r="B260" s="938"/>
      <c r="C260" s="26" t="s">
        <v>4</v>
      </c>
      <c r="D260" s="27">
        <v>154</v>
      </c>
      <c r="E260" s="27">
        <v>85</v>
      </c>
      <c r="F260" s="27">
        <v>80</v>
      </c>
      <c r="G260" s="27">
        <v>99</v>
      </c>
      <c r="H260" s="27">
        <v>148</v>
      </c>
      <c r="I260" s="27">
        <v>112</v>
      </c>
      <c r="J260" s="27">
        <v>160</v>
      </c>
      <c r="K260" s="27">
        <v>96</v>
      </c>
      <c r="L260" s="27">
        <v>102</v>
      </c>
      <c r="M260" s="27">
        <v>100</v>
      </c>
      <c r="N260" s="27">
        <v>112</v>
      </c>
      <c r="O260" s="27">
        <v>67</v>
      </c>
      <c r="P260" s="28">
        <v>1315</v>
      </c>
    </row>
    <row r="261" spans="1:16" s="63" customFormat="1" ht="12.75" customHeight="1" x14ac:dyDescent="0.2">
      <c r="A261" s="911"/>
      <c r="B261" s="938"/>
      <c r="C261" s="26" t="s">
        <v>19</v>
      </c>
      <c r="D261" s="27">
        <v>569</v>
      </c>
      <c r="E261" s="27">
        <v>355</v>
      </c>
      <c r="F261" s="27">
        <v>378</v>
      </c>
      <c r="G261" s="27">
        <v>355</v>
      </c>
      <c r="H261" s="27">
        <v>451</v>
      </c>
      <c r="I261" s="27">
        <v>379</v>
      </c>
      <c r="J261" s="27">
        <v>541</v>
      </c>
      <c r="K261" s="27">
        <v>397</v>
      </c>
      <c r="L261" s="27">
        <v>346</v>
      </c>
      <c r="M261" s="27">
        <v>301</v>
      </c>
      <c r="N261" s="27">
        <v>369</v>
      </c>
      <c r="O261" s="27">
        <v>388</v>
      </c>
      <c r="P261" s="28">
        <v>4829</v>
      </c>
    </row>
    <row r="262" spans="1:16" s="63" customFormat="1" ht="12.75" customHeight="1" x14ac:dyDescent="0.2">
      <c r="A262" s="912" t="s">
        <v>111</v>
      </c>
      <c r="B262" s="937" t="s">
        <v>73</v>
      </c>
      <c r="C262" s="29" t="s">
        <v>3</v>
      </c>
      <c r="D262" s="30">
        <v>50</v>
      </c>
      <c r="E262" s="30">
        <v>7</v>
      </c>
      <c r="F262" s="30">
        <v>36</v>
      </c>
      <c r="G262" s="30">
        <v>64</v>
      </c>
      <c r="H262" s="30">
        <v>55</v>
      </c>
      <c r="I262" s="30">
        <v>25</v>
      </c>
      <c r="J262" s="30">
        <v>100</v>
      </c>
      <c r="K262" s="30">
        <v>79</v>
      </c>
      <c r="L262" s="30">
        <v>89</v>
      </c>
      <c r="M262" s="30">
        <v>117</v>
      </c>
      <c r="N262" s="30">
        <v>79</v>
      </c>
      <c r="O262" s="30">
        <v>58</v>
      </c>
      <c r="P262" s="31">
        <v>759</v>
      </c>
    </row>
    <row r="263" spans="1:16" s="63" customFormat="1" ht="12.75" customHeight="1" x14ac:dyDescent="0.2">
      <c r="A263" s="911"/>
      <c r="B263" s="938"/>
      <c r="C263" s="26" t="s">
        <v>4</v>
      </c>
      <c r="D263" s="27">
        <v>27</v>
      </c>
      <c r="E263" s="27">
        <v>0</v>
      </c>
      <c r="F263" s="27">
        <v>33</v>
      </c>
      <c r="G263" s="27">
        <v>51</v>
      </c>
      <c r="H263" s="27">
        <v>49</v>
      </c>
      <c r="I263" s="27">
        <v>61</v>
      </c>
      <c r="J263" s="27">
        <v>100</v>
      </c>
      <c r="K263" s="27">
        <v>86</v>
      </c>
      <c r="L263" s="27">
        <v>81</v>
      </c>
      <c r="M263" s="27">
        <v>86</v>
      </c>
      <c r="N263" s="27">
        <v>104</v>
      </c>
      <c r="O263" s="27">
        <v>83</v>
      </c>
      <c r="P263" s="28">
        <v>761</v>
      </c>
    </row>
    <row r="264" spans="1:16" s="63" customFormat="1" ht="12.75" customHeight="1" x14ac:dyDescent="0.2">
      <c r="A264" s="913"/>
      <c r="B264" s="939"/>
      <c r="C264" s="32" t="s">
        <v>19</v>
      </c>
      <c r="D264" s="33">
        <v>77</v>
      </c>
      <c r="E264" s="33">
        <v>7</v>
      </c>
      <c r="F264" s="33">
        <v>69</v>
      </c>
      <c r="G264" s="33">
        <v>115</v>
      </c>
      <c r="H264" s="33">
        <v>104</v>
      </c>
      <c r="I264" s="33">
        <v>86</v>
      </c>
      <c r="J264" s="33">
        <v>200</v>
      </c>
      <c r="K264" s="33">
        <v>165</v>
      </c>
      <c r="L264" s="33">
        <v>170</v>
      </c>
      <c r="M264" s="33">
        <v>203</v>
      </c>
      <c r="N264" s="33">
        <v>183</v>
      </c>
      <c r="O264" s="33">
        <v>141</v>
      </c>
      <c r="P264" s="34">
        <v>1520</v>
      </c>
    </row>
    <row r="265" spans="1:16" s="63" customFormat="1" ht="12.75" customHeight="1" x14ac:dyDescent="0.2">
      <c r="A265" s="911" t="s">
        <v>112</v>
      </c>
      <c r="B265" s="938" t="s">
        <v>73</v>
      </c>
      <c r="C265" s="26" t="s">
        <v>3</v>
      </c>
      <c r="D265" s="27">
        <v>10</v>
      </c>
      <c r="E265" s="27">
        <v>17</v>
      </c>
      <c r="F265" s="27">
        <v>17</v>
      </c>
      <c r="G265" s="27">
        <v>0</v>
      </c>
      <c r="H265" s="27">
        <v>9</v>
      </c>
      <c r="I265" s="27">
        <v>11</v>
      </c>
      <c r="J265" s="27">
        <v>8</v>
      </c>
      <c r="K265" s="27">
        <v>18</v>
      </c>
      <c r="L265" s="27">
        <v>10</v>
      </c>
      <c r="M265" s="27">
        <v>0</v>
      </c>
      <c r="N265" s="27">
        <v>0</v>
      </c>
      <c r="O265" s="27">
        <v>0</v>
      </c>
      <c r="P265" s="28">
        <v>100</v>
      </c>
    </row>
    <row r="266" spans="1:16" s="63" customFormat="1" ht="12.75" customHeight="1" x14ac:dyDescent="0.2">
      <c r="A266" s="911"/>
      <c r="B266" s="938"/>
      <c r="C266" s="26" t="s">
        <v>4</v>
      </c>
      <c r="D266" s="27">
        <v>0</v>
      </c>
      <c r="E266" s="27">
        <v>0</v>
      </c>
      <c r="F266" s="27">
        <v>17</v>
      </c>
      <c r="G266" s="27">
        <v>0</v>
      </c>
      <c r="H266" s="27">
        <v>1</v>
      </c>
      <c r="I266" s="27">
        <v>0</v>
      </c>
      <c r="J266" s="27">
        <v>0</v>
      </c>
      <c r="K266" s="27">
        <v>1</v>
      </c>
      <c r="L266" s="27">
        <v>0</v>
      </c>
      <c r="M266" s="27">
        <v>0</v>
      </c>
      <c r="N266" s="27">
        <v>0</v>
      </c>
      <c r="O266" s="27">
        <v>0</v>
      </c>
      <c r="P266" s="28">
        <v>19</v>
      </c>
    </row>
    <row r="267" spans="1:16" s="63" customFormat="1" ht="12.75" customHeight="1" x14ac:dyDescent="0.2">
      <c r="A267" s="911"/>
      <c r="B267" s="938"/>
      <c r="C267" s="26" t="s">
        <v>19</v>
      </c>
      <c r="D267" s="27">
        <v>10</v>
      </c>
      <c r="E267" s="27">
        <v>17</v>
      </c>
      <c r="F267" s="27">
        <v>34</v>
      </c>
      <c r="G267" s="27">
        <v>0</v>
      </c>
      <c r="H267" s="27">
        <v>10</v>
      </c>
      <c r="I267" s="27">
        <v>11</v>
      </c>
      <c r="J267" s="27">
        <v>8</v>
      </c>
      <c r="K267" s="27">
        <v>19</v>
      </c>
      <c r="L267" s="27">
        <v>10</v>
      </c>
      <c r="M267" s="27">
        <v>0</v>
      </c>
      <c r="N267" s="27">
        <v>0</v>
      </c>
      <c r="O267" s="27">
        <v>0</v>
      </c>
      <c r="P267" s="28">
        <v>119</v>
      </c>
    </row>
    <row r="268" spans="1:16" s="63" customFormat="1" ht="12.75" customHeight="1" x14ac:dyDescent="0.2">
      <c r="A268" s="912" t="s">
        <v>113</v>
      </c>
      <c r="B268" s="937" t="s">
        <v>73</v>
      </c>
      <c r="C268" s="29" t="s">
        <v>4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1">
        <v>0</v>
      </c>
    </row>
    <row r="269" spans="1:16" s="63" customFormat="1" ht="12.75" customHeight="1" x14ac:dyDescent="0.2">
      <c r="A269" s="913"/>
      <c r="B269" s="939"/>
      <c r="C269" s="32" t="s">
        <v>19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4">
        <v>0</v>
      </c>
    </row>
    <row r="270" spans="1:16" s="63" customFormat="1" ht="12.75" customHeight="1" x14ac:dyDescent="0.2">
      <c r="A270" s="911" t="s">
        <v>114</v>
      </c>
      <c r="B270" s="938" t="s">
        <v>72</v>
      </c>
      <c r="C270" s="26" t="s">
        <v>3</v>
      </c>
      <c r="D270" s="27">
        <v>0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>
        <v>0</v>
      </c>
      <c r="K270" s="27">
        <v>0</v>
      </c>
      <c r="L270" s="27">
        <v>0</v>
      </c>
      <c r="M270" s="27">
        <v>0</v>
      </c>
      <c r="N270" s="27">
        <v>0</v>
      </c>
      <c r="O270" s="27">
        <v>0</v>
      </c>
      <c r="P270" s="28">
        <v>0</v>
      </c>
    </row>
    <row r="271" spans="1:16" s="63" customFormat="1" ht="12.75" customHeight="1" x14ac:dyDescent="0.2">
      <c r="A271" s="911"/>
      <c r="B271" s="938"/>
      <c r="C271" s="26" t="s">
        <v>4</v>
      </c>
      <c r="D271" s="27">
        <v>0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  <c r="J271" s="27">
        <v>0</v>
      </c>
      <c r="K271" s="27">
        <v>0</v>
      </c>
      <c r="L271" s="27">
        <v>0</v>
      </c>
      <c r="M271" s="27">
        <v>0</v>
      </c>
      <c r="N271" s="27">
        <v>0</v>
      </c>
      <c r="O271" s="27">
        <v>0</v>
      </c>
      <c r="P271" s="28">
        <v>0</v>
      </c>
    </row>
    <row r="272" spans="1:16" s="63" customFormat="1" ht="12.75" customHeight="1" x14ac:dyDescent="0.2">
      <c r="A272" s="911"/>
      <c r="B272" s="938"/>
      <c r="C272" s="26" t="s">
        <v>19</v>
      </c>
      <c r="D272" s="27">
        <v>0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0</v>
      </c>
      <c r="P272" s="28">
        <v>0</v>
      </c>
    </row>
    <row r="273" spans="1:16" s="63" customFormat="1" ht="12.75" customHeight="1" x14ac:dyDescent="0.2">
      <c r="A273" s="912" t="s">
        <v>115</v>
      </c>
      <c r="B273" s="937" t="s">
        <v>72</v>
      </c>
      <c r="C273" s="29" t="s">
        <v>3</v>
      </c>
      <c r="D273" s="30">
        <v>36119</v>
      </c>
      <c r="E273" s="30">
        <v>18382</v>
      </c>
      <c r="F273" s="30">
        <v>21625</v>
      </c>
      <c r="G273" s="30">
        <v>10926</v>
      </c>
      <c r="H273" s="30">
        <v>10343</v>
      </c>
      <c r="I273" s="30">
        <v>17700</v>
      </c>
      <c r="J273" s="30">
        <v>13834</v>
      </c>
      <c r="K273" s="30">
        <v>11379</v>
      </c>
      <c r="L273" s="30">
        <v>11244</v>
      </c>
      <c r="M273" s="30">
        <v>18508</v>
      </c>
      <c r="N273" s="30">
        <v>20914</v>
      </c>
      <c r="O273" s="30">
        <v>22561</v>
      </c>
      <c r="P273" s="31">
        <v>213535</v>
      </c>
    </row>
    <row r="274" spans="1:16" s="63" customFormat="1" ht="12.75" customHeight="1" x14ac:dyDescent="0.2">
      <c r="A274" s="911"/>
      <c r="B274" s="938"/>
      <c r="C274" s="26" t="s">
        <v>4</v>
      </c>
      <c r="D274" s="27">
        <v>28575</v>
      </c>
      <c r="E274" s="27">
        <v>18049</v>
      </c>
      <c r="F274" s="27">
        <v>20493</v>
      </c>
      <c r="G274" s="27">
        <v>14928</v>
      </c>
      <c r="H274" s="27">
        <v>12021</v>
      </c>
      <c r="I274" s="27">
        <v>15114</v>
      </c>
      <c r="J274" s="27">
        <v>16756</v>
      </c>
      <c r="K274" s="27">
        <v>11080</v>
      </c>
      <c r="L274" s="27">
        <v>9684</v>
      </c>
      <c r="M274" s="27">
        <v>15159</v>
      </c>
      <c r="N274" s="27">
        <v>16752</v>
      </c>
      <c r="O274" s="27">
        <v>16873</v>
      </c>
      <c r="P274" s="28">
        <v>195484</v>
      </c>
    </row>
    <row r="275" spans="1:16" s="63" customFormat="1" ht="12.75" customHeight="1" x14ac:dyDescent="0.2">
      <c r="A275" s="913"/>
      <c r="B275" s="939"/>
      <c r="C275" s="32" t="s">
        <v>19</v>
      </c>
      <c r="D275" s="33">
        <v>64694</v>
      </c>
      <c r="E275" s="33">
        <v>36431</v>
      </c>
      <c r="F275" s="33">
        <v>42118</v>
      </c>
      <c r="G275" s="33">
        <v>25854</v>
      </c>
      <c r="H275" s="33">
        <v>22364</v>
      </c>
      <c r="I275" s="33">
        <v>32814</v>
      </c>
      <c r="J275" s="33">
        <v>30590</v>
      </c>
      <c r="K275" s="33">
        <v>22459</v>
      </c>
      <c r="L275" s="33">
        <v>20928</v>
      </c>
      <c r="M275" s="33">
        <v>33667</v>
      </c>
      <c r="N275" s="33">
        <v>37666</v>
      </c>
      <c r="O275" s="33">
        <v>39434</v>
      </c>
      <c r="P275" s="34">
        <v>409019</v>
      </c>
    </row>
    <row r="276" spans="1:16" s="63" customFormat="1" ht="12.75" customHeight="1" x14ac:dyDescent="0.2">
      <c r="A276" s="911" t="s">
        <v>116</v>
      </c>
      <c r="B276" s="938" t="s">
        <v>72</v>
      </c>
      <c r="C276" s="26" t="s">
        <v>3</v>
      </c>
      <c r="D276" s="27">
        <v>33776</v>
      </c>
      <c r="E276" s="27">
        <v>11608</v>
      </c>
      <c r="F276" s="27">
        <v>19179</v>
      </c>
      <c r="G276" s="27">
        <v>11044</v>
      </c>
      <c r="H276" s="27">
        <v>12542</v>
      </c>
      <c r="I276" s="27">
        <v>18664</v>
      </c>
      <c r="J276" s="27">
        <v>22443</v>
      </c>
      <c r="K276" s="27">
        <v>10766</v>
      </c>
      <c r="L276" s="27">
        <v>11119</v>
      </c>
      <c r="M276" s="27">
        <v>13905</v>
      </c>
      <c r="N276" s="27">
        <v>13404</v>
      </c>
      <c r="O276" s="27">
        <v>24270</v>
      </c>
      <c r="P276" s="28">
        <v>202720</v>
      </c>
    </row>
    <row r="277" spans="1:16" s="63" customFormat="1" ht="12.75" customHeight="1" x14ac:dyDescent="0.2">
      <c r="A277" s="911"/>
      <c r="B277" s="938"/>
      <c r="C277" s="26" t="s">
        <v>4</v>
      </c>
      <c r="D277" s="27">
        <v>26431</v>
      </c>
      <c r="E277" s="27">
        <v>7254</v>
      </c>
      <c r="F277" s="27">
        <v>12096</v>
      </c>
      <c r="G277" s="27">
        <v>6989</v>
      </c>
      <c r="H277" s="27">
        <v>7224</v>
      </c>
      <c r="I277" s="27">
        <v>9544</v>
      </c>
      <c r="J277" s="27">
        <v>17253</v>
      </c>
      <c r="K277" s="27">
        <v>8332</v>
      </c>
      <c r="L277" s="27">
        <v>6251</v>
      </c>
      <c r="M277" s="27">
        <v>8988</v>
      </c>
      <c r="N277" s="27">
        <v>8337</v>
      </c>
      <c r="O277" s="27">
        <v>14126</v>
      </c>
      <c r="P277" s="28">
        <v>132825</v>
      </c>
    </row>
    <row r="278" spans="1:16" s="63" customFormat="1" ht="12.75" customHeight="1" x14ac:dyDescent="0.2">
      <c r="A278" s="911"/>
      <c r="B278" s="938"/>
      <c r="C278" s="26" t="s">
        <v>19</v>
      </c>
      <c r="D278" s="27">
        <v>60207</v>
      </c>
      <c r="E278" s="27">
        <v>18862</v>
      </c>
      <c r="F278" s="27">
        <v>31275</v>
      </c>
      <c r="G278" s="27">
        <v>18033</v>
      </c>
      <c r="H278" s="27">
        <v>19766</v>
      </c>
      <c r="I278" s="27">
        <v>28208</v>
      </c>
      <c r="J278" s="27">
        <v>39696</v>
      </c>
      <c r="K278" s="27">
        <v>19098</v>
      </c>
      <c r="L278" s="27">
        <v>17370</v>
      </c>
      <c r="M278" s="27">
        <v>22893</v>
      </c>
      <c r="N278" s="27">
        <v>21741</v>
      </c>
      <c r="O278" s="27">
        <v>38396</v>
      </c>
      <c r="P278" s="28">
        <v>335545</v>
      </c>
    </row>
    <row r="279" spans="1:16" s="63" customFormat="1" ht="12.75" customHeight="1" x14ac:dyDescent="0.2">
      <c r="A279" s="912" t="s">
        <v>117</v>
      </c>
      <c r="B279" s="937" t="s">
        <v>72</v>
      </c>
      <c r="C279" s="29" t="s">
        <v>3</v>
      </c>
      <c r="D279" s="30">
        <v>1738</v>
      </c>
      <c r="E279" s="30">
        <v>754</v>
      </c>
      <c r="F279" s="30">
        <v>1342</v>
      </c>
      <c r="G279" s="30">
        <v>721</v>
      </c>
      <c r="H279" s="30">
        <v>777</v>
      </c>
      <c r="I279" s="30">
        <v>1298</v>
      </c>
      <c r="J279" s="30">
        <v>1186</v>
      </c>
      <c r="K279" s="30">
        <v>797</v>
      </c>
      <c r="L279" s="30">
        <v>851</v>
      </c>
      <c r="M279" s="30">
        <v>1171</v>
      </c>
      <c r="N279" s="30">
        <v>1043</v>
      </c>
      <c r="O279" s="30">
        <v>1828</v>
      </c>
      <c r="P279" s="31">
        <v>13506</v>
      </c>
    </row>
    <row r="280" spans="1:16" s="63" customFormat="1" ht="12.75" customHeight="1" x14ac:dyDescent="0.2">
      <c r="A280" s="911"/>
      <c r="B280" s="938"/>
      <c r="C280" s="26" t="s">
        <v>4</v>
      </c>
      <c r="D280" s="27">
        <v>682</v>
      </c>
      <c r="E280" s="27">
        <v>253</v>
      </c>
      <c r="F280" s="27">
        <v>459</v>
      </c>
      <c r="G280" s="27">
        <v>478</v>
      </c>
      <c r="H280" s="27">
        <v>520</v>
      </c>
      <c r="I280" s="27">
        <v>669</v>
      </c>
      <c r="J280" s="27">
        <v>1089</v>
      </c>
      <c r="K280" s="27">
        <v>640</v>
      </c>
      <c r="L280" s="27">
        <v>673</v>
      </c>
      <c r="M280" s="27">
        <v>888</v>
      </c>
      <c r="N280" s="27">
        <v>896</v>
      </c>
      <c r="O280" s="27">
        <v>1348</v>
      </c>
      <c r="P280" s="28">
        <v>8595</v>
      </c>
    </row>
    <row r="281" spans="1:16" s="63" customFormat="1" ht="12.75" customHeight="1" x14ac:dyDescent="0.2">
      <c r="A281" s="913"/>
      <c r="B281" s="939"/>
      <c r="C281" s="32" t="s">
        <v>19</v>
      </c>
      <c r="D281" s="33">
        <v>2420</v>
      </c>
      <c r="E281" s="33">
        <v>1007</v>
      </c>
      <c r="F281" s="33">
        <v>1801</v>
      </c>
      <c r="G281" s="33">
        <v>1199</v>
      </c>
      <c r="H281" s="33">
        <v>1297</v>
      </c>
      <c r="I281" s="33">
        <v>1967</v>
      </c>
      <c r="J281" s="33">
        <v>2275</v>
      </c>
      <c r="K281" s="33">
        <v>1437</v>
      </c>
      <c r="L281" s="33">
        <v>1524</v>
      </c>
      <c r="M281" s="33">
        <v>2059</v>
      </c>
      <c r="N281" s="33">
        <v>1939</v>
      </c>
      <c r="O281" s="33">
        <v>3176</v>
      </c>
      <c r="P281" s="34">
        <v>22101</v>
      </c>
    </row>
    <row r="282" spans="1:16" s="63" customFormat="1" ht="12.75" customHeight="1" x14ac:dyDescent="0.2">
      <c r="A282" s="911" t="s">
        <v>118</v>
      </c>
      <c r="B282" s="938" t="s">
        <v>72</v>
      </c>
      <c r="C282" s="26" t="s">
        <v>4</v>
      </c>
      <c r="D282" s="27">
        <v>0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8">
        <v>0</v>
      </c>
    </row>
    <row r="283" spans="1:16" s="63" customFormat="1" ht="12.75" customHeight="1" x14ac:dyDescent="0.2">
      <c r="A283" s="911"/>
      <c r="B283" s="938"/>
      <c r="C283" s="26" t="s">
        <v>19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8">
        <v>0</v>
      </c>
    </row>
    <row r="284" spans="1:16" s="63" customFormat="1" ht="12.75" customHeight="1" x14ac:dyDescent="0.2">
      <c r="A284" s="912" t="s">
        <v>119</v>
      </c>
      <c r="B284" s="937" t="s">
        <v>72</v>
      </c>
      <c r="C284" s="29" t="s">
        <v>3</v>
      </c>
      <c r="D284" s="30">
        <v>4216</v>
      </c>
      <c r="E284" s="30">
        <v>2875</v>
      </c>
      <c r="F284" s="30">
        <v>4169</v>
      </c>
      <c r="G284" s="30">
        <v>1836</v>
      </c>
      <c r="H284" s="30">
        <v>2432</v>
      </c>
      <c r="I284" s="30">
        <v>3044</v>
      </c>
      <c r="J284" s="30">
        <v>2892</v>
      </c>
      <c r="K284" s="30">
        <v>3418</v>
      </c>
      <c r="L284" s="30">
        <v>2974</v>
      </c>
      <c r="M284" s="30">
        <v>4635</v>
      </c>
      <c r="N284" s="30">
        <v>5125</v>
      </c>
      <c r="O284" s="30">
        <v>5364</v>
      </c>
      <c r="P284" s="31">
        <v>42980</v>
      </c>
    </row>
    <row r="285" spans="1:16" s="63" customFormat="1" ht="12.75" customHeight="1" x14ac:dyDescent="0.2">
      <c r="A285" s="911"/>
      <c r="B285" s="938"/>
      <c r="C285" s="26" t="s">
        <v>4</v>
      </c>
      <c r="D285" s="27">
        <v>3752</v>
      </c>
      <c r="E285" s="27">
        <v>2735</v>
      </c>
      <c r="F285" s="27">
        <v>4108</v>
      </c>
      <c r="G285" s="27">
        <v>2757</v>
      </c>
      <c r="H285" s="27">
        <v>2776</v>
      </c>
      <c r="I285" s="27">
        <v>2420</v>
      </c>
      <c r="J285" s="27">
        <v>2872</v>
      </c>
      <c r="K285" s="27">
        <v>2920</v>
      </c>
      <c r="L285" s="27">
        <v>2651</v>
      </c>
      <c r="M285" s="27">
        <v>3781</v>
      </c>
      <c r="N285" s="27">
        <v>4067</v>
      </c>
      <c r="O285" s="27">
        <v>3844</v>
      </c>
      <c r="P285" s="28">
        <v>38683</v>
      </c>
    </row>
    <row r="286" spans="1:16" s="63" customFormat="1" ht="12.75" customHeight="1" x14ac:dyDescent="0.2">
      <c r="A286" s="913"/>
      <c r="B286" s="939"/>
      <c r="C286" s="32" t="s">
        <v>19</v>
      </c>
      <c r="D286" s="33">
        <v>7968</v>
      </c>
      <c r="E286" s="33">
        <v>5610</v>
      </c>
      <c r="F286" s="33">
        <v>8277</v>
      </c>
      <c r="G286" s="33">
        <v>4593</v>
      </c>
      <c r="H286" s="33">
        <v>5208</v>
      </c>
      <c r="I286" s="33">
        <v>5464</v>
      </c>
      <c r="J286" s="33">
        <v>5764</v>
      </c>
      <c r="K286" s="33">
        <v>6338</v>
      </c>
      <c r="L286" s="33">
        <v>5625</v>
      </c>
      <c r="M286" s="33">
        <v>8416</v>
      </c>
      <c r="N286" s="33">
        <v>9192</v>
      </c>
      <c r="O286" s="33">
        <v>9208</v>
      </c>
      <c r="P286" s="34">
        <v>81663</v>
      </c>
    </row>
    <row r="287" spans="1:16" s="63" customFormat="1" ht="12.75" customHeight="1" x14ac:dyDescent="0.2">
      <c r="A287" s="911" t="s">
        <v>121</v>
      </c>
      <c r="B287" s="938" t="s">
        <v>72</v>
      </c>
      <c r="C287" s="26" t="s">
        <v>4</v>
      </c>
      <c r="D287" s="27">
        <v>0</v>
      </c>
      <c r="E287" s="27">
        <v>0</v>
      </c>
      <c r="F287" s="27">
        <v>0</v>
      </c>
      <c r="G287" s="27">
        <v>1</v>
      </c>
      <c r="H287" s="27">
        <v>0</v>
      </c>
      <c r="I287" s="27">
        <v>0</v>
      </c>
      <c r="J287" s="27">
        <v>0</v>
      </c>
      <c r="K287" s="27">
        <v>1</v>
      </c>
      <c r="L287" s="27">
        <v>0</v>
      </c>
      <c r="M287" s="27">
        <v>0</v>
      </c>
      <c r="N287" s="27">
        <v>0</v>
      </c>
      <c r="O287" s="27">
        <v>0</v>
      </c>
      <c r="P287" s="28">
        <v>2</v>
      </c>
    </row>
    <row r="288" spans="1:16" s="63" customFormat="1" ht="12.75" customHeight="1" x14ac:dyDescent="0.2">
      <c r="A288" s="911"/>
      <c r="B288" s="938"/>
      <c r="C288" s="26" t="s">
        <v>19</v>
      </c>
      <c r="D288" s="27">
        <v>0</v>
      </c>
      <c r="E288" s="27">
        <v>0</v>
      </c>
      <c r="F288" s="27">
        <v>0</v>
      </c>
      <c r="G288" s="27">
        <v>1</v>
      </c>
      <c r="H288" s="27">
        <v>0</v>
      </c>
      <c r="I288" s="27">
        <v>0</v>
      </c>
      <c r="J288" s="27">
        <v>0</v>
      </c>
      <c r="K288" s="27">
        <v>1</v>
      </c>
      <c r="L288" s="27">
        <v>0</v>
      </c>
      <c r="M288" s="27">
        <v>0</v>
      </c>
      <c r="N288" s="27">
        <v>0</v>
      </c>
      <c r="O288" s="27">
        <v>0</v>
      </c>
      <c r="P288" s="28">
        <v>2</v>
      </c>
    </row>
    <row r="289" spans="1:16" s="63" customFormat="1" ht="12.75" customHeight="1" x14ac:dyDescent="0.2">
      <c r="A289" s="912" t="s">
        <v>122</v>
      </c>
      <c r="B289" s="937" t="s">
        <v>72</v>
      </c>
      <c r="C289" s="29" t="s">
        <v>3</v>
      </c>
      <c r="D289" s="30">
        <v>30085</v>
      </c>
      <c r="E289" s="30">
        <v>18091</v>
      </c>
      <c r="F289" s="30">
        <v>19238</v>
      </c>
      <c r="G289" s="30">
        <v>16723</v>
      </c>
      <c r="H289" s="30">
        <v>19088</v>
      </c>
      <c r="I289" s="30">
        <v>22929</v>
      </c>
      <c r="J289" s="30">
        <v>22793</v>
      </c>
      <c r="K289" s="30">
        <v>19207</v>
      </c>
      <c r="L289" s="30">
        <v>21991</v>
      </c>
      <c r="M289" s="30">
        <v>26639</v>
      </c>
      <c r="N289" s="30">
        <v>33556</v>
      </c>
      <c r="O289" s="30">
        <v>28934</v>
      </c>
      <c r="P289" s="31">
        <v>279274</v>
      </c>
    </row>
    <row r="290" spans="1:16" s="63" customFormat="1" ht="12.75" customHeight="1" x14ac:dyDescent="0.2">
      <c r="A290" s="911"/>
      <c r="B290" s="938"/>
      <c r="C290" s="26" t="s">
        <v>4</v>
      </c>
      <c r="D290" s="27">
        <v>18022</v>
      </c>
      <c r="E290" s="27">
        <v>14593</v>
      </c>
      <c r="F290" s="27">
        <v>17677</v>
      </c>
      <c r="G290" s="27">
        <v>14071</v>
      </c>
      <c r="H290" s="27">
        <v>16956</v>
      </c>
      <c r="I290" s="27">
        <v>17604</v>
      </c>
      <c r="J290" s="27">
        <v>25172</v>
      </c>
      <c r="K290" s="27">
        <v>18029</v>
      </c>
      <c r="L290" s="27">
        <v>18456</v>
      </c>
      <c r="M290" s="27">
        <v>23927</v>
      </c>
      <c r="N290" s="27">
        <v>28383</v>
      </c>
      <c r="O290" s="27">
        <v>37479</v>
      </c>
      <c r="P290" s="28">
        <v>250369</v>
      </c>
    </row>
    <row r="291" spans="1:16" s="63" customFormat="1" ht="12.75" customHeight="1" x14ac:dyDescent="0.2">
      <c r="A291" s="913"/>
      <c r="B291" s="939"/>
      <c r="C291" s="32" t="s">
        <v>19</v>
      </c>
      <c r="D291" s="33">
        <v>48107</v>
      </c>
      <c r="E291" s="33">
        <v>32684</v>
      </c>
      <c r="F291" s="33">
        <v>36915</v>
      </c>
      <c r="G291" s="33">
        <v>30794</v>
      </c>
      <c r="H291" s="33">
        <v>36044</v>
      </c>
      <c r="I291" s="33">
        <v>40533</v>
      </c>
      <c r="J291" s="33">
        <v>47965</v>
      </c>
      <c r="K291" s="33">
        <v>37236</v>
      </c>
      <c r="L291" s="33">
        <v>40447</v>
      </c>
      <c r="M291" s="33">
        <v>50566</v>
      </c>
      <c r="N291" s="33">
        <v>61939</v>
      </c>
      <c r="O291" s="33">
        <v>66413</v>
      </c>
      <c r="P291" s="34">
        <v>529643</v>
      </c>
    </row>
    <row r="292" spans="1:16" s="63" customFormat="1" ht="12.75" customHeight="1" x14ac:dyDescent="0.2">
      <c r="A292" s="911" t="s">
        <v>123</v>
      </c>
      <c r="B292" s="938" t="s">
        <v>72</v>
      </c>
      <c r="C292" s="26" t="s">
        <v>3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8">
        <v>0</v>
      </c>
    </row>
    <row r="293" spans="1:16" s="63" customFormat="1" ht="12.75" customHeight="1" x14ac:dyDescent="0.2">
      <c r="A293" s="911"/>
      <c r="B293" s="938"/>
      <c r="C293" s="26" t="s">
        <v>4</v>
      </c>
      <c r="D293" s="27">
        <v>0</v>
      </c>
      <c r="E293" s="27">
        <v>0</v>
      </c>
      <c r="F293" s="27">
        <v>0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8">
        <v>0</v>
      </c>
    </row>
    <row r="294" spans="1:16" s="63" customFormat="1" ht="12.75" customHeight="1" x14ac:dyDescent="0.2">
      <c r="A294" s="911"/>
      <c r="B294" s="938"/>
      <c r="C294" s="26" t="s">
        <v>19</v>
      </c>
      <c r="D294" s="27">
        <v>0</v>
      </c>
      <c r="E294" s="27">
        <v>0</v>
      </c>
      <c r="F294" s="27">
        <v>0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8">
        <v>0</v>
      </c>
    </row>
    <row r="295" spans="1:16" s="63" customFormat="1" ht="12.75" customHeight="1" x14ac:dyDescent="0.2">
      <c r="A295" s="912" t="s">
        <v>124</v>
      </c>
      <c r="B295" s="937" t="s">
        <v>72</v>
      </c>
      <c r="C295" s="29" t="s">
        <v>4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1">
        <v>0</v>
      </c>
    </row>
    <row r="296" spans="1:16" s="63" customFormat="1" ht="12.75" customHeight="1" x14ac:dyDescent="0.2">
      <c r="A296" s="913"/>
      <c r="B296" s="939"/>
      <c r="C296" s="32" t="s">
        <v>19</v>
      </c>
      <c r="D296" s="33">
        <v>0</v>
      </c>
      <c r="E296" s="33">
        <v>0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4">
        <v>0</v>
      </c>
    </row>
    <row r="297" spans="1:16" s="63" customFormat="1" ht="12.75" customHeight="1" x14ac:dyDescent="0.2">
      <c r="A297" s="911" t="s">
        <v>125</v>
      </c>
      <c r="B297" s="938" t="s">
        <v>72</v>
      </c>
      <c r="C297" s="26" t="s">
        <v>3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0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8">
        <v>0</v>
      </c>
    </row>
    <row r="298" spans="1:16" s="63" customFormat="1" ht="12.75" customHeight="1" x14ac:dyDescent="0.2">
      <c r="A298" s="911"/>
      <c r="B298" s="938"/>
      <c r="C298" s="26" t="s">
        <v>4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  <c r="J298" s="27">
        <v>0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8">
        <v>0</v>
      </c>
    </row>
    <row r="299" spans="1:16" s="63" customFormat="1" ht="12.75" customHeight="1" x14ac:dyDescent="0.2">
      <c r="A299" s="911"/>
      <c r="B299" s="938"/>
      <c r="C299" s="26" t="s">
        <v>19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8">
        <v>0</v>
      </c>
    </row>
    <row r="300" spans="1:16" s="63" customFormat="1" ht="12.75" customHeight="1" x14ac:dyDescent="0.2">
      <c r="A300" s="912" t="s">
        <v>126</v>
      </c>
      <c r="B300" s="937" t="s">
        <v>72</v>
      </c>
      <c r="C300" s="29" t="s">
        <v>3</v>
      </c>
      <c r="D300" s="30">
        <v>0</v>
      </c>
      <c r="E300" s="30">
        <v>5</v>
      </c>
      <c r="F300" s="30">
        <v>24</v>
      </c>
      <c r="G300" s="30">
        <v>2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23</v>
      </c>
      <c r="O300" s="30">
        <v>6</v>
      </c>
      <c r="P300" s="31">
        <v>60</v>
      </c>
    </row>
    <row r="301" spans="1:16" s="63" customFormat="1" ht="12.75" customHeight="1" x14ac:dyDescent="0.2">
      <c r="A301" s="911"/>
      <c r="B301" s="938"/>
      <c r="C301" s="26" t="s">
        <v>4</v>
      </c>
      <c r="D301" s="27">
        <v>800</v>
      </c>
      <c r="E301" s="27">
        <v>317</v>
      </c>
      <c r="F301" s="27">
        <v>282</v>
      </c>
      <c r="G301" s="27">
        <v>141</v>
      </c>
      <c r="H301" s="27">
        <v>174</v>
      </c>
      <c r="I301" s="27">
        <v>97</v>
      </c>
      <c r="J301" s="27">
        <v>457</v>
      </c>
      <c r="K301" s="27">
        <v>176</v>
      </c>
      <c r="L301" s="27">
        <v>124</v>
      </c>
      <c r="M301" s="27">
        <v>285</v>
      </c>
      <c r="N301" s="27">
        <v>430</v>
      </c>
      <c r="O301" s="27">
        <v>242</v>
      </c>
      <c r="P301" s="28">
        <v>3525</v>
      </c>
    </row>
    <row r="302" spans="1:16" s="63" customFormat="1" ht="12.75" customHeight="1" x14ac:dyDescent="0.2">
      <c r="A302" s="913"/>
      <c r="B302" s="939"/>
      <c r="C302" s="32" t="s">
        <v>19</v>
      </c>
      <c r="D302" s="33">
        <v>800</v>
      </c>
      <c r="E302" s="33">
        <v>322</v>
      </c>
      <c r="F302" s="33">
        <v>306</v>
      </c>
      <c r="G302" s="33">
        <v>143</v>
      </c>
      <c r="H302" s="33">
        <v>174</v>
      </c>
      <c r="I302" s="33">
        <v>97</v>
      </c>
      <c r="J302" s="33">
        <v>457</v>
      </c>
      <c r="K302" s="33">
        <v>176</v>
      </c>
      <c r="L302" s="33">
        <v>124</v>
      </c>
      <c r="M302" s="33">
        <v>285</v>
      </c>
      <c r="N302" s="33">
        <v>453</v>
      </c>
      <c r="O302" s="33">
        <v>248</v>
      </c>
      <c r="P302" s="34">
        <v>3585</v>
      </c>
    </row>
    <row r="303" spans="1:16" s="63" customFormat="1" ht="12.75" customHeight="1" x14ac:dyDescent="0.2">
      <c r="A303" s="911" t="s">
        <v>134</v>
      </c>
      <c r="B303" s="938" t="s">
        <v>71</v>
      </c>
      <c r="C303" s="26" t="s">
        <v>3</v>
      </c>
      <c r="D303" s="27">
        <v>263707</v>
      </c>
      <c r="E303" s="27">
        <v>169612</v>
      </c>
      <c r="F303" s="27">
        <v>228015</v>
      </c>
      <c r="G303" s="27">
        <v>186418</v>
      </c>
      <c r="H303" s="27">
        <v>214457</v>
      </c>
      <c r="I303" s="27">
        <v>278608</v>
      </c>
      <c r="J303" s="27">
        <v>240473</v>
      </c>
      <c r="K303" s="27">
        <v>241989</v>
      </c>
      <c r="L303" s="27">
        <v>221081</v>
      </c>
      <c r="M303" s="27">
        <v>239077</v>
      </c>
      <c r="N303" s="27">
        <v>225951</v>
      </c>
      <c r="O303" s="27">
        <v>289475</v>
      </c>
      <c r="P303" s="28">
        <v>2798863</v>
      </c>
    </row>
    <row r="304" spans="1:16" s="63" customFormat="1" ht="12.75" customHeight="1" x14ac:dyDescent="0.2">
      <c r="A304" s="911"/>
      <c r="B304" s="938"/>
      <c r="C304" s="26" t="s">
        <v>4</v>
      </c>
      <c r="D304" s="27">
        <v>265032</v>
      </c>
      <c r="E304" s="27">
        <v>154911</v>
      </c>
      <c r="F304" s="27">
        <v>193601</v>
      </c>
      <c r="G304" s="27">
        <v>185688</v>
      </c>
      <c r="H304" s="27">
        <v>199113</v>
      </c>
      <c r="I304" s="27">
        <v>236093</v>
      </c>
      <c r="J304" s="27">
        <v>284433</v>
      </c>
      <c r="K304" s="27">
        <v>239303</v>
      </c>
      <c r="L304" s="27">
        <v>195749</v>
      </c>
      <c r="M304" s="27">
        <v>242488</v>
      </c>
      <c r="N304" s="27">
        <v>231140</v>
      </c>
      <c r="O304" s="27">
        <v>306838</v>
      </c>
      <c r="P304" s="28">
        <v>2734389</v>
      </c>
    </row>
    <row r="305" spans="1:16" s="63" customFormat="1" ht="12.75" customHeight="1" x14ac:dyDescent="0.2">
      <c r="A305" s="911"/>
      <c r="B305" s="938"/>
      <c r="C305" s="26" t="s">
        <v>19</v>
      </c>
      <c r="D305" s="27">
        <v>528739</v>
      </c>
      <c r="E305" s="27">
        <v>324523</v>
      </c>
      <c r="F305" s="27">
        <v>421616</v>
      </c>
      <c r="G305" s="27">
        <v>372106</v>
      </c>
      <c r="H305" s="27">
        <v>413570</v>
      </c>
      <c r="I305" s="27">
        <v>514701</v>
      </c>
      <c r="J305" s="27">
        <v>524906</v>
      </c>
      <c r="K305" s="27">
        <v>481292</v>
      </c>
      <c r="L305" s="27">
        <v>416830</v>
      </c>
      <c r="M305" s="27">
        <v>481565</v>
      </c>
      <c r="N305" s="27">
        <v>457091</v>
      </c>
      <c r="O305" s="27">
        <v>596313</v>
      </c>
      <c r="P305" s="28">
        <v>5533252</v>
      </c>
    </row>
    <row r="306" spans="1:16" s="63" customFormat="1" ht="12.75" customHeight="1" x14ac:dyDescent="0.2">
      <c r="A306" s="911"/>
      <c r="B306" s="938" t="s">
        <v>74</v>
      </c>
      <c r="C306" s="26" t="s">
        <v>3</v>
      </c>
      <c r="D306" s="27">
        <v>1049</v>
      </c>
      <c r="E306" s="27">
        <v>647</v>
      </c>
      <c r="F306" s="27">
        <v>967</v>
      </c>
      <c r="G306" s="27">
        <v>769</v>
      </c>
      <c r="H306" s="27">
        <v>1006</v>
      </c>
      <c r="I306" s="27">
        <v>1053</v>
      </c>
      <c r="J306" s="27">
        <v>943</v>
      </c>
      <c r="K306" s="27">
        <v>747</v>
      </c>
      <c r="L306" s="27">
        <v>716</v>
      </c>
      <c r="M306" s="27">
        <v>964</v>
      </c>
      <c r="N306" s="27">
        <v>1217</v>
      </c>
      <c r="O306" s="27">
        <v>1516</v>
      </c>
      <c r="P306" s="28">
        <v>11594</v>
      </c>
    </row>
    <row r="307" spans="1:16" s="63" customFormat="1" ht="12.75" customHeight="1" x14ac:dyDescent="0.2">
      <c r="A307" s="911"/>
      <c r="B307" s="938"/>
      <c r="C307" s="26" t="s">
        <v>4</v>
      </c>
      <c r="D307" s="27">
        <v>666</v>
      </c>
      <c r="E307" s="27">
        <v>417</v>
      </c>
      <c r="F307" s="27">
        <v>598</v>
      </c>
      <c r="G307" s="27">
        <v>676</v>
      </c>
      <c r="H307" s="27">
        <v>672</v>
      </c>
      <c r="I307" s="27">
        <v>673</v>
      </c>
      <c r="J307" s="27">
        <v>751</v>
      </c>
      <c r="K307" s="27">
        <v>682</v>
      </c>
      <c r="L307" s="27">
        <v>673</v>
      </c>
      <c r="M307" s="27">
        <v>678</v>
      </c>
      <c r="N307" s="27">
        <v>901</v>
      </c>
      <c r="O307" s="27">
        <v>1100</v>
      </c>
      <c r="P307" s="28">
        <v>8487</v>
      </c>
    </row>
    <row r="308" spans="1:16" s="63" customFormat="1" ht="12.75" customHeight="1" x14ac:dyDescent="0.2">
      <c r="A308" s="911"/>
      <c r="B308" s="938"/>
      <c r="C308" s="26" t="s">
        <v>19</v>
      </c>
      <c r="D308" s="27">
        <v>1715</v>
      </c>
      <c r="E308" s="27">
        <v>1064</v>
      </c>
      <c r="F308" s="27">
        <v>1565</v>
      </c>
      <c r="G308" s="27">
        <v>1445</v>
      </c>
      <c r="H308" s="27">
        <v>1678</v>
      </c>
      <c r="I308" s="27">
        <v>1726</v>
      </c>
      <c r="J308" s="27">
        <v>1694</v>
      </c>
      <c r="K308" s="27">
        <v>1429</v>
      </c>
      <c r="L308" s="27">
        <v>1389</v>
      </c>
      <c r="M308" s="27">
        <v>1642</v>
      </c>
      <c r="N308" s="27">
        <v>2118</v>
      </c>
      <c r="O308" s="27">
        <v>2616</v>
      </c>
      <c r="P308" s="28">
        <v>20081</v>
      </c>
    </row>
    <row r="309" spans="1:16" s="63" customFormat="1" ht="12.75" customHeight="1" x14ac:dyDescent="0.2">
      <c r="A309" s="911"/>
      <c r="B309" s="938" t="s">
        <v>73</v>
      </c>
      <c r="C309" s="26" t="s">
        <v>3</v>
      </c>
      <c r="D309" s="27">
        <v>6103</v>
      </c>
      <c r="E309" s="27">
        <v>4330</v>
      </c>
      <c r="F309" s="27">
        <v>5056</v>
      </c>
      <c r="G309" s="27">
        <v>2911</v>
      </c>
      <c r="H309" s="27">
        <v>3715</v>
      </c>
      <c r="I309" s="27">
        <v>4529</v>
      </c>
      <c r="J309" s="27">
        <v>3597</v>
      </c>
      <c r="K309" s="27">
        <v>3670</v>
      </c>
      <c r="L309" s="27">
        <v>3129</v>
      </c>
      <c r="M309" s="27">
        <v>3791</v>
      </c>
      <c r="N309" s="27">
        <v>4649</v>
      </c>
      <c r="O309" s="27">
        <v>6203</v>
      </c>
      <c r="P309" s="28">
        <v>51683</v>
      </c>
    </row>
    <row r="310" spans="1:16" s="63" customFormat="1" ht="12.75" customHeight="1" x14ac:dyDescent="0.2">
      <c r="A310" s="911"/>
      <c r="B310" s="938"/>
      <c r="C310" s="26" t="s">
        <v>4</v>
      </c>
      <c r="D310" s="27">
        <v>5714</v>
      </c>
      <c r="E310" s="27">
        <v>4250</v>
      </c>
      <c r="F310" s="27">
        <v>5016</v>
      </c>
      <c r="G310" s="27">
        <v>2076</v>
      </c>
      <c r="H310" s="27">
        <v>3265</v>
      </c>
      <c r="I310" s="27">
        <v>4045</v>
      </c>
      <c r="J310" s="27">
        <v>3577</v>
      </c>
      <c r="K310" s="27">
        <v>3603</v>
      </c>
      <c r="L310" s="27">
        <v>2756</v>
      </c>
      <c r="M310" s="27">
        <v>3556</v>
      </c>
      <c r="N310" s="27">
        <v>3977</v>
      </c>
      <c r="O310" s="27">
        <v>6353</v>
      </c>
      <c r="P310" s="28">
        <v>48188</v>
      </c>
    </row>
    <row r="311" spans="1:16" s="63" customFormat="1" ht="12.75" customHeight="1" x14ac:dyDescent="0.2">
      <c r="A311" s="911"/>
      <c r="B311" s="938"/>
      <c r="C311" s="26" t="s">
        <v>19</v>
      </c>
      <c r="D311" s="27">
        <v>11817</v>
      </c>
      <c r="E311" s="27">
        <v>8580</v>
      </c>
      <c r="F311" s="27">
        <v>10072</v>
      </c>
      <c r="G311" s="27">
        <v>4987</v>
      </c>
      <c r="H311" s="27">
        <v>6980</v>
      </c>
      <c r="I311" s="27">
        <v>8574</v>
      </c>
      <c r="J311" s="27">
        <v>7174</v>
      </c>
      <c r="K311" s="27">
        <v>7273</v>
      </c>
      <c r="L311" s="27">
        <v>5885</v>
      </c>
      <c r="M311" s="27">
        <v>7347</v>
      </c>
      <c r="N311" s="27">
        <v>8626</v>
      </c>
      <c r="O311" s="27">
        <v>12556</v>
      </c>
      <c r="P311" s="28">
        <v>99871</v>
      </c>
    </row>
    <row r="312" spans="1:16" s="63" customFormat="1" ht="12.75" customHeight="1" x14ac:dyDescent="0.2">
      <c r="A312" s="911"/>
      <c r="B312" s="938" t="s">
        <v>72</v>
      </c>
      <c r="C312" s="26" t="s">
        <v>3</v>
      </c>
      <c r="D312" s="27">
        <v>105934</v>
      </c>
      <c r="E312" s="27">
        <v>51715</v>
      </c>
      <c r="F312" s="27">
        <v>65577</v>
      </c>
      <c r="G312" s="27">
        <v>41252</v>
      </c>
      <c r="H312" s="27">
        <v>45182</v>
      </c>
      <c r="I312" s="27">
        <v>63635</v>
      </c>
      <c r="J312" s="27">
        <v>63148</v>
      </c>
      <c r="K312" s="27">
        <v>45567</v>
      </c>
      <c r="L312" s="27">
        <v>48179</v>
      </c>
      <c r="M312" s="27">
        <v>64858</v>
      </c>
      <c r="N312" s="27">
        <v>74065</v>
      </c>
      <c r="O312" s="27">
        <v>82963</v>
      </c>
      <c r="P312" s="28">
        <v>752075</v>
      </c>
    </row>
    <row r="313" spans="1:16" s="63" customFormat="1" ht="12.75" customHeight="1" x14ac:dyDescent="0.2">
      <c r="A313" s="911"/>
      <c r="B313" s="938"/>
      <c r="C313" s="26" t="s">
        <v>4</v>
      </c>
      <c r="D313" s="27">
        <v>78262</v>
      </c>
      <c r="E313" s="27">
        <v>43201</v>
      </c>
      <c r="F313" s="27">
        <v>55115</v>
      </c>
      <c r="G313" s="27">
        <v>39365</v>
      </c>
      <c r="H313" s="27">
        <v>39671</v>
      </c>
      <c r="I313" s="27">
        <v>45448</v>
      </c>
      <c r="J313" s="27">
        <v>63599</v>
      </c>
      <c r="K313" s="27">
        <v>41178</v>
      </c>
      <c r="L313" s="27">
        <v>37839</v>
      </c>
      <c r="M313" s="27">
        <v>53028</v>
      </c>
      <c r="N313" s="27">
        <v>58865</v>
      </c>
      <c r="O313" s="27">
        <v>73912</v>
      </c>
      <c r="P313" s="28">
        <v>629483</v>
      </c>
    </row>
    <row r="314" spans="1:16" s="63" customFormat="1" ht="12.75" customHeight="1" x14ac:dyDescent="0.2">
      <c r="A314" s="927"/>
      <c r="B314" s="941"/>
      <c r="C314" s="35" t="s">
        <v>19</v>
      </c>
      <c r="D314" s="36">
        <v>184196</v>
      </c>
      <c r="E314" s="36">
        <v>94916</v>
      </c>
      <c r="F314" s="36">
        <v>120692</v>
      </c>
      <c r="G314" s="36">
        <v>80617</v>
      </c>
      <c r="H314" s="36">
        <v>84853</v>
      </c>
      <c r="I314" s="36">
        <v>109083</v>
      </c>
      <c r="J314" s="36">
        <v>126747</v>
      </c>
      <c r="K314" s="36">
        <v>86745</v>
      </c>
      <c r="L314" s="36">
        <v>86018</v>
      </c>
      <c r="M314" s="36">
        <v>117886</v>
      </c>
      <c r="N314" s="36">
        <v>132930</v>
      </c>
      <c r="O314" s="36">
        <v>156875</v>
      </c>
      <c r="P314" s="37">
        <v>1381558</v>
      </c>
    </row>
    <row r="315" spans="1:16" s="63" customFormat="1" ht="12.75" customHeight="1" x14ac:dyDescent="0.2">
      <c r="A315" s="60"/>
      <c r="B315" s="61"/>
      <c r="C315" s="62"/>
      <c r="D315" s="62"/>
      <c r="E315" s="62"/>
    </row>
    <row r="316" spans="1:16" s="63" customFormat="1" ht="12.75" customHeight="1" x14ac:dyDescent="0.2">
      <c r="A316" s="831">
        <v>2014</v>
      </c>
      <c r="B316" s="831"/>
      <c r="C316" s="831"/>
      <c r="D316" s="831"/>
      <c r="E316" s="831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</row>
    <row r="317" spans="1:16" s="63" customFormat="1" ht="12.75" customHeight="1" x14ac:dyDescent="0.2">
      <c r="A317" s="915" t="s">
        <v>128</v>
      </c>
      <c r="B317" s="935" t="s">
        <v>127</v>
      </c>
      <c r="C317" s="935" t="s">
        <v>135</v>
      </c>
      <c r="D317" s="945" t="s">
        <v>133</v>
      </c>
      <c r="E317" s="945"/>
      <c r="F317" s="945"/>
      <c r="G317" s="945"/>
      <c r="H317" s="945"/>
      <c r="I317" s="945"/>
      <c r="J317" s="945"/>
      <c r="K317" s="945"/>
      <c r="L317" s="945"/>
      <c r="M317" s="945"/>
      <c r="N317" s="945"/>
      <c r="O317" s="945"/>
      <c r="P317" s="946"/>
    </row>
    <row r="318" spans="1:16" s="63" customFormat="1" ht="12.75" customHeight="1" x14ac:dyDescent="0.2">
      <c r="A318" s="940"/>
      <c r="B318" s="936"/>
      <c r="C318" s="936"/>
      <c r="D318" s="70" t="s">
        <v>43</v>
      </c>
      <c r="E318" s="70" t="s">
        <v>44</v>
      </c>
      <c r="F318" s="70" t="s">
        <v>45</v>
      </c>
      <c r="G318" s="70" t="s">
        <v>46</v>
      </c>
      <c r="H318" s="70" t="s">
        <v>47</v>
      </c>
      <c r="I318" s="70" t="s">
        <v>48</v>
      </c>
      <c r="J318" s="70" t="s">
        <v>49</v>
      </c>
      <c r="K318" s="70" t="s">
        <v>50</v>
      </c>
      <c r="L318" s="70" t="s">
        <v>51</v>
      </c>
      <c r="M318" s="70" t="s">
        <v>52</v>
      </c>
      <c r="N318" s="70" t="s">
        <v>53</v>
      </c>
      <c r="O318" s="70" t="s">
        <v>54</v>
      </c>
      <c r="P318" s="71" t="s">
        <v>5</v>
      </c>
    </row>
    <row r="319" spans="1:16" s="63" customFormat="1" ht="12.75" customHeight="1" x14ac:dyDescent="0.2">
      <c r="A319" s="910" t="s">
        <v>77</v>
      </c>
      <c r="B319" s="942" t="s">
        <v>71</v>
      </c>
      <c r="C319" s="67" t="s">
        <v>3</v>
      </c>
      <c r="D319" s="68">
        <v>25841</v>
      </c>
      <c r="E319" s="68">
        <v>17732</v>
      </c>
      <c r="F319" s="68">
        <v>19316</v>
      </c>
      <c r="G319" s="68">
        <v>21911</v>
      </c>
      <c r="H319" s="68">
        <v>20221</v>
      </c>
      <c r="I319" s="68">
        <v>25703</v>
      </c>
      <c r="J319" s="68">
        <v>25914</v>
      </c>
      <c r="K319" s="68">
        <v>24188</v>
      </c>
      <c r="L319" s="68">
        <v>20649</v>
      </c>
      <c r="M319" s="68">
        <v>19522</v>
      </c>
      <c r="N319" s="68">
        <v>19726</v>
      </c>
      <c r="O319" s="68">
        <v>23958</v>
      </c>
      <c r="P319" s="69">
        <v>264681</v>
      </c>
    </row>
    <row r="320" spans="1:16" s="63" customFormat="1" ht="12.75" customHeight="1" x14ac:dyDescent="0.2">
      <c r="A320" s="911"/>
      <c r="B320" s="938"/>
      <c r="C320" s="26" t="s">
        <v>4</v>
      </c>
      <c r="D320" s="27">
        <v>25309</v>
      </c>
      <c r="E320" s="27">
        <v>15455</v>
      </c>
      <c r="F320" s="27">
        <v>16442</v>
      </c>
      <c r="G320" s="27">
        <v>18674</v>
      </c>
      <c r="H320" s="27">
        <v>18625</v>
      </c>
      <c r="I320" s="27">
        <v>21585</v>
      </c>
      <c r="J320" s="27">
        <v>27302</v>
      </c>
      <c r="K320" s="27">
        <v>24992</v>
      </c>
      <c r="L320" s="27">
        <v>18856</v>
      </c>
      <c r="M320" s="27">
        <v>20092</v>
      </c>
      <c r="N320" s="27">
        <v>20794</v>
      </c>
      <c r="O320" s="27">
        <v>27723</v>
      </c>
      <c r="P320" s="28">
        <v>255849</v>
      </c>
    </row>
    <row r="321" spans="1:16" s="63" customFormat="1" ht="12.75" customHeight="1" x14ac:dyDescent="0.2">
      <c r="A321" s="911"/>
      <c r="B321" s="938"/>
      <c r="C321" s="26" t="s">
        <v>19</v>
      </c>
      <c r="D321" s="27">
        <v>51150</v>
      </c>
      <c r="E321" s="27">
        <v>33187</v>
      </c>
      <c r="F321" s="27">
        <v>35758</v>
      </c>
      <c r="G321" s="27">
        <v>40585</v>
      </c>
      <c r="H321" s="27">
        <v>38846</v>
      </c>
      <c r="I321" s="27">
        <v>47288</v>
      </c>
      <c r="J321" s="27">
        <v>53216</v>
      </c>
      <c r="K321" s="27">
        <v>49180</v>
      </c>
      <c r="L321" s="27">
        <v>39505</v>
      </c>
      <c r="M321" s="27">
        <v>39614</v>
      </c>
      <c r="N321" s="27">
        <v>40520</v>
      </c>
      <c r="O321" s="27">
        <v>51681</v>
      </c>
      <c r="P321" s="28">
        <v>520530</v>
      </c>
    </row>
    <row r="322" spans="1:16" s="63" customFormat="1" ht="12.75" customHeight="1" x14ac:dyDescent="0.2">
      <c r="A322" s="912" t="s">
        <v>78</v>
      </c>
      <c r="B322" s="937" t="s">
        <v>71</v>
      </c>
      <c r="C322" s="29" t="s">
        <v>3</v>
      </c>
      <c r="D322" s="30">
        <v>0</v>
      </c>
      <c r="E322" s="30">
        <v>0</v>
      </c>
      <c r="F322" s="30">
        <v>0</v>
      </c>
      <c r="G322" s="30">
        <v>0</v>
      </c>
      <c r="H322" s="30">
        <v>2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1">
        <v>2</v>
      </c>
    </row>
    <row r="323" spans="1:16" s="63" customFormat="1" ht="12.75" customHeight="1" x14ac:dyDescent="0.2">
      <c r="A323" s="911"/>
      <c r="B323" s="938"/>
      <c r="C323" s="26" t="s">
        <v>4</v>
      </c>
      <c r="D323" s="27">
        <v>0</v>
      </c>
      <c r="E323" s="27">
        <v>0</v>
      </c>
      <c r="F323" s="27">
        <v>0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8">
        <v>0</v>
      </c>
    </row>
    <row r="324" spans="1:16" s="63" customFormat="1" ht="12.75" customHeight="1" x14ac:dyDescent="0.2">
      <c r="A324" s="913"/>
      <c r="B324" s="939"/>
      <c r="C324" s="32" t="s">
        <v>19</v>
      </c>
      <c r="D324" s="33">
        <v>0</v>
      </c>
      <c r="E324" s="33">
        <v>0</v>
      </c>
      <c r="F324" s="33">
        <v>0</v>
      </c>
      <c r="G324" s="33">
        <v>0</v>
      </c>
      <c r="H324" s="33">
        <v>2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4">
        <v>2</v>
      </c>
    </row>
    <row r="325" spans="1:16" s="63" customFormat="1" ht="12.75" customHeight="1" x14ac:dyDescent="0.2">
      <c r="A325" s="911" t="s">
        <v>79</v>
      </c>
      <c r="B325" s="938" t="s">
        <v>71</v>
      </c>
      <c r="C325" s="26" t="s">
        <v>3</v>
      </c>
      <c r="D325" s="27">
        <v>595</v>
      </c>
      <c r="E325" s="27">
        <v>523</v>
      </c>
      <c r="F325" s="27">
        <v>522</v>
      </c>
      <c r="G325" s="27">
        <v>489</v>
      </c>
      <c r="H325" s="27">
        <v>681</v>
      </c>
      <c r="I325" s="27">
        <v>1844</v>
      </c>
      <c r="J325" s="27">
        <v>523</v>
      </c>
      <c r="K325" s="27">
        <v>374</v>
      </c>
      <c r="L325" s="27">
        <v>385</v>
      </c>
      <c r="M325" s="27">
        <v>410</v>
      </c>
      <c r="N325" s="27">
        <v>551</v>
      </c>
      <c r="O325" s="27">
        <v>741</v>
      </c>
      <c r="P325" s="28">
        <v>7638</v>
      </c>
    </row>
    <row r="326" spans="1:16" s="63" customFormat="1" ht="12.75" customHeight="1" x14ac:dyDescent="0.2">
      <c r="A326" s="911"/>
      <c r="B326" s="938"/>
      <c r="C326" s="26" t="s">
        <v>4</v>
      </c>
      <c r="D326" s="27">
        <v>410</v>
      </c>
      <c r="E326" s="27">
        <v>321</v>
      </c>
      <c r="F326" s="27">
        <v>343</v>
      </c>
      <c r="G326" s="27">
        <v>327</v>
      </c>
      <c r="H326" s="27">
        <v>396</v>
      </c>
      <c r="I326" s="27">
        <v>902</v>
      </c>
      <c r="J326" s="27">
        <v>690</v>
      </c>
      <c r="K326" s="27">
        <v>311</v>
      </c>
      <c r="L326" s="27">
        <v>245</v>
      </c>
      <c r="M326" s="27">
        <v>267</v>
      </c>
      <c r="N326" s="27">
        <v>486</v>
      </c>
      <c r="O326" s="27">
        <v>442</v>
      </c>
      <c r="P326" s="28">
        <v>5140</v>
      </c>
    </row>
    <row r="327" spans="1:16" s="63" customFormat="1" ht="12.75" customHeight="1" x14ac:dyDescent="0.2">
      <c r="A327" s="911"/>
      <c r="B327" s="938"/>
      <c r="C327" s="26" t="s">
        <v>19</v>
      </c>
      <c r="D327" s="27">
        <v>1005</v>
      </c>
      <c r="E327" s="27">
        <v>844</v>
      </c>
      <c r="F327" s="27">
        <v>865</v>
      </c>
      <c r="G327" s="27">
        <v>816</v>
      </c>
      <c r="H327" s="27">
        <v>1077</v>
      </c>
      <c r="I327" s="27">
        <v>2746</v>
      </c>
      <c r="J327" s="27">
        <v>1213</v>
      </c>
      <c r="K327" s="27">
        <v>685</v>
      </c>
      <c r="L327" s="27">
        <v>630</v>
      </c>
      <c r="M327" s="27">
        <v>677</v>
      </c>
      <c r="N327" s="27">
        <v>1037</v>
      </c>
      <c r="O327" s="27">
        <v>1183</v>
      </c>
      <c r="P327" s="28">
        <v>12778</v>
      </c>
    </row>
    <row r="328" spans="1:16" s="63" customFormat="1" ht="12.75" customHeight="1" x14ac:dyDescent="0.2">
      <c r="A328" s="912" t="s">
        <v>80</v>
      </c>
      <c r="B328" s="937" t="s">
        <v>71</v>
      </c>
      <c r="C328" s="29" t="s">
        <v>3</v>
      </c>
      <c r="D328" s="30">
        <v>163</v>
      </c>
      <c r="E328" s="30">
        <v>98</v>
      </c>
      <c r="F328" s="30">
        <v>56</v>
      </c>
      <c r="G328" s="30">
        <v>39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1">
        <v>356</v>
      </c>
    </row>
    <row r="329" spans="1:16" s="63" customFormat="1" ht="12.75" customHeight="1" x14ac:dyDescent="0.2">
      <c r="A329" s="911"/>
      <c r="B329" s="938"/>
      <c r="C329" s="26" t="s">
        <v>4</v>
      </c>
      <c r="D329" s="27">
        <v>147</v>
      </c>
      <c r="E329" s="27">
        <v>99</v>
      </c>
      <c r="F329" s="27">
        <v>8</v>
      </c>
      <c r="G329" s="27">
        <v>36</v>
      </c>
      <c r="H329" s="27">
        <v>0</v>
      </c>
      <c r="I329" s="27">
        <v>2</v>
      </c>
      <c r="J329" s="27">
        <v>0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8">
        <v>292</v>
      </c>
    </row>
    <row r="330" spans="1:16" s="63" customFormat="1" ht="12.75" customHeight="1" x14ac:dyDescent="0.2">
      <c r="A330" s="913"/>
      <c r="B330" s="939"/>
      <c r="C330" s="32" t="s">
        <v>19</v>
      </c>
      <c r="D330" s="33">
        <v>310</v>
      </c>
      <c r="E330" s="33">
        <v>197</v>
      </c>
      <c r="F330" s="33">
        <v>64</v>
      </c>
      <c r="G330" s="33">
        <v>75</v>
      </c>
      <c r="H330" s="33">
        <v>0</v>
      </c>
      <c r="I330" s="33">
        <v>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4">
        <v>648</v>
      </c>
    </row>
    <row r="331" spans="1:16" s="63" customFormat="1" ht="12.75" customHeight="1" x14ac:dyDescent="0.2">
      <c r="A331" s="911" t="s">
        <v>81</v>
      </c>
      <c r="B331" s="938" t="s">
        <v>71</v>
      </c>
      <c r="C331" s="26" t="s">
        <v>3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0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8">
        <v>0</v>
      </c>
    </row>
    <row r="332" spans="1:16" s="63" customFormat="1" ht="12.75" customHeight="1" x14ac:dyDescent="0.2">
      <c r="A332" s="911"/>
      <c r="B332" s="938"/>
      <c r="C332" s="26" t="s">
        <v>19</v>
      </c>
      <c r="D332" s="27">
        <v>0</v>
      </c>
      <c r="E332" s="27">
        <v>0</v>
      </c>
      <c r="F332" s="27">
        <v>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8">
        <v>0</v>
      </c>
    </row>
    <row r="333" spans="1:16" s="63" customFormat="1" ht="12.75" customHeight="1" x14ac:dyDescent="0.2">
      <c r="A333" s="912" t="s">
        <v>82</v>
      </c>
      <c r="B333" s="937" t="s">
        <v>71</v>
      </c>
      <c r="C333" s="29" t="s">
        <v>3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1">
        <v>0</v>
      </c>
    </row>
    <row r="334" spans="1:16" s="63" customFormat="1" ht="12.75" customHeight="1" x14ac:dyDescent="0.2">
      <c r="A334" s="911"/>
      <c r="B334" s="938"/>
      <c r="C334" s="26" t="s">
        <v>4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0</v>
      </c>
      <c r="J334" s="27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8">
        <v>0</v>
      </c>
    </row>
    <row r="335" spans="1:16" s="63" customFormat="1" ht="12.75" customHeight="1" x14ac:dyDescent="0.2">
      <c r="A335" s="913"/>
      <c r="B335" s="939"/>
      <c r="C335" s="32" t="s">
        <v>19</v>
      </c>
      <c r="D335" s="33">
        <v>0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4">
        <v>0</v>
      </c>
    </row>
    <row r="336" spans="1:16" s="17" customFormat="1" ht="12" customHeight="1" x14ac:dyDescent="0.2">
      <c r="A336" s="911" t="s">
        <v>83</v>
      </c>
      <c r="B336" s="938" t="s">
        <v>71</v>
      </c>
      <c r="C336" s="26" t="s">
        <v>3</v>
      </c>
      <c r="D336" s="27">
        <v>1417</v>
      </c>
      <c r="E336" s="27">
        <v>592</v>
      </c>
      <c r="F336" s="27">
        <v>517</v>
      </c>
      <c r="G336" s="27">
        <v>994</v>
      </c>
      <c r="H336" s="27">
        <v>749</v>
      </c>
      <c r="I336" s="27">
        <v>1545</v>
      </c>
      <c r="J336" s="27">
        <v>1135</v>
      </c>
      <c r="K336" s="27">
        <v>1036</v>
      </c>
      <c r="L336" s="27">
        <v>838</v>
      </c>
      <c r="M336" s="27">
        <v>928</v>
      </c>
      <c r="N336" s="27">
        <v>719</v>
      </c>
      <c r="O336" s="27">
        <v>1145</v>
      </c>
      <c r="P336" s="28">
        <v>11615</v>
      </c>
    </row>
    <row r="337" spans="1:16" s="173" customFormat="1" ht="15" customHeight="1" x14ac:dyDescent="0.2">
      <c r="A337" s="911"/>
      <c r="B337" s="938"/>
      <c r="C337" s="26" t="s">
        <v>4</v>
      </c>
      <c r="D337" s="27">
        <v>1543</v>
      </c>
      <c r="E337" s="27">
        <v>565</v>
      </c>
      <c r="F337" s="27">
        <v>484</v>
      </c>
      <c r="G337" s="27">
        <v>870</v>
      </c>
      <c r="H337" s="27">
        <v>756</v>
      </c>
      <c r="I337" s="27">
        <v>1122</v>
      </c>
      <c r="J337" s="27">
        <v>1461</v>
      </c>
      <c r="K337" s="27">
        <v>1086</v>
      </c>
      <c r="L337" s="27">
        <v>778</v>
      </c>
      <c r="M337" s="27">
        <v>928</v>
      </c>
      <c r="N337" s="27">
        <v>606</v>
      </c>
      <c r="O337" s="27">
        <v>1158</v>
      </c>
      <c r="P337" s="28">
        <v>11357</v>
      </c>
    </row>
    <row r="338" spans="1:16" s="173" customFormat="1" ht="17.25" customHeight="1" x14ac:dyDescent="0.2">
      <c r="A338" s="911"/>
      <c r="B338" s="938"/>
      <c r="C338" s="26" t="s">
        <v>19</v>
      </c>
      <c r="D338" s="27">
        <v>2960</v>
      </c>
      <c r="E338" s="27">
        <v>1157</v>
      </c>
      <c r="F338" s="27">
        <v>1001</v>
      </c>
      <c r="G338" s="27">
        <v>1864</v>
      </c>
      <c r="H338" s="27">
        <v>1505</v>
      </c>
      <c r="I338" s="27">
        <v>2667</v>
      </c>
      <c r="J338" s="27">
        <v>2596</v>
      </c>
      <c r="K338" s="27">
        <v>2122</v>
      </c>
      <c r="L338" s="27">
        <v>1616</v>
      </c>
      <c r="M338" s="27">
        <v>1856</v>
      </c>
      <c r="N338" s="27">
        <v>1325</v>
      </c>
      <c r="O338" s="27">
        <v>2303</v>
      </c>
      <c r="P338" s="28">
        <v>22972</v>
      </c>
    </row>
    <row r="339" spans="1:16" s="173" customFormat="1" ht="16.5" customHeight="1" x14ac:dyDescent="0.2">
      <c r="A339" s="912" t="s">
        <v>84</v>
      </c>
      <c r="B339" s="937" t="s">
        <v>71</v>
      </c>
      <c r="C339" s="29" t="s">
        <v>3</v>
      </c>
      <c r="D339" s="30">
        <v>200342</v>
      </c>
      <c r="E339" s="30">
        <v>132288</v>
      </c>
      <c r="F339" s="30">
        <v>152356</v>
      </c>
      <c r="G339" s="30">
        <v>173051</v>
      </c>
      <c r="H339" s="30">
        <v>164712</v>
      </c>
      <c r="I339" s="30">
        <v>222965</v>
      </c>
      <c r="J339" s="30">
        <v>188484</v>
      </c>
      <c r="K339" s="30">
        <v>200381</v>
      </c>
      <c r="L339" s="30">
        <v>185512</v>
      </c>
      <c r="M339" s="30">
        <v>192414</v>
      </c>
      <c r="N339" s="30">
        <v>178989</v>
      </c>
      <c r="O339" s="30">
        <v>226369</v>
      </c>
      <c r="P339" s="31">
        <v>2217863</v>
      </c>
    </row>
    <row r="340" spans="1:16" s="173" customFormat="1" ht="15" customHeight="1" x14ac:dyDescent="0.2">
      <c r="A340" s="911"/>
      <c r="B340" s="938"/>
      <c r="C340" s="26" t="s">
        <v>4</v>
      </c>
      <c r="D340" s="27">
        <v>208430</v>
      </c>
      <c r="E340" s="27">
        <v>122839</v>
      </c>
      <c r="F340" s="27">
        <v>133962</v>
      </c>
      <c r="G340" s="27">
        <v>154508</v>
      </c>
      <c r="H340" s="27">
        <v>155492</v>
      </c>
      <c r="I340" s="27">
        <v>185997</v>
      </c>
      <c r="J340" s="27">
        <v>223214</v>
      </c>
      <c r="K340" s="27">
        <v>194291</v>
      </c>
      <c r="L340" s="27">
        <v>163897</v>
      </c>
      <c r="M340" s="27">
        <v>195012</v>
      </c>
      <c r="N340" s="27">
        <v>186442</v>
      </c>
      <c r="O340" s="27">
        <v>238973</v>
      </c>
      <c r="P340" s="28">
        <v>2163057</v>
      </c>
    </row>
    <row r="341" spans="1:16" s="173" customFormat="1" ht="12.75" customHeight="1" x14ac:dyDescent="0.2">
      <c r="A341" s="913"/>
      <c r="B341" s="939"/>
      <c r="C341" s="32" t="s">
        <v>19</v>
      </c>
      <c r="D341" s="33">
        <v>408772</v>
      </c>
      <c r="E341" s="33">
        <v>255127</v>
      </c>
      <c r="F341" s="33">
        <v>286318</v>
      </c>
      <c r="G341" s="33">
        <v>327559</v>
      </c>
      <c r="H341" s="33">
        <v>320204</v>
      </c>
      <c r="I341" s="33">
        <v>408962</v>
      </c>
      <c r="J341" s="33">
        <v>411698</v>
      </c>
      <c r="K341" s="33">
        <v>394672</v>
      </c>
      <c r="L341" s="33">
        <v>349409</v>
      </c>
      <c r="M341" s="33">
        <v>387426</v>
      </c>
      <c r="N341" s="33">
        <v>365431</v>
      </c>
      <c r="O341" s="33">
        <v>465342</v>
      </c>
      <c r="P341" s="34">
        <v>4380920</v>
      </c>
    </row>
    <row r="342" spans="1:16" s="173" customFormat="1" ht="12" x14ac:dyDescent="0.2">
      <c r="A342" s="911" t="s">
        <v>85</v>
      </c>
      <c r="B342" s="938" t="s">
        <v>71</v>
      </c>
      <c r="C342" s="26" t="s">
        <v>3</v>
      </c>
      <c r="D342" s="27">
        <v>956</v>
      </c>
      <c r="E342" s="27">
        <v>873</v>
      </c>
      <c r="F342" s="27">
        <v>864</v>
      </c>
      <c r="G342" s="27">
        <v>1049</v>
      </c>
      <c r="H342" s="27">
        <v>1004</v>
      </c>
      <c r="I342" s="27">
        <v>1025</v>
      </c>
      <c r="J342" s="27">
        <v>790</v>
      </c>
      <c r="K342" s="27">
        <v>953</v>
      </c>
      <c r="L342" s="27">
        <v>1067</v>
      </c>
      <c r="M342" s="27">
        <v>994</v>
      </c>
      <c r="N342" s="27">
        <v>771</v>
      </c>
      <c r="O342" s="27">
        <v>1079</v>
      </c>
      <c r="P342" s="28">
        <v>11425</v>
      </c>
    </row>
    <row r="343" spans="1:16" s="173" customFormat="1" ht="12" x14ac:dyDescent="0.2">
      <c r="A343" s="911"/>
      <c r="B343" s="938"/>
      <c r="C343" s="26" t="s">
        <v>4</v>
      </c>
      <c r="D343" s="27">
        <v>1081</v>
      </c>
      <c r="E343" s="27">
        <v>794</v>
      </c>
      <c r="F343" s="27">
        <v>696</v>
      </c>
      <c r="G343" s="27">
        <v>884</v>
      </c>
      <c r="H343" s="27">
        <v>971</v>
      </c>
      <c r="I343" s="27">
        <v>858</v>
      </c>
      <c r="J343" s="27">
        <v>897</v>
      </c>
      <c r="K343" s="27">
        <v>975</v>
      </c>
      <c r="L343" s="27">
        <v>963</v>
      </c>
      <c r="M343" s="27">
        <v>1012</v>
      </c>
      <c r="N343" s="27">
        <v>920</v>
      </c>
      <c r="O343" s="27">
        <v>1129</v>
      </c>
      <c r="P343" s="28">
        <v>11180</v>
      </c>
    </row>
    <row r="344" spans="1:16" s="173" customFormat="1" ht="12" x14ac:dyDescent="0.2">
      <c r="A344" s="911"/>
      <c r="B344" s="938"/>
      <c r="C344" s="26" t="s">
        <v>19</v>
      </c>
      <c r="D344" s="27">
        <v>2037</v>
      </c>
      <c r="E344" s="27">
        <v>1667</v>
      </c>
      <c r="F344" s="27">
        <v>1560</v>
      </c>
      <c r="G344" s="27">
        <v>1933</v>
      </c>
      <c r="H344" s="27">
        <v>1975</v>
      </c>
      <c r="I344" s="27">
        <v>1883</v>
      </c>
      <c r="J344" s="27">
        <v>1687</v>
      </c>
      <c r="K344" s="27">
        <v>1928</v>
      </c>
      <c r="L344" s="27">
        <v>2030</v>
      </c>
      <c r="M344" s="27">
        <v>2006</v>
      </c>
      <c r="N344" s="27">
        <v>1691</v>
      </c>
      <c r="O344" s="27">
        <v>2208</v>
      </c>
      <c r="P344" s="28">
        <v>22605</v>
      </c>
    </row>
    <row r="345" spans="1:16" s="173" customFormat="1" ht="12" x14ac:dyDescent="0.2">
      <c r="A345" s="912" t="s">
        <v>86</v>
      </c>
      <c r="B345" s="937" t="s">
        <v>71</v>
      </c>
      <c r="C345" s="29" t="s">
        <v>3</v>
      </c>
      <c r="D345" s="30">
        <v>7452</v>
      </c>
      <c r="E345" s="30">
        <v>4555</v>
      </c>
      <c r="F345" s="30">
        <v>6209</v>
      </c>
      <c r="G345" s="30">
        <v>6059</v>
      </c>
      <c r="H345" s="30">
        <v>5750</v>
      </c>
      <c r="I345" s="30">
        <v>7710</v>
      </c>
      <c r="J345" s="30">
        <v>7640</v>
      </c>
      <c r="K345" s="30">
        <v>7182</v>
      </c>
      <c r="L345" s="30">
        <v>5825</v>
      </c>
      <c r="M345" s="30">
        <v>6570</v>
      </c>
      <c r="N345" s="30">
        <v>6265</v>
      </c>
      <c r="O345" s="30">
        <v>8205</v>
      </c>
      <c r="P345" s="31">
        <v>79422</v>
      </c>
    </row>
    <row r="346" spans="1:16" s="173" customFormat="1" ht="12" x14ac:dyDescent="0.2">
      <c r="A346" s="911"/>
      <c r="B346" s="938"/>
      <c r="C346" s="26" t="s">
        <v>4</v>
      </c>
      <c r="D346" s="27">
        <v>7944</v>
      </c>
      <c r="E346" s="27">
        <v>5012</v>
      </c>
      <c r="F346" s="27">
        <v>5809</v>
      </c>
      <c r="G346" s="27">
        <v>5935</v>
      </c>
      <c r="H346" s="27">
        <v>5789</v>
      </c>
      <c r="I346" s="27">
        <v>6538</v>
      </c>
      <c r="J346" s="27">
        <v>8550</v>
      </c>
      <c r="K346" s="27">
        <v>7365</v>
      </c>
      <c r="L346" s="27">
        <v>5686</v>
      </c>
      <c r="M346" s="27">
        <v>6472</v>
      </c>
      <c r="N346" s="27">
        <v>6191</v>
      </c>
      <c r="O346" s="27">
        <v>8605</v>
      </c>
      <c r="P346" s="28">
        <v>79896</v>
      </c>
    </row>
    <row r="347" spans="1:16" s="173" customFormat="1" ht="12" x14ac:dyDescent="0.2">
      <c r="A347" s="913"/>
      <c r="B347" s="939"/>
      <c r="C347" s="32" t="s">
        <v>19</v>
      </c>
      <c r="D347" s="33">
        <v>15396</v>
      </c>
      <c r="E347" s="33">
        <v>9567</v>
      </c>
      <c r="F347" s="33">
        <v>12018</v>
      </c>
      <c r="G347" s="33">
        <v>11994</v>
      </c>
      <c r="H347" s="33">
        <v>11539</v>
      </c>
      <c r="I347" s="33">
        <v>14248</v>
      </c>
      <c r="J347" s="33">
        <v>16190</v>
      </c>
      <c r="K347" s="33">
        <v>14547</v>
      </c>
      <c r="L347" s="33">
        <v>11511</v>
      </c>
      <c r="M347" s="33">
        <v>13042</v>
      </c>
      <c r="N347" s="33">
        <v>12456</v>
      </c>
      <c r="O347" s="33">
        <v>16810</v>
      </c>
      <c r="P347" s="34">
        <v>159318</v>
      </c>
    </row>
    <row r="348" spans="1:16" s="173" customFormat="1" ht="12" x14ac:dyDescent="0.2">
      <c r="A348" s="911" t="s">
        <v>87</v>
      </c>
      <c r="B348" s="938" t="s">
        <v>71</v>
      </c>
      <c r="C348" s="26" t="s">
        <v>3</v>
      </c>
      <c r="D348" s="27">
        <v>544</v>
      </c>
      <c r="E348" s="27">
        <v>191</v>
      </c>
      <c r="F348" s="27">
        <v>373</v>
      </c>
      <c r="G348" s="27">
        <v>787</v>
      </c>
      <c r="H348" s="27">
        <v>550</v>
      </c>
      <c r="I348" s="27">
        <v>870</v>
      </c>
      <c r="J348" s="27">
        <v>570</v>
      </c>
      <c r="K348" s="27">
        <v>709</v>
      </c>
      <c r="L348" s="27">
        <v>546</v>
      </c>
      <c r="M348" s="27">
        <v>615</v>
      </c>
      <c r="N348" s="27">
        <v>610</v>
      </c>
      <c r="O348" s="27">
        <v>822</v>
      </c>
      <c r="P348" s="28">
        <v>7187</v>
      </c>
    </row>
    <row r="349" spans="1:16" s="173" customFormat="1" ht="12" x14ac:dyDescent="0.2">
      <c r="A349" s="911"/>
      <c r="B349" s="938"/>
      <c r="C349" s="26" t="s">
        <v>4</v>
      </c>
      <c r="D349" s="27">
        <v>536</v>
      </c>
      <c r="E349" s="27">
        <v>167</v>
      </c>
      <c r="F349" s="27">
        <v>389</v>
      </c>
      <c r="G349" s="27">
        <v>694</v>
      </c>
      <c r="H349" s="27">
        <v>524</v>
      </c>
      <c r="I349" s="27">
        <v>877</v>
      </c>
      <c r="J349" s="27">
        <v>850</v>
      </c>
      <c r="K349" s="27">
        <v>615</v>
      </c>
      <c r="L349" s="27">
        <v>540</v>
      </c>
      <c r="M349" s="27">
        <v>569</v>
      </c>
      <c r="N349" s="27">
        <v>585</v>
      </c>
      <c r="O349" s="27">
        <v>1200</v>
      </c>
      <c r="P349" s="28">
        <v>7546</v>
      </c>
    </row>
    <row r="350" spans="1:16" s="173" customFormat="1" ht="12" x14ac:dyDescent="0.2">
      <c r="A350" s="911"/>
      <c r="B350" s="938"/>
      <c r="C350" s="26" t="s">
        <v>19</v>
      </c>
      <c r="D350" s="27">
        <v>1080</v>
      </c>
      <c r="E350" s="27">
        <v>358</v>
      </c>
      <c r="F350" s="27">
        <v>762</v>
      </c>
      <c r="G350" s="27">
        <v>1481</v>
      </c>
      <c r="H350" s="27">
        <v>1074</v>
      </c>
      <c r="I350" s="27">
        <v>1747</v>
      </c>
      <c r="J350" s="27">
        <v>1420</v>
      </c>
      <c r="K350" s="27">
        <v>1324</v>
      </c>
      <c r="L350" s="27">
        <v>1086</v>
      </c>
      <c r="M350" s="27">
        <v>1184</v>
      </c>
      <c r="N350" s="27">
        <v>1195</v>
      </c>
      <c r="O350" s="27">
        <v>2022</v>
      </c>
      <c r="P350" s="28">
        <v>14733</v>
      </c>
    </row>
    <row r="351" spans="1:16" s="173" customFormat="1" ht="12" x14ac:dyDescent="0.2">
      <c r="A351" s="912" t="s">
        <v>88</v>
      </c>
      <c r="B351" s="937" t="s">
        <v>71</v>
      </c>
      <c r="C351" s="29" t="s">
        <v>3</v>
      </c>
      <c r="D351" s="30">
        <v>37799</v>
      </c>
      <c r="E351" s="30">
        <v>22175</v>
      </c>
      <c r="F351" s="30">
        <v>27463</v>
      </c>
      <c r="G351" s="30">
        <v>31696</v>
      </c>
      <c r="H351" s="30">
        <v>30034</v>
      </c>
      <c r="I351" s="30">
        <v>41150</v>
      </c>
      <c r="J351" s="30">
        <v>29588</v>
      </c>
      <c r="K351" s="30">
        <v>37437</v>
      </c>
      <c r="L351" s="30">
        <v>32307</v>
      </c>
      <c r="M351" s="30">
        <v>34508</v>
      </c>
      <c r="N351" s="30">
        <v>32993</v>
      </c>
      <c r="O351" s="30">
        <v>41511</v>
      </c>
      <c r="P351" s="31">
        <v>398661</v>
      </c>
    </row>
    <row r="352" spans="1:16" s="173" customFormat="1" ht="12" x14ac:dyDescent="0.2">
      <c r="A352" s="911"/>
      <c r="B352" s="938"/>
      <c r="C352" s="26" t="s">
        <v>4</v>
      </c>
      <c r="D352" s="27">
        <v>39444</v>
      </c>
      <c r="E352" s="27">
        <v>20486</v>
      </c>
      <c r="F352" s="27">
        <v>24222</v>
      </c>
      <c r="G352" s="27">
        <v>28298</v>
      </c>
      <c r="H352" s="27">
        <v>29138</v>
      </c>
      <c r="I352" s="27">
        <v>35242</v>
      </c>
      <c r="J352" s="27">
        <v>37955</v>
      </c>
      <c r="K352" s="27">
        <v>34373</v>
      </c>
      <c r="L352" s="27">
        <v>29492</v>
      </c>
      <c r="M352" s="27">
        <v>34915</v>
      </c>
      <c r="N352" s="27">
        <v>32934</v>
      </c>
      <c r="O352" s="27">
        <v>45272</v>
      </c>
      <c r="P352" s="28">
        <v>391771</v>
      </c>
    </row>
    <row r="353" spans="1:16" s="173" customFormat="1" ht="12" x14ac:dyDescent="0.2">
      <c r="A353" s="913"/>
      <c r="B353" s="939"/>
      <c r="C353" s="32" t="s">
        <v>19</v>
      </c>
      <c r="D353" s="33">
        <v>77243</v>
      </c>
      <c r="E353" s="33">
        <v>42661</v>
      </c>
      <c r="F353" s="33">
        <v>51685</v>
      </c>
      <c r="G353" s="33">
        <v>59994</v>
      </c>
      <c r="H353" s="33">
        <v>59172</v>
      </c>
      <c r="I353" s="33">
        <v>76392</v>
      </c>
      <c r="J353" s="33">
        <v>67543</v>
      </c>
      <c r="K353" s="33">
        <v>71810</v>
      </c>
      <c r="L353" s="33">
        <v>61799</v>
      </c>
      <c r="M353" s="33">
        <v>69423</v>
      </c>
      <c r="N353" s="33">
        <v>65927</v>
      </c>
      <c r="O353" s="33">
        <v>86783</v>
      </c>
      <c r="P353" s="34">
        <v>790432</v>
      </c>
    </row>
    <row r="354" spans="1:16" s="173" customFormat="1" ht="12" x14ac:dyDescent="0.2">
      <c r="A354" s="911" t="s">
        <v>89</v>
      </c>
      <c r="B354" s="938" t="s">
        <v>71</v>
      </c>
      <c r="C354" s="26" t="s">
        <v>3</v>
      </c>
      <c r="D354" s="27">
        <v>3865</v>
      </c>
      <c r="E354" s="27">
        <v>2390</v>
      </c>
      <c r="F354" s="27">
        <v>2882</v>
      </c>
      <c r="G354" s="27">
        <v>3287</v>
      </c>
      <c r="H354" s="27">
        <v>3092</v>
      </c>
      <c r="I354" s="27">
        <v>4628</v>
      </c>
      <c r="J354" s="27">
        <v>3500</v>
      </c>
      <c r="K354" s="27">
        <v>4206</v>
      </c>
      <c r="L354" s="27">
        <v>3421</v>
      </c>
      <c r="M354" s="27">
        <v>3457</v>
      </c>
      <c r="N354" s="27">
        <v>2957</v>
      </c>
      <c r="O354" s="27">
        <v>3783</v>
      </c>
      <c r="P354" s="28">
        <v>41468</v>
      </c>
    </row>
    <row r="355" spans="1:16" s="173" customFormat="1" ht="12" x14ac:dyDescent="0.2">
      <c r="A355" s="911"/>
      <c r="B355" s="938"/>
      <c r="C355" s="26" t="s">
        <v>4</v>
      </c>
      <c r="D355" s="27">
        <v>3151</v>
      </c>
      <c r="E355" s="27">
        <v>1811</v>
      </c>
      <c r="F355" s="27">
        <v>2137</v>
      </c>
      <c r="G355" s="27">
        <v>2775</v>
      </c>
      <c r="H355" s="27">
        <v>2641</v>
      </c>
      <c r="I355" s="27">
        <v>3835</v>
      </c>
      <c r="J355" s="27">
        <v>3909</v>
      </c>
      <c r="K355" s="27">
        <v>3648</v>
      </c>
      <c r="L355" s="27">
        <v>2734</v>
      </c>
      <c r="M355" s="27">
        <v>3577</v>
      </c>
      <c r="N355" s="27">
        <v>2966</v>
      </c>
      <c r="O355" s="27">
        <v>4454</v>
      </c>
      <c r="P355" s="28">
        <v>37638</v>
      </c>
    </row>
    <row r="356" spans="1:16" s="173" customFormat="1" ht="12" x14ac:dyDescent="0.2">
      <c r="A356" s="911"/>
      <c r="B356" s="938"/>
      <c r="C356" s="26" t="s">
        <v>19</v>
      </c>
      <c r="D356" s="27">
        <v>7016</v>
      </c>
      <c r="E356" s="27">
        <v>4201</v>
      </c>
      <c r="F356" s="27">
        <v>5019</v>
      </c>
      <c r="G356" s="27">
        <v>6062</v>
      </c>
      <c r="H356" s="27">
        <v>5733</v>
      </c>
      <c r="I356" s="27">
        <v>8463</v>
      </c>
      <c r="J356" s="27">
        <v>7409</v>
      </c>
      <c r="K356" s="27">
        <v>7854</v>
      </c>
      <c r="L356" s="27">
        <v>6155</v>
      </c>
      <c r="M356" s="27">
        <v>7034</v>
      </c>
      <c r="N356" s="27">
        <v>5923</v>
      </c>
      <c r="O356" s="27">
        <v>8237</v>
      </c>
      <c r="P356" s="28">
        <v>79106</v>
      </c>
    </row>
    <row r="357" spans="1:16" s="173" customFormat="1" ht="12" x14ac:dyDescent="0.2">
      <c r="A357" s="912" t="s">
        <v>90</v>
      </c>
      <c r="B357" s="937" t="s">
        <v>71</v>
      </c>
      <c r="C357" s="29" t="s">
        <v>3</v>
      </c>
      <c r="D357" s="30">
        <v>1704</v>
      </c>
      <c r="E357" s="30">
        <v>978</v>
      </c>
      <c r="F357" s="30">
        <v>1085</v>
      </c>
      <c r="G357" s="30">
        <v>1468</v>
      </c>
      <c r="H357" s="30">
        <v>1489</v>
      </c>
      <c r="I357" s="30">
        <v>2105</v>
      </c>
      <c r="J357" s="30">
        <v>1567</v>
      </c>
      <c r="K357" s="30">
        <v>1536</v>
      </c>
      <c r="L357" s="30">
        <v>1533</v>
      </c>
      <c r="M357" s="30">
        <v>1756</v>
      </c>
      <c r="N357" s="30">
        <v>1809</v>
      </c>
      <c r="O357" s="30">
        <v>2373</v>
      </c>
      <c r="P357" s="31">
        <v>19403</v>
      </c>
    </row>
    <row r="358" spans="1:16" s="173" customFormat="1" ht="12" x14ac:dyDescent="0.2">
      <c r="A358" s="911"/>
      <c r="B358" s="938"/>
      <c r="C358" s="26" t="s">
        <v>4</v>
      </c>
      <c r="D358" s="27">
        <v>1836</v>
      </c>
      <c r="E358" s="27">
        <v>849</v>
      </c>
      <c r="F358" s="27">
        <v>997</v>
      </c>
      <c r="G358" s="27">
        <v>1307</v>
      </c>
      <c r="H358" s="27">
        <v>1296</v>
      </c>
      <c r="I358" s="27">
        <v>1830</v>
      </c>
      <c r="J358" s="27">
        <v>1912</v>
      </c>
      <c r="K358" s="27">
        <v>1480</v>
      </c>
      <c r="L358" s="27">
        <v>1489</v>
      </c>
      <c r="M358" s="27">
        <v>1714</v>
      </c>
      <c r="N358" s="27">
        <v>1730</v>
      </c>
      <c r="O358" s="27">
        <v>2545</v>
      </c>
      <c r="P358" s="28">
        <v>18985</v>
      </c>
    </row>
    <row r="359" spans="1:16" s="173" customFormat="1" ht="12" x14ac:dyDescent="0.2">
      <c r="A359" s="913"/>
      <c r="B359" s="939"/>
      <c r="C359" s="32" t="s">
        <v>19</v>
      </c>
      <c r="D359" s="33">
        <v>3540</v>
      </c>
      <c r="E359" s="33">
        <v>1827</v>
      </c>
      <c r="F359" s="33">
        <v>2082</v>
      </c>
      <c r="G359" s="33">
        <v>2775</v>
      </c>
      <c r="H359" s="33">
        <v>2785</v>
      </c>
      <c r="I359" s="33">
        <v>3935</v>
      </c>
      <c r="J359" s="33">
        <v>3479</v>
      </c>
      <c r="K359" s="33">
        <v>3016</v>
      </c>
      <c r="L359" s="33">
        <v>3022</v>
      </c>
      <c r="M359" s="33">
        <v>3470</v>
      </c>
      <c r="N359" s="33">
        <v>3539</v>
      </c>
      <c r="O359" s="33">
        <v>4918</v>
      </c>
      <c r="P359" s="34">
        <v>38388</v>
      </c>
    </row>
    <row r="360" spans="1:16" s="173" customFormat="1" ht="12" x14ac:dyDescent="0.2">
      <c r="A360" s="911" t="s">
        <v>91</v>
      </c>
      <c r="B360" s="938" t="s">
        <v>71</v>
      </c>
      <c r="C360" s="26" t="s">
        <v>3</v>
      </c>
      <c r="D360" s="27">
        <v>0</v>
      </c>
      <c r="E360" s="27">
        <v>0</v>
      </c>
      <c r="F360" s="27">
        <v>0</v>
      </c>
      <c r="G360" s="27">
        <v>0</v>
      </c>
      <c r="H360" s="27">
        <v>0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8">
        <v>0</v>
      </c>
    </row>
    <row r="361" spans="1:16" s="173" customFormat="1" ht="12" x14ac:dyDescent="0.2">
      <c r="A361" s="911"/>
      <c r="B361" s="938"/>
      <c r="C361" s="26" t="s">
        <v>19</v>
      </c>
      <c r="D361" s="27">
        <v>0</v>
      </c>
      <c r="E361" s="27">
        <v>0</v>
      </c>
      <c r="F361" s="27">
        <v>0</v>
      </c>
      <c r="G361" s="27">
        <v>0</v>
      </c>
      <c r="H361" s="27">
        <v>0</v>
      </c>
      <c r="I361" s="27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8">
        <v>0</v>
      </c>
    </row>
    <row r="362" spans="1:16" s="173" customFormat="1" ht="12" x14ac:dyDescent="0.2">
      <c r="A362" s="912" t="s">
        <v>92</v>
      </c>
      <c r="B362" s="937" t="s">
        <v>71</v>
      </c>
      <c r="C362" s="29" t="s">
        <v>3</v>
      </c>
      <c r="D362" s="30">
        <v>7604</v>
      </c>
      <c r="E362" s="30">
        <v>3661</v>
      </c>
      <c r="F362" s="30">
        <v>4891</v>
      </c>
      <c r="G362" s="30">
        <v>5843</v>
      </c>
      <c r="H362" s="30">
        <v>4392</v>
      </c>
      <c r="I362" s="30">
        <v>7400</v>
      </c>
      <c r="J362" s="30">
        <v>6860</v>
      </c>
      <c r="K362" s="30">
        <v>7105</v>
      </c>
      <c r="L362" s="30">
        <v>5507</v>
      </c>
      <c r="M362" s="30">
        <v>6262</v>
      </c>
      <c r="N362" s="30">
        <v>7797</v>
      </c>
      <c r="O362" s="30">
        <v>9795</v>
      </c>
      <c r="P362" s="31">
        <v>77117</v>
      </c>
    </row>
    <row r="363" spans="1:16" s="173" customFormat="1" ht="12" x14ac:dyDescent="0.2">
      <c r="A363" s="911"/>
      <c r="B363" s="938"/>
      <c r="C363" s="26" t="s">
        <v>4</v>
      </c>
      <c r="D363" s="27">
        <v>8576</v>
      </c>
      <c r="E363" s="27">
        <v>4244</v>
      </c>
      <c r="F363" s="27">
        <v>4571</v>
      </c>
      <c r="G363" s="27">
        <v>5610</v>
      </c>
      <c r="H363" s="27">
        <v>4581</v>
      </c>
      <c r="I363" s="27">
        <v>6067</v>
      </c>
      <c r="J363" s="27">
        <v>9025</v>
      </c>
      <c r="K363" s="27">
        <v>7158</v>
      </c>
      <c r="L363" s="27">
        <v>5570</v>
      </c>
      <c r="M363" s="27">
        <v>6718</v>
      </c>
      <c r="N363" s="27">
        <v>8131</v>
      </c>
      <c r="O363" s="27">
        <v>11595</v>
      </c>
      <c r="P363" s="28">
        <v>81846</v>
      </c>
    </row>
    <row r="364" spans="1:16" s="173" customFormat="1" ht="12" x14ac:dyDescent="0.2">
      <c r="A364" s="913"/>
      <c r="B364" s="939"/>
      <c r="C364" s="32" t="s">
        <v>19</v>
      </c>
      <c r="D364" s="33">
        <v>16180</v>
      </c>
      <c r="E364" s="33">
        <v>7905</v>
      </c>
      <c r="F364" s="33">
        <v>9462</v>
      </c>
      <c r="G364" s="33">
        <v>11453</v>
      </c>
      <c r="H364" s="33">
        <v>8973</v>
      </c>
      <c r="I364" s="33">
        <v>13467</v>
      </c>
      <c r="J364" s="33">
        <v>15885</v>
      </c>
      <c r="K364" s="33">
        <v>14263</v>
      </c>
      <c r="L364" s="33">
        <v>11077</v>
      </c>
      <c r="M364" s="33">
        <v>12980</v>
      </c>
      <c r="N364" s="33">
        <v>15928</v>
      </c>
      <c r="O364" s="33">
        <v>21390</v>
      </c>
      <c r="P364" s="34">
        <v>158963</v>
      </c>
    </row>
    <row r="365" spans="1:16" s="173" customFormat="1" ht="12" x14ac:dyDescent="0.2">
      <c r="A365" s="911" t="s">
        <v>93</v>
      </c>
      <c r="B365" s="938" t="s">
        <v>71</v>
      </c>
      <c r="C365" s="26" t="s">
        <v>3</v>
      </c>
      <c r="D365" s="27">
        <v>2</v>
      </c>
      <c r="E365" s="27">
        <v>25</v>
      </c>
      <c r="F365" s="27">
        <v>6</v>
      </c>
      <c r="G365" s="27">
        <v>38</v>
      </c>
      <c r="H365" s="27">
        <v>0</v>
      </c>
      <c r="I365" s="27">
        <v>1</v>
      </c>
      <c r="J365" s="27">
        <v>0</v>
      </c>
      <c r="K365" s="27">
        <v>26</v>
      </c>
      <c r="L365" s="27">
        <v>0</v>
      </c>
      <c r="M365" s="27">
        <v>0</v>
      </c>
      <c r="N365" s="27">
        <v>9</v>
      </c>
      <c r="O365" s="27">
        <v>2</v>
      </c>
      <c r="P365" s="28">
        <v>109</v>
      </c>
    </row>
    <row r="366" spans="1:16" s="173" customFormat="1" ht="12" x14ac:dyDescent="0.2">
      <c r="A366" s="911"/>
      <c r="B366" s="938"/>
      <c r="C366" s="26" t="s">
        <v>4</v>
      </c>
      <c r="D366" s="27">
        <v>0</v>
      </c>
      <c r="E366" s="27">
        <v>8</v>
      </c>
      <c r="F366" s="27">
        <v>7</v>
      </c>
      <c r="G366" s="27">
        <v>48</v>
      </c>
      <c r="H366" s="27">
        <v>2</v>
      </c>
      <c r="I366" s="27">
        <v>13</v>
      </c>
      <c r="J366" s="27">
        <v>0</v>
      </c>
      <c r="K366" s="27">
        <v>22</v>
      </c>
      <c r="L366" s="27">
        <v>0</v>
      </c>
      <c r="M366" s="27">
        <v>0</v>
      </c>
      <c r="N366" s="27">
        <v>9</v>
      </c>
      <c r="O366" s="27">
        <v>4</v>
      </c>
      <c r="P366" s="28">
        <v>113</v>
      </c>
    </row>
    <row r="367" spans="1:16" s="173" customFormat="1" ht="12" x14ac:dyDescent="0.2">
      <c r="A367" s="911"/>
      <c r="B367" s="938"/>
      <c r="C367" s="26" t="s">
        <v>19</v>
      </c>
      <c r="D367" s="27">
        <v>2</v>
      </c>
      <c r="E367" s="27">
        <v>33</v>
      </c>
      <c r="F367" s="27">
        <v>13</v>
      </c>
      <c r="G367" s="27">
        <v>86</v>
      </c>
      <c r="H367" s="27">
        <v>2</v>
      </c>
      <c r="I367" s="27">
        <v>14</v>
      </c>
      <c r="J367" s="27">
        <v>0</v>
      </c>
      <c r="K367" s="27">
        <v>48</v>
      </c>
      <c r="L367" s="27">
        <v>0</v>
      </c>
      <c r="M367" s="27">
        <v>0</v>
      </c>
      <c r="N367" s="27">
        <v>18</v>
      </c>
      <c r="O367" s="27">
        <v>6</v>
      </c>
      <c r="P367" s="28">
        <v>222</v>
      </c>
    </row>
    <row r="368" spans="1:16" s="173" customFormat="1" ht="12" x14ac:dyDescent="0.2">
      <c r="A368" s="912" t="s">
        <v>94</v>
      </c>
      <c r="B368" s="937" t="s">
        <v>73</v>
      </c>
      <c r="C368" s="29" t="s">
        <v>3</v>
      </c>
      <c r="D368" s="30">
        <v>5276</v>
      </c>
      <c r="E368" s="30">
        <v>3746</v>
      </c>
      <c r="F368" s="30">
        <v>5703</v>
      </c>
      <c r="G368" s="30">
        <v>3078</v>
      </c>
      <c r="H368" s="30">
        <v>3288</v>
      </c>
      <c r="I368" s="30">
        <v>85</v>
      </c>
      <c r="J368" s="30">
        <v>2503</v>
      </c>
      <c r="K368" s="30">
        <v>3570</v>
      </c>
      <c r="L368" s="30">
        <v>2554</v>
      </c>
      <c r="M368" s="30">
        <v>4240</v>
      </c>
      <c r="N368" s="30">
        <v>5384</v>
      </c>
      <c r="O368" s="30">
        <v>5351</v>
      </c>
      <c r="P368" s="31">
        <v>44778</v>
      </c>
    </row>
    <row r="369" spans="1:16" s="173" customFormat="1" ht="12" x14ac:dyDescent="0.2">
      <c r="A369" s="911"/>
      <c r="B369" s="938"/>
      <c r="C369" s="26" t="s">
        <v>4</v>
      </c>
      <c r="D369" s="27">
        <v>5084</v>
      </c>
      <c r="E369" s="27">
        <v>4007</v>
      </c>
      <c r="F369" s="27">
        <v>5376</v>
      </c>
      <c r="G369" s="27">
        <v>3479</v>
      </c>
      <c r="H369" s="27">
        <v>3618</v>
      </c>
      <c r="I369" s="27">
        <v>87</v>
      </c>
      <c r="J369" s="27">
        <v>1819</v>
      </c>
      <c r="K369" s="27">
        <v>3525</v>
      </c>
      <c r="L369" s="27">
        <v>2557</v>
      </c>
      <c r="M369" s="27">
        <v>4200</v>
      </c>
      <c r="N369" s="27">
        <v>5127</v>
      </c>
      <c r="O369" s="27">
        <v>7340</v>
      </c>
      <c r="P369" s="28">
        <v>46219</v>
      </c>
    </row>
    <row r="370" spans="1:16" s="173" customFormat="1" ht="12" x14ac:dyDescent="0.2">
      <c r="A370" s="913"/>
      <c r="B370" s="939"/>
      <c r="C370" s="32" t="s">
        <v>19</v>
      </c>
      <c r="D370" s="33">
        <v>10360</v>
      </c>
      <c r="E370" s="33">
        <v>7753</v>
      </c>
      <c r="F370" s="33">
        <v>11079</v>
      </c>
      <c r="G370" s="33">
        <v>6557</v>
      </c>
      <c r="H370" s="33">
        <v>6906</v>
      </c>
      <c r="I370" s="33">
        <v>172</v>
      </c>
      <c r="J370" s="33">
        <v>4322</v>
      </c>
      <c r="K370" s="33">
        <v>7095</v>
      </c>
      <c r="L370" s="33">
        <v>5111</v>
      </c>
      <c r="M370" s="33">
        <v>8440</v>
      </c>
      <c r="N370" s="33">
        <v>10511</v>
      </c>
      <c r="O370" s="33">
        <v>12691</v>
      </c>
      <c r="P370" s="34">
        <v>90997</v>
      </c>
    </row>
    <row r="371" spans="1:16" s="173" customFormat="1" ht="12" x14ac:dyDescent="0.2">
      <c r="A371" s="911" t="s">
        <v>95</v>
      </c>
      <c r="B371" s="938" t="s">
        <v>71</v>
      </c>
      <c r="C371" s="26" t="s">
        <v>3</v>
      </c>
      <c r="D371" s="27">
        <v>0</v>
      </c>
      <c r="E371" s="27">
        <v>0</v>
      </c>
      <c r="F371" s="27">
        <v>0</v>
      </c>
      <c r="G371" s="27">
        <v>0</v>
      </c>
      <c r="H371" s="27">
        <v>0</v>
      </c>
      <c r="I371" s="27">
        <v>0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8">
        <v>0</v>
      </c>
    </row>
    <row r="372" spans="1:16" s="173" customFormat="1" ht="12" x14ac:dyDescent="0.2">
      <c r="A372" s="911"/>
      <c r="B372" s="938"/>
      <c r="C372" s="26" t="s">
        <v>4</v>
      </c>
      <c r="D372" s="27">
        <v>0</v>
      </c>
      <c r="E372" s="27">
        <v>0</v>
      </c>
      <c r="F372" s="27">
        <v>0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8">
        <v>0</v>
      </c>
    </row>
    <row r="373" spans="1:16" s="173" customFormat="1" ht="12" x14ac:dyDescent="0.2">
      <c r="A373" s="911"/>
      <c r="B373" s="938"/>
      <c r="C373" s="26" t="s">
        <v>19</v>
      </c>
      <c r="D373" s="27">
        <v>0</v>
      </c>
      <c r="E373" s="27">
        <v>0</v>
      </c>
      <c r="F373" s="27">
        <v>0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8">
        <v>0</v>
      </c>
    </row>
    <row r="374" spans="1:16" s="173" customFormat="1" ht="12" x14ac:dyDescent="0.2">
      <c r="A374" s="912" t="s">
        <v>96</v>
      </c>
      <c r="B374" s="937" t="s">
        <v>73</v>
      </c>
      <c r="C374" s="29" t="s">
        <v>3</v>
      </c>
      <c r="D374" s="30">
        <v>17</v>
      </c>
      <c r="E374" s="30">
        <v>7</v>
      </c>
      <c r="F374" s="30">
        <v>12</v>
      </c>
      <c r="G374" s="30">
        <v>13</v>
      </c>
      <c r="H374" s="30">
        <v>7</v>
      </c>
      <c r="I374" s="30">
        <v>0</v>
      </c>
      <c r="J374" s="30">
        <v>0</v>
      </c>
      <c r="K374" s="30">
        <v>3</v>
      </c>
      <c r="L374" s="30">
        <v>0</v>
      </c>
      <c r="M374" s="30">
        <v>11</v>
      </c>
      <c r="N374" s="30">
        <v>9</v>
      </c>
      <c r="O374" s="30">
        <v>6</v>
      </c>
      <c r="P374" s="31">
        <v>85</v>
      </c>
    </row>
    <row r="375" spans="1:16" s="173" customFormat="1" ht="12" x14ac:dyDescent="0.2">
      <c r="A375" s="911"/>
      <c r="B375" s="938"/>
      <c r="C375" s="26" t="s">
        <v>4</v>
      </c>
      <c r="D375" s="27">
        <v>11</v>
      </c>
      <c r="E375" s="27">
        <v>9</v>
      </c>
      <c r="F375" s="27">
        <v>8</v>
      </c>
      <c r="G375" s="27">
        <v>17</v>
      </c>
      <c r="H375" s="27">
        <v>5</v>
      </c>
      <c r="I375" s="27">
        <v>0</v>
      </c>
      <c r="J375" s="27">
        <v>0</v>
      </c>
      <c r="K375" s="27">
        <v>5</v>
      </c>
      <c r="L375" s="27">
        <v>0</v>
      </c>
      <c r="M375" s="27">
        <v>1</v>
      </c>
      <c r="N375" s="27">
        <v>7</v>
      </c>
      <c r="O375" s="27">
        <v>8</v>
      </c>
      <c r="P375" s="28">
        <v>71</v>
      </c>
    </row>
    <row r="376" spans="1:16" s="173" customFormat="1" ht="12" x14ac:dyDescent="0.2">
      <c r="A376" s="913"/>
      <c r="B376" s="939"/>
      <c r="C376" s="32" t="s">
        <v>19</v>
      </c>
      <c r="D376" s="33">
        <v>28</v>
      </c>
      <c r="E376" s="33">
        <v>16</v>
      </c>
      <c r="F376" s="33">
        <v>20</v>
      </c>
      <c r="G376" s="33">
        <v>30</v>
      </c>
      <c r="H376" s="33">
        <v>12</v>
      </c>
      <c r="I376" s="33">
        <v>0</v>
      </c>
      <c r="J376" s="33">
        <v>0</v>
      </c>
      <c r="K376" s="33">
        <v>8</v>
      </c>
      <c r="L376" s="33">
        <v>0</v>
      </c>
      <c r="M376" s="33">
        <v>12</v>
      </c>
      <c r="N376" s="33">
        <v>16</v>
      </c>
      <c r="O376" s="33">
        <v>14</v>
      </c>
      <c r="P376" s="34">
        <v>156</v>
      </c>
    </row>
    <row r="377" spans="1:16" s="173" customFormat="1" ht="12" x14ac:dyDescent="0.2">
      <c r="A377" s="911" t="s">
        <v>97</v>
      </c>
      <c r="B377" s="938" t="s">
        <v>73</v>
      </c>
      <c r="C377" s="26" t="s">
        <v>3</v>
      </c>
      <c r="D377" s="27">
        <v>20</v>
      </c>
      <c r="E377" s="27">
        <v>35</v>
      </c>
      <c r="F377" s="27">
        <v>18</v>
      </c>
      <c r="G377" s="27">
        <v>31</v>
      </c>
      <c r="H377" s="27">
        <v>16</v>
      </c>
      <c r="I377" s="27">
        <v>22</v>
      </c>
      <c r="J377" s="27">
        <v>39</v>
      </c>
      <c r="K377" s="27">
        <v>35</v>
      </c>
      <c r="L377" s="27">
        <v>18</v>
      </c>
      <c r="M377" s="27">
        <v>6</v>
      </c>
      <c r="N377" s="27">
        <v>45</v>
      </c>
      <c r="O377" s="27">
        <v>16</v>
      </c>
      <c r="P377" s="28">
        <v>301</v>
      </c>
    </row>
    <row r="378" spans="1:16" s="173" customFormat="1" ht="12" x14ac:dyDescent="0.2">
      <c r="A378" s="911"/>
      <c r="B378" s="938"/>
      <c r="C378" s="26" t="s">
        <v>4</v>
      </c>
      <c r="D378" s="27">
        <v>25</v>
      </c>
      <c r="E378" s="27">
        <v>12</v>
      </c>
      <c r="F378" s="27">
        <v>11</v>
      </c>
      <c r="G378" s="27">
        <v>23</v>
      </c>
      <c r="H378" s="27">
        <v>27</v>
      </c>
      <c r="I378" s="27">
        <v>14</v>
      </c>
      <c r="J378" s="27">
        <v>24</v>
      </c>
      <c r="K378" s="27">
        <v>55</v>
      </c>
      <c r="L378" s="27">
        <v>15</v>
      </c>
      <c r="M378" s="27">
        <v>22</v>
      </c>
      <c r="N378" s="27">
        <v>31</v>
      </c>
      <c r="O378" s="27">
        <v>30</v>
      </c>
      <c r="P378" s="28">
        <v>289</v>
      </c>
    </row>
    <row r="379" spans="1:16" s="173" customFormat="1" ht="12" x14ac:dyDescent="0.2">
      <c r="A379" s="911"/>
      <c r="B379" s="938"/>
      <c r="C379" s="26" t="s">
        <v>19</v>
      </c>
      <c r="D379" s="27">
        <v>45</v>
      </c>
      <c r="E379" s="27">
        <v>47</v>
      </c>
      <c r="F379" s="27">
        <v>29</v>
      </c>
      <c r="G379" s="27">
        <v>54</v>
      </c>
      <c r="H379" s="27">
        <v>43</v>
      </c>
      <c r="I379" s="27">
        <v>36</v>
      </c>
      <c r="J379" s="27">
        <v>63</v>
      </c>
      <c r="K379" s="27">
        <v>90</v>
      </c>
      <c r="L379" s="27">
        <v>33</v>
      </c>
      <c r="M379" s="27">
        <v>28</v>
      </c>
      <c r="N379" s="27">
        <v>76</v>
      </c>
      <c r="O379" s="27">
        <v>46</v>
      </c>
      <c r="P379" s="28">
        <v>590</v>
      </c>
    </row>
    <row r="380" spans="1:16" s="173" customFormat="1" ht="12" x14ac:dyDescent="0.2">
      <c r="A380" s="912" t="s">
        <v>98</v>
      </c>
      <c r="B380" s="937" t="s">
        <v>71</v>
      </c>
      <c r="C380" s="29" t="s">
        <v>4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1">
        <v>0</v>
      </c>
    </row>
    <row r="381" spans="1:16" s="173" customFormat="1" ht="12" x14ac:dyDescent="0.2">
      <c r="A381" s="913"/>
      <c r="B381" s="939"/>
      <c r="C381" s="32" t="s">
        <v>19</v>
      </c>
      <c r="D381" s="33">
        <v>0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4">
        <v>0</v>
      </c>
    </row>
    <row r="382" spans="1:16" s="173" customFormat="1" ht="12" x14ac:dyDescent="0.2">
      <c r="A382" s="911" t="s">
        <v>99</v>
      </c>
      <c r="B382" s="938" t="s">
        <v>74</v>
      </c>
      <c r="C382" s="26" t="s">
        <v>3</v>
      </c>
      <c r="D382" s="27">
        <v>1587</v>
      </c>
      <c r="E382" s="27">
        <v>584</v>
      </c>
      <c r="F382" s="27">
        <v>272</v>
      </c>
      <c r="G382" s="27">
        <v>306</v>
      </c>
      <c r="H382" s="27">
        <v>309</v>
      </c>
      <c r="I382" s="27">
        <v>419</v>
      </c>
      <c r="J382" s="27">
        <v>396</v>
      </c>
      <c r="K382" s="27">
        <v>357</v>
      </c>
      <c r="L382" s="27">
        <v>367</v>
      </c>
      <c r="M382" s="27">
        <v>392</v>
      </c>
      <c r="N382" s="27">
        <v>496</v>
      </c>
      <c r="O382" s="27">
        <v>743</v>
      </c>
      <c r="P382" s="28">
        <v>6228</v>
      </c>
    </row>
    <row r="383" spans="1:16" s="173" customFormat="1" ht="12" x14ac:dyDescent="0.2">
      <c r="A383" s="911"/>
      <c r="B383" s="938"/>
      <c r="C383" s="26" t="s">
        <v>4</v>
      </c>
      <c r="D383" s="27">
        <v>1288</v>
      </c>
      <c r="E383" s="27">
        <v>584</v>
      </c>
      <c r="F383" s="27">
        <v>246</v>
      </c>
      <c r="G383" s="27">
        <v>262</v>
      </c>
      <c r="H383" s="27">
        <v>239</v>
      </c>
      <c r="I383" s="27">
        <v>224</v>
      </c>
      <c r="J383" s="27">
        <v>406</v>
      </c>
      <c r="K383" s="27">
        <v>294</v>
      </c>
      <c r="L383" s="27">
        <v>305</v>
      </c>
      <c r="M383" s="27">
        <v>321</v>
      </c>
      <c r="N383" s="27">
        <v>352</v>
      </c>
      <c r="O383" s="27">
        <v>611</v>
      </c>
      <c r="P383" s="28">
        <v>5132</v>
      </c>
    </row>
    <row r="384" spans="1:16" s="173" customFormat="1" ht="12" x14ac:dyDescent="0.2">
      <c r="A384" s="911"/>
      <c r="B384" s="938"/>
      <c r="C384" s="26" t="s">
        <v>19</v>
      </c>
      <c r="D384" s="27">
        <v>2875</v>
      </c>
      <c r="E384" s="27">
        <v>1168</v>
      </c>
      <c r="F384" s="27">
        <v>518</v>
      </c>
      <c r="G384" s="27">
        <v>568</v>
      </c>
      <c r="H384" s="27">
        <v>548</v>
      </c>
      <c r="I384" s="27">
        <v>643</v>
      </c>
      <c r="J384" s="27">
        <v>802</v>
      </c>
      <c r="K384" s="27">
        <v>651</v>
      </c>
      <c r="L384" s="27">
        <v>672</v>
      </c>
      <c r="M384" s="27">
        <v>713</v>
      </c>
      <c r="N384" s="27">
        <v>848</v>
      </c>
      <c r="O384" s="27">
        <v>1354</v>
      </c>
      <c r="P384" s="28">
        <v>11360</v>
      </c>
    </row>
    <row r="385" spans="1:16" s="173" customFormat="1" ht="12" x14ac:dyDescent="0.2">
      <c r="A385" s="912" t="s">
        <v>100</v>
      </c>
      <c r="B385" s="937" t="s">
        <v>74</v>
      </c>
      <c r="C385" s="29" t="s">
        <v>3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92</v>
      </c>
      <c r="P385" s="31">
        <v>92</v>
      </c>
    </row>
    <row r="386" spans="1:16" s="173" customFormat="1" ht="12" x14ac:dyDescent="0.2">
      <c r="A386" s="911"/>
      <c r="B386" s="938"/>
      <c r="C386" s="26" t="s">
        <v>4</v>
      </c>
      <c r="D386" s="27">
        <v>0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60</v>
      </c>
      <c r="P386" s="28">
        <v>60</v>
      </c>
    </row>
    <row r="387" spans="1:16" s="173" customFormat="1" ht="12" x14ac:dyDescent="0.2">
      <c r="A387" s="913"/>
      <c r="B387" s="939"/>
      <c r="C387" s="32" t="s">
        <v>19</v>
      </c>
      <c r="D387" s="33">
        <v>0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152</v>
      </c>
      <c r="P387" s="34">
        <v>152</v>
      </c>
    </row>
    <row r="388" spans="1:16" s="173" customFormat="1" ht="12" x14ac:dyDescent="0.2">
      <c r="A388" s="911" t="s">
        <v>101</v>
      </c>
      <c r="B388" s="938" t="s">
        <v>74</v>
      </c>
      <c r="C388" s="26" t="s">
        <v>3</v>
      </c>
      <c r="D388" s="27">
        <v>0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8">
        <v>0</v>
      </c>
    </row>
    <row r="389" spans="1:16" s="173" customFormat="1" ht="12" x14ac:dyDescent="0.2">
      <c r="A389" s="911"/>
      <c r="B389" s="938"/>
      <c r="C389" s="26" t="s">
        <v>4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8">
        <v>0</v>
      </c>
    </row>
    <row r="390" spans="1:16" s="173" customFormat="1" ht="12" x14ac:dyDescent="0.2">
      <c r="A390" s="911"/>
      <c r="B390" s="938"/>
      <c r="C390" s="26" t="s">
        <v>19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8">
        <v>0</v>
      </c>
    </row>
    <row r="391" spans="1:16" s="173" customFormat="1" ht="12" x14ac:dyDescent="0.2">
      <c r="A391" s="912" t="s">
        <v>102</v>
      </c>
      <c r="B391" s="937" t="s">
        <v>74</v>
      </c>
      <c r="C391" s="29" t="s">
        <v>3</v>
      </c>
      <c r="D391" s="30">
        <v>0</v>
      </c>
      <c r="E391" s="30">
        <v>0</v>
      </c>
      <c r="F391" s="30">
        <v>0</v>
      </c>
      <c r="G391" s="30">
        <v>0</v>
      </c>
      <c r="H391" s="30">
        <v>4</v>
      </c>
      <c r="I391" s="30">
        <v>4</v>
      </c>
      <c r="J391" s="30">
        <v>5</v>
      </c>
      <c r="K391" s="30">
        <v>5</v>
      </c>
      <c r="L391" s="30">
        <v>0</v>
      </c>
      <c r="M391" s="30">
        <v>10</v>
      </c>
      <c r="N391" s="30">
        <v>3</v>
      </c>
      <c r="O391" s="30">
        <v>23</v>
      </c>
      <c r="P391" s="31">
        <v>54</v>
      </c>
    </row>
    <row r="392" spans="1:16" s="173" customFormat="1" ht="12" x14ac:dyDescent="0.2">
      <c r="A392" s="911"/>
      <c r="B392" s="938"/>
      <c r="C392" s="26" t="s">
        <v>4</v>
      </c>
      <c r="D392" s="27">
        <v>0</v>
      </c>
      <c r="E392" s="27">
        <v>0</v>
      </c>
      <c r="F392" s="27">
        <v>0</v>
      </c>
      <c r="G392" s="27">
        <v>0</v>
      </c>
      <c r="H392" s="27">
        <v>1</v>
      </c>
      <c r="I392" s="27">
        <v>0</v>
      </c>
      <c r="J392" s="27">
        <v>12</v>
      </c>
      <c r="K392" s="27">
        <v>9</v>
      </c>
      <c r="L392" s="27">
        <v>0</v>
      </c>
      <c r="M392" s="27">
        <v>3</v>
      </c>
      <c r="N392" s="27">
        <v>4</v>
      </c>
      <c r="O392" s="27">
        <v>21</v>
      </c>
      <c r="P392" s="28">
        <v>50</v>
      </c>
    </row>
    <row r="393" spans="1:16" s="173" customFormat="1" ht="12" x14ac:dyDescent="0.2">
      <c r="A393" s="913"/>
      <c r="B393" s="939"/>
      <c r="C393" s="32" t="s">
        <v>19</v>
      </c>
      <c r="D393" s="33">
        <v>0</v>
      </c>
      <c r="E393" s="33">
        <v>0</v>
      </c>
      <c r="F393" s="33">
        <v>0</v>
      </c>
      <c r="G393" s="33">
        <v>0</v>
      </c>
      <c r="H393" s="33">
        <v>5</v>
      </c>
      <c r="I393" s="33">
        <v>4</v>
      </c>
      <c r="J393" s="33">
        <v>17</v>
      </c>
      <c r="K393" s="33">
        <v>14</v>
      </c>
      <c r="L393" s="33">
        <v>0</v>
      </c>
      <c r="M393" s="33">
        <v>13</v>
      </c>
      <c r="N393" s="33">
        <v>7</v>
      </c>
      <c r="O393" s="33">
        <v>44</v>
      </c>
      <c r="P393" s="34">
        <v>104</v>
      </c>
    </row>
    <row r="394" spans="1:16" s="173" customFormat="1" ht="12" x14ac:dyDescent="0.2">
      <c r="A394" s="911" t="s">
        <v>103</v>
      </c>
      <c r="B394" s="938" t="s">
        <v>73</v>
      </c>
      <c r="C394" s="26" t="s">
        <v>3</v>
      </c>
      <c r="D394" s="27">
        <v>4</v>
      </c>
      <c r="E394" s="27">
        <v>1</v>
      </c>
      <c r="F394" s="27">
        <v>7</v>
      </c>
      <c r="G394" s="27">
        <v>12</v>
      </c>
      <c r="H394" s="27">
        <v>9</v>
      </c>
      <c r="I394" s="27">
        <v>2</v>
      </c>
      <c r="J394" s="27">
        <v>4</v>
      </c>
      <c r="K394" s="27">
        <v>11</v>
      </c>
      <c r="L394" s="27">
        <v>0</v>
      </c>
      <c r="M394" s="27">
        <v>3</v>
      </c>
      <c r="N394" s="27">
        <v>27</v>
      </c>
      <c r="O394" s="27">
        <v>11</v>
      </c>
      <c r="P394" s="28">
        <v>91</v>
      </c>
    </row>
    <row r="395" spans="1:16" s="173" customFormat="1" ht="12" x14ac:dyDescent="0.2">
      <c r="A395" s="911"/>
      <c r="B395" s="938"/>
      <c r="C395" s="26" t="s">
        <v>4</v>
      </c>
      <c r="D395" s="27">
        <v>4</v>
      </c>
      <c r="E395" s="27">
        <v>0</v>
      </c>
      <c r="F395" s="27">
        <v>1</v>
      </c>
      <c r="G395" s="27">
        <v>5</v>
      </c>
      <c r="H395" s="27">
        <v>15</v>
      </c>
      <c r="I395" s="27">
        <v>3</v>
      </c>
      <c r="J395" s="27">
        <v>3</v>
      </c>
      <c r="K395" s="27">
        <v>8</v>
      </c>
      <c r="L395" s="27">
        <v>0</v>
      </c>
      <c r="M395" s="27">
        <v>2</v>
      </c>
      <c r="N395" s="27">
        <v>5</v>
      </c>
      <c r="O395" s="27">
        <v>10</v>
      </c>
      <c r="P395" s="28">
        <v>56</v>
      </c>
    </row>
    <row r="396" spans="1:16" s="173" customFormat="1" ht="12" x14ac:dyDescent="0.2">
      <c r="A396" s="911"/>
      <c r="B396" s="938"/>
      <c r="C396" s="26" t="s">
        <v>19</v>
      </c>
      <c r="D396" s="27">
        <v>8</v>
      </c>
      <c r="E396" s="27">
        <v>1</v>
      </c>
      <c r="F396" s="27">
        <v>8</v>
      </c>
      <c r="G396" s="27">
        <v>17</v>
      </c>
      <c r="H396" s="27">
        <v>24</v>
      </c>
      <c r="I396" s="27">
        <v>5</v>
      </c>
      <c r="J396" s="27">
        <v>7</v>
      </c>
      <c r="K396" s="27">
        <v>19</v>
      </c>
      <c r="L396" s="27">
        <v>0</v>
      </c>
      <c r="M396" s="27">
        <v>5</v>
      </c>
      <c r="N396" s="27">
        <v>32</v>
      </c>
      <c r="O396" s="27">
        <v>21</v>
      </c>
      <c r="P396" s="28">
        <v>147</v>
      </c>
    </row>
    <row r="397" spans="1:16" s="173" customFormat="1" ht="12" x14ac:dyDescent="0.2">
      <c r="A397" s="912" t="s">
        <v>104</v>
      </c>
      <c r="B397" s="937" t="s">
        <v>73</v>
      </c>
      <c r="C397" s="29" t="s">
        <v>3</v>
      </c>
      <c r="D397" s="30">
        <v>0</v>
      </c>
      <c r="E397" s="30">
        <v>3</v>
      </c>
      <c r="F397" s="30">
        <v>2</v>
      </c>
      <c r="G397" s="30">
        <v>2</v>
      </c>
      <c r="H397" s="30">
        <v>0</v>
      </c>
      <c r="I397" s="30">
        <v>0</v>
      </c>
      <c r="J397" s="30">
        <v>0</v>
      </c>
      <c r="K397" s="30">
        <v>3</v>
      </c>
      <c r="L397" s="30">
        <v>0</v>
      </c>
      <c r="M397" s="30">
        <v>0</v>
      </c>
      <c r="N397" s="30">
        <v>0</v>
      </c>
      <c r="O397" s="30">
        <v>0</v>
      </c>
      <c r="P397" s="31">
        <v>10</v>
      </c>
    </row>
    <row r="398" spans="1:16" s="173" customFormat="1" ht="12" x14ac:dyDescent="0.2">
      <c r="A398" s="911"/>
      <c r="B398" s="938"/>
      <c r="C398" s="26" t="s">
        <v>4</v>
      </c>
      <c r="D398" s="27">
        <v>0</v>
      </c>
      <c r="E398" s="27">
        <v>9</v>
      </c>
      <c r="F398" s="27">
        <v>4</v>
      </c>
      <c r="G398" s="27">
        <v>2</v>
      </c>
      <c r="H398" s="27">
        <v>0</v>
      </c>
      <c r="I398" s="27">
        <v>0</v>
      </c>
      <c r="J398" s="27">
        <v>0</v>
      </c>
      <c r="K398" s="27">
        <v>1</v>
      </c>
      <c r="L398" s="27">
        <v>0</v>
      </c>
      <c r="M398" s="27">
        <v>68</v>
      </c>
      <c r="N398" s="27">
        <v>8</v>
      </c>
      <c r="O398" s="27">
        <v>3</v>
      </c>
      <c r="P398" s="28">
        <v>95</v>
      </c>
    </row>
    <row r="399" spans="1:16" s="173" customFormat="1" ht="12" x14ac:dyDescent="0.2">
      <c r="A399" s="913"/>
      <c r="B399" s="939"/>
      <c r="C399" s="32" t="s">
        <v>19</v>
      </c>
      <c r="D399" s="33">
        <v>0</v>
      </c>
      <c r="E399" s="33">
        <v>12</v>
      </c>
      <c r="F399" s="33">
        <v>6</v>
      </c>
      <c r="G399" s="33">
        <v>4</v>
      </c>
      <c r="H399" s="33">
        <v>0</v>
      </c>
      <c r="I399" s="33">
        <v>0</v>
      </c>
      <c r="J399" s="33">
        <v>0</v>
      </c>
      <c r="K399" s="33">
        <v>4</v>
      </c>
      <c r="L399" s="33">
        <v>0</v>
      </c>
      <c r="M399" s="33">
        <v>68</v>
      </c>
      <c r="N399" s="33">
        <v>8</v>
      </c>
      <c r="O399" s="33">
        <v>3</v>
      </c>
      <c r="P399" s="34">
        <v>105</v>
      </c>
    </row>
    <row r="400" spans="1:16" s="173" customFormat="1" ht="12" x14ac:dyDescent="0.2">
      <c r="A400" s="911" t="s">
        <v>105</v>
      </c>
      <c r="B400" s="938" t="s">
        <v>73</v>
      </c>
      <c r="C400" s="26" t="s">
        <v>3</v>
      </c>
      <c r="D400" s="27">
        <v>341</v>
      </c>
      <c r="E400" s="27">
        <v>293</v>
      </c>
      <c r="F400" s="27">
        <v>276</v>
      </c>
      <c r="G400" s="27">
        <v>223</v>
      </c>
      <c r="H400" s="27">
        <v>241</v>
      </c>
      <c r="I400" s="27">
        <v>294</v>
      </c>
      <c r="J400" s="27">
        <v>250</v>
      </c>
      <c r="K400" s="27">
        <v>193</v>
      </c>
      <c r="L400" s="27">
        <v>130</v>
      </c>
      <c r="M400" s="27">
        <v>155</v>
      </c>
      <c r="N400" s="27">
        <v>141</v>
      </c>
      <c r="O400" s="27">
        <v>99</v>
      </c>
      <c r="P400" s="28">
        <v>2636</v>
      </c>
    </row>
    <row r="401" spans="1:16" s="173" customFormat="1" ht="12" x14ac:dyDescent="0.2">
      <c r="A401" s="911"/>
      <c r="B401" s="938"/>
      <c r="C401" s="26" t="s">
        <v>4</v>
      </c>
      <c r="D401" s="27">
        <v>231</v>
      </c>
      <c r="E401" s="27">
        <v>192</v>
      </c>
      <c r="F401" s="27">
        <v>204</v>
      </c>
      <c r="G401" s="27">
        <v>233</v>
      </c>
      <c r="H401" s="27">
        <v>218</v>
      </c>
      <c r="I401" s="27">
        <v>226</v>
      </c>
      <c r="J401" s="27">
        <v>223</v>
      </c>
      <c r="K401" s="27">
        <v>176</v>
      </c>
      <c r="L401" s="27">
        <v>107</v>
      </c>
      <c r="M401" s="27">
        <v>139</v>
      </c>
      <c r="N401" s="27">
        <v>95</v>
      </c>
      <c r="O401" s="27">
        <v>170</v>
      </c>
      <c r="P401" s="28">
        <v>2214</v>
      </c>
    </row>
    <row r="402" spans="1:16" s="173" customFormat="1" ht="12" x14ac:dyDescent="0.2">
      <c r="A402" s="911"/>
      <c r="B402" s="938"/>
      <c r="C402" s="26" t="s">
        <v>19</v>
      </c>
      <c r="D402" s="27">
        <v>572</v>
      </c>
      <c r="E402" s="27">
        <v>485</v>
      </c>
      <c r="F402" s="27">
        <v>480</v>
      </c>
      <c r="G402" s="27">
        <v>456</v>
      </c>
      <c r="H402" s="27">
        <v>459</v>
      </c>
      <c r="I402" s="27">
        <v>520</v>
      </c>
      <c r="J402" s="27">
        <v>473</v>
      </c>
      <c r="K402" s="27">
        <v>369</v>
      </c>
      <c r="L402" s="27">
        <v>237</v>
      </c>
      <c r="M402" s="27">
        <v>294</v>
      </c>
      <c r="N402" s="27">
        <v>236</v>
      </c>
      <c r="O402" s="27">
        <v>269</v>
      </c>
      <c r="P402" s="28">
        <v>4850</v>
      </c>
    </row>
    <row r="403" spans="1:16" s="173" customFormat="1" ht="12" x14ac:dyDescent="0.2">
      <c r="A403" s="912" t="s">
        <v>106</v>
      </c>
      <c r="B403" s="937" t="s">
        <v>73</v>
      </c>
      <c r="C403" s="29" t="s">
        <v>3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</v>
      </c>
      <c r="N403" s="30">
        <v>0</v>
      </c>
      <c r="O403" s="30">
        <v>0</v>
      </c>
      <c r="P403" s="31">
        <v>1</v>
      </c>
    </row>
    <row r="404" spans="1:16" s="173" customFormat="1" ht="12" x14ac:dyDescent="0.2">
      <c r="A404" s="911"/>
      <c r="B404" s="938"/>
      <c r="C404" s="26" t="s">
        <v>4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5</v>
      </c>
      <c r="J404" s="27">
        <v>1</v>
      </c>
      <c r="K404" s="27">
        <v>0</v>
      </c>
      <c r="L404" s="27">
        <v>0</v>
      </c>
      <c r="M404" s="27">
        <v>2</v>
      </c>
      <c r="N404" s="27">
        <v>0</v>
      </c>
      <c r="O404" s="27">
        <v>0</v>
      </c>
      <c r="P404" s="28">
        <v>8</v>
      </c>
    </row>
    <row r="405" spans="1:16" s="173" customFormat="1" ht="12" x14ac:dyDescent="0.2">
      <c r="A405" s="913"/>
      <c r="B405" s="939"/>
      <c r="C405" s="32" t="s">
        <v>19</v>
      </c>
      <c r="D405" s="33">
        <v>0</v>
      </c>
      <c r="E405" s="33">
        <v>0</v>
      </c>
      <c r="F405" s="33">
        <v>0</v>
      </c>
      <c r="G405" s="33">
        <v>0</v>
      </c>
      <c r="H405" s="33">
        <v>0</v>
      </c>
      <c r="I405" s="33">
        <v>5</v>
      </c>
      <c r="J405" s="33">
        <v>1</v>
      </c>
      <c r="K405" s="33">
        <v>0</v>
      </c>
      <c r="L405" s="33">
        <v>0</v>
      </c>
      <c r="M405" s="33">
        <v>3</v>
      </c>
      <c r="N405" s="33">
        <v>0</v>
      </c>
      <c r="O405" s="33">
        <v>0</v>
      </c>
      <c r="P405" s="34">
        <v>9</v>
      </c>
    </row>
    <row r="406" spans="1:16" s="173" customFormat="1" ht="12" x14ac:dyDescent="0.2">
      <c r="A406" s="911" t="s">
        <v>108</v>
      </c>
      <c r="B406" s="938" t="s">
        <v>73</v>
      </c>
      <c r="C406" s="26" t="s">
        <v>3</v>
      </c>
      <c r="D406" s="27">
        <v>74</v>
      </c>
      <c r="E406" s="27">
        <v>42</v>
      </c>
      <c r="F406" s="27">
        <v>54</v>
      </c>
      <c r="G406" s="27">
        <v>60</v>
      </c>
      <c r="H406" s="27">
        <v>72</v>
      </c>
      <c r="I406" s="27">
        <v>62</v>
      </c>
      <c r="J406" s="27">
        <v>16</v>
      </c>
      <c r="K406" s="27">
        <v>26</v>
      </c>
      <c r="L406" s="27">
        <v>46</v>
      </c>
      <c r="M406" s="27">
        <v>48</v>
      </c>
      <c r="N406" s="27">
        <v>73</v>
      </c>
      <c r="O406" s="27">
        <v>19</v>
      </c>
      <c r="P406" s="28">
        <v>592</v>
      </c>
    </row>
    <row r="407" spans="1:16" s="173" customFormat="1" ht="12" x14ac:dyDescent="0.2">
      <c r="A407" s="911"/>
      <c r="B407" s="938"/>
      <c r="C407" s="26" t="s">
        <v>4</v>
      </c>
      <c r="D407" s="27">
        <v>76</v>
      </c>
      <c r="E407" s="27">
        <v>68</v>
      </c>
      <c r="F407" s="27">
        <v>41</v>
      </c>
      <c r="G407" s="27">
        <v>96</v>
      </c>
      <c r="H407" s="27">
        <v>65</v>
      </c>
      <c r="I407" s="27">
        <v>57</v>
      </c>
      <c r="J407" s="27">
        <v>53</v>
      </c>
      <c r="K407" s="27">
        <v>50</v>
      </c>
      <c r="L407" s="27">
        <v>51</v>
      </c>
      <c r="M407" s="27">
        <v>61</v>
      </c>
      <c r="N407" s="27">
        <v>103</v>
      </c>
      <c r="O407" s="27">
        <v>41</v>
      </c>
      <c r="P407" s="28">
        <v>762</v>
      </c>
    </row>
    <row r="408" spans="1:16" s="173" customFormat="1" ht="12" x14ac:dyDescent="0.2">
      <c r="A408" s="911"/>
      <c r="B408" s="938"/>
      <c r="C408" s="26" t="s">
        <v>19</v>
      </c>
      <c r="D408" s="27">
        <v>150</v>
      </c>
      <c r="E408" s="27">
        <v>110</v>
      </c>
      <c r="F408" s="27">
        <v>95</v>
      </c>
      <c r="G408" s="27">
        <v>156</v>
      </c>
      <c r="H408" s="27">
        <v>137</v>
      </c>
      <c r="I408" s="27">
        <v>119</v>
      </c>
      <c r="J408" s="27">
        <v>69</v>
      </c>
      <c r="K408" s="27">
        <v>76</v>
      </c>
      <c r="L408" s="27">
        <v>97</v>
      </c>
      <c r="M408" s="27">
        <v>109</v>
      </c>
      <c r="N408" s="27">
        <v>176</v>
      </c>
      <c r="O408" s="27">
        <v>60</v>
      </c>
      <c r="P408" s="28">
        <v>1354</v>
      </c>
    </row>
    <row r="409" spans="1:16" s="173" customFormat="1" ht="12" x14ac:dyDescent="0.2">
      <c r="A409" s="912" t="s">
        <v>109</v>
      </c>
      <c r="B409" s="937" t="s">
        <v>73</v>
      </c>
      <c r="C409" s="29" t="s">
        <v>3</v>
      </c>
      <c r="D409" s="30">
        <v>0</v>
      </c>
      <c r="E409" s="30">
        <v>0</v>
      </c>
      <c r="F409" s="30">
        <v>6</v>
      </c>
      <c r="G409" s="30">
        <v>2</v>
      </c>
      <c r="H409" s="30">
        <v>0</v>
      </c>
      <c r="I409" s="30">
        <v>1</v>
      </c>
      <c r="J409" s="30">
        <v>2</v>
      </c>
      <c r="K409" s="30">
        <v>9</v>
      </c>
      <c r="L409" s="30">
        <v>5</v>
      </c>
      <c r="M409" s="30">
        <v>8</v>
      </c>
      <c r="N409" s="30">
        <v>4</v>
      </c>
      <c r="O409" s="30">
        <v>7</v>
      </c>
      <c r="P409" s="31">
        <v>44</v>
      </c>
    </row>
    <row r="410" spans="1:16" s="173" customFormat="1" ht="12" x14ac:dyDescent="0.2">
      <c r="A410" s="911"/>
      <c r="B410" s="938"/>
      <c r="C410" s="26" t="s">
        <v>4</v>
      </c>
      <c r="D410" s="27">
        <v>0</v>
      </c>
      <c r="E410" s="27">
        <v>0</v>
      </c>
      <c r="F410" s="27">
        <v>0</v>
      </c>
      <c r="G410" s="27">
        <v>0</v>
      </c>
      <c r="H410" s="27">
        <v>3</v>
      </c>
      <c r="I410" s="27">
        <v>10</v>
      </c>
      <c r="J410" s="27">
        <v>1</v>
      </c>
      <c r="K410" s="27">
        <v>4</v>
      </c>
      <c r="L410" s="27">
        <v>8</v>
      </c>
      <c r="M410" s="27">
        <v>8</v>
      </c>
      <c r="N410" s="27">
        <v>2</v>
      </c>
      <c r="O410" s="27">
        <v>5</v>
      </c>
      <c r="P410" s="28">
        <v>41</v>
      </c>
    </row>
    <row r="411" spans="1:16" s="173" customFormat="1" ht="12" x14ac:dyDescent="0.2">
      <c r="A411" s="913"/>
      <c r="B411" s="939"/>
      <c r="C411" s="32" t="s">
        <v>19</v>
      </c>
      <c r="D411" s="33">
        <v>0</v>
      </c>
      <c r="E411" s="33">
        <v>0</v>
      </c>
      <c r="F411" s="33">
        <v>6</v>
      </c>
      <c r="G411" s="33">
        <v>2</v>
      </c>
      <c r="H411" s="33">
        <v>3</v>
      </c>
      <c r="I411" s="33">
        <v>11</v>
      </c>
      <c r="J411" s="33">
        <v>3</v>
      </c>
      <c r="K411" s="33">
        <v>13</v>
      </c>
      <c r="L411" s="33">
        <v>13</v>
      </c>
      <c r="M411" s="33">
        <v>16</v>
      </c>
      <c r="N411" s="33">
        <v>6</v>
      </c>
      <c r="O411" s="33">
        <v>12</v>
      </c>
      <c r="P411" s="34">
        <v>85</v>
      </c>
    </row>
    <row r="412" spans="1:16" s="173" customFormat="1" ht="12" x14ac:dyDescent="0.2">
      <c r="A412" s="911" t="s">
        <v>110</v>
      </c>
      <c r="B412" s="938" t="s">
        <v>73</v>
      </c>
      <c r="C412" s="26" t="s">
        <v>3</v>
      </c>
      <c r="D412" s="27">
        <v>521</v>
      </c>
      <c r="E412" s="27">
        <v>232</v>
      </c>
      <c r="F412" s="27">
        <v>310</v>
      </c>
      <c r="G412" s="27">
        <v>410</v>
      </c>
      <c r="H412" s="27">
        <v>302</v>
      </c>
      <c r="I412" s="27">
        <v>346</v>
      </c>
      <c r="J412" s="27">
        <v>462</v>
      </c>
      <c r="K412" s="27">
        <v>358</v>
      </c>
      <c r="L412" s="27">
        <v>324</v>
      </c>
      <c r="M412" s="27">
        <v>413</v>
      </c>
      <c r="N412" s="27">
        <v>313</v>
      </c>
      <c r="O412" s="27">
        <v>459</v>
      </c>
      <c r="P412" s="28">
        <v>4450</v>
      </c>
    </row>
    <row r="413" spans="1:16" s="173" customFormat="1" ht="12" x14ac:dyDescent="0.2">
      <c r="A413" s="911"/>
      <c r="B413" s="938"/>
      <c r="C413" s="26" t="s">
        <v>4</v>
      </c>
      <c r="D413" s="27">
        <v>269</v>
      </c>
      <c r="E413" s="27">
        <v>112</v>
      </c>
      <c r="F413" s="27">
        <v>109</v>
      </c>
      <c r="G413" s="27">
        <v>187</v>
      </c>
      <c r="H413" s="27">
        <v>150</v>
      </c>
      <c r="I413" s="27">
        <v>158</v>
      </c>
      <c r="J413" s="27">
        <v>233</v>
      </c>
      <c r="K413" s="27">
        <v>165</v>
      </c>
      <c r="L413" s="27">
        <v>165</v>
      </c>
      <c r="M413" s="27">
        <v>267</v>
      </c>
      <c r="N413" s="27">
        <v>170</v>
      </c>
      <c r="O413" s="27">
        <v>146</v>
      </c>
      <c r="P413" s="28">
        <v>2131</v>
      </c>
    </row>
    <row r="414" spans="1:16" s="173" customFormat="1" ht="12" x14ac:dyDescent="0.2">
      <c r="A414" s="911"/>
      <c r="B414" s="938"/>
      <c r="C414" s="26" t="s">
        <v>19</v>
      </c>
      <c r="D414" s="27">
        <v>790</v>
      </c>
      <c r="E414" s="27">
        <v>344</v>
      </c>
      <c r="F414" s="27">
        <v>419</v>
      </c>
      <c r="G414" s="27">
        <v>597</v>
      </c>
      <c r="H414" s="27">
        <v>452</v>
      </c>
      <c r="I414" s="27">
        <v>504</v>
      </c>
      <c r="J414" s="27">
        <v>695</v>
      </c>
      <c r="K414" s="27">
        <v>523</v>
      </c>
      <c r="L414" s="27">
        <v>489</v>
      </c>
      <c r="M414" s="27">
        <v>680</v>
      </c>
      <c r="N414" s="27">
        <v>483</v>
      </c>
      <c r="O414" s="27">
        <v>605</v>
      </c>
      <c r="P414" s="28">
        <v>6581</v>
      </c>
    </row>
    <row r="415" spans="1:16" s="173" customFormat="1" ht="12" x14ac:dyDescent="0.2">
      <c r="A415" s="912" t="s">
        <v>111</v>
      </c>
      <c r="B415" s="937" t="s">
        <v>73</v>
      </c>
      <c r="C415" s="29" t="s">
        <v>3</v>
      </c>
      <c r="D415" s="30">
        <v>53</v>
      </c>
      <c r="E415" s="30">
        <v>63</v>
      </c>
      <c r="F415" s="30">
        <v>55</v>
      </c>
      <c r="G415" s="30">
        <v>60</v>
      </c>
      <c r="H415" s="30">
        <v>55</v>
      </c>
      <c r="I415" s="30">
        <v>80</v>
      </c>
      <c r="J415" s="30">
        <v>84</v>
      </c>
      <c r="K415" s="30">
        <v>133</v>
      </c>
      <c r="L415" s="30">
        <v>118</v>
      </c>
      <c r="M415" s="30">
        <v>102</v>
      </c>
      <c r="N415" s="30">
        <v>160</v>
      </c>
      <c r="O415" s="30">
        <v>61</v>
      </c>
      <c r="P415" s="31">
        <v>1024</v>
      </c>
    </row>
    <row r="416" spans="1:16" s="173" customFormat="1" ht="12" x14ac:dyDescent="0.2">
      <c r="A416" s="911"/>
      <c r="B416" s="938"/>
      <c r="C416" s="26" t="s">
        <v>4</v>
      </c>
      <c r="D416" s="27">
        <v>28</v>
      </c>
      <c r="E416" s="27">
        <v>61</v>
      </c>
      <c r="F416" s="27">
        <v>72</v>
      </c>
      <c r="G416" s="27">
        <v>37</v>
      </c>
      <c r="H416" s="27">
        <v>50</v>
      </c>
      <c r="I416" s="27">
        <v>84</v>
      </c>
      <c r="J416" s="27">
        <v>105</v>
      </c>
      <c r="K416" s="27">
        <v>120</v>
      </c>
      <c r="L416" s="27">
        <v>64</v>
      </c>
      <c r="M416" s="27">
        <v>117</v>
      </c>
      <c r="N416" s="27">
        <v>111</v>
      </c>
      <c r="O416" s="27">
        <v>117</v>
      </c>
      <c r="P416" s="28">
        <v>966</v>
      </c>
    </row>
    <row r="417" spans="1:16" s="173" customFormat="1" ht="12" x14ac:dyDescent="0.2">
      <c r="A417" s="913"/>
      <c r="B417" s="939"/>
      <c r="C417" s="32" t="s">
        <v>19</v>
      </c>
      <c r="D417" s="33">
        <v>81</v>
      </c>
      <c r="E417" s="33">
        <v>124</v>
      </c>
      <c r="F417" s="33">
        <v>127</v>
      </c>
      <c r="G417" s="33">
        <v>97</v>
      </c>
      <c r="H417" s="33">
        <v>105</v>
      </c>
      <c r="I417" s="33">
        <v>164</v>
      </c>
      <c r="J417" s="33">
        <v>189</v>
      </c>
      <c r="K417" s="33">
        <v>253</v>
      </c>
      <c r="L417" s="33">
        <v>182</v>
      </c>
      <c r="M417" s="33">
        <v>219</v>
      </c>
      <c r="N417" s="33">
        <v>271</v>
      </c>
      <c r="O417" s="33">
        <v>178</v>
      </c>
      <c r="P417" s="34">
        <v>1990</v>
      </c>
    </row>
    <row r="418" spans="1:16" s="173" customFormat="1" ht="12" x14ac:dyDescent="0.2">
      <c r="A418" s="911" t="s">
        <v>112</v>
      </c>
      <c r="B418" s="938" t="s">
        <v>73</v>
      </c>
      <c r="C418" s="26" t="s">
        <v>3</v>
      </c>
      <c r="D418" s="27">
        <v>19</v>
      </c>
      <c r="E418" s="27">
        <v>22</v>
      </c>
      <c r="F418" s="27">
        <v>6</v>
      </c>
      <c r="G418" s="27">
        <v>8</v>
      </c>
      <c r="H418" s="27">
        <v>0</v>
      </c>
      <c r="I418" s="27">
        <v>1</v>
      </c>
      <c r="J418" s="27">
        <v>20</v>
      </c>
      <c r="K418" s="27">
        <v>18</v>
      </c>
      <c r="L418" s="27">
        <v>7</v>
      </c>
      <c r="M418" s="27">
        <v>0</v>
      </c>
      <c r="N418" s="27">
        <v>0</v>
      </c>
      <c r="O418" s="27">
        <v>16</v>
      </c>
      <c r="P418" s="28">
        <v>117</v>
      </c>
    </row>
    <row r="419" spans="1:16" s="173" customFormat="1" ht="12" x14ac:dyDescent="0.2">
      <c r="A419" s="911"/>
      <c r="B419" s="938"/>
      <c r="C419" s="26" t="s">
        <v>4</v>
      </c>
      <c r="D419" s="27">
        <v>2</v>
      </c>
      <c r="E419" s="27">
        <v>1</v>
      </c>
      <c r="F419" s="27">
        <v>1</v>
      </c>
      <c r="G419" s="27">
        <v>0</v>
      </c>
      <c r="H419" s="27">
        <v>0</v>
      </c>
      <c r="I419" s="27">
        <v>0</v>
      </c>
      <c r="J419" s="27">
        <v>54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8">
        <v>58</v>
      </c>
    </row>
    <row r="420" spans="1:16" s="173" customFormat="1" ht="12" x14ac:dyDescent="0.2">
      <c r="A420" s="911"/>
      <c r="B420" s="938"/>
      <c r="C420" s="26" t="s">
        <v>19</v>
      </c>
      <c r="D420" s="27">
        <v>21</v>
      </c>
      <c r="E420" s="27">
        <v>23</v>
      </c>
      <c r="F420" s="27">
        <v>7</v>
      </c>
      <c r="G420" s="27">
        <v>8</v>
      </c>
      <c r="H420" s="27">
        <v>0</v>
      </c>
      <c r="I420" s="27">
        <v>1</v>
      </c>
      <c r="J420" s="27">
        <v>74</v>
      </c>
      <c r="K420" s="27">
        <v>18</v>
      </c>
      <c r="L420" s="27">
        <v>7</v>
      </c>
      <c r="M420" s="27">
        <v>0</v>
      </c>
      <c r="N420" s="27">
        <v>0</v>
      </c>
      <c r="O420" s="27">
        <v>16</v>
      </c>
      <c r="P420" s="28">
        <v>175</v>
      </c>
    </row>
    <row r="421" spans="1:16" s="173" customFormat="1" ht="12" x14ac:dyDescent="0.2">
      <c r="A421" s="912" t="s">
        <v>113</v>
      </c>
      <c r="B421" s="937" t="s">
        <v>73</v>
      </c>
      <c r="C421" s="29" t="s">
        <v>4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2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1">
        <v>2</v>
      </c>
    </row>
    <row r="422" spans="1:16" s="173" customFormat="1" ht="12" x14ac:dyDescent="0.2">
      <c r="A422" s="913"/>
      <c r="B422" s="939"/>
      <c r="C422" s="32" t="s">
        <v>19</v>
      </c>
      <c r="D422" s="33">
        <v>0</v>
      </c>
      <c r="E422" s="33">
        <v>0</v>
      </c>
      <c r="F422" s="33">
        <v>0</v>
      </c>
      <c r="G422" s="33">
        <v>0</v>
      </c>
      <c r="H422" s="33">
        <v>0</v>
      </c>
      <c r="I422" s="33">
        <v>2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4">
        <v>2</v>
      </c>
    </row>
    <row r="423" spans="1:16" s="173" customFormat="1" ht="12" x14ac:dyDescent="0.2">
      <c r="A423" s="911" t="s">
        <v>114</v>
      </c>
      <c r="B423" s="938" t="s">
        <v>72</v>
      </c>
      <c r="C423" s="26" t="s">
        <v>3</v>
      </c>
      <c r="D423" s="27">
        <v>0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28</v>
      </c>
      <c r="P423" s="28">
        <v>28</v>
      </c>
    </row>
    <row r="424" spans="1:16" s="173" customFormat="1" ht="12" x14ac:dyDescent="0.2">
      <c r="A424" s="911"/>
      <c r="B424" s="938"/>
      <c r="C424" s="26" t="s">
        <v>4</v>
      </c>
      <c r="D424" s="27">
        <v>0</v>
      </c>
      <c r="E424" s="27">
        <v>0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6</v>
      </c>
      <c r="P424" s="28">
        <v>6</v>
      </c>
    </row>
    <row r="425" spans="1:16" s="173" customFormat="1" ht="12" x14ac:dyDescent="0.2">
      <c r="A425" s="911"/>
      <c r="B425" s="938"/>
      <c r="C425" s="26" t="s">
        <v>19</v>
      </c>
      <c r="D425" s="27">
        <v>0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34</v>
      </c>
      <c r="P425" s="28">
        <v>34</v>
      </c>
    </row>
    <row r="426" spans="1:16" s="173" customFormat="1" ht="12" x14ac:dyDescent="0.2">
      <c r="A426" s="912" t="s">
        <v>115</v>
      </c>
      <c r="B426" s="937" t="s">
        <v>72</v>
      </c>
      <c r="C426" s="29" t="s">
        <v>3</v>
      </c>
      <c r="D426" s="30">
        <v>35593</v>
      </c>
      <c r="E426" s="30">
        <v>11299</v>
      </c>
      <c r="F426" s="30">
        <v>6480</v>
      </c>
      <c r="G426" s="30">
        <v>11413</v>
      </c>
      <c r="H426" s="30">
        <v>9762</v>
      </c>
      <c r="I426" s="30">
        <v>18598</v>
      </c>
      <c r="J426" s="30">
        <v>15291</v>
      </c>
      <c r="K426" s="30">
        <v>12790</v>
      </c>
      <c r="L426" s="30">
        <v>11334</v>
      </c>
      <c r="M426" s="30">
        <v>16466</v>
      </c>
      <c r="N426" s="30">
        <v>13941</v>
      </c>
      <c r="O426" s="30">
        <v>20095</v>
      </c>
      <c r="P426" s="31">
        <v>183062</v>
      </c>
    </row>
    <row r="427" spans="1:16" s="173" customFormat="1" ht="12" x14ac:dyDescent="0.2">
      <c r="A427" s="911"/>
      <c r="B427" s="938"/>
      <c r="C427" s="26" t="s">
        <v>4</v>
      </c>
      <c r="D427" s="27">
        <v>33068</v>
      </c>
      <c r="E427" s="27">
        <v>14924</v>
      </c>
      <c r="F427" s="27">
        <v>7212</v>
      </c>
      <c r="G427" s="27">
        <v>10157</v>
      </c>
      <c r="H427" s="27">
        <v>8480</v>
      </c>
      <c r="I427" s="27">
        <v>12854</v>
      </c>
      <c r="J427" s="27">
        <v>17744</v>
      </c>
      <c r="K427" s="27">
        <v>12928</v>
      </c>
      <c r="L427" s="27">
        <v>10034</v>
      </c>
      <c r="M427" s="27">
        <v>14977</v>
      </c>
      <c r="N427" s="27">
        <v>12605</v>
      </c>
      <c r="O427" s="27">
        <v>16330</v>
      </c>
      <c r="P427" s="28">
        <v>171313</v>
      </c>
    </row>
    <row r="428" spans="1:16" s="173" customFormat="1" ht="12" x14ac:dyDescent="0.2">
      <c r="A428" s="913"/>
      <c r="B428" s="939"/>
      <c r="C428" s="32" t="s">
        <v>19</v>
      </c>
      <c r="D428" s="33">
        <v>68661</v>
      </c>
      <c r="E428" s="33">
        <v>26223</v>
      </c>
      <c r="F428" s="33">
        <v>13692</v>
      </c>
      <c r="G428" s="33">
        <v>21570</v>
      </c>
      <c r="H428" s="33">
        <v>18242</v>
      </c>
      <c r="I428" s="33">
        <v>31452</v>
      </c>
      <c r="J428" s="33">
        <v>33035</v>
      </c>
      <c r="K428" s="33">
        <v>25718</v>
      </c>
      <c r="L428" s="33">
        <v>21368</v>
      </c>
      <c r="M428" s="33">
        <v>31443</v>
      </c>
      <c r="N428" s="33">
        <v>26546</v>
      </c>
      <c r="O428" s="33">
        <v>36425</v>
      </c>
      <c r="P428" s="34">
        <v>354375</v>
      </c>
    </row>
    <row r="429" spans="1:16" s="173" customFormat="1" ht="12" x14ac:dyDescent="0.2">
      <c r="A429" s="911" t="s">
        <v>116</v>
      </c>
      <c r="B429" s="938" t="s">
        <v>72</v>
      </c>
      <c r="C429" s="26" t="s">
        <v>3</v>
      </c>
      <c r="D429" s="27">
        <v>38963</v>
      </c>
      <c r="E429" s="27">
        <v>15098</v>
      </c>
      <c r="F429" s="27">
        <v>12469</v>
      </c>
      <c r="G429" s="27">
        <v>22462</v>
      </c>
      <c r="H429" s="27">
        <v>11990</v>
      </c>
      <c r="I429" s="27">
        <v>17999</v>
      </c>
      <c r="J429" s="27">
        <v>22994</v>
      </c>
      <c r="K429" s="27">
        <v>16198</v>
      </c>
      <c r="L429" s="27">
        <v>11228</v>
      </c>
      <c r="M429" s="27">
        <v>14740</v>
      </c>
      <c r="N429" s="27">
        <v>12523</v>
      </c>
      <c r="O429" s="27">
        <v>24148</v>
      </c>
      <c r="P429" s="28">
        <v>220812</v>
      </c>
    </row>
    <row r="430" spans="1:16" s="173" customFormat="1" ht="12" x14ac:dyDescent="0.2">
      <c r="A430" s="911"/>
      <c r="B430" s="938"/>
      <c r="C430" s="26" t="s">
        <v>4</v>
      </c>
      <c r="D430" s="27">
        <v>30854</v>
      </c>
      <c r="E430" s="27">
        <v>9663</v>
      </c>
      <c r="F430" s="27">
        <v>8091</v>
      </c>
      <c r="G430" s="27">
        <v>14936</v>
      </c>
      <c r="H430" s="27">
        <v>6935</v>
      </c>
      <c r="I430" s="27">
        <v>10049</v>
      </c>
      <c r="J430" s="27">
        <v>18250</v>
      </c>
      <c r="K430" s="27">
        <v>11550</v>
      </c>
      <c r="L430" s="27">
        <v>7592</v>
      </c>
      <c r="M430" s="27">
        <v>9970</v>
      </c>
      <c r="N430" s="27">
        <v>9069</v>
      </c>
      <c r="O430" s="27">
        <v>15568</v>
      </c>
      <c r="P430" s="28">
        <v>152527</v>
      </c>
    </row>
    <row r="431" spans="1:16" s="173" customFormat="1" ht="12" x14ac:dyDescent="0.2">
      <c r="A431" s="911"/>
      <c r="B431" s="938"/>
      <c r="C431" s="26" t="s">
        <v>19</v>
      </c>
      <c r="D431" s="27">
        <v>69817</v>
      </c>
      <c r="E431" s="27">
        <v>24761</v>
      </c>
      <c r="F431" s="27">
        <v>20560</v>
      </c>
      <c r="G431" s="27">
        <v>37398</v>
      </c>
      <c r="H431" s="27">
        <v>18925</v>
      </c>
      <c r="I431" s="27">
        <v>28048</v>
      </c>
      <c r="J431" s="27">
        <v>41244</v>
      </c>
      <c r="K431" s="27">
        <v>27748</v>
      </c>
      <c r="L431" s="27">
        <v>18820</v>
      </c>
      <c r="M431" s="27">
        <v>24710</v>
      </c>
      <c r="N431" s="27">
        <v>21592</v>
      </c>
      <c r="O431" s="27">
        <v>39716</v>
      </c>
      <c r="P431" s="28">
        <v>373339</v>
      </c>
    </row>
    <row r="432" spans="1:16" s="173" customFormat="1" ht="12" x14ac:dyDescent="0.2">
      <c r="A432" s="912" t="s">
        <v>117</v>
      </c>
      <c r="B432" s="937" t="s">
        <v>72</v>
      </c>
      <c r="C432" s="29" t="s">
        <v>3</v>
      </c>
      <c r="D432" s="30">
        <v>2321</v>
      </c>
      <c r="E432" s="30">
        <v>1008</v>
      </c>
      <c r="F432" s="30">
        <v>1130</v>
      </c>
      <c r="G432" s="30">
        <v>1629</v>
      </c>
      <c r="H432" s="30">
        <v>1012</v>
      </c>
      <c r="I432" s="30">
        <v>1566</v>
      </c>
      <c r="J432" s="30">
        <v>1528</v>
      </c>
      <c r="K432" s="30">
        <v>1126</v>
      </c>
      <c r="L432" s="30">
        <v>1250</v>
      </c>
      <c r="M432" s="30">
        <v>1430</v>
      </c>
      <c r="N432" s="30">
        <v>1413</v>
      </c>
      <c r="O432" s="30">
        <v>2040</v>
      </c>
      <c r="P432" s="31">
        <v>17453</v>
      </c>
    </row>
    <row r="433" spans="1:16" s="173" customFormat="1" ht="12" x14ac:dyDescent="0.2">
      <c r="A433" s="911"/>
      <c r="B433" s="938"/>
      <c r="C433" s="26" t="s">
        <v>4</v>
      </c>
      <c r="D433" s="27">
        <v>1840</v>
      </c>
      <c r="E433" s="27">
        <v>782</v>
      </c>
      <c r="F433" s="27">
        <v>912</v>
      </c>
      <c r="G433" s="27">
        <v>1317</v>
      </c>
      <c r="H433" s="27">
        <v>836</v>
      </c>
      <c r="I433" s="27">
        <v>1120</v>
      </c>
      <c r="J433" s="27">
        <v>1368</v>
      </c>
      <c r="K433" s="27">
        <v>895</v>
      </c>
      <c r="L433" s="27">
        <v>1007</v>
      </c>
      <c r="M433" s="27">
        <v>1237</v>
      </c>
      <c r="N433" s="27">
        <v>1091</v>
      </c>
      <c r="O433" s="27">
        <v>1502</v>
      </c>
      <c r="P433" s="28">
        <v>13907</v>
      </c>
    </row>
    <row r="434" spans="1:16" s="173" customFormat="1" ht="12" x14ac:dyDescent="0.2">
      <c r="A434" s="913"/>
      <c r="B434" s="939"/>
      <c r="C434" s="32" t="s">
        <v>19</v>
      </c>
      <c r="D434" s="33">
        <v>4161</v>
      </c>
      <c r="E434" s="33">
        <v>1790</v>
      </c>
      <c r="F434" s="33">
        <v>2042</v>
      </c>
      <c r="G434" s="33">
        <v>2946</v>
      </c>
      <c r="H434" s="33">
        <v>1848</v>
      </c>
      <c r="I434" s="33">
        <v>2686</v>
      </c>
      <c r="J434" s="33">
        <v>2896</v>
      </c>
      <c r="K434" s="33">
        <v>2021</v>
      </c>
      <c r="L434" s="33">
        <v>2257</v>
      </c>
      <c r="M434" s="33">
        <v>2667</v>
      </c>
      <c r="N434" s="33">
        <v>2504</v>
      </c>
      <c r="O434" s="33">
        <v>3542</v>
      </c>
      <c r="P434" s="34">
        <v>31360</v>
      </c>
    </row>
    <row r="435" spans="1:16" s="173" customFormat="1" ht="12" x14ac:dyDescent="0.2">
      <c r="A435" s="911" t="s">
        <v>118</v>
      </c>
      <c r="B435" s="938" t="s">
        <v>72</v>
      </c>
      <c r="C435" s="26" t="s">
        <v>4</v>
      </c>
      <c r="D435" s="27">
        <v>0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8">
        <v>0</v>
      </c>
    </row>
    <row r="436" spans="1:16" s="173" customFormat="1" ht="12" x14ac:dyDescent="0.2">
      <c r="A436" s="911"/>
      <c r="B436" s="938"/>
      <c r="C436" s="26" t="s">
        <v>19</v>
      </c>
      <c r="D436" s="27">
        <v>0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8">
        <v>0</v>
      </c>
    </row>
    <row r="437" spans="1:16" s="173" customFormat="1" ht="12" x14ac:dyDescent="0.2">
      <c r="A437" s="912" t="s">
        <v>119</v>
      </c>
      <c r="B437" s="937" t="s">
        <v>72</v>
      </c>
      <c r="C437" s="29" t="s">
        <v>3</v>
      </c>
      <c r="D437" s="30">
        <v>6254</v>
      </c>
      <c r="E437" s="30">
        <v>3316</v>
      </c>
      <c r="F437" s="30">
        <v>2427</v>
      </c>
      <c r="G437" s="30">
        <v>3713</v>
      </c>
      <c r="H437" s="30">
        <v>3773</v>
      </c>
      <c r="I437" s="30">
        <v>5110</v>
      </c>
      <c r="J437" s="30">
        <v>4577</v>
      </c>
      <c r="K437" s="30">
        <v>4662</v>
      </c>
      <c r="L437" s="30">
        <v>3887</v>
      </c>
      <c r="M437" s="30">
        <v>5163</v>
      </c>
      <c r="N437" s="30">
        <v>4661</v>
      </c>
      <c r="O437" s="30">
        <v>5796</v>
      </c>
      <c r="P437" s="31">
        <v>53339</v>
      </c>
    </row>
    <row r="438" spans="1:16" s="173" customFormat="1" ht="12" x14ac:dyDescent="0.2">
      <c r="A438" s="911"/>
      <c r="B438" s="938"/>
      <c r="C438" s="26" t="s">
        <v>4</v>
      </c>
      <c r="D438" s="27">
        <v>6351</v>
      </c>
      <c r="E438" s="27">
        <v>3819</v>
      </c>
      <c r="F438" s="27">
        <v>2455</v>
      </c>
      <c r="G438" s="27">
        <v>3493</v>
      </c>
      <c r="H438" s="27">
        <v>3314</v>
      </c>
      <c r="I438" s="27">
        <v>4071</v>
      </c>
      <c r="J438" s="27">
        <v>5291</v>
      </c>
      <c r="K438" s="27">
        <v>4441</v>
      </c>
      <c r="L438" s="27">
        <v>3737</v>
      </c>
      <c r="M438" s="27">
        <v>4667</v>
      </c>
      <c r="N438" s="27">
        <v>4289</v>
      </c>
      <c r="O438" s="27">
        <v>5090</v>
      </c>
      <c r="P438" s="28">
        <v>51018</v>
      </c>
    </row>
    <row r="439" spans="1:16" s="173" customFormat="1" ht="12" x14ac:dyDescent="0.2">
      <c r="A439" s="913"/>
      <c r="B439" s="939"/>
      <c r="C439" s="32" t="s">
        <v>19</v>
      </c>
      <c r="D439" s="33">
        <v>12605</v>
      </c>
      <c r="E439" s="33">
        <v>7135</v>
      </c>
      <c r="F439" s="33">
        <v>4882</v>
      </c>
      <c r="G439" s="33">
        <v>7206</v>
      </c>
      <c r="H439" s="33">
        <v>7087</v>
      </c>
      <c r="I439" s="33">
        <v>9181</v>
      </c>
      <c r="J439" s="33">
        <v>9868</v>
      </c>
      <c r="K439" s="33">
        <v>9103</v>
      </c>
      <c r="L439" s="33">
        <v>7624</v>
      </c>
      <c r="M439" s="33">
        <v>9830</v>
      </c>
      <c r="N439" s="33">
        <v>8950</v>
      </c>
      <c r="O439" s="33">
        <v>10886</v>
      </c>
      <c r="P439" s="34">
        <v>104357</v>
      </c>
    </row>
    <row r="440" spans="1:16" s="173" customFormat="1" ht="12" x14ac:dyDescent="0.2">
      <c r="A440" s="911" t="s">
        <v>121</v>
      </c>
      <c r="B440" s="938" t="s">
        <v>72</v>
      </c>
      <c r="C440" s="26" t="s">
        <v>4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8">
        <v>0</v>
      </c>
    </row>
    <row r="441" spans="1:16" s="173" customFormat="1" ht="12" x14ac:dyDescent="0.2">
      <c r="A441" s="911"/>
      <c r="B441" s="938"/>
      <c r="C441" s="26" t="s">
        <v>19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8">
        <v>0</v>
      </c>
    </row>
    <row r="442" spans="1:16" s="173" customFormat="1" ht="12" x14ac:dyDescent="0.2">
      <c r="A442" s="912" t="s">
        <v>122</v>
      </c>
      <c r="B442" s="937" t="s">
        <v>72</v>
      </c>
      <c r="C442" s="29" t="s">
        <v>3</v>
      </c>
      <c r="D442" s="30">
        <v>45151</v>
      </c>
      <c r="E442" s="30">
        <v>13624</v>
      </c>
      <c r="F442" s="30">
        <v>12664</v>
      </c>
      <c r="G442" s="30">
        <v>19169</v>
      </c>
      <c r="H442" s="30">
        <v>16488</v>
      </c>
      <c r="I442" s="30">
        <v>22663</v>
      </c>
      <c r="J442" s="30">
        <v>22255</v>
      </c>
      <c r="K442" s="30">
        <v>15874</v>
      </c>
      <c r="L442" s="30">
        <v>16170</v>
      </c>
      <c r="M442" s="30">
        <v>19002</v>
      </c>
      <c r="N442" s="30">
        <v>17677</v>
      </c>
      <c r="O442" s="30">
        <v>20525</v>
      </c>
      <c r="P442" s="31">
        <v>241262</v>
      </c>
    </row>
    <row r="443" spans="1:16" s="173" customFormat="1" ht="12" x14ac:dyDescent="0.2">
      <c r="A443" s="911"/>
      <c r="B443" s="938"/>
      <c r="C443" s="26" t="s">
        <v>4</v>
      </c>
      <c r="D443" s="27">
        <v>32533</v>
      </c>
      <c r="E443" s="27">
        <v>18057</v>
      </c>
      <c r="F443" s="27">
        <v>11452</v>
      </c>
      <c r="G443" s="27">
        <v>18644</v>
      </c>
      <c r="H443" s="27">
        <v>13788</v>
      </c>
      <c r="I443" s="27">
        <v>17759</v>
      </c>
      <c r="J443" s="27">
        <v>23369</v>
      </c>
      <c r="K443" s="27">
        <v>16272</v>
      </c>
      <c r="L443" s="27">
        <v>14512</v>
      </c>
      <c r="M443" s="27">
        <v>17015</v>
      </c>
      <c r="N443" s="27">
        <v>17251</v>
      </c>
      <c r="O443" s="27">
        <v>23989</v>
      </c>
      <c r="P443" s="28">
        <v>224641</v>
      </c>
    </row>
    <row r="444" spans="1:16" s="173" customFormat="1" ht="12" x14ac:dyDescent="0.2">
      <c r="A444" s="913"/>
      <c r="B444" s="939"/>
      <c r="C444" s="32" t="s">
        <v>19</v>
      </c>
      <c r="D444" s="33">
        <v>77684</v>
      </c>
      <c r="E444" s="33">
        <v>31681</v>
      </c>
      <c r="F444" s="33">
        <v>24116</v>
      </c>
      <c r="G444" s="33">
        <v>37813</v>
      </c>
      <c r="H444" s="33">
        <v>30276</v>
      </c>
      <c r="I444" s="33">
        <v>40422</v>
      </c>
      <c r="J444" s="33">
        <v>45624</v>
      </c>
      <c r="K444" s="33">
        <v>32146</v>
      </c>
      <c r="L444" s="33">
        <v>30682</v>
      </c>
      <c r="M444" s="33">
        <v>36017</v>
      </c>
      <c r="N444" s="33">
        <v>34928</v>
      </c>
      <c r="O444" s="33">
        <v>44514</v>
      </c>
      <c r="P444" s="34">
        <v>465903</v>
      </c>
    </row>
    <row r="445" spans="1:16" s="173" customFormat="1" ht="12" x14ac:dyDescent="0.2">
      <c r="A445" s="911" t="s">
        <v>123</v>
      </c>
      <c r="B445" s="938" t="s">
        <v>72</v>
      </c>
      <c r="C445" s="26" t="s">
        <v>3</v>
      </c>
      <c r="D445" s="27">
        <v>0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8">
        <v>0</v>
      </c>
    </row>
    <row r="446" spans="1:16" s="173" customFormat="1" ht="12" x14ac:dyDescent="0.2">
      <c r="A446" s="911"/>
      <c r="B446" s="938"/>
      <c r="C446" s="26" t="s">
        <v>4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8">
        <v>0</v>
      </c>
    </row>
    <row r="447" spans="1:16" s="173" customFormat="1" ht="12" x14ac:dyDescent="0.2">
      <c r="A447" s="911"/>
      <c r="B447" s="938"/>
      <c r="C447" s="26" t="s">
        <v>19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8">
        <v>0</v>
      </c>
    </row>
    <row r="448" spans="1:16" s="173" customFormat="1" ht="12" x14ac:dyDescent="0.2">
      <c r="A448" s="912" t="s">
        <v>124</v>
      </c>
      <c r="B448" s="937" t="s">
        <v>72</v>
      </c>
      <c r="C448" s="29" t="s">
        <v>4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1">
        <v>0</v>
      </c>
    </row>
    <row r="449" spans="1:16" s="173" customFormat="1" ht="12" x14ac:dyDescent="0.2">
      <c r="A449" s="913"/>
      <c r="B449" s="939"/>
      <c r="C449" s="32" t="s">
        <v>19</v>
      </c>
      <c r="D449" s="33">
        <v>0</v>
      </c>
      <c r="E449" s="33">
        <v>0</v>
      </c>
      <c r="F449" s="33">
        <v>0</v>
      </c>
      <c r="G449" s="33">
        <v>0</v>
      </c>
      <c r="H449" s="33">
        <v>0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4">
        <v>0</v>
      </c>
    </row>
    <row r="450" spans="1:16" s="173" customFormat="1" ht="12" x14ac:dyDescent="0.2">
      <c r="A450" s="911" t="s">
        <v>125</v>
      </c>
      <c r="B450" s="938" t="s">
        <v>72</v>
      </c>
      <c r="C450" s="26" t="s">
        <v>3</v>
      </c>
      <c r="D450" s="27">
        <v>0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8">
        <v>0</v>
      </c>
    </row>
    <row r="451" spans="1:16" s="173" customFormat="1" ht="12" x14ac:dyDescent="0.2">
      <c r="A451" s="911"/>
      <c r="B451" s="938"/>
      <c r="C451" s="26" t="s">
        <v>4</v>
      </c>
      <c r="D451" s="27">
        <v>0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8">
        <v>0</v>
      </c>
    </row>
    <row r="452" spans="1:16" s="173" customFormat="1" ht="12" x14ac:dyDescent="0.2">
      <c r="A452" s="911"/>
      <c r="B452" s="938"/>
      <c r="C452" s="26" t="s">
        <v>19</v>
      </c>
      <c r="D452" s="27">
        <v>0</v>
      </c>
      <c r="E452" s="27">
        <v>0</v>
      </c>
      <c r="F452" s="27">
        <v>0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8">
        <v>0</v>
      </c>
    </row>
    <row r="453" spans="1:16" s="173" customFormat="1" ht="12" x14ac:dyDescent="0.2">
      <c r="A453" s="912" t="s">
        <v>126</v>
      </c>
      <c r="B453" s="937" t="s">
        <v>72</v>
      </c>
      <c r="C453" s="29" t="s">
        <v>3</v>
      </c>
      <c r="D453" s="30">
        <v>9</v>
      </c>
      <c r="E453" s="30">
        <v>5</v>
      </c>
      <c r="F453" s="30">
        <v>8</v>
      </c>
      <c r="G453" s="30">
        <v>4</v>
      </c>
      <c r="H453" s="30">
        <v>22</v>
      </c>
      <c r="I453" s="30">
        <v>0</v>
      </c>
      <c r="J453" s="30">
        <v>0</v>
      </c>
      <c r="K453" s="30">
        <v>6</v>
      </c>
      <c r="L453" s="30">
        <v>2</v>
      </c>
      <c r="M453" s="30">
        <v>6</v>
      </c>
      <c r="N453" s="30">
        <v>2</v>
      </c>
      <c r="O453" s="30">
        <v>1</v>
      </c>
      <c r="P453" s="31">
        <v>65</v>
      </c>
    </row>
    <row r="454" spans="1:16" s="173" customFormat="1" ht="12" x14ac:dyDescent="0.2">
      <c r="A454" s="911"/>
      <c r="B454" s="938"/>
      <c r="C454" s="26" t="s">
        <v>4</v>
      </c>
      <c r="D454" s="27">
        <v>475</v>
      </c>
      <c r="E454" s="27">
        <v>177</v>
      </c>
      <c r="F454" s="27">
        <v>95</v>
      </c>
      <c r="G454" s="27">
        <v>117</v>
      </c>
      <c r="H454" s="27">
        <v>129</v>
      </c>
      <c r="I454" s="27">
        <v>190</v>
      </c>
      <c r="J454" s="27">
        <v>256</v>
      </c>
      <c r="K454" s="27">
        <v>196</v>
      </c>
      <c r="L454" s="27">
        <v>245</v>
      </c>
      <c r="M454" s="27">
        <v>183</v>
      </c>
      <c r="N454" s="27">
        <v>177</v>
      </c>
      <c r="O454" s="27">
        <v>371</v>
      </c>
      <c r="P454" s="28">
        <v>2611</v>
      </c>
    </row>
    <row r="455" spans="1:16" s="173" customFormat="1" ht="12" x14ac:dyDescent="0.2">
      <c r="A455" s="913"/>
      <c r="B455" s="939"/>
      <c r="C455" s="32" t="s">
        <v>19</v>
      </c>
      <c r="D455" s="33">
        <v>484</v>
      </c>
      <c r="E455" s="33">
        <v>182</v>
      </c>
      <c r="F455" s="33">
        <v>103</v>
      </c>
      <c r="G455" s="33">
        <v>121</v>
      </c>
      <c r="H455" s="33">
        <v>151</v>
      </c>
      <c r="I455" s="33">
        <v>190</v>
      </c>
      <c r="J455" s="33">
        <v>256</v>
      </c>
      <c r="K455" s="33">
        <v>202</v>
      </c>
      <c r="L455" s="33">
        <v>247</v>
      </c>
      <c r="M455" s="33">
        <v>189</v>
      </c>
      <c r="N455" s="33">
        <v>179</v>
      </c>
      <c r="O455" s="33">
        <v>372</v>
      </c>
      <c r="P455" s="34">
        <v>2676</v>
      </c>
    </row>
    <row r="456" spans="1:16" s="173" customFormat="1" ht="12" x14ac:dyDescent="0.2">
      <c r="A456" s="911" t="s">
        <v>134</v>
      </c>
      <c r="B456" s="938" t="s">
        <v>71</v>
      </c>
      <c r="C456" s="26" t="s">
        <v>3</v>
      </c>
      <c r="D456" s="27">
        <v>288284</v>
      </c>
      <c r="E456" s="27">
        <v>186081</v>
      </c>
      <c r="F456" s="27">
        <v>216540</v>
      </c>
      <c r="G456" s="27">
        <v>246711</v>
      </c>
      <c r="H456" s="27">
        <v>232676</v>
      </c>
      <c r="I456" s="27">
        <v>316946</v>
      </c>
      <c r="J456" s="27">
        <v>266571</v>
      </c>
      <c r="K456" s="27">
        <v>285133</v>
      </c>
      <c r="L456" s="27">
        <v>257590</v>
      </c>
      <c r="M456" s="27">
        <v>267436</v>
      </c>
      <c r="N456" s="27">
        <v>253196</v>
      </c>
      <c r="O456" s="27">
        <v>319783</v>
      </c>
      <c r="P456" s="28">
        <v>3136947</v>
      </c>
    </row>
    <row r="457" spans="1:16" s="173" customFormat="1" ht="12" x14ac:dyDescent="0.2">
      <c r="A457" s="911"/>
      <c r="B457" s="938"/>
      <c r="C457" s="26" t="s">
        <v>4</v>
      </c>
      <c r="D457" s="27">
        <v>298407</v>
      </c>
      <c r="E457" s="27">
        <v>172650</v>
      </c>
      <c r="F457" s="27">
        <v>190067</v>
      </c>
      <c r="G457" s="27">
        <v>219966</v>
      </c>
      <c r="H457" s="27">
        <v>220211</v>
      </c>
      <c r="I457" s="27">
        <v>264868</v>
      </c>
      <c r="J457" s="27">
        <v>315765</v>
      </c>
      <c r="K457" s="27">
        <v>276316</v>
      </c>
      <c r="L457" s="27">
        <v>230250</v>
      </c>
      <c r="M457" s="27">
        <v>271276</v>
      </c>
      <c r="N457" s="27">
        <v>261794</v>
      </c>
      <c r="O457" s="27">
        <v>343100</v>
      </c>
      <c r="P457" s="28">
        <v>3064670</v>
      </c>
    </row>
    <row r="458" spans="1:16" s="173" customFormat="1" ht="12" x14ac:dyDescent="0.2">
      <c r="A458" s="911"/>
      <c r="B458" s="938"/>
      <c r="C458" s="26" t="s">
        <v>19</v>
      </c>
      <c r="D458" s="27">
        <v>586691</v>
      </c>
      <c r="E458" s="27">
        <v>358731</v>
      </c>
      <c r="F458" s="27">
        <v>406607</v>
      </c>
      <c r="G458" s="27">
        <v>466677</v>
      </c>
      <c r="H458" s="27">
        <v>452887</v>
      </c>
      <c r="I458" s="27">
        <v>581814</v>
      </c>
      <c r="J458" s="27">
        <v>582336</v>
      </c>
      <c r="K458" s="27">
        <v>561449</v>
      </c>
      <c r="L458" s="27">
        <v>487840</v>
      </c>
      <c r="M458" s="27">
        <v>538712</v>
      </c>
      <c r="N458" s="27">
        <v>514990</v>
      </c>
      <c r="O458" s="27">
        <v>662883</v>
      </c>
      <c r="P458" s="28">
        <v>6201617</v>
      </c>
    </row>
    <row r="459" spans="1:16" s="173" customFormat="1" ht="12" x14ac:dyDescent="0.2">
      <c r="A459" s="911"/>
      <c r="B459" s="938" t="s">
        <v>74</v>
      </c>
      <c r="C459" s="26" t="s">
        <v>3</v>
      </c>
      <c r="D459" s="27">
        <v>1587</v>
      </c>
      <c r="E459" s="27">
        <v>584</v>
      </c>
      <c r="F459" s="27">
        <v>272</v>
      </c>
      <c r="G459" s="27">
        <v>306</v>
      </c>
      <c r="H459" s="27">
        <v>313</v>
      </c>
      <c r="I459" s="27">
        <v>423</v>
      </c>
      <c r="J459" s="27">
        <v>401</v>
      </c>
      <c r="K459" s="27">
        <v>362</v>
      </c>
      <c r="L459" s="27">
        <v>367</v>
      </c>
      <c r="M459" s="27">
        <v>402</v>
      </c>
      <c r="N459" s="27">
        <v>499</v>
      </c>
      <c r="O459" s="27">
        <v>858</v>
      </c>
      <c r="P459" s="28">
        <v>6374</v>
      </c>
    </row>
    <row r="460" spans="1:16" s="173" customFormat="1" ht="12" x14ac:dyDescent="0.2">
      <c r="A460" s="911"/>
      <c r="B460" s="938"/>
      <c r="C460" s="26" t="s">
        <v>4</v>
      </c>
      <c r="D460" s="27">
        <v>1288</v>
      </c>
      <c r="E460" s="27">
        <v>584</v>
      </c>
      <c r="F460" s="27">
        <v>246</v>
      </c>
      <c r="G460" s="27">
        <v>262</v>
      </c>
      <c r="H460" s="27">
        <v>240</v>
      </c>
      <c r="I460" s="27">
        <v>224</v>
      </c>
      <c r="J460" s="27">
        <v>418</v>
      </c>
      <c r="K460" s="27">
        <v>303</v>
      </c>
      <c r="L460" s="27">
        <v>305</v>
      </c>
      <c r="M460" s="27">
        <v>324</v>
      </c>
      <c r="N460" s="27">
        <v>356</v>
      </c>
      <c r="O460" s="27">
        <v>692</v>
      </c>
      <c r="P460" s="28">
        <v>5242</v>
      </c>
    </row>
    <row r="461" spans="1:16" s="173" customFormat="1" ht="12" x14ac:dyDescent="0.2">
      <c r="A461" s="911"/>
      <c r="B461" s="938"/>
      <c r="C461" s="26" t="s">
        <v>19</v>
      </c>
      <c r="D461" s="27">
        <v>2875</v>
      </c>
      <c r="E461" s="27">
        <v>1168</v>
      </c>
      <c r="F461" s="27">
        <v>518</v>
      </c>
      <c r="G461" s="27">
        <v>568</v>
      </c>
      <c r="H461" s="27">
        <v>553</v>
      </c>
      <c r="I461" s="27">
        <v>647</v>
      </c>
      <c r="J461" s="27">
        <v>819</v>
      </c>
      <c r="K461" s="27">
        <v>665</v>
      </c>
      <c r="L461" s="27">
        <v>672</v>
      </c>
      <c r="M461" s="27">
        <v>726</v>
      </c>
      <c r="N461" s="27">
        <v>855</v>
      </c>
      <c r="O461" s="27">
        <v>1550</v>
      </c>
      <c r="P461" s="28">
        <v>11616</v>
      </c>
    </row>
    <row r="462" spans="1:16" s="173" customFormat="1" ht="12" x14ac:dyDescent="0.2">
      <c r="A462" s="911"/>
      <c r="B462" s="938" t="s">
        <v>73</v>
      </c>
      <c r="C462" s="26" t="s">
        <v>3</v>
      </c>
      <c r="D462" s="27">
        <v>6325</v>
      </c>
      <c r="E462" s="27">
        <v>4444</v>
      </c>
      <c r="F462" s="27">
        <v>6449</v>
      </c>
      <c r="G462" s="27">
        <v>3899</v>
      </c>
      <c r="H462" s="27">
        <v>3990</v>
      </c>
      <c r="I462" s="27">
        <v>893</v>
      </c>
      <c r="J462" s="27">
        <v>3380</v>
      </c>
      <c r="K462" s="27">
        <v>4359</v>
      </c>
      <c r="L462" s="27">
        <v>3202</v>
      </c>
      <c r="M462" s="27">
        <v>4987</v>
      </c>
      <c r="N462" s="27">
        <v>6156</v>
      </c>
      <c r="O462" s="27">
        <v>6045</v>
      </c>
      <c r="P462" s="28">
        <v>54129</v>
      </c>
    </row>
    <row r="463" spans="1:16" s="173" customFormat="1" ht="12" x14ac:dyDescent="0.2">
      <c r="A463" s="911"/>
      <c r="B463" s="938"/>
      <c r="C463" s="26" t="s">
        <v>4</v>
      </c>
      <c r="D463" s="27">
        <v>5730</v>
      </c>
      <c r="E463" s="27">
        <v>4471</v>
      </c>
      <c r="F463" s="27">
        <v>5827</v>
      </c>
      <c r="G463" s="27">
        <v>4079</v>
      </c>
      <c r="H463" s="27">
        <v>4151</v>
      </c>
      <c r="I463" s="27">
        <v>646</v>
      </c>
      <c r="J463" s="27">
        <v>2516</v>
      </c>
      <c r="K463" s="27">
        <v>4109</v>
      </c>
      <c r="L463" s="27">
        <v>2967</v>
      </c>
      <c r="M463" s="27">
        <v>4887</v>
      </c>
      <c r="N463" s="27">
        <v>5659</v>
      </c>
      <c r="O463" s="27">
        <v>7870</v>
      </c>
      <c r="P463" s="28">
        <v>52912</v>
      </c>
    </row>
    <row r="464" spans="1:16" s="173" customFormat="1" ht="12" x14ac:dyDescent="0.2">
      <c r="A464" s="911"/>
      <c r="B464" s="938"/>
      <c r="C464" s="26" t="s">
        <v>19</v>
      </c>
      <c r="D464" s="27">
        <v>12055</v>
      </c>
      <c r="E464" s="27">
        <v>8915</v>
      </c>
      <c r="F464" s="27">
        <v>12276</v>
      </c>
      <c r="G464" s="27">
        <v>7978</v>
      </c>
      <c r="H464" s="27">
        <v>8141</v>
      </c>
      <c r="I464" s="27">
        <v>1539</v>
      </c>
      <c r="J464" s="27">
        <v>5896</v>
      </c>
      <c r="K464" s="27">
        <v>8468</v>
      </c>
      <c r="L464" s="27">
        <v>6169</v>
      </c>
      <c r="M464" s="27">
        <v>9874</v>
      </c>
      <c r="N464" s="27">
        <v>11815</v>
      </c>
      <c r="O464" s="27">
        <v>13915</v>
      </c>
      <c r="P464" s="28">
        <v>107041</v>
      </c>
    </row>
    <row r="465" spans="1:16" s="173" customFormat="1" ht="12" x14ac:dyDescent="0.2">
      <c r="A465" s="911"/>
      <c r="B465" s="938" t="s">
        <v>72</v>
      </c>
      <c r="C465" s="26" t="s">
        <v>3</v>
      </c>
      <c r="D465" s="27">
        <v>128291</v>
      </c>
      <c r="E465" s="27">
        <v>44350</v>
      </c>
      <c r="F465" s="27">
        <v>35178</v>
      </c>
      <c r="G465" s="27">
        <v>58390</v>
      </c>
      <c r="H465" s="27">
        <v>43047</v>
      </c>
      <c r="I465" s="27">
        <v>65936</v>
      </c>
      <c r="J465" s="27">
        <v>66645</v>
      </c>
      <c r="K465" s="27">
        <v>50656</v>
      </c>
      <c r="L465" s="27">
        <v>43871</v>
      </c>
      <c r="M465" s="27">
        <v>56807</v>
      </c>
      <c r="N465" s="27">
        <v>50217</v>
      </c>
      <c r="O465" s="27">
        <v>72633</v>
      </c>
      <c r="P465" s="28">
        <v>716021</v>
      </c>
    </row>
    <row r="466" spans="1:16" s="173" customFormat="1" ht="12" x14ac:dyDescent="0.2">
      <c r="A466" s="911"/>
      <c r="B466" s="938"/>
      <c r="C466" s="26" t="s">
        <v>4</v>
      </c>
      <c r="D466" s="27">
        <v>105121</v>
      </c>
      <c r="E466" s="27">
        <v>47422</v>
      </c>
      <c r="F466" s="27">
        <v>30217</v>
      </c>
      <c r="G466" s="27">
        <v>48664</v>
      </c>
      <c r="H466" s="27">
        <v>33482</v>
      </c>
      <c r="I466" s="27">
        <v>46043</v>
      </c>
      <c r="J466" s="27">
        <v>66278</v>
      </c>
      <c r="K466" s="27">
        <v>46282</v>
      </c>
      <c r="L466" s="27">
        <v>37127</v>
      </c>
      <c r="M466" s="27">
        <v>48049</v>
      </c>
      <c r="N466" s="27">
        <v>44482</v>
      </c>
      <c r="O466" s="27">
        <v>62856</v>
      </c>
      <c r="P466" s="28">
        <v>616023</v>
      </c>
    </row>
    <row r="467" spans="1:16" s="173" customFormat="1" ht="12" x14ac:dyDescent="0.2">
      <c r="A467" s="927"/>
      <c r="B467" s="941"/>
      <c r="C467" s="35" t="s">
        <v>19</v>
      </c>
      <c r="D467" s="36">
        <v>233412</v>
      </c>
      <c r="E467" s="36">
        <v>91772</v>
      </c>
      <c r="F467" s="36">
        <v>65395</v>
      </c>
      <c r="G467" s="36">
        <v>107054</v>
      </c>
      <c r="H467" s="36">
        <v>76529</v>
      </c>
      <c r="I467" s="36">
        <v>111979</v>
      </c>
      <c r="J467" s="36">
        <v>132923</v>
      </c>
      <c r="K467" s="36">
        <v>96938</v>
      </c>
      <c r="L467" s="36">
        <v>80998</v>
      </c>
      <c r="M467" s="36">
        <v>104856</v>
      </c>
      <c r="N467" s="36">
        <v>94699</v>
      </c>
      <c r="O467" s="36">
        <v>135489</v>
      </c>
      <c r="P467" s="37">
        <v>1332044</v>
      </c>
    </row>
    <row r="468" spans="1:16" s="173" customFormat="1" ht="12" x14ac:dyDescent="0.2"/>
    <row r="469" spans="1:16" s="173" customFormat="1" ht="12" x14ac:dyDescent="0.2">
      <c r="A469" s="831">
        <v>2015</v>
      </c>
      <c r="B469" s="831"/>
      <c r="C469" s="831"/>
      <c r="D469" s="831"/>
      <c r="E469" s="831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</row>
    <row r="470" spans="1:16" s="173" customFormat="1" ht="12" x14ac:dyDescent="0.2">
      <c r="A470" s="915" t="s">
        <v>128</v>
      </c>
      <c r="B470" s="935" t="s">
        <v>127</v>
      </c>
      <c r="C470" s="935" t="s">
        <v>135</v>
      </c>
      <c r="D470" s="945" t="s">
        <v>133</v>
      </c>
      <c r="E470" s="945"/>
      <c r="F470" s="945"/>
      <c r="G470" s="945"/>
      <c r="H470" s="945"/>
      <c r="I470" s="945"/>
      <c r="J470" s="945"/>
      <c r="K470" s="945"/>
      <c r="L470" s="945"/>
      <c r="M470" s="945"/>
      <c r="N470" s="945"/>
      <c r="O470" s="945"/>
      <c r="P470" s="946"/>
    </row>
    <row r="471" spans="1:16" s="173" customFormat="1" ht="12" x14ac:dyDescent="0.2">
      <c r="A471" s="940"/>
      <c r="B471" s="936"/>
      <c r="C471" s="936"/>
      <c r="D471" s="70" t="s">
        <v>43</v>
      </c>
      <c r="E471" s="70" t="s">
        <v>44</v>
      </c>
      <c r="F471" s="70" t="s">
        <v>45</v>
      </c>
      <c r="G471" s="70" t="s">
        <v>46</v>
      </c>
      <c r="H471" s="70" t="s">
        <v>47</v>
      </c>
      <c r="I471" s="70" t="s">
        <v>48</v>
      </c>
      <c r="J471" s="70" t="s">
        <v>49</v>
      </c>
      <c r="K471" s="70" t="s">
        <v>50</v>
      </c>
      <c r="L471" s="70" t="s">
        <v>51</v>
      </c>
      <c r="M471" s="70" t="s">
        <v>52</v>
      </c>
      <c r="N471" s="70" t="s">
        <v>53</v>
      </c>
      <c r="O471" s="70" t="s">
        <v>54</v>
      </c>
      <c r="P471" s="71" t="s">
        <v>5</v>
      </c>
    </row>
    <row r="472" spans="1:16" s="173" customFormat="1" ht="12" x14ac:dyDescent="0.2">
      <c r="A472" s="910" t="s">
        <v>77</v>
      </c>
      <c r="B472" s="942" t="s">
        <v>71</v>
      </c>
      <c r="C472" s="67" t="s">
        <v>3</v>
      </c>
      <c r="D472" s="68">
        <v>24877</v>
      </c>
      <c r="E472" s="68">
        <v>17552</v>
      </c>
      <c r="F472" s="68">
        <v>21335</v>
      </c>
      <c r="G472" s="68">
        <v>18530</v>
      </c>
      <c r="H472" s="68">
        <v>20445</v>
      </c>
      <c r="I472" s="68">
        <v>24318</v>
      </c>
      <c r="J472" s="68">
        <v>26867</v>
      </c>
      <c r="K472" s="68">
        <v>25674</v>
      </c>
      <c r="L472" s="68">
        <v>21917</v>
      </c>
      <c r="M472" s="68">
        <v>20586</v>
      </c>
      <c r="N472" s="68">
        <v>19805</v>
      </c>
      <c r="O472" s="68">
        <v>23958</v>
      </c>
      <c r="P472" s="69">
        <v>265864</v>
      </c>
    </row>
    <row r="473" spans="1:16" s="173" customFormat="1" ht="12" x14ac:dyDescent="0.2">
      <c r="A473" s="911"/>
      <c r="B473" s="938"/>
      <c r="C473" s="26" t="s">
        <v>4</v>
      </c>
      <c r="D473" s="27">
        <v>24002</v>
      </c>
      <c r="E473" s="27">
        <v>14978</v>
      </c>
      <c r="F473" s="27">
        <v>16549</v>
      </c>
      <c r="G473" s="27">
        <v>17939</v>
      </c>
      <c r="H473" s="27">
        <v>19412</v>
      </c>
      <c r="I473" s="27">
        <v>20708</v>
      </c>
      <c r="J473" s="27">
        <v>27819</v>
      </c>
      <c r="K473" s="27">
        <v>26480</v>
      </c>
      <c r="L473" s="27">
        <v>19366</v>
      </c>
      <c r="M473" s="27">
        <v>21120</v>
      </c>
      <c r="N473" s="27">
        <v>22084</v>
      </c>
      <c r="O473" s="27">
        <v>29882</v>
      </c>
      <c r="P473" s="28">
        <v>260339</v>
      </c>
    </row>
    <row r="474" spans="1:16" s="173" customFormat="1" ht="12" x14ac:dyDescent="0.2">
      <c r="A474" s="911"/>
      <c r="B474" s="938"/>
      <c r="C474" s="26" t="s">
        <v>19</v>
      </c>
      <c r="D474" s="27">
        <v>48879</v>
      </c>
      <c r="E474" s="27">
        <v>32530</v>
      </c>
      <c r="F474" s="27">
        <v>37884</v>
      </c>
      <c r="G474" s="27">
        <v>36469</v>
      </c>
      <c r="H474" s="27">
        <v>39857</v>
      </c>
      <c r="I474" s="27">
        <v>45026</v>
      </c>
      <c r="J474" s="27">
        <v>54686</v>
      </c>
      <c r="K474" s="27">
        <v>52154</v>
      </c>
      <c r="L474" s="27">
        <v>41283</v>
      </c>
      <c r="M474" s="27">
        <v>41706</v>
      </c>
      <c r="N474" s="27">
        <v>41889</v>
      </c>
      <c r="O474" s="27">
        <v>53840</v>
      </c>
      <c r="P474" s="28">
        <v>526203</v>
      </c>
    </row>
    <row r="475" spans="1:16" s="173" customFormat="1" ht="12" x14ac:dyDescent="0.2">
      <c r="A475" s="912" t="s">
        <v>78</v>
      </c>
      <c r="B475" s="937" t="s">
        <v>71</v>
      </c>
      <c r="C475" s="29" t="s">
        <v>3</v>
      </c>
      <c r="D475" s="30">
        <v>0</v>
      </c>
      <c r="E475" s="30">
        <v>0</v>
      </c>
      <c r="F475" s="30">
        <v>0</v>
      </c>
      <c r="G475" s="30">
        <v>0</v>
      </c>
      <c r="H475" s="30">
        <v>6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1">
        <v>6</v>
      </c>
    </row>
    <row r="476" spans="1:16" s="173" customFormat="1" ht="12" x14ac:dyDescent="0.2">
      <c r="A476" s="911"/>
      <c r="B476" s="938"/>
      <c r="C476" s="26" t="s">
        <v>4</v>
      </c>
      <c r="D476" s="27">
        <v>0</v>
      </c>
      <c r="E476" s="27">
        <v>0</v>
      </c>
      <c r="F476" s="27">
        <v>0</v>
      </c>
      <c r="G476" s="27">
        <v>4</v>
      </c>
      <c r="H476" s="27">
        <v>3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8">
        <v>7</v>
      </c>
    </row>
    <row r="477" spans="1:16" s="173" customFormat="1" ht="12" x14ac:dyDescent="0.2">
      <c r="A477" s="913"/>
      <c r="B477" s="939"/>
      <c r="C477" s="32" t="s">
        <v>19</v>
      </c>
      <c r="D477" s="33">
        <v>0</v>
      </c>
      <c r="E477" s="33">
        <v>0</v>
      </c>
      <c r="F477" s="33">
        <v>0</v>
      </c>
      <c r="G477" s="33">
        <v>4</v>
      </c>
      <c r="H477" s="33">
        <v>9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4">
        <v>13</v>
      </c>
    </row>
    <row r="478" spans="1:16" s="173" customFormat="1" ht="12" x14ac:dyDescent="0.2">
      <c r="A478" s="911" t="s">
        <v>79</v>
      </c>
      <c r="B478" s="938" t="s">
        <v>71</v>
      </c>
      <c r="C478" s="26" t="s">
        <v>3</v>
      </c>
      <c r="D478" s="27">
        <v>577</v>
      </c>
      <c r="E478" s="27">
        <v>462</v>
      </c>
      <c r="F478" s="27">
        <v>532</v>
      </c>
      <c r="G478" s="27">
        <v>498</v>
      </c>
      <c r="H478" s="27">
        <v>490</v>
      </c>
      <c r="I478" s="27">
        <v>778</v>
      </c>
      <c r="J478" s="27">
        <v>574</v>
      </c>
      <c r="K478" s="27">
        <v>586</v>
      </c>
      <c r="L478" s="27">
        <v>515</v>
      </c>
      <c r="M478" s="27">
        <v>450</v>
      </c>
      <c r="N478" s="27">
        <v>649</v>
      </c>
      <c r="O478" s="27">
        <v>648</v>
      </c>
      <c r="P478" s="28">
        <v>6759</v>
      </c>
    </row>
    <row r="479" spans="1:16" s="173" customFormat="1" ht="12" x14ac:dyDescent="0.2">
      <c r="A479" s="911"/>
      <c r="B479" s="938"/>
      <c r="C479" s="26" t="s">
        <v>4</v>
      </c>
      <c r="D479" s="27">
        <v>488</v>
      </c>
      <c r="E479" s="27">
        <v>242</v>
      </c>
      <c r="F479" s="27">
        <v>378</v>
      </c>
      <c r="G479" s="27">
        <v>422</v>
      </c>
      <c r="H479" s="27">
        <v>416</v>
      </c>
      <c r="I479" s="27">
        <v>510</v>
      </c>
      <c r="J479" s="27">
        <v>515</v>
      </c>
      <c r="K479" s="27">
        <v>374</v>
      </c>
      <c r="L479" s="27">
        <v>327</v>
      </c>
      <c r="M479" s="27">
        <v>341</v>
      </c>
      <c r="N479" s="27">
        <v>494</v>
      </c>
      <c r="O479" s="27">
        <v>500</v>
      </c>
      <c r="P479" s="28">
        <v>5007</v>
      </c>
    </row>
    <row r="480" spans="1:16" s="173" customFormat="1" ht="12" x14ac:dyDescent="0.2">
      <c r="A480" s="911"/>
      <c r="B480" s="938"/>
      <c r="C480" s="26" t="s">
        <v>19</v>
      </c>
      <c r="D480" s="27">
        <v>1065</v>
      </c>
      <c r="E480" s="27">
        <v>704</v>
      </c>
      <c r="F480" s="27">
        <v>910</v>
      </c>
      <c r="G480" s="27">
        <v>920</v>
      </c>
      <c r="H480" s="27">
        <v>906</v>
      </c>
      <c r="I480" s="27">
        <v>1288</v>
      </c>
      <c r="J480" s="27">
        <v>1089</v>
      </c>
      <c r="K480" s="27">
        <v>960</v>
      </c>
      <c r="L480" s="27">
        <v>842</v>
      </c>
      <c r="M480" s="27">
        <v>791</v>
      </c>
      <c r="N480" s="27">
        <v>1143</v>
      </c>
      <c r="O480" s="27">
        <v>1148</v>
      </c>
      <c r="P480" s="28">
        <v>11766</v>
      </c>
    </row>
    <row r="481" spans="1:16" s="173" customFormat="1" ht="12" x14ac:dyDescent="0.2">
      <c r="A481" s="912" t="s">
        <v>80</v>
      </c>
      <c r="B481" s="937" t="s">
        <v>71</v>
      </c>
      <c r="C481" s="29" t="s">
        <v>3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1">
        <v>0</v>
      </c>
    </row>
    <row r="482" spans="1:16" s="173" customFormat="1" ht="12" x14ac:dyDescent="0.2">
      <c r="A482" s="911"/>
      <c r="B482" s="938"/>
      <c r="C482" s="26" t="s">
        <v>4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8">
        <v>0</v>
      </c>
    </row>
    <row r="483" spans="1:16" s="173" customFormat="1" ht="12" x14ac:dyDescent="0.2">
      <c r="A483" s="913"/>
      <c r="B483" s="939"/>
      <c r="C483" s="32" t="s">
        <v>19</v>
      </c>
      <c r="D483" s="33">
        <v>0</v>
      </c>
      <c r="E483" s="33">
        <v>0</v>
      </c>
      <c r="F483" s="33">
        <v>0</v>
      </c>
      <c r="G483" s="33">
        <v>0</v>
      </c>
      <c r="H483" s="33">
        <v>0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4">
        <v>0</v>
      </c>
    </row>
    <row r="484" spans="1:16" s="173" customFormat="1" ht="12" x14ac:dyDescent="0.2">
      <c r="A484" s="911" t="s">
        <v>81</v>
      </c>
      <c r="B484" s="938" t="s">
        <v>71</v>
      </c>
      <c r="C484" s="26" t="s">
        <v>3</v>
      </c>
      <c r="D484" s="27">
        <v>0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8">
        <v>0</v>
      </c>
    </row>
    <row r="485" spans="1:16" s="173" customFormat="1" ht="12" x14ac:dyDescent="0.2">
      <c r="A485" s="911"/>
      <c r="B485" s="938"/>
      <c r="C485" s="26" t="s">
        <v>19</v>
      </c>
      <c r="D485" s="27">
        <v>0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8">
        <v>0</v>
      </c>
    </row>
    <row r="486" spans="1:16" s="173" customFormat="1" ht="12" x14ac:dyDescent="0.2">
      <c r="A486" s="912" t="s">
        <v>82</v>
      </c>
      <c r="B486" s="937" t="s">
        <v>71</v>
      </c>
      <c r="C486" s="29" t="s">
        <v>3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1">
        <v>0</v>
      </c>
    </row>
    <row r="487" spans="1:16" s="173" customFormat="1" ht="12" x14ac:dyDescent="0.2">
      <c r="A487" s="911"/>
      <c r="B487" s="938"/>
      <c r="C487" s="26" t="s">
        <v>4</v>
      </c>
      <c r="D487" s="27">
        <v>0</v>
      </c>
      <c r="E487" s="27">
        <v>0</v>
      </c>
      <c r="F487" s="27">
        <v>0</v>
      </c>
      <c r="G487" s="27">
        <v>0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0</v>
      </c>
      <c r="P487" s="28">
        <v>0</v>
      </c>
    </row>
    <row r="488" spans="1:16" s="173" customFormat="1" ht="12" x14ac:dyDescent="0.2">
      <c r="A488" s="913"/>
      <c r="B488" s="939"/>
      <c r="C488" s="32" t="s">
        <v>19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4">
        <v>0</v>
      </c>
    </row>
    <row r="489" spans="1:16" s="173" customFormat="1" ht="12" x14ac:dyDescent="0.2">
      <c r="A489" s="911" t="s">
        <v>83</v>
      </c>
      <c r="B489" s="938" t="s">
        <v>71</v>
      </c>
      <c r="C489" s="26" t="s">
        <v>3</v>
      </c>
      <c r="D489" s="27">
        <v>1317</v>
      </c>
      <c r="E489" s="27">
        <v>553</v>
      </c>
      <c r="F489" s="27">
        <v>833</v>
      </c>
      <c r="G489" s="27">
        <v>650</v>
      </c>
      <c r="H489" s="27">
        <v>624</v>
      </c>
      <c r="I489" s="27">
        <v>1550</v>
      </c>
      <c r="J489" s="27">
        <v>681</v>
      </c>
      <c r="K489" s="27">
        <v>806</v>
      </c>
      <c r="L489" s="27">
        <v>573</v>
      </c>
      <c r="M489" s="27">
        <v>622</v>
      </c>
      <c r="N489" s="27">
        <v>505</v>
      </c>
      <c r="O489" s="27">
        <v>1251</v>
      </c>
      <c r="P489" s="28">
        <v>9965</v>
      </c>
    </row>
    <row r="490" spans="1:16" s="173" customFormat="1" ht="12" x14ac:dyDescent="0.2">
      <c r="A490" s="911"/>
      <c r="B490" s="938"/>
      <c r="C490" s="26" t="s">
        <v>4</v>
      </c>
      <c r="D490" s="27">
        <v>1364</v>
      </c>
      <c r="E490" s="27">
        <v>551</v>
      </c>
      <c r="F490" s="27">
        <v>589</v>
      </c>
      <c r="G490" s="27">
        <v>813</v>
      </c>
      <c r="H490" s="27">
        <v>657</v>
      </c>
      <c r="I490" s="27">
        <v>1120</v>
      </c>
      <c r="J490" s="27">
        <v>1118</v>
      </c>
      <c r="K490" s="27">
        <v>730</v>
      </c>
      <c r="L490" s="27">
        <v>496</v>
      </c>
      <c r="M490" s="27">
        <v>666</v>
      </c>
      <c r="N490" s="27">
        <v>444</v>
      </c>
      <c r="O490" s="27">
        <v>1123</v>
      </c>
      <c r="P490" s="28">
        <v>9671</v>
      </c>
    </row>
    <row r="491" spans="1:16" s="173" customFormat="1" ht="12" x14ac:dyDescent="0.2">
      <c r="A491" s="911"/>
      <c r="B491" s="938"/>
      <c r="C491" s="26" t="s">
        <v>19</v>
      </c>
      <c r="D491" s="27">
        <v>2681</v>
      </c>
      <c r="E491" s="27">
        <v>1104</v>
      </c>
      <c r="F491" s="27">
        <v>1422</v>
      </c>
      <c r="G491" s="27">
        <v>1463</v>
      </c>
      <c r="H491" s="27">
        <v>1281</v>
      </c>
      <c r="I491" s="27">
        <v>2670</v>
      </c>
      <c r="J491" s="27">
        <v>1799</v>
      </c>
      <c r="K491" s="27">
        <v>1536</v>
      </c>
      <c r="L491" s="27">
        <v>1069</v>
      </c>
      <c r="M491" s="27">
        <v>1288</v>
      </c>
      <c r="N491" s="27">
        <v>949</v>
      </c>
      <c r="O491" s="27">
        <v>2374</v>
      </c>
      <c r="P491" s="28">
        <v>19636</v>
      </c>
    </row>
    <row r="492" spans="1:16" s="173" customFormat="1" ht="12" x14ac:dyDescent="0.2">
      <c r="A492" s="912" t="s">
        <v>84</v>
      </c>
      <c r="B492" s="937" t="s">
        <v>71</v>
      </c>
      <c r="C492" s="29" t="s">
        <v>3</v>
      </c>
      <c r="D492" s="30">
        <v>225947</v>
      </c>
      <c r="E492" s="30">
        <v>139993</v>
      </c>
      <c r="F492" s="30">
        <v>185325</v>
      </c>
      <c r="G492" s="30">
        <v>158803</v>
      </c>
      <c r="H492" s="30">
        <v>177082</v>
      </c>
      <c r="I492" s="30">
        <v>243539</v>
      </c>
      <c r="J492" s="30">
        <v>201463</v>
      </c>
      <c r="K492" s="30">
        <v>198777</v>
      </c>
      <c r="L492" s="30">
        <v>179490</v>
      </c>
      <c r="M492" s="30">
        <v>181668</v>
      </c>
      <c r="N492" s="30">
        <v>177977</v>
      </c>
      <c r="O492" s="30">
        <v>224736</v>
      </c>
      <c r="P492" s="31">
        <v>2294800</v>
      </c>
    </row>
    <row r="493" spans="1:16" s="173" customFormat="1" ht="12" x14ac:dyDescent="0.2">
      <c r="A493" s="911"/>
      <c r="B493" s="938"/>
      <c r="C493" s="26" t="s">
        <v>4</v>
      </c>
      <c r="D493" s="27">
        <v>229717</v>
      </c>
      <c r="E493" s="27">
        <v>128099</v>
      </c>
      <c r="F493" s="27">
        <v>145843</v>
      </c>
      <c r="G493" s="27">
        <v>162493</v>
      </c>
      <c r="H493" s="27">
        <v>168763</v>
      </c>
      <c r="I493" s="27">
        <v>203640</v>
      </c>
      <c r="J493" s="27">
        <v>236665</v>
      </c>
      <c r="K493" s="27">
        <v>194248</v>
      </c>
      <c r="L493" s="27">
        <v>157856</v>
      </c>
      <c r="M493" s="27">
        <v>186408</v>
      </c>
      <c r="N493" s="27">
        <v>182805</v>
      </c>
      <c r="O493" s="27">
        <v>246852</v>
      </c>
      <c r="P493" s="28">
        <v>2243389</v>
      </c>
    </row>
    <row r="494" spans="1:16" s="173" customFormat="1" ht="12" x14ac:dyDescent="0.2">
      <c r="A494" s="913"/>
      <c r="B494" s="939"/>
      <c r="C494" s="32" t="s">
        <v>19</v>
      </c>
      <c r="D494" s="33">
        <v>455664</v>
      </c>
      <c r="E494" s="33">
        <v>268092</v>
      </c>
      <c r="F494" s="33">
        <v>331168</v>
      </c>
      <c r="G494" s="33">
        <v>321296</v>
      </c>
      <c r="H494" s="33">
        <v>345845</v>
      </c>
      <c r="I494" s="33">
        <v>447179</v>
      </c>
      <c r="J494" s="33">
        <v>438128</v>
      </c>
      <c r="K494" s="33">
        <v>393025</v>
      </c>
      <c r="L494" s="33">
        <v>337346</v>
      </c>
      <c r="M494" s="33">
        <v>368076</v>
      </c>
      <c r="N494" s="33">
        <v>360782</v>
      </c>
      <c r="O494" s="33">
        <v>471588</v>
      </c>
      <c r="P494" s="34">
        <v>4538189</v>
      </c>
    </row>
    <row r="495" spans="1:16" s="173" customFormat="1" ht="12" x14ac:dyDescent="0.2">
      <c r="A495" s="911" t="s">
        <v>85</v>
      </c>
      <c r="B495" s="938" t="s">
        <v>71</v>
      </c>
      <c r="C495" s="26" t="s">
        <v>3</v>
      </c>
      <c r="D495" s="27">
        <v>1224</v>
      </c>
      <c r="E495" s="27">
        <v>970</v>
      </c>
      <c r="F495" s="27">
        <v>1244</v>
      </c>
      <c r="G495" s="27">
        <v>1027</v>
      </c>
      <c r="H495" s="27">
        <v>1150</v>
      </c>
      <c r="I495" s="27">
        <v>1119</v>
      </c>
      <c r="J495" s="27">
        <v>1042</v>
      </c>
      <c r="K495" s="27">
        <v>1027</v>
      </c>
      <c r="L495" s="27">
        <v>923</v>
      </c>
      <c r="M495" s="27">
        <v>828</v>
      </c>
      <c r="N495" s="27">
        <v>689</v>
      </c>
      <c r="O495" s="27">
        <v>1308</v>
      </c>
      <c r="P495" s="28">
        <v>12551</v>
      </c>
    </row>
    <row r="496" spans="1:16" s="173" customFormat="1" ht="12" x14ac:dyDescent="0.2">
      <c r="A496" s="911"/>
      <c r="B496" s="938"/>
      <c r="C496" s="26" t="s">
        <v>4</v>
      </c>
      <c r="D496" s="27">
        <v>1111</v>
      </c>
      <c r="E496" s="27">
        <v>809</v>
      </c>
      <c r="F496" s="27">
        <v>986</v>
      </c>
      <c r="G496" s="27">
        <v>854</v>
      </c>
      <c r="H496" s="27">
        <v>1113</v>
      </c>
      <c r="I496" s="27">
        <v>992</v>
      </c>
      <c r="J496" s="27">
        <v>1129</v>
      </c>
      <c r="K496" s="27">
        <v>904</v>
      </c>
      <c r="L496" s="27">
        <v>856</v>
      </c>
      <c r="M496" s="27">
        <v>958</v>
      </c>
      <c r="N496" s="27">
        <v>791</v>
      </c>
      <c r="O496" s="27">
        <v>1774</v>
      </c>
      <c r="P496" s="28">
        <v>12277</v>
      </c>
    </row>
    <row r="497" spans="1:16" s="173" customFormat="1" ht="12" x14ac:dyDescent="0.2">
      <c r="A497" s="911"/>
      <c r="B497" s="938"/>
      <c r="C497" s="26" t="s">
        <v>19</v>
      </c>
      <c r="D497" s="27">
        <v>2335</v>
      </c>
      <c r="E497" s="27">
        <v>1779</v>
      </c>
      <c r="F497" s="27">
        <v>2230</v>
      </c>
      <c r="G497" s="27">
        <v>1881</v>
      </c>
      <c r="H497" s="27">
        <v>2263</v>
      </c>
      <c r="I497" s="27">
        <v>2111</v>
      </c>
      <c r="J497" s="27">
        <v>2171</v>
      </c>
      <c r="K497" s="27">
        <v>1931</v>
      </c>
      <c r="L497" s="27">
        <v>1779</v>
      </c>
      <c r="M497" s="27">
        <v>1786</v>
      </c>
      <c r="N497" s="27">
        <v>1480</v>
      </c>
      <c r="O497" s="27">
        <v>3082</v>
      </c>
      <c r="P497" s="28">
        <v>24828</v>
      </c>
    </row>
    <row r="498" spans="1:16" s="173" customFormat="1" ht="12" x14ac:dyDescent="0.2">
      <c r="A498" s="912" t="s">
        <v>86</v>
      </c>
      <c r="B498" s="937" t="s">
        <v>71</v>
      </c>
      <c r="C498" s="29" t="s">
        <v>3</v>
      </c>
      <c r="D498" s="30">
        <v>7157</v>
      </c>
      <c r="E498" s="30">
        <v>4824</v>
      </c>
      <c r="F498" s="30">
        <v>5598</v>
      </c>
      <c r="G498" s="30">
        <v>4656</v>
      </c>
      <c r="H498" s="30">
        <v>4944</v>
      </c>
      <c r="I498" s="30">
        <v>8890</v>
      </c>
      <c r="J498" s="30">
        <v>9004</v>
      </c>
      <c r="K498" s="30">
        <v>8649</v>
      </c>
      <c r="L498" s="30">
        <v>7278</v>
      </c>
      <c r="M498" s="30">
        <v>8235</v>
      </c>
      <c r="N498" s="30">
        <v>8744</v>
      </c>
      <c r="O498" s="30">
        <v>9182</v>
      </c>
      <c r="P498" s="31">
        <v>87161</v>
      </c>
    </row>
    <row r="499" spans="1:16" s="173" customFormat="1" ht="12" x14ac:dyDescent="0.2">
      <c r="A499" s="911"/>
      <c r="B499" s="938"/>
      <c r="C499" s="26" t="s">
        <v>4</v>
      </c>
      <c r="D499" s="27">
        <v>7758</v>
      </c>
      <c r="E499" s="27">
        <v>4973</v>
      </c>
      <c r="F499" s="27">
        <v>4770</v>
      </c>
      <c r="G499" s="27">
        <v>5432</v>
      </c>
      <c r="H499" s="27">
        <v>5406</v>
      </c>
      <c r="I499" s="27">
        <v>7857</v>
      </c>
      <c r="J499" s="27">
        <v>10624</v>
      </c>
      <c r="K499" s="27">
        <v>8951</v>
      </c>
      <c r="L499" s="27">
        <v>6633</v>
      </c>
      <c r="M499" s="27">
        <v>8241</v>
      </c>
      <c r="N499" s="27">
        <v>8552</v>
      </c>
      <c r="O499" s="27">
        <v>10336</v>
      </c>
      <c r="P499" s="28">
        <v>89533</v>
      </c>
    </row>
    <row r="500" spans="1:16" s="173" customFormat="1" ht="12" x14ac:dyDescent="0.2">
      <c r="A500" s="913"/>
      <c r="B500" s="939"/>
      <c r="C500" s="32" t="s">
        <v>19</v>
      </c>
      <c r="D500" s="33">
        <v>14915</v>
      </c>
      <c r="E500" s="33">
        <v>9797</v>
      </c>
      <c r="F500" s="33">
        <v>10368</v>
      </c>
      <c r="G500" s="33">
        <v>10088</v>
      </c>
      <c r="H500" s="33">
        <v>10350</v>
      </c>
      <c r="I500" s="33">
        <v>16747</v>
      </c>
      <c r="J500" s="33">
        <v>19628</v>
      </c>
      <c r="K500" s="33">
        <v>17600</v>
      </c>
      <c r="L500" s="33">
        <v>13911</v>
      </c>
      <c r="M500" s="33">
        <v>16476</v>
      </c>
      <c r="N500" s="33">
        <v>17296</v>
      </c>
      <c r="O500" s="33">
        <v>19518</v>
      </c>
      <c r="P500" s="34">
        <v>176694</v>
      </c>
    </row>
    <row r="501" spans="1:16" s="173" customFormat="1" ht="12" x14ac:dyDescent="0.2">
      <c r="A501" s="911" t="s">
        <v>87</v>
      </c>
      <c r="B501" s="938" t="s">
        <v>71</v>
      </c>
      <c r="C501" s="26" t="s">
        <v>3</v>
      </c>
      <c r="D501" s="27">
        <v>999</v>
      </c>
      <c r="E501" s="27">
        <v>456</v>
      </c>
      <c r="F501" s="27">
        <v>527</v>
      </c>
      <c r="G501" s="27">
        <v>380</v>
      </c>
      <c r="H501" s="27">
        <v>381</v>
      </c>
      <c r="I501" s="27">
        <v>505</v>
      </c>
      <c r="J501" s="27">
        <v>537</v>
      </c>
      <c r="K501" s="27">
        <v>442</v>
      </c>
      <c r="L501" s="27">
        <v>329</v>
      </c>
      <c r="M501" s="27">
        <v>444</v>
      </c>
      <c r="N501" s="27">
        <v>594</v>
      </c>
      <c r="O501" s="27">
        <v>455</v>
      </c>
      <c r="P501" s="28">
        <v>6049</v>
      </c>
    </row>
    <row r="502" spans="1:16" s="173" customFormat="1" ht="12" x14ac:dyDescent="0.2">
      <c r="A502" s="911"/>
      <c r="B502" s="938"/>
      <c r="C502" s="26" t="s">
        <v>4</v>
      </c>
      <c r="D502" s="27">
        <v>747</v>
      </c>
      <c r="E502" s="27">
        <v>407</v>
      </c>
      <c r="F502" s="27">
        <v>466</v>
      </c>
      <c r="G502" s="27">
        <v>438</v>
      </c>
      <c r="H502" s="27">
        <v>430</v>
      </c>
      <c r="I502" s="27">
        <v>521</v>
      </c>
      <c r="J502" s="27">
        <v>637</v>
      </c>
      <c r="K502" s="27">
        <v>380</v>
      </c>
      <c r="L502" s="27">
        <v>345</v>
      </c>
      <c r="M502" s="27">
        <v>519</v>
      </c>
      <c r="N502" s="27">
        <v>597</v>
      </c>
      <c r="O502" s="27">
        <v>875</v>
      </c>
      <c r="P502" s="28">
        <v>6362</v>
      </c>
    </row>
    <row r="503" spans="1:16" s="173" customFormat="1" ht="12" x14ac:dyDescent="0.2">
      <c r="A503" s="911"/>
      <c r="B503" s="938"/>
      <c r="C503" s="26" t="s">
        <v>19</v>
      </c>
      <c r="D503" s="27">
        <v>1746</v>
      </c>
      <c r="E503" s="27">
        <v>863</v>
      </c>
      <c r="F503" s="27">
        <v>993</v>
      </c>
      <c r="G503" s="27">
        <v>818</v>
      </c>
      <c r="H503" s="27">
        <v>811</v>
      </c>
      <c r="I503" s="27">
        <v>1026</v>
      </c>
      <c r="J503" s="27">
        <v>1174</v>
      </c>
      <c r="K503" s="27">
        <v>822</v>
      </c>
      <c r="L503" s="27">
        <v>674</v>
      </c>
      <c r="M503" s="27">
        <v>963</v>
      </c>
      <c r="N503" s="27">
        <v>1191</v>
      </c>
      <c r="O503" s="27">
        <v>1330</v>
      </c>
      <c r="P503" s="28">
        <v>12411</v>
      </c>
    </row>
    <row r="504" spans="1:16" s="173" customFormat="1" ht="12" x14ac:dyDescent="0.2">
      <c r="A504" s="912" t="s">
        <v>88</v>
      </c>
      <c r="B504" s="937" t="s">
        <v>71</v>
      </c>
      <c r="C504" s="29" t="s">
        <v>3</v>
      </c>
      <c r="D504" s="30">
        <v>40289</v>
      </c>
      <c r="E504" s="30">
        <v>25047</v>
      </c>
      <c r="F504" s="30">
        <v>32801</v>
      </c>
      <c r="G504" s="30">
        <v>27720</v>
      </c>
      <c r="H504" s="30">
        <v>31327</v>
      </c>
      <c r="I504" s="30">
        <v>44497</v>
      </c>
      <c r="J504" s="30">
        <v>34456</v>
      </c>
      <c r="K504" s="30">
        <v>37627</v>
      </c>
      <c r="L504" s="30">
        <v>32986</v>
      </c>
      <c r="M504" s="30">
        <v>34102</v>
      </c>
      <c r="N504" s="30">
        <v>33710</v>
      </c>
      <c r="O504" s="30">
        <v>43470</v>
      </c>
      <c r="P504" s="31">
        <v>418032</v>
      </c>
    </row>
    <row r="505" spans="1:16" s="173" customFormat="1" ht="12" x14ac:dyDescent="0.2">
      <c r="A505" s="911"/>
      <c r="B505" s="938"/>
      <c r="C505" s="26" t="s">
        <v>4</v>
      </c>
      <c r="D505" s="27">
        <v>41144</v>
      </c>
      <c r="E505" s="27">
        <v>22690</v>
      </c>
      <c r="F505" s="27">
        <v>25878</v>
      </c>
      <c r="G505" s="27">
        <v>27511</v>
      </c>
      <c r="H505" s="27">
        <v>29595</v>
      </c>
      <c r="I505" s="27">
        <v>37524</v>
      </c>
      <c r="J505" s="27">
        <v>42497</v>
      </c>
      <c r="K505" s="27">
        <v>34562</v>
      </c>
      <c r="L505" s="27">
        <v>29167</v>
      </c>
      <c r="M505" s="27">
        <v>35434</v>
      </c>
      <c r="N505" s="27">
        <v>34373</v>
      </c>
      <c r="O505" s="27">
        <v>50152</v>
      </c>
      <c r="P505" s="28">
        <v>410527</v>
      </c>
    </row>
    <row r="506" spans="1:16" s="173" customFormat="1" ht="12" x14ac:dyDescent="0.2">
      <c r="A506" s="913"/>
      <c r="B506" s="939"/>
      <c r="C506" s="32" t="s">
        <v>19</v>
      </c>
      <c r="D506" s="33">
        <v>81433</v>
      </c>
      <c r="E506" s="33">
        <v>47737</v>
      </c>
      <c r="F506" s="33">
        <v>58679</v>
      </c>
      <c r="G506" s="33">
        <v>55231</v>
      </c>
      <c r="H506" s="33">
        <v>60922</v>
      </c>
      <c r="I506" s="33">
        <v>82021</v>
      </c>
      <c r="J506" s="33">
        <v>76953</v>
      </c>
      <c r="K506" s="33">
        <v>72189</v>
      </c>
      <c r="L506" s="33">
        <v>62153</v>
      </c>
      <c r="M506" s="33">
        <v>69536</v>
      </c>
      <c r="N506" s="33">
        <v>68083</v>
      </c>
      <c r="O506" s="33">
        <v>93622</v>
      </c>
      <c r="P506" s="34">
        <v>828559</v>
      </c>
    </row>
    <row r="507" spans="1:16" s="173" customFormat="1" ht="12" x14ac:dyDescent="0.2">
      <c r="A507" s="911" t="s">
        <v>89</v>
      </c>
      <c r="B507" s="938" t="s">
        <v>71</v>
      </c>
      <c r="C507" s="26" t="s">
        <v>3</v>
      </c>
      <c r="D507" s="27">
        <v>4270</v>
      </c>
      <c r="E507" s="27">
        <v>2844</v>
      </c>
      <c r="F507" s="27">
        <v>3407</v>
      </c>
      <c r="G507" s="27">
        <v>2964</v>
      </c>
      <c r="H507" s="27">
        <v>3362</v>
      </c>
      <c r="I507" s="27">
        <v>5022</v>
      </c>
      <c r="J507" s="27">
        <v>3501</v>
      </c>
      <c r="K507" s="27">
        <v>3594</v>
      </c>
      <c r="L507" s="27">
        <v>3508</v>
      </c>
      <c r="M507" s="27">
        <v>3195</v>
      </c>
      <c r="N507" s="27">
        <v>2987</v>
      </c>
      <c r="O507" s="27">
        <v>3529</v>
      </c>
      <c r="P507" s="28">
        <v>42183</v>
      </c>
    </row>
    <row r="508" spans="1:16" s="173" customFormat="1" ht="12" x14ac:dyDescent="0.2">
      <c r="A508" s="911"/>
      <c r="B508" s="938"/>
      <c r="C508" s="26" t="s">
        <v>4</v>
      </c>
      <c r="D508" s="27">
        <v>3904</v>
      </c>
      <c r="E508" s="27">
        <v>2249</v>
      </c>
      <c r="F508" s="27">
        <v>2547</v>
      </c>
      <c r="G508" s="27">
        <v>2702</v>
      </c>
      <c r="H508" s="27">
        <v>3021</v>
      </c>
      <c r="I508" s="27">
        <v>4209</v>
      </c>
      <c r="J508" s="27">
        <v>3953</v>
      </c>
      <c r="K508" s="27">
        <v>3431</v>
      </c>
      <c r="L508" s="27">
        <v>2674</v>
      </c>
      <c r="M508" s="27">
        <v>3091</v>
      </c>
      <c r="N508" s="27">
        <v>3191</v>
      </c>
      <c r="O508" s="27">
        <v>4500</v>
      </c>
      <c r="P508" s="28">
        <v>39472</v>
      </c>
    </row>
    <row r="509" spans="1:16" s="173" customFormat="1" ht="12" x14ac:dyDescent="0.2">
      <c r="A509" s="911"/>
      <c r="B509" s="938"/>
      <c r="C509" s="26" t="s">
        <v>19</v>
      </c>
      <c r="D509" s="27">
        <v>8174</v>
      </c>
      <c r="E509" s="27">
        <v>5093</v>
      </c>
      <c r="F509" s="27">
        <v>5954</v>
      </c>
      <c r="G509" s="27">
        <v>5666</v>
      </c>
      <c r="H509" s="27">
        <v>6383</v>
      </c>
      <c r="I509" s="27">
        <v>9231</v>
      </c>
      <c r="J509" s="27">
        <v>7454</v>
      </c>
      <c r="K509" s="27">
        <v>7025</v>
      </c>
      <c r="L509" s="27">
        <v>6182</v>
      </c>
      <c r="M509" s="27">
        <v>6286</v>
      </c>
      <c r="N509" s="27">
        <v>6178</v>
      </c>
      <c r="O509" s="27">
        <v>8029</v>
      </c>
      <c r="P509" s="28">
        <v>81655</v>
      </c>
    </row>
    <row r="510" spans="1:16" s="173" customFormat="1" ht="12" x14ac:dyDescent="0.2">
      <c r="A510" s="912" t="s">
        <v>90</v>
      </c>
      <c r="B510" s="937" t="s">
        <v>71</v>
      </c>
      <c r="C510" s="29" t="s">
        <v>3</v>
      </c>
      <c r="D510" s="30">
        <v>2106</v>
      </c>
      <c r="E510" s="30">
        <v>1147</v>
      </c>
      <c r="F510" s="30">
        <v>1454</v>
      </c>
      <c r="G510" s="30">
        <v>1123</v>
      </c>
      <c r="H510" s="30">
        <v>1311</v>
      </c>
      <c r="I510" s="30">
        <v>2428</v>
      </c>
      <c r="J510" s="30">
        <v>1750</v>
      </c>
      <c r="K510" s="30">
        <v>1797</v>
      </c>
      <c r="L510" s="30">
        <v>1570</v>
      </c>
      <c r="M510" s="30">
        <v>1844</v>
      </c>
      <c r="N510" s="30">
        <v>1899</v>
      </c>
      <c r="O510" s="30">
        <v>2105</v>
      </c>
      <c r="P510" s="31">
        <v>20534</v>
      </c>
    </row>
    <row r="511" spans="1:16" s="173" customFormat="1" ht="12" x14ac:dyDescent="0.2">
      <c r="A511" s="911"/>
      <c r="B511" s="938"/>
      <c r="C511" s="26" t="s">
        <v>4</v>
      </c>
      <c r="D511" s="27">
        <v>2282</v>
      </c>
      <c r="E511" s="27">
        <v>1115</v>
      </c>
      <c r="F511" s="27">
        <v>1195</v>
      </c>
      <c r="G511" s="27">
        <v>1220</v>
      </c>
      <c r="H511" s="27">
        <v>1281</v>
      </c>
      <c r="I511" s="27">
        <v>2080</v>
      </c>
      <c r="J511" s="27">
        <v>2230</v>
      </c>
      <c r="K511" s="27">
        <v>1697</v>
      </c>
      <c r="L511" s="27">
        <v>1663</v>
      </c>
      <c r="M511" s="27">
        <v>1857</v>
      </c>
      <c r="N511" s="27">
        <v>1826</v>
      </c>
      <c r="O511" s="27">
        <v>2284</v>
      </c>
      <c r="P511" s="28">
        <v>20730</v>
      </c>
    </row>
    <row r="512" spans="1:16" s="173" customFormat="1" ht="12" x14ac:dyDescent="0.2">
      <c r="A512" s="913"/>
      <c r="B512" s="939"/>
      <c r="C512" s="32" t="s">
        <v>19</v>
      </c>
      <c r="D512" s="33">
        <v>4388</v>
      </c>
      <c r="E512" s="33">
        <v>2262</v>
      </c>
      <c r="F512" s="33">
        <v>2649</v>
      </c>
      <c r="G512" s="33">
        <v>2343</v>
      </c>
      <c r="H512" s="33">
        <v>2592</v>
      </c>
      <c r="I512" s="33">
        <v>4508</v>
      </c>
      <c r="J512" s="33">
        <v>3980</v>
      </c>
      <c r="K512" s="33">
        <v>3494</v>
      </c>
      <c r="L512" s="33">
        <v>3233</v>
      </c>
      <c r="M512" s="33">
        <v>3701</v>
      </c>
      <c r="N512" s="33">
        <v>3725</v>
      </c>
      <c r="O512" s="33">
        <v>4389</v>
      </c>
      <c r="P512" s="34">
        <v>41264</v>
      </c>
    </row>
    <row r="513" spans="1:16" s="173" customFormat="1" ht="12" x14ac:dyDescent="0.2">
      <c r="A513" s="911" t="s">
        <v>91</v>
      </c>
      <c r="B513" s="938" t="s">
        <v>71</v>
      </c>
      <c r="C513" s="26" t="s">
        <v>3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8">
        <v>0</v>
      </c>
    </row>
    <row r="514" spans="1:16" s="173" customFormat="1" ht="12" x14ac:dyDescent="0.2">
      <c r="A514" s="911"/>
      <c r="B514" s="938"/>
      <c r="C514" s="26" t="s">
        <v>19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8">
        <v>0</v>
      </c>
    </row>
    <row r="515" spans="1:16" s="173" customFormat="1" ht="12" x14ac:dyDescent="0.2">
      <c r="A515" s="912" t="s">
        <v>92</v>
      </c>
      <c r="B515" s="937" t="s">
        <v>71</v>
      </c>
      <c r="C515" s="29" t="s">
        <v>3</v>
      </c>
      <c r="D515" s="30">
        <v>9532</v>
      </c>
      <c r="E515" s="30">
        <v>5768</v>
      </c>
      <c r="F515" s="30">
        <v>7311</v>
      </c>
      <c r="G515" s="30">
        <v>6738</v>
      </c>
      <c r="H515" s="30">
        <v>7293</v>
      </c>
      <c r="I515" s="30">
        <v>9999</v>
      </c>
      <c r="J515" s="30">
        <v>9254</v>
      </c>
      <c r="K515" s="30">
        <v>8196</v>
      </c>
      <c r="L515" s="30">
        <v>6317</v>
      </c>
      <c r="M515" s="30">
        <v>6955</v>
      </c>
      <c r="N515" s="30">
        <v>8184</v>
      </c>
      <c r="O515" s="30">
        <v>9633</v>
      </c>
      <c r="P515" s="31">
        <v>95180</v>
      </c>
    </row>
    <row r="516" spans="1:16" s="173" customFormat="1" ht="12" x14ac:dyDescent="0.2">
      <c r="A516" s="911"/>
      <c r="B516" s="938"/>
      <c r="C516" s="26" t="s">
        <v>4</v>
      </c>
      <c r="D516" s="27">
        <v>10703</v>
      </c>
      <c r="E516" s="27">
        <v>6104</v>
      </c>
      <c r="F516" s="27">
        <v>5657</v>
      </c>
      <c r="G516" s="27">
        <v>7043</v>
      </c>
      <c r="H516" s="27">
        <v>7289</v>
      </c>
      <c r="I516" s="27">
        <v>8310</v>
      </c>
      <c r="J516" s="27">
        <v>11472</v>
      </c>
      <c r="K516" s="27">
        <v>7702</v>
      </c>
      <c r="L516" s="27">
        <v>5813</v>
      </c>
      <c r="M516" s="27">
        <v>7129</v>
      </c>
      <c r="N516" s="27">
        <v>8233</v>
      </c>
      <c r="O516" s="27">
        <v>11049</v>
      </c>
      <c r="P516" s="28">
        <v>96504</v>
      </c>
    </row>
    <row r="517" spans="1:16" s="173" customFormat="1" ht="12" x14ac:dyDescent="0.2">
      <c r="A517" s="913"/>
      <c r="B517" s="939"/>
      <c r="C517" s="32" t="s">
        <v>19</v>
      </c>
      <c r="D517" s="33">
        <v>20235</v>
      </c>
      <c r="E517" s="33">
        <v>11872</v>
      </c>
      <c r="F517" s="33">
        <v>12968</v>
      </c>
      <c r="G517" s="33">
        <v>13781</v>
      </c>
      <c r="H517" s="33">
        <v>14582</v>
      </c>
      <c r="I517" s="33">
        <v>18309</v>
      </c>
      <c r="J517" s="33">
        <v>20726</v>
      </c>
      <c r="K517" s="33">
        <v>15898</v>
      </c>
      <c r="L517" s="33">
        <v>12130</v>
      </c>
      <c r="M517" s="33">
        <v>14084</v>
      </c>
      <c r="N517" s="33">
        <v>16417</v>
      </c>
      <c r="O517" s="33">
        <v>20682</v>
      </c>
      <c r="P517" s="34">
        <v>191684</v>
      </c>
    </row>
    <row r="518" spans="1:16" s="173" customFormat="1" ht="12" x14ac:dyDescent="0.2">
      <c r="A518" s="911" t="s">
        <v>93</v>
      </c>
      <c r="B518" s="938" t="s">
        <v>71</v>
      </c>
      <c r="C518" s="26" t="s">
        <v>3</v>
      </c>
      <c r="D518" s="27">
        <v>35</v>
      </c>
      <c r="E518" s="27">
        <v>4</v>
      </c>
      <c r="F518" s="27">
        <v>28</v>
      </c>
      <c r="G518" s="27">
        <v>31</v>
      </c>
      <c r="H518" s="27">
        <v>9</v>
      </c>
      <c r="I518" s="27">
        <v>3</v>
      </c>
      <c r="J518" s="27">
        <v>34</v>
      </c>
      <c r="K518" s="27">
        <v>2</v>
      </c>
      <c r="L518" s="27">
        <v>24</v>
      </c>
      <c r="M518" s="27">
        <v>7</v>
      </c>
      <c r="N518" s="27">
        <v>30</v>
      </c>
      <c r="O518" s="27">
        <v>18</v>
      </c>
      <c r="P518" s="28">
        <v>225</v>
      </c>
    </row>
    <row r="519" spans="1:16" s="173" customFormat="1" ht="12" x14ac:dyDescent="0.2">
      <c r="A519" s="911"/>
      <c r="B519" s="938"/>
      <c r="C519" s="26" t="s">
        <v>4</v>
      </c>
      <c r="D519" s="27">
        <v>30</v>
      </c>
      <c r="E519" s="27">
        <v>8</v>
      </c>
      <c r="F519" s="27">
        <v>5</v>
      </c>
      <c r="G519" s="27">
        <v>53</v>
      </c>
      <c r="H519" s="27">
        <v>10</v>
      </c>
      <c r="I519" s="27">
        <v>1</v>
      </c>
      <c r="J519" s="27">
        <v>30</v>
      </c>
      <c r="K519" s="27">
        <v>8</v>
      </c>
      <c r="L519" s="27">
        <v>21</v>
      </c>
      <c r="M519" s="27">
        <v>12</v>
      </c>
      <c r="N519" s="27">
        <v>27</v>
      </c>
      <c r="O519" s="27">
        <v>28</v>
      </c>
      <c r="P519" s="28">
        <v>233</v>
      </c>
    </row>
    <row r="520" spans="1:16" s="173" customFormat="1" ht="12" x14ac:dyDescent="0.2">
      <c r="A520" s="911"/>
      <c r="B520" s="938"/>
      <c r="C520" s="26" t="s">
        <v>19</v>
      </c>
      <c r="D520" s="27">
        <v>65</v>
      </c>
      <c r="E520" s="27">
        <v>12</v>
      </c>
      <c r="F520" s="27">
        <v>33</v>
      </c>
      <c r="G520" s="27">
        <v>84</v>
      </c>
      <c r="H520" s="27">
        <v>19</v>
      </c>
      <c r="I520" s="27">
        <v>4</v>
      </c>
      <c r="J520" s="27">
        <v>64</v>
      </c>
      <c r="K520" s="27">
        <v>10</v>
      </c>
      <c r="L520" s="27">
        <v>45</v>
      </c>
      <c r="M520" s="27">
        <v>19</v>
      </c>
      <c r="N520" s="27">
        <v>57</v>
      </c>
      <c r="O520" s="27">
        <v>46</v>
      </c>
      <c r="P520" s="28">
        <v>458</v>
      </c>
    </row>
    <row r="521" spans="1:16" s="173" customFormat="1" ht="12" x14ac:dyDescent="0.2">
      <c r="A521" s="912" t="s">
        <v>94</v>
      </c>
      <c r="B521" s="937" t="s">
        <v>73</v>
      </c>
      <c r="C521" s="29" t="s">
        <v>3</v>
      </c>
      <c r="D521" s="30">
        <v>6733</v>
      </c>
      <c r="E521" s="30">
        <v>4244</v>
      </c>
      <c r="F521" s="30">
        <v>4381</v>
      </c>
      <c r="G521" s="30">
        <v>2501</v>
      </c>
      <c r="H521" s="30">
        <v>2815</v>
      </c>
      <c r="I521" s="30">
        <v>329</v>
      </c>
      <c r="J521" s="30">
        <v>70</v>
      </c>
      <c r="K521" s="30">
        <v>89</v>
      </c>
      <c r="L521" s="30">
        <v>3399</v>
      </c>
      <c r="M521" s="30">
        <v>3520</v>
      </c>
      <c r="N521" s="30">
        <v>3668</v>
      </c>
      <c r="O521" s="30">
        <v>2618</v>
      </c>
      <c r="P521" s="31">
        <v>34367</v>
      </c>
    </row>
    <row r="522" spans="1:16" s="173" customFormat="1" ht="12" x14ac:dyDescent="0.2">
      <c r="A522" s="911"/>
      <c r="B522" s="938"/>
      <c r="C522" s="26" t="s">
        <v>4</v>
      </c>
      <c r="D522" s="27">
        <v>5806</v>
      </c>
      <c r="E522" s="27">
        <v>3915</v>
      </c>
      <c r="F522" s="27">
        <v>3605</v>
      </c>
      <c r="G522" s="27">
        <v>3074</v>
      </c>
      <c r="H522" s="27">
        <v>2434</v>
      </c>
      <c r="I522" s="27">
        <v>816</v>
      </c>
      <c r="J522" s="27">
        <v>86</v>
      </c>
      <c r="K522" s="27">
        <v>88</v>
      </c>
      <c r="L522" s="27">
        <v>2399</v>
      </c>
      <c r="M522" s="27">
        <v>3888</v>
      </c>
      <c r="N522" s="27">
        <v>3261</v>
      </c>
      <c r="O522" s="27">
        <v>3163</v>
      </c>
      <c r="P522" s="28">
        <v>32535</v>
      </c>
    </row>
    <row r="523" spans="1:16" s="173" customFormat="1" ht="12" x14ac:dyDescent="0.2">
      <c r="A523" s="913"/>
      <c r="B523" s="939"/>
      <c r="C523" s="32" t="s">
        <v>19</v>
      </c>
      <c r="D523" s="33">
        <v>12539</v>
      </c>
      <c r="E523" s="33">
        <v>8159</v>
      </c>
      <c r="F523" s="33">
        <v>7986</v>
      </c>
      <c r="G523" s="33">
        <v>5575</v>
      </c>
      <c r="H523" s="33">
        <v>5249</v>
      </c>
      <c r="I523" s="33">
        <v>1145</v>
      </c>
      <c r="J523" s="33">
        <v>156</v>
      </c>
      <c r="K523" s="33">
        <v>177</v>
      </c>
      <c r="L523" s="33">
        <v>5798</v>
      </c>
      <c r="M523" s="33">
        <v>7408</v>
      </c>
      <c r="N523" s="33">
        <v>6929</v>
      </c>
      <c r="O523" s="33">
        <v>5781</v>
      </c>
      <c r="P523" s="34">
        <v>66902</v>
      </c>
    </row>
    <row r="524" spans="1:16" s="173" customFormat="1" ht="12" x14ac:dyDescent="0.2">
      <c r="A524" s="911" t="s">
        <v>95</v>
      </c>
      <c r="B524" s="938" t="s">
        <v>71</v>
      </c>
      <c r="C524" s="26" t="s">
        <v>3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8">
        <v>0</v>
      </c>
    </row>
    <row r="525" spans="1:16" s="173" customFormat="1" ht="12" x14ac:dyDescent="0.2">
      <c r="A525" s="911"/>
      <c r="B525" s="938"/>
      <c r="C525" s="26" t="s">
        <v>4</v>
      </c>
      <c r="D525" s="27">
        <v>0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8">
        <v>0</v>
      </c>
    </row>
    <row r="526" spans="1:16" s="173" customFormat="1" ht="12" x14ac:dyDescent="0.2">
      <c r="A526" s="911"/>
      <c r="B526" s="938"/>
      <c r="C526" s="26" t="s">
        <v>19</v>
      </c>
      <c r="D526" s="27">
        <v>0</v>
      </c>
      <c r="E526" s="27">
        <v>0</v>
      </c>
      <c r="F526" s="27">
        <v>0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</v>
      </c>
      <c r="N526" s="27">
        <v>0</v>
      </c>
      <c r="O526" s="27">
        <v>0</v>
      </c>
      <c r="P526" s="28">
        <v>0</v>
      </c>
    </row>
    <row r="527" spans="1:16" s="173" customFormat="1" ht="12" x14ac:dyDescent="0.2">
      <c r="A527" s="912" t="s">
        <v>96</v>
      </c>
      <c r="B527" s="937" t="s">
        <v>73</v>
      </c>
      <c r="C527" s="29" t="s">
        <v>3</v>
      </c>
      <c r="D527" s="30">
        <v>12</v>
      </c>
      <c r="E527" s="30">
        <v>8</v>
      </c>
      <c r="F527" s="30">
        <v>6</v>
      </c>
      <c r="G527" s="30">
        <v>2</v>
      </c>
      <c r="H527" s="30">
        <v>13</v>
      </c>
      <c r="I527" s="30">
        <v>4</v>
      </c>
      <c r="J527" s="30">
        <v>5</v>
      </c>
      <c r="K527" s="30">
        <v>7</v>
      </c>
      <c r="L527" s="30">
        <v>4</v>
      </c>
      <c r="M527" s="30">
        <v>13</v>
      </c>
      <c r="N527" s="30">
        <v>6</v>
      </c>
      <c r="O527" s="30">
        <v>15</v>
      </c>
      <c r="P527" s="31">
        <v>95</v>
      </c>
    </row>
    <row r="528" spans="1:16" s="173" customFormat="1" ht="12" x14ac:dyDescent="0.2">
      <c r="A528" s="911"/>
      <c r="B528" s="938"/>
      <c r="C528" s="26" t="s">
        <v>4</v>
      </c>
      <c r="D528" s="27">
        <v>7</v>
      </c>
      <c r="E528" s="27">
        <v>3</v>
      </c>
      <c r="F528" s="27">
        <v>7</v>
      </c>
      <c r="G528" s="27">
        <v>2</v>
      </c>
      <c r="H528" s="27">
        <v>9</v>
      </c>
      <c r="I528" s="27">
        <v>0</v>
      </c>
      <c r="J528" s="27">
        <v>5</v>
      </c>
      <c r="K528" s="27">
        <v>8</v>
      </c>
      <c r="L528" s="27">
        <v>6</v>
      </c>
      <c r="M528" s="27">
        <v>9</v>
      </c>
      <c r="N528" s="27">
        <v>5</v>
      </c>
      <c r="O528" s="27">
        <v>5</v>
      </c>
      <c r="P528" s="28">
        <v>66</v>
      </c>
    </row>
    <row r="529" spans="1:16" s="173" customFormat="1" ht="12" x14ac:dyDescent="0.2">
      <c r="A529" s="913"/>
      <c r="B529" s="939"/>
      <c r="C529" s="32" t="s">
        <v>19</v>
      </c>
      <c r="D529" s="33">
        <v>19</v>
      </c>
      <c r="E529" s="33">
        <v>11</v>
      </c>
      <c r="F529" s="33">
        <v>13</v>
      </c>
      <c r="G529" s="33">
        <v>4</v>
      </c>
      <c r="H529" s="33">
        <v>22</v>
      </c>
      <c r="I529" s="33">
        <v>4</v>
      </c>
      <c r="J529" s="33">
        <v>10</v>
      </c>
      <c r="K529" s="33">
        <v>15</v>
      </c>
      <c r="L529" s="33">
        <v>10</v>
      </c>
      <c r="M529" s="33">
        <v>22</v>
      </c>
      <c r="N529" s="33">
        <v>11</v>
      </c>
      <c r="O529" s="33">
        <v>20</v>
      </c>
      <c r="P529" s="34">
        <v>161</v>
      </c>
    </row>
    <row r="530" spans="1:16" s="173" customFormat="1" ht="12" x14ac:dyDescent="0.2">
      <c r="A530" s="911" t="s">
        <v>97</v>
      </c>
      <c r="B530" s="938" t="s">
        <v>73</v>
      </c>
      <c r="C530" s="26" t="s">
        <v>3</v>
      </c>
      <c r="D530" s="27">
        <v>41</v>
      </c>
      <c r="E530" s="27">
        <v>21</v>
      </c>
      <c r="F530" s="27">
        <v>14</v>
      </c>
      <c r="G530" s="27">
        <v>13</v>
      </c>
      <c r="H530" s="27">
        <v>19</v>
      </c>
      <c r="I530" s="27">
        <v>14</v>
      </c>
      <c r="J530" s="27">
        <v>23</v>
      </c>
      <c r="K530" s="27">
        <v>20</v>
      </c>
      <c r="L530" s="27">
        <v>3</v>
      </c>
      <c r="M530" s="27">
        <v>38</v>
      </c>
      <c r="N530" s="27">
        <v>4</v>
      </c>
      <c r="O530" s="27">
        <v>9</v>
      </c>
      <c r="P530" s="28">
        <v>219</v>
      </c>
    </row>
    <row r="531" spans="1:16" s="173" customFormat="1" ht="12" x14ac:dyDescent="0.2">
      <c r="A531" s="911"/>
      <c r="B531" s="938"/>
      <c r="C531" s="26" t="s">
        <v>4</v>
      </c>
      <c r="D531" s="27">
        <v>26</v>
      </c>
      <c r="E531" s="27">
        <v>8</v>
      </c>
      <c r="F531" s="27">
        <v>10</v>
      </c>
      <c r="G531" s="27">
        <v>10</v>
      </c>
      <c r="H531" s="27">
        <v>18</v>
      </c>
      <c r="I531" s="27">
        <v>11</v>
      </c>
      <c r="J531" s="27">
        <v>26</v>
      </c>
      <c r="K531" s="27">
        <v>26</v>
      </c>
      <c r="L531" s="27">
        <v>2</v>
      </c>
      <c r="M531" s="27">
        <v>37</v>
      </c>
      <c r="N531" s="27">
        <v>1</v>
      </c>
      <c r="O531" s="27">
        <v>20</v>
      </c>
      <c r="P531" s="28">
        <v>195</v>
      </c>
    </row>
    <row r="532" spans="1:16" s="173" customFormat="1" ht="12" x14ac:dyDescent="0.2">
      <c r="A532" s="911"/>
      <c r="B532" s="938"/>
      <c r="C532" s="26" t="s">
        <v>19</v>
      </c>
      <c r="D532" s="27">
        <v>67</v>
      </c>
      <c r="E532" s="27">
        <v>29</v>
      </c>
      <c r="F532" s="27">
        <v>24</v>
      </c>
      <c r="G532" s="27">
        <v>23</v>
      </c>
      <c r="H532" s="27">
        <v>37</v>
      </c>
      <c r="I532" s="27">
        <v>25</v>
      </c>
      <c r="J532" s="27">
        <v>49</v>
      </c>
      <c r="K532" s="27">
        <v>46</v>
      </c>
      <c r="L532" s="27">
        <v>5</v>
      </c>
      <c r="M532" s="27">
        <v>75</v>
      </c>
      <c r="N532" s="27">
        <v>5</v>
      </c>
      <c r="O532" s="27">
        <v>29</v>
      </c>
      <c r="P532" s="28">
        <v>414</v>
      </c>
    </row>
    <row r="533" spans="1:16" s="173" customFormat="1" ht="12" x14ac:dyDescent="0.2">
      <c r="A533" s="912" t="s">
        <v>98</v>
      </c>
      <c r="B533" s="937" t="s">
        <v>71</v>
      </c>
      <c r="C533" s="29" t="s">
        <v>4</v>
      </c>
      <c r="D533" s="30">
        <v>0</v>
      </c>
      <c r="E533" s="30">
        <v>0</v>
      </c>
      <c r="F533" s="30">
        <v>0</v>
      </c>
      <c r="G533" s="30">
        <v>0</v>
      </c>
      <c r="H533" s="30">
        <v>0</v>
      </c>
      <c r="I533" s="30">
        <v>0</v>
      </c>
      <c r="J533" s="30">
        <v>0</v>
      </c>
      <c r="K533" s="30">
        <v>36</v>
      </c>
      <c r="L533" s="30">
        <v>14</v>
      </c>
      <c r="M533" s="30">
        <v>6</v>
      </c>
      <c r="N533" s="30">
        <v>3</v>
      </c>
      <c r="O533" s="30">
        <v>2</v>
      </c>
      <c r="P533" s="31">
        <v>61</v>
      </c>
    </row>
    <row r="534" spans="1:16" s="173" customFormat="1" ht="12" x14ac:dyDescent="0.2">
      <c r="A534" s="913"/>
      <c r="B534" s="939"/>
      <c r="C534" s="32" t="s">
        <v>19</v>
      </c>
      <c r="D534" s="33">
        <v>0</v>
      </c>
      <c r="E534" s="33">
        <v>0</v>
      </c>
      <c r="F534" s="33">
        <v>0</v>
      </c>
      <c r="G534" s="33">
        <v>0</v>
      </c>
      <c r="H534" s="33">
        <v>0</v>
      </c>
      <c r="I534" s="33">
        <v>0</v>
      </c>
      <c r="J534" s="33">
        <v>0</v>
      </c>
      <c r="K534" s="33">
        <v>36</v>
      </c>
      <c r="L534" s="33">
        <v>14</v>
      </c>
      <c r="M534" s="33">
        <v>6</v>
      </c>
      <c r="N534" s="33">
        <v>3</v>
      </c>
      <c r="O534" s="33">
        <v>2</v>
      </c>
      <c r="P534" s="34">
        <v>61</v>
      </c>
    </row>
    <row r="535" spans="1:16" s="173" customFormat="1" ht="12" x14ac:dyDescent="0.2">
      <c r="A535" s="911" t="s">
        <v>99</v>
      </c>
      <c r="B535" s="938" t="s">
        <v>74</v>
      </c>
      <c r="C535" s="26" t="s">
        <v>3</v>
      </c>
      <c r="D535" s="27">
        <v>599</v>
      </c>
      <c r="E535" s="27">
        <v>323</v>
      </c>
      <c r="F535" s="27">
        <v>337</v>
      </c>
      <c r="G535" s="27">
        <v>344</v>
      </c>
      <c r="H535" s="27">
        <v>476</v>
      </c>
      <c r="I535" s="27">
        <v>612</v>
      </c>
      <c r="J535" s="27">
        <v>526</v>
      </c>
      <c r="K535" s="27">
        <v>464</v>
      </c>
      <c r="L535" s="27">
        <v>121</v>
      </c>
      <c r="M535" s="27">
        <v>35</v>
      </c>
      <c r="N535" s="27">
        <v>11</v>
      </c>
      <c r="O535" s="27">
        <v>2</v>
      </c>
      <c r="P535" s="28">
        <v>3850</v>
      </c>
    </row>
    <row r="536" spans="1:16" s="173" customFormat="1" ht="12" x14ac:dyDescent="0.2">
      <c r="A536" s="911"/>
      <c r="B536" s="938"/>
      <c r="C536" s="26" t="s">
        <v>4</v>
      </c>
      <c r="D536" s="27">
        <v>677</v>
      </c>
      <c r="E536" s="27">
        <v>298</v>
      </c>
      <c r="F536" s="27">
        <v>256</v>
      </c>
      <c r="G536" s="27">
        <v>326</v>
      </c>
      <c r="H536" s="27">
        <v>466</v>
      </c>
      <c r="I536" s="27">
        <v>532</v>
      </c>
      <c r="J536" s="27">
        <v>524</v>
      </c>
      <c r="K536" s="27">
        <v>451</v>
      </c>
      <c r="L536" s="27">
        <v>294</v>
      </c>
      <c r="M536" s="27">
        <v>50</v>
      </c>
      <c r="N536" s="27">
        <v>23</v>
      </c>
      <c r="O536" s="27">
        <v>13</v>
      </c>
      <c r="P536" s="28">
        <v>3910</v>
      </c>
    </row>
    <row r="537" spans="1:16" s="173" customFormat="1" ht="12" x14ac:dyDescent="0.2">
      <c r="A537" s="911"/>
      <c r="B537" s="938"/>
      <c r="C537" s="26" t="s">
        <v>19</v>
      </c>
      <c r="D537" s="27">
        <v>1276</v>
      </c>
      <c r="E537" s="27">
        <v>621</v>
      </c>
      <c r="F537" s="27">
        <v>593</v>
      </c>
      <c r="G537" s="27">
        <v>670</v>
      </c>
      <c r="H537" s="27">
        <v>942</v>
      </c>
      <c r="I537" s="27">
        <v>1144</v>
      </c>
      <c r="J537" s="27">
        <v>1050</v>
      </c>
      <c r="K537" s="27">
        <v>915</v>
      </c>
      <c r="L537" s="27">
        <v>415</v>
      </c>
      <c r="M537" s="27">
        <v>85</v>
      </c>
      <c r="N537" s="27">
        <v>34</v>
      </c>
      <c r="O537" s="27">
        <v>15</v>
      </c>
      <c r="P537" s="28">
        <v>7760</v>
      </c>
    </row>
    <row r="538" spans="1:16" s="173" customFormat="1" ht="12" x14ac:dyDescent="0.2">
      <c r="A538" s="912" t="s">
        <v>100</v>
      </c>
      <c r="B538" s="937" t="s">
        <v>74</v>
      </c>
      <c r="C538" s="29" t="s">
        <v>3</v>
      </c>
      <c r="D538" s="30">
        <v>80</v>
      </c>
      <c r="E538" s="30">
        <v>40</v>
      </c>
      <c r="F538" s="30">
        <v>53</v>
      </c>
      <c r="G538" s="30">
        <v>75</v>
      </c>
      <c r="H538" s="30">
        <v>55</v>
      </c>
      <c r="I538" s="30">
        <v>71</v>
      </c>
      <c r="J538" s="30">
        <v>66</v>
      </c>
      <c r="K538" s="30">
        <v>65</v>
      </c>
      <c r="L538" s="30">
        <v>16</v>
      </c>
      <c r="M538" s="30">
        <v>18</v>
      </c>
      <c r="N538" s="30">
        <v>11</v>
      </c>
      <c r="O538" s="30">
        <v>12</v>
      </c>
      <c r="P538" s="31">
        <v>562</v>
      </c>
    </row>
    <row r="539" spans="1:16" s="173" customFormat="1" ht="12" x14ac:dyDescent="0.2">
      <c r="A539" s="911"/>
      <c r="B539" s="938"/>
      <c r="C539" s="26" t="s">
        <v>4</v>
      </c>
      <c r="D539" s="27">
        <v>98</v>
      </c>
      <c r="E539" s="27">
        <v>75</v>
      </c>
      <c r="F539" s="27">
        <v>54</v>
      </c>
      <c r="G539" s="27">
        <v>62</v>
      </c>
      <c r="H539" s="27">
        <v>63</v>
      </c>
      <c r="I539" s="27">
        <v>28</v>
      </c>
      <c r="J539" s="27">
        <v>88</v>
      </c>
      <c r="K539" s="27">
        <v>74</v>
      </c>
      <c r="L539" s="27">
        <v>92</v>
      </c>
      <c r="M539" s="27">
        <v>23</v>
      </c>
      <c r="N539" s="27">
        <v>17</v>
      </c>
      <c r="O539" s="27">
        <v>17</v>
      </c>
      <c r="P539" s="28">
        <v>691</v>
      </c>
    </row>
    <row r="540" spans="1:16" s="173" customFormat="1" ht="12" x14ac:dyDescent="0.2">
      <c r="A540" s="913"/>
      <c r="B540" s="939"/>
      <c r="C540" s="32" t="s">
        <v>19</v>
      </c>
      <c r="D540" s="33">
        <v>178</v>
      </c>
      <c r="E540" s="33">
        <v>115</v>
      </c>
      <c r="F540" s="33">
        <v>107</v>
      </c>
      <c r="G540" s="33">
        <v>137</v>
      </c>
      <c r="H540" s="33">
        <v>118</v>
      </c>
      <c r="I540" s="33">
        <v>99</v>
      </c>
      <c r="J540" s="33">
        <v>154</v>
      </c>
      <c r="K540" s="33">
        <v>139</v>
      </c>
      <c r="L540" s="33">
        <v>108</v>
      </c>
      <c r="M540" s="33">
        <v>41</v>
      </c>
      <c r="N540" s="33">
        <v>28</v>
      </c>
      <c r="O540" s="33">
        <v>29</v>
      </c>
      <c r="P540" s="34">
        <v>1253</v>
      </c>
    </row>
    <row r="541" spans="1:16" s="173" customFormat="1" ht="12" x14ac:dyDescent="0.2">
      <c r="A541" s="911" t="s">
        <v>101</v>
      </c>
      <c r="B541" s="938" t="s">
        <v>74</v>
      </c>
      <c r="C541" s="26" t="s">
        <v>3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8">
        <v>0</v>
      </c>
    </row>
    <row r="542" spans="1:16" s="173" customFormat="1" ht="12" x14ac:dyDescent="0.2">
      <c r="A542" s="911"/>
      <c r="B542" s="938"/>
      <c r="C542" s="26" t="s">
        <v>4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8">
        <v>0</v>
      </c>
    </row>
    <row r="543" spans="1:16" s="173" customFormat="1" ht="12" x14ac:dyDescent="0.2">
      <c r="A543" s="911"/>
      <c r="B543" s="938"/>
      <c r="C543" s="26" t="s">
        <v>19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8">
        <v>0</v>
      </c>
    </row>
    <row r="544" spans="1:16" s="173" customFormat="1" ht="12" x14ac:dyDescent="0.2">
      <c r="A544" s="912" t="s">
        <v>102</v>
      </c>
      <c r="B544" s="937" t="s">
        <v>74</v>
      </c>
      <c r="C544" s="29" t="s">
        <v>3</v>
      </c>
      <c r="D544" s="30">
        <v>23</v>
      </c>
      <c r="E544" s="30">
        <v>31</v>
      </c>
      <c r="F544" s="30">
        <v>55</v>
      </c>
      <c r="G544" s="30">
        <v>21</v>
      </c>
      <c r="H544" s="30">
        <v>24</v>
      </c>
      <c r="I544" s="30">
        <v>3</v>
      </c>
      <c r="J544" s="30">
        <v>2</v>
      </c>
      <c r="K544" s="30">
        <v>7</v>
      </c>
      <c r="L544" s="30">
        <v>4</v>
      </c>
      <c r="M544" s="30">
        <v>1</v>
      </c>
      <c r="N544" s="30">
        <v>1</v>
      </c>
      <c r="O544" s="30">
        <v>1</v>
      </c>
      <c r="P544" s="31">
        <v>173</v>
      </c>
    </row>
    <row r="545" spans="1:16" s="173" customFormat="1" ht="12" x14ac:dyDescent="0.2">
      <c r="A545" s="911"/>
      <c r="B545" s="938"/>
      <c r="C545" s="26" t="s">
        <v>4</v>
      </c>
      <c r="D545" s="27">
        <v>22</v>
      </c>
      <c r="E545" s="27">
        <v>17</v>
      </c>
      <c r="F545" s="27">
        <v>28</v>
      </c>
      <c r="G545" s="27">
        <v>18</v>
      </c>
      <c r="H545" s="27">
        <v>20</v>
      </c>
      <c r="I545" s="27">
        <v>2</v>
      </c>
      <c r="J545" s="27">
        <v>4</v>
      </c>
      <c r="K545" s="27">
        <v>7</v>
      </c>
      <c r="L545" s="27">
        <v>2</v>
      </c>
      <c r="M545" s="27">
        <v>3</v>
      </c>
      <c r="N545" s="27">
        <v>2</v>
      </c>
      <c r="O545" s="27">
        <v>0</v>
      </c>
      <c r="P545" s="28">
        <v>125</v>
      </c>
    </row>
    <row r="546" spans="1:16" s="173" customFormat="1" ht="12" x14ac:dyDescent="0.2">
      <c r="A546" s="913"/>
      <c r="B546" s="939"/>
      <c r="C546" s="32" t="s">
        <v>19</v>
      </c>
      <c r="D546" s="33">
        <v>45</v>
      </c>
      <c r="E546" s="33">
        <v>48</v>
      </c>
      <c r="F546" s="33">
        <v>83</v>
      </c>
      <c r="G546" s="33">
        <v>39</v>
      </c>
      <c r="H546" s="33">
        <v>44</v>
      </c>
      <c r="I546" s="33">
        <v>5</v>
      </c>
      <c r="J546" s="33">
        <v>6</v>
      </c>
      <c r="K546" s="33">
        <v>14</v>
      </c>
      <c r="L546" s="33">
        <v>6</v>
      </c>
      <c r="M546" s="33">
        <v>4</v>
      </c>
      <c r="N546" s="33">
        <v>3</v>
      </c>
      <c r="O546" s="33">
        <v>1</v>
      </c>
      <c r="P546" s="34">
        <v>298</v>
      </c>
    </row>
    <row r="547" spans="1:16" s="173" customFormat="1" ht="12" x14ac:dyDescent="0.2">
      <c r="A547" s="911" t="s">
        <v>103</v>
      </c>
      <c r="B547" s="938" t="s">
        <v>73</v>
      </c>
      <c r="C547" s="26" t="s">
        <v>3</v>
      </c>
      <c r="D547" s="27">
        <v>2</v>
      </c>
      <c r="E547" s="27">
        <v>3</v>
      </c>
      <c r="F547" s="27">
        <v>3</v>
      </c>
      <c r="G547" s="27">
        <v>6</v>
      </c>
      <c r="H547" s="27">
        <v>2</v>
      </c>
      <c r="I547" s="27">
        <v>3</v>
      </c>
      <c r="J547" s="27">
        <v>2</v>
      </c>
      <c r="K547" s="27">
        <v>3</v>
      </c>
      <c r="L547" s="27">
        <v>1</v>
      </c>
      <c r="M547" s="27">
        <v>4</v>
      </c>
      <c r="N547" s="27">
        <v>179</v>
      </c>
      <c r="O547" s="27">
        <v>1</v>
      </c>
      <c r="P547" s="28">
        <v>209</v>
      </c>
    </row>
    <row r="548" spans="1:16" s="173" customFormat="1" ht="12" x14ac:dyDescent="0.2">
      <c r="A548" s="911"/>
      <c r="B548" s="938"/>
      <c r="C548" s="26" t="s">
        <v>4</v>
      </c>
      <c r="D548" s="27">
        <v>2</v>
      </c>
      <c r="E548" s="27">
        <v>2</v>
      </c>
      <c r="F548" s="27">
        <v>0</v>
      </c>
      <c r="G548" s="27">
        <v>0</v>
      </c>
      <c r="H548" s="27">
        <v>1</v>
      </c>
      <c r="I548" s="27">
        <v>1</v>
      </c>
      <c r="J548" s="27">
        <v>2</v>
      </c>
      <c r="K548" s="27">
        <v>3</v>
      </c>
      <c r="L548" s="27">
        <v>1</v>
      </c>
      <c r="M548" s="27">
        <v>4</v>
      </c>
      <c r="N548" s="27">
        <v>6</v>
      </c>
      <c r="O548" s="27">
        <v>7</v>
      </c>
      <c r="P548" s="28">
        <v>29</v>
      </c>
    </row>
    <row r="549" spans="1:16" s="173" customFormat="1" ht="12" x14ac:dyDescent="0.2">
      <c r="A549" s="911"/>
      <c r="B549" s="938"/>
      <c r="C549" s="26" t="s">
        <v>19</v>
      </c>
      <c r="D549" s="27">
        <v>4</v>
      </c>
      <c r="E549" s="27">
        <v>5</v>
      </c>
      <c r="F549" s="27">
        <v>3</v>
      </c>
      <c r="G549" s="27">
        <v>6</v>
      </c>
      <c r="H549" s="27">
        <v>3</v>
      </c>
      <c r="I549" s="27">
        <v>4</v>
      </c>
      <c r="J549" s="27">
        <v>4</v>
      </c>
      <c r="K549" s="27">
        <v>6</v>
      </c>
      <c r="L549" s="27">
        <v>2</v>
      </c>
      <c r="M549" s="27">
        <v>8</v>
      </c>
      <c r="N549" s="27">
        <v>185</v>
      </c>
      <c r="O549" s="27">
        <v>8</v>
      </c>
      <c r="P549" s="28">
        <v>238</v>
      </c>
    </row>
    <row r="550" spans="1:16" s="173" customFormat="1" ht="12" x14ac:dyDescent="0.2">
      <c r="A550" s="912" t="s">
        <v>104</v>
      </c>
      <c r="B550" s="937" t="s">
        <v>73</v>
      </c>
      <c r="C550" s="29" t="s">
        <v>3</v>
      </c>
      <c r="D550" s="30">
        <v>7</v>
      </c>
      <c r="E550" s="30">
        <v>0</v>
      </c>
      <c r="F550" s="30">
        <v>0</v>
      </c>
      <c r="G550" s="30">
        <v>21</v>
      </c>
      <c r="H550" s="30">
        <v>14</v>
      </c>
      <c r="I550" s="30">
        <v>0</v>
      </c>
      <c r="J550" s="30">
        <v>0</v>
      </c>
      <c r="K550" s="30">
        <v>1</v>
      </c>
      <c r="L550" s="30">
        <v>3</v>
      </c>
      <c r="M550" s="30">
        <v>1</v>
      </c>
      <c r="N550" s="30">
        <v>1</v>
      </c>
      <c r="O550" s="30">
        <v>2</v>
      </c>
      <c r="P550" s="31">
        <v>50</v>
      </c>
    </row>
    <row r="551" spans="1:16" s="173" customFormat="1" ht="12" x14ac:dyDescent="0.2">
      <c r="A551" s="911"/>
      <c r="B551" s="938"/>
      <c r="C551" s="26" t="s">
        <v>4</v>
      </c>
      <c r="D551" s="27">
        <v>0</v>
      </c>
      <c r="E551" s="27">
        <v>8</v>
      </c>
      <c r="F551" s="27">
        <v>2</v>
      </c>
      <c r="G551" s="27">
        <v>8</v>
      </c>
      <c r="H551" s="27">
        <v>1</v>
      </c>
      <c r="I551" s="27">
        <v>9</v>
      </c>
      <c r="J551" s="27">
        <v>9</v>
      </c>
      <c r="K551" s="27">
        <v>0</v>
      </c>
      <c r="L551" s="27">
        <v>1</v>
      </c>
      <c r="M551" s="27">
        <v>3</v>
      </c>
      <c r="N551" s="27">
        <v>0</v>
      </c>
      <c r="O551" s="27">
        <v>1</v>
      </c>
      <c r="P551" s="28">
        <v>42</v>
      </c>
    </row>
    <row r="552" spans="1:16" s="173" customFormat="1" ht="12" x14ac:dyDescent="0.2">
      <c r="A552" s="913"/>
      <c r="B552" s="939"/>
      <c r="C552" s="32" t="s">
        <v>19</v>
      </c>
      <c r="D552" s="33">
        <v>7</v>
      </c>
      <c r="E552" s="33">
        <v>8</v>
      </c>
      <c r="F552" s="33">
        <v>2</v>
      </c>
      <c r="G552" s="33">
        <v>29</v>
      </c>
      <c r="H552" s="33">
        <v>15</v>
      </c>
      <c r="I552" s="33">
        <v>9</v>
      </c>
      <c r="J552" s="33">
        <v>9</v>
      </c>
      <c r="K552" s="33">
        <v>1</v>
      </c>
      <c r="L552" s="33">
        <v>4</v>
      </c>
      <c r="M552" s="33">
        <v>4</v>
      </c>
      <c r="N552" s="33">
        <v>1</v>
      </c>
      <c r="O552" s="33">
        <v>3</v>
      </c>
      <c r="P552" s="34">
        <v>92</v>
      </c>
    </row>
    <row r="553" spans="1:16" s="173" customFormat="1" ht="12" x14ac:dyDescent="0.2">
      <c r="A553" s="911" t="s">
        <v>105</v>
      </c>
      <c r="B553" s="938" t="s">
        <v>73</v>
      </c>
      <c r="C553" s="26" t="s">
        <v>3</v>
      </c>
      <c r="D553" s="27">
        <v>196</v>
      </c>
      <c r="E553" s="27">
        <v>151</v>
      </c>
      <c r="F553" s="27">
        <v>142</v>
      </c>
      <c r="G553" s="27">
        <v>143</v>
      </c>
      <c r="H553" s="27">
        <v>162</v>
      </c>
      <c r="I553" s="27">
        <v>141</v>
      </c>
      <c r="J553" s="27">
        <v>166</v>
      </c>
      <c r="K553" s="27">
        <v>160</v>
      </c>
      <c r="L553" s="27">
        <v>122</v>
      </c>
      <c r="M553" s="27">
        <v>107</v>
      </c>
      <c r="N553" s="27">
        <v>109</v>
      </c>
      <c r="O553" s="27">
        <v>62</v>
      </c>
      <c r="P553" s="28">
        <v>1661</v>
      </c>
    </row>
    <row r="554" spans="1:16" s="173" customFormat="1" ht="12" x14ac:dyDescent="0.2">
      <c r="A554" s="911"/>
      <c r="B554" s="938"/>
      <c r="C554" s="26" t="s">
        <v>4</v>
      </c>
      <c r="D554" s="27">
        <v>68</v>
      </c>
      <c r="E554" s="27">
        <v>66</v>
      </c>
      <c r="F554" s="27">
        <v>86</v>
      </c>
      <c r="G554" s="27">
        <v>96</v>
      </c>
      <c r="H554" s="27">
        <v>85</v>
      </c>
      <c r="I554" s="27">
        <v>128</v>
      </c>
      <c r="J554" s="27">
        <v>112</v>
      </c>
      <c r="K554" s="27">
        <v>140</v>
      </c>
      <c r="L554" s="27">
        <v>77</v>
      </c>
      <c r="M554" s="27">
        <v>77</v>
      </c>
      <c r="N554" s="27">
        <v>86</v>
      </c>
      <c r="O554" s="27">
        <v>140</v>
      </c>
      <c r="P554" s="28">
        <v>1161</v>
      </c>
    </row>
    <row r="555" spans="1:16" s="173" customFormat="1" ht="12" x14ac:dyDescent="0.2">
      <c r="A555" s="911"/>
      <c r="B555" s="938"/>
      <c r="C555" s="26" t="s">
        <v>19</v>
      </c>
      <c r="D555" s="27">
        <v>264</v>
      </c>
      <c r="E555" s="27">
        <v>217</v>
      </c>
      <c r="F555" s="27">
        <v>228</v>
      </c>
      <c r="G555" s="27">
        <v>239</v>
      </c>
      <c r="H555" s="27">
        <v>247</v>
      </c>
      <c r="I555" s="27">
        <v>269</v>
      </c>
      <c r="J555" s="27">
        <v>278</v>
      </c>
      <c r="K555" s="27">
        <v>300</v>
      </c>
      <c r="L555" s="27">
        <v>199</v>
      </c>
      <c r="M555" s="27">
        <v>184</v>
      </c>
      <c r="N555" s="27">
        <v>195</v>
      </c>
      <c r="O555" s="27">
        <v>202</v>
      </c>
      <c r="P555" s="28">
        <v>2822</v>
      </c>
    </row>
    <row r="556" spans="1:16" s="173" customFormat="1" ht="12" x14ac:dyDescent="0.2">
      <c r="A556" s="912" t="s">
        <v>106</v>
      </c>
      <c r="B556" s="937" t="s">
        <v>73</v>
      </c>
      <c r="C556" s="29" t="s">
        <v>3</v>
      </c>
      <c r="D556" s="30">
        <v>0</v>
      </c>
      <c r="E556" s="30">
        <v>0</v>
      </c>
      <c r="F556" s="30">
        <v>0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1">
        <v>0</v>
      </c>
    </row>
    <row r="557" spans="1:16" s="173" customFormat="1" ht="12" x14ac:dyDescent="0.2">
      <c r="A557" s="911"/>
      <c r="B557" s="938"/>
      <c r="C557" s="26" t="s">
        <v>4</v>
      </c>
      <c r="D557" s="27">
        <v>1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2</v>
      </c>
      <c r="N557" s="27">
        <v>0</v>
      </c>
      <c r="O557" s="27">
        <v>0</v>
      </c>
      <c r="P557" s="28">
        <v>3</v>
      </c>
    </row>
    <row r="558" spans="1:16" s="173" customFormat="1" ht="12" x14ac:dyDescent="0.2">
      <c r="A558" s="913"/>
      <c r="B558" s="939"/>
      <c r="C558" s="32" t="s">
        <v>19</v>
      </c>
      <c r="D558" s="33">
        <v>1</v>
      </c>
      <c r="E558" s="33">
        <v>0</v>
      </c>
      <c r="F558" s="33">
        <v>0</v>
      </c>
      <c r="G558" s="33">
        <v>0</v>
      </c>
      <c r="H558" s="33">
        <v>0</v>
      </c>
      <c r="I558" s="33">
        <v>0</v>
      </c>
      <c r="J558" s="33">
        <v>0</v>
      </c>
      <c r="K558" s="33">
        <v>0</v>
      </c>
      <c r="L558" s="33">
        <v>0</v>
      </c>
      <c r="M558" s="33">
        <v>2</v>
      </c>
      <c r="N558" s="33">
        <v>0</v>
      </c>
      <c r="O558" s="33">
        <v>0</v>
      </c>
      <c r="P558" s="34">
        <v>3</v>
      </c>
    </row>
    <row r="559" spans="1:16" s="173" customFormat="1" ht="12" x14ac:dyDescent="0.2">
      <c r="A559" s="911" t="s">
        <v>108</v>
      </c>
      <c r="B559" s="938" t="s">
        <v>73</v>
      </c>
      <c r="C559" s="26" t="s">
        <v>3</v>
      </c>
      <c r="D559" s="27">
        <v>17</v>
      </c>
      <c r="E559" s="27">
        <v>19</v>
      </c>
      <c r="F559" s="27">
        <v>64</v>
      </c>
      <c r="G559" s="27">
        <v>34</v>
      </c>
      <c r="H559" s="27">
        <v>57</v>
      </c>
      <c r="I559" s="27">
        <v>9</v>
      </c>
      <c r="J559" s="27">
        <v>74</v>
      </c>
      <c r="K559" s="27">
        <v>37</v>
      </c>
      <c r="L559" s="27">
        <v>51</v>
      </c>
      <c r="M559" s="27">
        <v>39</v>
      </c>
      <c r="N559" s="27">
        <v>44</v>
      </c>
      <c r="O559" s="27">
        <v>26</v>
      </c>
      <c r="P559" s="28">
        <v>471</v>
      </c>
    </row>
    <row r="560" spans="1:16" s="173" customFormat="1" ht="12" x14ac:dyDescent="0.2">
      <c r="A560" s="911"/>
      <c r="B560" s="938"/>
      <c r="C560" s="26" t="s">
        <v>4</v>
      </c>
      <c r="D560" s="27">
        <v>32</v>
      </c>
      <c r="E560" s="27">
        <v>36</v>
      </c>
      <c r="F560" s="27">
        <v>44</v>
      </c>
      <c r="G560" s="27">
        <v>60</v>
      </c>
      <c r="H560" s="27">
        <v>61</v>
      </c>
      <c r="I560" s="27">
        <v>24</v>
      </c>
      <c r="J560" s="27">
        <v>74</v>
      </c>
      <c r="K560" s="27">
        <v>48</v>
      </c>
      <c r="L560" s="27">
        <v>58</v>
      </c>
      <c r="M560" s="27">
        <v>42</v>
      </c>
      <c r="N560" s="27">
        <v>54</v>
      </c>
      <c r="O560" s="27">
        <v>216</v>
      </c>
      <c r="P560" s="28">
        <v>749</v>
      </c>
    </row>
    <row r="561" spans="1:16" s="173" customFormat="1" ht="12" x14ac:dyDescent="0.2">
      <c r="A561" s="911"/>
      <c r="B561" s="938"/>
      <c r="C561" s="26" t="s">
        <v>19</v>
      </c>
      <c r="D561" s="27">
        <v>49</v>
      </c>
      <c r="E561" s="27">
        <v>55</v>
      </c>
      <c r="F561" s="27">
        <v>108</v>
      </c>
      <c r="G561" s="27">
        <v>94</v>
      </c>
      <c r="H561" s="27">
        <v>118</v>
      </c>
      <c r="I561" s="27">
        <v>33</v>
      </c>
      <c r="J561" s="27">
        <v>148</v>
      </c>
      <c r="K561" s="27">
        <v>85</v>
      </c>
      <c r="L561" s="27">
        <v>109</v>
      </c>
      <c r="M561" s="27">
        <v>81</v>
      </c>
      <c r="N561" s="27">
        <v>98</v>
      </c>
      <c r="O561" s="27">
        <v>242</v>
      </c>
      <c r="P561" s="28">
        <v>1220</v>
      </c>
    </row>
    <row r="562" spans="1:16" s="173" customFormat="1" ht="12" x14ac:dyDescent="0.2">
      <c r="A562" s="912" t="s">
        <v>109</v>
      </c>
      <c r="B562" s="937" t="s">
        <v>73</v>
      </c>
      <c r="C562" s="29" t="s">
        <v>3</v>
      </c>
      <c r="D562" s="30">
        <v>3</v>
      </c>
      <c r="E562" s="30">
        <v>1</v>
      </c>
      <c r="F562" s="30">
        <v>2</v>
      </c>
      <c r="G562" s="30">
        <v>1</v>
      </c>
      <c r="H562" s="30">
        <v>3</v>
      </c>
      <c r="I562" s="30">
        <v>2</v>
      </c>
      <c r="J562" s="30">
        <v>6</v>
      </c>
      <c r="K562" s="30">
        <v>8</v>
      </c>
      <c r="L562" s="30">
        <v>0</v>
      </c>
      <c r="M562" s="30">
        <v>11</v>
      </c>
      <c r="N562" s="30">
        <v>0</v>
      </c>
      <c r="O562" s="30">
        <v>0</v>
      </c>
      <c r="P562" s="31">
        <v>37</v>
      </c>
    </row>
    <row r="563" spans="1:16" s="173" customFormat="1" ht="12" x14ac:dyDescent="0.2">
      <c r="A563" s="911"/>
      <c r="B563" s="938"/>
      <c r="C563" s="26" t="s">
        <v>4</v>
      </c>
      <c r="D563" s="27">
        <v>2</v>
      </c>
      <c r="E563" s="27">
        <v>3</v>
      </c>
      <c r="F563" s="27">
        <v>2</v>
      </c>
      <c r="G563" s="27">
        <v>1</v>
      </c>
      <c r="H563" s="27">
        <v>2</v>
      </c>
      <c r="I563" s="27">
        <v>2</v>
      </c>
      <c r="J563" s="27">
        <v>5</v>
      </c>
      <c r="K563" s="27">
        <v>0</v>
      </c>
      <c r="L563" s="27">
        <v>3</v>
      </c>
      <c r="M563" s="27">
        <v>0</v>
      </c>
      <c r="N563" s="27">
        <v>9</v>
      </c>
      <c r="O563" s="27">
        <v>1</v>
      </c>
      <c r="P563" s="28">
        <v>30</v>
      </c>
    </row>
    <row r="564" spans="1:16" s="173" customFormat="1" ht="12" x14ac:dyDescent="0.2">
      <c r="A564" s="913"/>
      <c r="B564" s="939"/>
      <c r="C564" s="32" t="s">
        <v>19</v>
      </c>
      <c r="D564" s="33">
        <v>5</v>
      </c>
      <c r="E564" s="33">
        <v>4</v>
      </c>
      <c r="F564" s="33">
        <v>4</v>
      </c>
      <c r="G564" s="33">
        <v>2</v>
      </c>
      <c r="H564" s="33">
        <v>5</v>
      </c>
      <c r="I564" s="33">
        <v>4</v>
      </c>
      <c r="J564" s="33">
        <v>11</v>
      </c>
      <c r="K564" s="33">
        <v>8</v>
      </c>
      <c r="L564" s="33">
        <v>3</v>
      </c>
      <c r="M564" s="33">
        <v>11</v>
      </c>
      <c r="N564" s="33">
        <v>9</v>
      </c>
      <c r="O564" s="33">
        <v>1</v>
      </c>
      <c r="P564" s="34">
        <v>67</v>
      </c>
    </row>
    <row r="565" spans="1:16" s="173" customFormat="1" ht="12" x14ac:dyDescent="0.2">
      <c r="A565" s="911" t="s">
        <v>110</v>
      </c>
      <c r="B565" s="938" t="s">
        <v>73</v>
      </c>
      <c r="C565" s="26" t="s">
        <v>3</v>
      </c>
      <c r="D565" s="27">
        <v>603</v>
      </c>
      <c r="E565" s="27">
        <v>313</v>
      </c>
      <c r="F565" s="27">
        <v>375</v>
      </c>
      <c r="G565" s="27">
        <v>323</v>
      </c>
      <c r="H565" s="27">
        <v>291</v>
      </c>
      <c r="I565" s="27">
        <v>334</v>
      </c>
      <c r="J565" s="27">
        <v>431</v>
      </c>
      <c r="K565" s="27">
        <v>339</v>
      </c>
      <c r="L565" s="27">
        <v>288</v>
      </c>
      <c r="M565" s="27">
        <v>286</v>
      </c>
      <c r="N565" s="27">
        <v>276</v>
      </c>
      <c r="O565" s="27">
        <v>441</v>
      </c>
      <c r="P565" s="28">
        <v>4300</v>
      </c>
    </row>
    <row r="566" spans="1:16" s="173" customFormat="1" ht="12" x14ac:dyDescent="0.2">
      <c r="A566" s="911"/>
      <c r="B566" s="938"/>
      <c r="C566" s="26" t="s">
        <v>4</v>
      </c>
      <c r="D566" s="27">
        <v>421</v>
      </c>
      <c r="E566" s="27">
        <v>213</v>
      </c>
      <c r="F566" s="27">
        <v>168</v>
      </c>
      <c r="G566" s="27">
        <v>171</v>
      </c>
      <c r="H566" s="27">
        <v>119</v>
      </c>
      <c r="I566" s="27">
        <v>160</v>
      </c>
      <c r="J566" s="27">
        <v>229</v>
      </c>
      <c r="K566" s="27">
        <v>219</v>
      </c>
      <c r="L566" s="27">
        <v>171</v>
      </c>
      <c r="M566" s="27">
        <v>142</v>
      </c>
      <c r="N566" s="27">
        <v>146</v>
      </c>
      <c r="O566" s="27">
        <v>180</v>
      </c>
      <c r="P566" s="28">
        <v>2339</v>
      </c>
    </row>
    <row r="567" spans="1:16" s="173" customFormat="1" ht="12" x14ac:dyDescent="0.2">
      <c r="A567" s="911"/>
      <c r="B567" s="938"/>
      <c r="C567" s="26" t="s">
        <v>19</v>
      </c>
      <c r="D567" s="27">
        <v>1024</v>
      </c>
      <c r="E567" s="27">
        <v>526</v>
      </c>
      <c r="F567" s="27">
        <v>543</v>
      </c>
      <c r="G567" s="27">
        <v>494</v>
      </c>
      <c r="H567" s="27">
        <v>410</v>
      </c>
      <c r="I567" s="27">
        <v>494</v>
      </c>
      <c r="J567" s="27">
        <v>660</v>
      </c>
      <c r="K567" s="27">
        <v>558</v>
      </c>
      <c r="L567" s="27">
        <v>459</v>
      </c>
      <c r="M567" s="27">
        <v>428</v>
      </c>
      <c r="N567" s="27">
        <v>422</v>
      </c>
      <c r="O567" s="27">
        <v>621</v>
      </c>
      <c r="P567" s="28">
        <v>6639</v>
      </c>
    </row>
    <row r="568" spans="1:16" s="173" customFormat="1" ht="12" x14ac:dyDescent="0.2">
      <c r="A568" s="912" t="s">
        <v>111</v>
      </c>
      <c r="B568" s="937" t="s">
        <v>73</v>
      </c>
      <c r="C568" s="29" t="s">
        <v>3</v>
      </c>
      <c r="D568" s="30">
        <v>43</v>
      </c>
      <c r="E568" s="30">
        <v>84</v>
      </c>
      <c r="F568" s="30">
        <v>76</v>
      </c>
      <c r="G568" s="30">
        <v>63</v>
      </c>
      <c r="H568" s="30">
        <v>52</v>
      </c>
      <c r="I568" s="30">
        <v>67</v>
      </c>
      <c r="J568" s="30">
        <v>59</v>
      </c>
      <c r="K568" s="30">
        <v>64</v>
      </c>
      <c r="L568" s="30">
        <v>70</v>
      </c>
      <c r="M568" s="30">
        <v>59</v>
      </c>
      <c r="N568" s="30">
        <v>45</v>
      </c>
      <c r="O568" s="30">
        <v>36</v>
      </c>
      <c r="P568" s="31">
        <v>718</v>
      </c>
    </row>
    <row r="569" spans="1:16" s="173" customFormat="1" ht="12" x14ac:dyDescent="0.2">
      <c r="A569" s="911"/>
      <c r="B569" s="938"/>
      <c r="C569" s="26" t="s">
        <v>4</v>
      </c>
      <c r="D569" s="27">
        <v>9</v>
      </c>
      <c r="E569" s="27">
        <v>61</v>
      </c>
      <c r="F569" s="27">
        <v>83</v>
      </c>
      <c r="G569" s="27">
        <v>47</v>
      </c>
      <c r="H569" s="27">
        <v>34</v>
      </c>
      <c r="I569" s="27">
        <v>55</v>
      </c>
      <c r="J569" s="27">
        <v>50</v>
      </c>
      <c r="K569" s="27">
        <v>71</v>
      </c>
      <c r="L569" s="27">
        <v>65</v>
      </c>
      <c r="M569" s="27">
        <v>74</v>
      </c>
      <c r="N569" s="27">
        <v>39</v>
      </c>
      <c r="O569" s="27">
        <v>69</v>
      </c>
      <c r="P569" s="28">
        <v>657</v>
      </c>
    </row>
    <row r="570" spans="1:16" s="173" customFormat="1" ht="12" x14ac:dyDescent="0.2">
      <c r="A570" s="913"/>
      <c r="B570" s="939"/>
      <c r="C570" s="32" t="s">
        <v>19</v>
      </c>
      <c r="D570" s="33">
        <v>52</v>
      </c>
      <c r="E570" s="33">
        <v>145</v>
      </c>
      <c r="F570" s="33">
        <v>159</v>
      </c>
      <c r="G570" s="33">
        <v>110</v>
      </c>
      <c r="H570" s="33">
        <v>86</v>
      </c>
      <c r="I570" s="33">
        <v>122</v>
      </c>
      <c r="J570" s="33">
        <v>109</v>
      </c>
      <c r="K570" s="33">
        <v>135</v>
      </c>
      <c r="L570" s="33">
        <v>135</v>
      </c>
      <c r="M570" s="33">
        <v>133</v>
      </c>
      <c r="N570" s="33">
        <v>84</v>
      </c>
      <c r="O570" s="33">
        <v>105</v>
      </c>
      <c r="P570" s="34">
        <v>1375</v>
      </c>
    </row>
    <row r="571" spans="1:16" s="173" customFormat="1" ht="12" x14ac:dyDescent="0.2">
      <c r="A571" s="911" t="s">
        <v>112</v>
      </c>
      <c r="B571" s="938" t="s">
        <v>73</v>
      </c>
      <c r="C571" s="26" t="s">
        <v>3</v>
      </c>
      <c r="D571" s="27">
        <v>12</v>
      </c>
      <c r="E571" s="27">
        <v>0</v>
      </c>
      <c r="F571" s="27">
        <v>7</v>
      </c>
      <c r="G571" s="27">
        <v>8</v>
      </c>
      <c r="H571" s="27">
        <v>0</v>
      </c>
      <c r="I571" s="27">
        <v>1</v>
      </c>
      <c r="J571" s="27">
        <v>1</v>
      </c>
      <c r="K571" s="27">
        <v>1</v>
      </c>
      <c r="L571" s="27">
        <v>0</v>
      </c>
      <c r="M571" s="27">
        <v>0</v>
      </c>
      <c r="N571" s="27">
        <v>14</v>
      </c>
      <c r="O571" s="27">
        <v>2</v>
      </c>
      <c r="P571" s="28">
        <v>46</v>
      </c>
    </row>
    <row r="572" spans="1:16" s="173" customFormat="1" ht="12" x14ac:dyDescent="0.2">
      <c r="A572" s="911"/>
      <c r="B572" s="938"/>
      <c r="C572" s="26" t="s">
        <v>4</v>
      </c>
      <c r="D572" s="27">
        <v>0</v>
      </c>
      <c r="E572" s="27">
        <v>0</v>
      </c>
      <c r="F572" s="27">
        <v>7</v>
      </c>
      <c r="G572" s="27">
        <v>0</v>
      </c>
      <c r="H572" s="27">
        <v>3</v>
      </c>
      <c r="I572" s="27">
        <v>0</v>
      </c>
      <c r="J572" s="27">
        <v>1</v>
      </c>
      <c r="K572" s="27">
        <v>0</v>
      </c>
      <c r="L572" s="27">
        <v>0</v>
      </c>
      <c r="M572" s="27">
        <v>0</v>
      </c>
      <c r="N572" s="27">
        <v>0</v>
      </c>
      <c r="O572" s="27">
        <v>1</v>
      </c>
      <c r="P572" s="28">
        <v>12</v>
      </c>
    </row>
    <row r="573" spans="1:16" s="173" customFormat="1" ht="12" x14ac:dyDescent="0.2">
      <c r="A573" s="911"/>
      <c r="B573" s="938"/>
      <c r="C573" s="26" t="s">
        <v>19</v>
      </c>
      <c r="D573" s="27">
        <v>12</v>
      </c>
      <c r="E573" s="27">
        <v>0</v>
      </c>
      <c r="F573" s="27">
        <v>14</v>
      </c>
      <c r="G573" s="27">
        <v>8</v>
      </c>
      <c r="H573" s="27">
        <v>3</v>
      </c>
      <c r="I573" s="27">
        <v>1</v>
      </c>
      <c r="J573" s="27">
        <v>2</v>
      </c>
      <c r="K573" s="27">
        <v>1</v>
      </c>
      <c r="L573" s="27">
        <v>0</v>
      </c>
      <c r="M573" s="27">
        <v>0</v>
      </c>
      <c r="N573" s="27">
        <v>14</v>
      </c>
      <c r="O573" s="27">
        <v>3</v>
      </c>
      <c r="P573" s="28">
        <v>58</v>
      </c>
    </row>
    <row r="574" spans="1:16" s="173" customFormat="1" ht="12" x14ac:dyDescent="0.2">
      <c r="A574" s="912" t="s">
        <v>113</v>
      </c>
      <c r="B574" s="937" t="s">
        <v>73</v>
      </c>
      <c r="C574" s="29" t="s">
        <v>4</v>
      </c>
      <c r="D574" s="30">
        <v>0</v>
      </c>
      <c r="E574" s="30">
        <v>0</v>
      </c>
      <c r="F574" s="30">
        <v>0</v>
      </c>
      <c r="G574" s="30">
        <v>0</v>
      </c>
      <c r="H574" s="30">
        <v>0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1">
        <v>0</v>
      </c>
    </row>
    <row r="575" spans="1:16" s="173" customFormat="1" ht="12" x14ac:dyDescent="0.2">
      <c r="A575" s="913"/>
      <c r="B575" s="939"/>
      <c r="C575" s="32" t="s">
        <v>19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4">
        <v>0</v>
      </c>
    </row>
    <row r="576" spans="1:16" s="173" customFormat="1" ht="12" x14ac:dyDescent="0.2">
      <c r="A576" s="911" t="s">
        <v>114</v>
      </c>
      <c r="B576" s="938" t="s">
        <v>72</v>
      </c>
      <c r="C576" s="26" t="s">
        <v>3</v>
      </c>
      <c r="D576" s="27">
        <v>66</v>
      </c>
      <c r="E576" s="27">
        <v>25</v>
      </c>
      <c r="F576" s="27">
        <v>37</v>
      </c>
      <c r="G576" s="27">
        <v>38</v>
      </c>
      <c r="H576" s="27">
        <v>42</v>
      </c>
      <c r="I576" s="27">
        <v>60</v>
      </c>
      <c r="J576" s="27">
        <v>58</v>
      </c>
      <c r="K576" s="27">
        <v>58</v>
      </c>
      <c r="L576" s="27">
        <v>32</v>
      </c>
      <c r="M576" s="27">
        <v>55</v>
      </c>
      <c r="N576" s="27">
        <v>78</v>
      </c>
      <c r="O576" s="27">
        <v>45</v>
      </c>
      <c r="P576" s="28">
        <v>594</v>
      </c>
    </row>
    <row r="577" spans="1:16" s="173" customFormat="1" ht="12" x14ac:dyDescent="0.2">
      <c r="A577" s="911"/>
      <c r="B577" s="938"/>
      <c r="C577" s="26" t="s">
        <v>4</v>
      </c>
      <c r="D577" s="27">
        <v>26</v>
      </c>
      <c r="E577" s="27">
        <v>19</v>
      </c>
      <c r="F577" s="27">
        <v>29</v>
      </c>
      <c r="G577" s="27">
        <v>32</v>
      </c>
      <c r="H577" s="27">
        <v>29</v>
      </c>
      <c r="I577" s="27">
        <v>38</v>
      </c>
      <c r="J577" s="27">
        <v>48</v>
      </c>
      <c r="K577" s="27">
        <v>48</v>
      </c>
      <c r="L577" s="27">
        <v>31</v>
      </c>
      <c r="M577" s="27">
        <v>34</v>
      </c>
      <c r="N577" s="27">
        <v>45</v>
      </c>
      <c r="O577" s="27">
        <v>45</v>
      </c>
      <c r="P577" s="28">
        <v>424</v>
      </c>
    </row>
    <row r="578" spans="1:16" s="173" customFormat="1" ht="12" x14ac:dyDescent="0.2">
      <c r="A578" s="911"/>
      <c r="B578" s="938"/>
      <c r="C578" s="26" t="s">
        <v>19</v>
      </c>
      <c r="D578" s="27">
        <v>92</v>
      </c>
      <c r="E578" s="27">
        <v>44</v>
      </c>
      <c r="F578" s="27">
        <v>66</v>
      </c>
      <c r="G578" s="27">
        <v>70</v>
      </c>
      <c r="H578" s="27">
        <v>71</v>
      </c>
      <c r="I578" s="27">
        <v>98</v>
      </c>
      <c r="J578" s="27">
        <v>106</v>
      </c>
      <c r="K578" s="27">
        <v>106</v>
      </c>
      <c r="L578" s="27">
        <v>63</v>
      </c>
      <c r="M578" s="27">
        <v>89</v>
      </c>
      <c r="N578" s="27">
        <v>123</v>
      </c>
      <c r="O578" s="27">
        <v>90</v>
      </c>
      <c r="P578" s="28">
        <v>1018</v>
      </c>
    </row>
    <row r="579" spans="1:16" s="173" customFormat="1" ht="12" x14ac:dyDescent="0.2">
      <c r="A579" s="912" t="s">
        <v>115</v>
      </c>
      <c r="B579" s="937" t="s">
        <v>72</v>
      </c>
      <c r="C579" s="29" t="s">
        <v>3</v>
      </c>
      <c r="D579" s="30">
        <v>25132</v>
      </c>
      <c r="E579" s="30">
        <v>11605</v>
      </c>
      <c r="F579" s="30">
        <v>15705</v>
      </c>
      <c r="G579" s="30">
        <v>12068</v>
      </c>
      <c r="H579" s="30">
        <v>12060</v>
      </c>
      <c r="I579" s="30">
        <v>24445</v>
      </c>
      <c r="J579" s="30">
        <v>18752</v>
      </c>
      <c r="K579" s="30">
        <v>9707</v>
      </c>
      <c r="L579" s="30">
        <v>448</v>
      </c>
      <c r="M579" s="30">
        <v>585</v>
      </c>
      <c r="N579" s="30">
        <v>699</v>
      </c>
      <c r="O579" s="30">
        <v>921</v>
      </c>
      <c r="P579" s="31">
        <v>132127</v>
      </c>
    </row>
    <row r="580" spans="1:16" s="173" customFormat="1" ht="12" x14ac:dyDescent="0.2">
      <c r="A580" s="911"/>
      <c r="B580" s="938"/>
      <c r="C580" s="26" t="s">
        <v>4</v>
      </c>
      <c r="D580" s="27">
        <v>24340</v>
      </c>
      <c r="E580" s="27">
        <v>13754</v>
      </c>
      <c r="F580" s="27">
        <v>12472</v>
      </c>
      <c r="G580" s="27">
        <v>14765</v>
      </c>
      <c r="H580" s="27">
        <v>12292</v>
      </c>
      <c r="I580" s="27">
        <v>17194</v>
      </c>
      <c r="J580" s="27">
        <v>21648</v>
      </c>
      <c r="K580" s="27">
        <v>12143</v>
      </c>
      <c r="L580" s="27">
        <v>1627</v>
      </c>
      <c r="M580" s="27">
        <v>1373</v>
      </c>
      <c r="N580" s="27">
        <v>1529</v>
      </c>
      <c r="O580" s="27">
        <v>1552</v>
      </c>
      <c r="P580" s="28">
        <v>134689</v>
      </c>
    </row>
    <row r="581" spans="1:16" s="173" customFormat="1" ht="12" x14ac:dyDescent="0.2">
      <c r="A581" s="913"/>
      <c r="B581" s="939"/>
      <c r="C581" s="32" t="s">
        <v>19</v>
      </c>
      <c r="D581" s="33">
        <v>49472</v>
      </c>
      <c r="E581" s="33">
        <v>25359</v>
      </c>
      <c r="F581" s="33">
        <v>28177</v>
      </c>
      <c r="G581" s="33">
        <v>26833</v>
      </c>
      <c r="H581" s="33">
        <v>24352</v>
      </c>
      <c r="I581" s="33">
        <v>41639</v>
      </c>
      <c r="J581" s="33">
        <v>40400</v>
      </c>
      <c r="K581" s="33">
        <v>21850</v>
      </c>
      <c r="L581" s="33">
        <v>2075</v>
      </c>
      <c r="M581" s="33">
        <v>1958</v>
      </c>
      <c r="N581" s="33">
        <v>2228</v>
      </c>
      <c r="O581" s="33">
        <v>2473</v>
      </c>
      <c r="P581" s="34">
        <v>266816</v>
      </c>
    </row>
    <row r="582" spans="1:16" s="173" customFormat="1" ht="12" x14ac:dyDescent="0.2">
      <c r="A582" s="911" t="s">
        <v>116</v>
      </c>
      <c r="B582" s="938" t="s">
        <v>72</v>
      </c>
      <c r="C582" s="26" t="s">
        <v>3</v>
      </c>
      <c r="D582" s="27">
        <v>42339</v>
      </c>
      <c r="E582" s="27">
        <v>12578</v>
      </c>
      <c r="F582" s="27">
        <v>17805</v>
      </c>
      <c r="G582" s="27">
        <v>13988</v>
      </c>
      <c r="H582" s="27">
        <v>12470</v>
      </c>
      <c r="I582" s="27">
        <v>18877</v>
      </c>
      <c r="J582" s="27">
        <v>23316</v>
      </c>
      <c r="K582" s="27">
        <v>14615</v>
      </c>
      <c r="L582" s="27">
        <v>11414</v>
      </c>
      <c r="M582" s="27">
        <v>11344</v>
      </c>
      <c r="N582" s="27">
        <v>11217</v>
      </c>
      <c r="O582" s="27">
        <v>18135</v>
      </c>
      <c r="P582" s="28">
        <v>208098</v>
      </c>
    </row>
    <row r="583" spans="1:16" s="173" customFormat="1" ht="12" x14ac:dyDescent="0.2">
      <c r="A583" s="911"/>
      <c r="B583" s="938"/>
      <c r="C583" s="26" t="s">
        <v>4</v>
      </c>
      <c r="D583" s="27">
        <v>34803</v>
      </c>
      <c r="E583" s="27">
        <v>8211</v>
      </c>
      <c r="F583" s="27">
        <v>9374</v>
      </c>
      <c r="G583" s="27">
        <v>12656</v>
      </c>
      <c r="H583" s="27">
        <v>8318</v>
      </c>
      <c r="I583" s="27">
        <v>10373</v>
      </c>
      <c r="J583" s="27">
        <v>19023</v>
      </c>
      <c r="K583" s="27">
        <v>10042</v>
      </c>
      <c r="L583" s="27">
        <v>8579</v>
      </c>
      <c r="M583" s="27">
        <v>8041</v>
      </c>
      <c r="N583" s="27">
        <v>8447</v>
      </c>
      <c r="O583" s="27">
        <v>15331</v>
      </c>
      <c r="P583" s="28">
        <v>153198</v>
      </c>
    </row>
    <row r="584" spans="1:16" s="173" customFormat="1" ht="12" x14ac:dyDescent="0.2">
      <c r="A584" s="911"/>
      <c r="B584" s="938"/>
      <c r="C584" s="26" t="s">
        <v>19</v>
      </c>
      <c r="D584" s="27">
        <v>77142</v>
      </c>
      <c r="E584" s="27">
        <v>20789</v>
      </c>
      <c r="F584" s="27">
        <v>27179</v>
      </c>
      <c r="G584" s="27">
        <v>26644</v>
      </c>
      <c r="H584" s="27">
        <v>20788</v>
      </c>
      <c r="I584" s="27">
        <v>29250</v>
      </c>
      <c r="J584" s="27">
        <v>42339</v>
      </c>
      <c r="K584" s="27">
        <v>24657</v>
      </c>
      <c r="L584" s="27">
        <v>19993</v>
      </c>
      <c r="M584" s="27">
        <v>19385</v>
      </c>
      <c r="N584" s="27">
        <v>19664</v>
      </c>
      <c r="O584" s="27">
        <v>33466</v>
      </c>
      <c r="P584" s="28">
        <v>361296</v>
      </c>
    </row>
    <row r="585" spans="1:16" s="173" customFormat="1" ht="12" x14ac:dyDescent="0.2">
      <c r="A585" s="912" t="s">
        <v>117</v>
      </c>
      <c r="B585" s="937" t="s">
        <v>72</v>
      </c>
      <c r="C585" s="29" t="s">
        <v>3</v>
      </c>
      <c r="D585" s="30">
        <v>3113</v>
      </c>
      <c r="E585" s="30">
        <v>1065</v>
      </c>
      <c r="F585" s="30">
        <v>1529</v>
      </c>
      <c r="G585" s="30">
        <v>1290</v>
      </c>
      <c r="H585" s="30">
        <v>1207</v>
      </c>
      <c r="I585" s="30">
        <v>1649</v>
      </c>
      <c r="J585" s="30">
        <v>1399</v>
      </c>
      <c r="K585" s="30">
        <v>1945</v>
      </c>
      <c r="L585" s="30">
        <v>1086</v>
      </c>
      <c r="M585" s="30">
        <v>1109</v>
      </c>
      <c r="N585" s="30">
        <v>1048</v>
      </c>
      <c r="O585" s="30">
        <v>1247</v>
      </c>
      <c r="P585" s="31">
        <v>17687</v>
      </c>
    </row>
    <row r="586" spans="1:16" s="173" customFormat="1" ht="12" x14ac:dyDescent="0.2">
      <c r="A586" s="911"/>
      <c r="B586" s="938"/>
      <c r="C586" s="26" t="s">
        <v>4</v>
      </c>
      <c r="D586" s="27">
        <v>2528</v>
      </c>
      <c r="E586" s="27">
        <v>808</v>
      </c>
      <c r="F586" s="27">
        <v>1000</v>
      </c>
      <c r="G586" s="27">
        <v>1280</v>
      </c>
      <c r="H586" s="27">
        <v>993</v>
      </c>
      <c r="I586" s="27">
        <v>984</v>
      </c>
      <c r="J586" s="27">
        <v>1186</v>
      </c>
      <c r="K586" s="27">
        <v>1011</v>
      </c>
      <c r="L586" s="27">
        <v>1219</v>
      </c>
      <c r="M586" s="27">
        <v>879</v>
      </c>
      <c r="N586" s="27">
        <v>812</v>
      </c>
      <c r="O586" s="27">
        <v>1157</v>
      </c>
      <c r="P586" s="28">
        <v>13857</v>
      </c>
    </row>
    <row r="587" spans="1:16" s="173" customFormat="1" ht="12" x14ac:dyDescent="0.2">
      <c r="A587" s="913"/>
      <c r="B587" s="939"/>
      <c r="C587" s="32" t="s">
        <v>19</v>
      </c>
      <c r="D587" s="33">
        <v>5641</v>
      </c>
      <c r="E587" s="33">
        <v>1873</v>
      </c>
      <c r="F587" s="33">
        <v>2529</v>
      </c>
      <c r="G587" s="33">
        <v>2570</v>
      </c>
      <c r="H587" s="33">
        <v>2200</v>
      </c>
      <c r="I587" s="33">
        <v>2633</v>
      </c>
      <c r="J587" s="33">
        <v>2585</v>
      </c>
      <c r="K587" s="33">
        <v>2956</v>
      </c>
      <c r="L587" s="33">
        <v>2305</v>
      </c>
      <c r="M587" s="33">
        <v>1988</v>
      </c>
      <c r="N587" s="33">
        <v>1860</v>
      </c>
      <c r="O587" s="33">
        <v>2404</v>
      </c>
      <c r="P587" s="34">
        <v>31544</v>
      </c>
    </row>
    <row r="588" spans="1:16" s="173" customFormat="1" ht="12" x14ac:dyDescent="0.2">
      <c r="A588" s="911" t="s">
        <v>118</v>
      </c>
      <c r="B588" s="938" t="s">
        <v>72</v>
      </c>
      <c r="C588" s="26" t="s">
        <v>4</v>
      </c>
      <c r="D588" s="27">
        <v>0</v>
      </c>
      <c r="E588" s="27">
        <v>0</v>
      </c>
      <c r="F588" s="27">
        <v>0</v>
      </c>
      <c r="G588" s="27">
        <v>0</v>
      </c>
      <c r="H588" s="27">
        <v>0</v>
      </c>
      <c r="I588" s="27">
        <v>0</v>
      </c>
      <c r="J588" s="27">
        <v>0</v>
      </c>
      <c r="K588" s="27">
        <v>0</v>
      </c>
      <c r="L588" s="27">
        <v>0</v>
      </c>
      <c r="M588" s="27">
        <v>0</v>
      </c>
      <c r="N588" s="27">
        <v>0</v>
      </c>
      <c r="O588" s="27">
        <v>0</v>
      </c>
      <c r="P588" s="28">
        <v>0</v>
      </c>
    </row>
    <row r="589" spans="1:16" s="173" customFormat="1" ht="12" x14ac:dyDescent="0.2">
      <c r="A589" s="911"/>
      <c r="B589" s="938"/>
      <c r="C589" s="26" t="s">
        <v>19</v>
      </c>
      <c r="D589" s="27">
        <v>0</v>
      </c>
      <c r="E589" s="27">
        <v>0</v>
      </c>
      <c r="F589" s="27">
        <v>0</v>
      </c>
      <c r="G589" s="27">
        <v>0</v>
      </c>
      <c r="H589" s="27">
        <v>0</v>
      </c>
      <c r="I589" s="27">
        <v>0</v>
      </c>
      <c r="J589" s="27">
        <v>0</v>
      </c>
      <c r="K589" s="27">
        <v>0</v>
      </c>
      <c r="L589" s="27">
        <v>0</v>
      </c>
      <c r="M589" s="27">
        <v>0</v>
      </c>
      <c r="N589" s="27">
        <v>0</v>
      </c>
      <c r="O589" s="27">
        <v>0</v>
      </c>
      <c r="P589" s="28">
        <v>0</v>
      </c>
    </row>
    <row r="590" spans="1:16" s="173" customFormat="1" ht="12" x14ac:dyDescent="0.2">
      <c r="A590" s="912" t="s">
        <v>119</v>
      </c>
      <c r="B590" s="937" t="s">
        <v>72</v>
      </c>
      <c r="C590" s="29" t="s">
        <v>3</v>
      </c>
      <c r="D590" s="30">
        <v>5330</v>
      </c>
      <c r="E590" s="30">
        <v>3410</v>
      </c>
      <c r="F590" s="30">
        <v>4400</v>
      </c>
      <c r="G590" s="30">
        <v>3757</v>
      </c>
      <c r="H590" s="30">
        <v>4147</v>
      </c>
      <c r="I590" s="30">
        <v>5569</v>
      </c>
      <c r="J590" s="30">
        <v>3313</v>
      </c>
      <c r="K590" s="30">
        <v>4248</v>
      </c>
      <c r="L590" s="30">
        <v>757</v>
      </c>
      <c r="M590" s="30">
        <v>17</v>
      </c>
      <c r="N590" s="30">
        <v>31</v>
      </c>
      <c r="O590" s="30">
        <v>13</v>
      </c>
      <c r="P590" s="31">
        <v>34992</v>
      </c>
    </row>
    <row r="591" spans="1:16" s="173" customFormat="1" ht="12" x14ac:dyDescent="0.2">
      <c r="A591" s="911"/>
      <c r="B591" s="938"/>
      <c r="C591" s="26" t="s">
        <v>4</v>
      </c>
      <c r="D591" s="27">
        <v>5817</v>
      </c>
      <c r="E591" s="27">
        <v>3502</v>
      </c>
      <c r="F591" s="27">
        <v>4137</v>
      </c>
      <c r="G591" s="27">
        <v>4026</v>
      </c>
      <c r="H591" s="27">
        <v>4076</v>
      </c>
      <c r="I591" s="27">
        <v>4511</v>
      </c>
      <c r="J591" s="27">
        <v>3945</v>
      </c>
      <c r="K591" s="27">
        <v>4500</v>
      </c>
      <c r="L591" s="27">
        <v>955</v>
      </c>
      <c r="M591" s="27">
        <v>92</v>
      </c>
      <c r="N591" s="27">
        <v>126</v>
      </c>
      <c r="O591" s="27">
        <v>80</v>
      </c>
      <c r="P591" s="28">
        <v>35767</v>
      </c>
    </row>
    <row r="592" spans="1:16" s="173" customFormat="1" ht="12" x14ac:dyDescent="0.2">
      <c r="A592" s="913"/>
      <c r="B592" s="939"/>
      <c r="C592" s="32" t="s">
        <v>19</v>
      </c>
      <c r="D592" s="33">
        <v>11147</v>
      </c>
      <c r="E592" s="33">
        <v>6912</v>
      </c>
      <c r="F592" s="33">
        <v>8537</v>
      </c>
      <c r="G592" s="33">
        <v>7783</v>
      </c>
      <c r="H592" s="33">
        <v>8223</v>
      </c>
      <c r="I592" s="33">
        <v>10080</v>
      </c>
      <c r="J592" s="33">
        <v>7258</v>
      </c>
      <c r="K592" s="33">
        <v>8748</v>
      </c>
      <c r="L592" s="33">
        <v>1712</v>
      </c>
      <c r="M592" s="33">
        <v>109</v>
      </c>
      <c r="N592" s="33">
        <v>157</v>
      </c>
      <c r="O592" s="33">
        <v>93</v>
      </c>
      <c r="P592" s="34">
        <v>70759</v>
      </c>
    </row>
    <row r="593" spans="1:16" s="173" customFormat="1" ht="12" x14ac:dyDescent="0.2">
      <c r="A593" s="911" t="s">
        <v>121</v>
      </c>
      <c r="B593" s="938" t="s">
        <v>72</v>
      </c>
      <c r="C593" s="26" t="s">
        <v>4</v>
      </c>
      <c r="D593" s="27">
        <v>0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  <c r="J593" s="27">
        <v>0</v>
      </c>
      <c r="K593" s="27">
        <v>0</v>
      </c>
      <c r="L593" s="27">
        <v>0</v>
      </c>
      <c r="M593" s="27">
        <v>0</v>
      </c>
      <c r="N593" s="27">
        <v>0</v>
      </c>
      <c r="O593" s="27">
        <v>0</v>
      </c>
      <c r="P593" s="28">
        <v>0</v>
      </c>
    </row>
    <row r="594" spans="1:16" s="173" customFormat="1" ht="12" x14ac:dyDescent="0.2">
      <c r="A594" s="911"/>
      <c r="B594" s="938"/>
      <c r="C594" s="26" t="s">
        <v>19</v>
      </c>
      <c r="D594" s="27">
        <v>0</v>
      </c>
      <c r="E594" s="27">
        <v>0</v>
      </c>
      <c r="F594" s="27">
        <v>0</v>
      </c>
      <c r="G594" s="27">
        <v>0</v>
      </c>
      <c r="H594" s="27">
        <v>0</v>
      </c>
      <c r="I594" s="27">
        <v>0</v>
      </c>
      <c r="J594" s="27">
        <v>0</v>
      </c>
      <c r="K594" s="27">
        <v>0</v>
      </c>
      <c r="L594" s="27">
        <v>0</v>
      </c>
      <c r="M594" s="27">
        <v>0</v>
      </c>
      <c r="N594" s="27">
        <v>0</v>
      </c>
      <c r="O594" s="27">
        <v>0</v>
      </c>
      <c r="P594" s="28">
        <v>0</v>
      </c>
    </row>
    <row r="595" spans="1:16" s="173" customFormat="1" ht="12" x14ac:dyDescent="0.2">
      <c r="A595" s="912" t="s">
        <v>122</v>
      </c>
      <c r="B595" s="937" t="s">
        <v>72</v>
      </c>
      <c r="C595" s="29" t="s">
        <v>3</v>
      </c>
      <c r="D595" s="30">
        <v>25457</v>
      </c>
      <c r="E595" s="30">
        <v>14109</v>
      </c>
      <c r="F595" s="30">
        <v>18868</v>
      </c>
      <c r="G595" s="30">
        <v>18325</v>
      </c>
      <c r="H595" s="30">
        <v>18228</v>
      </c>
      <c r="I595" s="30">
        <v>23377</v>
      </c>
      <c r="J595" s="30">
        <v>23453</v>
      </c>
      <c r="K595" s="30">
        <v>15494</v>
      </c>
      <c r="L595" s="30">
        <v>2792</v>
      </c>
      <c r="M595" s="30">
        <v>901</v>
      </c>
      <c r="N595" s="30">
        <v>607</v>
      </c>
      <c r="O595" s="30">
        <v>167</v>
      </c>
      <c r="P595" s="31">
        <v>161778</v>
      </c>
    </row>
    <row r="596" spans="1:16" s="173" customFormat="1" ht="12" x14ac:dyDescent="0.2">
      <c r="A596" s="911"/>
      <c r="B596" s="938"/>
      <c r="C596" s="26" t="s">
        <v>4</v>
      </c>
      <c r="D596" s="27">
        <v>21775</v>
      </c>
      <c r="E596" s="27">
        <v>14169</v>
      </c>
      <c r="F596" s="27">
        <v>17355</v>
      </c>
      <c r="G596" s="27">
        <v>18651</v>
      </c>
      <c r="H596" s="27">
        <v>17832</v>
      </c>
      <c r="I596" s="27">
        <v>19152</v>
      </c>
      <c r="J596" s="27">
        <v>25840</v>
      </c>
      <c r="K596" s="27">
        <v>18343</v>
      </c>
      <c r="L596" s="27">
        <v>3136</v>
      </c>
      <c r="M596" s="27">
        <v>686</v>
      </c>
      <c r="N596" s="27">
        <v>360</v>
      </c>
      <c r="O596" s="27">
        <v>167</v>
      </c>
      <c r="P596" s="28">
        <v>157466</v>
      </c>
    </row>
    <row r="597" spans="1:16" s="173" customFormat="1" ht="12" x14ac:dyDescent="0.2">
      <c r="A597" s="913"/>
      <c r="B597" s="939"/>
      <c r="C597" s="32" t="s">
        <v>19</v>
      </c>
      <c r="D597" s="33">
        <v>47232</v>
      </c>
      <c r="E597" s="33">
        <v>28278</v>
      </c>
      <c r="F597" s="33">
        <v>36223</v>
      </c>
      <c r="G597" s="33">
        <v>36976</v>
      </c>
      <c r="H597" s="33">
        <v>36060</v>
      </c>
      <c r="I597" s="33">
        <v>42529</v>
      </c>
      <c r="J597" s="33">
        <v>49293</v>
      </c>
      <c r="K597" s="33">
        <v>33837</v>
      </c>
      <c r="L597" s="33">
        <v>5928</v>
      </c>
      <c r="M597" s="33">
        <v>1587</v>
      </c>
      <c r="N597" s="33">
        <v>967</v>
      </c>
      <c r="O597" s="33">
        <v>334</v>
      </c>
      <c r="P597" s="34">
        <v>319244</v>
      </c>
    </row>
    <row r="598" spans="1:16" s="173" customFormat="1" ht="12" x14ac:dyDescent="0.2">
      <c r="A598" s="911" t="s">
        <v>123</v>
      </c>
      <c r="B598" s="938" t="s">
        <v>72</v>
      </c>
      <c r="C598" s="26" t="s">
        <v>3</v>
      </c>
      <c r="D598" s="27">
        <v>0</v>
      </c>
      <c r="E598" s="27">
        <v>0</v>
      </c>
      <c r="F598" s="27">
        <v>129</v>
      </c>
      <c r="G598" s="27">
        <v>0</v>
      </c>
      <c r="H598" s="27">
        <v>0</v>
      </c>
      <c r="I598" s="27">
        <v>0</v>
      </c>
      <c r="J598" s="27">
        <v>0</v>
      </c>
      <c r="K598" s="27">
        <v>0</v>
      </c>
      <c r="L598" s="27">
        <v>0</v>
      </c>
      <c r="M598" s="27">
        <v>0</v>
      </c>
      <c r="N598" s="27">
        <v>0</v>
      </c>
      <c r="O598" s="27">
        <v>0</v>
      </c>
      <c r="P598" s="28">
        <v>129</v>
      </c>
    </row>
    <row r="599" spans="1:16" s="173" customFormat="1" ht="12" x14ac:dyDescent="0.2">
      <c r="A599" s="911"/>
      <c r="B599" s="938"/>
      <c r="C599" s="26" t="s">
        <v>4</v>
      </c>
      <c r="D599" s="27">
        <v>0</v>
      </c>
      <c r="E599" s="27">
        <v>0</v>
      </c>
      <c r="F599" s="27">
        <v>130</v>
      </c>
      <c r="G599" s="27">
        <v>0</v>
      </c>
      <c r="H599" s="27">
        <v>0</v>
      </c>
      <c r="I599" s="27">
        <v>0</v>
      </c>
      <c r="J599" s="27">
        <v>0</v>
      </c>
      <c r="K599" s="27">
        <v>2</v>
      </c>
      <c r="L599" s="27">
        <v>0</v>
      </c>
      <c r="M599" s="27">
        <v>0</v>
      </c>
      <c r="N599" s="27">
        <v>0</v>
      </c>
      <c r="O599" s="27">
        <v>0</v>
      </c>
      <c r="P599" s="28">
        <v>132</v>
      </c>
    </row>
    <row r="600" spans="1:16" s="173" customFormat="1" ht="12" x14ac:dyDescent="0.2">
      <c r="A600" s="911"/>
      <c r="B600" s="938"/>
      <c r="C600" s="26" t="s">
        <v>19</v>
      </c>
      <c r="D600" s="27">
        <v>0</v>
      </c>
      <c r="E600" s="27">
        <v>0</v>
      </c>
      <c r="F600" s="27">
        <v>259</v>
      </c>
      <c r="G600" s="27">
        <v>0</v>
      </c>
      <c r="H600" s="27">
        <v>0</v>
      </c>
      <c r="I600" s="27">
        <v>0</v>
      </c>
      <c r="J600" s="27">
        <v>0</v>
      </c>
      <c r="K600" s="27">
        <v>2</v>
      </c>
      <c r="L600" s="27">
        <v>0</v>
      </c>
      <c r="M600" s="27">
        <v>0</v>
      </c>
      <c r="N600" s="27">
        <v>0</v>
      </c>
      <c r="O600" s="27">
        <v>0</v>
      </c>
      <c r="P600" s="28">
        <v>261</v>
      </c>
    </row>
    <row r="601" spans="1:16" s="173" customFormat="1" ht="12" x14ac:dyDescent="0.2">
      <c r="A601" s="912" t="s">
        <v>124</v>
      </c>
      <c r="B601" s="937" t="s">
        <v>72</v>
      </c>
      <c r="C601" s="29" t="s">
        <v>4</v>
      </c>
      <c r="D601" s="30">
        <v>0</v>
      </c>
      <c r="E601" s="30">
        <v>1</v>
      </c>
      <c r="F601" s="30">
        <v>0</v>
      </c>
      <c r="G601" s="30">
        <v>0</v>
      </c>
      <c r="H601" s="30">
        <v>0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1">
        <v>1</v>
      </c>
    </row>
    <row r="602" spans="1:16" s="173" customFormat="1" ht="12" x14ac:dyDescent="0.2">
      <c r="A602" s="913"/>
      <c r="B602" s="939"/>
      <c r="C602" s="32" t="s">
        <v>19</v>
      </c>
      <c r="D602" s="33">
        <v>0</v>
      </c>
      <c r="E602" s="33">
        <v>1</v>
      </c>
      <c r="F602" s="33">
        <v>0</v>
      </c>
      <c r="G602" s="33">
        <v>0</v>
      </c>
      <c r="H602" s="33">
        <v>0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4">
        <v>1</v>
      </c>
    </row>
    <row r="603" spans="1:16" s="173" customFormat="1" ht="12" x14ac:dyDescent="0.2">
      <c r="A603" s="911" t="s">
        <v>125</v>
      </c>
      <c r="B603" s="938" t="s">
        <v>72</v>
      </c>
      <c r="C603" s="26" t="s">
        <v>3</v>
      </c>
      <c r="D603" s="27">
        <v>0</v>
      </c>
      <c r="E603" s="27">
        <v>0</v>
      </c>
      <c r="F603" s="27">
        <v>0</v>
      </c>
      <c r="G603" s="27">
        <v>0</v>
      </c>
      <c r="H603" s="27">
        <v>0</v>
      </c>
      <c r="I603" s="27">
        <v>0</v>
      </c>
      <c r="J603" s="27">
        <v>0</v>
      </c>
      <c r="K603" s="27">
        <v>0</v>
      </c>
      <c r="L603" s="27">
        <v>0</v>
      </c>
      <c r="M603" s="27">
        <v>0</v>
      </c>
      <c r="N603" s="27">
        <v>0</v>
      </c>
      <c r="O603" s="27">
        <v>0</v>
      </c>
      <c r="P603" s="28">
        <v>0</v>
      </c>
    </row>
    <row r="604" spans="1:16" s="173" customFormat="1" ht="12" x14ac:dyDescent="0.2">
      <c r="A604" s="911"/>
      <c r="B604" s="938"/>
      <c r="C604" s="26" t="s">
        <v>4</v>
      </c>
      <c r="D604" s="27">
        <v>0</v>
      </c>
      <c r="E604" s="27">
        <v>0</v>
      </c>
      <c r="F604" s="27">
        <v>0</v>
      </c>
      <c r="G604" s="27">
        <v>0</v>
      </c>
      <c r="H604" s="27">
        <v>0</v>
      </c>
      <c r="I604" s="27">
        <v>0</v>
      </c>
      <c r="J604" s="27">
        <v>0</v>
      </c>
      <c r="K604" s="27">
        <v>0</v>
      </c>
      <c r="L604" s="27">
        <v>0</v>
      </c>
      <c r="M604" s="27">
        <v>0</v>
      </c>
      <c r="N604" s="27">
        <v>0</v>
      </c>
      <c r="O604" s="27">
        <v>0</v>
      </c>
      <c r="P604" s="28">
        <v>0</v>
      </c>
    </row>
    <row r="605" spans="1:16" s="173" customFormat="1" ht="12" x14ac:dyDescent="0.2">
      <c r="A605" s="911"/>
      <c r="B605" s="938"/>
      <c r="C605" s="26" t="s">
        <v>19</v>
      </c>
      <c r="D605" s="27">
        <v>0</v>
      </c>
      <c r="E605" s="27">
        <v>0</v>
      </c>
      <c r="F605" s="27">
        <v>0</v>
      </c>
      <c r="G605" s="27">
        <v>0</v>
      </c>
      <c r="H605" s="27">
        <v>0</v>
      </c>
      <c r="I605" s="27">
        <v>0</v>
      </c>
      <c r="J605" s="27">
        <v>0</v>
      </c>
      <c r="K605" s="27">
        <v>0</v>
      </c>
      <c r="L605" s="27">
        <v>0</v>
      </c>
      <c r="M605" s="27">
        <v>0</v>
      </c>
      <c r="N605" s="27">
        <v>0</v>
      </c>
      <c r="O605" s="27">
        <v>0</v>
      </c>
      <c r="P605" s="28">
        <v>0</v>
      </c>
    </row>
    <row r="606" spans="1:16" s="173" customFormat="1" ht="12" x14ac:dyDescent="0.2">
      <c r="A606" s="912" t="s">
        <v>126</v>
      </c>
      <c r="B606" s="937" t="s">
        <v>72</v>
      </c>
      <c r="C606" s="29" t="s">
        <v>3</v>
      </c>
      <c r="D606" s="30">
        <v>1</v>
      </c>
      <c r="E606" s="30">
        <v>0</v>
      </c>
      <c r="F606" s="30">
        <v>3</v>
      </c>
      <c r="G606" s="30">
        <v>3</v>
      </c>
      <c r="H606" s="30">
        <v>0</v>
      </c>
      <c r="I606" s="30">
        <v>0</v>
      </c>
      <c r="J606" s="30">
        <v>5</v>
      </c>
      <c r="K606" s="30">
        <v>2</v>
      </c>
      <c r="L606" s="30">
        <v>5</v>
      </c>
      <c r="M606" s="30">
        <v>1</v>
      </c>
      <c r="N606" s="30">
        <v>0</v>
      </c>
      <c r="O606" s="30">
        <v>4</v>
      </c>
      <c r="P606" s="31">
        <v>24</v>
      </c>
    </row>
    <row r="607" spans="1:16" s="173" customFormat="1" ht="12" x14ac:dyDescent="0.2">
      <c r="A607" s="911"/>
      <c r="B607" s="938"/>
      <c r="C607" s="26" t="s">
        <v>4</v>
      </c>
      <c r="D607" s="27">
        <v>533</v>
      </c>
      <c r="E607" s="27">
        <v>194</v>
      </c>
      <c r="F607" s="27">
        <v>152</v>
      </c>
      <c r="G607" s="27">
        <v>182</v>
      </c>
      <c r="H607" s="27">
        <v>192</v>
      </c>
      <c r="I607" s="27">
        <v>330</v>
      </c>
      <c r="J607" s="27">
        <v>364</v>
      </c>
      <c r="K607" s="27">
        <v>321</v>
      </c>
      <c r="L607" s="27">
        <v>36</v>
      </c>
      <c r="M607" s="27">
        <v>37</v>
      </c>
      <c r="N607" s="27">
        <v>51</v>
      </c>
      <c r="O607" s="27">
        <v>109</v>
      </c>
      <c r="P607" s="28">
        <v>2501</v>
      </c>
    </row>
    <row r="608" spans="1:16" s="173" customFormat="1" ht="12" x14ac:dyDescent="0.2">
      <c r="A608" s="913"/>
      <c r="B608" s="939"/>
      <c r="C608" s="32" t="s">
        <v>19</v>
      </c>
      <c r="D608" s="33">
        <v>534</v>
      </c>
      <c r="E608" s="33">
        <v>194</v>
      </c>
      <c r="F608" s="33">
        <v>155</v>
      </c>
      <c r="G608" s="33">
        <v>185</v>
      </c>
      <c r="H608" s="33">
        <v>192</v>
      </c>
      <c r="I608" s="33">
        <v>330</v>
      </c>
      <c r="J608" s="33">
        <v>369</v>
      </c>
      <c r="K608" s="33">
        <v>323</v>
      </c>
      <c r="L608" s="33">
        <v>41</v>
      </c>
      <c r="M608" s="33">
        <v>38</v>
      </c>
      <c r="N608" s="33">
        <v>51</v>
      </c>
      <c r="O608" s="33">
        <v>113</v>
      </c>
      <c r="P608" s="34">
        <v>2525</v>
      </c>
    </row>
    <row r="609" spans="1:16" s="173" customFormat="1" ht="12" x14ac:dyDescent="0.2">
      <c r="A609" s="911" t="s">
        <v>134</v>
      </c>
      <c r="B609" s="938" t="s">
        <v>71</v>
      </c>
      <c r="C609" s="26" t="s">
        <v>3</v>
      </c>
      <c r="D609" s="27">
        <v>318330</v>
      </c>
      <c r="E609" s="27">
        <v>199620</v>
      </c>
      <c r="F609" s="27">
        <v>260395</v>
      </c>
      <c r="G609" s="27">
        <v>223120</v>
      </c>
      <c r="H609" s="27">
        <v>248424</v>
      </c>
      <c r="I609" s="27">
        <v>342648</v>
      </c>
      <c r="J609" s="27">
        <v>289163</v>
      </c>
      <c r="K609" s="27">
        <v>287177</v>
      </c>
      <c r="L609" s="27">
        <v>255430</v>
      </c>
      <c r="M609" s="27">
        <v>258936</v>
      </c>
      <c r="N609" s="27">
        <v>255773</v>
      </c>
      <c r="O609" s="27">
        <v>320293</v>
      </c>
      <c r="P609" s="28">
        <v>3259309</v>
      </c>
    </row>
    <row r="610" spans="1:16" s="173" customFormat="1" ht="12" x14ac:dyDescent="0.2">
      <c r="A610" s="911"/>
      <c r="B610" s="938"/>
      <c r="C610" s="26" t="s">
        <v>4</v>
      </c>
      <c r="D610" s="27">
        <v>323250</v>
      </c>
      <c r="E610" s="27">
        <v>182225</v>
      </c>
      <c r="F610" s="27">
        <v>204863</v>
      </c>
      <c r="G610" s="27">
        <v>226924</v>
      </c>
      <c r="H610" s="27">
        <v>237396</v>
      </c>
      <c r="I610" s="27">
        <v>287472</v>
      </c>
      <c r="J610" s="27">
        <v>338689</v>
      </c>
      <c r="K610" s="27">
        <v>279503</v>
      </c>
      <c r="L610" s="27">
        <v>225231</v>
      </c>
      <c r="M610" s="27">
        <v>265782</v>
      </c>
      <c r="N610" s="27">
        <v>263420</v>
      </c>
      <c r="O610" s="27">
        <v>359357</v>
      </c>
      <c r="P610" s="28">
        <v>3194112</v>
      </c>
    </row>
    <row r="611" spans="1:16" s="173" customFormat="1" ht="12" x14ac:dyDescent="0.2">
      <c r="A611" s="911"/>
      <c r="B611" s="938"/>
      <c r="C611" s="26" t="s">
        <v>19</v>
      </c>
      <c r="D611" s="27">
        <v>641580</v>
      </c>
      <c r="E611" s="27">
        <v>381845</v>
      </c>
      <c r="F611" s="27">
        <v>465258</v>
      </c>
      <c r="G611" s="27">
        <v>450044</v>
      </c>
      <c r="H611" s="27">
        <v>485820</v>
      </c>
      <c r="I611" s="27">
        <v>630120</v>
      </c>
      <c r="J611" s="27">
        <v>627852</v>
      </c>
      <c r="K611" s="27">
        <v>566680</v>
      </c>
      <c r="L611" s="27">
        <v>480661</v>
      </c>
      <c r="M611" s="27">
        <v>524718</v>
      </c>
      <c r="N611" s="27">
        <v>519193</v>
      </c>
      <c r="O611" s="27">
        <v>679650</v>
      </c>
      <c r="P611" s="28">
        <v>6453421</v>
      </c>
    </row>
    <row r="612" spans="1:16" s="173" customFormat="1" ht="12" x14ac:dyDescent="0.2">
      <c r="A612" s="911"/>
      <c r="B612" s="938" t="s">
        <v>74</v>
      </c>
      <c r="C612" s="26" t="s">
        <v>3</v>
      </c>
      <c r="D612" s="27">
        <v>702</v>
      </c>
      <c r="E612" s="27">
        <v>394</v>
      </c>
      <c r="F612" s="27">
        <v>445</v>
      </c>
      <c r="G612" s="27">
        <v>440</v>
      </c>
      <c r="H612" s="27">
        <v>555</v>
      </c>
      <c r="I612" s="27">
        <v>686</v>
      </c>
      <c r="J612" s="27">
        <v>594</v>
      </c>
      <c r="K612" s="27">
        <v>536</v>
      </c>
      <c r="L612" s="27">
        <v>141</v>
      </c>
      <c r="M612" s="27">
        <v>54</v>
      </c>
      <c r="N612" s="27">
        <v>23</v>
      </c>
      <c r="O612" s="27">
        <v>15</v>
      </c>
      <c r="P612" s="28">
        <v>4585</v>
      </c>
    </row>
    <row r="613" spans="1:16" s="173" customFormat="1" ht="12" x14ac:dyDescent="0.2">
      <c r="A613" s="911"/>
      <c r="B613" s="938"/>
      <c r="C613" s="26" t="s">
        <v>4</v>
      </c>
      <c r="D613" s="27">
        <v>797</v>
      </c>
      <c r="E613" s="27">
        <v>390</v>
      </c>
      <c r="F613" s="27">
        <v>338</v>
      </c>
      <c r="G613" s="27">
        <v>406</v>
      </c>
      <c r="H613" s="27">
        <v>549</v>
      </c>
      <c r="I613" s="27">
        <v>562</v>
      </c>
      <c r="J613" s="27">
        <v>616</v>
      </c>
      <c r="K613" s="27">
        <v>532</v>
      </c>
      <c r="L613" s="27">
        <v>388</v>
      </c>
      <c r="M613" s="27">
        <v>76</v>
      </c>
      <c r="N613" s="27">
        <v>42</v>
      </c>
      <c r="O613" s="27">
        <v>30</v>
      </c>
      <c r="P613" s="28">
        <v>4726</v>
      </c>
    </row>
    <row r="614" spans="1:16" s="173" customFormat="1" ht="12" x14ac:dyDescent="0.2">
      <c r="A614" s="911"/>
      <c r="B614" s="938"/>
      <c r="C614" s="26" t="s">
        <v>19</v>
      </c>
      <c r="D614" s="27">
        <v>1499</v>
      </c>
      <c r="E614" s="27">
        <v>784</v>
      </c>
      <c r="F614" s="27">
        <v>783</v>
      </c>
      <c r="G614" s="27">
        <v>846</v>
      </c>
      <c r="H614" s="27">
        <v>1104</v>
      </c>
      <c r="I614" s="27">
        <v>1248</v>
      </c>
      <c r="J614" s="27">
        <v>1210</v>
      </c>
      <c r="K614" s="27">
        <v>1068</v>
      </c>
      <c r="L614" s="27">
        <v>529</v>
      </c>
      <c r="M614" s="27">
        <v>130</v>
      </c>
      <c r="N614" s="27">
        <v>65</v>
      </c>
      <c r="O614" s="27">
        <v>45</v>
      </c>
      <c r="P614" s="28">
        <v>9311</v>
      </c>
    </row>
    <row r="615" spans="1:16" s="173" customFormat="1" ht="12" x14ac:dyDescent="0.2">
      <c r="A615" s="911"/>
      <c r="B615" s="938" t="s">
        <v>73</v>
      </c>
      <c r="C615" s="26" t="s">
        <v>3</v>
      </c>
      <c r="D615" s="27">
        <v>7669</v>
      </c>
      <c r="E615" s="27">
        <v>4844</v>
      </c>
      <c r="F615" s="27">
        <v>5070</v>
      </c>
      <c r="G615" s="27">
        <v>3115</v>
      </c>
      <c r="H615" s="27">
        <v>3428</v>
      </c>
      <c r="I615" s="27">
        <v>904</v>
      </c>
      <c r="J615" s="27">
        <v>837</v>
      </c>
      <c r="K615" s="27">
        <v>729</v>
      </c>
      <c r="L615" s="27">
        <v>3941</v>
      </c>
      <c r="M615" s="27">
        <v>4078</v>
      </c>
      <c r="N615" s="27">
        <v>4346</v>
      </c>
      <c r="O615" s="27">
        <v>3212</v>
      </c>
      <c r="P615" s="28">
        <v>42173</v>
      </c>
    </row>
    <row r="616" spans="1:16" s="173" customFormat="1" ht="12" x14ac:dyDescent="0.2">
      <c r="A616" s="911"/>
      <c r="B616" s="938"/>
      <c r="C616" s="26" t="s">
        <v>4</v>
      </c>
      <c r="D616" s="27">
        <v>6374</v>
      </c>
      <c r="E616" s="27">
        <v>4315</v>
      </c>
      <c r="F616" s="27">
        <v>4014</v>
      </c>
      <c r="G616" s="27">
        <v>3469</v>
      </c>
      <c r="H616" s="27">
        <v>2767</v>
      </c>
      <c r="I616" s="27">
        <v>1206</v>
      </c>
      <c r="J616" s="27">
        <v>599</v>
      </c>
      <c r="K616" s="27">
        <v>603</v>
      </c>
      <c r="L616" s="27">
        <v>2783</v>
      </c>
      <c r="M616" s="27">
        <v>4278</v>
      </c>
      <c r="N616" s="27">
        <v>3607</v>
      </c>
      <c r="O616" s="27">
        <v>3803</v>
      </c>
      <c r="P616" s="28">
        <v>37818</v>
      </c>
    </row>
    <row r="617" spans="1:16" s="173" customFormat="1" ht="12" x14ac:dyDescent="0.2">
      <c r="A617" s="911"/>
      <c r="B617" s="938"/>
      <c r="C617" s="26" t="s">
        <v>19</v>
      </c>
      <c r="D617" s="27">
        <v>14043</v>
      </c>
      <c r="E617" s="27">
        <v>9159</v>
      </c>
      <c r="F617" s="27">
        <v>9084</v>
      </c>
      <c r="G617" s="27">
        <v>6584</v>
      </c>
      <c r="H617" s="27">
        <v>6195</v>
      </c>
      <c r="I617" s="27">
        <v>2110</v>
      </c>
      <c r="J617" s="27">
        <v>1436</v>
      </c>
      <c r="K617" s="27">
        <v>1332</v>
      </c>
      <c r="L617" s="27">
        <v>6724</v>
      </c>
      <c r="M617" s="27">
        <v>8356</v>
      </c>
      <c r="N617" s="27">
        <v>7953</v>
      </c>
      <c r="O617" s="27">
        <v>7015</v>
      </c>
      <c r="P617" s="28">
        <v>79991</v>
      </c>
    </row>
    <row r="618" spans="1:16" s="173" customFormat="1" ht="12" x14ac:dyDescent="0.2">
      <c r="A618" s="911"/>
      <c r="B618" s="938" t="s">
        <v>72</v>
      </c>
      <c r="C618" s="26" t="s">
        <v>3</v>
      </c>
      <c r="D618" s="27">
        <v>101438</v>
      </c>
      <c r="E618" s="27">
        <v>42792</v>
      </c>
      <c r="F618" s="27">
        <v>58476</v>
      </c>
      <c r="G618" s="27">
        <v>49469</v>
      </c>
      <c r="H618" s="27">
        <v>48154</v>
      </c>
      <c r="I618" s="27">
        <v>73977</v>
      </c>
      <c r="J618" s="27">
        <v>70296</v>
      </c>
      <c r="K618" s="27">
        <v>46069</v>
      </c>
      <c r="L618" s="27">
        <v>16534</v>
      </c>
      <c r="M618" s="27">
        <v>14012</v>
      </c>
      <c r="N618" s="27">
        <v>13680</v>
      </c>
      <c r="O618" s="27">
        <v>20532</v>
      </c>
      <c r="P618" s="28">
        <v>555429</v>
      </c>
    </row>
    <row r="619" spans="1:16" s="173" customFormat="1" ht="12" x14ac:dyDescent="0.2">
      <c r="A619" s="911"/>
      <c r="B619" s="938"/>
      <c r="C619" s="26" t="s">
        <v>4</v>
      </c>
      <c r="D619" s="27">
        <v>89822</v>
      </c>
      <c r="E619" s="27">
        <v>40658</v>
      </c>
      <c r="F619" s="27">
        <v>44649</v>
      </c>
      <c r="G619" s="27">
        <v>51592</v>
      </c>
      <c r="H619" s="27">
        <v>43732</v>
      </c>
      <c r="I619" s="27">
        <v>52582</v>
      </c>
      <c r="J619" s="27">
        <v>72054</v>
      </c>
      <c r="K619" s="27">
        <v>46410</v>
      </c>
      <c r="L619" s="27">
        <v>15583</v>
      </c>
      <c r="M619" s="27">
        <v>11142</v>
      </c>
      <c r="N619" s="27">
        <v>11370</v>
      </c>
      <c r="O619" s="27">
        <v>18441</v>
      </c>
      <c r="P619" s="28">
        <v>498035</v>
      </c>
    </row>
    <row r="620" spans="1:16" s="173" customFormat="1" ht="12" x14ac:dyDescent="0.2">
      <c r="A620" s="927"/>
      <c r="B620" s="941"/>
      <c r="C620" s="35" t="s">
        <v>19</v>
      </c>
      <c r="D620" s="36">
        <v>191260</v>
      </c>
      <c r="E620" s="36">
        <v>83450</v>
      </c>
      <c r="F620" s="36">
        <v>103125</v>
      </c>
      <c r="G620" s="36">
        <v>101061</v>
      </c>
      <c r="H620" s="36">
        <v>91886</v>
      </c>
      <c r="I620" s="36">
        <v>126559</v>
      </c>
      <c r="J620" s="36">
        <v>142350</v>
      </c>
      <c r="K620" s="36">
        <v>92479</v>
      </c>
      <c r="L620" s="36">
        <v>32117</v>
      </c>
      <c r="M620" s="36">
        <v>25154</v>
      </c>
      <c r="N620" s="36">
        <v>25050</v>
      </c>
      <c r="O620" s="36">
        <v>38973</v>
      </c>
      <c r="P620" s="37">
        <v>1053464</v>
      </c>
    </row>
    <row r="621" spans="1:16" s="173" customFormat="1" ht="12" x14ac:dyDescent="0.2"/>
    <row r="622" spans="1:16" s="173" customFormat="1" ht="12" x14ac:dyDescent="0.2">
      <c r="A622" s="831">
        <v>2016</v>
      </c>
      <c r="B622" s="831"/>
      <c r="C622" s="831"/>
      <c r="D622" s="831"/>
      <c r="E622" s="831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</row>
    <row r="623" spans="1:16" s="173" customFormat="1" ht="12" x14ac:dyDescent="0.2">
      <c r="A623" s="915" t="s">
        <v>128</v>
      </c>
      <c r="B623" s="935" t="s">
        <v>127</v>
      </c>
      <c r="C623" s="935" t="s">
        <v>135</v>
      </c>
      <c r="D623" s="945" t="s">
        <v>133</v>
      </c>
      <c r="E623" s="945"/>
      <c r="F623" s="945"/>
      <c r="G623" s="945"/>
      <c r="H623" s="945"/>
      <c r="I623" s="945"/>
      <c r="J623" s="945"/>
      <c r="K623" s="945"/>
      <c r="L623" s="945"/>
      <c r="M623" s="945"/>
      <c r="N623" s="945"/>
      <c r="O623" s="945"/>
      <c r="P623" s="946"/>
    </row>
    <row r="624" spans="1:16" s="173" customFormat="1" ht="12" x14ac:dyDescent="0.2">
      <c r="A624" s="940"/>
      <c r="B624" s="936"/>
      <c r="C624" s="936"/>
      <c r="D624" s="70" t="s">
        <v>43</v>
      </c>
      <c r="E624" s="70" t="s">
        <v>44</v>
      </c>
      <c r="F624" s="70" t="s">
        <v>45</v>
      </c>
      <c r="G624" s="70" t="s">
        <v>46</v>
      </c>
      <c r="H624" s="70" t="s">
        <v>47</v>
      </c>
      <c r="I624" s="70" t="s">
        <v>48</v>
      </c>
      <c r="J624" s="70" t="s">
        <v>49</v>
      </c>
      <c r="K624" s="70" t="s">
        <v>50</v>
      </c>
      <c r="L624" s="70" t="s">
        <v>51</v>
      </c>
      <c r="M624" s="70" t="s">
        <v>52</v>
      </c>
      <c r="N624" s="70" t="s">
        <v>53</v>
      </c>
      <c r="O624" s="70" t="s">
        <v>54</v>
      </c>
      <c r="P624" s="71" t="s">
        <v>5</v>
      </c>
    </row>
    <row r="625" spans="1:16" s="173" customFormat="1" ht="12" x14ac:dyDescent="0.2">
      <c r="A625" s="910" t="s">
        <v>77</v>
      </c>
      <c r="B625" s="942" t="s">
        <v>71</v>
      </c>
      <c r="C625" s="67" t="s">
        <v>3</v>
      </c>
      <c r="D625" s="68">
        <v>28056</v>
      </c>
      <c r="E625" s="68">
        <v>19667</v>
      </c>
      <c r="F625" s="68">
        <v>23060</v>
      </c>
      <c r="G625" s="68">
        <v>20758</v>
      </c>
      <c r="H625" s="68">
        <v>24175</v>
      </c>
      <c r="I625" s="68">
        <v>28057</v>
      </c>
      <c r="J625" s="68">
        <v>28830</v>
      </c>
      <c r="K625" s="68">
        <v>27113</v>
      </c>
      <c r="L625" s="68">
        <v>24385</v>
      </c>
      <c r="M625" s="68">
        <v>23503</v>
      </c>
      <c r="N625" s="68">
        <v>23434</v>
      </c>
      <c r="O625" s="68">
        <v>30562</v>
      </c>
      <c r="P625" s="69">
        <v>301600</v>
      </c>
    </row>
    <row r="626" spans="1:16" s="173" customFormat="1" ht="12" x14ac:dyDescent="0.2">
      <c r="A626" s="911"/>
      <c r="B626" s="938"/>
      <c r="C626" s="26" t="s">
        <v>4</v>
      </c>
      <c r="D626" s="27">
        <v>25007</v>
      </c>
      <c r="E626" s="27">
        <v>15430</v>
      </c>
      <c r="F626" s="27">
        <v>19002</v>
      </c>
      <c r="G626" s="27">
        <v>17202</v>
      </c>
      <c r="H626" s="27">
        <v>19870</v>
      </c>
      <c r="I626" s="27">
        <v>23565</v>
      </c>
      <c r="J626" s="27">
        <v>28671</v>
      </c>
      <c r="K626" s="27">
        <v>27612</v>
      </c>
      <c r="L626" s="27">
        <v>22237</v>
      </c>
      <c r="M626" s="27">
        <v>23243</v>
      </c>
      <c r="N626" s="27">
        <v>23507</v>
      </c>
      <c r="O626" s="27">
        <v>33362</v>
      </c>
      <c r="P626" s="28">
        <v>278708</v>
      </c>
    </row>
    <row r="627" spans="1:16" s="173" customFormat="1" ht="12" x14ac:dyDescent="0.2">
      <c r="A627" s="911"/>
      <c r="B627" s="938"/>
      <c r="C627" s="26" t="s">
        <v>19</v>
      </c>
      <c r="D627" s="27">
        <v>53063</v>
      </c>
      <c r="E627" s="27">
        <v>35097</v>
      </c>
      <c r="F627" s="27">
        <v>42062</v>
      </c>
      <c r="G627" s="27">
        <v>37960</v>
      </c>
      <c r="H627" s="27">
        <v>44045</v>
      </c>
      <c r="I627" s="27">
        <v>51622</v>
      </c>
      <c r="J627" s="27">
        <v>57501</v>
      </c>
      <c r="K627" s="27">
        <v>54725</v>
      </c>
      <c r="L627" s="27">
        <v>46622</v>
      </c>
      <c r="M627" s="27">
        <v>46746</v>
      </c>
      <c r="N627" s="27">
        <v>46941</v>
      </c>
      <c r="O627" s="27">
        <v>63924</v>
      </c>
      <c r="P627" s="28">
        <v>580308</v>
      </c>
    </row>
    <row r="628" spans="1:16" s="173" customFormat="1" ht="12" x14ac:dyDescent="0.2">
      <c r="A628" s="912" t="s">
        <v>78</v>
      </c>
      <c r="B628" s="937" t="s">
        <v>71</v>
      </c>
      <c r="C628" s="29" t="s">
        <v>3</v>
      </c>
      <c r="D628" s="30">
        <v>0</v>
      </c>
      <c r="E628" s="30">
        <v>0</v>
      </c>
      <c r="F628" s="30">
        <v>0</v>
      </c>
      <c r="G628" s="30">
        <v>1</v>
      </c>
      <c r="H628" s="30">
        <v>1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1">
        <v>2</v>
      </c>
    </row>
    <row r="629" spans="1:16" s="173" customFormat="1" ht="12" x14ac:dyDescent="0.2">
      <c r="A629" s="911"/>
      <c r="B629" s="938"/>
      <c r="C629" s="26" t="s">
        <v>4</v>
      </c>
      <c r="D629" s="27">
        <v>0</v>
      </c>
      <c r="E629" s="27">
        <v>0</v>
      </c>
      <c r="F629" s="27">
        <v>0</v>
      </c>
      <c r="G629" s="27">
        <v>2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0</v>
      </c>
      <c r="P629" s="28">
        <v>2</v>
      </c>
    </row>
    <row r="630" spans="1:16" s="173" customFormat="1" ht="12" x14ac:dyDescent="0.2">
      <c r="A630" s="913"/>
      <c r="B630" s="939"/>
      <c r="C630" s="32" t="s">
        <v>19</v>
      </c>
      <c r="D630" s="33">
        <v>0</v>
      </c>
      <c r="E630" s="33">
        <v>0</v>
      </c>
      <c r="F630" s="33">
        <v>0</v>
      </c>
      <c r="G630" s="33">
        <v>3</v>
      </c>
      <c r="H630" s="33">
        <v>1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4">
        <v>4</v>
      </c>
    </row>
    <row r="631" spans="1:16" s="173" customFormat="1" ht="12" x14ac:dyDescent="0.2">
      <c r="A631" s="911" t="s">
        <v>79</v>
      </c>
      <c r="B631" s="938" t="s">
        <v>71</v>
      </c>
      <c r="C631" s="26" t="s">
        <v>3</v>
      </c>
      <c r="D631" s="27">
        <v>594</v>
      </c>
      <c r="E631" s="27">
        <v>683</v>
      </c>
      <c r="F631" s="27">
        <v>449</v>
      </c>
      <c r="G631" s="27">
        <v>532</v>
      </c>
      <c r="H631" s="27">
        <v>499</v>
      </c>
      <c r="I631" s="27">
        <v>741</v>
      </c>
      <c r="J631" s="27">
        <v>596</v>
      </c>
      <c r="K631" s="27">
        <v>689</v>
      </c>
      <c r="L631" s="27">
        <v>702</v>
      </c>
      <c r="M631" s="27">
        <v>547</v>
      </c>
      <c r="N631" s="27">
        <v>839</v>
      </c>
      <c r="O631" s="27">
        <v>653</v>
      </c>
      <c r="P631" s="28">
        <v>7524</v>
      </c>
    </row>
    <row r="632" spans="1:16" s="173" customFormat="1" ht="12" x14ac:dyDescent="0.2">
      <c r="A632" s="911"/>
      <c r="B632" s="938"/>
      <c r="C632" s="26" t="s">
        <v>4</v>
      </c>
      <c r="D632" s="27">
        <v>493</v>
      </c>
      <c r="E632" s="27">
        <v>438</v>
      </c>
      <c r="F632" s="27">
        <v>332</v>
      </c>
      <c r="G632" s="27">
        <v>368</v>
      </c>
      <c r="H632" s="27">
        <v>332</v>
      </c>
      <c r="I632" s="27">
        <v>480</v>
      </c>
      <c r="J632" s="27">
        <v>495</v>
      </c>
      <c r="K632" s="27">
        <v>410</v>
      </c>
      <c r="L632" s="27">
        <v>492</v>
      </c>
      <c r="M632" s="27">
        <v>330</v>
      </c>
      <c r="N632" s="27">
        <v>619</v>
      </c>
      <c r="O632" s="27">
        <v>487</v>
      </c>
      <c r="P632" s="28">
        <v>5276</v>
      </c>
    </row>
    <row r="633" spans="1:16" s="173" customFormat="1" ht="12" x14ac:dyDescent="0.2">
      <c r="A633" s="911"/>
      <c r="B633" s="938"/>
      <c r="C633" s="26" t="s">
        <v>19</v>
      </c>
      <c r="D633" s="27">
        <v>1087</v>
      </c>
      <c r="E633" s="27">
        <v>1121</v>
      </c>
      <c r="F633" s="27">
        <v>781</v>
      </c>
      <c r="G633" s="27">
        <v>900</v>
      </c>
      <c r="H633" s="27">
        <v>831</v>
      </c>
      <c r="I633" s="27">
        <v>1221</v>
      </c>
      <c r="J633" s="27">
        <v>1091</v>
      </c>
      <c r="K633" s="27">
        <v>1099</v>
      </c>
      <c r="L633" s="27">
        <v>1194</v>
      </c>
      <c r="M633" s="27">
        <v>877</v>
      </c>
      <c r="N633" s="27">
        <v>1458</v>
      </c>
      <c r="O633" s="27">
        <v>1140</v>
      </c>
      <c r="P633" s="28">
        <v>12800</v>
      </c>
    </row>
    <row r="634" spans="1:16" s="173" customFormat="1" ht="12" x14ac:dyDescent="0.2">
      <c r="A634" s="912" t="s">
        <v>80</v>
      </c>
      <c r="B634" s="937" t="s">
        <v>71</v>
      </c>
      <c r="C634" s="29" t="s">
        <v>3</v>
      </c>
      <c r="D634" s="30">
        <v>0</v>
      </c>
      <c r="E634" s="30">
        <v>2</v>
      </c>
      <c r="F634" s="30">
        <v>0</v>
      </c>
      <c r="G634" s="30">
        <v>0</v>
      </c>
      <c r="H634" s="30">
        <v>0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1">
        <v>2</v>
      </c>
    </row>
    <row r="635" spans="1:16" s="173" customFormat="1" ht="12" x14ac:dyDescent="0.2">
      <c r="A635" s="911"/>
      <c r="B635" s="938"/>
      <c r="C635" s="26" t="s">
        <v>4</v>
      </c>
      <c r="D635" s="27">
        <v>0</v>
      </c>
      <c r="E635" s="27">
        <v>6</v>
      </c>
      <c r="F635" s="27">
        <v>0</v>
      </c>
      <c r="G635" s="27">
        <v>0</v>
      </c>
      <c r="H635" s="27">
        <v>0</v>
      </c>
      <c r="I635" s="27">
        <v>0</v>
      </c>
      <c r="J635" s="27">
        <v>0</v>
      </c>
      <c r="K635" s="27">
        <v>0</v>
      </c>
      <c r="L635" s="27">
        <v>0</v>
      </c>
      <c r="M635" s="27">
        <v>0</v>
      </c>
      <c r="N635" s="27">
        <v>0</v>
      </c>
      <c r="O635" s="27">
        <v>0</v>
      </c>
      <c r="P635" s="28">
        <v>6</v>
      </c>
    </row>
    <row r="636" spans="1:16" s="173" customFormat="1" ht="12" x14ac:dyDescent="0.2">
      <c r="A636" s="913"/>
      <c r="B636" s="939"/>
      <c r="C636" s="32" t="s">
        <v>19</v>
      </c>
      <c r="D636" s="33">
        <v>0</v>
      </c>
      <c r="E636" s="33">
        <v>8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4">
        <v>8</v>
      </c>
    </row>
    <row r="637" spans="1:16" s="173" customFormat="1" ht="12" x14ac:dyDescent="0.2">
      <c r="A637" s="911" t="s">
        <v>81</v>
      </c>
      <c r="B637" s="938" t="s">
        <v>71</v>
      </c>
      <c r="C637" s="26" t="s">
        <v>3</v>
      </c>
      <c r="D637" s="27">
        <v>0</v>
      </c>
      <c r="E637" s="27">
        <v>0</v>
      </c>
      <c r="F637" s="27">
        <v>0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  <c r="M637" s="27">
        <v>0</v>
      </c>
      <c r="N637" s="27">
        <v>0</v>
      </c>
      <c r="O637" s="27">
        <v>0</v>
      </c>
      <c r="P637" s="28">
        <v>0</v>
      </c>
    </row>
    <row r="638" spans="1:16" s="173" customFormat="1" ht="12" x14ac:dyDescent="0.2">
      <c r="A638" s="911"/>
      <c r="B638" s="938"/>
      <c r="C638" s="26" t="s">
        <v>19</v>
      </c>
      <c r="D638" s="27">
        <v>0</v>
      </c>
      <c r="E638" s="27">
        <v>0</v>
      </c>
      <c r="F638" s="27">
        <v>0</v>
      </c>
      <c r="G638" s="27">
        <v>0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  <c r="M638" s="27">
        <v>0</v>
      </c>
      <c r="N638" s="27">
        <v>0</v>
      </c>
      <c r="O638" s="27">
        <v>0</v>
      </c>
      <c r="P638" s="28">
        <v>0</v>
      </c>
    </row>
    <row r="639" spans="1:16" s="173" customFormat="1" ht="12" x14ac:dyDescent="0.2">
      <c r="A639" s="912" t="s">
        <v>82</v>
      </c>
      <c r="B639" s="937" t="s">
        <v>71</v>
      </c>
      <c r="C639" s="29" t="s">
        <v>3</v>
      </c>
      <c r="D639" s="30">
        <v>0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1">
        <v>0</v>
      </c>
    </row>
    <row r="640" spans="1:16" s="173" customFormat="1" ht="12" x14ac:dyDescent="0.2">
      <c r="A640" s="911"/>
      <c r="B640" s="938"/>
      <c r="C640" s="26" t="s">
        <v>4</v>
      </c>
      <c r="D640" s="27">
        <v>0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8">
        <v>0</v>
      </c>
    </row>
    <row r="641" spans="1:16" s="173" customFormat="1" ht="12" x14ac:dyDescent="0.2">
      <c r="A641" s="913"/>
      <c r="B641" s="939"/>
      <c r="C641" s="32" t="s">
        <v>19</v>
      </c>
      <c r="D641" s="33">
        <v>0</v>
      </c>
      <c r="E641" s="33">
        <v>0</v>
      </c>
      <c r="F641" s="33">
        <v>0</v>
      </c>
      <c r="G641" s="33">
        <v>0</v>
      </c>
      <c r="H641" s="33">
        <v>0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4">
        <v>0</v>
      </c>
    </row>
    <row r="642" spans="1:16" s="173" customFormat="1" ht="12" x14ac:dyDescent="0.2">
      <c r="A642" s="911" t="s">
        <v>83</v>
      </c>
      <c r="B642" s="938" t="s">
        <v>71</v>
      </c>
      <c r="C642" s="26" t="s">
        <v>3</v>
      </c>
      <c r="D642" s="27">
        <v>2004</v>
      </c>
      <c r="E642" s="27">
        <v>687</v>
      </c>
      <c r="F642" s="27">
        <v>1044</v>
      </c>
      <c r="G642" s="27">
        <v>367</v>
      </c>
      <c r="H642" s="27">
        <v>482</v>
      </c>
      <c r="I642" s="27">
        <v>997</v>
      </c>
      <c r="J642" s="27">
        <v>519</v>
      </c>
      <c r="K642" s="27">
        <v>357</v>
      </c>
      <c r="L642" s="27">
        <v>289</v>
      </c>
      <c r="M642" s="27">
        <v>175</v>
      </c>
      <c r="N642" s="27">
        <v>0</v>
      </c>
      <c r="O642" s="27">
        <v>0</v>
      </c>
      <c r="P642" s="28">
        <v>6921</v>
      </c>
    </row>
    <row r="643" spans="1:16" s="173" customFormat="1" ht="12" x14ac:dyDescent="0.2">
      <c r="A643" s="911"/>
      <c r="B643" s="938"/>
      <c r="C643" s="26" t="s">
        <v>4</v>
      </c>
      <c r="D643" s="27">
        <v>2153</v>
      </c>
      <c r="E643" s="27">
        <v>704</v>
      </c>
      <c r="F643" s="27">
        <v>978</v>
      </c>
      <c r="G643" s="27">
        <v>351</v>
      </c>
      <c r="H643" s="27">
        <v>453</v>
      </c>
      <c r="I643" s="27">
        <v>726</v>
      </c>
      <c r="J643" s="27">
        <v>810</v>
      </c>
      <c r="K643" s="27">
        <v>345</v>
      </c>
      <c r="L643" s="27">
        <v>268</v>
      </c>
      <c r="M643" s="27">
        <v>200</v>
      </c>
      <c r="N643" s="27">
        <v>0</v>
      </c>
      <c r="O643" s="27">
        <v>0</v>
      </c>
      <c r="P643" s="28">
        <v>6988</v>
      </c>
    </row>
    <row r="644" spans="1:16" s="173" customFormat="1" ht="12" x14ac:dyDescent="0.2">
      <c r="A644" s="911"/>
      <c r="B644" s="938"/>
      <c r="C644" s="26" t="s">
        <v>19</v>
      </c>
      <c r="D644" s="27">
        <v>4157</v>
      </c>
      <c r="E644" s="27">
        <v>1391</v>
      </c>
      <c r="F644" s="27">
        <v>2022</v>
      </c>
      <c r="G644" s="27">
        <v>718</v>
      </c>
      <c r="H644" s="27">
        <v>935</v>
      </c>
      <c r="I644" s="27">
        <v>1723</v>
      </c>
      <c r="J644" s="27">
        <v>1329</v>
      </c>
      <c r="K644" s="27">
        <v>702</v>
      </c>
      <c r="L644" s="27">
        <v>557</v>
      </c>
      <c r="M644" s="27">
        <v>375</v>
      </c>
      <c r="N644" s="27">
        <v>0</v>
      </c>
      <c r="O644" s="27">
        <v>0</v>
      </c>
      <c r="P644" s="28">
        <v>13909</v>
      </c>
    </row>
    <row r="645" spans="1:16" s="173" customFormat="1" ht="12" x14ac:dyDescent="0.2">
      <c r="A645" s="912" t="s">
        <v>84</v>
      </c>
      <c r="B645" s="937" t="s">
        <v>71</v>
      </c>
      <c r="C645" s="29" t="s">
        <v>3</v>
      </c>
      <c r="D645" s="30">
        <v>228935</v>
      </c>
      <c r="E645" s="30">
        <v>151377</v>
      </c>
      <c r="F645" s="30">
        <v>193349</v>
      </c>
      <c r="G645" s="30">
        <v>163628</v>
      </c>
      <c r="H645" s="30">
        <v>191282</v>
      </c>
      <c r="I645" s="30">
        <v>236559</v>
      </c>
      <c r="J645" s="30">
        <v>214274</v>
      </c>
      <c r="K645" s="30">
        <v>207218</v>
      </c>
      <c r="L645" s="30">
        <v>200028</v>
      </c>
      <c r="M645" s="30">
        <v>211081</v>
      </c>
      <c r="N645" s="30">
        <v>197945</v>
      </c>
      <c r="O645" s="30">
        <v>250144</v>
      </c>
      <c r="P645" s="31">
        <v>2445820</v>
      </c>
    </row>
    <row r="646" spans="1:16" s="173" customFormat="1" ht="12" x14ac:dyDescent="0.2">
      <c r="A646" s="911"/>
      <c r="B646" s="938"/>
      <c r="C646" s="26" t="s">
        <v>4</v>
      </c>
      <c r="D646" s="27">
        <v>222944</v>
      </c>
      <c r="E646" s="27">
        <v>133080</v>
      </c>
      <c r="F646" s="27">
        <v>168614</v>
      </c>
      <c r="G646" s="27">
        <v>148196</v>
      </c>
      <c r="H646" s="27">
        <v>170405</v>
      </c>
      <c r="I646" s="27">
        <v>201029</v>
      </c>
      <c r="J646" s="27">
        <v>243517</v>
      </c>
      <c r="K646" s="27">
        <v>196838</v>
      </c>
      <c r="L646" s="27">
        <v>175548</v>
      </c>
      <c r="M646" s="27">
        <v>214231</v>
      </c>
      <c r="N646" s="27">
        <v>196559</v>
      </c>
      <c r="O646" s="27">
        <v>260627</v>
      </c>
      <c r="P646" s="28">
        <v>2331588</v>
      </c>
    </row>
    <row r="647" spans="1:16" s="173" customFormat="1" ht="12" x14ac:dyDescent="0.2">
      <c r="A647" s="913"/>
      <c r="B647" s="939"/>
      <c r="C647" s="32" t="s">
        <v>19</v>
      </c>
      <c r="D647" s="33">
        <v>451879</v>
      </c>
      <c r="E647" s="33">
        <v>284457</v>
      </c>
      <c r="F647" s="33">
        <v>361963</v>
      </c>
      <c r="G647" s="33">
        <v>311824</v>
      </c>
      <c r="H647" s="33">
        <v>361687</v>
      </c>
      <c r="I647" s="33">
        <v>437588</v>
      </c>
      <c r="J647" s="33">
        <v>457791</v>
      </c>
      <c r="K647" s="33">
        <v>404056</v>
      </c>
      <c r="L647" s="33">
        <v>375576</v>
      </c>
      <c r="M647" s="33">
        <v>425312</v>
      </c>
      <c r="N647" s="33">
        <v>394504</v>
      </c>
      <c r="O647" s="33">
        <v>510771</v>
      </c>
      <c r="P647" s="34">
        <v>4777408</v>
      </c>
    </row>
    <row r="648" spans="1:16" s="173" customFormat="1" ht="12" x14ac:dyDescent="0.2">
      <c r="A648" s="911" t="s">
        <v>85</v>
      </c>
      <c r="B648" s="938" t="s">
        <v>71</v>
      </c>
      <c r="C648" s="26" t="s">
        <v>3</v>
      </c>
      <c r="D648" s="27">
        <v>1996</v>
      </c>
      <c r="E648" s="27">
        <v>1529</v>
      </c>
      <c r="F648" s="27">
        <v>1670</v>
      </c>
      <c r="G648" s="27">
        <v>1422</v>
      </c>
      <c r="H648" s="27">
        <v>1874</v>
      </c>
      <c r="I648" s="27">
        <v>2116</v>
      </c>
      <c r="J648" s="27">
        <v>1861</v>
      </c>
      <c r="K648" s="27">
        <v>2025</v>
      </c>
      <c r="L648" s="27">
        <v>1807</v>
      </c>
      <c r="M648" s="27">
        <v>1810</v>
      </c>
      <c r="N648" s="27">
        <v>1600</v>
      </c>
      <c r="O648" s="27">
        <v>1615</v>
      </c>
      <c r="P648" s="28">
        <v>21325</v>
      </c>
    </row>
    <row r="649" spans="1:16" s="173" customFormat="1" ht="12" x14ac:dyDescent="0.2">
      <c r="A649" s="911"/>
      <c r="B649" s="938"/>
      <c r="C649" s="26" t="s">
        <v>4</v>
      </c>
      <c r="D649" s="27">
        <v>1868</v>
      </c>
      <c r="E649" s="27">
        <v>1374</v>
      </c>
      <c r="F649" s="27">
        <v>1664</v>
      </c>
      <c r="G649" s="27">
        <v>1418</v>
      </c>
      <c r="H649" s="27">
        <v>2051</v>
      </c>
      <c r="I649" s="27">
        <v>2212</v>
      </c>
      <c r="J649" s="27">
        <v>2364</v>
      </c>
      <c r="K649" s="27">
        <v>2103</v>
      </c>
      <c r="L649" s="27">
        <v>1782</v>
      </c>
      <c r="M649" s="27">
        <v>2162</v>
      </c>
      <c r="N649" s="27">
        <v>1783</v>
      </c>
      <c r="O649" s="27">
        <v>1984</v>
      </c>
      <c r="P649" s="28">
        <v>22765</v>
      </c>
    </row>
    <row r="650" spans="1:16" s="173" customFormat="1" ht="12" x14ac:dyDescent="0.2">
      <c r="A650" s="911"/>
      <c r="B650" s="938"/>
      <c r="C650" s="26" t="s">
        <v>19</v>
      </c>
      <c r="D650" s="27">
        <v>3864</v>
      </c>
      <c r="E650" s="27">
        <v>2903</v>
      </c>
      <c r="F650" s="27">
        <v>3334</v>
      </c>
      <c r="G650" s="27">
        <v>2840</v>
      </c>
      <c r="H650" s="27">
        <v>3925</v>
      </c>
      <c r="I650" s="27">
        <v>4328</v>
      </c>
      <c r="J650" s="27">
        <v>4225</v>
      </c>
      <c r="K650" s="27">
        <v>4128</v>
      </c>
      <c r="L650" s="27">
        <v>3589</v>
      </c>
      <c r="M650" s="27">
        <v>3972</v>
      </c>
      <c r="N650" s="27">
        <v>3383</v>
      </c>
      <c r="O650" s="27">
        <v>3599</v>
      </c>
      <c r="P650" s="28">
        <v>44090</v>
      </c>
    </row>
    <row r="651" spans="1:16" s="173" customFormat="1" ht="12" x14ac:dyDescent="0.2">
      <c r="A651" s="912" t="s">
        <v>86</v>
      </c>
      <c r="B651" s="937" t="s">
        <v>71</v>
      </c>
      <c r="C651" s="29" t="s">
        <v>3</v>
      </c>
      <c r="D651" s="30">
        <v>9351</v>
      </c>
      <c r="E651" s="30">
        <v>7383</v>
      </c>
      <c r="F651" s="30">
        <v>7901</v>
      </c>
      <c r="G651" s="30">
        <v>6066</v>
      </c>
      <c r="H651" s="30">
        <v>7349</v>
      </c>
      <c r="I651" s="30">
        <v>10157</v>
      </c>
      <c r="J651" s="30">
        <v>10092</v>
      </c>
      <c r="K651" s="30">
        <v>9760</v>
      </c>
      <c r="L651" s="30">
        <v>7100</v>
      </c>
      <c r="M651" s="30">
        <v>7822</v>
      </c>
      <c r="N651" s="30">
        <v>8183</v>
      </c>
      <c r="O651" s="30">
        <v>9930</v>
      </c>
      <c r="P651" s="31">
        <v>101094</v>
      </c>
    </row>
    <row r="652" spans="1:16" s="173" customFormat="1" ht="12" x14ac:dyDescent="0.2">
      <c r="A652" s="911"/>
      <c r="B652" s="938"/>
      <c r="C652" s="26" t="s">
        <v>4</v>
      </c>
      <c r="D652" s="27">
        <v>9820</v>
      </c>
      <c r="E652" s="27">
        <v>6385</v>
      </c>
      <c r="F652" s="27">
        <v>7124</v>
      </c>
      <c r="G652" s="27">
        <v>5825</v>
      </c>
      <c r="H652" s="27">
        <v>6970</v>
      </c>
      <c r="I652" s="27">
        <v>8537</v>
      </c>
      <c r="J652" s="27">
        <v>11262</v>
      </c>
      <c r="K652" s="27">
        <v>9063</v>
      </c>
      <c r="L652" s="27">
        <v>6442</v>
      </c>
      <c r="M652" s="27">
        <v>7896</v>
      </c>
      <c r="N652" s="27">
        <v>8158</v>
      </c>
      <c r="O652" s="27">
        <v>10722</v>
      </c>
      <c r="P652" s="28">
        <v>98204</v>
      </c>
    </row>
    <row r="653" spans="1:16" s="173" customFormat="1" ht="12" x14ac:dyDescent="0.2">
      <c r="A653" s="913"/>
      <c r="B653" s="939"/>
      <c r="C653" s="32" t="s">
        <v>19</v>
      </c>
      <c r="D653" s="33">
        <v>19171</v>
      </c>
      <c r="E653" s="33">
        <v>13768</v>
      </c>
      <c r="F653" s="33">
        <v>15025</v>
      </c>
      <c r="G653" s="33">
        <v>11891</v>
      </c>
      <c r="H653" s="33">
        <v>14319</v>
      </c>
      <c r="I653" s="33">
        <v>18694</v>
      </c>
      <c r="J653" s="33">
        <v>21354</v>
      </c>
      <c r="K653" s="33">
        <v>18823</v>
      </c>
      <c r="L653" s="33">
        <v>13542</v>
      </c>
      <c r="M653" s="33">
        <v>15718</v>
      </c>
      <c r="N653" s="33">
        <v>16341</v>
      </c>
      <c r="O653" s="33">
        <v>20652</v>
      </c>
      <c r="P653" s="34">
        <v>199298</v>
      </c>
    </row>
    <row r="654" spans="1:16" s="173" customFormat="1" ht="12" x14ac:dyDescent="0.2">
      <c r="A654" s="911" t="s">
        <v>87</v>
      </c>
      <c r="B654" s="938" t="s">
        <v>71</v>
      </c>
      <c r="C654" s="26" t="s">
        <v>3</v>
      </c>
      <c r="D654" s="27">
        <v>746</v>
      </c>
      <c r="E654" s="27">
        <v>414</v>
      </c>
      <c r="F654" s="27">
        <v>459</v>
      </c>
      <c r="G654" s="27">
        <v>336</v>
      </c>
      <c r="H654" s="27">
        <v>445</v>
      </c>
      <c r="I654" s="27">
        <v>542</v>
      </c>
      <c r="J654" s="27">
        <v>525</v>
      </c>
      <c r="K654" s="27">
        <v>565</v>
      </c>
      <c r="L654" s="27">
        <v>352</v>
      </c>
      <c r="M654" s="27">
        <v>506</v>
      </c>
      <c r="N654" s="27">
        <v>490</v>
      </c>
      <c r="O654" s="27">
        <v>648</v>
      </c>
      <c r="P654" s="28">
        <v>6028</v>
      </c>
    </row>
    <row r="655" spans="1:16" s="173" customFormat="1" ht="12" x14ac:dyDescent="0.2">
      <c r="A655" s="911"/>
      <c r="B655" s="938"/>
      <c r="C655" s="26" t="s">
        <v>4</v>
      </c>
      <c r="D655" s="27">
        <v>518</v>
      </c>
      <c r="E655" s="27">
        <v>351</v>
      </c>
      <c r="F655" s="27">
        <v>437</v>
      </c>
      <c r="G655" s="27">
        <v>352</v>
      </c>
      <c r="H655" s="27">
        <v>424</v>
      </c>
      <c r="I655" s="27">
        <v>458</v>
      </c>
      <c r="J655" s="27">
        <v>750</v>
      </c>
      <c r="K655" s="27">
        <v>461</v>
      </c>
      <c r="L655" s="27">
        <v>339</v>
      </c>
      <c r="M655" s="27">
        <v>532</v>
      </c>
      <c r="N655" s="27">
        <v>513</v>
      </c>
      <c r="O655" s="27">
        <v>757</v>
      </c>
      <c r="P655" s="28">
        <v>5892</v>
      </c>
    </row>
    <row r="656" spans="1:16" s="173" customFormat="1" ht="12" x14ac:dyDescent="0.2">
      <c r="A656" s="911"/>
      <c r="B656" s="938"/>
      <c r="C656" s="26" t="s">
        <v>19</v>
      </c>
      <c r="D656" s="27">
        <v>1264</v>
      </c>
      <c r="E656" s="27">
        <v>765</v>
      </c>
      <c r="F656" s="27">
        <v>896</v>
      </c>
      <c r="G656" s="27">
        <v>688</v>
      </c>
      <c r="H656" s="27">
        <v>869</v>
      </c>
      <c r="I656" s="27">
        <v>1000</v>
      </c>
      <c r="J656" s="27">
        <v>1275</v>
      </c>
      <c r="K656" s="27">
        <v>1026</v>
      </c>
      <c r="L656" s="27">
        <v>691</v>
      </c>
      <c r="M656" s="27">
        <v>1038</v>
      </c>
      <c r="N656" s="27">
        <v>1003</v>
      </c>
      <c r="O656" s="27">
        <v>1405</v>
      </c>
      <c r="P656" s="28">
        <v>11920</v>
      </c>
    </row>
    <row r="657" spans="1:16" s="173" customFormat="1" ht="12" x14ac:dyDescent="0.2">
      <c r="A657" s="912" t="s">
        <v>88</v>
      </c>
      <c r="B657" s="937" t="s">
        <v>71</v>
      </c>
      <c r="C657" s="29" t="s">
        <v>3</v>
      </c>
      <c r="D657" s="30">
        <v>46168</v>
      </c>
      <c r="E657" s="30">
        <v>28147</v>
      </c>
      <c r="F657" s="30">
        <v>35592</v>
      </c>
      <c r="G657" s="30">
        <v>30443</v>
      </c>
      <c r="H657" s="30">
        <v>35944</v>
      </c>
      <c r="I657" s="30">
        <v>48563</v>
      </c>
      <c r="J657" s="30">
        <v>40324</v>
      </c>
      <c r="K657" s="30">
        <v>40088</v>
      </c>
      <c r="L657" s="30">
        <v>34826</v>
      </c>
      <c r="M657" s="30">
        <v>36328</v>
      </c>
      <c r="N657" s="30">
        <v>33569</v>
      </c>
      <c r="O657" s="30">
        <v>44244</v>
      </c>
      <c r="P657" s="31">
        <v>454236</v>
      </c>
    </row>
    <row r="658" spans="1:16" s="173" customFormat="1" ht="12" x14ac:dyDescent="0.2">
      <c r="A658" s="911"/>
      <c r="B658" s="938"/>
      <c r="C658" s="26" t="s">
        <v>4</v>
      </c>
      <c r="D658" s="27">
        <v>44293</v>
      </c>
      <c r="E658" s="27">
        <v>24874</v>
      </c>
      <c r="F658" s="27">
        <v>31617</v>
      </c>
      <c r="G658" s="27">
        <v>27742</v>
      </c>
      <c r="H658" s="27">
        <v>32249</v>
      </c>
      <c r="I658" s="27">
        <v>41808</v>
      </c>
      <c r="J658" s="27">
        <v>50037</v>
      </c>
      <c r="K658" s="27">
        <v>36054</v>
      </c>
      <c r="L658" s="27">
        <v>31424</v>
      </c>
      <c r="M658" s="27">
        <v>37511</v>
      </c>
      <c r="N658" s="27">
        <v>33294</v>
      </c>
      <c r="O658" s="27">
        <v>48029</v>
      </c>
      <c r="P658" s="28">
        <v>438932</v>
      </c>
    </row>
    <row r="659" spans="1:16" s="173" customFormat="1" ht="12" x14ac:dyDescent="0.2">
      <c r="A659" s="913"/>
      <c r="B659" s="939"/>
      <c r="C659" s="32" t="s">
        <v>19</v>
      </c>
      <c r="D659" s="33">
        <v>90461</v>
      </c>
      <c r="E659" s="33">
        <v>53021</v>
      </c>
      <c r="F659" s="33">
        <v>67209</v>
      </c>
      <c r="G659" s="33">
        <v>58185</v>
      </c>
      <c r="H659" s="33">
        <v>68193</v>
      </c>
      <c r="I659" s="33">
        <v>90371</v>
      </c>
      <c r="J659" s="33">
        <v>90361</v>
      </c>
      <c r="K659" s="33">
        <v>76142</v>
      </c>
      <c r="L659" s="33">
        <v>66250</v>
      </c>
      <c r="M659" s="33">
        <v>73839</v>
      </c>
      <c r="N659" s="33">
        <v>66863</v>
      </c>
      <c r="O659" s="33">
        <v>92273</v>
      </c>
      <c r="P659" s="34">
        <v>893168</v>
      </c>
    </row>
    <row r="660" spans="1:16" s="173" customFormat="1" ht="12" x14ac:dyDescent="0.2">
      <c r="A660" s="911" t="s">
        <v>89</v>
      </c>
      <c r="B660" s="938" t="s">
        <v>71</v>
      </c>
      <c r="C660" s="26" t="s">
        <v>3</v>
      </c>
      <c r="D660" s="27">
        <v>4484</v>
      </c>
      <c r="E660" s="27">
        <v>3359</v>
      </c>
      <c r="F660" s="27">
        <v>3643</v>
      </c>
      <c r="G660" s="27">
        <v>3345</v>
      </c>
      <c r="H660" s="27">
        <v>3926</v>
      </c>
      <c r="I660" s="27">
        <v>4180</v>
      </c>
      <c r="J660" s="27">
        <v>3612</v>
      </c>
      <c r="K660" s="27">
        <v>3882</v>
      </c>
      <c r="L660" s="27">
        <v>3249</v>
      </c>
      <c r="M660" s="27">
        <v>3128</v>
      </c>
      <c r="N660" s="27">
        <v>3039</v>
      </c>
      <c r="O660" s="27">
        <v>3422</v>
      </c>
      <c r="P660" s="28">
        <v>43269</v>
      </c>
    </row>
    <row r="661" spans="1:16" s="173" customFormat="1" ht="12" x14ac:dyDescent="0.2">
      <c r="A661" s="911"/>
      <c r="B661" s="938"/>
      <c r="C661" s="26" t="s">
        <v>4</v>
      </c>
      <c r="D661" s="27">
        <v>3826</v>
      </c>
      <c r="E661" s="27">
        <v>2320</v>
      </c>
      <c r="F661" s="27">
        <v>2791</v>
      </c>
      <c r="G661" s="27">
        <v>2660</v>
      </c>
      <c r="H661" s="27">
        <v>3225</v>
      </c>
      <c r="I661" s="27">
        <v>3434</v>
      </c>
      <c r="J661" s="27">
        <v>4072</v>
      </c>
      <c r="K661" s="27">
        <v>3372</v>
      </c>
      <c r="L661" s="27">
        <v>2735</v>
      </c>
      <c r="M661" s="27">
        <v>3228</v>
      </c>
      <c r="N661" s="27">
        <v>3067</v>
      </c>
      <c r="O661" s="27">
        <v>4174</v>
      </c>
      <c r="P661" s="28">
        <v>38904</v>
      </c>
    </row>
    <row r="662" spans="1:16" s="173" customFormat="1" ht="12" x14ac:dyDescent="0.2">
      <c r="A662" s="911"/>
      <c r="B662" s="938"/>
      <c r="C662" s="26" t="s">
        <v>19</v>
      </c>
      <c r="D662" s="27">
        <v>8310</v>
      </c>
      <c r="E662" s="27">
        <v>5679</v>
      </c>
      <c r="F662" s="27">
        <v>6434</v>
      </c>
      <c r="G662" s="27">
        <v>6005</v>
      </c>
      <c r="H662" s="27">
        <v>7151</v>
      </c>
      <c r="I662" s="27">
        <v>7614</v>
      </c>
      <c r="J662" s="27">
        <v>7684</v>
      </c>
      <c r="K662" s="27">
        <v>7254</v>
      </c>
      <c r="L662" s="27">
        <v>5984</v>
      </c>
      <c r="M662" s="27">
        <v>6356</v>
      </c>
      <c r="N662" s="27">
        <v>6106</v>
      </c>
      <c r="O662" s="27">
        <v>7596</v>
      </c>
      <c r="P662" s="28">
        <v>82173</v>
      </c>
    </row>
    <row r="663" spans="1:16" s="173" customFormat="1" ht="12" x14ac:dyDescent="0.2">
      <c r="A663" s="912" t="s">
        <v>90</v>
      </c>
      <c r="B663" s="937" t="s">
        <v>71</v>
      </c>
      <c r="C663" s="29" t="s">
        <v>3</v>
      </c>
      <c r="D663" s="30">
        <v>2129</v>
      </c>
      <c r="E663" s="30">
        <v>948</v>
      </c>
      <c r="F663" s="30">
        <v>1116</v>
      </c>
      <c r="G663" s="30">
        <v>932</v>
      </c>
      <c r="H663" s="30">
        <v>1350</v>
      </c>
      <c r="I663" s="30">
        <v>1573</v>
      </c>
      <c r="J663" s="30">
        <v>1337</v>
      </c>
      <c r="K663" s="30">
        <v>1332</v>
      </c>
      <c r="L663" s="30">
        <v>1278</v>
      </c>
      <c r="M663" s="30">
        <v>1290</v>
      </c>
      <c r="N663" s="30">
        <v>1185</v>
      </c>
      <c r="O663" s="30">
        <v>1275</v>
      </c>
      <c r="P663" s="31">
        <v>15745</v>
      </c>
    </row>
    <row r="664" spans="1:16" s="173" customFormat="1" ht="12" x14ac:dyDescent="0.2">
      <c r="A664" s="911"/>
      <c r="B664" s="938"/>
      <c r="C664" s="26" t="s">
        <v>4</v>
      </c>
      <c r="D664" s="27">
        <v>2118</v>
      </c>
      <c r="E664" s="27">
        <v>797</v>
      </c>
      <c r="F664" s="27">
        <v>1021</v>
      </c>
      <c r="G664" s="27">
        <v>814</v>
      </c>
      <c r="H664" s="27">
        <v>1190</v>
      </c>
      <c r="I664" s="27">
        <v>1292</v>
      </c>
      <c r="J664" s="27">
        <v>1321</v>
      </c>
      <c r="K664" s="27">
        <v>1188</v>
      </c>
      <c r="L664" s="27">
        <v>1182</v>
      </c>
      <c r="M664" s="27">
        <v>1317</v>
      </c>
      <c r="N664" s="27">
        <v>1224</v>
      </c>
      <c r="O664" s="27">
        <v>1416</v>
      </c>
      <c r="P664" s="28">
        <v>14880</v>
      </c>
    </row>
    <row r="665" spans="1:16" s="173" customFormat="1" ht="12" x14ac:dyDescent="0.2">
      <c r="A665" s="913"/>
      <c r="B665" s="939"/>
      <c r="C665" s="32" t="s">
        <v>19</v>
      </c>
      <c r="D665" s="33">
        <v>4247</v>
      </c>
      <c r="E665" s="33">
        <v>1745</v>
      </c>
      <c r="F665" s="33">
        <v>2137</v>
      </c>
      <c r="G665" s="33">
        <v>1746</v>
      </c>
      <c r="H665" s="33">
        <v>2540</v>
      </c>
      <c r="I665" s="33">
        <v>2865</v>
      </c>
      <c r="J665" s="33">
        <v>2658</v>
      </c>
      <c r="K665" s="33">
        <v>2520</v>
      </c>
      <c r="L665" s="33">
        <v>2460</v>
      </c>
      <c r="M665" s="33">
        <v>2607</v>
      </c>
      <c r="N665" s="33">
        <v>2409</v>
      </c>
      <c r="O665" s="33">
        <v>2691</v>
      </c>
      <c r="P665" s="34">
        <v>30625</v>
      </c>
    </row>
    <row r="666" spans="1:16" s="173" customFormat="1" ht="12" x14ac:dyDescent="0.2">
      <c r="A666" s="911" t="s">
        <v>91</v>
      </c>
      <c r="B666" s="938" t="s">
        <v>71</v>
      </c>
      <c r="C666" s="26" t="s">
        <v>3</v>
      </c>
      <c r="D666" s="27">
        <v>0</v>
      </c>
      <c r="E666" s="27">
        <v>0</v>
      </c>
      <c r="F666" s="27">
        <v>0</v>
      </c>
      <c r="G666" s="27">
        <v>0</v>
      </c>
      <c r="H666" s="27">
        <v>0</v>
      </c>
      <c r="I666" s="27">
        <v>0</v>
      </c>
      <c r="J666" s="27">
        <v>0</v>
      </c>
      <c r="K666" s="27">
        <v>0</v>
      </c>
      <c r="L666" s="27">
        <v>0</v>
      </c>
      <c r="M666" s="27">
        <v>0</v>
      </c>
      <c r="N666" s="27">
        <v>0</v>
      </c>
      <c r="O666" s="27">
        <v>0</v>
      </c>
      <c r="P666" s="28">
        <v>0</v>
      </c>
    </row>
    <row r="667" spans="1:16" s="173" customFormat="1" ht="12" x14ac:dyDescent="0.2">
      <c r="A667" s="911"/>
      <c r="B667" s="938"/>
      <c r="C667" s="26" t="s">
        <v>19</v>
      </c>
      <c r="D667" s="27">
        <v>0</v>
      </c>
      <c r="E667" s="27">
        <v>0</v>
      </c>
      <c r="F667" s="27">
        <v>0</v>
      </c>
      <c r="G667" s="27">
        <v>0</v>
      </c>
      <c r="H667" s="27">
        <v>0</v>
      </c>
      <c r="I667" s="27">
        <v>0</v>
      </c>
      <c r="J667" s="27">
        <v>0</v>
      </c>
      <c r="K667" s="27">
        <v>0</v>
      </c>
      <c r="L667" s="27">
        <v>0</v>
      </c>
      <c r="M667" s="27">
        <v>0</v>
      </c>
      <c r="N667" s="27">
        <v>0</v>
      </c>
      <c r="O667" s="27">
        <v>0</v>
      </c>
      <c r="P667" s="28">
        <v>0</v>
      </c>
    </row>
    <row r="668" spans="1:16" s="173" customFormat="1" ht="12" x14ac:dyDescent="0.2">
      <c r="A668" s="912" t="s">
        <v>92</v>
      </c>
      <c r="B668" s="937" t="s">
        <v>71</v>
      </c>
      <c r="C668" s="29" t="s">
        <v>3</v>
      </c>
      <c r="D668" s="30">
        <v>9399</v>
      </c>
      <c r="E668" s="30">
        <v>6108</v>
      </c>
      <c r="F668" s="30">
        <v>7716</v>
      </c>
      <c r="G668" s="30">
        <v>6249</v>
      </c>
      <c r="H668" s="30">
        <v>6986</v>
      </c>
      <c r="I668" s="30">
        <v>10275</v>
      </c>
      <c r="J668" s="30">
        <v>10439</v>
      </c>
      <c r="K668" s="30">
        <v>9644</v>
      </c>
      <c r="L668" s="30">
        <v>7160</v>
      </c>
      <c r="M668" s="30">
        <v>8448</v>
      </c>
      <c r="N668" s="30">
        <v>8369</v>
      </c>
      <c r="O668" s="30">
        <v>11427</v>
      </c>
      <c r="P668" s="31">
        <v>102220</v>
      </c>
    </row>
    <row r="669" spans="1:16" s="173" customFormat="1" ht="12" x14ac:dyDescent="0.2">
      <c r="A669" s="911"/>
      <c r="B669" s="938"/>
      <c r="C669" s="26" t="s">
        <v>4</v>
      </c>
      <c r="D669" s="27">
        <v>10009</v>
      </c>
      <c r="E669" s="27">
        <v>5733</v>
      </c>
      <c r="F669" s="27">
        <v>7041</v>
      </c>
      <c r="G669" s="27">
        <v>5864</v>
      </c>
      <c r="H669" s="27">
        <v>6741</v>
      </c>
      <c r="I669" s="27">
        <v>8791</v>
      </c>
      <c r="J669" s="27">
        <v>12861</v>
      </c>
      <c r="K669" s="27">
        <v>8782</v>
      </c>
      <c r="L669" s="27">
        <v>6371</v>
      </c>
      <c r="M669" s="27">
        <v>8752</v>
      </c>
      <c r="N669" s="27">
        <v>8210</v>
      </c>
      <c r="O669" s="27">
        <v>11459</v>
      </c>
      <c r="P669" s="28">
        <v>100614</v>
      </c>
    </row>
    <row r="670" spans="1:16" s="173" customFormat="1" ht="12" x14ac:dyDescent="0.2">
      <c r="A670" s="913"/>
      <c r="B670" s="939"/>
      <c r="C670" s="32" t="s">
        <v>19</v>
      </c>
      <c r="D670" s="33">
        <v>19408</v>
      </c>
      <c r="E670" s="33">
        <v>11841</v>
      </c>
      <c r="F670" s="33">
        <v>14757</v>
      </c>
      <c r="G670" s="33">
        <v>12113</v>
      </c>
      <c r="H670" s="33">
        <v>13727</v>
      </c>
      <c r="I670" s="33">
        <v>19066</v>
      </c>
      <c r="J670" s="33">
        <v>23300</v>
      </c>
      <c r="K670" s="33">
        <v>18426</v>
      </c>
      <c r="L670" s="33">
        <v>13531</v>
      </c>
      <c r="M670" s="33">
        <v>17200</v>
      </c>
      <c r="N670" s="33">
        <v>16579</v>
      </c>
      <c r="O670" s="33">
        <v>22886</v>
      </c>
      <c r="P670" s="34">
        <v>202834</v>
      </c>
    </row>
    <row r="671" spans="1:16" s="173" customFormat="1" ht="12" x14ac:dyDescent="0.2">
      <c r="A671" s="911" t="s">
        <v>93</v>
      </c>
      <c r="B671" s="938" t="s">
        <v>71</v>
      </c>
      <c r="C671" s="26" t="s">
        <v>3</v>
      </c>
      <c r="D671" s="27">
        <v>42</v>
      </c>
      <c r="E671" s="27">
        <v>9</v>
      </c>
      <c r="F671" s="27">
        <v>8</v>
      </c>
      <c r="G671" s="27">
        <v>7</v>
      </c>
      <c r="H671" s="27">
        <v>32</v>
      </c>
      <c r="I671" s="27">
        <v>10</v>
      </c>
      <c r="J671" s="27">
        <v>14</v>
      </c>
      <c r="K671" s="27">
        <v>0</v>
      </c>
      <c r="L671" s="27">
        <v>55</v>
      </c>
      <c r="M671" s="27">
        <v>39</v>
      </c>
      <c r="N671" s="27">
        <v>23</v>
      </c>
      <c r="O671" s="27">
        <v>15</v>
      </c>
      <c r="P671" s="28">
        <v>254</v>
      </c>
    </row>
    <row r="672" spans="1:16" s="173" customFormat="1" ht="12" x14ac:dyDescent="0.2">
      <c r="A672" s="911"/>
      <c r="B672" s="938"/>
      <c r="C672" s="26" t="s">
        <v>4</v>
      </c>
      <c r="D672" s="27">
        <v>33</v>
      </c>
      <c r="E672" s="27">
        <v>2</v>
      </c>
      <c r="F672" s="27">
        <v>23</v>
      </c>
      <c r="G672" s="27">
        <v>7</v>
      </c>
      <c r="H672" s="27">
        <v>36</v>
      </c>
      <c r="I672" s="27">
        <v>5</v>
      </c>
      <c r="J672" s="27">
        <v>15</v>
      </c>
      <c r="K672" s="27">
        <v>8</v>
      </c>
      <c r="L672" s="27">
        <v>51</v>
      </c>
      <c r="M672" s="27">
        <v>13</v>
      </c>
      <c r="N672" s="27">
        <v>42</v>
      </c>
      <c r="O672" s="27">
        <v>22</v>
      </c>
      <c r="P672" s="28">
        <v>257</v>
      </c>
    </row>
    <row r="673" spans="1:16" s="173" customFormat="1" ht="12" x14ac:dyDescent="0.2">
      <c r="A673" s="911"/>
      <c r="B673" s="938"/>
      <c r="C673" s="26" t="s">
        <v>19</v>
      </c>
      <c r="D673" s="27">
        <v>75</v>
      </c>
      <c r="E673" s="27">
        <v>11</v>
      </c>
      <c r="F673" s="27">
        <v>31</v>
      </c>
      <c r="G673" s="27">
        <v>14</v>
      </c>
      <c r="H673" s="27">
        <v>68</v>
      </c>
      <c r="I673" s="27">
        <v>15</v>
      </c>
      <c r="J673" s="27">
        <v>29</v>
      </c>
      <c r="K673" s="27">
        <v>8</v>
      </c>
      <c r="L673" s="27">
        <v>106</v>
      </c>
      <c r="M673" s="27">
        <v>52</v>
      </c>
      <c r="N673" s="27">
        <v>65</v>
      </c>
      <c r="O673" s="27">
        <v>37</v>
      </c>
      <c r="P673" s="28">
        <v>511</v>
      </c>
    </row>
    <row r="674" spans="1:16" s="173" customFormat="1" ht="12" x14ac:dyDescent="0.2">
      <c r="A674" s="912" t="s">
        <v>94</v>
      </c>
      <c r="B674" s="937" t="s">
        <v>73</v>
      </c>
      <c r="C674" s="29" t="s">
        <v>3</v>
      </c>
      <c r="D674" s="30">
        <v>3096</v>
      </c>
      <c r="E674" s="30">
        <v>1304</v>
      </c>
      <c r="F674" s="30">
        <v>1767</v>
      </c>
      <c r="G674" s="30">
        <v>1691</v>
      </c>
      <c r="H674" s="30">
        <v>1804</v>
      </c>
      <c r="I674" s="30">
        <v>220</v>
      </c>
      <c r="J674" s="30">
        <v>107</v>
      </c>
      <c r="K674" s="30">
        <v>120</v>
      </c>
      <c r="L674" s="30">
        <v>123</v>
      </c>
      <c r="M674" s="30">
        <v>4418</v>
      </c>
      <c r="N674" s="30">
        <v>4733</v>
      </c>
      <c r="O674" s="30">
        <v>4761</v>
      </c>
      <c r="P674" s="31">
        <v>24144</v>
      </c>
    </row>
    <row r="675" spans="1:16" s="173" customFormat="1" ht="12" x14ac:dyDescent="0.2">
      <c r="A675" s="911"/>
      <c r="B675" s="938"/>
      <c r="C675" s="26" t="s">
        <v>4</v>
      </c>
      <c r="D675" s="27">
        <v>3185</v>
      </c>
      <c r="E675" s="27">
        <v>1336</v>
      </c>
      <c r="F675" s="27">
        <v>1958</v>
      </c>
      <c r="G675" s="27">
        <v>1320</v>
      </c>
      <c r="H675" s="27">
        <v>1931</v>
      </c>
      <c r="I675" s="27">
        <v>74</v>
      </c>
      <c r="J675" s="27">
        <v>110</v>
      </c>
      <c r="K675" s="27">
        <v>109</v>
      </c>
      <c r="L675" s="27">
        <v>151</v>
      </c>
      <c r="M675" s="27">
        <v>3721</v>
      </c>
      <c r="N675" s="27">
        <v>4074</v>
      </c>
      <c r="O675" s="27">
        <v>4882</v>
      </c>
      <c r="P675" s="28">
        <v>22851</v>
      </c>
    </row>
    <row r="676" spans="1:16" s="173" customFormat="1" ht="12" x14ac:dyDescent="0.2">
      <c r="A676" s="913"/>
      <c r="B676" s="939"/>
      <c r="C676" s="32" t="s">
        <v>19</v>
      </c>
      <c r="D676" s="33">
        <v>6281</v>
      </c>
      <c r="E676" s="33">
        <v>2640</v>
      </c>
      <c r="F676" s="33">
        <v>3725</v>
      </c>
      <c r="G676" s="33">
        <v>3011</v>
      </c>
      <c r="H676" s="33">
        <v>3735</v>
      </c>
      <c r="I676" s="33">
        <v>294</v>
      </c>
      <c r="J676" s="33">
        <v>217</v>
      </c>
      <c r="K676" s="33">
        <v>229</v>
      </c>
      <c r="L676" s="33">
        <v>274</v>
      </c>
      <c r="M676" s="33">
        <v>8139</v>
      </c>
      <c r="N676" s="33">
        <v>8807</v>
      </c>
      <c r="O676" s="33">
        <v>9643</v>
      </c>
      <c r="P676" s="34">
        <v>46995</v>
      </c>
    </row>
    <row r="677" spans="1:16" s="173" customFormat="1" ht="12" x14ac:dyDescent="0.2">
      <c r="A677" s="911" t="s">
        <v>95</v>
      </c>
      <c r="B677" s="938" t="s">
        <v>71</v>
      </c>
      <c r="C677" s="26" t="s">
        <v>3</v>
      </c>
      <c r="D677" s="27">
        <v>0</v>
      </c>
      <c r="E677" s="27">
        <v>0</v>
      </c>
      <c r="F677" s="27">
        <v>0</v>
      </c>
      <c r="G677" s="27">
        <v>0</v>
      </c>
      <c r="H677" s="27">
        <v>0</v>
      </c>
      <c r="I677" s="27">
        <v>0</v>
      </c>
      <c r="J677" s="27">
        <v>17</v>
      </c>
      <c r="K677" s="27">
        <v>0</v>
      </c>
      <c r="L677" s="27">
        <v>0</v>
      </c>
      <c r="M677" s="27">
        <v>0</v>
      </c>
      <c r="N677" s="27">
        <v>0</v>
      </c>
      <c r="O677" s="27">
        <v>0</v>
      </c>
      <c r="P677" s="28">
        <v>17</v>
      </c>
    </row>
    <row r="678" spans="1:16" s="173" customFormat="1" ht="12" x14ac:dyDescent="0.2">
      <c r="A678" s="911"/>
      <c r="B678" s="938"/>
      <c r="C678" s="26" t="s">
        <v>4</v>
      </c>
      <c r="D678" s="27">
        <v>0</v>
      </c>
      <c r="E678" s="27">
        <v>0</v>
      </c>
      <c r="F678" s="27">
        <v>0</v>
      </c>
      <c r="G678" s="27">
        <v>0</v>
      </c>
      <c r="H678" s="27">
        <v>0</v>
      </c>
      <c r="I678" s="27">
        <v>0</v>
      </c>
      <c r="J678" s="27">
        <v>18</v>
      </c>
      <c r="K678" s="27">
        <v>0</v>
      </c>
      <c r="L678" s="27">
        <v>0</v>
      </c>
      <c r="M678" s="27">
        <v>0</v>
      </c>
      <c r="N678" s="27">
        <v>0</v>
      </c>
      <c r="O678" s="27">
        <v>0</v>
      </c>
      <c r="P678" s="28">
        <v>18</v>
      </c>
    </row>
    <row r="679" spans="1:16" s="173" customFormat="1" ht="12" x14ac:dyDescent="0.2">
      <c r="A679" s="911"/>
      <c r="B679" s="938"/>
      <c r="C679" s="26" t="s">
        <v>19</v>
      </c>
      <c r="D679" s="27">
        <v>0</v>
      </c>
      <c r="E679" s="27">
        <v>0</v>
      </c>
      <c r="F679" s="27">
        <v>0</v>
      </c>
      <c r="G679" s="27">
        <v>0</v>
      </c>
      <c r="H679" s="27">
        <v>0</v>
      </c>
      <c r="I679" s="27">
        <v>0</v>
      </c>
      <c r="J679" s="27">
        <v>35</v>
      </c>
      <c r="K679" s="27">
        <v>0</v>
      </c>
      <c r="L679" s="27">
        <v>0</v>
      </c>
      <c r="M679" s="27">
        <v>0</v>
      </c>
      <c r="N679" s="27">
        <v>0</v>
      </c>
      <c r="O679" s="27">
        <v>0</v>
      </c>
      <c r="P679" s="28">
        <v>35</v>
      </c>
    </row>
    <row r="680" spans="1:16" s="173" customFormat="1" ht="12" x14ac:dyDescent="0.2">
      <c r="A680" s="912" t="s">
        <v>96</v>
      </c>
      <c r="B680" s="937" t="s">
        <v>73</v>
      </c>
      <c r="C680" s="29" t="s">
        <v>3</v>
      </c>
      <c r="D680" s="30">
        <v>12</v>
      </c>
      <c r="E680" s="30">
        <v>4</v>
      </c>
      <c r="F680" s="30">
        <v>14</v>
      </c>
      <c r="G680" s="30">
        <v>10</v>
      </c>
      <c r="H680" s="30">
        <v>3</v>
      </c>
      <c r="I680" s="30">
        <v>1</v>
      </c>
      <c r="J680" s="30">
        <v>1</v>
      </c>
      <c r="K680" s="30">
        <v>0</v>
      </c>
      <c r="L680" s="30">
        <v>7</v>
      </c>
      <c r="M680" s="30">
        <v>3</v>
      </c>
      <c r="N680" s="30">
        <v>3</v>
      </c>
      <c r="O680" s="30">
        <v>1</v>
      </c>
      <c r="P680" s="31">
        <v>59</v>
      </c>
    </row>
    <row r="681" spans="1:16" s="173" customFormat="1" ht="12" x14ac:dyDescent="0.2">
      <c r="A681" s="911"/>
      <c r="B681" s="938"/>
      <c r="C681" s="26" t="s">
        <v>4</v>
      </c>
      <c r="D681" s="27">
        <v>10</v>
      </c>
      <c r="E681" s="27">
        <v>3</v>
      </c>
      <c r="F681" s="27">
        <v>5</v>
      </c>
      <c r="G681" s="27">
        <v>4</v>
      </c>
      <c r="H681" s="27">
        <v>5</v>
      </c>
      <c r="I681" s="27">
        <v>3</v>
      </c>
      <c r="J681" s="27">
        <v>0</v>
      </c>
      <c r="K681" s="27">
        <v>1</v>
      </c>
      <c r="L681" s="27">
        <v>5</v>
      </c>
      <c r="M681" s="27">
        <v>5</v>
      </c>
      <c r="N681" s="27">
        <v>12</v>
      </c>
      <c r="O681" s="27">
        <v>6</v>
      </c>
      <c r="P681" s="28">
        <v>59</v>
      </c>
    </row>
    <row r="682" spans="1:16" s="173" customFormat="1" ht="12" x14ac:dyDescent="0.2">
      <c r="A682" s="913"/>
      <c r="B682" s="939"/>
      <c r="C682" s="32" t="s">
        <v>19</v>
      </c>
      <c r="D682" s="33">
        <v>22</v>
      </c>
      <c r="E682" s="33">
        <v>7</v>
      </c>
      <c r="F682" s="33">
        <v>19</v>
      </c>
      <c r="G682" s="33">
        <v>14</v>
      </c>
      <c r="H682" s="33">
        <v>8</v>
      </c>
      <c r="I682" s="33">
        <v>4</v>
      </c>
      <c r="J682" s="33">
        <v>1</v>
      </c>
      <c r="K682" s="33">
        <v>1</v>
      </c>
      <c r="L682" s="33">
        <v>12</v>
      </c>
      <c r="M682" s="33">
        <v>8</v>
      </c>
      <c r="N682" s="33">
        <v>15</v>
      </c>
      <c r="O682" s="33">
        <v>7</v>
      </c>
      <c r="P682" s="34">
        <v>118</v>
      </c>
    </row>
    <row r="683" spans="1:16" s="173" customFormat="1" ht="12" x14ac:dyDescent="0.2">
      <c r="A683" s="911" t="s">
        <v>97</v>
      </c>
      <c r="B683" s="938" t="s">
        <v>73</v>
      </c>
      <c r="C683" s="26" t="s">
        <v>3</v>
      </c>
      <c r="D683" s="27">
        <v>15</v>
      </c>
      <c r="E683" s="27">
        <v>11</v>
      </c>
      <c r="F683" s="27">
        <v>8</v>
      </c>
      <c r="G683" s="27">
        <v>2</v>
      </c>
      <c r="H683" s="27">
        <v>6</v>
      </c>
      <c r="I683" s="27">
        <v>7</v>
      </c>
      <c r="J683" s="27">
        <v>14</v>
      </c>
      <c r="K683" s="27">
        <v>16</v>
      </c>
      <c r="L683" s="27">
        <v>3</v>
      </c>
      <c r="M683" s="27">
        <v>8</v>
      </c>
      <c r="N683" s="27">
        <v>39</v>
      </c>
      <c r="O683" s="27">
        <v>28</v>
      </c>
      <c r="P683" s="28">
        <v>157</v>
      </c>
    </row>
    <row r="684" spans="1:16" s="173" customFormat="1" ht="12" x14ac:dyDescent="0.2">
      <c r="A684" s="911"/>
      <c r="B684" s="938"/>
      <c r="C684" s="26" t="s">
        <v>4</v>
      </c>
      <c r="D684" s="27">
        <v>11</v>
      </c>
      <c r="E684" s="27">
        <v>7</v>
      </c>
      <c r="F684" s="27">
        <v>6</v>
      </c>
      <c r="G684" s="27">
        <v>5</v>
      </c>
      <c r="H684" s="27">
        <v>8</v>
      </c>
      <c r="I684" s="27">
        <v>4</v>
      </c>
      <c r="J684" s="27">
        <v>17</v>
      </c>
      <c r="K684" s="27">
        <v>16</v>
      </c>
      <c r="L684" s="27">
        <v>5</v>
      </c>
      <c r="M684" s="27">
        <v>8</v>
      </c>
      <c r="N684" s="27">
        <v>26</v>
      </c>
      <c r="O684" s="27">
        <v>32</v>
      </c>
      <c r="P684" s="28">
        <v>145</v>
      </c>
    </row>
    <row r="685" spans="1:16" s="173" customFormat="1" ht="12" x14ac:dyDescent="0.2">
      <c r="A685" s="911"/>
      <c r="B685" s="938"/>
      <c r="C685" s="26" t="s">
        <v>19</v>
      </c>
      <c r="D685" s="27">
        <v>26</v>
      </c>
      <c r="E685" s="27">
        <v>18</v>
      </c>
      <c r="F685" s="27">
        <v>14</v>
      </c>
      <c r="G685" s="27">
        <v>7</v>
      </c>
      <c r="H685" s="27">
        <v>14</v>
      </c>
      <c r="I685" s="27">
        <v>11</v>
      </c>
      <c r="J685" s="27">
        <v>31</v>
      </c>
      <c r="K685" s="27">
        <v>32</v>
      </c>
      <c r="L685" s="27">
        <v>8</v>
      </c>
      <c r="M685" s="27">
        <v>16</v>
      </c>
      <c r="N685" s="27">
        <v>65</v>
      </c>
      <c r="O685" s="27">
        <v>60</v>
      </c>
      <c r="P685" s="28">
        <v>302</v>
      </c>
    </row>
    <row r="686" spans="1:16" s="173" customFormat="1" ht="12" x14ac:dyDescent="0.2">
      <c r="A686" s="912" t="s">
        <v>98</v>
      </c>
      <c r="B686" s="937" t="s">
        <v>71</v>
      </c>
      <c r="C686" s="29" t="s">
        <v>4</v>
      </c>
      <c r="D686" s="30">
        <v>1</v>
      </c>
      <c r="E686" s="30">
        <v>3</v>
      </c>
      <c r="F686" s="30">
        <v>4</v>
      </c>
      <c r="G686" s="30">
        <v>4</v>
      </c>
      <c r="H686" s="30">
        <v>3</v>
      </c>
      <c r="I686" s="30">
        <v>3</v>
      </c>
      <c r="J686" s="30">
        <v>4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1">
        <v>22</v>
      </c>
    </row>
    <row r="687" spans="1:16" s="173" customFormat="1" ht="12" x14ac:dyDescent="0.2">
      <c r="A687" s="913"/>
      <c r="B687" s="939"/>
      <c r="C687" s="32" t="s">
        <v>19</v>
      </c>
      <c r="D687" s="33">
        <v>1</v>
      </c>
      <c r="E687" s="33">
        <v>3</v>
      </c>
      <c r="F687" s="33">
        <v>4</v>
      </c>
      <c r="G687" s="33">
        <v>4</v>
      </c>
      <c r="H687" s="33">
        <v>3</v>
      </c>
      <c r="I687" s="33">
        <v>3</v>
      </c>
      <c r="J687" s="33">
        <v>4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4">
        <v>22</v>
      </c>
    </row>
    <row r="688" spans="1:16" s="173" customFormat="1" ht="12" x14ac:dyDescent="0.2">
      <c r="A688" s="911" t="s">
        <v>99</v>
      </c>
      <c r="B688" s="938" t="s">
        <v>74</v>
      </c>
      <c r="C688" s="26" t="s">
        <v>3</v>
      </c>
      <c r="D688" s="27">
        <v>6</v>
      </c>
      <c r="E688" s="27">
        <v>5</v>
      </c>
      <c r="F688" s="27">
        <v>1</v>
      </c>
      <c r="G688" s="27">
        <v>5</v>
      </c>
      <c r="H688" s="27">
        <v>9</v>
      </c>
      <c r="I688" s="27">
        <v>3</v>
      </c>
      <c r="J688" s="27">
        <v>2</v>
      </c>
      <c r="K688" s="27">
        <v>92</v>
      </c>
      <c r="L688" s="27">
        <v>132</v>
      </c>
      <c r="M688" s="27">
        <v>139</v>
      </c>
      <c r="N688" s="27">
        <v>236</v>
      </c>
      <c r="O688" s="27">
        <v>276</v>
      </c>
      <c r="P688" s="28">
        <v>906</v>
      </c>
    </row>
    <row r="689" spans="1:16" s="173" customFormat="1" ht="12" x14ac:dyDescent="0.2">
      <c r="A689" s="911"/>
      <c r="B689" s="938"/>
      <c r="C689" s="26" t="s">
        <v>4</v>
      </c>
      <c r="D689" s="27">
        <v>8</v>
      </c>
      <c r="E689" s="27">
        <v>10</v>
      </c>
      <c r="F689" s="27">
        <v>0</v>
      </c>
      <c r="G689" s="27">
        <v>2</v>
      </c>
      <c r="H689" s="27">
        <v>9</v>
      </c>
      <c r="I689" s="27">
        <v>9</v>
      </c>
      <c r="J689" s="27">
        <v>5</v>
      </c>
      <c r="K689" s="27">
        <v>61</v>
      </c>
      <c r="L689" s="27">
        <v>91</v>
      </c>
      <c r="M689" s="27">
        <v>87</v>
      </c>
      <c r="N689" s="27">
        <v>157</v>
      </c>
      <c r="O689" s="27">
        <v>187</v>
      </c>
      <c r="P689" s="28">
        <v>626</v>
      </c>
    </row>
    <row r="690" spans="1:16" s="173" customFormat="1" ht="12" x14ac:dyDescent="0.2">
      <c r="A690" s="911"/>
      <c r="B690" s="938"/>
      <c r="C690" s="26" t="s">
        <v>19</v>
      </c>
      <c r="D690" s="27">
        <v>14</v>
      </c>
      <c r="E690" s="27">
        <v>15</v>
      </c>
      <c r="F690" s="27">
        <v>1</v>
      </c>
      <c r="G690" s="27">
        <v>7</v>
      </c>
      <c r="H690" s="27">
        <v>18</v>
      </c>
      <c r="I690" s="27">
        <v>12</v>
      </c>
      <c r="J690" s="27">
        <v>7</v>
      </c>
      <c r="K690" s="27">
        <v>153</v>
      </c>
      <c r="L690" s="27">
        <v>223</v>
      </c>
      <c r="M690" s="27">
        <v>226</v>
      </c>
      <c r="N690" s="27">
        <v>393</v>
      </c>
      <c r="O690" s="27">
        <v>463</v>
      </c>
      <c r="P690" s="28">
        <v>1532</v>
      </c>
    </row>
    <row r="691" spans="1:16" s="173" customFormat="1" ht="12" x14ac:dyDescent="0.2">
      <c r="A691" s="912" t="s">
        <v>100</v>
      </c>
      <c r="B691" s="937" t="s">
        <v>74</v>
      </c>
      <c r="C691" s="29" t="s">
        <v>3</v>
      </c>
      <c r="D691" s="30">
        <v>8</v>
      </c>
      <c r="E691" s="30">
        <v>10</v>
      </c>
      <c r="F691" s="30">
        <v>3</v>
      </c>
      <c r="G691" s="30">
        <v>1</v>
      </c>
      <c r="H691" s="30">
        <v>2</v>
      </c>
      <c r="I691" s="30">
        <v>1</v>
      </c>
      <c r="J691" s="30">
        <v>2</v>
      </c>
      <c r="K691" s="30">
        <v>15</v>
      </c>
      <c r="L691" s="30">
        <v>7</v>
      </c>
      <c r="M691" s="30">
        <v>7</v>
      </c>
      <c r="N691" s="30">
        <v>23</v>
      </c>
      <c r="O691" s="30">
        <v>27</v>
      </c>
      <c r="P691" s="31">
        <v>106</v>
      </c>
    </row>
    <row r="692" spans="1:16" s="173" customFormat="1" ht="12" x14ac:dyDescent="0.2">
      <c r="A692" s="911"/>
      <c r="B692" s="938"/>
      <c r="C692" s="26" t="s">
        <v>4</v>
      </c>
      <c r="D692" s="27">
        <v>23</v>
      </c>
      <c r="E692" s="27">
        <v>14</v>
      </c>
      <c r="F692" s="27">
        <v>7</v>
      </c>
      <c r="G692" s="27">
        <v>3</v>
      </c>
      <c r="H692" s="27">
        <v>2</v>
      </c>
      <c r="I692" s="27">
        <v>4</v>
      </c>
      <c r="J692" s="27">
        <v>5</v>
      </c>
      <c r="K692" s="27">
        <v>10</v>
      </c>
      <c r="L692" s="27">
        <v>12</v>
      </c>
      <c r="M692" s="27">
        <v>11</v>
      </c>
      <c r="N692" s="27">
        <v>20</v>
      </c>
      <c r="O692" s="27">
        <v>29</v>
      </c>
      <c r="P692" s="28">
        <v>140</v>
      </c>
    </row>
    <row r="693" spans="1:16" s="173" customFormat="1" ht="12" x14ac:dyDescent="0.2">
      <c r="A693" s="913"/>
      <c r="B693" s="939"/>
      <c r="C693" s="32" t="s">
        <v>19</v>
      </c>
      <c r="D693" s="33">
        <v>31</v>
      </c>
      <c r="E693" s="33">
        <v>24</v>
      </c>
      <c r="F693" s="33">
        <v>10</v>
      </c>
      <c r="G693" s="33">
        <v>4</v>
      </c>
      <c r="H693" s="33">
        <v>4</v>
      </c>
      <c r="I693" s="33">
        <v>5</v>
      </c>
      <c r="J693" s="33">
        <v>7</v>
      </c>
      <c r="K693" s="33">
        <v>25</v>
      </c>
      <c r="L693" s="33">
        <v>19</v>
      </c>
      <c r="M693" s="33">
        <v>18</v>
      </c>
      <c r="N693" s="33">
        <v>43</v>
      </c>
      <c r="O693" s="33">
        <v>56</v>
      </c>
      <c r="P693" s="34">
        <v>246</v>
      </c>
    </row>
    <row r="694" spans="1:16" s="173" customFormat="1" ht="12" x14ac:dyDescent="0.2">
      <c r="A694" s="911" t="s">
        <v>101</v>
      </c>
      <c r="B694" s="938" t="s">
        <v>74</v>
      </c>
      <c r="C694" s="26" t="s">
        <v>3</v>
      </c>
      <c r="D694" s="27">
        <v>0</v>
      </c>
      <c r="E694" s="27">
        <v>11</v>
      </c>
      <c r="F694" s="27">
        <v>12</v>
      </c>
      <c r="G694" s="27">
        <v>8</v>
      </c>
      <c r="H694" s="27">
        <v>13</v>
      </c>
      <c r="I694" s="27">
        <v>8</v>
      </c>
      <c r="J694" s="27">
        <v>17</v>
      </c>
      <c r="K694" s="27">
        <v>10</v>
      </c>
      <c r="L694" s="27">
        <v>25</v>
      </c>
      <c r="M694" s="27">
        <v>19</v>
      </c>
      <c r="N694" s="27">
        <v>23</v>
      </c>
      <c r="O694" s="27">
        <v>16</v>
      </c>
      <c r="P694" s="28">
        <v>162</v>
      </c>
    </row>
    <row r="695" spans="1:16" s="173" customFormat="1" ht="12" x14ac:dyDescent="0.2">
      <c r="A695" s="911"/>
      <c r="B695" s="938"/>
      <c r="C695" s="26" t="s">
        <v>4</v>
      </c>
      <c r="D695" s="27">
        <v>0</v>
      </c>
      <c r="E695" s="27">
        <v>3</v>
      </c>
      <c r="F695" s="27">
        <v>6</v>
      </c>
      <c r="G695" s="27">
        <v>12</v>
      </c>
      <c r="H695" s="27">
        <v>10</v>
      </c>
      <c r="I695" s="27">
        <v>7</v>
      </c>
      <c r="J695" s="27">
        <v>16</v>
      </c>
      <c r="K695" s="27">
        <v>10</v>
      </c>
      <c r="L695" s="27">
        <v>21</v>
      </c>
      <c r="M695" s="27">
        <v>10</v>
      </c>
      <c r="N695" s="27">
        <v>7</v>
      </c>
      <c r="O695" s="27">
        <v>6</v>
      </c>
      <c r="P695" s="28">
        <v>108</v>
      </c>
    </row>
    <row r="696" spans="1:16" s="173" customFormat="1" ht="12" x14ac:dyDescent="0.2">
      <c r="A696" s="911"/>
      <c r="B696" s="938"/>
      <c r="C696" s="26" t="s">
        <v>19</v>
      </c>
      <c r="D696" s="27">
        <v>0</v>
      </c>
      <c r="E696" s="27">
        <v>14</v>
      </c>
      <c r="F696" s="27">
        <v>18</v>
      </c>
      <c r="G696" s="27">
        <v>20</v>
      </c>
      <c r="H696" s="27">
        <v>23</v>
      </c>
      <c r="I696" s="27">
        <v>15</v>
      </c>
      <c r="J696" s="27">
        <v>33</v>
      </c>
      <c r="K696" s="27">
        <v>20</v>
      </c>
      <c r="L696" s="27">
        <v>46</v>
      </c>
      <c r="M696" s="27">
        <v>29</v>
      </c>
      <c r="N696" s="27">
        <v>30</v>
      </c>
      <c r="O696" s="27">
        <v>22</v>
      </c>
      <c r="P696" s="28">
        <v>270</v>
      </c>
    </row>
    <row r="697" spans="1:16" s="173" customFormat="1" ht="12" x14ac:dyDescent="0.2">
      <c r="A697" s="912" t="s">
        <v>102</v>
      </c>
      <c r="B697" s="937" t="s">
        <v>74</v>
      </c>
      <c r="C697" s="29" t="s">
        <v>3</v>
      </c>
      <c r="D697" s="30">
        <v>4</v>
      </c>
      <c r="E697" s="30">
        <v>0</v>
      </c>
      <c r="F697" s="30">
        <v>0</v>
      </c>
      <c r="G697" s="30">
        <v>0</v>
      </c>
      <c r="H697" s="30">
        <v>0</v>
      </c>
      <c r="I697" s="30">
        <v>0</v>
      </c>
      <c r="J697" s="30">
        <v>2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1">
        <v>6</v>
      </c>
    </row>
    <row r="698" spans="1:16" s="173" customFormat="1" ht="12" x14ac:dyDescent="0.2">
      <c r="A698" s="911"/>
      <c r="B698" s="938"/>
      <c r="C698" s="26" t="s">
        <v>4</v>
      </c>
      <c r="D698" s="27">
        <v>0</v>
      </c>
      <c r="E698" s="27">
        <v>2</v>
      </c>
      <c r="F698" s="27">
        <v>0</v>
      </c>
      <c r="G698" s="27">
        <v>0</v>
      </c>
      <c r="H698" s="27">
        <v>0</v>
      </c>
      <c r="I698" s="27">
        <v>0</v>
      </c>
      <c r="J698" s="27">
        <v>0</v>
      </c>
      <c r="K698" s="27">
        <v>0</v>
      </c>
      <c r="L698" s="27">
        <v>0</v>
      </c>
      <c r="M698" s="27">
        <v>0</v>
      </c>
      <c r="N698" s="27">
        <v>0</v>
      </c>
      <c r="O698" s="27">
        <v>0</v>
      </c>
      <c r="P698" s="28">
        <v>2</v>
      </c>
    </row>
    <row r="699" spans="1:16" s="173" customFormat="1" ht="12" x14ac:dyDescent="0.2">
      <c r="A699" s="913"/>
      <c r="B699" s="939"/>
      <c r="C699" s="32" t="s">
        <v>19</v>
      </c>
      <c r="D699" s="33">
        <v>4</v>
      </c>
      <c r="E699" s="33">
        <v>2</v>
      </c>
      <c r="F699" s="33">
        <v>0</v>
      </c>
      <c r="G699" s="33">
        <v>0</v>
      </c>
      <c r="H699" s="33">
        <v>0</v>
      </c>
      <c r="I699" s="33">
        <v>0</v>
      </c>
      <c r="J699" s="33">
        <v>2</v>
      </c>
      <c r="K699" s="33">
        <v>0</v>
      </c>
      <c r="L699" s="33">
        <v>0</v>
      </c>
      <c r="M699" s="33">
        <v>0</v>
      </c>
      <c r="N699" s="33">
        <v>0</v>
      </c>
      <c r="O699" s="33">
        <v>0</v>
      </c>
      <c r="P699" s="34">
        <v>8</v>
      </c>
    </row>
    <row r="700" spans="1:16" s="173" customFormat="1" ht="12" x14ac:dyDescent="0.2">
      <c r="A700" s="911" t="s">
        <v>103</v>
      </c>
      <c r="B700" s="938" t="s">
        <v>73</v>
      </c>
      <c r="C700" s="26" t="s">
        <v>3</v>
      </c>
      <c r="D700" s="27">
        <v>7</v>
      </c>
      <c r="E700" s="27">
        <v>3</v>
      </c>
      <c r="F700" s="27">
        <v>0</v>
      </c>
      <c r="G700" s="27">
        <v>0</v>
      </c>
      <c r="H700" s="27">
        <v>1</v>
      </c>
      <c r="I700" s="27">
        <v>2</v>
      </c>
      <c r="J700" s="27">
        <v>9</v>
      </c>
      <c r="K700" s="27">
        <v>26</v>
      </c>
      <c r="L700" s="27">
        <v>3</v>
      </c>
      <c r="M700" s="27">
        <v>5</v>
      </c>
      <c r="N700" s="27">
        <v>0</v>
      </c>
      <c r="O700" s="27">
        <v>0</v>
      </c>
      <c r="P700" s="28">
        <v>56</v>
      </c>
    </row>
    <row r="701" spans="1:16" s="173" customFormat="1" ht="12" x14ac:dyDescent="0.2">
      <c r="A701" s="911"/>
      <c r="B701" s="938"/>
      <c r="C701" s="26" t="s">
        <v>4</v>
      </c>
      <c r="D701" s="27">
        <v>1</v>
      </c>
      <c r="E701" s="27">
        <v>4</v>
      </c>
      <c r="F701" s="27">
        <v>1</v>
      </c>
      <c r="G701" s="27">
        <v>3</v>
      </c>
      <c r="H701" s="27">
        <v>6</v>
      </c>
      <c r="I701" s="27">
        <v>0</v>
      </c>
      <c r="J701" s="27">
        <v>2</v>
      </c>
      <c r="K701" s="27">
        <v>5</v>
      </c>
      <c r="L701" s="27">
        <v>0</v>
      </c>
      <c r="M701" s="27">
        <v>7</v>
      </c>
      <c r="N701" s="27">
        <v>0</v>
      </c>
      <c r="O701" s="27">
        <v>0</v>
      </c>
      <c r="P701" s="28">
        <v>29</v>
      </c>
    </row>
    <row r="702" spans="1:16" s="173" customFormat="1" ht="12" x14ac:dyDescent="0.2">
      <c r="A702" s="911"/>
      <c r="B702" s="938"/>
      <c r="C702" s="26" t="s">
        <v>19</v>
      </c>
      <c r="D702" s="27">
        <v>8</v>
      </c>
      <c r="E702" s="27">
        <v>7</v>
      </c>
      <c r="F702" s="27">
        <v>1</v>
      </c>
      <c r="G702" s="27">
        <v>3</v>
      </c>
      <c r="H702" s="27">
        <v>7</v>
      </c>
      <c r="I702" s="27">
        <v>2</v>
      </c>
      <c r="J702" s="27">
        <v>11</v>
      </c>
      <c r="K702" s="27">
        <v>31</v>
      </c>
      <c r="L702" s="27">
        <v>3</v>
      </c>
      <c r="M702" s="27">
        <v>12</v>
      </c>
      <c r="N702" s="27">
        <v>0</v>
      </c>
      <c r="O702" s="27">
        <v>0</v>
      </c>
      <c r="P702" s="28">
        <v>85</v>
      </c>
    </row>
    <row r="703" spans="1:16" s="173" customFormat="1" ht="12" x14ac:dyDescent="0.2">
      <c r="A703" s="912" t="s">
        <v>104</v>
      </c>
      <c r="B703" s="937" t="s">
        <v>73</v>
      </c>
      <c r="C703" s="29" t="s">
        <v>3</v>
      </c>
      <c r="D703" s="30">
        <v>1</v>
      </c>
      <c r="E703" s="30">
        <v>5</v>
      </c>
      <c r="F703" s="30">
        <v>0</v>
      </c>
      <c r="G703" s="30">
        <v>9</v>
      </c>
      <c r="H703" s="30">
        <v>0</v>
      </c>
      <c r="I703" s="30">
        <v>0</v>
      </c>
      <c r="J703" s="30">
        <v>12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1">
        <v>27</v>
      </c>
    </row>
    <row r="704" spans="1:16" s="173" customFormat="1" ht="12" x14ac:dyDescent="0.2">
      <c r="A704" s="911"/>
      <c r="B704" s="938"/>
      <c r="C704" s="26" t="s">
        <v>4</v>
      </c>
      <c r="D704" s="27">
        <v>1</v>
      </c>
      <c r="E704" s="27">
        <v>0</v>
      </c>
      <c r="F704" s="27">
        <v>0</v>
      </c>
      <c r="G704" s="27">
        <v>0</v>
      </c>
      <c r="H704" s="27">
        <v>9</v>
      </c>
      <c r="I704" s="27">
        <v>2</v>
      </c>
      <c r="J704" s="27">
        <v>0</v>
      </c>
      <c r="K704" s="27">
        <v>9</v>
      </c>
      <c r="L704" s="27">
        <v>0</v>
      </c>
      <c r="M704" s="27">
        <v>0</v>
      </c>
      <c r="N704" s="27">
        <v>0</v>
      </c>
      <c r="O704" s="27">
        <v>0</v>
      </c>
      <c r="P704" s="28">
        <v>21</v>
      </c>
    </row>
    <row r="705" spans="1:16" s="173" customFormat="1" ht="12" x14ac:dyDescent="0.2">
      <c r="A705" s="913"/>
      <c r="B705" s="939"/>
      <c r="C705" s="32" t="s">
        <v>19</v>
      </c>
      <c r="D705" s="33">
        <v>2</v>
      </c>
      <c r="E705" s="33">
        <v>5</v>
      </c>
      <c r="F705" s="33">
        <v>0</v>
      </c>
      <c r="G705" s="33">
        <v>9</v>
      </c>
      <c r="H705" s="33">
        <v>9</v>
      </c>
      <c r="I705" s="33">
        <v>2</v>
      </c>
      <c r="J705" s="33">
        <v>12</v>
      </c>
      <c r="K705" s="33">
        <v>9</v>
      </c>
      <c r="L705" s="33">
        <v>0</v>
      </c>
      <c r="M705" s="33">
        <v>0</v>
      </c>
      <c r="N705" s="33">
        <v>0</v>
      </c>
      <c r="O705" s="33">
        <v>0</v>
      </c>
      <c r="P705" s="34">
        <v>48</v>
      </c>
    </row>
    <row r="706" spans="1:16" s="173" customFormat="1" ht="12" x14ac:dyDescent="0.2">
      <c r="A706" s="911" t="s">
        <v>105</v>
      </c>
      <c r="B706" s="938" t="s">
        <v>73</v>
      </c>
      <c r="C706" s="26" t="s">
        <v>3</v>
      </c>
      <c r="D706" s="27">
        <v>172</v>
      </c>
      <c r="E706" s="27">
        <v>108</v>
      </c>
      <c r="F706" s="27">
        <v>130</v>
      </c>
      <c r="G706" s="27">
        <v>124</v>
      </c>
      <c r="H706" s="27">
        <v>92</v>
      </c>
      <c r="I706" s="27">
        <v>65</v>
      </c>
      <c r="J706" s="27">
        <v>101</v>
      </c>
      <c r="K706" s="27">
        <v>140</v>
      </c>
      <c r="L706" s="27">
        <v>64</v>
      </c>
      <c r="M706" s="27">
        <v>53</v>
      </c>
      <c r="N706" s="27">
        <v>67</v>
      </c>
      <c r="O706" s="27">
        <v>98</v>
      </c>
      <c r="P706" s="28">
        <v>1214</v>
      </c>
    </row>
    <row r="707" spans="1:16" s="173" customFormat="1" ht="12" x14ac:dyDescent="0.2">
      <c r="A707" s="911"/>
      <c r="B707" s="938"/>
      <c r="C707" s="26" t="s">
        <v>4</v>
      </c>
      <c r="D707" s="27">
        <v>64</v>
      </c>
      <c r="E707" s="27">
        <v>68</v>
      </c>
      <c r="F707" s="27">
        <v>73</v>
      </c>
      <c r="G707" s="27">
        <v>61</v>
      </c>
      <c r="H707" s="27">
        <v>53</v>
      </c>
      <c r="I707" s="27">
        <v>79</v>
      </c>
      <c r="J707" s="27">
        <v>62</v>
      </c>
      <c r="K707" s="27">
        <v>62</v>
      </c>
      <c r="L707" s="27">
        <v>44</v>
      </c>
      <c r="M707" s="27">
        <v>22</v>
      </c>
      <c r="N707" s="27">
        <v>54</v>
      </c>
      <c r="O707" s="27">
        <v>76</v>
      </c>
      <c r="P707" s="28">
        <v>718</v>
      </c>
    </row>
    <row r="708" spans="1:16" s="173" customFormat="1" ht="12" x14ac:dyDescent="0.2">
      <c r="A708" s="911"/>
      <c r="B708" s="938"/>
      <c r="C708" s="26" t="s">
        <v>19</v>
      </c>
      <c r="D708" s="27">
        <v>236</v>
      </c>
      <c r="E708" s="27">
        <v>176</v>
      </c>
      <c r="F708" s="27">
        <v>203</v>
      </c>
      <c r="G708" s="27">
        <v>185</v>
      </c>
      <c r="H708" s="27">
        <v>145</v>
      </c>
      <c r="I708" s="27">
        <v>144</v>
      </c>
      <c r="J708" s="27">
        <v>163</v>
      </c>
      <c r="K708" s="27">
        <v>202</v>
      </c>
      <c r="L708" s="27">
        <v>108</v>
      </c>
      <c r="M708" s="27">
        <v>75</v>
      </c>
      <c r="N708" s="27">
        <v>121</v>
      </c>
      <c r="O708" s="27">
        <v>174</v>
      </c>
      <c r="P708" s="28">
        <v>1932</v>
      </c>
    </row>
    <row r="709" spans="1:16" s="173" customFormat="1" ht="12" x14ac:dyDescent="0.2">
      <c r="A709" s="912" t="s">
        <v>106</v>
      </c>
      <c r="B709" s="937" t="s">
        <v>73</v>
      </c>
      <c r="C709" s="29" t="s">
        <v>3</v>
      </c>
      <c r="D709" s="30">
        <v>0</v>
      </c>
      <c r="E709" s="30">
        <v>0</v>
      </c>
      <c r="F709" s="30">
        <v>0</v>
      </c>
      <c r="G709" s="30">
        <v>0</v>
      </c>
      <c r="H709" s="30">
        <v>0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1">
        <v>0</v>
      </c>
    </row>
    <row r="710" spans="1:16" s="173" customFormat="1" ht="12" x14ac:dyDescent="0.2">
      <c r="A710" s="911"/>
      <c r="B710" s="938"/>
      <c r="C710" s="26" t="s">
        <v>4</v>
      </c>
      <c r="D710" s="27">
        <v>0</v>
      </c>
      <c r="E710" s="27">
        <v>0</v>
      </c>
      <c r="F710" s="27">
        <v>0</v>
      </c>
      <c r="G710" s="27">
        <v>0</v>
      </c>
      <c r="H710" s="27">
        <v>0</v>
      </c>
      <c r="I710" s="27">
        <v>0</v>
      </c>
      <c r="J710" s="27">
        <v>0</v>
      </c>
      <c r="K710" s="27">
        <v>0</v>
      </c>
      <c r="L710" s="27">
        <v>0</v>
      </c>
      <c r="M710" s="27">
        <v>0</v>
      </c>
      <c r="N710" s="27">
        <v>0</v>
      </c>
      <c r="O710" s="27">
        <v>0</v>
      </c>
      <c r="P710" s="28">
        <v>0</v>
      </c>
    </row>
    <row r="711" spans="1:16" s="173" customFormat="1" ht="12" x14ac:dyDescent="0.2">
      <c r="A711" s="913"/>
      <c r="B711" s="939"/>
      <c r="C711" s="32" t="s">
        <v>19</v>
      </c>
      <c r="D711" s="33">
        <v>0</v>
      </c>
      <c r="E711" s="33">
        <v>0</v>
      </c>
      <c r="F711" s="33">
        <v>0</v>
      </c>
      <c r="G711" s="33">
        <v>0</v>
      </c>
      <c r="H711" s="33">
        <v>0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4">
        <v>0</v>
      </c>
    </row>
    <row r="712" spans="1:16" s="173" customFormat="1" ht="12" x14ac:dyDescent="0.2">
      <c r="A712" s="911" t="s">
        <v>108</v>
      </c>
      <c r="B712" s="938" t="s">
        <v>73</v>
      </c>
      <c r="C712" s="26" t="s">
        <v>3</v>
      </c>
      <c r="D712" s="27">
        <v>74</v>
      </c>
      <c r="E712" s="27">
        <v>90</v>
      </c>
      <c r="F712" s="27">
        <v>42</v>
      </c>
      <c r="G712" s="27">
        <v>27</v>
      </c>
      <c r="H712" s="27">
        <v>56</v>
      </c>
      <c r="I712" s="27">
        <v>27</v>
      </c>
      <c r="J712" s="27">
        <v>53</v>
      </c>
      <c r="K712" s="27">
        <v>70</v>
      </c>
      <c r="L712" s="27">
        <v>73</v>
      </c>
      <c r="M712" s="27">
        <v>44</v>
      </c>
      <c r="N712" s="27">
        <v>34</v>
      </c>
      <c r="O712" s="27">
        <v>84</v>
      </c>
      <c r="P712" s="28">
        <v>674</v>
      </c>
    </row>
    <row r="713" spans="1:16" s="173" customFormat="1" ht="12" x14ac:dyDescent="0.2">
      <c r="A713" s="911"/>
      <c r="B713" s="938"/>
      <c r="C713" s="26" t="s">
        <v>4</v>
      </c>
      <c r="D713" s="27">
        <v>71</v>
      </c>
      <c r="E713" s="27">
        <v>72</v>
      </c>
      <c r="F713" s="27">
        <v>66</v>
      </c>
      <c r="G713" s="27">
        <v>37</v>
      </c>
      <c r="H713" s="27">
        <v>64</v>
      </c>
      <c r="I713" s="27">
        <v>39</v>
      </c>
      <c r="J713" s="27">
        <v>46</v>
      </c>
      <c r="K713" s="27">
        <v>48</v>
      </c>
      <c r="L713" s="27">
        <v>92</v>
      </c>
      <c r="M713" s="27">
        <v>49</v>
      </c>
      <c r="N713" s="27">
        <v>43</v>
      </c>
      <c r="O713" s="27">
        <v>91</v>
      </c>
      <c r="P713" s="28">
        <v>718</v>
      </c>
    </row>
    <row r="714" spans="1:16" s="173" customFormat="1" ht="12" x14ac:dyDescent="0.2">
      <c r="A714" s="911"/>
      <c r="B714" s="938"/>
      <c r="C714" s="26" t="s">
        <v>19</v>
      </c>
      <c r="D714" s="27">
        <v>145</v>
      </c>
      <c r="E714" s="27">
        <v>162</v>
      </c>
      <c r="F714" s="27">
        <v>108</v>
      </c>
      <c r="G714" s="27">
        <v>64</v>
      </c>
      <c r="H714" s="27">
        <v>120</v>
      </c>
      <c r="I714" s="27">
        <v>66</v>
      </c>
      <c r="J714" s="27">
        <v>99</v>
      </c>
      <c r="K714" s="27">
        <v>118</v>
      </c>
      <c r="L714" s="27">
        <v>165</v>
      </c>
      <c r="M714" s="27">
        <v>93</v>
      </c>
      <c r="N714" s="27">
        <v>77</v>
      </c>
      <c r="O714" s="27">
        <v>175</v>
      </c>
      <c r="P714" s="28">
        <v>1392</v>
      </c>
    </row>
    <row r="715" spans="1:16" s="173" customFormat="1" ht="12" x14ac:dyDescent="0.2">
      <c r="A715" s="912" t="s">
        <v>109</v>
      </c>
      <c r="B715" s="937" t="s">
        <v>73</v>
      </c>
      <c r="C715" s="29" t="s">
        <v>3</v>
      </c>
      <c r="D715" s="30">
        <v>4</v>
      </c>
      <c r="E715" s="30">
        <v>6</v>
      </c>
      <c r="F715" s="30">
        <v>1</v>
      </c>
      <c r="G715" s="30">
        <v>0</v>
      </c>
      <c r="H715" s="30">
        <v>0</v>
      </c>
      <c r="I715" s="30">
        <v>9</v>
      </c>
      <c r="J715" s="30">
        <v>1</v>
      </c>
      <c r="K715" s="30">
        <v>4</v>
      </c>
      <c r="L715" s="30">
        <v>7</v>
      </c>
      <c r="M715" s="30">
        <v>3</v>
      </c>
      <c r="N715" s="30">
        <v>5</v>
      </c>
      <c r="O715" s="30">
        <v>6</v>
      </c>
      <c r="P715" s="31">
        <v>46</v>
      </c>
    </row>
    <row r="716" spans="1:16" s="173" customFormat="1" ht="12" x14ac:dyDescent="0.2">
      <c r="A716" s="911"/>
      <c r="B716" s="938"/>
      <c r="C716" s="26" t="s">
        <v>4</v>
      </c>
      <c r="D716" s="27">
        <v>0</v>
      </c>
      <c r="E716" s="27">
        <v>0</v>
      </c>
      <c r="F716" s="27">
        <v>0</v>
      </c>
      <c r="G716" s="27">
        <v>1</v>
      </c>
      <c r="H716" s="27">
        <v>1</v>
      </c>
      <c r="I716" s="27">
        <v>2</v>
      </c>
      <c r="J716" s="27">
        <v>0</v>
      </c>
      <c r="K716" s="27">
        <v>1</v>
      </c>
      <c r="L716" s="27">
        <v>11</v>
      </c>
      <c r="M716" s="27">
        <v>2</v>
      </c>
      <c r="N716" s="27">
        <v>4</v>
      </c>
      <c r="O716" s="27">
        <v>6</v>
      </c>
      <c r="P716" s="28">
        <v>28</v>
      </c>
    </row>
    <row r="717" spans="1:16" s="173" customFormat="1" ht="12" x14ac:dyDescent="0.2">
      <c r="A717" s="913"/>
      <c r="B717" s="939"/>
      <c r="C717" s="32" t="s">
        <v>19</v>
      </c>
      <c r="D717" s="33">
        <v>4</v>
      </c>
      <c r="E717" s="33">
        <v>6</v>
      </c>
      <c r="F717" s="33">
        <v>1</v>
      </c>
      <c r="G717" s="33">
        <v>1</v>
      </c>
      <c r="H717" s="33">
        <v>1</v>
      </c>
      <c r="I717" s="33">
        <v>11</v>
      </c>
      <c r="J717" s="33">
        <v>1</v>
      </c>
      <c r="K717" s="33">
        <v>5</v>
      </c>
      <c r="L717" s="33">
        <v>18</v>
      </c>
      <c r="M717" s="33">
        <v>5</v>
      </c>
      <c r="N717" s="33">
        <v>9</v>
      </c>
      <c r="O717" s="33">
        <v>12</v>
      </c>
      <c r="P717" s="34">
        <v>74</v>
      </c>
    </row>
    <row r="718" spans="1:16" s="173" customFormat="1" ht="12" x14ac:dyDescent="0.2">
      <c r="A718" s="911" t="s">
        <v>110</v>
      </c>
      <c r="B718" s="938" t="s">
        <v>73</v>
      </c>
      <c r="C718" s="26" t="s">
        <v>3</v>
      </c>
      <c r="D718" s="27">
        <v>375</v>
      </c>
      <c r="E718" s="27">
        <v>254</v>
      </c>
      <c r="F718" s="27">
        <v>334</v>
      </c>
      <c r="G718" s="27">
        <v>261</v>
      </c>
      <c r="H718" s="27">
        <v>252</v>
      </c>
      <c r="I718" s="27">
        <v>396</v>
      </c>
      <c r="J718" s="27">
        <v>340</v>
      </c>
      <c r="K718" s="27">
        <v>320</v>
      </c>
      <c r="L718" s="27">
        <v>383</v>
      </c>
      <c r="M718" s="27">
        <v>353</v>
      </c>
      <c r="N718" s="27">
        <v>327</v>
      </c>
      <c r="O718" s="27">
        <v>411</v>
      </c>
      <c r="P718" s="28">
        <v>4006</v>
      </c>
    </row>
    <row r="719" spans="1:16" s="173" customFormat="1" ht="12" x14ac:dyDescent="0.2">
      <c r="A719" s="911"/>
      <c r="B719" s="938"/>
      <c r="C719" s="26" t="s">
        <v>4</v>
      </c>
      <c r="D719" s="27">
        <v>250</v>
      </c>
      <c r="E719" s="27">
        <v>117</v>
      </c>
      <c r="F719" s="27">
        <v>161</v>
      </c>
      <c r="G719" s="27">
        <v>129</v>
      </c>
      <c r="H719" s="27">
        <v>127</v>
      </c>
      <c r="I719" s="27">
        <v>174</v>
      </c>
      <c r="J719" s="27">
        <v>216</v>
      </c>
      <c r="K719" s="27">
        <v>149</v>
      </c>
      <c r="L719" s="27">
        <v>173</v>
      </c>
      <c r="M719" s="27">
        <v>197</v>
      </c>
      <c r="N719" s="27">
        <v>165</v>
      </c>
      <c r="O719" s="27">
        <v>180</v>
      </c>
      <c r="P719" s="28">
        <v>2038</v>
      </c>
    </row>
    <row r="720" spans="1:16" s="173" customFormat="1" ht="12" x14ac:dyDescent="0.2">
      <c r="A720" s="911"/>
      <c r="B720" s="938"/>
      <c r="C720" s="26" t="s">
        <v>19</v>
      </c>
      <c r="D720" s="27">
        <v>625</v>
      </c>
      <c r="E720" s="27">
        <v>371</v>
      </c>
      <c r="F720" s="27">
        <v>495</v>
      </c>
      <c r="G720" s="27">
        <v>390</v>
      </c>
      <c r="H720" s="27">
        <v>379</v>
      </c>
      <c r="I720" s="27">
        <v>570</v>
      </c>
      <c r="J720" s="27">
        <v>556</v>
      </c>
      <c r="K720" s="27">
        <v>469</v>
      </c>
      <c r="L720" s="27">
        <v>556</v>
      </c>
      <c r="M720" s="27">
        <v>550</v>
      </c>
      <c r="N720" s="27">
        <v>492</v>
      </c>
      <c r="O720" s="27">
        <v>591</v>
      </c>
      <c r="P720" s="28">
        <v>6044</v>
      </c>
    </row>
    <row r="721" spans="1:16" s="173" customFormat="1" ht="12" x14ac:dyDescent="0.2">
      <c r="A721" s="912" t="s">
        <v>111</v>
      </c>
      <c r="B721" s="937" t="s">
        <v>73</v>
      </c>
      <c r="C721" s="29" t="s">
        <v>3</v>
      </c>
      <c r="D721" s="30">
        <v>16</v>
      </c>
      <c r="E721" s="30">
        <v>53</v>
      </c>
      <c r="F721" s="30">
        <v>15</v>
      </c>
      <c r="G721" s="30">
        <v>54</v>
      </c>
      <c r="H721" s="30">
        <v>23</v>
      </c>
      <c r="I721" s="30">
        <v>9</v>
      </c>
      <c r="J721" s="30">
        <v>72</v>
      </c>
      <c r="K721" s="30">
        <v>42</v>
      </c>
      <c r="L721" s="30">
        <v>66</v>
      </c>
      <c r="M721" s="30">
        <v>54</v>
      </c>
      <c r="N721" s="30">
        <v>61</v>
      </c>
      <c r="O721" s="30">
        <v>44</v>
      </c>
      <c r="P721" s="31">
        <v>509</v>
      </c>
    </row>
    <row r="722" spans="1:16" s="173" customFormat="1" ht="12" x14ac:dyDescent="0.2">
      <c r="A722" s="911"/>
      <c r="B722" s="938"/>
      <c r="C722" s="26" t="s">
        <v>4</v>
      </c>
      <c r="D722" s="27">
        <v>17</v>
      </c>
      <c r="E722" s="27">
        <v>9</v>
      </c>
      <c r="F722" s="27">
        <v>46</v>
      </c>
      <c r="G722" s="27">
        <v>23</v>
      </c>
      <c r="H722" s="27">
        <v>30</v>
      </c>
      <c r="I722" s="27">
        <v>41</v>
      </c>
      <c r="J722" s="27">
        <v>42</v>
      </c>
      <c r="K722" s="27">
        <v>58</v>
      </c>
      <c r="L722" s="27">
        <v>56</v>
      </c>
      <c r="M722" s="27">
        <v>83</v>
      </c>
      <c r="N722" s="27">
        <v>69</v>
      </c>
      <c r="O722" s="27">
        <v>76</v>
      </c>
      <c r="P722" s="28">
        <v>550</v>
      </c>
    </row>
    <row r="723" spans="1:16" s="173" customFormat="1" ht="12" x14ac:dyDescent="0.2">
      <c r="A723" s="913"/>
      <c r="B723" s="939"/>
      <c r="C723" s="32" t="s">
        <v>19</v>
      </c>
      <c r="D723" s="33">
        <v>33</v>
      </c>
      <c r="E723" s="33">
        <v>62</v>
      </c>
      <c r="F723" s="33">
        <v>61</v>
      </c>
      <c r="G723" s="33">
        <v>77</v>
      </c>
      <c r="H723" s="33">
        <v>53</v>
      </c>
      <c r="I723" s="33">
        <v>50</v>
      </c>
      <c r="J723" s="33">
        <v>114</v>
      </c>
      <c r="K723" s="33">
        <v>100</v>
      </c>
      <c r="L723" s="33">
        <v>122</v>
      </c>
      <c r="M723" s="33">
        <v>137</v>
      </c>
      <c r="N723" s="33">
        <v>130</v>
      </c>
      <c r="O723" s="33">
        <v>120</v>
      </c>
      <c r="P723" s="34">
        <v>1059</v>
      </c>
    </row>
    <row r="724" spans="1:16" s="173" customFormat="1" ht="12" x14ac:dyDescent="0.2">
      <c r="A724" s="911" t="s">
        <v>112</v>
      </c>
      <c r="B724" s="938" t="s">
        <v>73</v>
      </c>
      <c r="C724" s="26" t="s">
        <v>3</v>
      </c>
      <c r="D724" s="27">
        <v>5</v>
      </c>
      <c r="E724" s="27">
        <v>0</v>
      </c>
      <c r="F724" s="27">
        <v>0</v>
      </c>
      <c r="G724" s="27">
        <v>0</v>
      </c>
      <c r="H724" s="27">
        <v>0</v>
      </c>
      <c r="I724" s="27">
        <v>1</v>
      </c>
      <c r="J724" s="27">
        <v>0</v>
      </c>
      <c r="K724" s="27">
        <v>6</v>
      </c>
      <c r="L724" s="27">
        <v>3</v>
      </c>
      <c r="M724" s="27">
        <v>0</v>
      </c>
      <c r="N724" s="27">
        <v>0</v>
      </c>
      <c r="O724" s="27">
        <v>0</v>
      </c>
      <c r="P724" s="28">
        <v>15</v>
      </c>
    </row>
    <row r="725" spans="1:16" s="173" customFormat="1" ht="12" x14ac:dyDescent="0.2">
      <c r="A725" s="911"/>
      <c r="B725" s="938"/>
      <c r="C725" s="26" t="s">
        <v>4</v>
      </c>
      <c r="D725" s="27">
        <v>1</v>
      </c>
      <c r="E725" s="27">
        <v>0</v>
      </c>
      <c r="F725" s="27">
        <v>3</v>
      </c>
      <c r="G725" s="27">
        <v>2</v>
      </c>
      <c r="H725" s="27">
        <v>0</v>
      </c>
      <c r="I725" s="27">
        <v>0</v>
      </c>
      <c r="J725" s="27">
        <v>0</v>
      </c>
      <c r="K725" s="27">
        <v>6</v>
      </c>
      <c r="L725" s="27">
        <v>0</v>
      </c>
      <c r="M725" s="27">
        <v>2</v>
      </c>
      <c r="N725" s="27">
        <v>0</v>
      </c>
      <c r="O725" s="27">
        <v>0</v>
      </c>
      <c r="P725" s="28">
        <v>14</v>
      </c>
    </row>
    <row r="726" spans="1:16" s="173" customFormat="1" ht="12" x14ac:dyDescent="0.2">
      <c r="A726" s="911"/>
      <c r="B726" s="938"/>
      <c r="C726" s="26" t="s">
        <v>19</v>
      </c>
      <c r="D726" s="27">
        <v>6</v>
      </c>
      <c r="E726" s="27">
        <v>0</v>
      </c>
      <c r="F726" s="27">
        <v>3</v>
      </c>
      <c r="G726" s="27">
        <v>2</v>
      </c>
      <c r="H726" s="27">
        <v>0</v>
      </c>
      <c r="I726" s="27">
        <v>1</v>
      </c>
      <c r="J726" s="27">
        <v>0</v>
      </c>
      <c r="K726" s="27">
        <v>12</v>
      </c>
      <c r="L726" s="27">
        <v>3</v>
      </c>
      <c r="M726" s="27">
        <v>2</v>
      </c>
      <c r="N726" s="27">
        <v>0</v>
      </c>
      <c r="O726" s="27">
        <v>0</v>
      </c>
      <c r="P726" s="28">
        <v>29</v>
      </c>
    </row>
    <row r="727" spans="1:16" s="173" customFormat="1" ht="12" x14ac:dyDescent="0.2">
      <c r="A727" s="912" t="s">
        <v>113</v>
      </c>
      <c r="B727" s="937" t="s">
        <v>73</v>
      </c>
      <c r="C727" s="29" t="s">
        <v>4</v>
      </c>
      <c r="D727" s="30">
        <v>0</v>
      </c>
      <c r="E727" s="30">
        <v>0</v>
      </c>
      <c r="F727" s="30">
        <v>0</v>
      </c>
      <c r="G727" s="30">
        <v>0</v>
      </c>
      <c r="H727" s="30">
        <v>0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1">
        <v>0</v>
      </c>
    </row>
    <row r="728" spans="1:16" s="173" customFormat="1" ht="12" x14ac:dyDescent="0.2">
      <c r="A728" s="913"/>
      <c r="B728" s="939"/>
      <c r="C728" s="32" t="s">
        <v>19</v>
      </c>
      <c r="D728" s="33">
        <v>0</v>
      </c>
      <c r="E728" s="33">
        <v>0</v>
      </c>
      <c r="F728" s="33">
        <v>0</v>
      </c>
      <c r="G728" s="33">
        <v>0</v>
      </c>
      <c r="H728" s="33">
        <v>0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4">
        <v>0</v>
      </c>
    </row>
    <row r="729" spans="1:16" s="173" customFormat="1" ht="12" x14ac:dyDescent="0.2">
      <c r="A729" s="911" t="s">
        <v>114</v>
      </c>
      <c r="B729" s="938" t="s">
        <v>72</v>
      </c>
      <c r="C729" s="26" t="s">
        <v>3</v>
      </c>
      <c r="D729" s="27">
        <v>48</v>
      </c>
      <c r="E729" s="27">
        <v>30</v>
      </c>
      <c r="F729" s="27">
        <v>32</v>
      </c>
      <c r="G729" s="27">
        <v>39</v>
      </c>
      <c r="H729" s="27">
        <v>23</v>
      </c>
      <c r="I729" s="27">
        <v>52</v>
      </c>
      <c r="J729" s="27">
        <v>53</v>
      </c>
      <c r="K729" s="27">
        <v>61</v>
      </c>
      <c r="L729" s="27">
        <v>24</v>
      </c>
      <c r="M729" s="27">
        <v>36</v>
      </c>
      <c r="N729" s="27">
        <v>25</v>
      </c>
      <c r="O729" s="27">
        <v>66</v>
      </c>
      <c r="P729" s="28">
        <v>489</v>
      </c>
    </row>
    <row r="730" spans="1:16" s="173" customFormat="1" ht="12" x14ac:dyDescent="0.2">
      <c r="A730" s="911"/>
      <c r="B730" s="938"/>
      <c r="C730" s="26" t="s">
        <v>4</v>
      </c>
      <c r="D730" s="27">
        <v>39</v>
      </c>
      <c r="E730" s="27">
        <v>29</v>
      </c>
      <c r="F730" s="27">
        <v>23</v>
      </c>
      <c r="G730" s="27">
        <v>18</v>
      </c>
      <c r="H730" s="27">
        <v>24</v>
      </c>
      <c r="I730" s="27">
        <v>26</v>
      </c>
      <c r="J730" s="27">
        <v>38</v>
      </c>
      <c r="K730" s="27">
        <v>32</v>
      </c>
      <c r="L730" s="27">
        <v>38</v>
      </c>
      <c r="M730" s="27">
        <v>41</v>
      </c>
      <c r="N730" s="27">
        <v>21</v>
      </c>
      <c r="O730" s="27">
        <v>28</v>
      </c>
      <c r="P730" s="28">
        <v>357</v>
      </c>
    </row>
    <row r="731" spans="1:16" s="173" customFormat="1" ht="12" x14ac:dyDescent="0.2">
      <c r="A731" s="911"/>
      <c r="B731" s="938"/>
      <c r="C731" s="26" t="s">
        <v>19</v>
      </c>
      <c r="D731" s="27">
        <v>87</v>
      </c>
      <c r="E731" s="27">
        <v>59</v>
      </c>
      <c r="F731" s="27">
        <v>55</v>
      </c>
      <c r="G731" s="27">
        <v>57</v>
      </c>
      <c r="H731" s="27">
        <v>47</v>
      </c>
      <c r="I731" s="27">
        <v>78</v>
      </c>
      <c r="J731" s="27">
        <v>91</v>
      </c>
      <c r="K731" s="27">
        <v>93</v>
      </c>
      <c r="L731" s="27">
        <v>62</v>
      </c>
      <c r="M731" s="27">
        <v>77</v>
      </c>
      <c r="N731" s="27">
        <v>46</v>
      </c>
      <c r="O731" s="27">
        <v>94</v>
      </c>
      <c r="P731" s="28">
        <v>846</v>
      </c>
    </row>
    <row r="732" spans="1:16" s="173" customFormat="1" ht="12" x14ac:dyDescent="0.2">
      <c r="A732" s="912" t="s">
        <v>115</v>
      </c>
      <c r="B732" s="937" t="s">
        <v>72</v>
      </c>
      <c r="C732" s="29" t="s">
        <v>3</v>
      </c>
      <c r="D732" s="30">
        <v>1741</v>
      </c>
      <c r="E732" s="30">
        <v>888</v>
      </c>
      <c r="F732" s="30">
        <v>839</v>
      </c>
      <c r="G732" s="30">
        <v>607</v>
      </c>
      <c r="H732" s="30">
        <v>523</v>
      </c>
      <c r="I732" s="30">
        <v>528</v>
      </c>
      <c r="J732" s="30">
        <v>571</v>
      </c>
      <c r="K732" s="30">
        <v>2871</v>
      </c>
      <c r="L732" s="30">
        <v>3903</v>
      </c>
      <c r="M732" s="30">
        <v>5063</v>
      </c>
      <c r="N732" s="30">
        <v>5267</v>
      </c>
      <c r="O732" s="30">
        <v>6284</v>
      </c>
      <c r="P732" s="31">
        <v>29085</v>
      </c>
    </row>
    <row r="733" spans="1:16" s="173" customFormat="1" ht="12" x14ac:dyDescent="0.2">
      <c r="A733" s="911"/>
      <c r="B733" s="938"/>
      <c r="C733" s="26" t="s">
        <v>4</v>
      </c>
      <c r="D733" s="27">
        <v>1512</v>
      </c>
      <c r="E733" s="27">
        <v>812</v>
      </c>
      <c r="F733" s="27">
        <v>834</v>
      </c>
      <c r="G733" s="27">
        <v>637</v>
      </c>
      <c r="H733" s="27">
        <v>675</v>
      </c>
      <c r="I733" s="27">
        <v>670</v>
      </c>
      <c r="J733" s="27">
        <v>859</v>
      </c>
      <c r="K733" s="27">
        <v>2290</v>
      </c>
      <c r="L733" s="27">
        <v>3044</v>
      </c>
      <c r="M733" s="27">
        <v>4412</v>
      </c>
      <c r="N733" s="27">
        <v>4463</v>
      </c>
      <c r="O733" s="27">
        <v>5680</v>
      </c>
      <c r="P733" s="28">
        <v>25888</v>
      </c>
    </row>
    <row r="734" spans="1:16" s="173" customFormat="1" ht="12" x14ac:dyDescent="0.2">
      <c r="A734" s="913"/>
      <c r="B734" s="939"/>
      <c r="C734" s="32" t="s">
        <v>19</v>
      </c>
      <c r="D734" s="33">
        <v>3253</v>
      </c>
      <c r="E734" s="33">
        <v>1700</v>
      </c>
      <c r="F734" s="33">
        <v>1673</v>
      </c>
      <c r="G734" s="33">
        <v>1244</v>
      </c>
      <c r="H734" s="33">
        <v>1198</v>
      </c>
      <c r="I734" s="33">
        <v>1198</v>
      </c>
      <c r="J734" s="33">
        <v>1430</v>
      </c>
      <c r="K734" s="33">
        <v>5161</v>
      </c>
      <c r="L734" s="33">
        <v>6947</v>
      </c>
      <c r="M734" s="33">
        <v>9475</v>
      </c>
      <c r="N734" s="33">
        <v>9730</v>
      </c>
      <c r="O734" s="33">
        <v>11964</v>
      </c>
      <c r="P734" s="34">
        <v>54973</v>
      </c>
    </row>
    <row r="735" spans="1:16" s="173" customFormat="1" ht="12" x14ac:dyDescent="0.2">
      <c r="A735" s="911" t="s">
        <v>116</v>
      </c>
      <c r="B735" s="938" t="s">
        <v>72</v>
      </c>
      <c r="C735" s="26" t="s">
        <v>3</v>
      </c>
      <c r="D735" s="27">
        <v>30703</v>
      </c>
      <c r="E735" s="27">
        <v>14734</v>
      </c>
      <c r="F735" s="27">
        <v>18568</v>
      </c>
      <c r="G735" s="27">
        <v>11469</v>
      </c>
      <c r="H735" s="27">
        <v>10132</v>
      </c>
      <c r="I735" s="27">
        <v>11945</v>
      </c>
      <c r="J735" s="27">
        <v>18111</v>
      </c>
      <c r="K735" s="27">
        <v>13110</v>
      </c>
      <c r="L735" s="27">
        <v>11239</v>
      </c>
      <c r="M735" s="27">
        <v>12564</v>
      </c>
      <c r="N735" s="27">
        <v>11300</v>
      </c>
      <c r="O735" s="27">
        <v>16923</v>
      </c>
      <c r="P735" s="28">
        <v>180798</v>
      </c>
    </row>
    <row r="736" spans="1:16" s="173" customFormat="1" ht="12" x14ac:dyDescent="0.2">
      <c r="A736" s="911"/>
      <c r="B736" s="938"/>
      <c r="C736" s="26" t="s">
        <v>4</v>
      </c>
      <c r="D736" s="27">
        <v>22594</v>
      </c>
      <c r="E736" s="27">
        <v>8462</v>
      </c>
      <c r="F736" s="27">
        <v>12462</v>
      </c>
      <c r="G736" s="27">
        <v>7732</v>
      </c>
      <c r="H736" s="27">
        <v>6992</v>
      </c>
      <c r="I736" s="27">
        <v>7089</v>
      </c>
      <c r="J736" s="27">
        <v>13414</v>
      </c>
      <c r="K736" s="27">
        <v>8970</v>
      </c>
      <c r="L736" s="27">
        <v>7067</v>
      </c>
      <c r="M736" s="27">
        <v>9139</v>
      </c>
      <c r="N736" s="27">
        <v>8174</v>
      </c>
      <c r="O736" s="27">
        <v>13743</v>
      </c>
      <c r="P736" s="28">
        <v>125838</v>
      </c>
    </row>
    <row r="737" spans="1:16" s="173" customFormat="1" ht="12" x14ac:dyDescent="0.2">
      <c r="A737" s="911"/>
      <c r="B737" s="938"/>
      <c r="C737" s="26" t="s">
        <v>19</v>
      </c>
      <c r="D737" s="27">
        <v>53297</v>
      </c>
      <c r="E737" s="27">
        <v>23196</v>
      </c>
      <c r="F737" s="27">
        <v>31030</v>
      </c>
      <c r="G737" s="27">
        <v>19201</v>
      </c>
      <c r="H737" s="27">
        <v>17124</v>
      </c>
      <c r="I737" s="27">
        <v>19034</v>
      </c>
      <c r="J737" s="27">
        <v>31525</v>
      </c>
      <c r="K737" s="27">
        <v>22080</v>
      </c>
      <c r="L737" s="27">
        <v>18306</v>
      </c>
      <c r="M737" s="27">
        <v>21703</v>
      </c>
      <c r="N737" s="27">
        <v>19474</v>
      </c>
      <c r="O737" s="27">
        <v>30666</v>
      </c>
      <c r="P737" s="28">
        <v>306636</v>
      </c>
    </row>
    <row r="738" spans="1:16" s="173" customFormat="1" ht="12" x14ac:dyDescent="0.2">
      <c r="A738" s="912" t="s">
        <v>117</v>
      </c>
      <c r="B738" s="937" t="s">
        <v>72</v>
      </c>
      <c r="C738" s="29" t="s">
        <v>3</v>
      </c>
      <c r="D738" s="30">
        <v>1950</v>
      </c>
      <c r="E738" s="30">
        <v>942</v>
      </c>
      <c r="F738" s="30">
        <v>1191</v>
      </c>
      <c r="G738" s="30">
        <v>825</v>
      </c>
      <c r="H738" s="30">
        <v>979</v>
      </c>
      <c r="I738" s="30">
        <v>1103</v>
      </c>
      <c r="J738" s="30">
        <v>1191</v>
      </c>
      <c r="K738" s="30">
        <v>1051</v>
      </c>
      <c r="L738" s="30">
        <v>1009</v>
      </c>
      <c r="M738" s="30">
        <v>1092</v>
      </c>
      <c r="N738" s="30">
        <v>1111</v>
      </c>
      <c r="O738" s="30">
        <v>1649</v>
      </c>
      <c r="P738" s="31">
        <v>14093</v>
      </c>
    </row>
    <row r="739" spans="1:16" s="173" customFormat="1" ht="12" x14ac:dyDescent="0.2">
      <c r="A739" s="911"/>
      <c r="B739" s="938"/>
      <c r="C739" s="26" t="s">
        <v>4</v>
      </c>
      <c r="D739" s="27">
        <v>1292</v>
      </c>
      <c r="E739" s="27">
        <v>715</v>
      </c>
      <c r="F739" s="27">
        <v>959</v>
      </c>
      <c r="G739" s="27">
        <v>724</v>
      </c>
      <c r="H739" s="27">
        <v>767</v>
      </c>
      <c r="I739" s="27">
        <v>788</v>
      </c>
      <c r="J739" s="27">
        <v>983</v>
      </c>
      <c r="K739" s="27">
        <v>751</v>
      </c>
      <c r="L739" s="27">
        <v>776</v>
      </c>
      <c r="M739" s="27">
        <v>874</v>
      </c>
      <c r="N739" s="27">
        <v>879</v>
      </c>
      <c r="O739" s="27">
        <v>1173</v>
      </c>
      <c r="P739" s="28">
        <v>10681</v>
      </c>
    </row>
    <row r="740" spans="1:16" s="173" customFormat="1" ht="12" x14ac:dyDescent="0.2">
      <c r="A740" s="913"/>
      <c r="B740" s="939"/>
      <c r="C740" s="32" t="s">
        <v>19</v>
      </c>
      <c r="D740" s="33">
        <v>3242</v>
      </c>
      <c r="E740" s="33">
        <v>1657</v>
      </c>
      <c r="F740" s="33">
        <v>2150</v>
      </c>
      <c r="G740" s="33">
        <v>1549</v>
      </c>
      <c r="H740" s="33">
        <v>1746</v>
      </c>
      <c r="I740" s="33">
        <v>1891</v>
      </c>
      <c r="J740" s="33">
        <v>2174</v>
      </c>
      <c r="K740" s="33">
        <v>1802</v>
      </c>
      <c r="L740" s="33">
        <v>1785</v>
      </c>
      <c r="M740" s="33">
        <v>1966</v>
      </c>
      <c r="N740" s="33">
        <v>1990</v>
      </c>
      <c r="O740" s="33">
        <v>2822</v>
      </c>
      <c r="P740" s="34">
        <v>24774</v>
      </c>
    </row>
    <row r="741" spans="1:16" s="173" customFormat="1" ht="12" x14ac:dyDescent="0.2">
      <c r="A741" s="911" t="s">
        <v>118</v>
      </c>
      <c r="B741" s="938" t="s">
        <v>72</v>
      </c>
      <c r="C741" s="26" t="s">
        <v>4</v>
      </c>
      <c r="D741" s="27">
        <v>0</v>
      </c>
      <c r="E741" s="27">
        <v>0</v>
      </c>
      <c r="F741" s="27">
        <v>0</v>
      </c>
      <c r="G741" s="27">
        <v>0</v>
      </c>
      <c r="H741" s="27">
        <v>0</v>
      </c>
      <c r="I741" s="27">
        <v>0</v>
      </c>
      <c r="J741" s="27">
        <v>0</v>
      </c>
      <c r="K741" s="27">
        <v>0</v>
      </c>
      <c r="L741" s="27">
        <v>0</v>
      </c>
      <c r="M741" s="27">
        <v>0</v>
      </c>
      <c r="N741" s="27">
        <v>0</v>
      </c>
      <c r="O741" s="27">
        <v>0</v>
      </c>
      <c r="P741" s="28">
        <v>0</v>
      </c>
    </row>
    <row r="742" spans="1:16" s="173" customFormat="1" ht="12" x14ac:dyDescent="0.2">
      <c r="A742" s="911"/>
      <c r="B742" s="938"/>
      <c r="C742" s="26" t="s">
        <v>19</v>
      </c>
      <c r="D742" s="27">
        <v>0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  <c r="J742" s="27">
        <v>0</v>
      </c>
      <c r="K742" s="27">
        <v>0</v>
      </c>
      <c r="L742" s="27">
        <v>0</v>
      </c>
      <c r="M742" s="27">
        <v>0</v>
      </c>
      <c r="N742" s="27">
        <v>0</v>
      </c>
      <c r="O742" s="27">
        <v>0</v>
      </c>
      <c r="P742" s="28">
        <v>0</v>
      </c>
    </row>
    <row r="743" spans="1:16" s="173" customFormat="1" ht="12" x14ac:dyDescent="0.2">
      <c r="A743" s="912" t="s">
        <v>119</v>
      </c>
      <c r="B743" s="937" t="s">
        <v>72</v>
      </c>
      <c r="C743" s="29" t="s">
        <v>3</v>
      </c>
      <c r="D743" s="30">
        <v>25</v>
      </c>
      <c r="E743" s="30">
        <v>37</v>
      </c>
      <c r="F743" s="30">
        <v>25</v>
      </c>
      <c r="G743" s="30">
        <v>49</v>
      </c>
      <c r="H743" s="30">
        <v>29</v>
      </c>
      <c r="I743" s="30">
        <v>26</v>
      </c>
      <c r="J743" s="30">
        <v>14</v>
      </c>
      <c r="K743" s="30">
        <v>3431</v>
      </c>
      <c r="L743" s="30">
        <v>2366</v>
      </c>
      <c r="M743" s="30">
        <v>1435</v>
      </c>
      <c r="N743" s="30">
        <v>1576</v>
      </c>
      <c r="O743" s="30">
        <v>1504</v>
      </c>
      <c r="P743" s="31">
        <v>10517</v>
      </c>
    </row>
    <row r="744" spans="1:16" s="173" customFormat="1" ht="12" x14ac:dyDescent="0.2">
      <c r="A744" s="911"/>
      <c r="B744" s="938"/>
      <c r="C744" s="26" t="s">
        <v>4</v>
      </c>
      <c r="D744" s="27">
        <v>60</v>
      </c>
      <c r="E744" s="27">
        <v>86</v>
      </c>
      <c r="F744" s="27">
        <v>48</v>
      </c>
      <c r="G744" s="27">
        <v>74</v>
      </c>
      <c r="H744" s="27">
        <v>44</v>
      </c>
      <c r="I744" s="27">
        <v>19</v>
      </c>
      <c r="J744" s="27">
        <v>31</v>
      </c>
      <c r="K744" s="27">
        <v>1888</v>
      </c>
      <c r="L744" s="27">
        <v>1502</v>
      </c>
      <c r="M744" s="27">
        <v>1318</v>
      </c>
      <c r="N744" s="27">
        <v>1385</v>
      </c>
      <c r="O744" s="27">
        <v>1236</v>
      </c>
      <c r="P744" s="28">
        <v>7691</v>
      </c>
    </row>
    <row r="745" spans="1:16" s="173" customFormat="1" ht="12" x14ac:dyDescent="0.2">
      <c r="A745" s="913"/>
      <c r="B745" s="939"/>
      <c r="C745" s="32" t="s">
        <v>19</v>
      </c>
      <c r="D745" s="33">
        <v>85</v>
      </c>
      <c r="E745" s="33">
        <v>123</v>
      </c>
      <c r="F745" s="33">
        <v>73</v>
      </c>
      <c r="G745" s="33">
        <v>123</v>
      </c>
      <c r="H745" s="33">
        <v>73</v>
      </c>
      <c r="I745" s="33">
        <v>45</v>
      </c>
      <c r="J745" s="33">
        <v>45</v>
      </c>
      <c r="K745" s="33">
        <v>5319</v>
      </c>
      <c r="L745" s="33">
        <v>3868</v>
      </c>
      <c r="M745" s="33">
        <v>2753</v>
      </c>
      <c r="N745" s="33">
        <v>2961</v>
      </c>
      <c r="O745" s="33">
        <v>2740</v>
      </c>
      <c r="P745" s="34">
        <v>18208</v>
      </c>
    </row>
    <row r="746" spans="1:16" s="173" customFormat="1" ht="12" x14ac:dyDescent="0.2">
      <c r="A746" s="911" t="s">
        <v>121</v>
      </c>
      <c r="B746" s="938" t="s">
        <v>72</v>
      </c>
      <c r="C746" s="26" t="s">
        <v>4</v>
      </c>
      <c r="D746" s="27">
        <v>0</v>
      </c>
      <c r="E746" s="27">
        <v>0</v>
      </c>
      <c r="F746" s="27">
        <v>0</v>
      </c>
      <c r="G746" s="27">
        <v>0</v>
      </c>
      <c r="H746" s="27">
        <v>0</v>
      </c>
      <c r="I746" s="27">
        <v>0</v>
      </c>
      <c r="J746" s="27">
        <v>0</v>
      </c>
      <c r="K746" s="27">
        <v>0</v>
      </c>
      <c r="L746" s="27">
        <v>0</v>
      </c>
      <c r="M746" s="27">
        <v>0</v>
      </c>
      <c r="N746" s="27">
        <v>0</v>
      </c>
      <c r="O746" s="27">
        <v>0</v>
      </c>
      <c r="P746" s="28">
        <v>0</v>
      </c>
    </row>
    <row r="747" spans="1:16" s="173" customFormat="1" ht="12" x14ac:dyDescent="0.2">
      <c r="A747" s="911"/>
      <c r="B747" s="938"/>
      <c r="C747" s="26" t="s">
        <v>19</v>
      </c>
      <c r="D747" s="27">
        <v>0</v>
      </c>
      <c r="E747" s="27">
        <v>0</v>
      </c>
      <c r="F747" s="27">
        <v>0</v>
      </c>
      <c r="G747" s="27">
        <v>0</v>
      </c>
      <c r="H747" s="27">
        <v>0</v>
      </c>
      <c r="I747" s="27">
        <v>0</v>
      </c>
      <c r="J747" s="27">
        <v>0</v>
      </c>
      <c r="K747" s="27">
        <v>0</v>
      </c>
      <c r="L747" s="27">
        <v>0</v>
      </c>
      <c r="M747" s="27">
        <v>0</v>
      </c>
      <c r="N747" s="27">
        <v>0</v>
      </c>
      <c r="O747" s="27">
        <v>0</v>
      </c>
      <c r="P747" s="28">
        <v>0</v>
      </c>
    </row>
    <row r="748" spans="1:16" s="173" customFormat="1" ht="12" x14ac:dyDescent="0.2">
      <c r="A748" s="912" t="s">
        <v>122</v>
      </c>
      <c r="B748" s="937" t="s">
        <v>72</v>
      </c>
      <c r="C748" s="29" t="s">
        <v>3</v>
      </c>
      <c r="D748" s="30">
        <v>216</v>
      </c>
      <c r="E748" s="30">
        <v>127</v>
      </c>
      <c r="F748" s="30">
        <v>130</v>
      </c>
      <c r="G748" s="30">
        <v>121</v>
      </c>
      <c r="H748" s="30">
        <v>142</v>
      </c>
      <c r="I748" s="30">
        <v>115</v>
      </c>
      <c r="J748" s="30">
        <v>166</v>
      </c>
      <c r="K748" s="30">
        <v>1877</v>
      </c>
      <c r="L748" s="30">
        <v>3949</v>
      </c>
      <c r="M748" s="30">
        <v>4797</v>
      </c>
      <c r="N748" s="30">
        <v>5045</v>
      </c>
      <c r="O748" s="30">
        <v>4246</v>
      </c>
      <c r="P748" s="31">
        <v>20931</v>
      </c>
    </row>
    <row r="749" spans="1:16" s="173" customFormat="1" ht="12" x14ac:dyDescent="0.2">
      <c r="A749" s="911"/>
      <c r="B749" s="938"/>
      <c r="C749" s="26" t="s">
        <v>4</v>
      </c>
      <c r="D749" s="27">
        <v>183</v>
      </c>
      <c r="E749" s="27">
        <v>309</v>
      </c>
      <c r="F749" s="27">
        <v>276</v>
      </c>
      <c r="G749" s="27">
        <v>218</v>
      </c>
      <c r="H749" s="27">
        <v>305</v>
      </c>
      <c r="I749" s="27">
        <v>229</v>
      </c>
      <c r="J749" s="27">
        <v>406</v>
      </c>
      <c r="K749" s="27">
        <v>3545</v>
      </c>
      <c r="L749" s="27">
        <v>4225</v>
      </c>
      <c r="M749" s="27">
        <v>5062</v>
      </c>
      <c r="N749" s="27">
        <v>5325</v>
      </c>
      <c r="O749" s="27">
        <v>7187</v>
      </c>
      <c r="P749" s="28">
        <v>27270</v>
      </c>
    </row>
    <row r="750" spans="1:16" s="173" customFormat="1" ht="12" x14ac:dyDescent="0.2">
      <c r="A750" s="913"/>
      <c r="B750" s="939"/>
      <c r="C750" s="32" t="s">
        <v>19</v>
      </c>
      <c r="D750" s="33">
        <v>399</v>
      </c>
      <c r="E750" s="33">
        <v>436</v>
      </c>
      <c r="F750" s="33">
        <v>406</v>
      </c>
      <c r="G750" s="33">
        <v>339</v>
      </c>
      <c r="H750" s="33">
        <v>447</v>
      </c>
      <c r="I750" s="33">
        <v>344</v>
      </c>
      <c r="J750" s="33">
        <v>572</v>
      </c>
      <c r="K750" s="33">
        <v>5422</v>
      </c>
      <c r="L750" s="33">
        <v>8174</v>
      </c>
      <c r="M750" s="33">
        <v>9859</v>
      </c>
      <c r="N750" s="33">
        <v>10370</v>
      </c>
      <c r="O750" s="33">
        <v>11433</v>
      </c>
      <c r="P750" s="34">
        <v>48201</v>
      </c>
    </row>
    <row r="751" spans="1:16" s="173" customFormat="1" ht="12" x14ac:dyDescent="0.2">
      <c r="A751" s="911" t="s">
        <v>123</v>
      </c>
      <c r="B751" s="938" t="s">
        <v>72</v>
      </c>
      <c r="C751" s="26" t="s">
        <v>3</v>
      </c>
      <c r="D751" s="27">
        <v>0</v>
      </c>
      <c r="E751" s="27">
        <v>0</v>
      </c>
      <c r="F751" s="27">
        <v>0</v>
      </c>
      <c r="G751" s="27">
        <v>0</v>
      </c>
      <c r="H751" s="27">
        <v>0</v>
      </c>
      <c r="I751" s="27">
        <v>0</v>
      </c>
      <c r="J751" s="27">
        <v>0</v>
      </c>
      <c r="K751" s="27">
        <v>0</v>
      </c>
      <c r="L751" s="27">
        <v>0</v>
      </c>
      <c r="M751" s="27">
        <v>0</v>
      </c>
      <c r="N751" s="27">
        <v>0</v>
      </c>
      <c r="O751" s="27">
        <v>0</v>
      </c>
      <c r="P751" s="28">
        <v>0</v>
      </c>
    </row>
    <row r="752" spans="1:16" s="173" customFormat="1" ht="12" x14ac:dyDescent="0.2">
      <c r="A752" s="911"/>
      <c r="B752" s="938"/>
      <c r="C752" s="26" t="s">
        <v>4</v>
      </c>
      <c r="D752" s="27">
        <v>0</v>
      </c>
      <c r="E752" s="27">
        <v>0</v>
      </c>
      <c r="F752" s="27">
        <v>0</v>
      </c>
      <c r="G752" s="27">
        <v>0</v>
      </c>
      <c r="H752" s="27">
        <v>0</v>
      </c>
      <c r="I752" s="27">
        <v>0</v>
      </c>
      <c r="J752" s="27">
        <v>0</v>
      </c>
      <c r="K752" s="27">
        <v>0</v>
      </c>
      <c r="L752" s="27">
        <v>0</v>
      </c>
      <c r="M752" s="27">
        <v>0</v>
      </c>
      <c r="N752" s="27">
        <v>0</v>
      </c>
      <c r="O752" s="27">
        <v>0</v>
      </c>
      <c r="P752" s="28">
        <v>0</v>
      </c>
    </row>
    <row r="753" spans="1:16" s="173" customFormat="1" ht="12" x14ac:dyDescent="0.2">
      <c r="A753" s="911"/>
      <c r="B753" s="938"/>
      <c r="C753" s="26" t="s">
        <v>19</v>
      </c>
      <c r="D753" s="27">
        <v>0</v>
      </c>
      <c r="E753" s="27">
        <v>0</v>
      </c>
      <c r="F753" s="27">
        <v>0</v>
      </c>
      <c r="G753" s="27">
        <v>0</v>
      </c>
      <c r="H753" s="27">
        <v>0</v>
      </c>
      <c r="I753" s="27">
        <v>0</v>
      </c>
      <c r="J753" s="27">
        <v>0</v>
      </c>
      <c r="K753" s="27">
        <v>0</v>
      </c>
      <c r="L753" s="27">
        <v>0</v>
      </c>
      <c r="M753" s="27">
        <v>0</v>
      </c>
      <c r="N753" s="27">
        <v>0</v>
      </c>
      <c r="O753" s="27">
        <v>0</v>
      </c>
      <c r="P753" s="28">
        <v>0</v>
      </c>
    </row>
    <row r="754" spans="1:16" s="173" customFormat="1" ht="12" x14ac:dyDescent="0.2">
      <c r="A754" s="912" t="s">
        <v>124</v>
      </c>
      <c r="B754" s="937" t="s">
        <v>72</v>
      </c>
      <c r="C754" s="29" t="s">
        <v>4</v>
      </c>
      <c r="D754" s="30">
        <v>0</v>
      </c>
      <c r="E754" s="30">
        <v>0</v>
      </c>
      <c r="F754" s="30">
        <v>0</v>
      </c>
      <c r="G754" s="30">
        <v>0</v>
      </c>
      <c r="H754" s="30">
        <v>0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1">
        <v>0</v>
      </c>
    </row>
    <row r="755" spans="1:16" s="173" customFormat="1" ht="12" x14ac:dyDescent="0.2">
      <c r="A755" s="913"/>
      <c r="B755" s="939"/>
      <c r="C755" s="32" t="s">
        <v>19</v>
      </c>
      <c r="D755" s="33">
        <v>0</v>
      </c>
      <c r="E755" s="33">
        <v>0</v>
      </c>
      <c r="F755" s="33">
        <v>0</v>
      </c>
      <c r="G755" s="33">
        <v>0</v>
      </c>
      <c r="H755" s="33">
        <v>0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4">
        <v>0</v>
      </c>
    </row>
    <row r="756" spans="1:16" s="173" customFormat="1" ht="12" x14ac:dyDescent="0.2">
      <c r="A756" s="911" t="s">
        <v>125</v>
      </c>
      <c r="B756" s="938" t="s">
        <v>72</v>
      </c>
      <c r="C756" s="26" t="s">
        <v>3</v>
      </c>
      <c r="D756" s="27">
        <v>0</v>
      </c>
      <c r="E756" s="27">
        <v>0</v>
      </c>
      <c r="F756" s="27">
        <v>0</v>
      </c>
      <c r="G756" s="27">
        <v>0</v>
      </c>
      <c r="H756" s="27">
        <v>0</v>
      </c>
      <c r="I756" s="27">
        <v>0</v>
      </c>
      <c r="J756" s="27">
        <v>0</v>
      </c>
      <c r="K756" s="27">
        <v>23</v>
      </c>
      <c r="L756" s="27">
        <v>24</v>
      </c>
      <c r="M756" s="27">
        <v>30</v>
      </c>
      <c r="N756" s="27">
        <v>27</v>
      </c>
      <c r="O756" s="27">
        <v>346</v>
      </c>
      <c r="P756" s="28">
        <v>450</v>
      </c>
    </row>
    <row r="757" spans="1:16" s="173" customFormat="1" ht="12" x14ac:dyDescent="0.2">
      <c r="A757" s="911"/>
      <c r="B757" s="938"/>
      <c r="C757" s="26" t="s">
        <v>4</v>
      </c>
      <c r="D757" s="27">
        <v>0</v>
      </c>
      <c r="E757" s="27">
        <v>0</v>
      </c>
      <c r="F757" s="27">
        <v>0</v>
      </c>
      <c r="G757" s="27">
        <v>0</v>
      </c>
      <c r="H757" s="27">
        <v>0</v>
      </c>
      <c r="I757" s="27">
        <v>0</v>
      </c>
      <c r="J757" s="27">
        <v>1</v>
      </c>
      <c r="K757" s="27">
        <v>30</v>
      </c>
      <c r="L757" s="27">
        <v>20</v>
      </c>
      <c r="M757" s="27">
        <v>26</v>
      </c>
      <c r="N757" s="27">
        <v>36</v>
      </c>
      <c r="O757" s="27">
        <v>313</v>
      </c>
      <c r="P757" s="28">
        <v>426</v>
      </c>
    </row>
    <row r="758" spans="1:16" s="173" customFormat="1" ht="12" x14ac:dyDescent="0.2">
      <c r="A758" s="911"/>
      <c r="B758" s="938"/>
      <c r="C758" s="26" t="s">
        <v>19</v>
      </c>
      <c r="D758" s="27">
        <v>0</v>
      </c>
      <c r="E758" s="27">
        <v>0</v>
      </c>
      <c r="F758" s="27">
        <v>0</v>
      </c>
      <c r="G758" s="27">
        <v>0</v>
      </c>
      <c r="H758" s="27">
        <v>0</v>
      </c>
      <c r="I758" s="27">
        <v>0</v>
      </c>
      <c r="J758" s="27">
        <v>1</v>
      </c>
      <c r="K758" s="27">
        <v>53</v>
      </c>
      <c r="L758" s="27">
        <v>44</v>
      </c>
      <c r="M758" s="27">
        <v>56</v>
      </c>
      <c r="N758" s="27">
        <v>63</v>
      </c>
      <c r="O758" s="27">
        <v>659</v>
      </c>
      <c r="P758" s="28">
        <v>876</v>
      </c>
    </row>
    <row r="759" spans="1:16" s="173" customFormat="1" ht="12" x14ac:dyDescent="0.2">
      <c r="A759" s="912" t="s">
        <v>126</v>
      </c>
      <c r="B759" s="937" t="s">
        <v>72</v>
      </c>
      <c r="C759" s="29" t="s">
        <v>3</v>
      </c>
      <c r="D759" s="30">
        <v>6</v>
      </c>
      <c r="E759" s="30">
        <v>0</v>
      </c>
      <c r="F759" s="30">
        <v>5</v>
      </c>
      <c r="G759" s="30">
        <v>0</v>
      </c>
      <c r="H759" s="30">
        <v>0</v>
      </c>
      <c r="I759" s="30">
        <v>6</v>
      </c>
      <c r="J759" s="30">
        <v>5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1">
        <v>22</v>
      </c>
    </row>
    <row r="760" spans="1:16" s="173" customFormat="1" ht="12" x14ac:dyDescent="0.2">
      <c r="A760" s="911"/>
      <c r="B760" s="938"/>
      <c r="C760" s="26" t="s">
        <v>4</v>
      </c>
      <c r="D760" s="27">
        <v>89</v>
      </c>
      <c r="E760" s="27">
        <v>54</v>
      </c>
      <c r="F760" s="27">
        <v>40</v>
      </c>
      <c r="G760" s="27">
        <v>14</v>
      </c>
      <c r="H760" s="27">
        <v>29</v>
      </c>
      <c r="I760" s="27">
        <v>32</v>
      </c>
      <c r="J760" s="27">
        <v>22</v>
      </c>
      <c r="K760" s="27">
        <v>0</v>
      </c>
      <c r="L760" s="27">
        <v>0</v>
      </c>
      <c r="M760" s="27">
        <v>0</v>
      </c>
      <c r="N760" s="27">
        <v>0</v>
      </c>
      <c r="O760" s="27">
        <v>0</v>
      </c>
      <c r="P760" s="28">
        <v>280</v>
      </c>
    </row>
    <row r="761" spans="1:16" s="173" customFormat="1" ht="12" x14ac:dyDescent="0.2">
      <c r="A761" s="913"/>
      <c r="B761" s="939"/>
      <c r="C761" s="32" t="s">
        <v>19</v>
      </c>
      <c r="D761" s="33">
        <v>95</v>
      </c>
      <c r="E761" s="33">
        <v>54</v>
      </c>
      <c r="F761" s="33">
        <v>45</v>
      </c>
      <c r="G761" s="33">
        <v>14</v>
      </c>
      <c r="H761" s="33">
        <v>29</v>
      </c>
      <c r="I761" s="33">
        <v>38</v>
      </c>
      <c r="J761" s="33">
        <v>27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4">
        <v>302</v>
      </c>
    </row>
    <row r="762" spans="1:16" s="173" customFormat="1" ht="12" x14ac:dyDescent="0.2">
      <c r="A762" s="911" t="s">
        <v>134</v>
      </c>
      <c r="B762" s="938" t="s">
        <v>71</v>
      </c>
      <c r="C762" s="26" t="s">
        <v>3</v>
      </c>
      <c r="D762" s="27">
        <v>333904</v>
      </c>
      <c r="E762" s="27">
        <v>220313</v>
      </c>
      <c r="F762" s="27">
        <v>276007</v>
      </c>
      <c r="G762" s="27">
        <v>234086</v>
      </c>
      <c r="H762" s="27">
        <v>274345</v>
      </c>
      <c r="I762" s="27">
        <v>343770</v>
      </c>
      <c r="J762" s="27">
        <v>312440</v>
      </c>
      <c r="K762" s="27">
        <v>302673</v>
      </c>
      <c r="L762" s="27">
        <v>281231</v>
      </c>
      <c r="M762" s="27">
        <v>294677</v>
      </c>
      <c r="N762" s="27">
        <v>278676</v>
      </c>
      <c r="O762" s="27">
        <v>353935</v>
      </c>
      <c r="P762" s="28">
        <v>3506057</v>
      </c>
    </row>
    <row r="763" spans="1:16" s="173" customFormat="1" ht="12" x14ac:dyDescent="0.2">
      <c r="A763" s="911"/>
      <c r="B763" s="938"/>
      <c r="C763" s="26" t="s">
        <v>4</v>
      </c>
      <c r="D763" s="27">
        <v>323083</v>
      </c>
      <c r="E763" s="27">
        <v>191497</v>
      </c>
      <c r="F763" s="27">
        <v>240648</v>
      </c>
      <c r="G763" s="27">
        <v>210805</v>
      </c>
      <c r="H763" s="27">
        <v>243949</v>
      </c>
      <c r="I763" s="27">
        <v>292340</v>
      </c>
      <c r="J763" s="27">
        <v>356197</v>
      </c>
      <c r="K763" s="27">
        <v>286236</v>
      </c>
      <c r="L763" s="27">
        <v>248871</v>
      </c>
      <c r="M763" s="27">
        <v>299415</v>
      </c>
      <c r="N763" s="27">
        <v>276976</v>
      </c>
      <c r="O763" s="27">
        <v>373039</v>
      </c>
      <c r="P763" s="28">
        <v>3343056</v>
      </c>
    </row>
    <row r="764" spans="1:16" s="173" customFormat="1" ht="12" x14ac:dyDescent="0.2">
      <c r="A764" s="911"/>
      <c r="B764" s="938"/>
      <c r="C764" s="26" t="s">
        <v>19</v>
      </c>
      <c r="D764" s="27">
        <v>656987</v>
      </c>
      <c r="E764" s="27">
        <v>411810</v>
      </c>
      <c r="F764" s="27">
        <v>516655</v>
      </c>
      <c r="G764" s="27">
        <v>444891</v>
      </c>
      <c r="H764" s="27">
        <v>518294</v>
      </c>
      <c r="I764" s="27">
        <v>636110</v>
      </c>
      <c r="J764" s="27">
        <v>668637</v>
      </c>
      <c r="K764" s="27">
        <v>588909</v>
      </c>
      <c r="L764" s="27">
        <v>530102</v>
      </c>
      <c r="M764" s="27">
        <v>594092</v>
      </c>
      <c r="N764" s="27">
        <v>555652</v>
      </c>
      <c r="O764" s="27">
        <v>726974</v>
      </c>
      <c r="P764" s="28">
        <v>6849113</v>
      </c>
    </row>
    <row r="765" spans="1:16" s="173" customFormat="1" ht="12" x14ac:dyDescent="0.2">
      <c r="A765" s="911"/>
      <c r="B765" s="938" t="s">
        <v>74</v>
      </c>
      <c r="C765" s="26" t="s">
        <v>3</v>
      </c>
      <c r="D765" s="27">
        <v>18</v>
      </c>
      <c r="E765" s="27">
        <v>26</v>
      </c>
      <c r="F765" s="27">
        <v>16</v>
      </c>
      <c r="G765" s="27">
        <v>14</v>
      </c>
      <c r="H765" s="27">
        <v>24</v>
      </c>
      <c r="I765" s="27">
        <v>12</v>
      </c>
      <c r="J765" s="27">
        <v>23</v>
      </c>
      <c r="K765" s="27">
        <v>117</v>
      </c>
      <c r="L765" s="27">
        <v>164</v>
      </c>
      <c r="M765" s="27">
        <v>165</v>
      </c>
      <c r="N765" s="27">
        <v>282</v>
      </c>
      <c r="O765" s="27">
        <v>319</v>
      </c>
      <c r="P765" s="28">
        <v>1180</v>
      </c>
    </row>
    <row r="766" spans="1:16" s="173" customFormat="1" ht="12" x14ac:dyDescent="0.2">
      <c r="A766" s="911"/>
      <c r="B766" s="938"/>
      <c r="C766" s="26" t="s">
        <v>4</v>
      </c>
      <c r="D766" s="27">
        <v>31</v>
      </c>
      <c r="E766" s="27">
        <v>29</v>
      </c>
      <c r="F766" s="27">
        <v>13</v>
      </c>
      <c r="G766" s="27">
        <v>17</v>
      </c>
      <c r="H766" s="27">
        <v>21</v>
      </c>
      <c r="I766" s="27">
        <v>20</v>
      </c>
      <c r="J766" s="27">
        <v>26</v>
      </c>
      <c r="K766" s="27">
        <v>81</v>
      </c>
      <c r="L766" s="27">
        <v>124</v>
      </c>
      <c r="M766" s="27">
        <v>108</v>
      </c>
      <c r="N766" s="27">
        <v>184</v>
      </c>
      <c r="O766" s="27">
        <v>222</v>
      </c>
      <c r="P766" s="28">
        <v>876</v>
      </c>
    </row>
    <row r="767" spans="1:16" s="173" customFormat="1" ht="12" x14ac:dyDescent="0.2">
      <c r="A767" s="911"/>
      <c r="B767" s="938"/>
      <c r="C767" s="26" t="s">
        <v>19</v>
      </c>
      <c r="D767" s="27">
        <v>49</v>
      </c>
      <c r="E767" s="27">
        <v>55</v>
      </c>
      <c r="F767" s="27">
        <v>29</v>
      </c>
      <c r="G767" s="27">
        <v>31</v>
      </c>
      <c r="H767" s="27">
        <v>45</v>
      </c>
      <c r="I767" s="27">
        <v>32</v>
      </c>
      <c r="J767" s="27">
        <v>49</v>
      </c>
      <c r="K767" s="27">
        <v>198</v>
      </c>
      <c r="L767" s="27">
        <v>288</v>
      </c>
      <c r="M767" s="27">
        <v>273</v>
      </c>
      <c r="N767" s="27">
        <v>466</v>
      </c>
      <c r="O767" s="27">
        <v>541</v>
      </c>
      <c r="P767" s="28">
        <v>2056</v>
      </c>
    </row>
    <row r="768" spans="1:16" s="173" customFormat="1" ht="12" x14ac:dyDescent="0.2">
      <c r="A768" s="911"/>
      <c r="B768" s="938" t="s">
        <v>73</v>
      </c>
      <c r="C768" s="26" t="s">
        <v>3</v>
      </c>
      <c r="D768" s="27">
        <v>3777</v>
      </c>
      <c r="E768" s="27">
        <v>1838</v>
      </c>
      <c r="F768" s="27">
        <v>2311</v>
      </c>
      <c r="G768" s="27">
        <v>2178</v>
      </c>
      <c r="H768" s="27">
        <v>2237</v>
      </c>
      <c r="I768" s="27">
        <v>737</v>
      </c>
      <c r="J768" s="27">
        <v>710</v>
      </c>
      <c r="K768" s="27">
        <v>744</v>
      </c>
      <c r="L768" s="27">
        <v>732</v>
      </c>
      <c r="M768" s="27">
        <v>4941</v>
      </c>
      <c r="N768" s="27">
        <v>5269</v>
      </c>
      <c r="O768" s="27">
        <v>5433</v>
      </c>
      <c r="P768" s="28">
        <v>30907</v>
      </c>
    </row>
    <row r="769" spans="1:17" s="173" customFormat="1" ht="12" x14ac:dyDescent="0.2">
      <c r="A769" s="911"/>
      <c r="B769" s="938"/>
      <c r="C769" s="26" t="s">
        <v>4</v>
      </c>
      <c r="D769" s="27">
        <v>3611</v>
      </c>
      <c r="E769" s="27">
        <v>1616</v>
      </c>
      <c r="F769" s="27">
        <v>2319</v>
      </c>
      <c r="G769" s="27">
        <v>1585</v>
      </c>
      <c r="H769" s="27">
        <v>2234</v>
      </c>
      <c r="I769" s="27">
        <v>418</v>
      </c>
      <c r="J769" s="27">
        <v>495</v>
      </c>
      <c r="K769" s="27">
        <v>464</v>
      </c>
      <c r="L769" s="27">
        <v>537</v>
      </c>
      <c r="M769" s="27">
        <v>4096</v>
      </c>
      <c r="N769" s="27">
        <v>4447</v>
      </c>
      <c r="O769" s="27">
        <v>5349</v>
      </c>
      <c r="P769" s="28">
        <v>27171</v>
      </c>
    </row>
    <row r="770" spans="1:17" s="173" customFormat="1" ht="12" x14ac:dyDescent="0.2">
      <c r="A770" s="911"/>
      <c r="B770" s="938"/>
      <c r="C770" s="26" t="s">
        <v>19</v>
      </c>
      <c r="D770" s="27">
        <v>7388</v>
      </c>
      <c r="E770" s="27">
        <v>3454</v>
      </c>
      <c r="F770" s="27">
        <v>4630</v>
      </c>
      <c r="G770" s="27">
        <v>3763</v>
      </c>
      <c r="H770" s="27">
        <v>4471</v>
      </c>
      <c r="I770" s="27">
        <v>1155</v>
      </c>
      <c r="J770" s="27">
        <v>1205</v>
      </c>
      <c r="K770" s="27">
        <v>1208</v>
      </c>
      <c r="L770" s="27">
        <v>1269</v>
      </c>
      <c r="M770" s="27">
        <v>9037</v>
      </c>
      <c r="N770" s="27">
        <v>9716</v>
      </c>
      <c r="O770" s="27">
        <v>10782</v>
      </c>
      <c r="P770" s="28">
        <v>58078</v>
      </c>
    </row>
    <row r="771" spans="1:17" s="173" customFormat="1" ht="12" x14ac:dyDescent="0.2">
      <c r="A771" s="911"/>
      <c r="B771" s="938" t="s">
        <v>72</v>
      </c>
      <c r="C771" s="26" t="s">
        <v>3</v>
      </c>
      <c r="D771" s="27">
        <v>34689</v>
      </c>
      <c r="E771" s="27">
        <v>16758</v>
      </c>
      <c r="F771" s="27">
        <v>20790</v>
      </c>
      <c r="G771" s="27">
        <v>13110</v>
      </c>
      <c r="H771" s="27">
        <v>11828</v>
      </c>
      <c r="I771" s="27">
        <v>13775</v>
      </c>
      <c r="J771" s="27">
        <v>20111</v>
      </c>
      <c r="K771" s="27">
        <v>22424</v>
      </c>
      <c r="L771" s="27">
        <v>22514</v>
      </c>
      <c r="M771" s="27">
        <v>25017</v>
      </c>
      <c r="N771" s="27">
        <v>24351</v>
      </c>
      <c r="O771" s="27">
        <v>31018</v>
      </c>
      <c r="P771" s="28">
        <v>256385</v>
      </c>
    </row>
    <row r="772" spans="1:17" s="173" customFormat="1" ht="12" x14ac:dyDescent="0.2">
      <c r="A772" s="911"/>
      <c r="B772" s="938"/>
      <c r="C772" s="26" t="s">
        <v>4</v>
      </c>
      <c r="D772" s="27">
        <v>25769</v>
      </c>
      <c r="E772" s="27">
        <v>10467</v>
      </c>
      <c r="F772" s="27">
        <v>14642</v>
      </c>
      <c r="G772" s="27">
        <v>9417</v>
      </c>
      <c r="H772" s="27">
        <v>8836</v>
      </c>
      <c r="I772" s="27">
        <v>8853</v>
      </c>
      <c r="J772" s="27">
        <v>15754</v>
      </c>
      <c r="K772" s="27">
        <v>17506</v>
      </c>
      <c r="L772" s="27">
        <v>16672</v>
      </c>
      <c r="M772" s="27">
        <v>20872</v>
      </c>
      <c r="N772" s="27">
        <v>20283</v>
      </c>
      <c r="O772" s="27">
        <v>29360</v>
      </c>
      <c r="P772" s="28">
        <v>198431</v>
      </c>
    </row>
    <row r="773" spans="1:17" s="173" customFormat="1" ht="12" x14ac:dyDescent="0.2">
      <c r="A773" s="927"/>
      <c r="B773" s="941"/>
      <c r="C773" s="35" t="s">
        <v>19</v>
      </c>
      <c r="D773" s="36">
        <v>60458</v>
      </c>
      <c r="E773" s="36">
        <v>27225</v>
      </c>
      <c r="F773" s="36">
        <v>35432</v>
      </c>
      <c r="G773" s="36">
        <v>22527</v>
      </c>
      <c r="H773" s="36">
        <v>20664</v>
      </c>
      <c r="I773" s="36">
        <v>22628</v>
      </c>
      <c r="J773" s="36">
        <v>35865</v>
      </c>
      <c r="K773" s="36">
        <v>39930</v>
      </c>
      <c r="L773" s="36">
        <v>39186</v>
      </c>
      <c r="M773" s="36">
        <v>45889</v>
      </c>
      <c r="N773" s="36">
        <v>44634</v>
      </c>
      <c r="O773" s="36">
        <v>60378</v>
      </c>
      <c r="P773" s="37">
        <v>454816</v>
      </c>
    </row>
    <row r="774" spans="1:17" s="173" customFormat="1" ht="12" x14ac:dyDescent="0.2"/>
    <row r="775" spans="1:17" s="173" customFormat="1" ht="12" x14ac:dyDescent="0.2">
      <c r="A775" s="831">
        <v>2017</v>
      </c>
      <c r="B775" s="831"/>
      <c r="C775" s="831"/>
      <c r="D775" s="831"/>
      <c r="E775" s="831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</row>
    <row r="776" spans="1:17" s="173" customFormat="1" ht="12" x14ac:dyDescent="0.2">
      <c r="A776" s="915" t="s">
        <v>128</v>
      </c>
      <c r="B776" s="935" t="s">
        <v>127</v>
      </c>
      <c r="C776" s="935" t="s">
        <v>135</v>
      </c>
      <c r="D776" s="945" t="s">
        <v>133</v>
      </c>
      <c r="E776" s="945"/>
      <c r="F776" s="945"/>
      <c r="G776" s="945"/>
      <c r="H776" s="945"/>
      <c r="I776" s="945"/>
      <c r="J776" s="945"/>
      <c r="K776" s="945"/>
      <c r="L776" s="945"/>
      <c r="M776" s="945"/>
      <c r="N776" s="945"/>
      <c r="O776" s="945"/>
      <c r="P776" s="946"/>
    </row>
    <row r="777" spans="1:17" s="173" customFormat="1" ht="12" x14ac:dyDescent="0.2">
      <c r="A777" s="940"/>
      <c r="B777" s="936"/>
      <c r="C777" s="936"/>
      <c r="D777" s="70" t="s">
        <v>43</v>
      </c>
      <c r="E777" s="70" t="s">
        <v>44</v>
      </c>
      <c r="F777" s="70" t="s">
        <v>45</v>
      </c>
      <c r="G777" s="70" t="s">
        <v>46</v>
      </c>
      <c r="H777" s="70" t="s">
        <v>47</v>
      </c>
      <c r="I777" s="70" t="s">
        <v>48</v>
      </c>
      <c r="J777" s="70" t="s">
        <v>49</v>
      </c>
      <c r="K777" s="70" t="s">
        <v>50</v>
      </c>
      <c r="L777" s="70" t="s">
        <v>51</v>
      </c>
      <c r="M777" s="70" t="s">
        <v>52</v>
      </c>
      <c r="N777" s="70" t="s">
        <v>53</v>
      </c>
      <c r="O777" s="70" t="s">
        <v>54</v>
      </c>
      <c r="P777" s="71" t="s">
        <v>5</v>
      </c>
    </row>
    <row r="778" spans="1:17" s="173" customFormat="1" ht="12" x14ac:dyDescent="0.2">
      <c r="A778" s="847" t="s">
        <v>77</v>
      </c>
      <c r="B778" s="846" t="s">
        <v>71</v>
      </c>
      <c r="C778" s="397" t="s">
        <v>3</v>
      </c>
      <c r="D778" s="68">
        <v>30536</v>
      </c>
      <c r="E778" s="68">
        <v>21514</v>
      </c>
      <c r="F778" s="68">
        <v>25301</v>
      </c>
      <c r="G778" s="68">
        <v>23442</v>
      </c>
      <c r="H778" s="68">
        <v>24061</v>
      </c>
      <c r="I778" s="68">
        <v>27894</v>
      </c>
      <c r="J778" s="68">
        <v>26786</v>
      </c>
      <c r="K778" s="68">
        <v>25461</v>
      </c>
      <c r="L778" s="68">
        <v>22171</v>
      </c>
      <c r="M778" s="68">
        <v>24395</v>
      </c>
      <c r="N778" s="68">
        <v>22498</v>
      </c>
      <c r="O778" s="68">
        <v>28565</v>
      </c>
      <c r="P778" s="69">
        <v>302624</v>
      </c>
    </row>
    <row r="779" spans="1:17" s="173" customFormat="1" ht="12" x14ac:dyDescent="0.2">
      <c r="A779" s="848"/>
      <c r="B779" s="844"/>
      <c r="C779" s="396" t="s">
        <v>4</v>
      </c>
      <c r="D779" s="27">
        <v>28552</v>
      </c>
      <c r="E779" s="27">
        <v>19021</v>
      </c>
      <c r="F779" s="27">
        <v>19532</v>
      </c>
      <c r="G779" s="27">
        <v>21514</v>
      </c>
      <c r="H779" s="27">
        <v>21077</v>
      </c>
      <c r="I779" s="27">
        <v>23484</v>
      </c>
      <c r="J779" s="27">
        <v>27488</v>
      </c>
      <c r="K779" s="27">
        <v>26459</v>
      </c>
      <c r="L779" s="27">
        <v>20701</v>
      </c>
      <c r="M779" s="27">
        <v>23408</v>
      </c>
      <c r="N779" s="27">
        <v>23667</v>
      </c>
      <c r="O779" s="27">
        <v>30755</v>
      </c>
      <c r="P779" s="24">
        <v>285658</v>
      </c>
      <c r="Q779" s="488"/>
    </row>
    <row r="780" spans="1:17" s="173" customFormat="1" ht="12" x14ac:dyDescent="0.2">
      <c r="A780" s="849"/>
      <c r="B780" s="845"/>
      <c r="C780" s="398" t="s">
        <v>19</v>
      </c>
      <c r="D780" s="33">
        <v>59088</v>
      </c>
      <c r="E780" s="33">
        <v>40535</v>
      </c>
      <c r="F780" s="33">
        <v>44833</v>
      </c>
      <c r="G780" s="33">
        <v>44956</v>
      </c>
      <c r="H780" s="33">
        <v>45138</v>
      </c>
      <c r="I780" s="33">
        <v>51378</v>
      </c>
      <c r="J780" s="33">
        <v>54274</v>
      </c>
      <c r="K780" s="33">
        <v>51920</v>
      </c>
      <c r="L780" s="33">
        <v>42872</v>
      </c>
      <c r="M780" s="33">
        <v>47803</v>
      </c>
      <c r="N780" s="33">
        <v>46165</v>
      </c>
      <c r="O780" s="33">
        <v>59320</v>
      </c>
      <c r="P780" s="281">
        <v>588282</v>
      </c>
      <c r="Q780" s="390"/>
    </row>
    <row r="781" spans="1:17" s="173" customFormat="1" ht="12" x14ac:dyDescent="0.2">
      <c r="A781" s="847" t="s">
        <v>78</v>
      </c>
      <c r="B781" s="846" t="s">
        <v>71</v>
      </c>
      <c r="C781" s="397" t="s">
        <v>3</v>
      </c>
      <c r="D781" s="30">
        <v>0</v>
      </c>
      <c r="E781" s="30">
        <v>0</v>
      </c>
      <c r="F781" s="30">
        <v>0</v>
      </c>
      <c r="G781" s="30">
        <v>6</v>
      </c>
      <c r="H781" s="30">
        <v>4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68">
        <v>10</v>
      </c>
      <c r="Q781" s="390"/>
    </row>
    <row r="782" spans="1:17" s="173" customFormat="1" ht="12" x14ac:dyDescent="0.2">
      <c r="A782" s="848"/>
      <c r="B782" s="844"/>
      <c r="C782" s="396" t="s">
        <v>4</v>
      </c>
      <c r="D782" s="27">
        <v>0</v>
      </c>
      <c r="E782" s="27">
        <v>0</v>
      </c>
      <c r="F782" s="27">
        <v>0</v>
      </c>
      <c r="G782" s="27">
        <v>8</v>
      </c>
      <c r="H782" s="27">
        <v>0</v>
      </c>
      <c r="I782" s="27">
        <v>0</v>
      </c>
      <c r="J782" s="27">
        <v>0</v>
      </c>
      <c r="K782" s="27">
        <v>0</v>
      </c>
      <c r="L782" s="27">
        <v>0</v>
      </c>
      <c r="M782" s="27">
        <v>0</v>
      </c>
      <c r="N782" s="27">
        <v>0</v>
      </c>
      <c r="O782" s="27">
        <v>0</v>
      </c>
      <c r="P782" s="24">
        <v>8</v>
      </c>
      <c r="Q782" s="390"/>
    </row>
    <row r="783" spans="1:17" s="173" customFormat="1" ht="12" x14ac:dyDescent="0.2">
      <c r="A783" s="849"/>
      <c r="B783" s="845"/>
      <c r="C783" s="398" t="s">
        <v>19</v>
      </c>
      <c r="D783" s="33">
        <v>0</v>
      </c>
      <c r="E783" s="33">
        <v>0</v>
      </c>
      <c r="F783" s="33">
        <v>0</v>
      </c>
      <c r="G783" s="33">
        <v>14</v>
      </c>
      <c r="H783" s="33">
        <v>4</v>
      </c>
      <c r="I783" s="33">
        <v>0</v>
      </c>
      <c r="J783" s="33">
        <v>0</v>
      </c>
      <c r="K783" s="33">
        <v>0</v>
      </c>
      <c r="L783" s="33">
        <v>0</v>
      </c>
      <c r="M783" s="33">
        <v>0</v>
      </c>
      <c r="N783" s="33">
        <v>0</v>
      </c>
      <c r="O783" s="33">
        <v>0</v>
      </c>
      <c r="P783" s="281">
        <v>18</v>
      </c>
      <c r="Q783" s="390"/>
    </row>
    <row r="784" spans="1:17" s="173" customFormat="1" ht="12" x14ac:dyDescent="0.2">
      <c r="A784" s="847" t="s">
        <v>79</v>
      </c>
      <c r="B784" s="846" t="s">
        <v>71</v>
      </c>
      <c r="C784" s="397" t="s">
        <v>3</v>
      </c>
      <c r="D784" s="30">
        <v>835</v>
      </c>
      <c r="E784" s="30">
        <v>833</v>
      </c>
      <c r="F784" s="30">
        <v>583</v>
      </c>
      <c r="G784" s="30">
        <v>569</v>
      </c>
      <c r="H784" s="30">
        <v>549</v>
      </c>
      <c r="I784" s="30">
        <v>517</v>
      </c>
      <c r="J784" s="30">
        <v>654</v>
      </c>
      <c r="K784" s="30">
        <v>597</v>
      </c>
      <c r="L784" s="30">
        <v>522</v>
      </c>
      <c r="M784" s="30">
        <v>588</v>
      </c>
      <c r="N784" s="30">
        <v>412</v>
      </c>
      <c r="O784" s="30">
        <v>400</v>
      </c>
      <c r="P784" s="68">
        <v>7059</v>
      </c>
      <c r="Q784" s="390"/>
    </row>
    <row r="785" spans="1:17" s="173" customFormat="1" ht="12" x14ac:dyDescent="0.2">
      <c r="A785" s="848"/>
      <c r="B785" s="844"/>
      <c r="C785" s="396" t="s">
        <v>4</v>
      </c>
      <c r="D785" s="27">
        <v>629</v>
      </c>
      <c r="E785" s="27">
        <v>559</v>
      </c>
      <c r="F785" s="27">
        <v>406</v>
      </c>
      <c r="G785" s="27">
        <v>394</v>
      </c>
      <c r="H785" s="27">
        <v>397</v>
      </c>
      <c r="I785" s="27">
        <v>238</v>
      </c>
      <c r="J785" s="27">
        <v>505</v>
      </c>
      <c r="K785" s="27">
        <v>395</v>
      </c>
      <c r="L785" s="27">
        <v>312</v>
      </c>
      <c r="M785" s="27">
        <v>521</v>
      </c>
      <c r="N785" s="27">
        <v>299</v>
      </c>
      <c r="O785" s="27">
        <v>352</v>
      </c>
      <c r="P785" s="24">
        <v>5007</v>
      </c>
      <c r="Q785" s="390"/>
    </row>
    <row r="786" spans="1:17" s="173" customFormat="1" ht="12" x14ac:dyDescent="0.2">
      <c r="A786" s="849"/>
      <c r="B786" s="845"/>
      <c r="C786" s="398" t="s">
        <v>19</v>
      </c>
      <c r="D786" s="33">
        <v>1464</v>
      </c>
      <c r="E786" s="33">
        <v>1392</v>
      </c>
      <c r="F786" s="33">
        <v>989</v>
      </c>
      <c r="G786" s="33">
        <v>963</v>
      </c>
      <c r="H786" s="33">
        <v>946</v>
      </c>
      <c r="I786" s="33">
        <v>755</v>
      </c>
      <c r="J786" s="33">
        <v>1159</v>
      </c>
      <c r="K786" s="33">
        <v>992</v>
      </c>
      <c r="L786" s="33">
        <v>834</v>
      </c>
      <c r="M786" s="33">
        <v>1109</v>
      </c>
      <c r="N786" s="33">
        <v>711</v>
      </c>
      <c r="O786" s="33">
        <v>752</v>
      </c>
      <c r="P786" s="281">
        <v>12066</v>
      </c>
      <c r="Q786" s="390"/>
    </row>
    <row r="787" spans="1:17" s="173" customFormat="1" ht="12" x14ac:dyDescent="0.2">
      <c r="A787" s="847" t="s">
        <v>80</v>
      </c>
      <c r="B787" s="846" t="s">
        <v>71</v>
      </c>
      <c r="C787" s="397" t="s">
        <v>3</v>
      </c>
      <c r="D787" s="30">
        <v>0</v>
      </c>
      <c r="E787" s="30">
        <v>0</v>
      </c>
      <c r="F787" s="30">
        <v>0</v>
      </c>
      <c r="G787" s="30">
        <v>2</v>
      </c>
      <c r="H787" s="30">
        <v>0</v>
      </c>
      <c r="I787" s="30">
        <v>0</v>
      </c>
      <c r="J787" s="30">
        <v>0</v>
      </c>
      <c r="K787" s="30">
        <v>0</v>
      </c>
      <c r="L787" s="30">
        <v>6</v>
      </c>
      <c r="M787" s="30">
        <v>11</v>
      </c>
      <c r="N787" s="30">
        <v>3</v>
      </c>
      <c r="O787" s="30">
        <v>3</v>
      </c>
      <c r="P787" s="68">
        <v>25</v>
      </c>
      <c r="Q787" s="390"/>
    </row>
    <row r="788" spans="1:17" s="173" customFormat="1" ht="12" x14ac:dyDescent="0.2">
      <c r="A788" s="848"/>
      <c r="B788" s="844"/>
      <c r="C788" s="396" t="s">
        <v>4</v>
      </c>
      <c r="D788" s="27">
        <v>0</v>
      </c>
      <c r="E788" s="27">
        <v>0</v>
      </c>
      <c r="F788" s="27">
        <v>0</v>
      </c>
      <c r="G788" s="27">
        <v>2</v>
      </c>
      <c r="H788" s="27">
        <v>0</v>
      </c>
      <c r="I788" s="27">
        <v>0</v>
      </c>
      <c r="J788" s="27">
        <v>0</v>
      </c>
      <c r="K788" s="27">
        <v>0</v>
      </c>
      <c r="L788" s="27">
        <v>12</v>
      </c>
      <c r="M788" s="27">
        <v>5</v>
      </c>
      <c r="N788" s="27">
        <v>4</v>
      </c>
      <c r="O788" s="27">
        <v>10</v>
      </c>
      <c r="P788" s="24">
        <v>33</v>
      </c>
      <c r="Q788" s="390"/>
    </row>
    <row r="789" spans="1:17" s="173" customFormat="1" ht="12" x14ac:dyDescent="0.2">
      <c r="A789" s="849"/>
      <c r="B789" s="845"/>
      <c r="C789" s="398" t="s">
        <v>19</v>
      </c>
      <c r="D789" s="33">
        <v>0</v>
      </c>
      <c r="E789" s="33">
        <v>0</v>
      </c>
      <c r="F789" s="33">
        <v>0</v>
      </c>
      <c r="G789" s="33">
        <v>4</v>
      </c>
      <c r="H789" s="33">
        <v>0</v>
      </c>
      <c r="I789" s="33">
        <v>0</v>
      </c>
      <c r="J789" s="33">
        <v>0</v>
      </c>
      <c r="K789" s="33">
        <v>0</v>
      </c>
      <c r="L789" s="33">
        <v>18</v>
      </c>
      <c r="M789" s="33">
        <v>16</v>
      </c>
      <c r="N789" s="33">
        <v>7</v>
      </c>
      <c r="O789" s="33">
        <v>13</v>
      </c>
      <c r="P789" s="281">
        <v>58</v>
      </c>
      <c r="Q789" s="390"/>
    </row>
    <row r="790" spans="1:17" s="173" customFormat="1" ht="12" x14ac:dyDescent="0.2">
      <c r="A790" s="847" t="s">
        <v>129</v>
      </c>
      <c r="B790" s="846" t="s">
        <v>71</v>
      </c>
      <c r="C790" s="397" t="s">
        <v>3</v>
      </c>
      <c r="D790" s="30">
        <v>0</v>
      </c>
      <c r="E790" s="30">
        <v>0</v>
      </c>
      <c r="F790" s="30">
        <v>0</v>
      </c>
      <c r="G790" s="30">
        <v>0</v>
      </c>
      <c r="H790" s="30">
        <v>0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68">
        <v>0</v>
      </c>
      <c r="Q790" s="390"/>
    </row>
    <row r="791" spans="1:17" s="173" customFormat="1" ht="12" x14ac:dyDescent="0.2">
      <c r="A791" s="848"/>
      <c r="B791" s="844"/>
      <c r="C791" s="396" t="s">
        <v>4</v>
      </c>
      <c r="D791" s="27">
        <v>0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0</v>
      </c>
      <c r="O791" s="27">
        <v>0</v>
      </c>
      <c r="P791" s="24">
        <v>0</v>
      </c>
      <c r="Q791" s="390"/>
    </row>
    <row r="792" spans="1:17" s="173" customFormat="1" ht="12" x14ac:dyDescent="0.2">
      <c r="A792" s="849"/>
      <c r="B792" s="845"/>
      <c r="C792" s="398" t="s">
        <v>19</v>
      </c>
      <c r="D792" s="33">
        <v>0</v>
      </c>
      <c r="E792" s="33">
        <v>0</v>
      </c>
      <c r="F792" s="33">
        <v>0</v>
      </c>
      <c r="G792" s="33">
        <v>0</v>
      </c>
      <c r="H792" s="33">
        <v>0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281">
        <v>0</v>
      </c>
      <c r="Q792" s="390"/>
    </row>
    <row r="793" spans="1:17" s="173" customFormat="1" ht="12" x14ac:dyDescent="0.2">
      <c r="A793" s="847" t="s">
        <v>83</v>
      </c>
      <c r="B793" s="846" t="s">
        <v>71</v>
      </c>
      <c r="C793" s="397" t="s">
        <v>3</v>
      </c>
      <c r="D793" s="30">
        <v>0</v>
      </c>
      <c r="E793" s="30">
        <v>0</v>
      </c>
      <c r="F793" s="30">
        <v>0</v>
      </c>
      <c r="G793" s="30">
        <v>1</v>
      </c>
      <c r="H793" s="30">
        <v>2</v>
      </c>
      <c r="I793" s="30">
        <v>0</v>
      </c>
      <c r="J793" s="30">
        <v>0</v>
      </c>
      <c r="K793" s="30">
        <v>4</v>
      </c>
      <c r="L793" s="30">
        <v>0</v>
      </c>
      <c r="M793" s="30">
        <v>5</v>
      </c>
      <c r="N793" s="30">
        <v>2</v>
      </c>
      <c r="O793" s="30">
        <v>0</v>
      </c>
      <c r="P793" s="68">
        <v>14</v>
      </c>
      <c r="Q793" s="390"/>
    </row>
    <row r="794" spans="1:17" s="173" customFormat="1" ht="12" x14ac:dyDescent="0.2">
      <c r="A794" s="848"/>
      <c r="B794" s="844"/>
      <c r="C794" s="396" t="s">
        <v>4</v>
      </c>
      <c r="D794" s="27">
        <v>0</v>
      </c>
      <c r="E794" s="27">
        <v>0</v>
      </c>
      <c r="F794" s="27">
        <v>0</v>
      </c>
      <c r="G794" s="27">
        <v>0</v>
      </c>
      <c r="H794" s="27">
        <v>2</v>
      </c>
      <c r="I794" s="27">
        <v>0</v>
      </c>
      <c r="J794" s="27">
        <v>1</v>
      </c>
      <c r="K794" s="27">
        <v>1</v>
      </c>
      <c r="L794" s="27">
        <v>0</v>
      </c>
      <c r="M794" s="27">
        <v>5</v>
      </c>
      <c r="N794" s="27">
        <v>0</v>
      </c>
      <c r="O794" s="27">
        <v>2</v>
      </c>
      <c r="P794" s="24">
        <v>11</v>
      </c>
      <c r="Q794" s="390"/>
    </row>
    <row r="795" spans="1:17" s="173" customFormat="1" ht="12" x14ac:dyDescent="0.2">
      <c r="A795" s="849"/>
      <c r="B795" s="845"/>
      <c r="C795" s="398" t="s">
        <v>19</v>
      </c>
      <c r="D795" s="33">
        <v>0</v>
      </c>
      <c r="E795" s="33">
        <v>0</v>
      </c>
      <c r="F795" s="33">
        <v>0</v>
      </c>
      <c r="G795" s="33">
        <v>1</v>
      </c>
      <c r="H795" s="33">
        <v>4</v>
      </c>
      <c r="I795" s="33">
        <v>0</v>
      </c>
      <c r="J795" s="33">
        <v>1</v>
      </c>
      <c r="K795" s="33">
        <v>5</v>
      </c>
      <c r="L795" s="33">
        <v>0</v>
      </c>
      <c r="M795" s="33">
        <v>10</v>
      </c>
      <c r="N795" s="33">
        <v>2</v>
      </c>
      <c r="O795" s="33">
        <v>2</v>
      </c>
      <c r="P795" s="281">
        <v>25</v>
      </c>
      <c r="Q795" s="390"/>
    </row>
    <row r="796" spans="1:17" s="173" customFormat="1" ht="12" x14ac:dyDescent="0.2">
      <c r="A796" s="847" t="s">
        <v>84</v>
      </c>
      <c r="B796" s="846" t="s">
        <v>71</v>
      </c>
      <c r="C796" s="396" t="s">
        <v>3</v>
      </c>
      <c r="D796" s="27">
        <v>242146</v>
      </c>
      <c r="E796" s="27">
        <v>156240</v>
      </c>
      <c r="F796" s="27">
        <v>188727</v>
      </c>
      <c r="G796" s="27">
        <v>210357</v>
      </c>
      <c r="H796" s="27">
        <v>204379</v>
      </c>
      <c r="I796" s="27">
        <v>261640</v>
      </c>
      <c r="J796" s="27">
        <v>215053</v>
      </c>
      <c r="K796" s="27">
        <v>211928</v>
      </c>
      <c r="L796" s="27">
        <v>194518</v>
      </c>
      <c r="M796" s="27">
        <v>207058</v>
      </c>
      <c r="N796" s="27">
        <v>198065</v>
      </c>
      <c r="O796" s="27">
        <v>248480</v>
      </c>
      <c r="P796" s="24">
        <v>2538591</v>
      </c>
      <c r="Q796" s="390"/>
    </row>
    <row r="797" spans="1:17" s="173" customFormat="1" ht="12" x14ac:dyDescent="0.2">
      <c r="A797" s="848"/>
      <c r="B797" s="844"/>
      <c r="C797" s="396" t="s">
        <v>4</v>
      </c>
      <c r="D797" s="27">
        <v>247139</v>
      </c>
      <c r="E797" s="27">
        <v>142392</v>
      </c>
      <c r="F797" s="27">
        <v>160443</v>
      </c>
      <c r="G797" s="27">
        <v>192078</v>
      </c>
      <c r="H797" s="27">
        <v>184747</v>
      </c>
      <c r="I797" s="27">
        <v>217573</v>
      </c>
      <c r="J797" s="27">
        <v>252644</v>
      </c>
      <c r="K797" s="27">
        <v>204248</v>
      </c>
      <c r="L797" s="27">
        <v>172748</v>
      </c>
      <c r="M797" s="27">
        <v>204879</v>
      </c>
      <c r="N797" s="27">
        <v>195705</v>
      </c>
      <c r="O797" s="27">
        <v>258985</v>
      </c>
      <c r="P797" s="24">
        <v>2433581</v>
      </c>
      <c r="Q797" s="488"/>
    </row>
    <row r="798" spans="1:17" s="173" customFormat="1" ht="12" x14ac:dyDescent="0.2">
      <c r="A798" s="849"/>
      <c r="B798" s="845"/>
      <c r="C798" s="398" t="s">
        <v>19</v>
      </c>
      <c r="D798" s="33">
        <v>489285</v>
      </c>
      <c r="E798" s="33">
        <v>298632</v>
      </c>
      <c r="F798" s="33">
        <v>349170</v>
      </c>
      <c r="G798" s="33">
        <v>402435</v>
      </c>
      <c r="H798" s="33">
        <v>389126</v>
      </c>
      <c r="I798" s="33">
        <v>479213</v>
      </c>
      <c r="J798" s="33">
        <v>467697</v>
      </c>
      <c r="K798" s="33">
        <v>416176</v>
      </c>
      <c r="L798" s="33">
        <v>367266</v>
      </c>
      <c r="M798" s="33">
        <v>411937</v>
      </c>
      <c r="N798" s="33">
        <v>393770</v>
      </c>
      <c r="O798" s="33">
        <v>507465</v>
      </c>
      <c r="P798" s="281">
        <v>4972172</v>
      </c>
      <c r="Q798" s="488"/>
    </row>
    <row r="799" spans="1:17" s="173" customFormat="1" ht="12" x14ac:dyDescent="0.2">
      <c r="A799" s="847" t="s">
        <v>85</v>
      </c>
      <c r="B799" s="846" t="s">
        <v>71</v>
      </c>
      <c r="C799" s="397" t="s">
        <v>3</v>
      </c>
      <c r="D799" s="30">
        <v>2111</v>
      </c>
      <c r="E799" s="30">
        <v>1386</v>
      </c>
      <c r="F799" s="30">
        <v>1552</v>
      </c>
      <c r="G799" s="30">
        <v>1391</v>
      </c>
      <c r="H799" s="30">
        <v>1706</v>
      </c>
      <c r="I799" s="30">
        <v>2464</v>
      </c>
      <c r="J799" s="30">
        <v>2070</v>
      </c>
      <c r="K799" s="30">
        <v>2203</v>
      </c>
      <c r="L799" s="30">
        <v>1785</v>
      </c>
      <c r="M799" s="30">
        <v>2119</v>
      </c>
      <c r="N799" s="30">
        <v>1698</v>
      </c>
      <c r="O799" s="30">
        <v>1631</v>
      </c>
      <c r="P799" s="68">
        <v>22116</v>
      </c>
      <c r="Q799" s="488"/>
    </row>
    <row r="800" spans="1:17" s="173" customFormat="1" ht="12" x14ac:dyDescent="0.2">
      <c r="A800" s="848"/>
      <c r="B800" s="844"/>
      <c r="C800" s="396" t="s">
        <v>4</v>
      </c>
      <c r="D800" s="27">
        <v>1791</v>
      </c>
      <c r="E800" s="27">
        <v>1263</v>
      </c>
      <c r="F800" s="27">
        <v>1230</v>
      </c>
      <c r="G800" s="27">
        <v>1363</v>
      </c>
      <c r="H800" s="27">
        <v>1633</v>
      </c>
      <c r="I800" s="27">
        <v>2182</v>
      </c>
      <c r="J800" s="27">
        <v>2471</v>
      </c>
      <c r="K800" s="27">
        <v>2220</v>
      </c>
      <c r="L800" s="27">
        <v>1588</v>
      </c>
      <c r="M800" s="27">
        <v>2291</v>
      </c>
      <c r="N800" s="27">
        <v>1629</v>
      </c>
      <c r="O800" s="27">
        <v>2135</v>
      </c>
      <c r="P800" s="24">
        <v>21796</v>
      </c>
      <c r="Q800" s="488"/>
    </row>
    <row r="801" spans="1:17" s="173" customFormat="1" ht="12" x14ac:dyDescent="0.2">
      <c r="A801" s="849"/>
      <c r="B801" s="845"/>
      <c r="C801" s="398" t="s">
        <v>19</v>
      </c>
      <c r="D801" s="33">
        <v>3902</v>
      </c>
      <c r="E801" s="33">
        <v>2649</v>
      </c>
      <c r="F801" s="33">
        <v>2782</v>
      </c>
      <c r="G801" s="33">
        <v>2754</v>
      </c>
      <c r="H801" s="33">
        <v>3339</v>
      </c>
      <c r="I801" s="33">
        <v>4646</v>
      </c>
      <c r="J801" s="33">
        <v>4541</v>
      </c>
      <c r="K801" s="33">
        <v>4423</v>
      </c>
      <c r="L801" s="33">
        <v>3373</v>
      </c>
      <c r="M801" s="33">
        <v>4410</v>
      </c>
      <c r="N801" s="33">
        <v>3327</v>
      </c>
      <c r="O801" s="33">
        <v>3766</v>
      </c>
      <c r="P801" s="281">
        <v>43912</v>
      </c>
      <c r="Q801" s="488"/>
    </row>
    <row r="802" spans="1:17" s="173" customFormat="1" ht="12" x14ac:dyDescent="0.2">
      <c r="A802" s="847" t="s">
        <v>142</v>
      </c>
      <c r="B802" s="846" t="s">
        <v>71</v>
      </c>
      <c r="C802" s="397" t="s">
        <v>3</v>
      </c>
      <c r="D802" s="30">
        <v>0</v>
      </c>
      <c r="E802" s="30">
        <v>0</v>
      </c>
      <c r="F802" s="30">
        <v>0</v>
      </c>
      <c r="G802" s="30">
        <v>0</v>
      </c>
      <c r="H802" s="30">
        <v>23</v>
      </c>
      <c r="I802" s="30">
        <v>4</v>
      </c>
      <c r="J802" s="30">
        <v>2</v>
      </c>
      <c r="K802" s="30">
        <v>0</v>
      </c>
      <c r="L802" s="30">
        <v>5</v>
      </c>
      <c r="M802" s="30">
        <v>6</v>
      </c>
      <c r="N802" s="30">
        <v>7</v>
      </c>
      <c r="O802" s="30">
        <v>6</v>
      </c>
      <c r="P802" s="68">
        <v>53</v>
      </c>
      <c r="Q802" s="488"/>
    </row>
    <row r="803" spans="1:17" s="173" customFormat="1" ht="12" x14ac:dyDescent="0.2">
      <c r="A803" s="848"/>
      <c r="B803" s="844"/>
      <c r="C803" s="396" t="s">
        <v>4</v>
      </c>
      <c r="D803" s="27">
        <v>0</v>
      </c>
      <c r="E803" s="27">
        <v>0</v>
      </c>
      <c r="F803" s="27">
        <v>0</v>
      </c>
      <c r="G803" s="27">
        <v>0</v>
      </c>
      <c r="H803" s="27">
        <v>11</v>
      </c>
      <c r="I803" s="27">
        <v>8</v>
      </c>
      <c r="J803" s="27">
        <v>2</v>
      </c>
      <c r="K803" s="27">
        <v>0</v>
      </c>
      <c r="L803" s="27">
        <v>11</v>
      </c>
      <c r="M803" s="27">
        <v>0</v>
      </c>
      <c r="N803" s="27">
        <v>3</v>
      </c>
      <c r="O803" s="27">
        <v>2</v>
      </c>
      <c r="P803" s="24">
        <v>37</v>
      </c>
      <c r="Q803" s="488"/>
    </row>
    <row r="804" spans="1:17" s="173" customFormat="1" ht="12" x14ac:dyDescent="0.2">
      <c r="A804" s="849"/>
      <c r="B804" s="845"/>
      <c r="C804" s="398" t="s">
        <v>19</v>
      </c>
      <c r="D804" s="33">
        <v>0</v>
      </c>
      <c r="E804" s="33">
        <v>0</v>
      </c>
      <c r="F804" s="33">
        <v>0</v>
      </c>
      <c r="G804" s="33">
        <v>0</v>
      </c>
      <c r="H804" s="33">
        <v>34</v>
      </c>
      <c r="I804" s="33">
        <v>12</v>
      </c>
      <c r="J804" s="33">
        <v>4</v>
      </c>
      <c r="K804" s="33">
        <v>0</v>
      </c>
      <c r="L804" s="33">
        <v>16</v>
      </c>
      <c r="M804" s="33">
        <v>6</v>
      </c>
      <c r="N804" s="33">
        <v>10</v>
      </c>
      <c r="O804" s="33">
        <v>8</v>
      </c>
      <c r="P804" s="281">
        <v>90</v>
      </c>
      <c r="Q804" s="488"/>
    </row>
    <row r="805" spans="1:17" s="173" customFormat="1" ht="12" x14ac:dyDescent="0.2">
      <c r="A805" s="847" t="s">
        <v>86</v>
      </c>
      <c r="B805" s="846" t="s">
        <v>71</v>
      </c>
      <c r="C805" s="397" t="s">
        <v>3</v>
      </c>
      <c r="D805" s="30">
        <v>9242</v>
      </c>
      <c r="E805" s="30">
        <v>5607</v>
      </c>
      <c r="F805" s="30">
        <v>7624</v>
      </c>
      <c r="G805" s="30">
        <v>8389</v>
      </c>
      <c r="H805" s="30">
        <v>7504</v>
      </c>
      <c r="I805" s="30">
        <v>10271</v>
      </c>
      <c r="J805" s="30">
        <v>9983</v>
      </c>
      <c r="K805" s="30">
        <v>9509</v>
      </c>
      <c r="L805" s="30">
        <v>6913</v>
      </c>
      <c r="M805" s="30">
        <v>8224</v>
      </c>
      <c r="N805" s="30">
        <v>7998</v>
      </c>
      <c r="O805" s="30">
        <v>9539</v>
      </c>
      <c r="P805" s="68">
        <v>100803</v>
      </c>
      <c r="Q805" s="488"/>
    </row>
    <row r="806" spans="1:17" s="173" customFormat="1" ht="12" x14ac:dyDescent="0.2">
      <c r="A806" s="848"/>
      <c r="B806" s="844"/>
      <c r="C806" s="396" t="s">
        <v>4</v>
      </c>
      <c r="D806" s="27">
        <v>9397</v>
      </c>
      <c r="E806" s="27">
        <v>6149</v>
      </c>
      <c r="F806" s="27">
        <v>6789</v>
      </c>
      <c r="G806" s="27">
        <v>7924</v>
      </c>
      <c r="H806" s="27">
        <v>7105</v>
      </c>
      <c r="I806" s="27">
        <v>8656</v>
      </c>
      <c r="J806" s="27">
        <v>11394</v>
      </c>
      <c r="K806" s="27">
        <v>9093</v>
      </c>
      <c r="L806" s="27">
        <v>6292</v>
      </c>
      <c r="M806" s="27">
        <v>8481</v>
      </c>
      <c r="N806" s="27">
        <v>8083</v>
      </c>
      <c r="O806" s="27">
        <v>10200</v>
      </c>
      <c r="P806" s="24">
        <v>99563</v>
      </c>
      <c r="Q806" s="488"/>
    </row>
    <row r="807" spans="1:17" s="173" customFormat="1" ht="12" x14ac:dyDescent="0.2">
      <c r="A807" s="849"/>
      <c r="B807" s="845"/>
      <c r="C807" s="398" t="s">
        <v>19</v>
      </c>
      <c r="D807" s="33">
        <v>18639</v>
      </c>
      <c r="E807" s="33">
        <v>11756</v>
      </c>
      <c r="F807" s="33">
        <v>14413</v>
      </c>
      <c r="G807" s="33">
        <v>16313</v>
      </c>
      <c r="H807" s="33">
        <v>14609</v>
      </c>
      <c r="I807" s="33">
        <v>18927</v>
      </c>
      <c r="J807" s="33">
        <v>21377</v>
      </c>
      <c r="K807" s="33">
        <v>18602</v>
      </c>
      <c r="L807" s="33">
        <v>13205</v>
      </c>
      <c r="M807" s="33">
        <v>16705</v>
      </c>
      <c r="N807" s="33">
        <v>16081</v>
      </c>
      <c r="O807" s="33">
        <v>19739</v>
      </c>
      <c r="P807" s="281">
        <v>200366</v>
      </c>
      <c r="Q807" s="488"/>
    </row>
    <row r="808" spans="1:17" s="173" customFormat="1" ht="12" x14ac:dyDescent="0.2">
      <c r="A808" s="847" t="s">
        <v>87</v>
      </c>
      <c r="B808" s="846" t="s">
        <v>71</v>
      </c>
      <c r="C808" s="509" t="s">
        <v>136</v>
      </c>
      <c r="D808" s="30">
        <v>687</v>
      </c>
      <c r="E808" s="30">
        <v>263</v>
      </c>
      <c r="F808" s="30">
        <v>259</v>
      </c>
      <c r="G808" s="30">
        <v>453</v>
      </c>
      <c r="H808" s="30">
        <v>372</v>
      </c>
      <c r="I808" s="30">
        <v>346</v>
      </c>
      <c r="J808" s="30">
        <v>327</v>
      </c>
      <c r="K808" s="30">
        <v>367</v>
      </c>
      <c r="L808" s="30">
        <v>213</v>
      </c>
      <c r="M808" s="30">
        <v>279</v>
      </c>
      <c r="N808" s="30">
        <v>311</v>
      </c>
      <c r="O808" s="30">
        <v>568</v>
      </c>
      <c r="P808" s="68">
        <v>4445</v>
      </c>
      <c r="Q808" s="488"/>
    </row>
    <row r="809" spans="1:17" s="173" customFormat="1" ht="12" x14ac:dyDescent="0.2">
      <c r="A809" s="848"/>
      <c r="B809" s="844"/>
      <c r="C809" s="510" t="s">
        <v>137</v>
      </c>
      <c r="D809" s="27">
        <v>437</v>
      </c>
      <c r="E809" s="27">
        <v>256</v>
      </c>
      <c r="F809" s="27">
        <v>263</v>
      </c>
      <c r="G809" s="27">
        <v>367</v>
      </c>
      <c r="H809" s="27">
        <v>352</v>
      </c>
      <c r="I809" s="27">
        <v>359</v>
      </c>
      <c r="J809" s="27">
        <v>455</v>
      </c>
      <c r="K809" s="27">
        <v>347</v>
      </c>
      <c r="L809" s="27">
        <v>227</v>
      </c>
      <c r="M809" s="27">
        <v>290</v>
      </c>
      <c r="N809" s="27">
        <v>304</v>
      </c>
      <c r="O809" s="27">
        <v>704</v>
      </c>
      <c r="P809" s="24">
        <v>4361</v>
      </c>
      <c r="Q809" s="488"/>
    </row>
    <row r="810" spans="1:17" s="173" customFormat="1" ht="12" x14ac:dyDescent="0.2">
      <c r="A810" s="849"/>
      <c r="B810" s="845"/>
      <c r="C810" s="511" t="s">
        <v>19</v>
      </c>
      <c r="D810" s="33">
        <v>1124</v>
      </c>
      <c r="E810" s="33">
        <v>519</v>
      </c>
      <c r="F810" s="33">
        <v>522</v>
      </c>
      <c r="G810" s="33">
        <v>820</v>
      </c>
      <c r="H810" s="33">
        <v>724</v>
      </c>
      <c r="I810" s="33">
        <v>705</v>
      </c>
      <c r="J810" s="33">
        <v>782</v>
      </c>
      <c r="K810" s="33">
        <v>714</v>
      </c>
      <c r="L810" s="33">
        <v>440</v>
      </c>
      <c r="M810" s="33">
        <v>569</v>
      </c>
      <c r="N810" s="33">
        <v>615</v>
      </c>
      <c r="O810" s="33">
        <v>1272</v>
      </c>
      <c r="P810" s="281">
        <v>8806</v>
      </c>
      <c r="Q810" s="488"/>
    </row>
    <row r="811" spans="1:17" s="173" customFormat="1" ht="12" x14ac:dyDescent="0.2">
      <c r="A811" s="847" t="s">
        <v>88</v>
      </c>
      <c r="B811" s="846" t="s">
        <v>71</v>
      </c>
      <c r="C811" s="509" t="s">
        <v>136</v>
      </c>
      <c r="D811" s="30">
        <v>44381</v>
      </c>
      <c r="E811" s="30">
        <v>27265</v>
      </c>
      <c r="F811" s="30">
        <v>34156</v>
      </c>
      <c r="G811" s="30">
        <v>40411</v>
      </c>
      <c r="H811" s="30">
        <v>38699</v>
      </c>
      <c r="I811" s="30">
        <v>49665</v>
      </c>
      <c r="J811" s="30">
        <v>39284</v>
      </c>
      <c r="K811" s="30">
        <v>41988</v>
      </c>
      <c r="L811" s="30">
        <v>36260</v>
      </c>
      <c r="M811" s="30">
        <v>38667</v>
      </c>
      <c r="N811" s="30">
        <v>37271</v>
      </c>
      <c r="O811" s="30">
        <v>47375</v>
      </c>
      <c r="P811" s="68">
        <v>475422</v>
      </c>
      <c r="Q811" s="488"/>
    </row>
    <row r="812" spans="1:17" s="173" customFormat="1" ht="12" x14ac:dyDescent="0.2">
      <c r="A812" s="848"/>
      <c r="B812" s="844"/>
      <c r="C812" s="510" t="s">
        <v>137</v>
      </c>
      <c r="D812" s="27">
        <v>44287</v>
      </c>
      <c r="E812" s="27">
        <v>25490</v>
      </c>
      <c r="F812" s="27">
        <v>28572</v>
      </c>
      <c r="G812" s="27">
        <v>36856</v>
      </c>
      <c r="H812" s="27">
        <v>35276</v>
      </c>
      <c r="I812" s="27">
        <v>42461</v>
      </c>
      <c r="J812" s="27">
        <v>47403</v>
      </c>
      <c r="K812" s="27">
        <v>40352</v>
      </c>
      <c r="L812" s="27">
        <v>32540</v>
      </c>
      <c r="M812" s="27">
        <v>39845</v>
      </c>
      <c r="N812" s="27">
        <v>36741</v>
      </c>
      <c r="O812" s="27">
        <v>51150</v>
      </c>
      <c r="P812" s="24">
        <v>460973</v>
      </c>
      <c r="Q812" s="488"/>
    </row>
    <row r="813" spans="1:17" s="173" customFormat="1" ht="12" x14ac:dyDescent="0.2">
      <c r="A813" s="849"/>
      <c r="B813" s="845"/>
      <c r="C813" s="511" t="s">
        <v>19</v>
      </c>
      <c r="D813" s="33">
        <v>88668</v>
      </c>
      <c r="E813" s="33">
        <v>52755</v>
      </c>
      <c r="F813" s="33">
        <v>62728</v>
      </c>
      <c r="G813" s="33">
        <v>77267</v>
      </c>
      <c r="H813" s="33">
        <v>73975</v>
      </c>
      <c r="I813" s="33">
        <v>92126</v>
      </c>
      <c r="J813" s="33">
        <v>86687</v>
      </c>
      <c r="K813" s="33">
        <v>82340</v>
      </c>
      <c r="L813" s="33">
        <v>68800</v>
      </c>
      <c r="M813" s="33">
        <v>78512</v>
      </c>
      <c r="N813" s="33">
        <v>74012</v>
      </c>
      <c r="O813" s="33">
        <v>98525</v>
      </c>
      <c r="P813" s="281">
        <v>936395</v>
      </c>
      <c r="Q813" s="488"/>
    </row>
    <row r="814" spans="1:17" s="173" customFormat="1" ht="12" x14ac:dyDescent="0.2">
      <c r="A814" s="847" t="s">
        <v>89</v>
      </c>
      <c r="B814" s="846" t="s">
        <v>71</v>
      </c>
      <c r="C814" s="509" t="s">
        <v>136</v>
      </c>
      <c r="D814" s="30">
        <v>4060</v>
      </c>
      <c r="E814" s="30">
        <v>2483</v>
      </c>
      <c r="F814" s="30">
        <v>3272</v>
      </c>
      <c r="G814" s="30">
        <v>3410</v>
      </c>
      <c r="H814" s="30">
        <v>3205</v>
      </c>
      <c r="I814" s="30">
        <v>4171</v>
      </c>
      <c r="J814" s="30">
        <v>3437</v>
      </c>
      <c r="K814" s="30">
        <v>3801</v>
      </c>
      <c r="L814" s="30">
        <v>3265</v>
      </c>
      <c r="M814" s="30">
        <v>3196</v>
      </c>
      <c r="N814" s="30">
        <v>2848</v>
      </c>
      <c r="O814" s="30">
        <v>3492</v>
      </c>
      <c r="P814" s="68">
        <v>40640</v>
      </c>
      <c r="Q814" s="488"/>
    </row>
    <row r="815" spans="1:17" s="173" customFormat="1" ht="12" x14ac:dyDescent="0.2">
      <c r="A815" s="848"/>
      <c r="B815" s="844"/>
      <c r="C815" s="510" t="s">
        <v>137</v>
      </c>
      <c r="D815" s="27">
        <v>3684</v>
      </c>
      <c r="E815" s="27">
        <v>2060</v>
      </c>
      <c r="F815" s="27">
        <v>2307</v>
      </c>
      <c r="G815" s="27">
        <v>2882</v>
      </c>
      <c r="H815" s="27">
        <v>2687</v>
      </c>
      <c r="I815" s="27">
        <v>3395</v>
      </c>
      <c r="J815" s="27">
        <v>4010</v>
      </c>
      <c r="K815" s="27">
        <v>3710</v>
      </c>
      <c r="L815" s="27">
        <v>3049</v>
      </c>
      <c r="M815" s="27">
        <v>3268</v>
      </c>
      <c r="N815" s="27">
        <v>2887</v>
      </c>
      <c r="O815" s="27">
        <v>3996</v>
      </c>
      <c r="P815" s="24">
        <v>37935</v>
      </c>
      <c r="Q815" s="488"/>
    </row>
    <row r="816" spans="1:17" s="173" customFormat="1" ht="12" x14ac:dyDescent="0.2">
      <c r="A816" s="849"/>
      <c r="B816" s="845"/>
      <c r="C816" s="511" t="s">
        <v>19</v>
      </c>
      <c r="D816" s="33">
        <v>7744</v>
      </c>
      <c r="E816" s="33">
        <v>4543</v>
      </c>
      <c r="F816" s="33">
        <v>5579</v>
      </c>
      <c r="G816" s="33">
        <v>6292</v>
      </c>
      <c r="H816" s="33">
        <v>5892</v>
      </c>
      <c r="I816" s="33">
        <v>7566</v>
      </c>
      <c r="J816" s="33">
        <v>7447</v>
      </c>
      <c r="K816" s="33">
        <v>7511</v>
      </c>
      <c r="L816" s="33">
        <v>6314</v>
      </c>
      <c r="M816" s="33">
        <v>6464</v>
      </c>
      <c r="N816" s="33">
        <v>5735</v>
      </c>
      <c r="O816" s="33">
        <v>7488</v>
      </c>
      <c r="P816" s="281">
        <v>78575</v>
      </c>
      <c r="Q816" s="488"/>
    </row>
    <row r="817" spans="1:17" s="173" customFormat="1" ht="12" x14ac:dyDescent="0.2">
      <c r="A817" s="847" t="s">
        <v>90</v>
      </c>
      <c r="B817" s="846" t="s">
        <v>71</v>
      </c>
      <c r="C817" s="509" t="s">
        <v>136</v>
      </c>
      <c r="D817" s="30">
        <v>1448</v>
      </c>
      <c r="E817" s="30">
        <v>782</v>
      </c>
      <c r="F817" s="30">
        <v>1135</v>
      </c>
      <c r="G817" s="30">
        <v>1236</v>
      </c>
      <c r="H817" s="30">
        <v>1387</v>
      </c>
      <c r="I817" s="30">
        <v>1539</v>
      </c>
      <c r="J817" s="30">
        <v>1311</v>
      </c>
      <c r="K817" s="30">
        <v>1394</v>
      </c>
      <c r="L817" s="30">
        <v>1430</v>
      </c>
      <c r="M817" s="30">
        <v>1466</v>
      </c>
      <c r="N817" s="30">
        <v>1293</v>
      </c>
      <c r="O817" s="30">
        <v>1443</v>
      </c>
      <c r="P817" s="68">
        <v>15864</v>
      </c>
      <c r="Q817" s="488"/>
    </row>
    <row r="818" spans="1:17" s="173" customFormat="1" ht="12" x14ac:dyDescent="0.2">
      <c r="A818" s="848"/>
      <c r="B818" s="844"/>
      <c r="C818" s="510" t="s">
        <v>137</v>
      </c>
      <c r="D818" s="27">
        <v>1458</v>
      </c>
      <c r="E818" s="27">
        <v>748</v>
      </c>
      <c r="F818" s="27">
        <v>905</v>
      </c>
      <c r="G818" s="27">
        <v>1171</v>
      </c>
      <c r="H818" s="27">
        <v>1151</v>
      </c>
      <c r="I818" s="27">
        <v>1323</v>
      </c>
      <c r="J818" s="27">
        <v>1474</v>
      </c>
      <c r="K818" s="27">
        <v>1419</v>
      </c>
      <c r="L818" s="27">
        <v>1262</v>
      </c>
      <c r="M818" s="27">
        <v>1490</v>
      </c>
      <c r="N818" s="27">
        <v>1296</v>
      </c>
      <c r="O818" s="27">
        <v>1495</v>
      </c>
      <c r="P818" s="24">
        <v>15192</v>
      </c>
      <c r="Q818" s="488"/>
    </row>
    <row r="819" spans="1:17" s="173" customFormat="1" ht="12" x14ac:dyDescent="0.2">
      <c r="A819" s="849"/>
      <c r="B819" s="845"/>
      <c r="C819" s="511" t="s">
        <v>19</v>
      </c>
      <c r="D819" s="33">
        <v>2906</v>
      </c>
      <c r="E819" s="33">
        <v>1530</v>
      </c>
      <c r="F819" s="33">
        <v>2040</v>
      </c>
      <c r="G819" s="33">
        <v>2407</v>
      </c>
      <c r="H819" s="33">
        <v>2538</v>
      </c>
      <c r="I819" s="33">
        <v>2862</v>
      </c>
      <c r="J819" s="33">
        <v>2785</v>
      </c>
      <c r="K819" s="33">
        <v>2813</v>
      </c>
      <c r="L819" s="33">
        <v>2692</v>
      </c>
      <c r="M819" s="33">
        <v>2956</v>
      </c>
      <c r="N819" s="33">
        <v>2589</v>
      </c>
      <c r="O819" s="33">
        <v>2938</v>
      </c>
      <c r="P819" s="281">
        <v>31056</v>
      </c>
      <c r="Q819" s="488"/>
    </row>
    <row r="820" spans="1:17" s="173" customFormat="1" ht="12" x14ac:dyDescent="0.2">
      <c r="A820" s="847" t="s">
        <v>92</v>
      </c>
      <c r="B820" s="846" t="s">
        <v>71</v>
      </c>
      <c r="C820" s="509" t="s">
        <v>136</v>
      </c>
      <c r="D820" s="30">
        <v>11095</v>
      </c>
      <c r="E820" s="30">
        <v>6338</v>
      </c>
      <c r="F820" s="30">
        <v>8400</v>
      </c>
      <c r="G820" s="30">
        <v>8466</v>
      </c>
      <c r="H820" s="30">
        <v>7201</v>
      </c>
      <c r="I820" s="30">
        <v>11037</v>
      </c>
      <c r="J820" s="30">
        <v>9293</v>
      </c>
      <c r="K820" s="30">
        <v>9029</v>
      </c>
      <c r="L820" s="30">
        <v>7823</v>
      </c>
      <c r="M820" s="30">
        <v>7990</v>
      </c>
      <c r="N820" s="30">
        <v>7575</v>
      </c>
      <c r="O820" s="30">
        <v>12684</v>
      </c>
      <c r="P820" s="68">
        <v>106931</v>
      </c>
      <c r="Q820" s="488"/>
    </row>
    <row r="821" spans="1:17" s="173" customFormat="1" ht="12" x14ac:dyDescent="0.2">
      <c r="A821" s="848"/>
      <c r="B821" s="844"/>
      <c r="C821" s="510" t="s">
        <v>137</v>
      </c>
      <c r="D821" s="27">
        <v>11578</v>
      </c>
      <c r="E821" s="27">
        <v>6799</v>
      </c>
      <c r="F821" s="27">
        <v>7061</v>
      </c>
      <c r="G821" s="27">
        <v>7996</v>
      </c>
      <c r="H821" s="27">
        <v>7091</v>
      </c>
      <c r="I821" s="27">
        <v>9168</v>
      </c>
      <c r="J821" s="27">
        <v>11486</v>
      </c>
      <c r="K821" s="27">
        <v>8615</v>
      </c>
      <c r="L821" s="27">
        <v>7094</v>
      </c>
      <c r="M821" s="27">
        <v>7992</v>
      </c>
      <c r="N821" s="27">
        <v>7263</v>
      </c>
      <c r="O821" s="27">
        <v>14650</v>
      </c>
      <c r="P821" s="24">
        <v>106793</v>
      </c>
      <c r="Q821" s="488"/>
    </row>
    <row r="822" spans="1:17" s="173" customFormat="1" ht="12" x14ac:dyDescent="0.2">
      <c r="A822" s="849"/>
      <c r="B822" s="845"/>
      <c r="C822" s="511" t="s">
        <v>19</v>
      </c>
      <c r="D822" s="33">
        <v>22673</v>
      </c>
      <c r="E822" s="33">
        <v>13137</v>
      </c>
      <c r="F822" s="33">
        <v>15461</v>
      </c>
      <c r="G822" s="33">
        <v>16462</v>
      </c>
      <c r="H822" s="33">
        <v>14292</v>
      </c>
      <c r="I822" s="33">
        <v>20205</v>
      </c>
      <c r="J822" s="33">
        <v>20779</v>
      </c>
      <c r="K822" s="33">
        <v>17644</v>
      </c>
      <c r="L822" s="33">
        <v>14917</v>
      </c>
      <c r="M822" s="33">
        <v>15982</v>
      </c>
      <c r="N822" s="33">
        <v>14838</v>
      </c>
      <c r="O822" s="33">
        <v>27334</v>
      </c>
      <c r="P822" s="281">
        <v>213724</v>
      </c>
      <c r="Q822" s="488"/>
    </row>
    <row r="823" spans="1:17" s="173" customFormat="1" ht="12" x14ac:dyDescent="0.2">
      <c r="A823" s="847" t="s">
        <v>139</v>
      </c>
      <c r="B823" s="846" t="s">
        <v>71</v>
      </c>
      <c r="C823" s="509" t="s">
        <v>136</v>
      </c>
      <c r="D823" s="30">
        <v>18</v>
      </c>
      <c r="E823" s="30">
        <v>22</v>
      </c>
      <c r="F823" s="30">
        <v>24</v>
      </c>
      <c r="G823" s="30">
        <v>27</v>
      </c>
      <c r="H823" s="30">
        <v>8</v>
      </c>
      <c r="I823" s="30">
        <v>3</v>
      </c>
      <c r="J823" s="30">
        <v>17</v>
      </c>
      <c r="K823" s="30">
        <v>1</v>
      </c>
      <c r="L823" s="30">
        <v>12</v>
      </c>
      <c r="M823" s="30">
        <v>24</v>
      </c>
      <c r="N823" s="30">
        <v>64</v>
      </c>
      <c r="O823" s="30">
        <v>2</v>
      </c>
      <c r="P823" s="68">
        <v>222</v>
      </c>
      <c r="Q823" s="488"/>
    </row>
    <row r="824" spans="1:17" s="173" customFormat="1" ht="12" x14ac:dyDescent="0.2">
      <c r="A824" s="848"/>
      <c r="B824" s="844"/>
      <c r="C824" s="510" t="s">
        <v>137</v>
      </c>
      <c r="D824" s="27">
        <v>24</v>
      </c>
      <c r="E824" s="27">
        <v>8</v>
      </c>
      <c r="F824" s="27">
        <v>24</v>
      </c>
      <c r="G824" s="27">
        <v>27</v>
      </c>
      <c r="H824" s="27">
        <v>17</v>
      </c>
      <c r="I824" s="27">
        <v>0</v>
      </c>
      <c r="J824" s="27">
        <v>17</v>
      </c>
      <c r="K824" s="27">
        <v>2</v>
      </c>
      <c r="L824" s="27">
        <v>0</v>
      </c>
      <c r="M824" s="27">
        <v>9</v>
      </c>
      <c r="N824" s="27">
        <v>35</v>
      </c>
      <c r="O824" s="27">
        <v>0</v>
      </c>
      <c r="P824" s="24">
        <v>163</v>
      </c>
      <c r="Q824" s="488"/>
    </row>
    <row r="825" spans="1:17" s="173" customFormat="1" ht="12" x14ac:dyDescent="0.2">
      <c r="A825" s="849"/>
      <c r="B825" s="845"/>
      <c r="C825" s="511" t="s">
        <v>19</v>
      </c>
      <c r="D825" s="33">
        <v>42</v>
      </c>
      <c r="E825" s="33">
        <v>30</v>
      </c>
      <c r="F825" s="33">
        <v>48</v>
      </c>
      <c r="G825" s="33">
        <v>54</v>
      </c>
      <c r="H825" s="33">
        <v>25</v>
      </c>
      <c r="I825" s="33">
        <v>3</v>
      </c>
      <c r="J825" s="33">
        <v>34</v>
      </c>
      <c r="K825" s="33">
        <v>3</v>
      </c>
      <c r="L825" s="33">
        <v>12</v>
      </c>
      <c r="M825" s="33">
        <v>33</v>
      </c>
      <c r="N825" s="33">
        <v>99</v>
      </c>
      <c r="O825" s="33">
        <v>2</v>
      </c>
      <c r="P825" s="281">
        <v>385</v>
      </c>
      <c r="Q825" s="488"/>
    </row>
    <row r="826" spans="1:17" s="173" customFormat="1" ht="12" x14ac:dyDescent="0.2">
      <c r="A826" s="847" t="s">
        <v>143</v>
      </c>
      <c r="B826" s="846" t="s">
        <v>71</v>
      </c>
      <c r="C826" s="509" t="s">
        <v>136</v>
      </c>
      <c r="D826" s="30">
        <v>0</v>
      </c>
      <c r="E826" s="30">
        <v>0</v>
      </c>
      <c r="F826" s="30">
        <v>0</v>
      </c>
      <c r="G826" s="30">
        <v>0</v>
      </c>
      <c r="H826" s="30">
        <v>0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68">
        <v>0</v>
      </c>
      <c r="Q826" s="488"/>
    </row>
    <row r="827" spans="1:17" s="173" customFormat="1" ht="12" x14ac:dyDescent="0.2">
      <c r="A827" s="848"/>
      <c r="B827" s="844"/>
      <c r="C827" s="510" t="s">
        <v>137</v>
      </c>
      <c r="D827" s="27">
        <v>0</v>
      </c>
      <c r="E827" s="27">
        <v>0</v>
      </c>
      <c r="F827" s="27">
        <v>0</v>
      </c>
      <c r="G827" s="27">
        <v>0</v>
      </c>
      <c r="H827" s="27">
        <v>0</v>
      </c>
      <c r="I827" s="27">
        <v>0</v>
      </c>
      <c r="J827" s="27">
        <v>0</v>
      </c>
      <c r="K827" s="27">
        <v>0</v>
      </c>
      <c r="L827" s="27">
        <v>0</v>
      </c>
      <c r="M827" s="27">
        <v>0</v>
      </c>
      <c r="N827" s="27">
        <v>0</v>
      </c>
      <c r="O827" s="27">
        <v>0</v>
      </c>
      <c r="P827" s="24">
        <v>0</v>
      </c>
      <c r="Q827" s="488"/>
    </row>
    <row r="828" spans="1:17" s="173" customFormat="1" ht="12" x14ac:dyDescent="0.2">
      <c r="A828" s="849"/>
      <c r="B828" s="845"/>
      <c r="C828" s="511" t="s">
        <v>19</v>
      </c>
      <c r="D828" s="33">
        <v>0</v>
      </c>
      <c r="E828" s="33">
        <v>0</v>
      </c>
      <c r="F828" s="33">
        <v>0</v>
      </c>
      <c r="G828" s="33">
        <v>0</v>
      </c>
      <c r="H828" s="33">
        <v>0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281">
        <v>0</v>
      </c>
      <c r="Q828" s="488"/>
    </row>
    <row r="829" spans="1:17" s="173" customFormat="1" ht="12" x14ac:dyDescent="0.2">
      <c r="A829" s="847" t="s">
        <v>94</v>
      </c>
      <c r="B829" s="846" t="s">
        <v>73</v>
      </c>
      <c r="C829" s="509" t="s">
        <v>136</v>
      </c>
      <c r="D829" s="30">
        <v>5586</v>
      </c>
      <c r="E829" s="30">
        <v>2626</v>
      </c>
      <c r="F829" s="30">
        <v>3534</v>
      </c>
      <c r="G829" s="30">
        <v>5482</v>
      </c>
      <c r="H829" s="30">
        <v>3407</v>
      </c>
      <c r="I829" s="30">
        <v>3252</v>
      </c>
      <c r="J829" s="30">
        <v>3689</v>
      </c>
      <c r="K829" s="30">
        <v>2496</v>
      </c>
      <c r="L829" s="30">
        <v>2982</v>
      </c>
      <c r="M829" s="30">
        <v>5294</v>
      </c>
      <c r="N829" s="30">
        <v>4189</v>
      </c>
      <c r="O829" s="30">
        <v>5618</v>
      </c>
      <c r="P829" s="68">
        <v>48155</v>
      </c>
      <c r="Q829" s="488"/>
    </row>
    <row r="830" spans="1:17" s="173" customFormat="1" ht="12" x14ac:dyDescent="0.2">
      <c r="A830" s="848"/>
      <c r="B830" s="844"/>
      <c r="C830" s="510" t="s">
        <v>137</v>
      </c>
      <c r="D830" s="27">
        <v>5786</v>
      </c>
      <c r="E830" s="27">
        <v>2905</v>
      </c>
      <c r="F830" s="27">
        <v>3124</v>
      </c>
      <c r="G830" s="27">
        <v>5152</v>
      </c>
      <c r="H830" s="27">
        <v>3618</v>
      </c>
      <c r="I830" s="27">
        <v>2839</v>
      </c>
      <c r="J830" s="27">
        <v>4003</v>
      </c>
      <c r="K830" s="27">
        <v>2596</v>
      </c>
      <c r="L830" s="27">
        <v>2801</v>
      </c>
      <c r="M830" s="27">
        <v>4722</v>
      </c>
      <c r="N830" s="27">
        <v>4009</v>
      </c>
      <c r="O830" s="27">
        <v>5518</v>
      </c>
      <c r="P830" s="24">
        <v>47073</v>
      </c>
      <c r="Q830" s="488"/>
    </row>
    <row r="831" spans="1:17" s="173" customFormat="1" ht="12" x14ac:dyDescent="0.2">
      <c r="A831" s="849"/>
      <c r="B831" s="845"/>
      <c r="C831" s="511" t="s">
        <v>19</v>
      </c>
      <c r="D831" s="33">
        <v>11372</v>
      </c>
      <c r="E831" s="33">
        <v>5531</v>
      </c>
      <c r="F831" s="33">
        <v>6658</v>
      </c>
      <c r="G831" s="33">
        <v>10634</v>
      </c>
      <c r="H831" s="33">
        <v>7025</v>
      </c>
      <c r="I831" s="33">
        <v>6091</v>
      </c>
      <c r="J831" s="33">
        <v>7692</v>
      </c>
      <c r="K831" s="33">
        <v>5092</v>
      </c>
      <c r="L831" s="33">
        <v>5783</v>
      </c>
      <c r="M831" s="33">
        <v>10016</v>
      </c>
      <c r="N831" s="33">
        <v>8198</v>
      </c>
      <c r="O831" s="33">
        <v>11136</v>
      </c>
      <c r="P831" s="281">
        <v>95228</v>
      </c>
      <c r="Q831" s="390"/>
    </row>
    <row r="832" spans="1:17" s="173" customFormat="1" ht="12" x14ac:dyDescent="0.2">
      <c r="A832" s="847" t="s">
        <v>140</v>
      </c>
      <c r="B832" s="846" t="s">
        <v>72</v>
      </c>
      <c r="C832" s="509" t="s">
        <v>136</v>
      </c>
      <c r="D832" s="30">
        <v>1636</v>
      </c>
      <c r="E832" s="30">
        <v>1374</v>
      </c>
      <c r="F832" s="30">
        <v>1467</v>
      </c>
      <c r="G832" s="30">
        <v>1441</v>
      </c>
      <c r="H832" s="30">
        <v>906</v>
      </c>
      <c r="I832" s="30">
        <v>1331</v>
      </c>
      <c r="J832" s="30">
        <v>1101</v>
      </c>
      <c r="K832" s="30">
        <v>1382</v>
      </c>
      <c r="L832" s="30">
        <v>1135</v>
      </c>
      <c r="M832" s="30">
        <v>1460</v>
      </c>
      <c r="N832" s="30">
        <v>1773</v>
      </c>
      <c r="O832" s="30">
        <v>2330</v>
      </c>
      <c r="P832" s="68">
        <v>17336</v>
      </c>
      <c r="Q832" s="390"/>
    </row>
    <row r="833" spans="1:17" s="173" customFormat="1" ht="12" x14ac:dyDescent="0.2">
      <c r="A833" s="848"/>
      <c r="B833" s="844"/>
      <c r="C833" s="510" t="s">
        <v>137</v>
      </c>
      <c r="D833" s="27">
        <v>1874</v>
      </c>
      <c r="E833" s="27">
        <v>1329</v>
      </c>
      <c r="F833" s="27">
        <v>1382</v>
      </c>
      <c r="G833" s="27">
        <v>1390</v>
      </c>
      <c r="H833" s="27">
        <v>974</v>
      </c>
      <c r="I833" s="27">
        <v>1127</v>
      </c>
      <c r="J833" s="27">
        <v>1229</v>
      </c>
      <c r="K833" s="27">
        <v>1030</v>
      </c>
      <c r="L833" s="27">
        <v>1171</v>
      </c>
      <c r="M833" s="27">
        <v>1347</v>
      </c>
      <c r="N833" s="27">
        <v>1602</v>
      </c>
      <c r="O833" s="27">
        <v>1868</v>
      </c>
      <c r="P833" s="24">
        <v>16323</v>
      </c>
      <c r="Q833" s="390"/>
    </row>
    <row r="834" spans="1:17" s="173" customFormat="1" ht="12" x14ac:dyDescent="0.2">
      <c r="A834" s="849"/>
      <c r="B834" s="845"/>
      <c r="C834" s="511" t="s">
        <v>19</v>
      </c>
      <c r="D834" s="33">
        <v>3510</v>
      </c>
      <c r="E834" s="33">
        <v>2703</v>
      </c>
      <c r="F834" s="33">
        <v>2849</v>
      </c>
      <c r="G834" s="33">
        <v>2831</v>
      </c>
      <c r="H834" s="33">
        <v>1880</v>
      </c>
      <c r="I834" s="33">
        <v>2458</v>
      </c>
      <c r="J834" s="33">
        <v>2330</v>
      </c>
      <c r="K834" s="33">
        <v>2412</v>
      </c>
      <c r="L834" s="33">
        <v>2306</v>
      </c>
      <c r="M834" s="33">
        <v>2807</v>
      </c>
      <c r="N834" s="33">
        <v>3375</v>
      </c>
      <c r="O834" s="33">
        <v>4198</v>
      </c>
      <c r="P834" s="281">
        <v>33659</v>
      </c>
      <c r="Q834" s="390"/>
    </row>
    <row r="835" spans="1:17" s="173" customFormat="1" ht="12" x14ac:dyDescent="0.2">
      <c r="A835" s="847" t="s">
        <v>138</v>
      </c>
      <c r="B835" s="846" t="s">
        <v>72</v>
      </c>
      <c r="C835" s="509" t="s">
        <v>136</v>
      </c>
      <c r="D835" s="30">
        <v>8392</v>
      </c>
      <c r="E835" s="30">
        <v>4746</v>
      </c>
      <c r="F835" s="30">
        <v>4952</v>
      </c>
      <c r="G835" s="30">
        <v>4907</v>
      </c>
      <c r="H835" s="30">
        <v>2347</v>
      </c>
      <c r="I835" s="30">
        <v>3935</v>
      </c>
      <c r="J835" s="30">
        <v>2887</v>
      </c>
      <c r="K835" s="30">
        <v>3822</v>
      </c>
      <c r="L835" s="30">
        <v>3380</v>
      </c>
      <c r="M835" s="30">
        <v>4217</v>
      </c>
      <c r="N835" s="30">
        <v>4695</v>
      </c>
      <c r="O835" s="30">
        <v>6230</v>
      </c>
      <c r="P835" s="68">
        <v>54510</v>
      </c>
      <c r="Q835" s="390"/>
    </row>
    <row r="836" spans="1:17" s="173" customFormat="1" ht="12" x14ac:dyDescent="0.2">
      <c r="A836" s="848"/>
      <c r="B836" s="844"/>
      <c r="C836" s="510" t="s">
        <v>137</v>
      </c>
      <c r="D836" s="27">
        <v>8031</v>
      </c>
      <c r="E836" s="27">
        <v>4704</v>
      </c>
      <c r="F836" s="27">
        <v>4812</v>
      </c>
      <c r="G836" s="27">
        <v>4866</v>
      </c>
      <c r="H836" s="27">
        <v>2613</v>
      </c>
      <c r="I836" s="27">
        <v>3244</v>
      </c>
      <c r="J836" s="27">
        <v>3354</v>
      </c>
      <c r="K836" s="27">
        <v>3228</v>
      </c>
      <c r="L836" s="27">
        <v>3336</v>
      </c>
      <c r="M836" s="27">
        <v>3748</v>
      </c>
      <c r="N836" s="27">
        <v>4129</v>
      </c>
      <c r="O836" s="27">
        <v>5563</v>
      </c>
      <c r="P836" s="24">
        <v>51628</v>
      </c>
      <c r="Q836" s="390"/>
    </row>
    <row r="837" spans="1:17" s="173" customFormat="1" ht="12" x14ac:dyDescent="0.2">
      <c r="A837" s="849"/>
      <c r="B837" s="845"/>
      <c r="C837" s="511" t="s">
        <v>19</v>
      </c>
      <c r="D837" s="33">
        <v>16423</v>
      </c>
      <c r="E837" s="33">
        <v>9450</v>
      </c>
      <c r="F837" s="33">
        <v>9764</v>
      </c>
      <c r="G837" s="33">
        <v>9773</v>
      </c>
      <c r="H837" s="33">
        <v>4960</v>
      </c>
      <c r="I837" s="33">
        <v>7179</v>
      </c>
      <c r="J837" s="33">
        <v>6241</v>
      </c>
      <c r="K837" s="33">
        <v>7050</v>
      </c>
      <c r="L837" s="33">
        <v>6716</v>
      </c>
      <c r="M837" s="33">
        <v>7965</v>
      </c>
      <c r="N837" s="33">
        <v>8824</v>
      </c>
      <c r="O837" s="33">
        <v>11793</v>
      </c>
      <c r="P837" s="281">
        <v>106138</v>
      </c>
      <c r="Q837" s="390"/>
    </row>
    <row r="838" spans="1:17" s="173" customFormat="1" ht="12" x14ac:dyDescent="0.2">
      <c r="A838" s="847" t="s">
        <v>95</v>
      </c>
      <c r="B838" s="846" t="s">
        <v>71</v>
      </c>
      <c r="C838" s="509" t="s">
        <v>136</v>
      </c>
      <c r="D838" s="30">
        <v>0</v>
      </c>
      <c r="E838" s="30">
        <v>0</v>
      </c>
      <c r="F838" s="30">
        <v>0</v>
      </c>
      <c r="G838" s="30">
        <v>0</v>
      </c>
      <c r="H838" s="30">
        <v>0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68">
        <v>0</v>
      </c>
      <c r="Q838" s="390"/>
    </row>
    <row r="839" spans="1:17" s="173" customFormat="1" ht="12" x14ac:dyDescent="0.2">
      <c r="A839" s="849"/>
      <c r="B839" s="845"/>
      <c r="C839" s="511" t="s">
        <v>19</v>
      </c>
      <c r="D839" s="33">
        <v>0</v>
      </c>
      <c r="E839" s="33">
        <v>0</v>
      </c>
      <c r="F839" s="33">
        <v>0</v>
      </c>
      <c r="G839" s="33">
        <v>0</v>
      </c>
      <c r="H839" s="33">
        <v>0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281">
        <v>0</v>
      </c>
      <c r="Q839" s="390"/>
    </row>
    <row r="840" spans="1:17" s="173" customFormat="1" ht="12" x14ac:dyDescent="0.2">
      <c r="A840" s="847" t="s">
        <v>100</v>
      </c>
      <c r="B840" s="846" t="s">
        <v>74</v>
      </c>
      <c r="C840" s="509" t="s">
        <v>136</v>
      </c>
      <c r="D840" s="30">
        <v>33</v>
      </c>
      <c r="E840" s="30">
        <v>20</v>
      </c>
      <c r="F840" s="30">
        <v>36</v>
      </c>
      <c r="G840" s="30">
        <v>18</v>
      </c>
      <c r="H840" s="30">
        <v>6</v>
      </c>
      <c r="I840" s="30">
        <v>13</v>
      </c>
      <c r="J840" s="30">
        <v>11</v>
      </c>
      <c r="K840" s="30">
        <v>11</v>
      </c>
      <c r="L840" s="30">
        <v>11</v>
      </c>
      <c r="M840" s="30">
        <v>15</v>
      </c>
      <c r="N840" s="30">
        <v>14</v>
      </c>
      <c r="O840" s="30">
        <v>8</v>
      </c>
      <c r="P840" s="68">
        <v>196</v>
      </c>
      <c r="Q840" s="390"/>
    </row>
    <row r="841" spans="1:17" s="173" customFormat="1" ht="12" x14ac:dyDescent="0.2">
      <c r="A841" s="848"/>
      <c r="B841" s="844"/>
      <c r="C841" s="510" t="s">
        <v>137</v>
      </c>
      <c r="D841" s="27">
        <v>45</v>
      </c>
      <c r="E841" s="27">
        <v>28</v>
      </c>
      <c r="F841" s="27">
        <v>272</v>
      </c>
      <c r="G841" s="27">
        <v>29</v>
      </c>
      <c r="H841" s="27">
        <v>17</v>
      </c>
      <c r="I841" s="27">
        <v>13</v>
      </c>
      <c r="J841" s="27">
        <v>14</v>
      </c>
      <c r="K841" s="27">
        <v>18</v>
      </c>
      <c r="L841" s="27">
        <v>11</v>
      </c>
      <c r="M841" s="27">
        <v>18</v>
      </c>
      <c r="N841" s="27">
        <v>15</v>
      </c>
      <c r="O841" s="27">
        <v>10</v>
      </c>
      <c r="P841" s="24">
        <v>490</v>
      </c>
      <c r="Q841" s="390"/>
    </row>
    <row r="842" spans="1:17" s="173" customFormat="1" ht="12" x14ac:dyDescent="0.2">
      <c r="A842" s="849"/>
      <c r="B842" s="845"/>
      <c r="C842" s="511" t="s">
        <v>19</v>
      </c>
      <c r="D842" s="33">
        <v>78</v>
      </c>
      <c r="E842" s="33">
        <v>48</v>
      </c>
      <c r="F842" s="33">
        <v>308</v>
      </c>
      <c r="G842" s="33">
        <v>47</v>
      </c>
      <c r="H842" s="33">
        <v>23</v>
      </c>
      <c r="I842" s="33">
        <v>26</v>
      </c>
      <c r="J842" s="33">
        <v>25</v>
      </c>
      <c r="K842" s="33">
        <v>29</v>
      </c>
      <c r="L842" s="33">
        <v>22</v>
      </c>
      <c r="M842" s="33">
        <v>33</v>
      </c>
      <c r="N842" s="33">
        <v>29</v>
      </c>
      <c r="O842" s="33">
        <v>18</v>
      </c>
      <c r="P842" s="281">
        <v>686</v>
      </c>
      <c r="Q842" s="390"/>
    </row>
    <row r="843" spans="1:17" s="173" customFormat="1" ht="12" x14ac:dyDescent="0.2">
      <c r="A843" s="847" t="s">
        <v>101</v>
      </c>
      <c r="B843" s="846" t="s">
        <v>74</v>
      </c>
      <c r="C843" s="509" t="s">
        <v>136</v>
      </c>
      <c r="D843" s="30">
        <v>16</v>
      </c>
      <c r="E843" s="30">
        <v>24</v>
      </c>
      <c r="F843" s="30">
        <v>23</v>
      </c>
      <c r="G843" s="30">
        <v>32</v>
      </c>
      <c r="H843" s="30">
        <v>30</v>
      </c>
      <c r="I843" s="30">
        <v>22</v>
      </c>
      <c r="J843" s="30">
        <v>16</v>
      </c>
      <c r="K843" s="30">
        <v>40</v>
      </c>
      <c r="L843" s="30">
        <v>11</v>
      </c>
      <c r="M843" s="30">
        <v>17</v>
      </c>
      <c r="N843" s="30">
        <v>14</v>
      </c>
      <c r="O843" s="30">
        <v>17</v>
      </c>
      <c r="P843" s="68">
        <v>262</v>
      </c>
      <c r="Q843" s="390"/>
    </row>
    <row r="844" spans="1:17" s="173" customFormat="1" ht="12" x14ac:dyDescent="0.2">
      <c r="A844" s="848"/>
      <c r="B844" s="844"/>
      <c r="C844" s="510" t="s">
        <v>137</v>
      </c>
      <c r="D844" s="27">
        <v>13</v>
      </c>
      <c r="E844" s="27">
        <v>20</v>
      </c>
      <c r="F844" s="27">
        <v>13</v>
      </c>
      <c r="G844" s="27">
        <v>16</v>
      </c>
      <c r="H844" s="27">
        <v>22</v>
      </c>
      <c r="I844" s="27">
        <v>11</v>
      </c>
      <c r="J844" s="27">
        <v>15</v>
      </c>
      <c r="K844" s="27">
        <v>19</v>
      </c>
      <c r="L844" s="27">
        <v>5</v>
      </c>
      <c r="M844" s="27">
        <v>36</v>
      </c>
      <c r="N844" s="27">
        <v>18</v>
      </c>
      <c r="O844" s="27">
        <v>11</v>
      </c>
      <c r="P844" s="24">
        <v>199</v>
      </c>
      <c r="Q844" s="390"/>
    </row>
    <row r="845" spans="1:17" s="173" customFormat="1" ht="12" x14ac:dyDescent="0.2">
      <c r="A845" s="849"/>
      <c r="B845" s="845"/>
      <c r="C845" s="511" t="s">
        <v>19</v>
      </c>
      <c r="D845" s="33">
        <v>29</v>
      </c>
      <c r="E845" s="33">
        <v>44</v>
      </c>
      <c r="F845" s="33">
        <v>36</v>
      </c>
      <c r="G845" s="33">
        <v>48</v>
      </c>
      <c r="H845" s="33">
        <v>52</v>
      </c>
      <c r="I845" s="33">
        <v>33</v>
      </c>
      <c r="J845" s="33">
        <v>31</v>
      </c>
      <c r="K845" s="33">
        <v>59</v>
      </c>
      <c r="L845" s="33">
        <v>16</v>
      </c>
      <c r="M845" s="33">
        <v>53</v>
      </c>
      <c r="N845" s="33">
        <v>32</v>
      </c>
      <c r="O845" s="33">
        <v>28</v>
      </c>
      <c r="P845" s="281">
        <v>461</v>
      </c>
      <c r="Q845" s="390"/>
    </row>
    <row r="846" spans="1:17" s="173" customFormat="1" ht="12" x14ac:dyDescent="0.2">
      <c r="A846" s="847" t="s">
        <v>131</v>
      </c>
      <c r="B846" s="846" t="s">
        <v>74</v>
      </c>
      <c r="C846" s="509" t="s">
        <v>136</v>
      </c>
      <c r="D846" s="30">
        <v>0</v>
      </c>
      <c r="E846" s="30">
        <v>8</v>
      </c>
      <c r="F846" s="30">
        <v>135</v>
      </c>
      <c r="G846" s="30">
        <v>215</v>
      </c>
      <c r="H846" s="30">
        <v>110</v>
      </c>
      <c r="I846" s="30">
        <v>352</v>
      </c>
      <c r="J846" s="30">
        <v>203</v>
      </c>
      <c r="K846" s="30">
        <v>9</v>
      </c>
      <c r="L846" s="30">
        <v>66</v>
      </c>
      <c r="M846" s="30">
        <v>71</v>
      </c>
      <c r="N846" s="30">
        <v>195</v>
      </c>
      <c r="O846" s="30">
        <v>405</v>
      </c>
      <c r="P846" s="68">
        <v>1769</v>
      </c>
      <c r="Q846" s="488"/>
    </row>
    <row r="847" spans="1:17" s="173" customFormat="1" ht="12" x14ac:dyDescent="0.2">
      <c r="A847" s="848"/>
      <c r="B847" s="844"/>
      <c r="C847" s="510" t="s">
        <v>137</v>
      </c>
      <c r="D847" s="27">
        <v>0</v>
      </c>
      <c r="E847" s="27">
        <v>2</v>
      </c>
      <c r="F847" s="27">
        <v>119</v>
      </c>
      <c r="G847" s="27">
        <v>259</v>
      </c>
      <c r="H847" s="27">
        <v>120</v>
      </c>
      <c r="I847" s="27">
        <v>270</v>
      </c>
      <c r="J847" s="27">
        <v>252</v>
      </c>
      <c r="K847" s="27">
        <v>14</v>
      </c>
      <c r="L847" s="27">
        <v>23</v>
      </c>
      <c r="M847" s="27">
        <v>34</v>
      </c>
      <c r="N847" s="27">
        <v>214</v>
      </c>
      <c r="O847" s="27">
        <v>228</v>
      </c>
      <c r="P847" s="24">
        <v>1535</v>
      </c>
      <c r="Q847" s="488"/>
    </row>
    <row r="848" spans="1:17" s="173" customFormat="1" ht="12" x14ac:dyDescent="0.2">
      <c r="A848" s="849"/>
      <c r="B848" s="845"/>
      <c r="C848" s="511" t="s">
        <v>19</v>
      </c>
      <c r="D848" s="33">
        <v>0</v>
      </c>
      <c r="E848" s="33">
        <v>10</v>
      </c>
      <c r="F848" s="33">
        <v>254</v>
      </c>
      <c r="G848" s="33">
        <v>474</v>
      </c>
      <c r="H848" s="33">
        <v>230</v>
      </c>
      <c r="I848" s="33">
        <v>622</v>
      </c>
      <c r="J848" s="33">
        <v>455</v>
      </c>
      <c r="K848" s="33">
        <v>23</v>
      </c>
      <c r="L848" s="33">
        <v>89</v>
      </c>
      <c r="M848" s="33">
        <v>105</v>
      </c>
      <c r="N848" s="33">
        <v>409</v>
      </c>
      <c r="O848" s="33">
        <v>633</v>
      </c>
      <c r="P848" s="281">
        <v>3304</v>
      </c>
      <c r="Q848" s="488"/>
    </row>
    <row r="849" spans="1:17" s="173" customFormat="1" ht="12" x14ac:dyDescent="0.2">
      <c r="A849" s="847" t="s">
        <v>99</v>
      </c>
      <c r="B849" s="846" t="s">
        <v>74</v>
      </c>
      <c r="C849" s="509" t="s">
        <v>136</v>
      </c>
      <c r="D849" s="30">
        <v>335</v>
      </c>
      <c r="E849" s="30">
        <v>238</v>
      </c>
      <c r="F849" s="30">
        <v>276</v>
      </c>
      <c r="G849" s="30">
        <v>280</v>
      </c>
      <c r="H849" s="30">
        <v>151</v>
      </c>
      <c r="I849" s="30">
        <v>156</v>
      </c>
      <c r="J849" s="30">
        <v>144</v>
      </c>
      <c r="K849" s="30">
        <v>112</v>
      </c>
      <c r="L849" s="30">
        <v>107</v>
      </c>
      <c r="M849" s="30">
        <v>113</v>
      </c>
      <c r="N849" s="30">
        <v>138</v>
      </c>
      <c r="O849" s="30">
        <v>167</v>
      </c>
      <c r="P849" s="68">
        <v>2217</v>
      </c>
      <c r="Q849" s="488"/>
    </row>
    <row r="850" spans="1:17" s="173" customFormat="1" ht="12" x14ac:dyDescent="0.2">
      <c r="A850" s="848"/>
      <c r="B850" s="844"/>
      <c r="C850" s="510" t="s">
        <v>137</v>
      </c>
      <c r="D850" s="27">
        <v>297</v>
      </c>
      <c r="E850" s="27">
        <v>211</v>
      </c>
      <c r="F850" s="27">
        <v>229</v>
      </c>
      <c r="G850" s="27">
        <v>219</v>
      </c>
      <c r="H850" s="27">
        <v>160</v>
      </c>
      <c r="I850" s="27">
        <v>143</v>
      </c>
      <c r="J850" s="27">
        <v>148</v>
      </c>
      <c r="K850" s="27">
        <v>83</v>
      </c>
      <c r="L850" s="27">
        <v>110</v>
      </c>
      <c r="M850" s="27">
        <v>87</v>
      </c>
      <c r="N850" s="27">
        <v>106</v>
      </c>
      <c r="O850" s="27">
        <v>112</v>
      </c>
      <c r="P850" s="24">
        <v>1905</v>
      </c>
      <c r="Q850" s="488"/>
    </row>
    <row r="851" spans="1:17" s="173" customFormat="1" ht="12" x14ac:dyDescent="0.2">
      <c r="A851" s="849"/>
      <c r="B851" s="845"/>
      <c r="C851" s="511" t="s">
        <v>19</v>
      </c>
      <c r="D851" s="33">
        <v>632</v>
      </c>
      <c r="E851" s="33">
        <v>449</v>
      </c>
      <c r="F851" s="33">
        <v>505</v>
      </c>
      <c r="G851" s="33">
        <v>499</v>
      </c>
      <c r="H851" s="33">
        <v>311</v>
      </c>
      <c r="I851" s="33">
        <v>299</v>
      </c>
      <c r="J851" s="33">
        <v>292</v>
      </c>
      <c r="K851" s="33">
        <v>195</v>
      </c>
      <c r="L851" s="33">
        <v>217</v>
      </c>
      <c r="M851" s="33">
        <v>200</v>
      </c>
      <c r="N851" s="33">
        <v>244</v>
      </c>
      <c r="O851" s="33">
        <v>279</v>
      </c>
      <c r="P851" s="281">
        <v>4122</v>
      </c>
      <c r="Q851" s="488"/>
    </row>
    <row r="852" spans="1:17" s="173" customFormat="1" ht="12" x14ac:dyDescent="0.2">
      <c r="A852" s="847" t="s">
        <v>112</v>
      </c>
      <c r="B852" s="846" t="s">
        <v>73</v>
      </c>
      <c r="C852" s="509" t="s">
        <v>136</v>
      </c>
      <c r="D852" s="30">
        <v>0</v>
      </c>
      <c r="E852" s="30">
        <v>0</v>
      </c>
      <c r="F852" s="30">
        <v>2</v>
      </c>
      <c r="G852" s="30">
        <v>0</v>
      </c>
      <c r="H852" s="30">
        <v>0</v>
      </c>
      <c r="I852" s="30">
        <v>1</v>
      </c>
      <c r="J852" s="30">
        <v>0</v>
      </c>
      <c r="K852" s="30">
        <v>14</v>
      </c>
      <c r="L852" s="30">
        <v>0</v>
      </c>
      <c r="M852" s="30">
        <v>4</v>
      </c>
      <c r="N852" s="30">
        <v>4</v>
      </c>
      <c r="O852" s="30">
        <v>0</v>
      </c>
      <c r="P852" s="68">
        <v>25</v>
      </c>
      <c r="Q852" s="488"/>
    </row>
    <row r="853" spans="1:17" s="173" customFormat="1" ht="12" x14ac:dyDescent="0.2">
      <c r="A853" s="848"/>
      <c r="B853" s="844"/>
      <c r="C853" s="510" t="s">
        <v>137</v>
      </c>
      <c r="D853" s="27">
        <v>0</v>
      </c>
      <c r="E853" s="27">
        <v>0</v>
      </c>
      <c r="F853" s="27">
        <v>1</v>
      </c>
      <c r="G853" s="27">
        <v>0</v>
      </c>
      <c r="H853" s="27">
        <v>0</v>
      </c>
      <c r="I853" s="27">
        <v>1</v>
      </c>
      <c r="J853" s="27">
        <v>1</v>
      </c>
      <c r="K853" s="27">
        <v>7</v>
      </c>
      <c r="L853" s="27">
        <v>1</v>
      </c>
      <c r="M853" s="27">
        <v>12</v>
      </c>
      <c r="N853" s="27">
        <v>0</v>
      </c>
      <c r="O853" s="27">
        <v>0</v>
      </c>
      <c r="P853" s="24">
        <v>23</v>
      </c>
      <c r="Q853" s="488"/>
    </row>
    <row r="854" spans="1:17" s="173" customFormat="1" ht="12" x14ac:dyDescent="0.2">
      <c r="A854" s="849"/>
      <c r="B854" s="845"/>
      <c r="C854" s="511" t="s">
        <v>19</v>
      </c>
      <c r="D854" s="33">
        <v>0</v>
      </c>
      <c r="E854" s="33">
        <v>0</v>
      </c>
      <c r="F854" s="33">
        <v>3</v>
      </c>
      <c r="G854" s="33">
        <v>0</v>
      </c>
      <c r="H854" s="33">
        <v>0</v>
      </c>
      <c r="I854" s="33">
        <v>2</v>
      </c>
      <c r="J854" s="33">
        <v>1</v>
      </c>
      <c r="K854" s="33">
        <v>21</v>
      </c>
      <c r="L854" s="33">
        <v>1</v>
      </c>
      <c r="M854" s="33">
        <v>16</v>
      </c>
      <c r="N854" s="33">
        <v>4</v>
      </c>
      <c r="O854" s="33">
        <v>0</v>
      </c>
      <c r="P854" s="281">
        <v>48</v>
      </c>
      <c r="Q854" s="488"/>
    </row>
    <row r="855" spans="1:17" s="173" customFormat="1" ht="12" x14ac:dyDescent="0.2">
      <c r="A855" s="847" t="s">
        <v>103</v>
      </c>
      <c r="B855" s="846" t="s">
        <v>73</v>
      </c>
      <c r="C855" s="509" t="s">
        <v>136</v>
      </c>
      <c r="D855" s="30">
        <v>2</v>
      </c>
      <c r="E855" s="30">
        <v>0</v>
      </c>
      <c r="F855" s="30">
        <v>3</v>
      </c>
      <c r="G855" s="30">
        <v>0</v>
      </c>
      <c r="H855" s="30">
        <v>23</v>
      </c>
      <c r="I855" s="30">
        <v>17</v>
      </c>
      <c r="J855" s="30">
        <v>11</v>
      </c>
      <c r="K855" s="30">
        <v>4</v>
      </c>
      <c r="L855" s="30">
        <v>2</v>
      </c>
      <c r="M855" s="30">
        <v>8</v>
      </c>
      <c r="N855" s="30">
        <v>5</v>
      </c>
      <c r="O855" s="30">
        <v>4</v>
      </c>
      <c r="P855" s="68">
        <v>79</v>
      </c>
      <c r="Q855" s="488"/>
    </row>
    <row r="856" spans="1:17" s="173" customFormat="1" ht="12" x14ac:dyDescent="0.2">
      <c r="A856" s="848"/>
      <c r="B856" s="844"/>
      <c r="C856" s="510" t="s">
        <v>137</v>
      </c>
      <c r="D856" s="27">
        <v>3</v>
      </c>
      <c r="E856" s="27">
        <v>0</v>
      </c>
      <c r="F856" s="27">
        <v>0</v>
      </c>
      <c r="G856" s="27">
        <v>0</v>
      </c>
      <c r="H856" s="27">
        <v>0</v>
      </c>
      <c r="I856" s="27">
        <v>21</v>
      </c>
      <c r="J856" s="27">
        <v>24</v>
      </c>
      <c r="K856" s="27">
        <v>4</v>
      </c>
      <c r="L856" s="27">
        <v>0</v>
      </c>
      <c r="M856" s="27">
        <v>1</v>
      </c>
      <c r="N856" s="27">
        <v>11</v>
      </c>
      <c r="O856" s="27">
        <v>10</v>
      </c>
      <c r="P856" s="24">
        <v>74</v>
      </c>
      <c r="Q856" s="488"/>
    </row>
    <row r="857" spans="1:17" s="173" customFormat="1" ht="12" x14ac:dyDescent="0.2">
      <c r="A857" s="849"/>
      <c r="B857" s="845"/>
      <c r="C857" s="511" t="s">
        <v>19</v>
      </c>
      <c r="D857" s="33">
        <v>5</v>
      </c>
      <c r="E857" s="33">
        <v>0</v>
      </c>
      <c r="F857" s="33">
        <v>3</v>
      </c>
      <c r="G857" s="33">
        <v>0</v>
      </c>
      <c r="H857" s="33">
        <v>23</v>
      </c>
      <c r="I857" s="33">
        <v>38</v>
      </c>
      <c r="J857" s="33">
        <v>35</v>
      </c>
      <c r="K857" s="33">
        <v>8</v>
      </c>
      <c r="L857" s="33">
        <v>2</v>
      </c>
      <c r="M857" s="33">
        <v>9</v>
      </c>
      <c r="N857" s="33">
        <v>16</v>
      </c>
      <c r="O857" s="33">
        <v>14</v>
      </c>
      <c r="P857" s="281">
        <v>153</v>
      </c>
      <c r="Q857" s="540"/>
    </row>
    <row r="858" spans="1:17" s="173" customFormat="1" ht="12" x14ac:dyDescent="0.2">
      <c r="A858" s="847" t="s">
        <v>104</v>
      </c>
      <c r="B858" s="846" t="s">
        <v>73</v>
      </c>
      <c r="C858" s="509" t="s">
        <v>136</v>
      </c>
      <c r="D858" s="30">
        <v>0</v>
      </c>
      <c r="E858" s="30">
        <v>1</v>
      </c>
      <c r="F858" s="30">
        <v>7</v>
      </c>
      <c r="G858" s="30">
        <v>2</v>
      </c>
      <c r="H858" s="30">
        <v>0</v>
      </c>
      <c r="I858" s="30">
        <v>14</v>
      </c>
      <c r="J858" s="30">
        <v>3</v>
      </c>
      <c r="K858" s="30">
        <v>7</v>
      </c>
      <c r="L858" s="30">
        <v>0</v>
      </c>
      <c r="M858" s="30">
        <v>1</v>
      </c>
      <c r="N858" s="30">
        <v>0</v>
      </c>
      <c r="O858" s="30">
        <v>7</v>
      </c>
      <c r="P858" s="68">
        <v>42</v>
      </c>
      <c r="Q858" s="488"/>
    </row>
    <row r="859" spans="1:17" s="173" customFormat="1" ht="12" x14ac:dyDescent="0.2">
      <c r="A859" s="848"/>
      <c r="B859" s="844"/>
      <c r="C859" s="510" t="s">
        <v>137</v>
      </c>
      <c r="D859" s="27">
        <v>3</v>
      </c>
      <c r="E859" s="27">
        <v>7</v>
      </c>
      <c r="F859" s="27">
        <v>0</v>
      </c>
      <c r="G859" s="27">
        <v>11</v>
      </c>
      <c r="H859" s="27">
        <v>0</v>
      </c>
      <c r="I859" s="27">
        <v>1</v>
      </c>
      <c r="J859" s="27">
        <v>0</v>
      </c>
      <c r="K859" s="27">
        <v>0</v>
      </c>
      <c r="L859" s="27">
        <v>7</v>
      </c>
      <c r="M859" s="27">
        <v>0</v>
      </c>
      <c r="N859" s="27">
        <v>0</v>
      </c>
      <c r="O859" s="27">
        <v>9</v>
      </c>
      <c r="P859" s="24">
        <v>38</v>
      </c>
      <c r="Q859" s="488"/>
    </row>
    <row r="860" spans="1:17" s="173" customFormat="1" ht="12" x14ac:dyDescent="0.2">
      <c r="A860" s="849"/>
      <c r="B860" s="845"/>
      <c r="C860" s="511" t="s">
        <v>19</v>
      </c>
      <c r="D860" s="33">
        <v>3</v>
      </c>
      <c r="E860" s="33">
        <v>8</v>
      </c>
      <c r="F860" s="33">
        <v>7</v>
      </c>
      <c r="G860" s="33">
        <v>13</v>
      </c>
      <c r="H860" s="33">
        <v>0</v>
      </c>
      <c r="I860" s="33">
        <v>15</v>
      </c>
      <c r="J860" s="33">
        <v>3</v>
      </c>
      <c r="K860" s="33">
        <v>7</v>
      </c>
      <c r="L860" s="33">
        <v>7</v>
      </c>
      <c r="M860" s="33">
        <v>1</v>
      </c>
      <c r="N860" s="33">
        <v>0</v>
      </c>
      <c r="O860" s="33">
        <v>16</v>
      </c>
      <c r="P860" s="281">
        <v>80</v>
      </c>
      <c r="Q860" s="540"/>
    </row>
    <row r="861" spans="1:17" s="173" customFormat="1" ht="12" x14ac:dyDescent="0.2">
      <c r="A861" s="847" t="s">
        <v>105</v>
      </c>
      <c r="B861" s="846" t="s">
        <v>73</v>
      </c>
      <c r="C861" s="509" t="s">
        <v>136</v>
      </c>
      <c r="D861" s="30">
        <v>127</v>
      </c>
      <c r="E861" s="30">
        <v>88</v>
      </c>
      <c r="F861" s="30">
        <v>76</v>
      </c>
      <c r="G861" s="30">
        <v>98</v>
      </c>
      <c r="H861" s="30">
        <v>71</v>
      </c>
      <c r="I861" s="30">
        <v>86</v>
      </c>
      <c r="J861" s="30">
        <v>78</v>
      </c>
      <c r="K861" s="30">
        <v>69</v>
      </c>
      <c r="L861" s="30">
        <v>51</v>
      </c>
      <c r="M861" s="30">
        <v>62</v>
      </c>
      <c r="N861" s="30">
        <v>58</v>
      </c>
      <c r="O861" s="30">
        <v>60</v>
      </c>
      <c r="P861" s="68">
        <v>924</v>
      </c>
      <c r="Q861" s="488"/>
    </row>
    <row r="862" spans="1:17" s="173" customFormat="1" ht="12" x14ac:dyDescent="0.2">
      <c r="A862" s="848"/>
      <c r="B862" s="844"/>
      <c r="C862" s="510" t="s">
        <v>137</v>
      </c>
      <c r="D862" s="27">
        <v>48</v>
      </c>
      <c r="E862" s="27">
        <v>57</v>
      </c>
      <c r="F862" s="27">
        <v>43</v>
      </c>
      <c r="G862" s="27">
        <v>56</v>
      </c>
      <c r="H862" s="27">
        <v>44</v>
      </c>
      <c r="I862" s="27">
        <v>67</v>
      </c>
      <c r="J862" s="27">
        <v>53</v>
      </c>
      <c r="K862" s="27">
        <v>47</v>
      </c>
      <c r="L862" s="27">
        <v>46</v>
      </c>
      <c r="M862" s="27">
        <v>53</v>
      </c>
      <c r="N862" s="27">
        <v>49</v>
      </c>
      <c r="O862" s="27">
        <v>42</v>
      </c>
      <c r="P862" s="24">
        <v>605</v>
      </c>
      <c r="Q862" s="488"/>
    </row>
    <row r="863" spans="1:17" s="173" customFormat="1" ht="12" x14ac:dyDescent="0.2">
      <c r="A863" s="849"/>
      <c r="B863" s="845"/>
      <c r="C863" s="511" t="s">
        <v>19</v>
      </c>
      <c r="D863" s="33">
        <v>175</v>
      </c>
      <c r="E863" s="33">
        <v>145</v>
      </c>
      <c r="F863" s="33">
        <v>119</v>
      </c>
      <c r="G863" s="33">
        <v>154</v>
      </c>
      <c r="H863" s="33">
        <v>115</v>
      </c>
      <c r="I863" s="33">
        <v>153</v>
      </c>
      <c r="J863" s="33">
        <v>131</v>
      </c>
      <c r="K863" s="33">
        <v>116</v>
      </c>
      <c r="L863" s="33">
        <v>97</v>
      </c>
      <c r="M863" s="33">
        <v>115</v>
      </c>
      <c r="N863" s="33">
        <v>107</v>
      </c>
      <c r="O863" s="33">
        <v>102</v>
      </c>
      <c r="P863" s="281">
        <v>1529</v>
      </c>
      <c r="Q863" s="540"/>
    </row>
    <row r="864" spans="1:17" s="173" customFormat="1" ht="12" x14ac:dyDescent="0.2">
      <c r="A864" s="847" t="s">
        <v>106</v>
      </c>
      <c r="B864" s="846" t="s">
        <v>73</v>
      </c>
      <c r="C864" s="509" t="s">
        <v>136</v>
      </c>
      <c r="D864" s="30">
        <v>0</v>
      </c>
      <c r="E864" s="30">
        <v>1</v>
      </c>
      <c r="F864" s="30">
        <v>0</v>
      </c>
      <c r="G864" s="30">
        <v>1</v>
      </c>
      <c r="H864" s="30">
        <v>0</v>
      </c>
      <c r="I864" s="30">
        <v>0</v>
      </c>
      <c r="J864" s="30">
        <v>1</v>
      </c>
      <c r="K864" s="30">
        <v>0</v>
      </c>
      <c r="L864" s="30">
        <v>0</v>
      </c>
      <c r="M864" s="30">
        <v>1</v>
      </c>
      <c r="N864" s="30">
        <v>0</v>
      </c>
      <c r="O864" s="30">
        <v>0</v>
      </c>
      <c r="P864" s="68">
        <v>4</v>
      </c>
      <c r="Q864" s="488"/>
    </row>
    <row r="865" spans="1:17" s="173" customFormat="1" ht="12" x14ac:dyDescent="0.2">
      <c r="A865" s="848"/>
      <c r="B865" s="844"/>
      <c r="C865" s="510" t="s">
        <v>137</v>
      </c>
      <c r="D865" s="27">
        <v>0</v>
      </c>
      <c r="E865" s="27">
        <v>2</v>
      </c>
      <c r="F865" s="27">
        <v>0</v>
      </c>
      <c r="G865" s="27">
        <v>4</v>
      </c>
      <c r="H865" s="27">
        <v>0</v>
      </c>
      <c r="I865" s="27">
        <v>0</v>
      </c>
      <c r="J865" s="27">
        <v>0</v>
      </c>
      <c r="K865" s="27">
        <v>0</v>
      </c>
      <c r="L865" s="27">
        <v>0</v>
      </c>
      <c r="M865" s="27">
        <v>0</v>
      </c>
      <c r="N865" s="27">
        <v>0</v>
      </c>
      <c r="O865" s="27">
        <v>0</v>
      </c>
      <c r="P865" s="24">
        <v>6</v>
      </c>
      <c r="Q865" s="488"/>
    </row>
    <row r="866" spans="1:17" s="173" customFormat="1" ht="12" x14ac:dyDescent="0.2">
      <c r="A866" s="849"/>
      <c r="B866" s="845"/>
      <c r="C866" s="511" t="s">
        <v>19</v>
      </c>
      <c r="D866" s="33">
        <v>0</v>
      </c>
      <c r="E866" s="33">
        <v>3</v>
      </c>
      <c r="F866" s="33">
        <v>0</v>
      </c>
      <c r="G866" s="33">
        <v>5</v>
      </c>
      <c r="H866" s="33">
        <v>0</v>
      </c>
      <c r="I866" s="33">
        <v>0</v>
      </c>
      <c r="J866" s="33">
        <v>1</v>
      </c>
      <c r="K866" s="33">
        <v>0</v>
      </c>
      <c r="L866" s="33">
        <v>0</v>
      </c>
      <c r="M866" s="33">
        <v>1</v>
      </c>
      <c r="N866" s="33">
        <v>0</v>
      </c>
      <c r="O866" s="33">
        <v>0</v>
      </c>
      <c r="P866" s="281">
        <v>10</v>
      </c>
      <c r="Q866" s="540"/>
    </row>
    <row r="867" spans="1:17" s="173" customFormat="1" ht="12" x14ac:dyDescent="0.2">
      <c r="A867" s="847" t="s">
        <v>107</v>
      </c>
      <c r="B867" s="846" t="s">
        <v>73</v>
      </c>
      <c r="C867" s="509" t="s">
        <v>136</v>
      </c>
      <c r="D867" s="30">
        <v>0</v>
      </c>
      <c r="E867" s="30">
        <v>0</v>
      </c>
      <c r="F867" s="30">
        <v>0</v>
      </c>
      <c r="G867" s="30">
        <v>0</v>
      </c>
      <c r="H867" s="30">
        <v>0</v>
      </c>
      <c r="I867" s="30">
        <v>0</v>
      </c>
      <c r="J867" s="30">
        <v>0</v>
      </c>
      <c r="K867" s="30">
        <v>0</v>
      </c>
      <c r="L867" s="30">
        <v>0</v>
      </c>
      <c r="M867" s="30">
        <v>34</v>
      </c>
      <c r="N867" s="30">
        <v>14</v>
      </c>
      <c r="O867" s="30">
        <v>22</v>
      </c>
      <c r="P867" s="68">
        <v>70</v>
      </c>
      <c r="Q867" s="488"/>
    </row>
    <row r="868" spans="1:17" s="173" customFormat="1" ht="12" x14ac:dyDescent="0.2">
      <c r="A868" s="848"/>
      <c r="B868" s="844"/>
      <c r="C868" s="510" t="s">
        <v>137</v>
      </c>
      <c r="D868" s="27">
        <v>0</v>
      </c>
      <c r="E868" s="27">
        <v>0</v>
      </c>
      <c r="F868" s="27">
        <v>0</v>
      </c>
      <c r="G868" s="27">
        <v>0</v>
      </c>
      <c r="H868" s="27">
        <v>0</v>
      </c>
      <c r="I868" s="27">
        <v>0</v>
      </c>
      <c r="J868" s="27">
        <v>0</v>
      </c>
      <c r="K868" s="27">
        <v>0</v>
      </c>
      <c r="L868" s="27">
        <v>0</v>
      </c>
      <c r="M868" s="27">
        <v>17</v>
      </c>
      <c r="N868" s="27">
        <v>13</v>
      </c>
      <c r="O868" s="27">
        <v>54</v>
      </c>
      <c r="P868" s="24">
        <v>84</v>
      </c>
      <c r="Q868" s="488"/>
    </row>
    <row r="869" spans="1:17" s="173" customFormat="1" ht="12" x14ac:dyDescent="0.2">
      <c r="A869" s="849"/>
      <c r="B869" s="845"/>
      <c r="C869" s="511" t="s">
        <v>19</v>
      </c>
      <c r="D869" s="33">
        <v>0</v>
      </c>
      <c r="E869" s="33">
        <v>0</v>
      </c>
      <c r="F869" s="33">
        <v>0</v>
      </c>
      <c r="G869" s="33">
        <v>0</v>
      </c>
      <c r="H869" s="33">
        <v>0</v>
      </c>
      <c r="I869" s="33">
        <v>0</v>
      </c>
      <c r="J869" s="33">
        <v>0</v>
      </c>
      <c r="K869" s="33">
        <v>0</v>
      </c>
      <c r="L869" s="33">
        <v>0</v>
      </c>
      <c r="M869" s="33">
        <v>51</v>
      </c>
      <c r="N869" s="33">
        <v>27</v>
      </c>
      <c r="O869" s="33">
        <v>76</v>
      </c>
      <c r="P869" s="281">
        <v>154</v>
      </c>
      <c r="Q869" s="390"/>
    </row>
    <row r="870" spans="1:17" s="173" customFormat="1" ht="12" x14ac:dyDescent="0.2">
      <c r="A870" s="847" t="s">
        <v>108</v>
      </c>
      <c r="B870" s="846" t="s">
        <v>73</v>
      </c>
      <c r="C870" s="509" t="s">
        <v>136</v>
      </c>
      <c r="D870" s="30">
        <v>43</v>
      </c>
      <c r="E870" s="30">
        <v>63</v>
      </c>
      <c r="F870" s="30">
        <v>52</v>
      </c>
      <c r="G870" s="30">
        <v>63</v>
      </c>
      <c r="H870" s="30">
        <v>38</v>
      </c>
      <c r="I870" s="30">
        <v>71</v>
      </c>
      <c r="J870" s="30">
        <v>29</v>
      </c>
      <c r="K870" s="30">
        <v>60</v>
      </c>
      <c r="L870" s="30">
        <v>27</v>
      </c>
      <c r="M870" s="30">
        <v>40</v>
      </c>
      <c r="N870" s="30">
        <v>35</v>
      </c>
      <c r="O870" s="30">
        <v>50</v>
      </c>
      <c r="P870" s="68">
        <v>571</v>
      </c>
      <c r="Q870" s="390"/>
    </row>
    <row r="871" spans="1:17" s="173" customFormat="1" ht="12" x14ac:dyDescent="0.2">
      <c r="A871" s="848"/>
      <c r="B871" s="844"/>
      <c r="C871" s="510" t="s">
        <v>137</v>
      </c>
      <c r="D871" s="27">
        <v>46</v>
      </c>
      <c r="E871" s="27">
        <v>42</v>
      </c>
      <c r="F871" s="27">
        <v>66</v>
      </c>
      <c r="G871" s="27">
        <v>61</v>
      </c>
      <c r="H871" s="27">
        <v>60</v>
      </c>
      <c r="I871" s="27">
        <v>74</v>
      </c>
      <c r="J871" s="27">
        <v>29</v>
      </c>
      <c r="K871" s="27">
        <v>67</v>
      </c>
      <c r="L871" s="27">
        <v>51</v>
      </c>
      <c r="M871" s="27">
        <v>57</v>
      </c>
      <c r="N871" s="27">
        <v>51</v>
      </c>
      <c r="O871" s="27">
        <v>59</v>
      </c>
      <c r="P871" s="24">
        <v>663</v>
      </c>
      <c r="Q871" s="390"/>
    </row>
    <row r="872" spans="1:17" s="173" customFormat="1" ht="12" x14ac:dyDescent="0.2">
      <c r="A872" s="849"/>
      <c r="B872" s="845"/>
      <c r="C872" s="511" t="s">
        <v>19</v>
      </c>
      <c r="D872" s="33">
        <v>89</v>
      </c>
      <c r="E872" s="33">
        <v>105</v>
      </c>
      <c r="F872" s="33">
        <v>118</v>
      </c>
      <c r="G872" s="33">
        <v>124</v>
      </c>
      <c r="H872" s="33">
        <v>98</v>
      </c>
      <c r="I872" s="33">
        <v>145</v>
      </c>
      <c r="J872" s="33">
        <v>58</v>
      </c>
      <c r="K872" s="33">
        <v>127</v>
      </c>
      <c r="L872" s="33">
        <v>78</v>
      </c>
      <c r="M872" s="33">
        <v>97</v>
      </c>
      <c r="N872" s="33">
        <v>86</v>
      </c>
      <c r="O872" s="33">
        <v>109</v>
      </c>
      <c r="P872" s="281">
        <v>1234</v>
      </c>
      <c r="Q872" s="390"/>
    </row>
    <row r="873" spans="1:17" s="173" customFormat="1" ht="12" x14ac:dyDescent="0.2">
      <c r="A873" s="847" t="s">
        <v>109</v>
      </c>
      <c r="B873" s="846" t="s">
        <v>73</v>
      </c>
      <c r="C873" s="509" t="s">
        <v>136</v>
      </c>
      <c r="D873" s="30">
        <v>0</v>
      </c>
      <c r="E873" s="30">
        <v>4</v>
      </c>
      <c r="F873" s="30">
        <v>2</v>
      </c>
      <c r="G873" s="30">
        <v>0</v>
      </c>
      <c r="H873" s="30">
        <v>5</v>
      </c>
      <c r="I873" s="30">
        <v>2</v>
      </c>
      <c r="J873" s="30">
        <v>23</v>
      </c>
      <c r="K873" s="30">
        <v>4</v>
      </c>
      <c r="L873" s="30">
        <v>19</v>
      </c>
      <c r="M873" s="30">
        <v>13</v>
      </c>
      <c r="N873" s="30">
        <v>0</v>
      </c>
      <c r="O873" s="30">
        <v>10</v>
      </c>
      <c r="P873" s="68">
        <v>82</v>
      </c>
      <c r="Q873" s="390"/>
    </row>
    <row r="874" spans="1:17" s="173" customFormat="1" ht="12" x14ac:dyDescent="0.2">
      <c r="A874" s="848"/>
      <c r="B874" s="844"/>
      <c r="C874" s="510" t="s">
        <v>137</v>
      </c>
      <c r="D874" s="27">
        <v>0</v>
      </c>
      <c r="E874" s="27">
        <v>4</v>
      </c>
      <c r="F874" s="27">
        <v>3</v>
      </c>
      <c r="G874" s="27">
        <v>1</v>
      </c>
      <c r="H874" s="27">
        <v>0</v>
      </c>
      <c r="I874" s="27">
        <v>1</v>
      </c>
      <c r="J874" s="27">
        <v>2</v>
      </c>
      <c r="K874" s="27">
        <v>2</v>
      </c>
      <c r="L874" s="27">
        <v>6</v>
      </c>
      <c r="M874" s="27">
        <v>11</v>
      </c>
      <c r="N874" s="27">
        <v>0</v>
      </c>
      <c r="O874" s="27">
        <v>3</v>
      </c>
      <c r="P874" s="24">
        <v>33</v>
      </c>
      <c r="Q874" s="390"/>
    </row>
    <row r="875" spans="1:17" s="173" customFormat="1" ht="12" x14ac:dyDescent="0.2">
      <c r="A875" s="849"/>
      <c r="B875" s="845"/>
      <c r="C875" s="511" t="s">
        <v>19</v>
      </c>
      <c r="D875" s="33">
        <v>0</v>
      </c>
      <c r="E875" s="33">
        <v>8</v>
      </c>
      <c r="F875" s="33">
        <v>5</v>
      </c>
      <c r="G875" s="33">
        <v>1</v>
      </c>
      <c r="H875" s="33">
        <v>5</v>
      </c>
      <c r="I875" s="33">
        <v>3</v>
      </c>
      <c r="J875" s="33">
        <v>25</v>
      </c>
      <c r="K875" s="33">
        <v>6</v>
      </c>
      <c r="L875" s="33">
        <v>25</v>
      </c>
      <c r="M875" s="33">
        <v>24</v>
      </c>
      <c r="N875" s="33">
        <v>0</v>
      </c>
      <c r="O875" s="33">
        <v>13</v>
      </c>
      <c r="P875" s="281">
        <v>115</v>
      </c>
      <c r="Q875" s="390"/>
    </row>
    <row r="876" spans="1:17" s="173" customFormat="1" ht="12" x14ac:dyDescent="0.2">
      <c r="A876" s="847" t="s">
        <v>110</v>
      </c>
      <c r="B876" s="846" t="s">
        <v>73</v>
      </c>
      <c r="C876" s="509" t="s">
        <v>136</v>
      </c>
      <c r="D876" s="30">
        <v>469</v>
      </c>
      <c r="E876" s="30">
        <v>373</v>
      </c>
      <c r="F876" s="30">
        <v>374</v>
      </c>
      <c r="G876" s="30">
        <v>433</v>
      </c>
      <c r="H876" s="30">
        <v>393</v>
      </c>
      <c r="I876" s="30">
        <v>398</v>
      </c>
      <c r="J876" s="30">
        <v>392</v>
      </c>
      <c r="K876" s="30">
        <v>336</v>
      </c>
      <c r="L876" s="30">
        <v>324</v>
      </c>
      <c r="M876" s="30">
        <v>313</v>
      </c>
      <c r="N876" s="30">
        <v>366</v>
      </c>
      <c r="O876" s="30">
        <v>499</v>
      </c>
      <c r="P876" s="68">
        <v>4670</v>
      </c>
      <c r="Q876" s="390"/>
    </row>
    <row r="877" spans="1:17" s="173" customFormat="1" ht="12" x14ac:dyDescent="0.2">
      <c r="A877" s="848"/>
      <c r="B877" s="844"/>
      <c r="C877" s="510" t="s">
        <v>137</v>
      </c>
      <c r="D877" s="27">
        <v>247</v>
      </c>
      <c r="E877" s="27">
        <v>170</v>
      </c>
      <c r="F877" s="27">
        <v>244</v>
      </c>
      <c r="G877" s="27">
        <v>209</v>
      </c>
      <c r="H877" s="27">
        <v>220</v>
      </c>
      <c r="I877" s="27">
        <v>207</v>
      </c>
      <c r="J877" s="27">
        <v>229</v>
      </c>
      <c r="K877" s="27">
        <v>207</v>
      </c>
      <c r="L877" s="27">
        <v>149</v>
      </c>
      <c r="M877" s="27">
        <v>178</v>
      </c>
      <c r="N877" s="27">
        <v>199</v>
      </c>
      <c r="O877" s="27">
        <v>163</v>
      </c>
      <c r="P877" s="24">
        <v>2422</v>
      </c>
      <c r="Q877" s="390"/>
    </row>
    <row r="878" spans="1:17" s="173" customFormat="1" ht="12" x14ac:dyDescent="0.2">
      <c r="A878" s="849"/>
      <c r="B878" s="845"/>
      <c r="C878" s="511" t="s">
        <v>19</v>
      </c>
      <c r="D878" s="33">
        <v>716</v>
      </c>
      <c r="E878" s="33">
        <v>543</v>
      </c>
      <c r="F878" s="33">
        <v>618</v>
      </c>
      <c r="G878" s="33">
        <v>642</v>
      </c>
      <c r="H878" s="33">
        <v>613</v>
      </c>
      <c r="I878" s="33">
        <v>605</v>
      </c>
      <c r="J878" s="33">
        <v>621</v>
      </c>
      <c r="K878" s="33">
        <v>543</v>
      </c>
      <c r="L878" s="33">
        <v>473</v>
      </c>
      <c r="M878" s="33">
        <v>491</v>
      </c>
      <c r="N878" s="33">
        <v>565</v>
      </c>
      <c r="O878" s="33">
        <v>662</v>
      </c>
      <c r="P878" s="281">
        <v>7092</v>
      </c>
      <c r="Q878" s="390"/>
    </row>
    <row r="879" spans="1:17" s="173" customFormat="1" ht="12" x14ac:dyDescent="0.2">
      <c r="A879" s="847" t="s">
        <v>111</v>
      </c>
      <c r="B879" s="846" t="s">
        <v>73</v>
      </c>
      <c r="C879" s="509" t="s">
        <v>136</v>
      </c>
      <c r="D879" s="30">
        <v>0</v>
      </c>
      <c r="E879" s="30">
        <v>19</v>
      </c>
      <c r="F879" s="30">
        <v>15</v>
      </c>
      <c r="G879" s="30">
        <v>30</v>
      </c>
      <c r="H879" s="30">
        <v>31</v>
      </c>
      <c r="I879" s="30">
        <v>7</v>
      </c>
      <c r="J879" s="30">
        <v>8</v>
      </c>
      <c r="K879" s="30">
        <v>30</v>
      </c>
      <c r="L879" s="30">
        <v>14</v>
      </c>
      <c r="M879" s="30">
        <v>48</v>
      </c>
      <c r="N879" s="30">
        <v>29</v>
      </c>
      <c r="O879" s="30">
        <v>22</v>
      </c>
      <c r="P879" s="68">
        <v>253</v>
      </c>
      <c r="Q879" s="390"/>
    </row>
    <row r="880" spans="1:17" s="173" customFormat="1" ht="12" x14ac:dyDescent="0.2">
      <c r="A880" s="848"/>
      <c r="B880" s="844"/>
      <c r="C880" s="510" t="s">
        <v>137</v>
      </c>
      <c r="D880" s="27">
        <v>0</v>
      </c>
      <c r="E880" s="27">
        <v>13</v>
      </c>
      <c r="F880" s="27">
        <v>6</v>
      </c>
      <c r="G880" s="27">
        <v>24</v>
      </c>
      <c r="H880" s="27">
        <v>16</v>
      </c>
      <c r="I880" s="27">
        <v>30</v>
      </c>
      <c r="J880" s="27">
        <v>7</v>
      </c>
      <c r="K880" s="27">
        <v>28</v>
      </c>
      <c r="L880" s="27">
        <v>24</v>
      </c>
      <c r="M880" s="27">
        <v>42</v>
      </c>
      <c r="N880" s="27">
        <v>27</v>
      </c>
      <c r="O880" s="27">
        <v>17</v>
      </c>
      <c r="P880" s="25">
        <v>234</v>
      </c>
    </row>
    <row r="881" spans="1:17" s="173" customFormat="1" ht="12" x14ac:dyDescent="0.2">
      <c r="A881" s="849"/>
      <c r="B881" s="845"/>
      <c r="C881" s="511" t="s">
        <v>19</v>
      </c>
      <c r="D881" s="33">
        <v>0</v>
      </c>
      <c r="E881" s="33">
        <v>32</v>
      </c>
      <c r="F881" s="33">
        <v>21</v>
      </c>
      <c r="G881" s="33">
        <v>54</v>
      </c>
      <c r="H881" s="33">
        <v>47</v>
      </c>
      <c r="I881" s="33">
        <v>37</v>
      </c>
      <c r="J881" s="33">
        <v>15</v>
      </c>
      <c r="K881" s="33">
        <v>58</v>
      </c>
      <c r="L881" s="33">
        <v>38</v>
      </c>
      <c r="M881" s="33">
        <v>90</v>
      </c>
      <c r="N881" s="33">
        <v>56</v>
      </c>
      <c r="O881" s="33">
        <v>39</v>
      </c>
      <c r="P881" s="257">
        <v>487</v>
      </c>
      <c r="Q881" s="368"/>
    </row>
    <row r="882" spans="1:17" s="173" customFormat="1" ht="12" x14ac:dyDescent="0.2">
      <c r="A882" s="847" t="s">
        <v>141</v>
      </c>
      <c r="B882" s="846" t="s">
        <v>72</v>
      </c>
      <c r="C882" s="509" t="s">
        <v>136</v>
      </c>
      <c r="D882" s="30">
        <v>347</v>
      </c>
      <c r="E882" s="30">
        <v>198</v>
      </c>
      <c r="F882" s="30">
        <v>242</v>
      </c>
      <c r="G882" s="30">
        <v>502</v>
      </c>
      <c r="H882" s="30">
        <v>154</v>
      </c>
      <c r="I882" s="30">
        <v>260</v>
      </c>
      <c r="J882" s="30">
        <v>219</v>
      </c>
      <c r="K882" s="30">
        <v>304</v>
      </c>
      <c r="L882" s="30">
        <v>240</v>
      </c>
      <c r="M882" s="30">
        <v>224</v>
      </c>
      <c r="N882" s="30">
        <v>305</v>
      </c>
      <c r="O882" s="30">
        <v>630</v>
      </c>
      <c r="P882" s="69">
        <v>3625</v>
      </c>
    </row>
    <row r="883" spans="1:17" s="173" customFormat="1" ht="12" x14ac:dyDescent="0.2">
      <c r="A883" s="848"/>
      <c r="B883" s="844"/>
      <c r="C883" s="510" t="s">
        <v>137</v>
      </c>
      <c r="D883" s="27">
        <v>428</v>
      </c>
      <c r="E883" s="27">
        <v>278</v>
      </c>
      <c r="F883" s="27">
        <v>224</v>
      </c>
      <c r="G883" s="27">
        <v>564</v>
      </c>
      <c r="H883" s="27">
        <v>234</v>
      </c>
      <c r="I883" s="27">
        <v>193</v>
      </c>
      <c r="J883" s="27">
        <v>291</v>
      </c>
      <c r="K883" s="27">
        <v>281</v>
      </c>
      <c r="L883" s="27">
        <v>168</v>
      </c>
      <c r="M883" s="27">
        <v>212</v>
      </c>
      <c r="N883" s="27">
        <v>288</v>
      </c>
      <c r="O883" s="27">
        <v>648</v>
      </c>
      <c r="P883" s="25">
        <v>3809</v>
      </c>
    </row>
    <row r="884" spans="1:17" s="173" customFormat="1" ht="12" x14ac:dyDescent="0.2">
      <c r="A884" s="849"/>
      <c r="B884" s="845"/>
      <c r="C884" s="511" t="s">
        <v>19</v>
      </c>
      <c r="D884" s="33">
        <v>775</v>
      </c>
      <c r="E884" s="33">
        <v>476</v>
      </c>
      <c r="F884" s="33">
        <v>466</v>
      </c>
      <c r="G884" s="33">
        <v>1066</v>
      </c>
      <c r="H884" s="33">
        <v>388</v>
      </c>
      <c r="I884" s="33">
        <v>453</v>
      </c>
      <c r="J884" s="33">
        <v>510</v>
      </c>
      <c r="K884" s="33">
        <v>585</v>
      </c>
      <c r="L884" s="33">
        <v>408</v>
      </c>
      <c r="M884" s="33">
        <v>436</v>
      </c>
      <c r="N884" s="33">
        <v>593</v>
      </c>
      <c r="O884" s="33">
        <v>1278</v>
      </c>
      <c r="P884" s="257">
        <v>7434</v>
      </c>
      <c r="Q884" s="368"/>
    </row>
    <row r="885" spans="1:17" s="173" customFormat="1" ht="12" x14ac:dyDescent="0.2">
      <c r="A885" s="847" t="s">
        <v>114</v>
      </c>
      <c r="B885" s="846" t="s">
        <v>72</v>
      </c>
      <c r="C885" s="509" t="s">
        <v>136</v>
      </c>
      <c r="D885" s="30">
        <v>45</v>
      </c>
      <c r="E885" s="30">
        <v>43</v>
      </c>
      <c r="F885" s="30">
        <v>37</v>
      </c>
      <c r="G885" s="30">
        <v>48</v>
      </c>
      <c r="H885" s="30">
        <v>45</v>
      </c>
      <c r="I885" s="30">
        <v>43</v>
      </c>
      <c r="J885" s="30">
        <v>99</v>
      </c>
      <c r="K885" s="30">
        <v>42</v>
      </c>
      <c r="L885" s="30">
        <v>53</v>
      </c>
      <c r="M885" s="30">
        <v>45</v>
      </c>
      <c r="N885" s="30">
        <v>37</v>
      </c>
      <c r="O885" s="30">
        <v>117</v>
      </c>
      <c r="P885" s="69">
        <v>654</v>
      </c>
    </row>
    <row r="886" spans="1:17" s="173" customFormat="1" ht="12" x14ac:dyDescent="0.2">
      <c r="A886" s="848"/>
      <c r="B886" s="844"/>
      <c r="C886" s="510" t="s">
        <v>137</v>
      </c>
      <c r="D886" s="27">
        <v>55</v>
      </c>
      <c r="E886" s="27">
        <v>27</v>
      </c>
      <c r="F886" s="27">
        <v>45</v>
      </c>
      <c r="G886" s="27">
        <v>36</v>
      </c>
      <c r="H886" s="27">
        <v>33</v>
      </c>
      <c r="I886" s="27">
        <v>38</v>
      </c>
      <c r="J886" s="27">
        <v>63</v>
      </c>
      <c r="K886" s="27">
        <v>40</v>
      </c>
      <c r="L886" s="27">
        <v>39</v>
      </c>
      <c r="M886" s="27">
        <v>30</v>
      </c>
      <c r="N886" s="27">
        <v>33</v>
      </c>
      <c r="O886" s="27">
        <v>61</v>
      </c>
      <c r="P886" s="25">
        <v>500</v>
      </c>
    </row>
    <row r="887" spans="1:17" s="173" customFormat="1" ht="12" x14ac:dyDescent="0.2">
      <c r="A887" s="849"/>
      <c r="B887" s="845"/>
      <c r="C887" s="511" t="s">
        <v>19</v>
      </c>
      <c r="D887" s="33">
        <v>100</v>
      </c>
      <c r="E887" s="33">
        <v>70</v>
      </c>
      <c r="F887" s="33">
        <v>82</v>
      </c>
      <c r="G887" s="33">
        <v>84</v>
      </c>
      <c r="H887" s="33">
        <v>78</v>
      </c>
      <c r="I887" s="33">
        <v>81</v>
      </c>
      <c r="J887" s="33">
        <v>162</v>
      </c>
      <c r="K887" s="33">
        <v>82</v>
      </c>
      <c r="L887" s="33">
        <v>92</v>
      </c>
      <c r="M887" s="33">
        <v>75</v>
      </c>
      <c r="N887" s="33">
        <v>70</v>
      </c>
      <c r="O887" s="33">
        <v>178</v>
      </c>
      <c r="P887" s="257">
        <v>1154</v>
      </c>
      <c r="Q887" s="368"/>
    </row>
    <row r="888" spans="1:17" s="173" customFormat="1" ht="12" x14ac:dyDescent="0.2">
      <c r="A888" s="847" t="s">
        <v>130</v>
      </c>
      <c r="B888" s="846" t="s">
        <v>72</v>
      </c>
      <c r="C888" s="509" t="s">
        <v>136</v>
      </c>
      <c r="D888" s="30">
        <v>7308</v>
      </c>
      <c r="E888" s="30">
        <v>4412</v>
      </c>
      <c r="F888" s="30">
        <v>5417</v>
      </c>
      <c r="G888" s="30">
        <v>5065</v>
      </c>
      <c r="H888" s="30">
        <v>4308</v>
      </c>
      <c r="I888" s="30">
        <v>4292</v>
      </c>
      <c r="J888" s="30">
        <v>3886</v>
      </c>
      <c r="K888" s="30">
        <v>4170</v>
      </c>
      <c r="L888" s="30">
        <v>4727</v>
      </c>
      <c r="M888" s="30">
        <v>4947</v>
      </c>
      <c r="N888" s="30">
        <v>5224</v>
      </c>
      <c r="O888" s="30">
        <v>5507</v>
      </c>
      <c r="P888" s="69">
        <v>59263</v>
      </c>
    </row>
    <row r="889" spans="1:17" s="173" customFormat="1" ht="12" x14ac:dyDescent="0.2">
      <c r="A889" s="848"/>
      <c r="B889" s="844"/>
      <c r="C889" s="510" t="s">
        <v>137</v>
      </c>
      <c r="D889" s="27">
        <v>6100</v>
      </c>
      <c r="E889" s="27">
        <v>5398</v>
      </c>
      <c r="F889" s="27">
        <v>4838</v>
      </c>
      <c r="G889" s="27">
        <v>5682</v>
      </c>
      <c r="H889" s="27">
        <v>4267</v>
      </c>
      <c r="I889" s="27">
        <v>4140</v>
      </c>
      <c r="J889" s="27">
        <v>5130</v>
      </c>
      <c r="K889" s="27">
        <v>4717</v>
      </c>
      <c r="L889" s="27">
        <v>4293</v>
      </c>
      <c r="M889" s="27">
        <v>4733</v>
      </c>
      <c r="N889" s="27">
        <v>5183</v>
      </c>
      <c r="O889" s="27">
        <v>7860</v>
      </c>
      <c r="P889" s="25">
        <v>62341</v>
      </c>
    </row>
    <row r="890" spans="1:17" s="173" customFormat="1" ht="12" x14ac:dyDescent="0.2">
      <c r="A890" s="849"/>
      <c r="B890" s="845"/>
      <c r="C890" s="511" t="s">
        <v>19</v>
      </c>
      <c r="D890" s="33">
        <v>13408</v>
      </c>
      <c r="E890" s="33">
        <v>9810</v>
      </c>
      <c r="F890" s="33">
        <v>10255</v>
      </c>
      <c r="G890" s="33">
        <v>10747</v>
      </c>
      <c r="H890" s="33">
        <v>8575</v>
      </c>
      <c r="I890" s="33">
        <v>8432</v>
      </c>
      <c r="J890" s="33">
        <v>9016</v>
      </c>
      <c r="K890" s="33">
        <v>8887</v>
      </c>
      <c r="L890" s="33">
        <v>9020</v>
      </c>
      <c r="M890" s="33">
        <v>9680</v>
      </c>
      <c r="N890" s="33">
        <v>10407</v>
      </c>
      <c r="O890" s="33">
        <v>13367</v>
      </c>
      <c r="P890" s="257">
        <v>121604</v>
      </c>
      <c r="Q890" s="368"/>
    </row>
    <row r="891" spans="1:17" s="173" customFormat="1" ht="12" x14ac:dyDescent="0.2">
      <c r="A891" s="847" t="s">
        <v>116</v>
      </c>
      <c r="B891" s="846" t="s">
        <v>72</v>
      </c>
      <c r="C891" s="509" t="s">
        <v>136</v>
      </c>
      <c r="D891" s="30">
        <v>26801</v>
      </c>
      <c r="E891" s="30">
        <v>14450</v>
      </c>
      <c r="F891" s="30">
        <v>17117</v>
      </c>
      <c r="G891" s="30">
        <v>17066</v>
      </c>
      <c r="H891" s="30">
        <v>11130</v>
      </c>
      <c r="I891" s="30">
        <v>15320</v>
      </c>
      <c r="J891" s="30">
        <v>16818</v>
      </c>
      <c r="K891" s="30">
        <v>13578</v>
      </c>
      <c r="L891" s="30">
        <v>12392</v>
      </c>
      <c r="M891" s="30">
        <v>13007</v>
      </c>
      <c r="N891" s="30">
        <v>11648</v>
      </c>
      <c r="O891" s="30">
        <v>19899</v>
      </c>
      <c r="P891" s="69">
        <v>189226</v>
      </c>
    </row>
    <row r="892" spans="1:17" s="173" customFormat="1" ht="12" x14ac:dyDescent="0.2">
      <c r="A892" s="848"/>
      <c r="B892" s="844"/>
      <c r="C892" s="510" t="s">
        <v>137</v>
      </c>
      <c r="D892" s="27">
        <v>21031</v>
      </c>
      <c r="E892" s="27">
        <v>8482</v>
      </c>
      <c r="F892" s="27">
        <v>10865</v>
      </c>
      <c r="G892" s="27">
        <v>12615</v>
      </c>
      <c r="H892" s="27">
        <v>8307</v>
      </c>
      <c r="I892" s="27">
        <v>9581</v>
      </c>
      <c r="J892" s="27">
        <v>14039</v>
      </c>
      <c r="K892" s="27">
        <v>9689</v>
      </c>
      <c r="L892" s="27">
        <v>8141</v>
      </c>
      <c r="M892" s="27">
        <v>9659</v>
      </c>
      <c r="N892" s="27">
        <v>8116</v>
      </c>
      <c r="O892" s="27">
        <v>14593</v>
      </c>
      <c r="P892" s="25">
        <v>135118</v>
      </c>
    </row>
    <row r="893" spans="1:17" s="173" customFormat="1" ht="12" x14ac:dyDescent="0.2">
      <c r="A893" s="849"/>
      <c r="B893" s="845"/>
      <c r="C893" s="511" t="s">
        <v>19</v>
      </c>
      <c r="D893" s="33">
        <v>47832</v>
      </c>
      <c r="E893" s="33">
        <v>22932</v>
      </c>
      <c r="F893" s="33">
        <v>27982</v>
      </c>
      <c r="G893" s="33">
        <v>29681</v>
      </c>
      <c r="H893" s="33">
        <v>19437</v>
      </c>
      <c r="I893" s="33">
        <v>24901</v>
      </c>
      <c r="J893" s="33">
        <v>30857</v>
      </c>
      <c r="K893" s="33">
        <v>23267</v>
      </c>
      <c r="L893" s="33">
        <v>20533</v>
      </c>
      <c r="M893" s="33">
        <v>22666</v>
      </c>
      <c r="N893" s="33">
        <v>19764</v>
      </c>
      <c r="O893" s="33">
        <v>34492</v>
      </c>
      <c r="P893" s="257">
        <v>324344</v>
      </c>
      <c r="Q893" s="368"/>
    </row>
    <row r="894" spans="1:17" s="173" customFormat="1" ht="12" x14ac:dyDescent="0.2">
      <c r="A894" s="847" t="s">
        <v>117</v>
      </c>
      <c r="B894" s="846" t="s">
        <v>72</v>
      </c>
      <c r="C894" s="509" t="s">
        <v>136</v>
      </c>
      <c r="D894" s="30">
        <v>2015</v>
      </c>
      <c r="E894" s="30">
        <v>1239</v>
      </c>
      <c r="F894" s="30">
        <v>1472</v>
      </c>
      <c r="G894" s="30">
        <v>1306</v>
      </c>
      <c r="H894" s="30">
        <v>1202</v>
      </c>
      <c r="I894" s="30">
        <v>1479</v>
      </c>
      <c r="J894" s="30">
        <v>1445</v>
      </c>
      <c r="K894" s="30">
        <v>1290</v>
      </c>
      <c r="L894" s="30">
        <v>1305</v>
      </c>
      <c r="M894" s="30">
        <v>1431</v>
      </c>
      <c r="N894" s="30">
        <v>1331</v>
      </c>
      <c r="O894" s="30">
        <v>1957</v>
      </c>
      <c r="P894" s="69">
        <v>17472</v>
      </c>
    </row>
    <row r="895" spans="1:17" s="173" customFormat="1" ht="12" x14ac:dyDescent="0.2">
      <c r="A895" s="848"/>
      <c r="B895" s="844"/>
      <c r="C895" s="510" t="s">
        <v>137</v>
      </c>
      <c r="D895" s="27">
        <v>1496</v>
      </c>
      <c r="E895" s="27">
        <v>937</v>
      </c>
      <c r="F895" s="27">
        <v>1154</v>
      </c>
      <c r="G895" s="27">
        <v>1008</v>
      </c>
      <c r="H895" s="27">
        <v>964</v>
      </c>
      <c r="I895" s="27">
        <v>1049</v>
      </c>
      <c r="J895" s="27">
        <v>1160</v>
      </c>
      <c r="K895" s="27">
        <v>1016</v>
      </c>
      <c r="L895" s="27">
        <v>964</v>
      </c>
      <c r="M895" s="27">
        <v>1109</v>
      </c>
      <c r="N895" s="27">
        <v>951</v>
      </c>
      <c r="O895" s="27">
        <v>1422</v>
      </c>
      <c r="P895" s="25">
        <v>13230</v>
      </c>
    </row>
    <row r="896" spans="1:17" s="173" customFormat="1" ht="12" x14ac:dyDescent="0.2">
      <c r="A896" s="849"/>
      <c r="B896" s="845"/>
      <c r="C896" s="511" t="s">
        <v>19</v>
      </c>
      <c r="D896" s="33">
        <v>3511</v>
      </c>
      <c r="E896" s="33">
        <v>2176</v>
      </c>
      <c r="F896" s="33">
        <v>2626</v>
      </c>
      <c r="G896" s="33">
        <v>2314</v>
      </c>
      <c r="H896" s="33">
        <v>2166</v>
      </c>
      <c r="I896" s="33">
        <v>2528</v>
      </c>
      <c r="J896" s="33">
        <v>2605</v>
      </c>
      <c r="K896" s="33">
        <v>2306</v>
      </c>
      <c r="L896" s="33">
        <v>2269</v>
      </c>
      <c r="M896" s="33">
        <v>2540</v>
      </c>
      <c r="N896" s="33">
        <v>2282</v>
      </c>
      <c r="O896" s="33">
        <v>3379</v>
      </c>
      <c r="P896" s="257">
        <v>30702</v>
      </c>
      <c r="Q896" s="368"/>
    </row>
    <row r="897" spans="1:17" s="173" customFormat="1" ht="12" x14ac:dyDescent="0.2">
      <c r="A897" s="847" t="s">
        <v>96</v>
      </c>
      <c r="B897" s="846" t="s">
        <v>73</v>
      </c>
      <c r="C897" s="509" t="s">
        <v>136</v>
      </c>
      <c r="D897" s="30">
        <v>14</v>
      </c>
      <c r="E897" s="30">
        <v>11</v>
      </c>
      <c r="F897" s="30">
        <v>2</v>
      </c>
      <c r="G897" s="30">
        <v>6</v>
      </c>
      <c r="H897" s="30">
        <v>2</v>
      </c>
      <c r="I897" s="30">
        <v>10</v>
      </c>
      <c r="J897" s="30">
        <v>3</v>
      </c>
      <c r="K897" s="30">
        <v>11</v>
      </c>
      <c r="L897" s="30">
        <v>2</v>
      </c>
      <c r="M897" s="30">
        <v>9</v>
      </c>
      <c r="N897" s="30">
        <v>18</v>
      </c>
      <c r="O897" s="30">
        <v>10</v>
      </c>
      <c r="P897" s="69">
        <v>98</v>
      </c>
    </row>
    <row r="898" spans="1:17" s="173" customFormat="1" ht="12" x14ac:dyDescent="0.2">
      <c r="A898" s="848"/>
      <c r="B898" s="844"/>
      <c r="C898" s="510" t="s">
        <v>137</v>
      </c>
      <c r="D898" s="27">
        <v>11</v>
      </c>
      <c r="E898" s="27">
        <v>11</v>
      </c>
      <c r="F898" s="27">
        <v>4</v>
      </c>
      <c r="G898" s="27">
        <v>6</v>
      </c>
      <c r="H898" s="27">
        <v>2</v>
      </c>
      <c r="I898" s="27">
        <v>4</v>
      </c>
      <c r="J898" s="27">
        <v>7</v>
      </c>
      <c r="K898" s="27">
        <v>1</v>
      </c>
      <c r="L898" s="27">
        <v>6</v>
      </c>
      <c r="M898" s="27">
        <v>5</v>
      </c>
      <c r="N898" s="27">
        <v>10</v>
      </c>
      <c r="O898" s="27">
        <v>10</v>
      </c>
      <c r="P898" s="25">
        <v>77</v>
      </c>
    </row>
    <row r="899" spans="1:17" s="173" customFormat="1" ht="12" x14ac:dyDescent="0.2">
      <c r="A899" s="849"/>
      <c r="B899" s="845"/>
      <c r="C899" s="511" t="s">
        <v>19</v>
      </c>
      <c r="D899" s="33">
        <v>25</v>
      </c>
      <c r="E899" s="33">
        <v>22</v>
      </c>
      <c r="F899" s="33">
        <v>6</v>
      </c>
      <c r="G899" s="33">
        <v>12</v>
      </c>
      <c r="H899" s="33">
        <v>4</v>
      </c>
      <c r="I899" s="33">
        <v>14</v>
      </c>
      <c r="J899" s="33">
        <v>10</v>
      </c>
      <c r="K899" s="33">
        <v>12</v>
      </c>
      <c r="L899" s="33">
        <v>8</v>
      </c>
      <c r="M899" s="33">
        <v>14</v>
      </c>
      <c r="N899" s="33">
        <v>28</v>
      </c>
      <c r="O899" s="33">
        <v>20</v>
      </c>
      <c r="P899" s="257">
        <v>175</v>
      </c>
      <c r="Q899" s="368"/>
    </row>
    <row r="900" spans="1:17" s="173" customFormat="1" ht="12" x14ac:dyDescent="0.2">
      <c r="A900" s="847" t="s">
        <v>97</v>
      </c>
      <c r="B900" s="846" t="s">
        <v>73</v>
      </c>
      <c r="C900" s="509" t="s">
        <v>136</v>
      </c>
      <c r="D900" s="30">
        <v>34</v>
      </c>
      <c r="E900" s="30">
        <v>17</v>
      </c>
      <c r="F900" s="30">
        <v>16</v>
      </c>
      <c r="G900" s="30">
        <v>21</v>
      </c>
      <c r="H900" s="30">
        <v>9</v>
      </c>
      <c r="I900" s="30">
        <v>31</v>
      </c>
      <c r="J900" s="30">
        <v>31</v>
      </c>
      <c r="K900" s="30">
        <v>30</v>
      </c>
      <c r="L900" s="30">
        <v>17</v>
      </c>
      <c r="M900" s="30">
        <v>23</v>
      </c>
      <c r="N900" s="30">
        <v>23</v>
      </c>
      <c r="O900" s="30">
        <v>23</v>
      </c>
      <c r="P900" s="69">
        <v>275</v>
      </c>
    </row>
    <row r="901" spans="1:17" s="173" customFormat="1" ht="12" x14ac:dyDescent="0.2">
      <c r="A901" s="848"/>
      <c r="B901" s="844"/>
      <c r="C901" s="510" t="s">
        <v>137</v>
      </c>
      <c r="D901" s="27">
        <v>26</v>
      </c>
      <c r="E901" s="27">
        <v>15</v>
      </c>
      <c r="F901" s="27">
        <v>16</v>
      </c>
      <c r="G901" s="27">
        <v>14</v>
      </c>
      <c r="H901" s="27">
        <v>20</v>
      </c>
      <c r="I901" s="27">
        <v>20</v>
      </c>
      <c r="J901" s="27">
        <v>33</v>
      </c>
      <c r="K901" s="27">
        <v>32</v>
      </c>
      <c r="L901" s="27">
        <v>17</v>
      </c>
      <c r="M901" s="27">
        <v>18</v>
      </c>
      <c r="N901" s="27">
        <v>17</v>
      </c>
      <c r="O901" s="27">
        <v>39</v>
      </c>
      <c r="P901" s="25">
        <v>267</v>
      </c>
    </row>
    <row r="902" spans="1:17" s="173" customFormat="1" ht="12" x14ac:dyDescent="0.2">
      <c r="A902" s="849"/>
      <c r="B902" s="845"/>
      <c r="C902" s="511" t="s">
        <v>19</v>
      </c>
      <c r="D902" s="33">
        <v>60</v>
      </c>
      <c r="E902" s="33">
        <v>32</v>
      </c>
      <c r="F902" s="33">
        <v>32</v>
      </c>
      <c r="G902" s="33">
        <v>35</v>
      </c>
      <c r="H902" s="33">
        <v>29</v>
      </c>
      <c r="I902" s="33">
        <v>51</v>
      </c>
      <c r="J902" s="33">
        <v>64</v>
      </c>
      <c r="K902" s="33">
        <v>62</v>
      </c>
      <c r="L902" s="33">
        <v>34</v>
      </c>
      <c r="M902" s="33">
        <v>41</v>
      </c>
      <c r="N902" s="33">
        <v>40</v>
      </c>
      <c r="O902" s="33">
        <v>62</v>
      </c>
      <c r="P902" s="257">
        <v>542</v>
      </c>
      <c r="Q902" s="368"/>
    </row>
    <row r="903" spans="1:17" s="173" customFormat="1" ht="12" x14ac:dyDescent="0.2">
      <c r="A903" s="811" t="s">
        <v>134</v>
      </c>
      <c r="B903" s="846" t="s">
        <v>71</v>
      </c>
      <c r="C903" s="509" t="s">
        <v>136</v>
      </c>
      <c r="D903" s="30">
        <v>346559</v>
      </c>
      <c r="E903" s="30">
        <v>222733</v>
      </c>
      <c r="F903" s="30">
        <v>271033</v>
      </c>
      <c r="G903" s="30">
        <v>298160</v>
      </c>
      <c r="H903" s="30">
        <v>289100</v>
      </c>
      <c r="I903" s="30">
        <v>369551</v>
      </c>
      <c r="J903" s="30">
        <v>308217</v>
      </c>
      <c r="K903" s="30">
        <v>306282</v>
      </c>
      <c r="L903" s="30">
        <v>274923</v>
      </c>
      <c r="M903" s="30">
        <v>294028</v>
      </c>
      <c r="N903" s="30">
        <v>280045</v>
      </c>
      <c r="O903" s="30">
        <v>354188</v>
      </c>
      <c r="P903" s="69">
        <v>3614819</v>
      </c>
    </row>
    <row r="904" spans="1:17" s="173" customFormat="1" ht="12" x14ac:dyDescent="0.2">
      <c r="A904" s="809"/>
      <c r="B904" s="844"/>
      <c r="C904" s="510" t="s">
        <v>137</v>
      </c>
      <c r="D904" s="27">
        <v>348976</v>
      </c>
      <c r="E904" s="27">
        <v>204745</v>
      </c>
      <c r="F904" s="27">
        <v>227532</v>
      </c>
      <c r="G904" s="27">
        <v>272582</v>
      </c>
      <c r="H904" s="27">
        <v>261546</v>
      </c>
      <c r="I904" s="27">
        <v>308847</v>
      </c>
      <c r="J904" s="27">
        <v>359350</v>
      </c>
      <c r="K904" s="27">
        <v>296861</v>
      </c>
      <c r="L904" s="27">
        <v>245836</v>
      </c>
      <c r="M904" s="27">
        <v>292484</v>
      </c>
      <c r="N904" s="27">
        <v>277916</v>
      </c>
      <c r="O904" s="27">
        <v>374436</v>
      </c>
      <c r="P904" s="25">
        <v>3471111</v>
      </c>
    </row>
    <row r="905" spans="1:17" s="173" customFormat="1" ht="12" x14ac:dyDescent="0.2">
      <c r="A905" s="809"/>
      <c r="B905" s="844"/>
      <c r="C905" s="510" t="s">
        <v>19</v>
      </c>
      <c r="D905" s="27">
        <v>695535</v>
      </c>
      <c r="E905" s="27">
        <v>427478</v>
      </c>
      <c r="F905" s="27">
        <v>498565</v>
      </c>
      <c r="G905" s="27">
        <v>570742</v>
      </c>
      <c r="H905" s="27">
        <v>550646</v>
      </c>
      <c r="I905" s="27">
        <v>678398</v>
      </c>
      <c r="J905" s="27">
        <v>667567</v>
      </c>
      <c r="K905" s="27">
        <v>603143</v>
      </c>
      <c r="L905" s="27">
        <v>520759</v>
      </c>
      <c r="M905" s="27">
        <v>586512</v>
      </c>
      <c r="N905" s="27">
        <v>557961</v>
      </c>
      <c r="O905" s="27">
        <v>728624</v>
      </c>
      <c r="P905" s="25">
        <v>7085930</v>
      </c>
    </row>
    <row r="906" spans="1:17" s="173" customFormat="1" ht="12" x14ac:dyDescent="0.2">
      <c r="A906" s="809"/>
      <c r="B906" s="844" t="s">
        <v>74</v>
      </c>
      <c r="C906" s="510" t="s">
        <v>136</v>
      </c>
      <c r="D906" s="27">
        <v>384</v>
      </c>
      <c r="E906" s="27">
        <v>290</v>
      </c>
      <c r="F906" s="27">
        <v>470</v>
      </c>
      <c r="G906" s="27">
        <v>545</v>
      </c>
      <c r="H906" s="27">
        <v>297</v>
      </c>
      <c r="I906" s="27">
        <v>543</v>
      </c>
      <c r="J906" s="27">
        <v>374</v>
      </c>
      <c r="K906" s="27">
        <v>172</v>
      </c>
      <c r="L906" s="27">
        <v>195</v>
      </c>
      <c r="M906" s="27">
        <v>216</v>
      </c>
      <c r="N906" s="27">
        <v>361</v>
      </c>
      <c r="O906" s="27">
        <v>597</v>
      </c>
      <c r="P906" s="25">
        <v>4444</v>
      </c>
    </row>
    <row r="907" spans="1:17" s="173" customFormat="1" ht="12" x14ac:dyDescent="0.2">
      <c r="A907" s="809"/>
      <c r="B907" s="844"/>
      <c r="C907" s="510" t="s">
        <v>137</v>
      </c>
      <c r="D907" s="27">
        <v>355</v>
      </c>
      <c r="E907" s="27">
        <v>261</v>
      </c>
      <c r="F907" s="27">
        <v>633</v>
      </c>
      <c r="G907" s="27">
        <v>523</v>
      </c>
      <c r="H907" s="27">
        <v>319</v>
      </c>
      <c r="I907" s="27">
        <v>437</v>
      </c>
      <c r="J907" s="27">
        <v>429</v>
      </c>
      <c r="K907" s="27">
        <v>134</v>
      </c>
      <c r="L907" s="27">
        <v>149</v>
      </c>
      <c r="M907" s="27">
        <v>175</v>
      </c>
      <c r="N907" s="27">
        <v>353</v>
      </c>
      <c r="O907" s="27">
        <v>361</v>
      </c>
      <c r="P907" s="25">
        <v>4129</v>
      </c>
    </row>
    <row r="908" spans="1:17" s="173" customFormat="1" ht="12" x14ac:dyDescent="0.2">
      <c r="A908" s="809"/>
      <c r="B908" s="844"/>
      <c r="C908" s="510" t="s">
        <v>19</v>
      </c>
      <c r="D908" s="27">
        <v>739</v>
      </c>
      <c r="E908" s="27">
        <v>551</v>
      </c>
      <c r="F908" s="27">
        <v>1103</v>
      </c>
      <c r="G908" s="27">
        <v>1068</v>
      </c>
      <c r="H908" s="27">
        <v>616</v>
      </c>
      <c r="I908" s="27">
        <v>980</v>
      </c>
      <c r="J908" s="27">
        <v>803</v>
      </c>
      <c r="K908" s="27">
        <v>306</v>
      </c>
      <c r="L908" s="27">
        <v>344</v>
      </c>
      <c r="M908" s="27">
        <v>391</v>
      </c>
      <c r="N908" s="27">
        <v>714</v>
      </c>
      <c r="O908" s="27">
        <v>958</v>
      </c>
      <c r="P908" s="25">
        <v>8573</v>
      </c>
    </row>
    <row r="909" spans="1:17" s="173" customFormat="1" ht="12" x14ac:dyDescent="0.2">
      <c r="A909" s="809"/>
      <c r="B909" s="844" t="s">
        <v>73</v>
      </c>
      <c r="C909" s="510" t="s">
        <v>136</v>
      </c>
      <c r="D909" s="27">
        <v>6275</v>
      </c>
      <c r="E909" s="27">
        <v>3203</v>
      </c>
      <c r="F909" s="27">
        <v>4083</v>
      </c>
      <c r="G909" s="27">
        <v>6136</v>
      </c>
      <c r="H909" s="27">
        <v>3979</v>
      </c>
      <c r="I909" s="27">
        <v>3889</v>
      </c>
      <c r="J909" s="27">
        <v>4268</v>
      </c>
      <c r="K909" s="27">
        <v>3061</v>
      </c>
      <c r="L909" s="27">
        <v>3438</v>
      </c>
      <c r="M909" s="27">
        <v>5850</v>
      </c>
      <c r="N909" s="27">
        <v>4741</v>
      </c>
      <c r="O909" s="27">
        <v>6325</v>
      </c>
      <c r="P909" s="25">
        <v>55248</v>
      </c>
    </row>
    <row r="910" spans="1:17" s="173" customFormat="1" ht="12" x14ac:dyDescent="0.2">
      <c r="A910" s="809"/>
      <c r="B910" s="844"/>
      <c r="C910" s="510" t="s">
        <v>137</v>
      </c>
      <c r="D910" s="27">
        <v>6170</v>
      </c>
      <c r="E910" s="27">
        <v>3226</v>
      </c>
      <c r="F910" s="27">
        <v>3507</v>
      </c>
      <c r="G910" s="27">
        <v>5538</v>
      </c>
      <c r="H910" s="27">
        <v>3980</v>
      </c>
      <c r="I910" s="27">
        <v>3265</v>
      </c>
      <c r="J910" s="27">
        <v>4388</v>
      </c>
      <c r="K910" s="27">
        <v>2991</v>
      </c>
      <c r="L910" s="27">
        <v>3108</v>
      </c>
      <c r="M910" s="27">
        <v>5116</v>
      </c>
      <c r="N910" s="27">
        <v>4386</v>
      </c>
      <c r="O910" s="27">
        <v>5924</v>
      </c>
      <c r="P910" s="25">
        <v>51599</v>
      </c>
    </row>
    <row r="911" spans="1:17" s="173" customFormat="1" ht="12" x14ac:dyDescent="0.2">
      <c r="A911" s="809"/>
      <c r="B911" s="844"/>
      <c r="C911" s="510" t="s">
        <v>19</v>
      </c>
      <c r="D911" s="27">
        <v>12445</v>
      </c>
      <c r="E911" s="27">
        <v>6429</v>
      </c>
      <c r="F911" s="27">
        <v>7590</v>
      </c>
      <c r="G911" s="27">
        <v>11674</v>
      </c>
      <c r="H911" s="27">
        <v>7959</v>
      </c>
      <c r="I911" s="27">
        <v>7154</v>
      </c>
      <c r="J911" s="27">
        <v>8656</v>
      </c>
      <c r="K911" s="27">
        <v>6052</v>
      </c>
      <c r="L911" s="27">
        <v>6546</v>
      </c>
      <c r="M911" s="27">
        <v>10966</v>
      </c>
      <c r="N911" s="27">
        <v>9127</v>
      </c>
      <c r="O911" s="27">
        <v>12249</v>
      </c>
      <c r="P911" s="25">
        <v>106847</v>
      </c>
    </row>
    <row r="912" spans="1:17" s="173" customFormat="1" ht="12" x14ac:dyDescent="0.2">
      <c r="A912" s="809"/>
      <c r="B912" s="844" t="s">
        <v>72</v>
      </c>
      <c r="C912" s="510" t="s">
        <v>136</v>
      </c>
      <c r="D912" s="27">
        <v>46544</v>
      </c>
      <c r="E912" s="27">
        <v>26462</v>
      </c>
      <c r="F912" s="27">
        <v>30704</v>
      </c>
      <c r="G912" s="27">
        <v>30335</v>
      </c>
      <c r="H912" s="27">
        <v>20092</v>
      </c>
      <c r="I912" s="27">
        <v>26660</v>
      </c>
      <c r="J912" s="27">
        <v>26455</v>
      </c>
      <c r="K912" s="27">
        <v>24588</v>
      </c>
      <c r="L912" s="27">
        <v>23232</v>
      </c>
      <c r="M912" s="27">
        <v>25331</v>
      </c>
      <c r="N912" s="27">
        <v>25013</v>
      </c>
      <c r="O912" s="27">
        <v>36670</v>
      </c>
      <c r="P912" s="25">
        <v>342086</v>
      </c>
    </row>
    <row r="913" spans="1:17" s="173" customFormat="1" ht="12" x14ac:dyDescent="0.2">
      <c r="A913" s="809"/>
      <c r="B913" s="844"/>
      <c r="C913" s="510" t="s">
        <v>137</v>
      </c>
      <c r="D913" s="27">
        <v>39015</v>
      </c>
      <c r="E913" s="27">
        <v>21155</v>
      </c>
      <c r="F913" s="27">
        <v>23320</v>
      </c>
      <c r="G913" s="27">
        <v>26161</v>
      </c>
      <c r="H913" s="27">
        <v>17392</v>
      </c>
      <c r="I913" s="27">
        <v>19372</v>
      </c>
      <c r="J913" s="27">
        <v>25266</v>
      </c>
      <c r="K913" s="27">
        <v>20001</v>
      </c>
      <c r="L913" s="27">
        <v>18112</v>
      </c>
      <c r="M913" s="27">
        <v>20838</v>
      </c>
      <c r="N913" s="27">
        <v>20302</v>
      </c>
      <c r="O913" s="27">
        <v>32015</v>
      </c>
      <c r="P913" s="25">
        <v>282949</v>
      </c>
    </row>
    <row r="914" spans="1:17" s="173" customFormat="1" ht="12" x14ac:dyDescent="0.2">
      <c r="A914" s="812"/>
      <c r="B914" s="845"/>
      <c r="C914" s="511" t="s">
        <v>19</v>
      </c>
      <c r="D914" s="33">
        <v>85559</v>
      </c>
      <c r="E914" s="33">
        <v>47617</v>
      </c>
      <c r="F914" s="33">
        <v>54024</v>
      </c>
      <c r="G914" s="33">
        <v>56496</v>
      </c>
      <c r="H914" s="33">
        <v>37484</v>
      </c>
      <c r="I914" s="33">
        <v>46032</v>
      </c>
      <c r="J914" s="33">
        <v>51721</v>
      </c>
      <c r="K914" s="33">
        <v>44589</v>
      </c>
      <c r="L914" s="33">
        <v>41344</v>
      </c>
      <c r="M914" s="33">
        <v>46169</v>
      </c>
      <c r="N914" s="33">
        <v>45315</v>
      </c>
      <c r="O914" s="33">
        <v>68685</v>
      </c>
      <c r="P914" s="257">
        <v>625035</v>
      </c>
    </row>
    <row r="915" spans="1:17" s="173" customFormat="1" ht="12" x14ac:dyDescent="0.2">
      <c r="A915" s="607"/>
      <c r="B915" s="605"/>
      <c r="C915" s="510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4"/>
    </row>
    <row r="916" spans="1:17" x14ac:dyDescent="0.2">
      <c r="A916" s="831">
        <v>2018</v>
      </c>
      <c r="B916" s="831"/>
      <c r="C916" s="831"/>
      <c r="D916" s="831"/>
      <c r="E916" s="831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</row>
    <row r="917" spans="1:17" x14ac:dyDescent="0.2">
      <c r="A917" s="915" t="s">
        <v>128</v>
      </c>
      <c r="B917" s="935" t="s">
        <v>127</v>
      </c>
      <c r="C917" s="935" t="s">
        <v>135</v>
      </c>
      <c r="D917" s="945" t="s">
        <v>133</v>
      </c>
      <c r="E917" s="945"/>
      <c r="F917" s="945"/>
      <c r="G917" s="945"/>
      <c r="H917" s="945"/>
      <c r="I917" s="945"/>
      <c r="J917" s="945"/>
      <c r="K917" s="945"/>
      <c r="L917" s="945"/>
      <c r="M917" s="945"/>
      <c r="N917" s="945"/>
      <c r="O917" s="945"/>
      <c r="P917" s="946"/>
    </row>
    <row r="918" spans="1:17" ht="12.75" customHeight="1" x14ac:dyDescent="0.2">
      <c r="A918" s="943"/>
      <c r="B918" s="944"/>
      <c r="C918" s="944"/>
      <c r="D918" s="65" t="s">
        <v>43</v>
      </c>
      <c r="E918" s="65" t="s">
        <v>44</v>
      </c>
      <c r="F918" s="65" t="s">
        <v>45</v>
      </c>
      <c r="G918" s="65" t="s">
        <v>46</v>
      </c>
      <c r="H918" s="65" t="s">
        <v>47</v>
      </c>
      <c r="I918" s="65" t="s">
        <v>48</v>
      </c>
      <c r="J918" s="65" t="s">
        <v>49</v>
      </c>
      <c r="K918" s="65" t="s">
        <v>50</v>
      </c>
      <c r="L918" s="65" t="s">
        <v>51</v>
      </c>
      <c r="M918" s="65" t="s">
        <v>52</v>
      </c>
      <c r="N918" s="65" t="s">
        <v>53</v>
      </c>
      <c r="O918" s="65" t="s">
        <v>54</v>
      </c>
      <c r="P918" s="66" t="s">
        <v>5</v>
      </c>
    </row>
    <row r="919" spans="1:17" ht="12.75" customHeight="1" x14ac:dyDescent="0.2">
      <c r="A919" s="870" t="s">
        <v>77</v>
      </c>
      <c r="B919" s="876" t="s">
        <v>71</v>
      </c>
      <c r="C919" s="280" t="s">
        <v>4</v>
      </c>
      <c r="D919" s="660">
        <v>26765</v>
      </c>
      <c r="E919" s="660">
        <v>19639</v>
      </c>
      <c r="F919" s="660">
        <v>21342</v>
      </c>
      <c r="G919" s="660">
        <v>20069</v>
      </c>
      <c r="H919" s="660">
        <v>22822</v>
      </c>
      <c r="I919" s="660">
        <v>22878</v>
      </c>
      <c r="J919" s="660">
        <v>29127</v>
      </c>
      <c r="K919" s="660">
        <v>28197</v>
      </c>
      <c r="L919" s="660">
        <v>25067</v>
      </c>
      <c r="M919" s="660">
        <v>26752</v>
      </c>
      <c r="N919" s="660">
        <v>25538</v>
      </c>
      <c r="O919" s="660">
        <v>33193</v>
      </c>
      <c r="P919" s="661">
        <v>301389</v>
      </c>
      <c r="Q919" s="662"/>
    </row>
    <row r="920" spans="1:17" ht="12.75" customHeight="1" x14ac:dyDescent="0.2">
      <c r="A920" s="871"/>
      <c r="B920" s="877"/>
      <c r="C920" s="163" t="s">
        <v>3</v>
      </c>
      <c r="D920" s="539">
        <v>28717</v>
      </c>
      <c r="E920" s="539">
        <v>23445</v>
      </c>
      <c r="F920" s="539">
        <v>26834</v>
      </c>
      <c r="G920" s="539">
        <v>24668</v>
      </c>
      <c r="H920" s="539">
        <v>27562</v>
      </c>
      <c r="I920" s="539">
        <v>28640</v>
      </c>
      <c r="J920" s="539">
        <v>29564</v>
      </c>
      <c r="K920" s="539">
        <v>27727</v>
      </c>
      <c r="L920" s="539">
        <v>26195</v>
      </c>
      <c r="M920" s="539">
        <v>28357</v>
      </c>
      <c r="N920" s="539">
        <v>26749</v>
      </c>
      <c r="O920" s="539">
        <v>31364</v>
      </c>
      <c r="P920" s="663">
        <v>329822</v>
      </c>
      <c r="Q920" s="662"/>
    </row>
    <row r="921" spans="1:17" ht="12.75" customHeight="1" x14ac:dyDescent="0.2">
      <c r="A921" s="872"/>
      <c r="B921" s="878"/>
      <c r="C921" s="622" t="s">
        <v>5</v>
      </c>
      <c r="D921" s="664">
        <v>55482</v>
      </c>
      <c r="E921" s="664">
        <v>43084</v>
      </c>
      <c r="F921" s="664">
        <v>48176</v>
      </c>
      <c r="G921" s="664">
        <v>44737</v>
      </c>
      <c r="H921" s="664">
        <v>50384</v>
      </c>
      <c r="I921" s="664">
        <v>51518</v>
      </c>
      <c r="J921" s="664">
        <v>58691</v>
      </c>
      <c r="K921" s="664">
        <v>55924</v>
      </c>
      <c r="L921" s="664">
        <v>51262</v>
      </c>
      <c r="M921" s="664">
        <v>55109</v>
      </c>
      <c r="N921" s="664">
        <v>52287</v>
      </c>
      <c r="O921" s="664">
        <v>64557</v>
      </c>
      <c r="P921" s="665">
        <v>631211</v>
      </c>
      <c r="Q921" s="662"/>
    </row>
    <row r="922" spans="1:17" x14ac:dyDescent="0.2">
      <c r="A922" s="870" t="s">
        <v>78</v>
      </c>
      <c r="B922" s="876" t="s">
        <v>71</v>
      </c>
      <c r="C922" s="280" t="s">
        <v>4</v>
      </c>
      <c r="D922" s="660"/>
      <c r="E922" s="660"/>
      <c r="F922" s="660"/>
      <c r="G922" s="660">
        <v>15</v>
      </c>
      <c r="H922" s="660"/>
      <c r="I922" s="660"/>
      <c r="J922" s="660"/>
      <c r="K922" s="660"/>
      <c r="L922" s="660"/>
      <c r="M922" s="660"/>
      <c r="N922" s="660"/>
      <c r="O922" s="660"/>
      <c r="P922" s="661">
        <v>15</v>
      </c>
      <c r="Q922" s="662"/>
    </row>
    <row r="923" spans="1:17" x14ac:dyDescent="0.2">
      <c r="A923" s="871"/>
      <c r="B923" s="877"/>
      <c r="C923" s="163" t="s">
        <v>3</v>
      </c>
      <c r="D923" s="539"/>
      <c r="E923" s="539"/>
      <c r="F923" s="539"/>
      <c r="G923" s="539">
        <v>5</v>
      </c>
      <c r="H923" s="539">
        <v>9</v>
      </c>
      <c r="I923" s="539"/>
      <c r="J923" s="539"/>
      <c r="K923" s="539"/>
      <c r="L923" s="539"/>
      <c r="M923" s="539"/>
      <c r="N923" s="539"/>
      <c r="O923" s="539"/>
      <c r="P923" s="663">
        <v>14</v>
      </c>
      <c r="Q923" s="662"/>
    </row>
    <row r="924" spans="1:17" x14ac:dyDescent="0.2">
      <c r="A924" s="872"/>
      <c r="B924" s="878"/>
      <c r="C924" s="622" t="s">
        <v>5</v>
      </c>
      <c r="D924" s="664"/>
      <c r="E924" s="664"/>
      <c r="F924" s="664"/>
      <c r="G924" s="664">
        <v>20</v>
      </c>
      <c r="H924" s="664">
        <v>9</v>
      </c>
      <c r="I924" s="664"/>
      <c r="J924" s="664"/>
      <c r="K924" s="664"/>
      <c r="L924" s="664"/>
      <c r="M924" s="664"/>
      <c r="N924" s="664"/>
      <c r="O924" s="664"/>
      <c r="P924" s="665">
        <v>29</v>
      </c>
      <c r="Q924" s="662"/>
    </row>
    <row r="925" spans="1:17" x14ac:dyDescent="0.2">
      <c r="A925" s="870" t="s">
        <v>79</v>
      </c>
      <c r="B925" s="876" t="s">
        <v>71</v>
      </c>
      <c r="C925" s="280" t="s">
        <v>4</v>
      </c>
      <c r="D925" s="660">
        <v>293</v>
      </c>
      <c r="E925" s="660">
        <v>200</v>
      </c>
      <c r="F925" s="660">
        <v>253</v>
      </c>
      <c r="G925" s="660">
        <v>225</v>
      </c>
      <c r="H925" s="660">
        <v>207</v>
      </c>
      <c r="I925" s="660">
        <v>213</v>
      </c>
      <c r="J925" s="660">
        <v>366</v>
      </c>
      <c r="K925" s="660">
        <v>297</v>
      </c>
      <c r="L925" s="660">
        <v>258</v>
      </c>
      <c r="M925" s="660">
        <v>332</v>
      </c>
      <c r="N925" s="660">
        <v>294</v>
      </c>
      <c r="O925" s="660">
        <v>400</v>
      </c>
      <c r="P925" s="661">
        <v>3338</v>
      </c>
      <c r="Q925" s="662"/>
    </row>
    <row r="926" spans="1:17" x14ac:dyDescent="0.2">
      <c r="A926" s="871"/>
      <c r="B926" s="877"/>
      <c r="C926" s="163" t="s">
        <v>3</v>
      </c>
      <c r="D926" s="539">
        <v>522</v>
      </c>
      <c r="E926" s="539">
        <v>468</v>
      </c>
      <c r="F926" s="539">
        <v>510</v>
      </c>
      <c r="G926" s="539">
        <v>399</v>
      </c>
      <c r="H926" s="539">
        <v>431</v>
      </c>
      <c r="I926" s="539">
        <v>468</v>
      </c>
      <c r="J926" s="539">
        <v>465</v>
      </c>
      <c r="K926" s="539">
        <v>430</v>
      </c>
      <c r="L926" s="539">
        <v>415</v>
      </c>
      <c r="M926" s="539">
        <v>641</v>
      </c>
      <c r="N926" s="539">
        <v>452</v>
      </c>
      <c r="O926" s="539">
        <v>424</v>
      </c>
      <c r="P926" s="663">
        <v>5625</v>
      </c>
      <c r="Q926" s="662"/>
    </row>
    <row r="927" spans="1:17" x14ac:dyDescent="0.2">
      <c r="A927" s="872"/>
      <c r="B927" s="878"/>
      <c r="C927" s="622" t="s">
        <v>5</v>
      </c>
      <c r="D927" s="664">
        <v>815</v>
      </c>
      <c r="E927" s="664">
        <v>668</v>
      </c>
      <c r="F927" s="664">
        <v>763</v>
      </c>
      <c r="G927" s="664">
        <v>624</v>
      </c>
      <c r="H927" s="664">
        <v>638</v>
      </c>
      <c r="I927" s="664">
        <v>681</v>
      </c>
      <c r="J927" s="664">
        <v>831</v>
      </c>
      <c r="K927" s="664">
        <v>727</v>
      </c>
      <c r="L927" s="664">
        <v>673</v>
      </c>
      <c r="M927" s="664">
        <v>973</v>
      </c>
      <c r="N927" s="664">
        <v>746</v>
      </c>
      <c r="O927" s="664">
        <v>824</v>
      </c>
      <c r="P927" s="665">
        <v>8963</v>
      </c>
      <c r="Q927" s="662"/>
    </row>
    <row r="928" spans="1:17" x14ac:dyDescent="0.2">
      <c r="A928" s="870" t="s">
        <v>80</v>
      </c>
      <c r="B928" s="876" t="s">
        <v>71</v>
      </c>
      <c r="C928" s="280" t="s">
        <v>4</v>
      </c>
      <c r="D928" s="660">
        <v>4</v>
      </c>
      <c r="E928" s="660"/>
      <c r="F928" s="660">
        <v>1</v>
      </c>
      <c r="G928" s="660">
        <v>9</v>
      </c>
      <c r="H928" s="660">
        <v>1</v>
      </c>
      <c r="I928" s="660"/>
      <c r="J928" s="660"/>
      <c r="K928" s="660"/>
      <c r="L928" s="660"/>
      <c r="M928" s="660"/>
      <c r="N928" s="660">
        <v>5</v>
      </c>
      <c r="O928" s="660"/>
      <c r="P928" s="661">
        <v>20</v>
      </c>
      <c r="Q928" s="662"/>
    </row>
    <row r="929" spans="1:17" x14ac:dyDescent="0.2">
      <c r="A929" s="871"/>
      <c r="B929" s="877"/>
      <c r="C929" s="163" t="s">
        <v>3</v>
      </c>
      <c r="D929" s="539">
        <v>4</v>
      </c>
      <c r="E929" s="539"/>
      <c r="F929" s="539">
        <v>4</v>
      </c>
      <c r="G929" s="539">
        <v>5</v>
      </c>
      <c r="H929" s="539"/>
      <c r="I929" s="539"/>
      <c r="J929" s="539"/>
      <c r="K929" s="539"/>
      <c r="L929" s="539"/>
      <c r="M929" s="539">
        <v>7</v>
      </c>
      <c r="N929" s="539"/>
      <c r="O929" s="539"/>
      <c r="P929" s="663">
        <v>20</v>
      </c>
      <c r="Q929" s="662"/>
    </row>
    <row r="930" spans="1:17" x14ac:dyDescent="0.2">
      <c r="A930" s="872"/>
      <c r="B930" s="878"/>
      <c r="C930" s="622" t="s">
        <v>5</v>
      </c>
      <c r="D930" s="664">
        <v>8</v>
      </c>
      <c r="E930" s="664"/>
      <c r="F930" s="664">
        <v>5</v>
      </c>
      <c r="G930" s="664">
        <v>14</v>
      </c>
      <c r="H930" s="664">
        <v>1</v>
      </c>
      <c r="I930" s="664"/>
      <c r="J930" s="664"/>
      <c r="K930" s="664"/>
      <c r="L930" s="664"/>
      <c r="M930" s="664">
        <v>7</v>
      </c>
      <c r="N930" s="664">
        <v>5</v>
      </c>
      <c r="O930" s="664"/>
      <c r="P930" s="665">
        <v>40</v>
      </c>
      <c r="Q930" s="662"/>
    </row>
    <row r="931" spans="1:17" x14ac:dyDescent="0.2">
      <c r="A931" s="870" t="s">
        <v>83</v>
      </c>
      <c r="B931" s="876" t="s">
        <v>71</v>
      </c>
      <c r="C931" s="280" t="s">
        <v>4</v>
      </c>
      <c r="D931" s="660"/>
      <c r="E931" s="660"/>
      <c r="F931" s="660"/>
      <c r="G931" s="660">
        <v>21</v>
      </c>
      <c r="H931" s="660"/>
      <c r="I931" s="660">
        <v>1</v>
      </c>
      <c r="J931" s="660">
        <v>5</v>
      </c>
      <c r="K931" s="660"/>
      <c r="L931" s="660"/>
      <c r="M931" s="660"/>
      <c r="N931" s="660">
        <v>6</v>
      </c>
      <c r="O931" s="660">
        <v>3</v>
      </c>
      <c r="P931" s="661">
        <v>36</v>
      </c>
      <c r="Q931" s="662"/>
    </row>
    <row r="932" spans="1:17" x14ac:dyDescent="0.2">
      <c r="A932" s="871"/>
      <c r="B932" s="877"/>
      <c r="C932" s="163" t="s">
        <v>3</v>
      </c>
      <c r="D932" s="539">
        <v>2</v>
      </c>
      <c r="E932" s="539"/>
      <c r="F932" s="539"/>
      <c r="G932" s="539">
        <v>21</v>
      </c>
      <c r="H932" s="539"/>
      <c r="I932" s="539">
        <v>1</v>
      </c>
      <c r="J932" s="539"/>
      <c r="K932" s="539">
        <v>1</v>
      </c>
      <c r="L932" s="539">
        <v>1</v>
      </c>
      <c r="M932" s="539">
        <v>5</v>
      </c>
      <c r="N932" s="539">
        <v>8</v>
      </c>
      <c r="O932" s="539">
        <v>1</v>
      </c>
      <c r="P932" s="663">
        <v>40</v>
      </c>
      <c r="Q932" s="662"/>
    </row>
    <row r="933" spans="1:17" x14ac:dyDescent="0.2">
      <c r="A933" s="872"/>
      <c r="B933" s="878"/>
      <c r="C933" s="622" t="s">
        <v>5</v>
      </c>
      <c r="D933" s="664">
        <v>2</v>
      </c>
      <c r="E933" s="664"/>
      <c r="F933" s="664"/>
      <c r="G933" s="664">
        <v>42</v>
      </c>
      <c r="H933" s="664"/>
      <c r="I933" s="664">
        <v>2</v>
      </c>
      <c r="J933" s="664">
        <v>5</v>
      </c>
      <c r="K933" s="664">
        <v>1</v>
      </c>
      <c r="L933" s="664">
        <v>1</v>
      </c>
      <c r="M933" s="664">
        <v>5</v>
      </c>
      <c r="N933" s="664">
        <v>14</v>
      </c>
      <c r="O933" s="664">
        <v>4</v>
      </c>
      <c r="P933" s="665">
        <v>76</v>
      </c>
      <c r="Q933" s="662"/>
    </row>
    <row r="934" spans="1:17" x14ac:dyDescent="0.2">
      <c r="A934" s="870" t="s">
        <v>139</v>
      </c>
      <c r="B934" s="876" t="s">
        <v>71</v>
      </c>
      <c r="C934" s="280" t="s">
        <v>4</v>
      </c>
      <c r="D934" s="660">
        <v>9</v>
      </c>
      <c r="E934" s="660">
        <v>22</v>
      </c>
      <c r="F934" s="660">
        <v>8</v>
      </c>
      <c r="G934" s="660">
        <v>22</v>
      </c>
      <c r="H934" s="660"/>
      <c r="I934" s="660">
        <v>13</v>
      </c>
      <c r="J934" s="660">
        <v>9</v>
      </c>
      <c r="K934" s="660">
        <v>15</v>
      </c>
      <c r="L934" s="660"/>
      <c r="M934" s="660">
        <v>2</v>
      </c>
      <c r="N934" s="660">
        <v>7</v>
      </c>
      <c r="O934" s="660">
        <v>545</v>
      </c>
      <c r="P934" s="661">
        <v>652</v>
      </c>
      <c r="Q934" s="662"/>
    </row>
    <row r="935" spans="1:17" x14ac:dyDescent="0.2">
      <c r="A935" s="871"/>
      <c r="B935" s="877"/>
      <c r="C935" s="163" t="s">
        <v>3</v>
      </c>
      <c r="D935" s="539">
        <v>16</v>
      </c>
      <c r="E935" s="539">
        <v>23</v>
      </c>
      <c r="F935" s="539">
        <v>9</v>
      </c>
      <c r="G935" s="539">
        <v>10</v>
      </c>
      <c r="H935" s="539">
        <v>2</v>
      </c>
      <c r="I935" s="539">
        <v>8</v>
      </c>
      <c r="J935" s="539">
        <v>8</v>
      </c>
      <c r="K935" s="539">
        <v>17</v>
      </c>
      <c r="L935" s="539">
        <v>4</v>
      </c>
      <c r="M935" s="539">
        <v>5</v>
      </c>
      <c r="N935" s="539">
        <v>12</v>
      </c>
      <c r="O935" s="539">
        <v>559</v>
      </c>
      <c r="P935" s="663">
        <v>673</v>
      </c>
      <c r="Q935" s="662"/>
    </row>
    <row r="936" spans="1:17" x14ac:dyDescent="0.2">
      <c r="A936" s="872"/>
      <c r="B936" s="878"/>
      <c r="C936" s="622" t="s">
        <v>5</v>
      </c>
      <c r="D936" s="664">
        <v>25</v>
      </c>
      <c r="E936" s="664">
        <v>45</v>
      </c>
      <c r="F936" s="664">
        <v>17</v>
      </c>
      <c r="G936" s="664">
        <v>32</v>
      </c>
      <c r="H936" s="664">
        <v>2</v>
      </c>
      <c r="I936" s="664">
        <v>21</v>
      </c>
      <c r="J936" s="664">
        <v>17</v>
      </c>
      <c r="K936" s="664">
        <v>32</v>
      </c>
      <c r="L936" s="664">
        <v>4</v>
      </c>
      <c r="M936" s="664">
        <v>7</v>
      </c>
      <c r="N936" s="664">
        <v>19</v>
      </c>
      <c r="O936" s="664">
        <v>1104</v>
      </c>
      <c r="P936" s="665">
        <v>1325</v>
      </c>
      <c r="Q936" s="662"/>
    </row>
    <row r="937" spans="1:17" x14ac:dyDescent="0.2">
      <c r="A937" s="870" t="s">
        <v>84</v>
      </c>
      <c r="B937" s="876" t="s">
        <v>71</v>
      </c>
      <c r="C937" s="280" t="s">
        <v>4</v>
      </c>
      <c r="D937" s="660">
        <v>244504</v>
      </c>
      <c r="E937" s="660">
        <v>144269</v>
      </c>
      <c r="F937" s="660">
        <v>178657</v>
      </c>
      <c r="G937" s="660">
        <v>193332</v>
      </c>
      <c r="H937" s="660">
        <v>205311</v>
      </c>
      <c r="I937" s="660">
        <v>235707</v>
      </c>
      <c r="J937" s="660">
        <v>268733</v>
      </c>
      <c r="K937" s="660">
        <v>227332</v>
      </c>
      <c r="L937" s="660">
        <v>201541</v>
      </c>
      <c r="M937" s="660">
        <v>242790</v>
      </c>
      <c r="N937" s="660">
        <v>233953</v>
      </c>
      <c r="O937" s="660">
        <v>301461</v>
      </c>
      <c r="P937" s="661">
        <v>2677590</v>
      </c>
      <c r="Q937" s="662"/>
    </row>
    <row r="938" spans="1:17" x14ac:dyDescent="0.2">
      <c r="A938" s="871"/>
      <c r="B938" s="877"/>
      <c r="C938" s="163" t="s">
        <v>3</v>
      </c>
      <c r="D938" s="539">
        <v>242590</v>
      </c>
      <c r="E938" s="539">
        <v>161715</v>
      </c>
      <c r="F938" s="539">
        <v>223545</v>
      </c>
      <c r="G938" s="539">
        <v>206012</v>
      </c>
      <c r="H938" s="539">
        <v>228369</v>
      </c>
      <c r="I938" s="539">
        <v>281933</v>
      </c>
      <c r="J938" s="539">
        <v>234770</v>
      </c>
      <c r="K938" s="539">
        <v>237026</v>
      </c>
      <c r="L938" s="539">
        <v>225920</v>
      </c>
      <c r="M938" s="539">
        <v>248120</v>
      </c>
      <c r="N938" s="539">
        <v>239743</v>
      </c>
      <c r="O938" s="539">
        <v>292460</v>
      </c>
      <c r="P938" s="663">
        <v>2822203</v>
      </c>
      <c r="Q938" s="662"/>
    </row>
    <row r="939" spans="1:17" x14ac:dyDescent="0.2">
      <c r="A939" s="872"/>
      <c r="B939" s="878"/>
      <c r="C939" s="622" t="s">
        <v>5</v>
      </c>
      <c r="D939" s="664">
        <v>487094</v>
      </c>
      <c r="E939" s="664">
        <v>305984</v>
      </c>
      <c r="F939" s="664">
        <v>402202</v>
      </c>
      <c r="G939" s="664">
        <v>399344</v>
      </c>
      <c r="H939" s="664">
        <v>433680</v>
      </c>
      <c r="I939" s="664">
        <v>517640</v>
      </c>
      <c r="J939" s="664">
        <v>503503</v>
      </c>
      <c r="K939" s="664">
        <v>464358</v>
      </c>
      <c r="L939" s="664">
        <v>427461</v>
      </c>
      <c r="M939" s="664">
        <v>490910</v>
      </c>
      <c r="N939" s="664">
        <v>473696</v>
      </c>
      <c r="O939" s="664">
        <v>593921</v>
      </c>
      <c r="P939" s="665">
        <v>5499793</v>
      </c>
      <c r="Q939" s="662"/>
    </row>
    <row r="940" spans="1:17" x14ac:dyDescent="0.2">
      <c r="A940" s="870" t="s">
        <v>85</v>
      </c>
      <c r="B940" s="876" t="s">
        <v>71</v>
      </c>
      <c r="C940" s="280" t="s">
        <v>4</v>
      </c>
      <c r="D940" s="660">
        <v>1710</v>
      </c>
      <c r="E940" s="660">
        <v>1214</v>
      </c>
      <c r="F940" s="660">
        <v>1296</v>
      </c>
      <c r="G940" s="660">
        <v>1447</v>
      </c>
      <c r="H940" s="660">
        <v>1768</v>
      </c>
      <c r="I940" s="660">
        <v>1963</v>
      </c>
      <c r="J940" s="660">
        <v>2396</v>
      </c>
      <c r="K940" s="660">
        <v>1908</v>
      </c>
      <c r="L940" s="660">
        <v>1682</v>
      </c>
      <c r="M940" s="660">
        <v>1894</v>
      </c>
      <c r="N940" s="660">
        <v>1742</v>
      </c>
      <c r="O940" s="660">
        <v>2138</v>
      </c>
      <c r="P940" s="661">
        <v>21158</v>
      </c>
      <c r="Q940" s="662"/>
    </row>
    <row r="941" spans="1:17" x14ac:dyDescent="0.2">
      <c r="A941" s="871"/>
      <c r="B941" s="877"/>
      <c r="C941" s="163" t="s">
        <v>3</v>
      </c>
      <c r="D941" s="539">
        <v>2070</v>
      </c>
      <c r="E941" s="539">
        <v>1316</v>
      </c>
      <c r="F941" s="539">
        <v>1684</v>
      </c>
      <c r="G941" s="539">
        <v>1523</v>
      </c>
      <c r="H941" s="539">
        <v>1892</v>
      </c>
      <c r="I941" s="539">
        <v>2147</v>
      </c>
      <c r="J941" s="539">
        <v>2270</v>
      </c>
      <c r="K941" s="539">
        <v>1997</v>
      </c>
      <c r="L941" s="539">
        <v>2005</v>
      </c>
      <c r="M941" s="539">
        <v>1782</v>
      </c>
      <c r="N941" s="539">
        <v>1698</v>
      </c>
      <c r="O941" s="539">
        <v>1698</v>
      </c>
      <c r="P941" s="663">
        <v>22082</v>
      </c>
      <c r="Q941" s="662"/>
    </row>
    <row r="942" spans="1:17" x14ac:dyDescent="0.2">
      <c r="A942" s="872"/>
      <c r="B942" s="878"/>
      <c r="C942" s="622" t="s">
        <v>5</v>
      </c>
      <c r="D942" s="664">
        <v>3780</v>
      </c>
      <c r="E942" s="664">
        <v>2530</v>
      </c>
      <c r="F942" s="664">
        <v>2980</v>
      </c>
      <c r="G942" s="664">
        <v>2970</v>
      </c>
      <c r="H942" s="664">
        <v>3660</v>
      </c>
      <c r="I942" s="664">
        <v>4110</v>
      </c>
      <c r="J942" s="664">
        <v>4666</v>
      </c>
      <c r="K942" s="664">
        <v>3905</v>
      </c>
      <c r="L942" s="664">
        <v>3687</v>
      </c>
      <c r="M942" s="664">
        <v>3676</v>
      </c>
      <c r="N942" s="664">
        <v>3440</v>
      </c>
      <c r="O942" s="664">
        <v>3836</v>
      </c>
      <c r="P942" s="665">
        <v>43240</v>
      </c>
      <c r="Q942" s="662"/>
    </row>
    <row r="943" spans="1:17" x14ac:dyDescent="0.2">
      <c r="A943" s="870" t="s">
        <v>142</v>
      </c>
      <c r="B943" s="876" t="s">
        <v>71</v>
      </c>
      <c r="C943" s="280" t="s">
        <v>4</v>
      </c>
      <c r="D943" s="660">
        <v>11</v>
      </c>
      <c r="E943" s="660">
        <v>4</v>
      </c>
      <c r="F943" s="660">
        <v>16</v>
      </c>
      <c r="G943" s="660">
        <v>8</v>
      </c>
      <c r="H943" s="660">
        <v>7</v>
      </c>
      <c r="I943" s="660"/>
      <c r="J943" s="660"/>
      <c r="K943" s="660">
        <v>5</v>
      </c>
      <c r="L943" s="660">
        <v>6</v>
      </c>
      <c r="M943" s="660"/>
      <c r="N943" s="660">
        <v>11</v>
      </c>
      <c r="O943" s="660">
        <v>16</v>
      </c>
      <c r="P943" s="661">
        <v>84</v>
      </c>
      <c r="Q943" s="662"/>
    </row>
    <row r="944" spans="1:17" x14ac:dyDescent="0.2">
      <c r="A944" s="871"/>
      <c r="B944" s="877"/>
      <c r="C944" s="163" t="s">
        <v>3</v>
      </c>
      <c r="D944" s="539"/>
      <c r="E944" s="539">
        <v>24</v>
      </c>
      <c r="F944" s="539">
        <v>10</v>
      </c>
      <c r="G944" s="539">
        <v>1</v>
      </c>
      <c r="H944" s="539">
        <v>2</v>
      </c>
      <c r="I944" s="539">
        <v>3</v>
      </c>
      <c r="J944" s="539">
        <v>11</v>
      </c>
      <c r="K944" s="539"/>
      <c r="L944" s="539">
        <v>1</v>
      </c>
      <c r="M944" s="539"/>
      <c r="N944" s="539">
        <v>13</v>
      </c>
      <c r="O944" s="539">
        <v>23</v>
      </c>
      <c r="P944" s="663">
        <v>88</v>
      </c>
      <c r="Q944" s="662"/>
    </row>
    <row r="945" spans="1:17" x14ac:dyDescent="0.2">
      <c r="A945" s="872"/>
      <c r="B945" s="878"/>
      <c r="C945" s="622" t="s">
        <v>5</v>
      </c>
      <c r="D945" s="664">
        <v>11</v>
      </c>
      <c r="E945" s="664">
        <v>28</v>
      </c>
      <c r="F945" s="664">
        <v>26</v>
      </c>
      <c r="G945" s="664">
        <v>9</v>
      </c>
      <c r="H945" s="664">
        <v>9</v>
      </c>
      <c r="I945" s="664">
        <v>3</v>
      </c>
      <c r="J945" s="664">
        <v>11</v>
      </c>
      <c r="K945" s="664">
        <v>5</v>
      </c>
      <c r="L945" s="664">
        <v>7</v>
      </c>
      <c r="M945" s="664"/>
      <c r="N945" s="664">
        <v>24</v>
      </c>
      <c r="O945" s="664">
        <v>39</v>
      </c>
      <c r="P945" s="665">
        <v>172</v>
      </c>
      <c r="Q945" s="662"/>
    </row>
    <row r="946" spans="1:17" x14ac:dyDescent="0.2">
      <c r="A946" s="870" t="s">
        <v>86</v>
      </c>
      <c r="B946" s="876" t="s">
        <v>71</v>
      </c>
      <c r="C946" s="280" t="s">
        <v>4</v>
      </c>
      <c r="D946" s="660">
        <v>9720</v>
      </c>
      <c r="E946" s="660">
        <v>7234</v>
      </c>
      <c r="F946" s="660">
        <v>7518</v>
      </c>
      <c r="G946" s="660">
        <v>7071</v>
      </c>
      <c r="H946" s="660">
        <v>7671</v>
      </c>
      <c r="I946" s="660">
        <v>8560</v>
      </c>
      <c r="J946" s="660">
        <v>9235</v>
      </c>
      <c r="K946" s="660">
        <v>8214</v>
      </c>
      <c r="L946" s="660">
        <v>7007</v>
      </c>
      <c r="M946" s="660">
        <v>8473</v>
      </c>
      <c r="N946" s="660">
        <v>9039</v>
      </c>
      <c r="O946" s="660">
        <v>10517</v>
      </c>
      <c r="P946" s="661">
        <v>100259</v>
      </c>
      <c r="Q946" s="662"/>
    </row>
    <row r="947" spans="1:17" x14ac:dyDescent="0.2">
      <c r="A947" s="871"/>
      <c r="B947" s="877"/>
      <c r="C947" s="163" t="s">
        <v>3</v>
      </c>
      <c r="D947" s="539">
        <v>9226</v>
      </c>
      <c r="E947" s="539">
        <v>7280</v>
      </c>
      <c r="F947" s="539">
        <v>9118</v>
      </c>
      <c r="G947" s="539">
        <v>7429</v>
      </c>
      <c r="H947" s="539">
        <v>7647</v>
      </c>
      <c r="I947" s="539">
        <v>9914</v>
      </c>
      <c r="J947" s="539">
        <v>8568</v>
      </c>
      <c r="K947" s="539">
        <v>8322</v>
      </c>
      <c r="L947" s="539">
        <v>7737</v>
      </c>
      <c r="M947" s="539">
        <v>8780</v>
      </c>
      <c r="N947" s="539">
        <v>8950</v>
      </c>
      <c r="O947" s="539">
        <v>9994</v>
      </c>
      <c r="P947" s="663">
        <v>102965</v>
      </c>
      <c r="Q947" s="662"/>
    </row>
    <row r="948" spans="1:17" x14ac:dyDescent="0.2">
      <c r="A948" s="872"/>
      <c r="B948" s="878"/>
      <c r="C948" s="622" t="s">
        <v>5</v>
      </c>
      <c r="D948" s="664">
        <v>18946</v>
      </c>
      <c r="E948" s="664">
        <v>14514</v>
      </c>
      <c r="F948" s="664">
        <v>16636</v>
      </c>
      <c r="G948" s="664">
        <v>14500</v>
      </c>
      <c r="H948" s="664">
        <v>15318</v>
      </c>
      <c r="I948" s="664">
        <v>18474</v>
      </c>
      <c r="J948" s="664">
        <v>17803</v>
      </c>
      <c r="K948" s="664">
        <v>16536</v>
      </c>
      <c r="L948" s="664">
        <v>14744</v>
      </c>
      <c r="M948" s="664">
        <v>17253</v>
      </c>
      <c r="N948" s="664">
        <v>17989</v>
      </c>
      <c r="O948" s="664">
        <v>20511</v>
      </c>
      <c r="P948" s="665">
        <v>203224</v>
      </c>
      <c r="Q948" s="662"/>
    </row>
    <row r="949" spans="1:17" x14ac:dyDescent="0.2">
      <c r="A949" s="870" t="s">
        <v>87</v>
      </c>
      <c r="B949" s="876" t="s">
        <v>71</v>
      </c>
      <c r="C949" s="280" t="s">
        <v>4</v>
      </c>
      <c r="D949" s="660">
        <v>473</v>
      </c>
      <c r="E949" s="660">
        <v>235</v>
      </c>
      <c r="F949" s="660">
        <v>301</v>
      </c>
      <c r="G949" s="660">
        <v>270</v>
      </c>
      <c r="H949" s="660">
        <v>256</v>
      </c>
      <c r="I949" s="660">
        <v>336</v>
      </c>
      <c r="J949" s="660">
        <v>386</v>
      </c>
      <c r="K949" s="660">
        <v>293</v>
      </c>
      <c r="L949" s="660">
        <v>245</v>
      </c>
      <c r="M949" s="660">
        <v>354</v>
      </c>
      <c r="N949" s="660">
        <v>323</v>
      </c>
      <c r="O949" s="660">
        <v>699</v>
      </c>
      <c r="P949" s="661">
        <v>4171</v>
      </c>
      <c r="Q949" s="662"/>
    </row>
    <row r="950" spans="1:17" x14ac:dyDescent="0.2">
      <c r="A950" s="871"/>
      <c r="B950" s="877"/>
      <c r="C950" s="163" t="s">
        <v>3</v>
      </c>
      <c r="D950" s="539">
        <v>659</v>
      </c>
      <c r="E950" s="539">
        <v>241</v>
      </c>
      <c r="F950" s="539">
        <v>300</v>
      </c>
      <c r="G950" s="539">
        <v>294</v>
      </c>
      <c r="H950" s="539">
        <v>269</v>
      </c>
      <c r="I950" s="539">
        <v>342</v>
      </c>
      <c r="J950" s="539">
        <v>337</v>
      </c>
      <c r="K950" s="539">
        <v>320</v>
      </c>
      <c r="L950" s="539">
        <v>258</v>
      </c>
      <c r="M950" s="539">
        <v>388</v>
      </c>
      <c r="N950" s="539">
        <v>345</v>
      </c>
      <c r="O950" s="539">
        <v>500</v>
      </c>
      <c r="P950" s="663">
        <v>4253</v>
      </c>
      <c r="Q950" s="662"/>
    </row>
    <row r="951" spans="1:17" x14ac:dyDescent="0.2">
      <c r="A951" s="872"/>
      <c r="B951" s="878" t="s">
        <v>591</v>
      </c>
      <c r="C951" s="622" t="s">
        <v>5</v>
      </c>
      <c r="D951" s="664">
        <v>1132</v>
      </c>
      <c r="E951" s="664">
        <v>476</v>
      </c>
      <c r="F951" s="664">
        <v>601</v>
      </c>
      <c r="G951" s="664">
        <v>564</v>
      </c>
      <c r="H951" s="664">
        <v>525</v>
      </c>
      <c r="I951" s="664">
        <v>678</v>
      </c>
      <c r="J951" s="664">
        <v>723</v>
      </c>
      <c r="K951" s="664">
        <v>613</v>
      </c>
      <c r="L951" s="664">
        <v>503</v>
      </c>
      <c r="M951" s="664">
        <v>742</v>
      </c>
      <c r="N951" s="664">
        <v>668</v>
      </c>
      <c r="O951" s="664">
        <v>1199</v>
      </c>
      <c r="P951" s="665">
        <v>8424</v>
      </c>
      <c r="Q951" s="662"/>
    </row>
    <row r="952" spans="1:17" x14ac:dyDescent="0.2">
      <c r="A952" s="870" t="s">
        <v>88</v>
      </c>
      <c r="B952" s="876" t="s">
        <v>71</v>
      </c>
      <c r="C952" s="280" t="s">
        <v>4</v>
      </c>
      <c r="D952" s="660">
        <v>47762</v>
      </c>
      <c r="E952" s="660">
        <v>27582</v>
      </c>
      <c r="F952" s="660">
        <v>34475</v>
      </c>
      <c r="G952" s="660">
        <v>35841</v>
      </c>
      <c r="H952" s="660">
        <v>40162</v>
      </c>
      <c r="I952" s="660">
        <v>43867</v>
      </c>
      <c r="J952" s="660">
        <v>50231</v>
      </c>
      <c r="K952" s="660">
        <v>39961</v>
      </c>
      <c r="L952" s="660">
        <v>37330</v>
      </c>
      <c r="M952" s="660">
        <v>45025</v>
      </c>
      <c r="N952" s="660">
        <v>41951</v>
      </c>
      <c r="O952" s="660">
        <v>54061</v>
      </c>
      <c r="P952" s="661">
        <v>498248</v>
      </c>
      <c r="Q952" s="662"/>
    </row>
    <row r="953" spans="1:17" x14ac:dyDescent="0.2">
      <c r="A953" s="871"/>
      <c r="B953" s="877"/>
      <c r="C953" s="163" t="s">
        <v>3</v>
      </c>
      <c r="D953" s="539">
        <v>47669</v>
      </c>
      <c r="E953" s="539">
        <v>30457</v>
      </c>
      <c r="F953" s="539">
        <v>43328</v>
      </c>
      <c r="G953" s="539">
        <v>38692</v>
      </c>
      <c r="H953" s="539">
        <v>42463</v>
      </c>
      <c r="I953" s="539">
        <v>51910</v>
      </c>
      <c r="J953" s="539">
        <v>42774</v>
      </c>
      <c r="K953" s="539">
        <v>43675</v>
      </c>
      <c r="L953" s="539">
        <v>41346</v>
      </c>
      <c r="M953" s="539">
        <v>45159</v>
      </c>
      <c r="N953" s="539">
        <v>43412</v>
      </c>
      <c r="O953" s="539">
        <v>50946</v>
      </c>
      <c r="P953" s="663">
        <v>521831</v>
      </c>
      <c r="Q953" s="662"/>
    </row>
    <row r="954" spans="1:17" x14ac:dyDescent="0.2">
      <c r="A954" s="872"/>
      <c r="B954" s="878"/>
      <c r="C954" s="622" t="s">
        <v>5</v>
      </c>
      <c r="D954" s="664">
        <v>95431</v>
      </c>
      <c r="E954" s="664">
        <v>58039</v>
      </c>
      <c r="F954" s="664">
        <v>77803</v>
      </c>
      <c r="G954" s="664">
        <v>74533</v>
      </c>
      <c r="H954" s="664">
        <v>82625</v>
      </c>
      <c r="I954" s="664">
        <v>95777</v>
      </c>
      <c r="J954" s="664">
        <v>93005</v>
      </c>
      <c r="K954" s="664">
        <v>83636</v>
      </c>
      <c r="L954" s="664">
        <v>78676</v>
      </c>
      <c r="M954" s="664">
        <v>90184</v>
      </c>
      <c r="N954" s="664">
        <v>85363</v>
      </c>
      <c r="O954" s="664">
        <v>105007</v>
      </c>
      <c r="P954" s="665">
        <v>1020079</v>
      </c>
      <c r="Q954" s="662"/>
    </row>
    <row r="955" spans="1:17" x14ac:dyDescent="0.2">
      <c r="A955" s="870" t="s">
        <v>89</v>
      </c>
      <c r="B955" s="876" t="s">
        <v>71</v>
      </c>
      <c r="C955" s="280" t="s">
        <v>4</v>
      </c>
      <c r="D955" s="660">
        <v>3856</v>
      </c>
      <c r="E955" s="660">
        <v>1985</v>
      </c>
      <c r="F955" s="660">
        <v>2756</v>
      </c>
      <c r="G955" s="660">
        <v>2848</v>
      </c>
      <c r="H955" s="660">
        <v>2991</v>
      </c>
      <c r="I955" s="660">
        <v>3410</v>
      </c>
      <c r="J955" s="660">
        <v>3816</v>
      </c>
      <c r="K955" s="660">
        <v>3796</v>
      </c>
      <c r="L955" s="660">
        <v>3503</v>
      </c>
      <c r="M955" s="660">
        <v>3831</v>
      </c>
      <c r="N955" s="660">
        <v>3362</v>
      </c>
      <c r="O955" s="660">
        <v>5226</v>
      </c>
      <c r="P955" s="661">
        <v>41380</v>
      </c>
      <c r="Q955" s="662"/>
    </row>
    <row r="956" spans="1:17" x14ac:dyDescent="0.2">
      <c r="A956" s="871"/>
      <c r="B956" s="877"/>
      <c r="C956" s="163" t="s">
        <v>3</v>
      </c>
      <c r="D956" s="539">
        <v>4115</v>
      </c>
      <c r="E956" s="539">
        <v>2065</v>
      </c>
      <c r="F956" s="539">
        <v>3486</v>
      </c>
      <c r="G956" s="539">
        <v>3010</v>
      </c>
      <c r="H956" s="539">
        <v>3137</v>
      </c>
      <c r="I956" s="539">
        <v>4039</v>
      </c>
      <c r="J956" s="539">
        <v>3675</v>
      </c>
      <c r="K956" s="539">
        <v>3806</v>
      </c>
      <c r="L956" s="539">
        <v>3762</v>
      </c>
      <c r="M956" s="539">
        <v>3763</v>
      </c>
      <c r="N956" s="539">
        <v>3227</v>
      </c>
      <c r="O956" s="539">
        <v>4445</v>
      </c>
      <c r="P956" s="663">
        <v>42530</v>
      </c>
      <c r="Q956" s="662"/>
    </row>
    <row r="957" spans="1:17" x14ac:dyDescent="0.2">
      <c r="A957" s="872"/>
      <c r="B957" s="878" t="s">
        <v>591</v>
      </c>
      <c r="C957" s="622" t="s">
        <v>5</v>
      </c>
      <c r="D957" s="664">
        <v>7971</v>
      </c>
      <c r="E957" s="664">
        <v>4050</v>
      </c>
      <c r="F957" s="664">
        <v>6242</v>
      </c>
      <c r="G957" s="664">
        <v>5858</v>
      </c>
      <c r="H957" s="664">
        <v>6128</v>
      </c>
      <c r="I957" s="664">
        <v>7449</v>
      </c>
      <c r="J957" s="664">
        <v>7491</v>
      </c>
      <c r="K957" s="664">
        <v>7602</v>
      </c>
      <c r="L957" s="664">
        <v>7265</v>
      </c>
      <c r="M957" s="664">
        <v>7594</v>
      </c>
      <c r="N957" s="664">
        <v>6589</v>
      </c>
      <c r="O957" s="664">
        <v>9671</v>
      </c>
      <c r="P957" s="665">
        <v>83910</v>
      </c>
      <c r="Q957" s="662"/>
    </row>
    <row r="958" spans="1:17" x14ac:dyDescent="0.2">
      <c r="A958" s="870" t="s">
        <v>90</v>
      </c>
      <c r="B958" s="876" t="s">
        <v>71</v>
      </c>
      <c r="C958" s="280" t="s">
        <v>4</v>
      </c>
      <c r="D958" s="660">
        <v>1281</v>
      </c>
      <c r="E958" s="660">
        <v>967</v>
      </c>
      <c r="F958" s="660">
        <v>1181</v>
      </c>
      <c r="G958" s="660">
        <v>1228</v>
      </c>
      <c r="H958" s="660">
        <v>1195</v>
      </c>
      <c r="I958" s="660">
        <v>1284</v>
      </c>
      <c r="J958" s="660">
        <v>1446</v>
      </c>
      <c r="K958" s="660">
        <v>1429</v>
      </c>
      <c r="L958" s="660">
        <v>1242</v>
      </c>
      <c r="M958" s="660">
        <v>1457</v>
      </c>
      <c r="N958" s="660">
        <v>1375</v>
      </c>
      <c r="O958" s="660">
        <v>1517</v>
      </c>
      <c r="P958" s="661">
        <v>15602</v>
      </c>
      <c r="Q958" s="662"/>
    </row>
    <row r="959" spans="1:17" x14ac:dyDescent="0.2">
      <c r="A959" s="871"/>
      <c r="B959" s="877"/>
      <c r="C959" s="163" t="s">
        <v>3</v>
      </c>
      <c r="D959" s="539">
        <v>1308</v>
      </c>
      <c r="E959" s="539">
        <v>1088</v>
      </c>
      <c r="F959" s="539">
        <v>1338</v>
      </c>
      <c r="G959" s="539">
        <v>1287</v>
      </c>
      <c r="H959" s="539">
        <v>1245</v>
      </c>
      <c r="I959" s="539">
        <v>1556</v>
      </c>
      <c r="J959" s="539">
        <v>1371</v>
      </c>
      <c r="K959" s="539">
        <v>1422</v>
      </c>
      <c r="L959" s="539">
        <v>1330</v>
      </c>
      <c r="M959" s="539">
        <v>1480</v>
      </c>
      <c r="N959" s="539">
        <v>1364</v>
      </c>
      <c r="O959" s="539">
        <v>1507</v>
      </c>
      <c r="P959" s="663">
        <v>16296</v>
      </c>
      <c r="Q959" s="662"/>
    </row>
    <row r="960" spans="1:17" x14ac:dyDescent="0.2">
      <c r="A960" s="872"/>
      <c r="B960" s="878" t="s">
        <v>591</v>
      </c>
      <c r="C960" s="622" t="s">
        <v>5</v>
      </c>
      <c r="D960" s="664">
        <v>2589</v>
      </c>
      <c r="E960" s="664">
        <v>2055</v>
      </c>
      <c r="F960" s="664">
        <v>2519</v>
      </c>
      <c r="G960" s="664">
        <v>2515</v>
      </c>
      <c r="H960" s="664">
        <v>2440</v>
      </c>
      <c r="I960" s="664">
        <v>2840</v>
      </c>
      <c r="J960" s="664">
        <v>2817</v>
      </c>
      <c r="K960" s="664">
        <v>2851</v>
      </c>
      <c r="L960" s="664">
        <v>2572</v>
      </c>
      <c r="M960" s="664">
        <v>2937</v>
      </c>
      <c r="N960" s="664">
        <v>2739</v>
      </c>
      <c r="O960" s="664">
        <v>3024</v>
      </c>
      <c r="P960" s="665">
        <v>31898</v>
      </c>
      <c r="Q960" s="662"/>
    </row>
    <row r="961" spans="1:17" x14ac:dyDescent="0.2">
      <c r="A961" s="870" t="s">
        <v>92</v>
      </c>
      <c r="B961" s="876" t="s">
        <v>71</v>
      </c>
      <c r="C961" s="280" t="s">
        <v>4</v>
      </c>
      <c r="D961" s="660">
        <v>13195</v>
      </c>
      <c r="E961" s="660">
        <v>7652</v>
      </c>
      <c r="F961" s="660">
        <v>7758</v>
      </c>
      <c r="G961" s="660">
        <v>8486</v>
      </c>
      <c r="H961" s="660">
        <v>8382</v>
      </c>
      <c r="I961" s="660">
        <v>10157</v>
      </c>
      <c r="J961" s="660">
        <v>14799</v>
      </c>
      <c r="K961" s="660">
        <v>9987</v>
      </c>
      <c r="L961" s="660">
        <v>8226</v>
      </c>
      <c r="M961" s="660">
        <v>11091</v>
      </c>
      <c r="N961" s="660">
        <v>11515</v>
      </c>
      <c r="O961" s="660">
        <v>17201</v>
      </c>
      <c r="P961" s="661">
        <v>128449</v>
      </c>
      <c r="Q961" s="662"/>
    </row>
    <row r="962" spans="1:17" x14ac:dyDescent="0.2">
      <c r="A962" s="871"/>
      <c r="B962" s="877"/>
      <c r="C962" s="163" t="s">
        <v>3</v>
      </c>
      <c r="D962" s="539">
        <v>13170</v>
      </c>
      <c r="E962" s="539">
        <v>8411</v>
      </c>
      <c r="F962" s="539">
        <v>10353</v>
      </c>
      <c r="G962" s="539">
        <v>8131</v>
      </c>
      <c r="H962" s="539">
        <v>8953</v>
      </c>
      <c r="I962" s="539">
        <v>13174</v>
      </c>
      <c r="J962" s="539">
        <v>12397</v>
      </c>
      <c r="K962" s="539">
        <v>11032</v>
      </c>
      <c r="L962" s="539">
        <v>8948</v>
      </c>
      <c r="M962" s="539">
        <v>10825</v>
      </c>
      <c r="N962" s="539">
        <v>11502</v>
      </c>
      <c r="O962" s="539">
        <v>14623</v>
      </c>
      <c r="P962" s="663">
        <v>131519</v>
      </c>
      <c r="Q962" s="662"/>
    </row>
    <row r="963" spans="1:17" x14ac:dyDescent="0.2">
      <c r="A963" s="872"/>
      <c r="B963" s="878" t="s">
        <v>591</v>
      </c>
      <c r="C963" s="622" t="s">
        <v>5</v>
      </c>
      <c r="D963" s="664">
        <v>26365</v>
      </c>
      <c r="E963" s="664">
        <v>16063</v>
      </c>
      <c r="F963" s="664">
        <v>18111</v>
      </c>
      <c r="G963" s="664">
        <v>16617</v>
      </c>
      <c r="H963" s="664">
        <v>17335</v>
      </c>
      <c r="I963" s="664">
        <v>23331</v>
      </c>
      <c r="J963" s="664">
        <v>27196</v>
      </c>
      <c r="K963" s="664">
        <v>21019</v>
      </c>
      <c r="L963" s="664">
        <v>17174</v>
      </c>
      <c r="M963" s="664">
        <v>21916</v>
      </c>
      <c r="N963" s="664">
        <v>23017</v>
      </c>
      <c r="O963" s="664">
        <v>31824</v>
      </c>
      <c r="P963" s="665">
        <v>259968</v>
      </c>
      <c r="Q963" s="662"/>
    </row>
    <row r="964" spans="1:17" x14ac:dyDescent="0.2">
      <c r="A964" s="870" t="s">
        <v>559</v>
      </c>
      <c r="B964" s="876" t="s">
        <v>71</v>
      </c>
      <c r="C964" s="280" t="s">
        <v>4</v>
      </c>
      <c r="D964" s="660"/>
      <c r="E964" s="660"/>
      <c r="F964" s="660"/>
      <c r="G964" s="660"/>
      <c r="H964" s="660"/>
      <c r="I964" s="660"/>
      <c r="J964" s="660">
        <v>1</v>
      </c>
      <c r="K964" s="660"/>
      <c r="L964" s="660"/>
      <c r="M964" s="660"/>
      <c r="N964" s="660"/>
      <c r="O964" s="660"/>
      <c r="P964" s="661">
        <v>1</v>
      </c>
      <c r="Q964" s="662"/>
    </row>
    <row r="965" spans="1:17" x14ac:dyDescent="0.2">
      <c r="A965" s="871"/>
      <c r="B965" s="877"/>
      <c r="C965" s="163" t="s">
        <v>3</v>
      </c>
      <c r="D965" s="539"/>
      <c r="E965" s="539"/>
      <c r="F965" s="539"/>
      <c r="G965" s="539"/>
      <c r="H965" s="539"/>
      <c r="I965" s="539"/>
      <c r="J965" s="539">
        <v>63</v>
      </c>
      <c r="K965" s="539"/>
      <c r="L965" s="539"/>
      <c r="M965" s="539"/>
      <c r="N965" s="539"/>
      <c r="O965" s="539"/>
      <c r="P965" s="663">
        <v>63</v>
      </c>
      <c r="Q965" s="662"/>
    </row>
    <row r="966" spans="1:17" x14ac:dyDescent="0.2">
      <c r="A966" s="872"/>
      <c r="B966" s="878"/>
      <c r="C966" s="622" t="s">
        <v>5</v>
      </c>
      <c r="D966" s="664"/>
      <c r="E966" s="664"/>
      <c r="F966" s="664"/>
      <c r="G966" s="664"/>
      <c r="H966" s="664"/>
      <c r="I966" s="664"/>
      <c r="J966" s="664">
        <v>64</v>
      </c>
      <c r="K966" s="664"/>
      <c r="L966" s="664"/>
      <c r="M966" s="664"/>
      <c r="N966" s="664"/>
      <c r="O966" s="664"/>
      <c r="P966" s="665">
        <v>64</v>
      </c>
      <c r="Q966" s="662"/>
    </row>
    <row r="967" spans="1:17" x14ac:dyDescent="0.2">
      <c r="A967" s="870" t="s">
        <v>94</v>
      </c>
      <c r="B967" s="876" t="s">
        <v>73</v>
      </c>
      <c r="C967" s="280" t="s">
        <v>4</v>
      </c>
      <c r="D967" s="660">
        <v>4154</v>
      </c>
      <c r="E967" s="660">
        <v>2453</v>
      </c>
      <c r="F967" s="660">
        <v>4542</v>
      </c>
      <c r="G967" s="660">
        <v>3003</v>
      </c>
      <c r="H967" s="660">
        <v>1026</v>
      </c>
      <c r="I967" s="660">
        <v>4604</v>
      </c>
      <c r="J967" s="660">
        <v>4496</v>
      </c>
      <c r="K967" s="660">
        <v>4263</v>
      </c>
      <c r="L967" s="660">
        <v>4793</v>
      </c>
      <c r="M967" s="660">
        <v>5067</v>
      </c>
      <c r="N967" s="660">
        <v>5035</v>
      </c>
      <c r="O967" s="660">
        <v>6954</v>
      </c>
      <c r="P967" s="661">
        <v>50390</v>
      </c>
      <c r="Q967" s="662"/>
    </row>
    <row r="968" spans="1:17" x14ac:dyDescent="0.2">
      <c r="A968" s="871"/>
      <c r="B968" s="877"/>
      <c r="C968" s="163" t="s">
        <v>3</v>
      </c>
      <c r="D968" s="539">
        <v>3710</v>
      </c>
      <c r="E968" s="539">
        <v>2484</v>
      </c>
      <c r="F968" s="539">
        <v>4694</v>
      </c>
      <c r="G968" s="539">
        <v>3144</v>
      </c>
      <c r="H968" s="539">
        <v>768</v>
      </c>
      <c r="I968" s="539">
        <v>5186</v>
      </c>
      <c r="J968" s="539">
        <v>4252</v>
      </c>
      <c r="K968" s="539">
        <v>4100</v>
      </c>
      <c r="L968" s="539">
        <v>5085</v>
      </c>
      <c r="M968" s="539">
        <v>5014</v>
      </c>
      <c r="N968" s="539">
        <v>5279</v>
      </c>
      <c r="O968" s="539">
        <v>7007</v>
      </c>
      <c r="P968" s="663">
        <v>50723</v>
      </c>
      <c r="Q968" s="662"/>
    </row>
    <row r="969" spans="1:17" x14ac:dyDescent="0.2">
      <c r="A969" s="872"/>
      <c r="B969" s="878"/>
      <c r="C969" s="622" t="s">
        <v>5</v>
      </c>
      <c r="D969" s="664">
        <v>7864</v>
      </c>
      <c r="E969" s="664">
        <v>4937</v>
      </c>
      <c r="F969" s="664">
        <v>9236</v>
      </c>
      <c r="G969" s="664">
        <v>6147</v>
      </c>
      <c r="H969" s="664">
        <v>1794</v>
      </c>
      <c r="I969" s="664">
        <v>9790</v>
      </c>
      <c r="J969" s="664">
        <v>8748</v>
      </c>
      <c r="K969" s="664">
        <v>8363</v>
      </c>
      <c r="L969" s="664">
        <v>9878</v>
      </c>
      <c r="M969" s="664">
        <v>10081</v>
      </c>
      <c r="N969" s="664">
        <v>10314</v>
      </c>
      <c r="O969" s="664">
        <v>13961</v>
      </c>
      <c r="P969" s="665">
        <v>101113</v>
      </c>
      <c r="Q969" s="662"/>
    </row>
    <row r="970" spans="1:17" x14ac:dyDescent="0.2">
      <c r="A970" s="870" t="s">
        <v>140</v>
      </c>
      <c r="B970" s="876" t="s">
        <v>72</v>
      </c>
      <c r="C970" s="280" t="s">
        <v>4</v>
      </c>
      <c r="D970" s="660">
        <v>1960</v>
      </c>
      <c r="E970" s="660">
        <v>1002</v>
      </c>
      <c r="F970" s="660">
        <v>1137</v>
      </c>
      <c r="G970" s="660">
        <v>1346</v>
      </c>
      <c r="H970" s="660">
        <v>932</v>
      </c>
      <c r="I970" s="660">
        <v>1118</v>
      </c>
      <c r="J970" s="660">
        <v>1658</v>
      </c>
      <c r="K970" s="660">
        <v>1056</v>
      </c>
      <c r="L970" s="660">
        <v>911</v>
      </c>
      <c r="M970" s="660">
        <v>1031</v>
      </c>
      <c r="N970" s="660">
        <v>942</v>
      </c>
      <c r="O970" s="660">
        <v>964</v>
      </c>
      <c r="P970" s="661">
        <v>14057</v>
      </c>
      <c r="Q970" s="662"/>
    </row>
    <row r="971" spans="1:17" x14ac:dyDescent="0.2">
      <c r="A971" s="871"/>
      <c r="B971" s="877"/>
      <c r="C971" s="163" t="s">
        <v>3</v>
      </c>
      <c r="D971" s="539">
        <v>1644</v>
      </c>
      <c r="E971" s="539">
        <v>948</v>
      </c>
      <c r="F971" s="539">
        <v>1437</v>
      </c>
      <c r="G971" s="539">
        <v>1139</v>
      </c>
      <c r="H971" s="539">
        <v>875</v>
      </c>
      <c r="I971" s="539">
        <v>1373</v>
      </c>
      <c r="J971" s="539">
        <v>1448</v>
      </c>
      <c r="K971" s="539">
        <v>1037</v>
      </c>
      <c r="L971" s="539">
        <v>877</v>
      </c>
      <c r="M971" s="539">
        <v>1062</v>
      </c>
      <c r="N971" s="539">
        <v>997</v>
      </c>
      <c r="O971" s="539">
        <v>1285</v>
      </c>
      <c r="P971" s="663">
        <v>14122</v>
      </c>
      <c r="Q971" s="662"/>
    </row>
    <row r="972" spans="1:17" x14ac:dyDescent="0.2">
      <c r="A972" s="872"/>
      <c r="B972" s="878"/>
      <c r="C972" s="622" t="s">
        <v>5</v>
      </c>
      <c r="D972" s="664">
        <v>3604</v>
      </c>
      <c r="E972" s="664">
        <v>1950</v>
      </c>
      <c r="F972" s="664">
        <v>2574</v>
      </c>
      <c r="G972" s="664">
        <v>2485</v>
      </c>
      <c r="H972" s="664">
        <v>1807</v>
      </c>
      <c r="I972" s="664">
        <v>2491</v>
      </c>
      <c r="J972" s="664">
        <v>3106</v>
      </c>
      <c r="K972" s="664">
        <v>2093</v>
      </c>
      <c r="L972" s="664">
        <v>1788</v>
      </c>
      <c r="M972" s="664">
        <v>2093</v>
      </c>
      <c r="N972" s="664">
        <v>1939</v>
      </c>
      <c r="O972" s="664">
        <v>2249</v>
      </c>
      <c r="P972" s="665">
        <v>28179</v>
      </c>
      <c r="Q972" s="662"/>
    </row>
    <row r="973" spans="1:17" x14ac:dyDescent="0.2">
      <c r="A973" s="870" t="s">
        <v>138</v>
      </c>
      <c r="B973" s="876" t="s">
        <v>72</v>
      </c>
      <c r="C973" s="280" t="s">
        <v>4</v>
      </c>
      <c r="D973" s="660">
        <v>5973</v>
      </c>
      <c r="E973" s="660">
        <v>3347</v>
      </c>
      <c r="F973" s="660">
        <v>3234</v>
      </c>
      <c r="G973" s="660">
        <v>3647</v>
      </c>
      <c r="H973" s="660">
        <v>2082</v>
      </c>
      <c r="I973" s="660">
        <v>3083</v>
      </c>
      <c r="J973" s="660">
        <v>3366</v>
      </c>
      <c r="K973" s="660">
        <v>2095</v>
      </c>
      <c r="L973" s="660">
        <v>1818</v>
      </c>
      <c r="M973" s="660">
        <v>1912</v>
      </c>
      <c r="N973" s="660">
        <v>1678</v>
      </c>
      <c r="O973" s="660">
        <v>2339</v>
      </c>
      <c r="P973" s="661">
        <v>34574</v>
      </c>
      <c r="Q973" s="662"/>
    </row>
    <row r="974" spans="1:17" x14ac:dyDescent="0.2">
      <c r="A974" s="871"/>
      <c r="B974" s="877"/>
      <c r="C974" s="163" t="s">
        <v>3</v>
      </c>
      <c r="D974" s="539">
        <v>5917</v>
      </c>
      <c r="E974" s="539">
        <v>3081</v>
      </c>
      <c r="F974" s="539">
        <v>3671</v>
      </c>
      <c r="G974" s="539">
        <v>3074</v>
      </c>
      <c r="H974" s="539">
        <v>2073</v>
      </c>
      <c r="I974" s="539">
        <v>4220</v>
      </c>
      <c r="J974" s="539">
        <v>3458</v>
      </c>
      <c r="K974" s="539">
        <v>1752</v>
      </c>
      <c r="L974" s="539">
        <v>1743</v>
      </c>
      <c r="M974" s="539">
        <v>2004</v>
      </c>
      <c r="N974" s="539">
        <v>2171</v>
      </c>
      <c r="O974" s="539">
        <v>2656</v>
      </c>
      <c r="P974" s="663">
        <v>35820</v>
      </c>
      <c r="Q974" s="662"/>
    </row>
    <row r="975" spans="1:17" x14ac:dyDescent="0.2">
      <c r="A975" s="872"/>
      <c r="B975" s="878"/>
      <c r="C975" s="622" t="s">
        <v>5</v>
      </c>
      <c r="D975" s="664">
        <v>11890</v>
      </c>
      <c r="E975" s="664">
        <v>6428</v>
      </c>
      <c r="F975" s="664">
        <v>6905</v>
      </c>
      <c r="G975" s="664">
        <v>6721</v>
      </c>
      <c r="H975" s="664">
        <v>4155</v>
      </c>
      <c r="I975" s="664">
        <v>7303</v>
      </c>
      <c r="J975" s="664">
        <v>6824</v>
      </c>
      <c r="K975" s="664">
        <v>3847</v>
      </c>
      <c r="L975" s="664">
        <v>3561</v>
      </c>
      <c r="M975" s="664">
        <v>3916</v>
      </c>
      <c r="N975" s="664">
        <v>3849</v>
      </c>
      <c r="O975" s="664">
        <v>4995</v>
      </c>
      <c r="P975" s="665">
        <v>70394</v>
      </c>
      <c r="Q975" s="662"/>
    </row>
    <row r="976" spans="1:17" x14ac:dyDescent="0.2">
      <c r="A976" s="870" t="s">
        <v>96</v>
      </c>
      <c r="B976" s="876" t="s">
        <v>73</v>
      </c>
      <c r="C976" s="280" t="s">
        <v>4</v>
      </c>
      <c r="D976" s="660">
        <v>5</v>
      </c>
      <c r="E976" s="660">
        <v>7</v>
      </c>
      <c r="F976" s="660">
        <v>14</v>
      </c>
      <c r="G976" s="660">
        <v>2</v>
      </c>
      <c r="H976" s="660">
        <v>1</v>
      </c>
      <c r="I976" s="660">
        <v>2</v>
      </c>
      <c r="J976" s="660">
        <v>7</v>
      </c>
      <c r="K976" s="660">
        <v>3</v>
      </c>
      <c r="L976" s="660">
        <v>11</v>
      </c>
      <c r="M976" s="660"/>
      <c r="N976" s="660">
        <v>1</v>
      </c>
      <c r="O976" s="660">
        <v>3</v>
      </c>
      <c r="P976" s="661">
        <v>56</v>
      </c>
      <c r="Q976" s="662"/>
    </row>
    <row r="977" spans="1:17" x14ac:dyDescent="0.2">
      <c r="A977" s="871"/>
      <c r="B977" s="877"/>
      <c r="C977" s="163" t="s">
        <v>3</v>
      </c>
      <c r="D977" s="539">
        <v>9</v>
      </c>
      <c r="E977" s="539">
        <v>6</v>
      </c>
      <c r="F977" s="539">
        <v>12</v>
      </c>
      <c r="G977" s="539">
        <v>2</v>
      </c>
      <c r="H977" s="539">
        <v>3</v>
      </c>
      <c r="I977" s="539">
        <v>2</v>
      </c>
      <c r="J977" s="539">
        <v>6</v>
      </c>
      <c r="K977" s="539">
        <v>1</v>
      </c>
      <c r="L977" s="539">
        <v>4</v>
      </c>
      <c r="M977" s="539">
        <v>4</v>
      </c>
      <c r="N977" s="539"/>
      <c r="O977" s="539">
        <v>2</v>
      </c>
      <c r="P977" s="663">
        <v>51</v>
      </c>
      <c r="Q977" s="662"/>
    </row>
    <row r="978" spans="1:17" x14ac:dyDescent="0.2">
      <c r="A978" s="872"/>
      <c r="B978" s="878"/>
      <c r="C978" s="622" t="s">
        <v>5</v>
      </c>
      <c r="D978" s="664">
        <v>14</v>
      </c>
      <c r="E978" s="664">
        <v>13</v>
      </c>
      <c r="F978" s="664">
        <v>26</v>
      </c>
      <c r="G978" s="664">
        <v>4</v>
      </c>
      <c r="H978" s="664">
        <v>4</v>
      </c>
      <c r="I978" s="664">
        <v>4</v>
      </c>
      <c r="J978" s="664">
        <v>13</v>
      </c>
      <c r="K978" s="664">
        <v>4</v>
      </c>
      <c r="L978" s="664">
        <v>15</v>
      </c>
      <c r="M978" s="664">
        <v>4</v>
      </c>
      <c r="N978" s="664">
        <v>1</v>
      </c>
      <c r="O978" s="664">
        <v>5</v>
      </c>
      <c r="P978" s="665">
        <v>107</v>
      </c>
      <c r="Q978" s="662"/>
    </row>
    <row r="979" spans="1:17" x14ac:dyDescent="0.2">
      <c r="A979" s="870" t="s">
        <v>97</v>
      </c>
      <c r="B979" s="876" t="s">
        <v>73</v>
      </c>
      <c r="C979" s="280" t="s">
        <v>4</v>
      </c>
      <c r="D979" s="660">
        <v>40</v>
      </c>
      <c r="E979" s="660">
        <v>18</v>
      </c>
      <c r="F979" s="660">
        <v>40</v>
      </c>
      <c r="G979" s="660">
        <v>20</v>
      </c>
      <c r="H979" s="660">
        <v>27</v>
      </c>
      <c r="I979" s="660">
        <v>30</v>
      </c>
      <c r="J979" s="660">
        <v>21</v>
      </c>
      <c r="K979" s="660">
        <v>51</v>
      </c>
      <c r="L979" s="660">
        <v>11</v>
      </c>
      <c r="M979" s="660">
        <v>10</v>
      </c>
      <c r="N979" s="660">
        <v>30</v>
      </c>
      <c r="O979" s="660">
        <v>44</v>
      </c>
      <c r="P979" s="661">
        <v>342</v>
      </c>
      <c r="Q979" s="662"/>
    </row>
    <row r="980" spans="1:17" x14ac:dyDescent="0.2">
      <c r="A980" s="871"/>
      <c r="B980" s="877"/>
      <c r="C980" s="163" t="s">
        <v>3</v>
      </c>
      <c r="D980" s="539">
        <v>52</v>
      </c>
      <c r="E980" s="539">
        <v>33</v>
      </c>
      <c r="F980" s="539">
        <v>25</v>
      </c>
      <c r="G980" s="539">
        <v>20</v>
      </c>
      <c r="H980" s="539">
        <v>24</v>
      </c>
      <c r="I980" s="539">
        <v>35</v>
      </c>
      <c r="J980" s="539">
        <v>28</v>
      </c>
      <c r="K980" s="539">
        <v>43</v>
      </c>
      <c r="L980" s="539">
        <v>24</v>
      </c>
      <c r="M980" s="539">
        <v>12</v>
      </c>
      <c r="N980" s="539">
        <v>41</v>
      </c>
      <c r="O980" s="539">
        <v>39</v>
      </c>
      <c r="P980" s="663">
        <v>376</v>
      </c>
      <c r="Q980" s="662"/>
    </row>
    <row r="981" spans="1:17" x14ac:dyDescent="0.2">
      <c r="A981" s="872"/>
      <c r="B981" s="878"/>
      <c r="C981" s="622" t="s">
        <v>5</v>
      </c>
      <c r="D981" s="664">
        <v>92</v>
      </c>
      <c r="E981" s="664">
        <v>51</v>
      </c>
      <c r="F981" s="664">
        <v>65</v>
      </c>
      <c r="G981" s="664">
        <v>40</v>
      </c>
      <c r="H981" s="664">
        <v>51</v>
      </c>
      <c r="I981" s="664">
        <v>65</v>
      </c>
      <c r="J981" s="664">
        <v>49</v>
      </c>
      <c r="K981" s="664">
        <v>94</v>
      </c>
      <c r="L981" s="664">
        <v>35</v>
      </c>
      <c r="M981" s="664">
        <v>22</v>
      </c>
      <c r="N981" s="664">
        <v>71</v>
      </c>
      <c r="O981" s="664">
        <v>83</v>
      </c>
      <c r="P981" s="665">
        <v>718</v>
      </c>
      <c r="Q981" s="662"/>
    </row>
    <row r="982" spans="1:17" x14ac:dyDescent="0.2">
      <c r="A982" s="870" t="s">
        <v>99</v>
      </c>
      <c r="B982" s="876" t="s">
        <v>74</v>
      </c>
      <c r="C982" s="280" t="s">
        <v>4</v>
      </c>
      <c r="D982" s="660">
        <v>203</v>
      </c>
      <c r="E982" s="660">
        <v>83</v>
      </c>
      <c r="F982" s="660">
        <v>110</v>
      </c>
      <c r="G982" s="660">
        <v>128</v>
      </c>
      <c r="H982" s="660">
        <v>67</v>
      </c>
      <c r="I982" s="660">
        <v>106</v>
      </c>
      <c r="J982" s="660">
        <v>152</v>
      </c>
      <c r="K982" s="660">
        <v>56</v>
      </c>
      <c r="L982" s="660">
        <v>78</v>
      </c>
      <c r="M982" s="660">
        <v>67</v>
      </c>
      <c r="N982" s="660">
        <v>67</v>
      </c>
      <c r="O982" s="660">
        <v>66</v>
      </c>
      <c r="P982" s="661">
        <v>1183</v>
      </c>
      <c r="Q982" s="662"/>
    </row>
    <row r="983" spans="1:17" x14ac:dyDescent="0.2">
      <c r="A983" s="871"/>
      <c r="B983" s="877"/>
      <c r="C983" s="163" t="s">
        <v>3</v>
      </c>
      <c r="D983" s="539">
        <v>155</v>
      </c>
      <c r="E983" s="539">
        <v>88</v>
      </c>
      <c r="F983" s="539">
        <v>124</v>
      </c>
      <c r="G983" s="539">
        <v>105</v>
      </c>
      <c r="H983" s="539">
        <v>96</v>
      </c>
      <c r="I983" s="539">
        <v>139</v>
      </c>
      <c r="J983" s="539">
        <v>119</v>
      </c>
      <c r="K983" s="539">
        <v>61</v>
      </c>
      <c r="L983" s="539">
        <v>69</v>
      </c>
      <c r="M983" s="539">
        <v>59</v>
      </c>
      <c r="N983" s="539">
        <v>59</v>
      </c>
      <c r="O983" s="539">
        <v>86</v>
      </c>
      <c r="P983" s="663">
        <v>1160</v>
      </c>
      <c r="Q983" s="662"/>
    </row>
    <row r="984" spans="1:17" x14ac:dyDescent="0.2">
      <c r="A984" s="872"/>
      <c r="B984" s="878"/>
      <c r="C984" s="622" t="s">
        <v>5</v>
      </c>
      <c r="D984" s="664">
        <v>358</v>
      </c>
      <c r="E984" s="664">
        <v>171</v>
      </c>
      <c r="F984" s="664">
        <v>234</v>
      </c>
      <c r="G984" s="664">
        <v>233</v>
      </c>
      <c r="H984" s="664">
        <v>163</v>
      </c>
      <c r="I984" s="664">
        <v>245</v>
      </c>
      <c r="J984" s="664">
        <v>271</v>
      </c>
      <c r="K984" s="664">
        <v>117</v>
      </c>
      <c r="L984" s="664">
        <v>147</v>
      </c>
      <c r="M984" s="664">
        <v>126</v>
      </c>
      <c r="N984" s="664">
        <v>126</v>
      </c>
      <c r="O984" s="664">
        <v>152</v>
      </c>
      <c r="P984" s="665">
        <v>2343</v>
      </c>
      <c r="Q984" s="662"/>
    </row>
    <row r="985" spans="1:17" x14ac:dyDescent="0.2">
      <c r="A985" s="870" t="s">
        <v>100</v>
      </c>
      <c r="B985" s="876" t="s">
        <v>74</v>
      </c>
      <c r="C985" s="280" t="s">
        <v>4</v>
      </c>
      <c r="D985" s="660">
        <v>14</v>
      </c>
      <c r="E985" s="660">
        <v>12</v>
      </c>
      <c r="F985" s="660">
        <v>27</v>
      </c>
      <c r="G985" s="660">
        <v>9</v>
      </c>
      <c r="H985" s="660">
        <v>15</v>
      </c>
      <c r="I985" s="660">
        <v>12</v>
      </c>
      <c r="J985" s="660">
        <v>9</v>
      </c>
      <c r="K985" s="660">
        <v>6</v>
      </c>
      <c r="L985" s="660">
        <v>17</v>
      </c>
      <c r="M985" s="660">
        <v>10</v>
      </c>
      <c r="N985" s="660">
        <v>10</v>
      </c>
      <c r="O985" s="660">
        <v>26</v>
      </c>
      <c r="P985" s="661">
        <v>167</v>
      </c>
      <c r="Q985" s="662"/>
    </row>
    <row r="986" spans="1:17" x14ac:dyDescent="0.2">
      <c r="A986" s="871"/>
      <c r="B986" s="877"/>
      <c r="C986" s="163" t="s">
        <v>3</v>
      </c>
      <c r="D986" s="539">
        <v>10</v>
      </c>
      <c r="E986" s="539">
        <v>15</v>
      </c>
      <c r="F986" s="539">
        <v>11</v>
      </c>
      <c r="G986" s="539">
        <v>9</v>
      </c>
      <c r="H986" s="539">
        <v>4</v>
      </c>
      <c r="I986" s="539">
        <v>13</v>
      </c>
      <c r="J986" s="539">
        <v>6</v>
      </c>
      <c r="K986" s="539">
        <v>5</v>
      </c>
      <c r="L986" s="539">
        <v>17</v>
      </c>
      <c r="M986" s="539">
        <v>5</v>
      </c>
      <c r="N986" s="539">
        <v>6</v>
      </c>
      <c r="O986" s="539">
        <v>15</v>
      </c>
      <c r="P986" s="663">
        <v>116</v>
      </c>
      <c r="Q986" s="662"/>
    </row>
    <row r="987" spans="1:17" x14ac:dyDescent="0.2">
      <c r="A987" s="872"/>
      <c r="B987" s="878"/>
      <c r="C987" s="622" t="s">
        <v>5</v>
      </c>
      <c r="D987" s="664">
        <v>24</v>
      </c>
      <c r="E987" s="664">
        <v>27</v>
      </c>
      <c r="F987" s="664">
        <v>38</v>
      </c>
      <c r="G987" s="664">
        <v>18</v>
      </c>
      <c r="H987" s="664">
        <v>19</v>
      </c>
      <c r="I987" s="664">
        <v>25</v>
      </c>
      <c r="J987" s="664">
        <v>15</v>
      </c>
      <c r="K987" s="664">
        <v>11</v>
      </c>
      <c r="L987" s="664">
        <v>34</v>
      </c>
      <c r="M987" s="664">
        <v>15</v>
      </c>
      <c r="N987" s="664">
        <v>16</v>
      </c>
      <c r="O987" s="664">
        <v>41</v>
      </c>
      <c r="P987" s="665">
        <v>283</v>
      </c>
      <c r="Q987" s="662"/>
    </row>
    <row r="988" spans="1:17" x14ac:dyDescent="0.2">
      <c r="A988" s="870" t="s">
        <v>101</v>
      </c>
      <c r="B988" s="876" t="s">
        <v>74</v>
      </c>
      <c r="C988" s="280" t="s">
        <v>4</v>
      </c>
      <c r="D988" s="660">
        <v>23</v>
      </c>
      <c r="E988" s="660">
        <v>12</v>
      </c>
      <c r="F988" s="660">
        <v>5</v>
      </c>
      <c r="G988" s="660">
        <v>7</v>
      </c>
      <c r="H988" s="660">
        <v>6</v>
      </c>
      <c r="I988" s="660">
        <v>13</v>
      </c>
      <c r="J988" s="660">
        <v>5</v>
      </c>
      <c r="K988" s="660">
        <v>8</v>
      </c>
      <c r="L988" s="660">
        <v>14</v>
      </c>
      <c r="M988" s="660">
        <v>12</v>
      </c>
      <c r="N988" s="660">
        <v>2</v>
      </c>
      <c r="O988" s="660">
        <v>6</v>
      </c>
      <c r="P988" s="661">
        <v>113</v>
      </c>
      <c r="Q988" s="662"/>
    </row>
    <row r="989" spans="1:17" x14ac:dyDescent="0.2">
      <c r="A989" s="871"/>
      <c r="B989" s="877"/>
      <c r="C989" s="163" t="s">
        <v>3</v>
      </c>
      <c r="D989" s="539">
        <v>29</v>
      </c>
      <c r="E989" s="539">
        <v>17</v>
      </c>
      <c r="F989" s="539">
        <v>11</v>
      </c>
      <c r="G989" s="539">
        <v>11</v>
      </c>
      <c r="H989" s="539">
        <v>19</v>
      </c>
      <c r="I989" s="539">
        <v>18</v>
      </c>
      <c r="J989" s="539">
        <v>10</v>
      </c>
      <c r="K989" s="539">
        <v>12</v>
      </c>
      <c r="L989" s="539">
        <v>18</v>
      </c>
      <c r="M989" s="539">
        <v>19</v>
      </c>
      <c r="N989" s="539">
        <v>8</v>
      </c>
      <c r="O989" s="539">
        <v>22</v>
      </c>
      <c r="P989" s="663">
        <v>194</v>
      </c>
      <c r="Q989" s="662"/>
    </row>
    <row r="990" spans="1:17" x14ac:dyDescent="0.2">
      <c r="A990" s="872"/>
      <c r="B990" s="878"/>
      <c r="C990" s="622" t="s">
        <v>5</v>
      </c>
      <c r="D990" s="664">
        <v>52</v>
      </c>
      <c r="E990" s="664">
        <v>29</v>
      </c>
      <c r="F990" s="664">
        <v>16</v>
      </c>
      <c r="G990" s="664">
        <v>18</v>
      </c>
      <c r="H990" s="664">
        <v>25</v>
      </c>
      <c r="I990" s="664">
        <v>31</v>
      </c>
      <c r="J990" s="664">
        <v>15</v>
      </c>
      <c r="K990" s="664">
        <v>20</v>
      </c>
      <c r="L990" s="664">
        <v>32</v>
      </c>
      <c r="M990" s="664">
        <v>31</v>
      </c>
      <c r="N990" s="664">
        <v>10</v>
      </c>
      <c r="O990" s="664">
        <v>28</v>
      </c>
      <c r="P990" s="665">
        <v>307</v>
      </c>
      <c r="Q990" s="662"/>
    </row>
    <row r="991" spans="1:17" x14ac:dyDescent="0.2">
      <c r="A991" s="870" t="s">
        <v>131</v>
      </c>
      <c r="B991" s="876" t="s">
        <v>74</v>
      </c>
      <c r="C991" s="280" t="s">
        <v>4</v>
      </c>
      <c r="D991" s="660">
        <v>371</v>
      </c>
      <c r="E991" s="660">
        <v>379</v>
      </c>
      <c r="F991" s="660">
        <v>233</v>
      </c>
      <c r="G991" s="660">
        <v>515</v>
      </c>
      <c r="H991" s="660">
        <v>216</v>
      </c>
      <c r="I991" s="660">
        <v>269</v>
      </c>
      <c r="J991" s="660">
        <v>217</v>
      </c>
      <c r="K991" s="660">
        <v>78</v>
      </c>
      <c r="L991" s="660">
        <v>129</v>
      </c>
      <c r="M991" s="660">
        <v>195</v>
      </c>
      <c r="N991" s="660">
        <v>192</v>
      </c>
      <c r="O991" s="660">
        <v>229</v>
      </c>
      <c r="P991" s="661">
        <v>3023</v>
      </c>
      <c r="Q991" s="662"/>
    </row>
    <row r="992" spans="1:17" x14ac:dyDescent="0.2">
      <c r="A992" s="871"/>
      <c r="B992" s="877"/>
      <c r="C992" s="163" t="s">
        <v>3</v>
      </c>
      <c r="D992" s="539">
        <v>316</v>
      </c>
      <c r="E992" s="539">
        <v>394</v>
      </c>
      <c r="F992" s="539">
        <v>326</v>
      </c>
      <c r="G992" s="539">
        <v>403</v>
      </c>
      <c r="H992" s="539">
        <v>266</v>
      </c>
      <c r="I992" s="539">
        <v>359</v>
      </c>
      <c r="J992" s="539">
        <v>190</v>
      </c>
      <c r="K992" s="539">
        <v>135</v>
      </c>
      <c r="L992" s="539">
        <v>177</v>
      </c>
      <c r="M992" s="539">
        <v>152</v>
      </c>
      <c r="N992" s="539">
        <v>233</v>
      </c>
      <c r="O992" s="539">
        <v>430</v>
      </c>
      <c r="P992" s="663">
        <v>3381</v>
      </c>
      <c r="Q992" s="662"/>
    </row>
    <row r="993" spans="1:17" x14ac:dyDescent="0.2">
      <c r="A993" s="872"/>
      <c r="B993" s="878"/>
      <c r="C993" s="622" t="s">
        <v>5</v>
      </c>
      <c r="D993" s="664">
        <v>687</v>
      </c>
      <c r="E993" s="664">
        <v>773</v>
      </c>
      <c r="F993" s="664">
        <v>559</v>
      </c>
      <c r="G993" s="664">
        <v>918</v>
      </c>
      <c r="H993" s="664">
        <v>482</v>
      </c>
      <c r="I993" s="664">
        <v>628</v>
      </c>
      <c r="J993" s="664">
        <v>407</v>
      </c>
      <c r="K993" s="664">
        <v>213</v>
      </c>
      <c r="L993" s="664">
        <v>306</v>
      </c>
      <c r="M993" s="664">
        <v>347</v>
      </c>
      <c r="N993" s="664">
        <v>425</v>
      </c>
      <c r="O993" s="664">
        <v>659</v>
      </c>
      <c r="P993" s="665">
        <v>6404</v>
      </c>
      <c r="Q993" s="662"/>
    </row>
    <row r="994" spans="1:17" x14ac:dyDescent="0.2">
      <c r="A994" s="870" t="s">
        <v>103</v>
      </c>
      <c r="B994" s="876" t="s">
        <v>73</v>
      </c>
      <c r="C994" s="280" t="s">
        <v>4</v>
      </c>
      <c r="D994" s="660">
        <v>6</v>
      </c>
      <c r="E994" s="660">
        <v>1</v>
      </c>
      <c r="F994" s="660">
        <v>2</v>
      </c>
      <c r="G994" s="660"/>
      <c r="H994" s="660"/>
      <c r="I994" s="660"/>
      <c r="J994" s="660"/>
      <c r="K994" s="660"/>
      <c r="L994" s="660"/>
      <c r="M994" s="660"/>
      <c r="N994" s="660">
        <v>75</v>
      </c>
      <c r="O994" s="660">
        <v>150</v>
      </c>
      <c r="P994" s="661">
        <v>234</v>
      </c>
      <c r="Q994" s="662"/>
    </row>
    <row r="995" spans="1:17" x14ac:dyDescent="0.2">
      <c r="A995" s="871"/>
      <c r="B995" s="877"/>
      <c r="C995" s="163" t="s">
        <v>3</v>
      </c>
      <c r="D995" s="539">
        <v>19</v>
      </c>
      <c r="E995" s="539">
        <v>1</v>
      </c>
      <c r="F995" s="539">
        <v>3</v>
      </c>
      <c r="G995" s="539">
        <v>8</v>
      </c>
      <c r="H995" s="539">
        <v>1</v>
      </c>
      <c r="I995" s="539">
        <v>4</v>
      </c>
      <c r="J995" s="539"/>
      <c r="K995" s="539">
        <v>4</v>
      </c>
      <c r="L995" s="539"/>
      <c r="M995" s="539">
        <v>150</v>
      </c>
      <c r="N995" s="539">
        <v>159</v>
      </c>
      <c r="O995" s="539">
        <v>1</v>
      </c>
      <c r="P995" s="663">
        <v>350</v>
      </c>
      <c r="Q995" s="662"/>
    </row>
    <row r="996" spans="1:17" x14ac:dyDescent="0.2">
      <c r="A996" s="872"/>
      <c r="B996" s="878"/>
      <c r="C996" s="622" t="s">
        <v>5</v>
      </c>
      <c r="D996" s="664">
        <v>25</v>
      </c>
      <c r="E996" s="664">
        <v>2</v>
      </c>
      <c r="F996" s="664">
        <v>5</v>
      </c>
      <c r="G996" s="664">
        <v>8</v>
      </c>
      <c r="H996" s="664">
        <v>1</v>
      </c>
      <c r="I996" s="664">
        <v>4</v>
      </c>
      <c r="J996" s="664"/>
      <c r="K996" s="664">
        <v>4</v>
      </c>
      <c r="L996" s="664"/>
      <c r="M996" s="664">
        <v>150</v>
      </c>
      <c r="N996" s="664">
        <v>234</v>
      </c>
      <c r="O996" s="664">
        <v>151</v>
      </c>
      <c r="P996" s="665">
        <v>584</v>
      </c>
      <c r="Q996" s="662"/>
    </row>
    <row r="997" spans="1:17" x14ac:dyDescent="0.2">
      <c r="A997" s="870" t="s">
        <v>104</v>
      </c>
      <c r="B997" s="876" t="s">
        <v>73</v>
      </c>
      <c r="C997" s="280" t="s">
        <v>4</v>
      </c>
      <c r="D997" s="660"/>
      <c r="E997" s="660">
        <v>7</v>
      </c>
      <c r="F997" s="660">
        <v>1</v>
      </c>
      <c r="G997" s="660"/>
      <c r="H997" s="660">
        <v>2</v>
      </c>
      <c r="I997" s="660"/>
      <c r="J997" s="660">
        <v>3</v>
      </c>
      <c r="K997" s="660"/>
      <c r="L997" s="660"/>
      <c r="M997" s="660"/>
      <c r="N997" s="660">
        <v>2</v>
      </c>
      <c r="O997" s="660"/>
      <c r="P997" s="661">
        <v>15</v>
      </c>
      <c r="Q997" s="662"/>
    </row>
    <row r="998" spans="1:17" x14ac:dyDescent="0.2">
      <c r="A998" s="871"/>
      <c r="B998" s="877"/>
      <c r="C998" s="163" t="s">
        <v>3</v>
      </c>
      <c r="D998" s="539"/>
      <c r="E998" s="539">
        <v>7</v>
      </c>
      <c r="F998" s="539"/>
      <c r="G998" s="539">
        <v>1</v>
      </c>
      <c r="H998" s="539"/>
      <c r="I998" s="539">
        <v>4</v>
      </c>
      <c r="J998" s="539">
        <v>8</v>
      </c>
      <c r="K998" s="539"/>
      <c r="L998" s="539">
        <v>1</v>
      </c>
      <c r="M998" s="539"/>
      <c r="N998" s="539">
        <v>2</v>
      </c>
      <c r="O998" s="539"/>
      <c r="P998" s="663">
        <v>23</v>
      </c>
      <c r="Q998" s="662"/>
    </row>
    <row r="999" spans="1:17" x14ac:dyDescent="0.2">
      <c r="A999" s="872"/>
      <c r="B999" s="878"/>
      <c r="C999" s="622" t="s">
        <v>5</v>
      </c>
      <c r="D999" s="664"/>
      <c r="E999" s="664">
        <v>14</v>
      </c>
      <c r="F999" s="664">
        <v>1</v>
      </c>
      <c r="G999" s="664">
        <v>1</v>
      </c>
      <c r="H999" s="664">
        <v>2</v>
      </c>
      <c r="I999" s="664">
        <v>4</v>
      </c>
      <c r="J999" s="664">
        <v>11</v>
      </c>
      <c r="K999" s="664"/>
      <c r="L999" s="664">
        <v>1</v>
      </c>
      <c r="M999" s="664"/>
      <c r="N999" s="664">
        <v>4</v>
      </c>
      <c r="O999" s="664"/>
      <c r="P999" s="665">
        <v>38</v>
      </c>
      <c r="Q999" s="662"/>
    </row>
    <row r="1000" spans="1:17" x14ac:dyDescent="0.2">
      <c r="A1000" s="870" t="s">
        <v>105</v>
      </c>
      <c r="B1000" s="876" t="s">
        <v>73</v>
      </c>
      <c r="C1000" s="280" t="s">
        <v>4</v>
      </c>
      <c r="D1000" s="660">
        <v>60</v>
      </c>
      <c r="E1000" s="660">
        <v>36</v>
      </c>
      <c r="F1000" s="660">
        <v>26</v>
      </c>
      <c r="G1000" s="660">
        <v>68</v>
      </c>
      <c r="H1000" s="660">
        <v>53</v>
      </c>
      <c r="I1000" s="660">
        <v>44</v>
      </c>
      <c r="J1000" s="660">
        <v>68</v>
      </c>
      <c r="K1000" s="660">
        <v>37</v>
      </c>
      <c r="L1000" s="660">
        <v>46</v>
      </c>
      <c r="M1000" s="660">
        <v>61</v>
      </c>
      <c r="N1000" s="660">
        <v>58</v>
      </c>
      <c r="O1000" s="660">
        <v>97</v>
      </c>
      <c r="P1000" s="661">
        <v>654</v>
      </c>
      <c r="Q1000" s="662"/>
    </row>
    <row r="1001" spans="1:17" x14ac:dyDescent="0.2">
      <c r="A1001" s="871"/>
      <c r="B1001" s="877"/>
      <c r="C1001" s="163" t="s">
        <v>3</v>
      </c>
      <c r="D1001" s="539">
        <v>119</v>
      </c>
      <c r="E1001" s="539">
        <v>65</v>
      </c>
      <c r="F1001" s="539">
        <v>77</v>
      </c>
      <c r="G1001" s="539">
        <v>81</v>
      </c>
      <c r="H1001" s="539">
        <v>76</v>
      </c>
      <c r="I1001" s="539">
        <v>82</v>
      </c>
      <c r="J1001" s="539">
        <v>111</v>
      </c>
      <c r="K1001" s="539">
        <v>61</v>
      </c>
      <c r="L1001" s="539">
        <v>88</v>
      </c>
      <c r="M1001" s="539">
        <v>86</v>
      </c>
      <c r="N1001" s="539">
        <v>104</v>
      </c>
      <c r="O1001" s="539">
        <v>88</v>
      </c>
      <c r="P1001" s="663">
        <v>1038</v>
      </c>
      <c r="Q1001" s="662"/>
    </row>
    <row r="1002" spans="1:17" x14ac:dyDescent="0.2">
      <c r="A1002" s="872"/>
      <c r="B1002" s="878"/>
      <c r="C1002" s="622" t="s">
        <v>5</v>
      </c>
      <c r="D1002" s="664">
        <v>179</v>
      </c>
      <c r="E1002" s="664">
        <v>101</v>
      </c>
      <c r="F1002" s="664">
        <v>103</v>
      </c>
      <c r="G1002" s="664">
        <v>149</v>
      </c>
      <c r="H1002" s="664">
        <v>129</v>
      </c>
      <c r="I1002" s="664">
        <v>126</v>
      </c>
      <c r="J1002" s="664">
        <v>179</v>
      </c>
      <c r="K1002" s="664">
        <v>98</v>
      </c>
      <c r="L1002" s="664">
        <v>134</v>
      </c>
      <c r="M1002" s="664">
        <v>147</v>
      </c>
      <c r="N1002" s="664">
        <v>162</v>
      </c>
      <c r="O1002" s="664">
        <v>185</v>
      </c>
      <c r="P1002" s="665">
        <v>1692</v>
      </c>
      <c r="Q1002" s="662"/>
    </row>
    <row r="1003" spans="1:17" x14ac:dyDescent="0.2">
      <c r="A1003" s="870" t="s">
        <v>106</v>
      </c>
      <c r="B1003" s="876" t="s">
        <v>73</v>
      </c>
      <c r="C1003" s="280" t="s">
        <v>4</v>
      </c>
      <c r="D1003" s="660"/>
      <c r="E1003" s="660">
        <v>2</v>
      </c>
      <c r="F1003" s="660"/>
      <c r="G1003" s="660"/>
      <c r="H1003" s="660"/>
      <c r="I1003" s="660"/>
      <c r="J1003" s="660"/>
      <c r="K1003" s="660"/>
      <c r="L1003" s="660"/>
      <c r="M1003" s="660"/>
      <c r="N1003" s="660"/>
      <c r="O1003" s="660"/>
      <c r="P1003" s="661">
        <v>2</v>
      </c>
      <c r="Q1003" s="662"/>
    </row>
    <row r="1004" spans="1:17" x14ac:dyDescent="0.2">
      <c r="A1004" s="871"/>
      <c r="B1004" s="877"/>
      <c r="C1004" s="163" t="s">
        <v>3</v>
      </c>
      <c r="D1004" s="539"/>
      <c r="E1004" s="539"/>
      <c r="F1004" s="539"/>
      <c r="G1004" s="539">
        <v>2</v>
      </c>
      <c r="H1004" s="539"/>
      <c r="I1004" s="539"/>
      <c r="J1004" s="539"/>
      <c r="K1004" s="539"/>
      <c r="L1004" s="539"/>
      <c r="M1004" s="539"/>
      <c r="N1004" s="539"/>
      <c r="O1004" s="539"/>
      <c r="P1004" s="663">
        <v>2</v>
      </c>
      <c r="Q1004" s="662"/>
    </row>
    <row r="1005" spans="1:17" x14ac:dyDescent="0.2">
      <c r="A1005" s="872"/>
      <c r="B1005" s="878"/>
      <c r="C1005" s="622" t="s">
        <v>5</v>
      </c>
      <c r="D1005" s="664"/>
      <c r="E1005" s="664">
        <v>2</v>
      </c>
      <c r="F1005" s="664"/>
      <c r="G1005" s="664">
        <v>2</v>
      </c>
      <c r="H1005" s="664"/>
      <c r="I1005" s="664"/>
      <c r="J1005" s="664"/>
      <c r="K1005" s="664"/>
      <c r="L1005" s="664"/>
      <c r="M1005" s="664"/>
      <c r="N1005" s="664"/>
      <c r="O1005" s="664"/>
      <c r="P1005" s="665">
        <v>4</v>
      </c>
      <c r="Q1005" s="662"/>
    </row>
    <row r="1006" spans="1:17" x14ac:dyDescent="0.2">
      <c r="A1006" s="870" t="s">
        <v>107</v>
      </c>
      <c r="B1006" s="876" t="s">
        <v>73</v>
      </c>
      <c r="C1006" s="280" t="s">
        <v>4</v>
      </c>
      <c r="D1006" s="660">
        <v>20</v>
      </c>
      <c r="E1006" s="660">
        <v>24</v>
      </c>
      <c r="F1006" s="660"/>
      <c r="G1006" s="660"/>
      <c r="H1006" s="660">
        <v>33</v>
      </c>
      <c r="I1006" s="660">
        <v>30</v>
      </c>
      <c r="J1006" s="660">
        <v>54</v>
      </c>
      <c r="K1006" s="660">
        <v>50</v>
      </c>
      <c r="L1006" s="660">
        <v>77</v>
      </c>
      <c r="M1006" s="660"/>
      <c r="N1006" s="660"/>
      <c r="O1006" s="660"/>
      <c r="P1006" s="661">
        <v>288</v>
      </c>
      <c r="Q1006" s="662"/>
    </row>
    <row r="1007" spans="1:17" x14ac:dyDescent="0.2">
      <c r="A1007" s="871"/>
      <c r="B1007" s="877"/>
      <c r="C1007" s="163" t="s">
        <v>3</v>
      </c>
      <c r="D1007" s="539">
        <v>11</v>
      </c>
      <c r="E1007" s="539">
        <v>24</v>
      </c>
      <c r="F1007" s="539"/>
      <c r="G1007" s="539"/>
      <c r="H1007" s="539">
        <v>46</v>
      </c>
      <c r="I1007" s="539">
        <v>20</v>
      </c>
      <c r="J1007" s="539">
        <v>31</v>
      </c>
      <c r="K1007" s="539">
        <v>42</v>
      </c>
      <c r="L1007" s="539">
        <v>26</v>
      </c>
      <c r="M1007" s="539"/>
      <c r="N1007" s="539"/>
      <c r="O1007" s="539"/>
      <c r="P1007" s="663">
        <v>200</v>
      </c>
      <c r="Q1007" s="662"/>
    </row>
    <row r="1008" spans="1:17" x14ac:dyDescent="0.2">
      <c r="A1008" s="872"/>
      <c r="B1008" s="878" t="s">
        <v>592</v>
      </c>
      <c r="C1008" s="622" t="s">
        <v>5</v>
      </c>
      <c r="D1008" s="664">
        <v>31</v>
      </c>
      <c r="E1008" s="664">
        <v>48</v>
      </c>
      <c r="F1008" s="664"/>
      <c r="G1008" s="664"/>
      <c r="H1008" s="664">
        <v>79</v>
      </c>
      <c r="I1008" s="664">
        <v>50</v>
      </c>
      <c r="J1008" s="664">
        <v>85</v>
      </c>
      <c r="K1008" s="664">
        <v>92</v>
      </c>
      <c r="L1008" s="664">
        <v>103</v>
      </c>
      <c r="M1008" s="664"/>
      <c r="N1008" s="664"/>
      <c r="O1008" s="664"/>
      <c r="P1008" s="665">
        <v>488</v>
      </c>
      <c r="Q1008" s="662"/>
    </row>
    <row r="1009" spans="1:17" x14ac:dyDescent="0.2">
      <c r="A1009" s="870" t="s">
        <v>108</v>
      </c>
      <c r="B1009" s="876" t="s">
        <v>73</v>
      </c>
      <c r="C1009" s="280" t="s">
        <v>4</v>
      </c>
      <c r="D1009" s="660">
        <v>55</v>
      </c>
      <c r="E1009" s="660">
        <v>28</v>
      </c>
      <c r="F1009" s="660">
        <v>59</v>
      </c>
      <c r="G1009" s="660">
        <v>42</v>
      </c>
      <c r="H1009" s="660">
        <v>34</v>
      </c>
      <c r="I1009" s="660">
        <v>51</v>
      </c>
      <c r="J1009" s="660">
        <v>48</v>
      </c>
      <c r="K1009" s="660">
        <v>41</v>
      </c>
      <c r="L1009" s="660">
        <v>25</v>
      </c>
      <c r="M1009" s="660">
        <v>55</v>
      </c>
      <c r="N1009" s="660">
        <v>73</v>
      </c>
      <c r="O1009" s="660">
        <v>51</v>
      </c>
      <c r="P1009" s="661">
        <v>562</v>
      </c>
      <c r="Q1009" s="662"/>
    </row>
    <row r="1010" spans="1:17" x14ac:dyDescent="0.2">
      <c r="A1010" s="871"/>
      <c r="B1010" s="877"/>
      <c r="C1010" s="163" t="s">
        <v>3</v>
      </c>
      <c r="D1010" s="539">
        <v>38</v>
      </c>
      <c r="E1010" s="539">
        <v>38</v>
      </c>
      <c r="F1010" s="539">
        <v>38</v>
      </c>
      <c r="G1010" s="539">
        <v>32</v>
      </c>
      <c r="H1010" s="539">
        <v>24</v>
      </c>
      <c r="I1010" s="539">
        <v>58</v>
      </c>
      <c r="J1010" s="539">
        <v>52</v>
      </c>
      <c r="K1010" s="539">
        <v>45</v>
      </c>
      <c r="L1010" s="539">
        <v>32</v>
      </c>
      <c r="M1010" s="539">
        <v>40</v>
      </c>
      <c r="N1010" s="539">
        <v>62</v>
      </c>
      <c r="O1010" s="539">
        <v>58</v>
      </c>
      <c r="P1010" s="663">
        <v>517</v>
      </c>
      <c r="Q1010" s="662"/>
    </row>
    <row r="1011" spans="1:17" x14ac:dyDescent="0.2">
      <c r="A1011" s="872"/>
      <c r="B1011" s="878"/>
      <c r="C1011" s="622" t="s">
        <v>5</v>
      </c>
      <c r="D1011" s="664">
        <v>93</v>
      </c>
      <c r="E1011" s="664">
        <v>66</v>
      </c>
      <c r="F1011" s="664">
        <v>97</v>
      </c>
      <c r="G1011" s="664">
        <v>74</v>
      </c>
      <c r="H1011" s="664">
        <v>58</v>
      </c>
      <c r="I1011" s="664">
        <v>109</v>
      </c>
      <c r="J1011" s="664">
        <v>100</v>
      </c>
      <c r="K1011" s="664">
        <v>86</v>
      </c>
      <c r="L1011" s="664">
        <v>57</v>
      </c>
      <c r="M1011" s="664">
        <v>95</v>
      </c>
      <c r="N1011" s="664">
        <v>135</v>
      </c>
      <c r="O1011" s="664">
        <v>109</v>
      </c>
      <c r="P1011" s="665">
        <v>1079</v>
      </c>
      <c r="Q1011" s="662"/>
    </row>
    <row r="1012" spans="1:17" x14ac:dyDescent="0.2">
      <c r="A1012" s="870" t="s">
        <v>109</v>
      </c>
      <c r="B1012" s="876" t="s">
        <v>73</v>
      </c>
      <c r="C1012" s="280" t="s">
        <v>4</v>
      </c>
      <c r="D1012" s="660">
        <v>2</v>
      </c>
      <c r="E1012" s="660"/>
      <c r="F1012" s="660">
        <v>10</v>
      </c>
      <c r="G1012" s="660">
        <v>4</v>
      </c>
      <c r="H1012" s="660">
        <v>2</v>
      </c>
      <c r="I1012" s="660">
        <v>2</v>
      </c>
      <c r="J1012" s="660">
        <v>5</v>
      </c>
      <c r="K1012" s="660"/>
      <c r="L1012" s="660">
        <v>5</v>
      </c>
      <c r="M1012" s="660">
        <v>5</v>
      </c>
      <c r="N1012" s="660">
        <v>2</v>
      </c>
      <c r="O1012" s="660">
        <v>1</v>
      </c>
      <c r="P1012" s="661">
        <v>38</v>
      </c>
      <c r="Q1012" s="662"/>
    </row>
    <row r="1013" spans="1:17" x14ac:dyDescent="0.2">
      <c r="A1013" s="871"/>
      <c r="B1013" s="877"/>
      <c r="C1013" s="163" t="s">
        <v>3</v>
      </c>
      <c r="D1013" s="539">
        <v>1</v>
      </c>
      <c r="E1013" s="539"/>
      <c r="F1013" s="539">
        <v>9</v>
      </c>
      <c r="G1013" s="539">
        <v>2</v>
      </c>
      <c r="H1013" s="539">
        <v>2</v>
      </c>
      <c r="I1013" s="539">
        <v>9</v>
      </c>
      <c r="J1013" s="539">
        <v>15</v>
      </c>
      <c r="K1013" s="539">
        <v>6</v>
      </c>
      <c r="L1013" s="539">
        <v>16</v>
      </c>
      <c r="M1013" s="539">
        <v>7</v>
      </c>
      <c r="N1013" s="539">
        <v>2</v>
      </c>
      <c r="O1013" s="539">
        <v>3</v>
      </c>
      <c r="P1013" s="663">
        <v>72</v>
      </c>
      <c r="Q1013" s="662"/>
    </row>
    <row r="1014" spans="1:17" x14ac:dyDescent="0.2">
      <c r="A1014" s="872"/>
      <c r="B1014" s="878"/>
      <c r="C1014" s="622" t="s">
        <v>5</v>
      </c>
      <c r="D1014" s="664">
        <v>3</v>
      </c>
      <c r="E1014" s="664"/>
      <c r="F1014" s="664">
        <v>19</v>
      </c>
      <c r="G1014" s="664">
        <v>6</v>
      </c>
      <c r="H1014" s="664">
        <v>4</v>
      </c>
      <c r="I1014" s="664">
        <v>11</v>
      </c>
      <c r="J1014" s="664">
        <v>20</v>
      </c>
      <c r="K1014" s="664">
        <v>6</v>
      </c>
      <c r="L1014" s="664">
        <v>21</v>
      </c>
      <c r="M1014" s="664">
        <v>12</v>
      </c>
      <c r="N1014" s="664">
        <v>4</v>
      </c>
      <c r="O1014" s="664">
        <v>4</v>
      </c>
      <c r="P1014" s="665">
        <v>110</v>
      </c>
      <c r="Q1014" s="662"/>
    </row>
    <row r="1015" spans="1:17" x14ac:dyDescent="0.2">
      <c r="A1015" s="870" t="s">
        <v>110</v>
      </c>
      <c r="B1015" s="876" t="s">
        <v>73</v>
      </c>
      <c r="C1015" s="280" t="s">
        <v>4</v>
      </c>
      <c r="D1015" s="660">
        <v>310</v>
      </c>
      <c r="E1015" s="660">
        <v>178</v>
      </c>
      <c r="F1015" s="660">
        <v>189</v>
      </c>
      <c r="G1015" s="660">
        <v>297</v>
      </c>
      <c r="H1015" s="660">
        <v>173</v>
      </c>
      <c r="I1015" s="660">
        <v>159</v>
      </c>
      <c r="J1015" s="660">
        <v>190</v>
      </c>
      <c r="K1015" s="660">
        <v>190</v>
      </c>
      <c r="L1015" s="660">
        <v>131</v>
      </c>
      <c r="M1015" s="660">
        <v>193</v>
      </c>
      <c r="N1015" s="660">
        <v>194</v>
      </c>
      <c r="O1015" s="660">
        <v>167</v>
      </c>
      <c r="P1015" s="661">
        <v>2371</v>
      </c>
      <c r="Q1015" s="662"/>
    </row>
    <row r="1016" spans="1:17" x14ac:dyDescent="0.2">
      <c r="A1016" s="871"/>
      <c r="B1016" s="877"/>
      <c r="C1016" s="163" t="s">
        <v>3</v>
      </c>
      <c r="D1016" s="539">
        <v>482</v>
      </c>
      <c r="E1016" s="539">
        <v>390</v>
      </c>
      <c r="F1016" s="539">
        <v>486</v>
      </c>
      <c r="G1016" s="539">
        <v>375</v>
      </c>
      <c r="H1016" s="539">
        <v>331</v>
      </c>
      <c r="I1016" s="539">
        <v>315</v>
      </c>
      <c r="J1016" s="539">
        <v>441</v>
      </c>
      <c r="K1016" s="539">
        <v>389</v>
      </c>
      <c r="L1016" s="539">
        <v>288</v>
      </c>
      <c r="M1016" s="539">
        <v>360</v>
      </c>
      <c r="N1016" s="539">
        <v>362</v>
      </c>
      <c r="O1016" s="539">
        <v>466</v>
      </c>
      <c r="P1016" s="663">
        <v>4685</v>
      </c>
      <c r="Q1016" s="662"/>
    </row>
    <row r="1017" spans="1:17" x14ac:dyDescent="0.2">
      <c r="A1017" s="872"/>
      <c r="B1017" s="878"/>
      <c r="C1017" s="622" t="s">
        <v>5</v>
      </c>
      <c r="D1017" s="664">
        <v>792</v>
      </c>
      <c r="E1017" s="664">
        <v>568</v>
      </c>
      <c r="F1017" s="664">
        <v>675</v>
      </c>
      <c r="G1017" s="664">
        <v>672</v>
      </c>
      <c r="H1017" s="664">
        <v>504</v>
      </c>
      <c r="I1017" s="664">
        <v>474</v>
      </c>
      <c r="J1017" s="664">
        <v>631</v>
      </c>
      <c r="K1017" s="664">
        <v>579</v>
      </c>
      <c r="L1017" s="664">
        <v>419</v>
      </c>
      <c r="M1017" s="664">
        <v>553</v>
      </c>
      <c r="N1017" s="664">
        <v>556</v>
      </c>
      <c r="O1017" s="664">
        <v>633</v>
      </c>
      <c r="P1017" s="665">
        <v>7056</v>
      </c>
      <c r="Q1017" s="662"/>
    </row>
    <row r="1018" spans="1:17" x14ac:dyDescent="0.2">
      <c r="A1018" s="870" t="s">
        <v>111</v>
      </c>
      <c r="B1018" s="876" t="s">
        <v>73</v>
      </c>
      <c r="C1018" s="280" t="s">
        <v>4</v>
      </c>
      <c r="D1018" s="660"/>
      <c r="E1018" s="660">
        <v>8</v>
      </c>
      <c r="F1018" s="660">
        <v>8</v>
      </c>
      <c r="G1018" s="660">
        <v>9</v>
      </c>
      <c r="H1018" s="660">
        <v>8</v>
      </c>
      <c r="I1018" s="660">
        <v>8</v>
      </c>
      <c r="J1018" s="660">
        <v>8</v>
      </c>
      <c r="K1018" s="660">
        <v>32</v>
      </c>
      <c r="L1018" s="660">
        <v>25</v>
      </c>
      <c r="M1018" s="660">
        <v>7</v>
      </c>
      <c r="N1018" s="660">
        <v>14</v>
      </c>
      <c r="O1018" s="660">
        <v>17</v>
      </c>
      <c r="P1018" s="661">
        <v>144</v>
      </c>
      <c r="Q1018" s="662"/>
    </row>
    <row r="1019" spans="1:17" x14ac:dyDescent="0.2">
      <c r="A1019" s="871"/>
      <c r="B1019" s="877"/>
      <c r="C1019" s="163" t="s">
        <v>3</v>
      </c>
      <c r="D1019" s="539">
        <v>11</v>
      </c>
      <c r="E1019" s="539">
        <v>8</v>
      </c>
      <c r="F1019" s="539">
        <v>8</v>
      </c>
      <c r="G1019" s="539">
        <v>25</v>
      </c>
      <c r="H1019" s="539">
        <v>8</v>
      </c>
      <c r="I1019" s="539">
        <v>16</v>
      </c>
      <c r="J1019" s="539">
        <v>10</v>
      </c>
      <c r="K1019" s="539">
        <v>17</v>
      </c>
      <c r="L1019" s="539">
        <v>25</v>
      </c>
      <c r="M1019" s="539">
        <v>10</v>
      </c>
      <c r="N1019" s="539">
        <v>7</v>
      </c>
      <c r="O1019" s="539">
        <v>16</v>
      </c>
      <c r="P1019" s="663">
        <v>161</v>
      </c>
      <c r="Q1019" s="662"/>
    </row>
    <row r="1020" spans="1:17" x14ac:dyDescent="0.2">
      <c r="A1020" s="872"/>
      <c r="B1020" s="878"/>
      <c r="C1020" s="622" t="s">
        <v>5</v>
      </c>
      <c r="D1020" s="664">
        <v>11</v>
      </c>
      <c r="E1020" s="664">
        <v>16</v>
      </c>
      <c r="F1020" s="664">
        <v>16</v>
      </c>
      <c r="G1020" s="664">
        <v>34</v>
      </c>
      <c r="H1020" s="664">
        <v>16</v>
      </c>
      <c r="I1020" s="664">
        <v>24</v>
      </c>
      <c r="J1020" s="664">
        <v>18</v>
      </c>
      <c r="K1020" s="664">
        <v>49</v>
      </c>
      <c r="L1020" s="664">
        <v>50</v>
      </c>
      <c r="M1020" s="664">
        <v>17</v>
      </c>
      <c r="N1020" s="664">
        <v>21</v>
      </c>
      <c r="O1020" s="664">
        <v>33</v>
      </c>
      <c r="P1020" s="665">
        <v>305</v>
      </c>
      <c r="Q1020" s="662"/>
    </row>
    <row r="1021" spans="1:17" x14ac:dyDescent="0.2">
      <c r="A1021" s="870" t="s">
        <v>112</v>
      </c>
      <c r="B1021" s="876" t="s">
        <v>73</v>
      </c>
      <c r="C1021" s="280" t="s">
        <v>4</v>
      </c>
      <c r="D1021" s="660"/>
      <c r="E1021" s="660">
        <v>10</v>
      </c>
      <c r="F1021" s="660"/>
      <c r="G1021" s="660"/>
      <c r="H1021" s="660"/>
      <c r="I1021" s="660">
        <v>1</v>
      </c>
      <c r="J1021" s="660">
        <v>3</v>
      </c>
      <c r="K1021" s="660">
        <v>1</v>
      </c>
      <c r="L1021" s="660"/>
      <c r="M1021" s="660"/>
      <c r="N1021" s="660"/>
      <c r="O1021" s="660"/>
      <c r="P1021" s="661">
        <v>15</v>
      </c>
      <c r="Q1021" s="662"/>
    </row>
    <row r="1022" spans="1:17" x14ac:dyDescent="0.2">
      <c r="A1022" s="871"/>
      <c r="B1022" s="877"/>
      <c r="C1022" s="163" t="s">
        <v>3</v>
      </c>
      <c r="D1022" s="539"/>
      <c r="E1022" s="539">
        <v>10</v>
      </c>
      <c r="F1022" s="539">
        <v>1</v>
      </c>
      <c r="G1022" s="539">
        <v>2</v>
      </c>
      <c r="H1022" s="539">
        <v>5</v>
      </c>
      <c r="I1022" s="539"/>
      <c r="J1022" s="539"/>
      <c r="K1022" s="539">
        <v>1</v>
      </c>
      <c r="L1022" s="539"/>
      <c r="M1022" s="539"/>
      <c r="N1022" s="539"/>
      <c r="O1022" s="539"/>
      <c r="P1022" s="663">
        <v>19</v>
      </c>
      <c r="Q1022" s="662"/>
    </row>
    <row r="1023" spans="1:17" x14ac:dyDescent="0.2">
      <c r="A1023" s="872"/>
      <c r="B1023" s="878"/>
      <c r="C1023" s="622" t="s">
        <v>5</v>
      </c>
      <c r="D1023" s="664"/>
      <c r="E1023" s="664">
        <v>20</v>
      </c>
      <c r="F1023" s="664">
        <v>1</v>
      </c>
      <c r="G1023" s="664">
        <v>2</v>
      </c>
      <c r="H1023" s="664">
        <v>5</v>
      </c>
      <c r="I1023" s="664">
        <v>1</v>
      </c>
      <c r="J1023" s="664">
        <v>3</v>
      </c>
      <c r="K1023" s="664">
        <v>2</v>
      </c>
      <c r="L1023" s="664"/>
      <c r="M1023" s="664"/>
      <c r="N1023" s="664"/>
      <c r="O1023" s="664"/>
      <c r="P1023" s="665">
        <v>34</v>
      </c>
      <c r="Q1023" s="662"/>
    </row>
    <row r="1024" spans="1:17" x14ac:dyDescent="0.2">
      <c r="A1024" s="870" t="s">
        <v>114</v>
      </c>
      <c r="B1024" s="876" t="s">
        <v>72</v>
      </c>
      <c r="C1024" s="280" t="s">
        <v>4</v>
      </c>
      <c r="D1024" s="660">
        <v>270</v>
      </c>
      <c r="E1024" s="660">
        <v>81</v>
      </c>
      <c r="F1024" s="660">
        <v>243</v>
      </c>
      <c r="G1024" s="660">
        <v>115</v>
      </c>
      <c r="H1024" s="660">
        <v>168</v>
      </c>
      <c r="I1024" s="660">
        <v>202</v>
      </c>
      <c r="J1024" s="660">
        <v>233</v>
      </c>
      <c r="K1024" s="660">
        <v>101</v>
      </c>
      <c r="L1024" s="660">
        <v>35</v>
      </c>
      <c r="M1024" s="660">
        <v>53</v>
      </c>
      <c r="N1024" s="660">
        <v>14</v>
      </c>
      <c r="O1024" s="660">
        <v>27</v>
      </c>
      <c r="P1024" s="661">
        <v>1542</v>
      </c>
      <c r="Q1024" s="662"/>
    </row>
    <row r="1025" spans="1:17" x14ac:dyDescent="0.2">
      <c r="A1025" s="871"/>
      <c r="B1025" s="877"/>
      <c r="C1025" s="163" t="s">
        <v>3</v>
      </c>
      <c r="D1025" s="539">
        <v>255</v>
      </c>
      <c r="E1025" s="539">
        <v>92</v>
      </c>
      <c r="F1025" s="539">
        <v>235</v>
      </c>
      <c r="G1025" s="539">
        <v>142</v>
      </c>
      <c r="H1025" s="539">
        <v>240</v>
      </c>
      <c r="I1025" s="539">
        <v>243</v>
      </c>
      <c r="J1025" s="539">
        <v>304</v>
      </c>
      <c r="K1025" s="539">
        <v>117</v>
      </c>
      <c r="L1025" s="539">
        <v>56</v>
      </c>
      <c r="M1025" s="539">
        <v>95</v>
      </c>
      <c r="N1025" s="539">
        <v>35</v>
      </c>
      <c r="O1025" s="539">
        <v>109</v>
      </c>
      <c r="P1025" s="663">
        <v>1923</v>
      </c>
      <c r="Q1025" s="662"/>
    </row>
    <row r="1026" spans="1:17" x14ac:dyDescent="0.2">
      <c r="A1026" s="872"/>
      <c r="B1026" s="878"/>
      <c r="C1026" s="622" t="s">
        <v>5</v>
      </c>
      <c r="D1026" s="664">
        <v>525</v>
      </c>
      <c r="E1026" s="664">
        <v>173</v>
      </c>
      <c r="F1026" s="664">
        <v>478</v>
      </c>
      <c r="G1026" s="664">
        <v>257</v>
      </c>
      <c r="H1026" s="664">
        <v>408</v>
      </c>
      <c r="I1026" s="664">
        <v>445</v>
      </c>
      <c r="J1026" s="664">
        <v>537</v>
      </c>
      <c r="K1026" s="664">
        <v>218</v>
      </c>
      <c r="L1026" s="664">
        <v>91</v>
      </c>
      <c r="M1026" s="664">
        <v>148</v>
      </c>
      <c r="N1026" s="664">
        <v>49</v>
      </c>
      <c r="O1026" s="664">
        <v>136</v>
      </c>
      <c r="P1026" s="665">
        <v>3465</v>
      </c>
      <c r="Q1026" s="662"/>
    </row>
    <row r="1027" spans="1:17" x14ac:dyDescent="0.2">
      <c r="A1027" s="870" t="s">
        <v>130</v>
      </c>
      <c r="B1027" s="876" t="s">
        <v>72</v>
      </c>
      <c r="C1027" s="280" t="s">
        <v>4</v>
      </c>
      <c r="D1027" s="660">
        <v>5486</v>
      </c>
      <c r="E1027" s="660">
        <v>4226</v>
      </c>
      <c r="F1027" s="660">
        <v>4252</v>
      </c>
      <c r="G1027" s="660">
        <v>4439</v>
      </c>
      <c r="H1027" s="660">
        <v>3632</v>
      </c>
      <c r="I1027" s="660">
        <v>3854</v>
      </c>
      <c r="J1027" s="660">
        <v>5393</v>
      </c>
      <c r="K1027" s="660">
        <v>3631</v>
      </c>
      <c r="L1027" s="660">
        <v>3252</v>
      </c>
      <c r="M1027" s="660">
        <v>3033</v>
      </c>
      <c r="N1027" s="660">
        <v>3483</v>
      </c>
      <c r="O1027" s="660">
        <v>4629</v>
      </c>
      <c r="P1027" s="661">
        <v>49310</v>
      </c>
      <c r="Q1027" s="662"/>
    </row>
    <row r="1028" spans="1:17" x14ac:dyDescent="0.2">
      <c r="A1028" s="871"/>
      <c r="B1028" s="877"/>
      <c r="C1028" s="163" t="s">
        <v>3</v>
      </c>
      <c r="D1028" s="539">
        <v>6201</v>
      </c>
      <c r="E1028" s="539">
        <v>3688</v>
      </c>
      <c r="F1028" s="539">
        <v>3965</v>
      </c>
      <c r="G1028" s="539">
        <v>4109</v>
      </c>
      <c r="H1028" s="539">
        <v>3468</v>
      </c>
      <c r="I1028" s="539">
        <v>4079</v>
      </c>
      <c r="J1028" s="539">
        <v>4658</v>
      </c>
      <c r="K1028" s="539">
        <v>2956</v>
      </c>
      <c r="L1028" s="539">
        <v>3350</v>
      </c>
      <c r="M1028" s="539">
        <v>3150</v>
      </c>
      <c r="N1028" s="539">
        <v>3338</v>
      </c>
      <c r="O1028" s="539">
        <v>3470</v>
      </c>
      <c r="P1028" s="663">
        <v>46432</v>
      </c>
      <c r="Q1028" s="662"/>
    </row>
    <row r="1029" spans="1:17" x14ac:dyDescent="0.2">
      <c r="A1029" s="872"/>
      <c r="B1029" s="878"/>
      <c r="C1029" s="622" t="s">
        <v>5</v>
      </c>
      <c r="D1029" s="664">
        <v>11687</v>
      </c>
      <c r="E1029" s="664">
        <v>7914</v>
      </c>
      <c r="F1029" s="664">
        <v>8217</v>
      </c>
      <c r="G1029" s="664">
        <v>8548</v>
      </c>
      <c r="H1029" s="664">
        <v>7100</v>
      </c>
      <c r="I1029" s="664">
        <v>7933</v>
      </c>
      <c r="J1029" s="664">
        <v>10051</v>
      </c>
      <c r="K1029" s="664">
        <v>6587</v>
      </c>
      <c r="L1029" s="664">
        <v>6602</v>
      </c>
      <c r="M1029" s="664">
        <v>6183</v>
      </c>
      <c r="N1029" s="664">
        <v>6821</v>
      </c>
      <c r="O1029" s="664">
        <v>8099</v>
      </c>
      <c r="P1029" s="665">
        <v>95742</v>
      </c>
      <c r="Q1029" s="662"/>
    </row>
    <row r="1030" spans="1:17" x14ac:dyDescent="0.2">
      <c r="A1030" s="870" t="s">
        <v>116</v>
      </c>
      <c r="B1030" s="876" t="s">
        <v>72</v>
      </c>
      <c r="C1030" s="280" t="s">
        <v>4</v>
      </c>
      <c r="D1030" s="660">
        <v>23025</v>
      </c>
      <c r="E1030" s="660">
        <v>8365</v>
      </c>
      <c r="F1030" s="660">
        <v>10065</v>
      </c>
      <c r="G1030" s="660">
        <v>8599</v>
      </c>
      <c r="H1030" s="660">
        <v>7482</v>
      </c>
      <c r="I1030" s="660">
        <v>8005</v>
      </c>
      <c r="J1030" s="660">
        <v>12869</v>
      </c>
      <c r="K1030" s="660">
        <v>8958</v>
      </c>
      <c r="L1030" s="660">
        <v>7271</v>
      </c>
      <c r="M1030" s="660">
        <v>8826</v>
      </c>
      <c r="N1030" s="660">
        <v>8261</v>
      </c>
      <c r="O1030" s="660">
        <v>13995</v>
      </c>
      <c r="P1030" s="661">
        <v>125721</v>
      </c>
      <c r="Q1030" s="662"/>
    </row>
    <row r="1031" spans="1:17" x14ac:dyDescent="0.2">
      <c r="A1031" s="871"/>
      <c r="B1031" s="877"/>
      <c r="C1031" s="163" t="s">
        <v>3</v>
      </c>
      <c r="D1031" s="539">
        <v>28646</v>
      </c>
      <c r="E1031" s="539">
        <v>14682</v>
      </c>
      <c r="F1031" s="539">
        <v>18529</v>
      </c>
      <c r="G1031" s="539">
        <v>11863</v>
      </c>
      <c r="H1031" s="539">
        <v>11049</v>
      </c>
      <c r="I1031" s="539">
        <v>13479</v>
      </c>
      <c r="J1031" s="539">
        <v>16613</v>
      </c>
      <c r="K1031" s="539">
        <v>12747</v>
      </c>
      <c r="L1031" s="539">
        <v>10498</v>
      </c>
      <c r="M1031" s="539">
        <v>12141</v>
      </c>
      <c r="N1031" s="539">
        <v>11356</v>
      </c>
      <c r="O1031" s="539">
        <v>18921</v>
      </c>
      <c r="P1031" s="663">
        <v>180524</v>
      </c>
      <c r="Q1031" s="662"/>
    </row>
    <row r="1032" spans="1:17" x14ac:dyDescent="0.2">
      <c r="A1032" s="872"/>
      <c r="B1032" s="878"/>
      <c r="C1032" s="622" t="s">
        <v>5</v>
      </c>
      <c r="D1032" s="664">
        <v>51671</v>
      </c>
      <c r="E1032" s="664">
        <v>23047</v>
      </c>
      <c r="F1032" s="664">
        <v>28594</v>
      </c>
      <c r="G1032" s="664">
        <v>20462</v>
      </c>
      <c r="H1032" s="664">
        <v>18531</v>
      </c>
      <c r="I1032" s="664">
        <v>21484</v>
      </c>
      <c r="J1032" s="664">
        <v>29482</v>
      </c>
      <c r="K1032" s="664">
        <v>21705</v>
      </c>
      <c r="L1032" s="664">
        <v>17769</v>
      </c>
      <c r="M1032" s="664">
        <v>20967</v>
      </c>
      <c r="N1032" s="664">
        <v>19617</v>
      </c>
      <c r="O1032" s="664">
        <v>32916</v>
      </c>
      <c r="P1032" s="665">
        <v>306245</v>
      </c>
      <c r="Q1032" s="662"/>
    </row>
    <row r="1033" spans="1:17" x14ac:dyDescent="0.2">
      <c r="A1033" s="870" t="s">
        <v>117</v>
      </c>
      <c r="B1033" s="876" t="s">
        <v>72</v>
      </c>
      <c r="C1033" s="280" t="s">
        <v>4</v>
      </c>
      <c r="D1033" s="660">
        <v>2383</v>
      </c>
      <c r="E1033" s="660">
        <v>1238</v>
      </c>
      <c r="F1033" s="660">
        <v>1421</v>
      </c>
      <c r="G1033" s="660">
        <v>1366</v>
      </c>
      <c r="H1033" s="660">
        <v>1066</v>
      </c>
      <c r="I1033" s="660">
        <v>1103</v>
      </c>
      <c r="J1033" s="660">
        <v>1486</v>
      </c>
      <c r="K1033" s="660">
        <v>1154</v>
      </c>
      <c r="L1033" s="660">
        <v>1113</v>
      </c>
      <c r="M1033" s="660">
        <v>1278</v>
      </c>
      <c r="N1033" s="660">
        <v>1103</v>
      </c>
      <c r="O1033" s="660">
        <v>1726</v>
      </c>
      <c r="P1033" s="661">
        <v>16437</v>
      </c>
      <c r="Q1033" s="662"/>
    </row>
    <row r="1034" spans="1:17" x14ac:dyDescent="0.2">
      <c r="A1034" s="871"/>
      <c r="B1034" s="877"/>
      <c r="C1034" s="163" t="s">
        <v>3</v>
      </c>
      <c r="D1034" s="539">
        <v>2906</v>
      </c>
      <c r="E1034" s="539">
        <v>1556</v>
      </c>
      <c r="F1034" s="539">
        <v>2162</v>
      </c>
      <c r="G1034" s="539">
        <v>1461</v>
      </c>
      <c r="H1034" s="539">
        <v>1414</v>
      </c>
      <c r="I1034" s="539">
        <v>1544</v>
      </c>
      <c r="J1034" s="539">
        <v>1993</v>
      </c>
      <c r="K1034" s="539">
        <v>1633</v>
      </c>
      <c r="L1034" s="539">
        <v>1480</v>
      </c>
      <c r="M1034" s="539">
        <v>1823</v>
      </c>
      <c r="N1034" s="539">
        <v>1494</v>
      </c>
      <c r="O1034" s="539">
        <v>2550</v>
      </c>
      <c r="P1034" s="663">
        <v>22016</v>
      </c>
      <c r="Q1034" s="662"/>
    </row>
    <row r="1035" spans="1:17" x14ac:dyDescent="0.2">
      <c r="A1035" s="872"/>
      <c r="B1035" s="878"/>
      <c r="C1035" s="622" t="s">
        <v>5</v>
      </c>
      <c r="D1035" s="664">
        <v>5289</v>
      </c>
      <c r="E1035" s="664">
        <v>2794</v>
      </c>
      <c r="F1035" s="664">
        <v>3583</v>
      </c>
      <c r="G1035" s="664">
        <v>2827</v>
      </c>
      <c r="H1035" s="664">
        <v>2480</v>
      </c>
      <c r="I1035" s="664">
        <v>2647</v>
      </c>
      <c r="J1035" s="664">
        <v>3479</v>
      </c>
      <c r="K1035" s="664">
        <v>2787</v>
      </c>
      <c r="L1035" s="664">
        <v>2593</v>
      </c>
      <c r="M1035" s="664">
        <v>3101</v>
      </c>
      <c r="N1035" s="664">
        <v>2597</v>
      </c>
      <c r="O1035" s="664">
        <v>4276</v>
      </c>
      <c r="P1035" s="665">
        <v>38453</v>
      </c>
      <c r="Q1035" s="662"/>
    </row>
    <row r="1036" spans="1:17" x14ac:dyDescent="0.2">
      <c r="A1036" s="870" t="s">
        <v>560</v>
      </c>
      <c r="B1036" s="876" t="s">
        <v>72</v>
      </c>
      <c r="C1036" s="280" t="s">
        <v>4</v>
      </c>
      <c r="D1036" s="660">
        <v>603</v>
      </c>
      <c r="E1036" s="660">
        <v>302</v>
      </c>
      <c r="F1036" s="660">
        <v>252</v>
      </c>
      <c r="G1036" s="660">
        <v>551</v>
      </c>
      <c r="H1036" s="660">
        <v>286</v>
      </c>
      <c r="I1036" s="660">
        <v>389</v>
      </c>
      <c r="J1036" s="660">
        <v>522</v>
      </c>
      <c r="K1036" s="660">
        <v>679</v>
      </c>
      <c r="L1036" s="660">
        <v>281</v>
      </c>
      <c r="M1036" s="660">
        <v>314</v>
      </c>
      <c r="N1036" s="660">
        <v>272</v>
      </c>
      <c r="O1036" s="660">
        <v>423</v>
      </c>
      <c r="P1036" s="661">
        <v>4874</v>
      </c>
      <c r="Q1036" s="662"/>
    </row>
    <row r="1037" spans="1:17" x14ac:dyDescent="0.2">
      <c r="A1037" s="871"/>
      <c r="B1037" s="877"/>
      <c r="C1037" s="163" t="s">
        <v>3</v>
      </c>
      <c r="D1037" s="539">
        <v>503</v>
      </c>
      <c r="E1037" s="539">
        <v>236</v>
      </c>
      <c r="F1037" s="539">
        <v>483</v>
      </c>
      <c r="G1037" s="539">
        <v>299</v>
      </c>
      <c r="H1037" s="539">
        <v>214</v>
      </c>
      <c r="I1037" s="539">
        <v>363</v>
      </c>
      <c r="J1037" s="539">
        <v>331</v>
      </c>
      <c r="K1037" s="539">
        <v>508</v>
      </c>
      <c r="L1037" s="539">
        <v>271</v>
      </c>
      <c r="M1037" s="539">
        <v>280</v>
      </c>
      <c r="N1037" s="539">
        <v>213</v>
      </c>
      <c r="O1037" s="539">
        <v>530</v>
      </c>
      <c r="P1037" s="663">
        <v>4231</v>
      </c>
      <c r="Q1037" s="662"/>
    </row>
    <row r="1038" spans="1:17" x14ac:dyDescent="0.2">
      <c r="A1038" s="872"/>
      <c r="B1038" s="878"/>
      <c r="C1038" s="622" t="s">
        <v>5</v>
      </c>
      <c r="D1038" s="664">
        <v>1106</v>
      </c>
      <c r="E1038" s="664">
        <v>538</v>
      </c>
      <c r="F1038" s="664">
        <v>735</v>
      </c>
      <c r="G1038" s="664">
        <v>850</v>
      </c>
      <c r="H1038" s="664">
        <v>500</v>
      </c>
      <c r="I1038" s="664">
        <v>752</v>
      </c>
      <c r="J1038" s="664">
        <v>853</v>
      </c>
      <c r="K1038" s="664">
        <v>1187</v>
      </c>
      <c r="L1038" s="664">
        <v>552</v>
      </c>
      <c r="M1038" s="664">
        <v>594</v>
      </c>
      <c r="N1038" s="664">
        <v>485</v>
      </c>
      <c r="O1038" s="664">
        <v>953</v>
      </c>
      <c r="P1038" s="665">
        <v>9105</v>
      </c>
      <c r="Q1038" s="662"/>
    </row>
    <row r="1039" spans="1:17" x14ac:dyDescent="0.2">
      <c r="A1039" s="811" t="s">
        <v>134</v>
      </c>
      <c r="B1039" s="846" t="s">
        <v>71</v>
      </c>
      <c r="C1039" s="509" t="s">
        <v>136</v>
      </c>
      <c r="D1039" s="667">
        <v>350068</v>
      </c>
      <c r="E1039" s="667">
        <v>236533</v>
      </c>
      <c r="F1039" s="667">
        <v>320519</v>
      </c>
      <c r="G1039" s="667">
        <v>291487</v>
      </c>
      <c r="H1039" s="667">
        <v>321981</v>
      </c>
      <c r="I1039" s="667">
        <v>394135</v>
      </c>
      <c r="J1039" s="667">
        <v>336273</v>
      </c>
      <c r="K1039" s="667">
        <v>335775</v>
      </c>
      <c r="L1039" s="667">
        <v>317922</v>
      </c>
      <c r="M1039" s="667">
        <v>349312</v>
      </c>
      <c r="N1039" s="667">
        <v>337475</v>
      </c>
      <c r="O1039" s="667">
        <v>408544</v>
      </c>
      <c r="P1039" s="668">
        <v>4000024</v>
      </c>
      <c r="Q1039" s="662"/>
    </row>
    <row r="1040" spans="1:17" x14ac:dyDescent="0.2">
      <c r="A1040" s="809"/>
      <c r="B1040" s="844"/>
      <c r="C1040" s="510" t="s">
        <v>137</v>
      </c>
      <c r="D1040" s="666">
        <v>349583</v>
      </c>
      <c r="E1040" s="666">
        <v>211003</v>
      </c>
      <c r="F1040" s="666">
        <v>255562</v>
      </c>
      <c r="G1040" s="666">
        <v>270892</v>
      </c>
      <c r="H1040" s="666">
        <v>290773</v>
      </c>
      <c r="I1040" s="666">
        <v>328389</v>
      </c>
      <c r="J1040" s="666">
        <v>380550</v>
      </c>
      <c r="K1040" s="666">
        <v>321434</v>
      </c>
      <c r="L1040" s="666">
        <v>286107</v>
      </c>
      <c r="M1040" s="666">
        <v>342001</v>
      </c>
      <c r="N1040" s="666">
        <v>329121</v>
      </c>
      <c r="O1040" s="666">
        <v>426977</v>
      </c>
      <c r="P1040" s="669">
        <v>3792392</v>
      </c>
      <c r="Q1040" s="662"/>
    </row>
    <row r="1041" spans="1:17" x14ac:dyDescent="0.2">
      <c r="A1041" s="809"/>
      <c r="B1041" s="844"/>
      <c r="C1041" s="510" t="s">
        <v>19</v>
      </c>
      <c r="D1041" s="666">
        <v>699651</v>
      </c>
      <c r="E1041" s="666">
        <v>447536</v>
      </c>
      <c r="F1041" s="666">
        <v>576081</v>
      </c>
      <c r="G1041" s="666">
        <v>562379</v>
      </c>
      <c r="H1041" s="666">
        <v>612754</v>
      </c>
      <c r="I1041" s="666">
        <v>722524</v>
      </c>
      <c r="J1041" s="666">
        <v>716823</v>
      </c>
      <c r="K1041" s="666">
        <v>657209</v>
      </c>
      <c r="L1041" s="666">
        <v>604029</v>
      </c>
      <c r="M1041" s="666">
        <v>691313</v>
      </c>
      <c r="N1041" s="666">
        <v>666596</v>
      </c>
      <c r="O1041" s="666">
        <v>835521</v>
      </c>
      <c r="P1041" s="669">
        <v>7792416</v>
      </c>
      <c r="Q1041" s="662"/>
    </row>
    <row r="1042" spans="1:17" x14ac:dyDescent="0.2">
      <c r="A1042" s="809"/>
      <c r="B1042" s="844" t="s">
        <v>74</v>
      </c>
      <c r="C1042" s="510" t="s">
        <v>136</v>
      </c>
      <c r="D1042" s="666">
        <v>510</v>
      </c>
      <c r="E1042" s="666">
        <v>514</v>
      </c>
      <c r="F1042" s="666">
        <v>472</v>
      </c>
      <c r="G1042" s="666">
        <v>528</v>
      </c>
      <c r="H1042" s="666">
        <v>385</v>
      </c>
      <c r="I1042" s="666">
        <v>529</v>
      </c>
      <c r="J1042" s="666">
        <v>325</v>
      </c>
      <c r="K1042" s="666">
        <v>213</v>
      </c>
      <c r="L1042" s="666">
        <v>281</v>
      </c>
      <c r="M1042" s="666">
        <v>235</v>
      </c>
      <c r="N1042" s="666">
        <v>306</v>
      </c>
      <c r="O1042" s="666">
        <v>553</v>
      </c>
      <c r="P1042" s="669">
        <v>4851</v>
      </c>
      <c r="Q1042" s="662"/>
    </row>
    <row r="1043" spans="1:17" x14ac:dyDescent="0.2">
      <c r="A1043" s="809"/>
      <c r="B1043" s="844"/>
      <c r="C1043" s="510" t="s">
        <v>137</v>
      </c>
      <c r="D1043" s="666">
        <v>611</v>
      </c>
      <c r="E1043" s="666">
        <v>486</v>
      </c>
      <c r="F1043" s="666">
        <v>375</v>
      </c>
      <c r="G1043" s="666">
        <v>659</v>
      </c>
      <c r="H1043" s="666">
        <v>304</v>
      </c>
      <c r="I1043" s="666">
        <v>400</v>
      </c>
      <c r="J1043" s="666">
        <v>383</v>
      </c>
      <c r="K1043" s="666">
        <v>148</v>
      </c>
      <c r="L1043" s="666">
        <v>238</v>
      </c>
      <c r="M1043" s="666">
        <v>284</v>
      </c>
      <c r="N1043" s="666">
        <v>271</v>
      </c>
      <c r="O1043" s="666">
        <v>327</v>
      </c>
      <c r="P1043" s="669">
        <v>4486</v>
      </c>
      <c r="Q1043" s="662"/>
    </row>
    <row r="1044" spans="1:17" x14ac:dyDescent="0.2">
      <c r="A1044" s="809"/>
      <c r="B1044" s="844"/>
      <c r="C1044" s="510" t="s">
        <v>19</v>
      </c>
      <c r="D1044" s="666">
        <v>1121</v>
      </c>
      <c r="E1044" s="666">
        <v>1000</v>
      </c>
      <c r="F1044" s="666">
        <v>847</v>
      </c>
      <c r="G1044" s="666">
        <v>1187</v>
      </c>
      <c r="H1044" s="666">
        <v>689</v>
      </c>
      <c r="I1044" s="666">
        <v>929</v>
      </c>
      <c r="J1044" s="666">
        <v>708</v>
      </c>
      <c r="K1044" s="666">
        <v>361</v>
      </c>
      <c r="L1044" s="666">
        <v>519</v>
      </c>
      <c r="M1044" s="666">
        <v>519</v>
      </c>
      <c r="N1044" s="666">
        <v>577</v>
      </c>
      <c r="O1044" s="666">
        <v>880</v>
      </c>
      <c r="P1044" s="669">
        <v>9337</v>
      </c>
      <c r="Q1044" s="662"/>
    </row>
    <row r="1045" spans="1:17" x14ac:dyDescent="0.2">
      <c r="A1045" s="809"/>
      <c r="B1045" s="844" t="s">
        <v>73</v>
      </c>
      <c r="C1045" s="510" t="s">
        <v>136</v>
      </c>
      <c r="D1045" s="666">
        <v>4452</v>
      </c>
      <c r="E1045" s="666">
        <v>3066</v>
      </c>
      <c r="F1045" s="666">
        <v>5353</v>
      </c>
      <c r="G1045" s="666">
        <v>3694</v>
      </c>
      <c r="H1045" s="666">
        <v>1288</v>
      </c>
      <c r="I1045" s="666">
        <v>5731</v>
      </c>
      <c r="J1045" s="666">
        <v>4954</v>
      </c>
      <c r="K1045" s="666">
        <v>4709</v>
      </c>
      <c r="L1045" s="666">
        <v>5589</v>
      </c>
      <c r="M1045" s="666">
        <v>5683</v>
      </c>
      <c r="N1045" s="666">
        <v>6018</v>
      </c>
      <c r="O1045" s="666">
        <v>7680</v>
      </c>
      <c r="P1045" s="669">
        <v>58217</v>
      </c>
      <c r="Q1045" s="662"/>
    </row>
    <row r="1046" spans="1:17" x14ac:dyDescent="0.2">
      <c r="A1046" s="809"/>
      <c r="B1046" s="844"/>
      <c r="C1046" s="510" t="s">
        <v>137</v>
      </c>
      <c r="D1046" s="666">
        <v>4652</v>
      </c>
      <c r="E1046" s="666">
        <v>2772</v>
      </c>
      <c r="F1046" s="666">
        <v>4891</v>
      </c>
      <c r="G1046" s="666">
        <v>3445</v>
      </c>
      <c r="H1046" s="666">
        <v>1359</v>
      </c>
      <c r="I1046" s="666">
        <v>4931</v>
      </c>
      <c r="J1046" s="666">
        <v>4903</v>
      </c>
      <c r="K1046" s="666">
        <v>4668</v>
      </c>
      <c r="L1046" s="666">
        <v>5124</v>
      </c>
      <c r="M1046" s="666">
        <v>5398</v>
      </c>
      <c r="N1046" s="666">
        <v>5484</v>
      </c>
      <c r="O1046" s="666">
        <v>7484</v>
      </c>
      <c r="P1046" s="669">
        <v>55111</v>
      </c>
      <c r="Q1046" s="662"/>
    </row>
    <row r="1047" spans="1:17" x14ac:dyDescent="0.2">
      <c r="A1047" s="809"/>
      <c r="B1047" s="844"/>
      <c r="C1047" s="510" t="s">
        <v>19</v>
      </c>
      <c r="D1047" s="666">
        <v>9104</v>
      </c>
      <c r="E1047" s="666">
        <v>5838</v>
      </c>
      <c r="F1047" s="666">
        <v>10244</v>
      </c>
      <c r="G1047" s="666">
        <v>7139</v>
      </c>
      <c r="H1047" s="666">
        <v>2647</v>
      </c>
      <c r="I1047" s="666">
        <v>10662</v>
      </c>
      <c r="J1047" s="666">
        <v>9857</v>
      </c>
      <c r="K1047" s="666">
        <v>9377</v>
      </c>
      <c r="L1047" s="666">
        <v>10713</v>
      </c>
      <c r="M1047" s="666">
        <v>11081</v>
      </c>
      <c r="N1047" s="666">
        <v>11502</v>
      </c>
      <c r="O1047" s="666">
        <v>15164</v>
      </c>
      <c r="P1047" s="669">
        <v>113328</v>
      </c>
      <c r="Q1047" s="662"/>
    </row>
    <row r="1048" spans="1:17" x14ac:dyDescent="0.2">
      <c r="A1048" s="809"/>
      <c r="B1048" s="844" t="s">
        <v>72</v>
      </c>
      <c r="C1048" s="510" t="s">
        <v>136</v>
      </c>
      <c r="D1048" s="666">
        <v>46072</v>
      </c>
      <c r="E1048" s="666">
        <v>24283</v>
      </c>
      <c r="F1048" s="666">
        <v>30482</v>
      </c>
      <c r="G1048" s="666">
        <v>22087</v>
      </c>
      <c r="H1048" s="666">
        <v>19333</v>
      </c>
      <c r="I1048" s="666">
        <v>25301</v>
      </c>
      <c r="J1048" s="666">
        <v>28805</v>
      </c>
      <c r="K1048" s="666">
        <v>20750</v>
      </c>
      <c r="L1048" s="666">
        <v>18275</v>
      </c>
      <c r="M1048" s="666">
        <v>20555</v>
      </c>
      <c r="N1048" s="666">
        <v>19604</v>
      </c>
      <c r="O1048" s="666">
        <v>29521</v>
      </c>
      <c r="P1048" s="669">
        <v>305068</v>
      </c>
      <c r="Q1048" s="662"/>
    </row>
    <row r="1049" spans="1:17" x14ac:dyDescent="0.2">
      <c r="A1049" s="809"/>
      <c r="B1049" s="844"/>
      <c r="C1049" s="510" t="s">
        <v>137</v>
      </c>
      <c r="D1049" s="27">
        <v>39700</v>
      </c>
      <c r="E1049" s="27">
        <v>18561</v>
      </c>
      <c r="F1049" s="27">
        <v>20604</v>
      </c>
      <c r="G1049" s="27">
        <v>20063</v>
      </c>
      <c r="H1049" s="27">
        <v>15648</v>
      </c>
      <c r="I1049" s="27">
        <v>17754</v>
      </c>
      <c r="J1049" s="27">
        <v>25527</v>
      </c>
      <c r="K1049" s="27">
        <v>17674</v>
      </c>
      <c r="L1049" s="27">
        <v>14681</v>
      </c>
      <c r="M1049" s="27">
        <v>16447</v>
      </c>
      <c r="N1049" s="27">
        <v>15753</v>
      </c>
      <c r="O1049" s="27">
        <v>24103</v>
      </c>
      <c r="P1049" s="28">
        <v>246515</v>
      </c>
    </row>
    <row r="1050" spans="1:17" x14ac:dyDescent="0.2">
      <c r="A1050" s="812"/>
      <c r="B1050" s="845"/>
      <c r="C1050" s="511" t="s">
        <v>19</v>
      </c>
      <c r="D1050" s="33">
        <v>85772</v>
      </c>
      <c r="E1050" s="33">
        <v>42844</v>
      </c>
      <c r="F1050" s="33">
        <v>51086</v>
      </c>
      <c r="G1050" s="33">
        <v>42150</v>
      </c>
      <c r="H1050" s="33">
        <v>34981</v>
      </c>
      <c r="I1050" s="33">
        <v>43055</v>
      </c>
      <c r="J1050" s="33">
        <v>54332</v>
      </c>
      <c r="K1050" s="33">
        <v>38424</v>
      </c>
      <c r="L1050" s="33">
        <v>32956</v>
      </c>
      <c r="M1050" s="33">
        <v>37002</v>
      </c>
      <c r="N1050" s="33">
        <v>35357</v>
      </c>
      <c r="O1050" s="33">
        <v>53624</v>
      </c>
      <c r="P1050" s="34">
        <v>551583</v>
      </c>
    </row>
    <row r="1051" spans="1:17" x14ac:dyDescent="0.2">
      <c r="A1051" s="658"/>
      <c r="B1051" s="658"/>
      <c r="C1051" s="659"/>
      <c r="D1051" s="656"/>
      <c r="E1051" s="656"/>
      <c r="F1051" s="656"/>
      <c r="G1051" s="656"/>
      <c r="H1051" s="656"/>
      <c r="I1051" s="656"/>
      <c r="J1051" s="656"/>
      <c r="K1051" s="656"/>
      <c r="L1051" s="656"/>
      <c r="M1051" s="656"/>
      <c r="N1051" s="656"/>
      <c r="O1051" s="656"/>
      <c r="P1051" s="657"/>
    </row>
    <row r="1052" spans="1:17" x14ac:dyDescent="0.2">
      <c r="A1052" s="394"/>
      <c r="B1052" s="392"/>
      <c r="C1052" s="392"/>
      <c r="D1052" s="392"/>
      <c r="E1052" s="393"/>
      <c r="G1052" s="389"/>
      <c r="H1052" s="389"/>
      <c r="I1052" s="389"/>
      <c r="J1052" s="389"/>
      <c r="K1052" s="389"/>
      <c r="L1052" s="389"/>
      <c r="M1052" s="389"/>
      <c r="N1052" s="389"/>
      <c r="O1052" s="389"/>
      <c r="P1052" s="389"/>
    </row>
    <row r="1053" spans="1:17" x14ac:dyDescent="0.2">
      <c r="A1053" s="232" t="s">
        <v>459</v>
      </c>
      <c r="B1053" s="233"/>
      <c r="C1053" s="233"/>
      <c r="D1053" s="233"/>
      <c r="E1053" s="241"/>
    </row>
    <row r="1054" spans="1:17" ht="26.25" customHeight="1" x14ac:dyDescent="0.2">
      <c r="A1054" s="947" t="s">
        <v>460</v>
      </c>
      <c r="B1054" s="948"/>
      <c r="C1054" s="948"/>
      <c r="D1054" s="948"/>
      <c r="E1054" s="949"/>
    </row>
    <row r="1055" spans="1:17" x14ac:dyDescent="0.2">
      <c r="A1055" s="795" t="s">
        <v>552</v>
      </c>
      <c r="B1055" s="796"/>
      <c r="C1055" s="796"/>
      <c r="D1055" s="796"/>
      <c r="E1055" s="797"/>
    </row>
    <row r="1056" spans="1:17" x14ac:dyDescent="0.2">
      <c r="A1056" s="85"/>
      <c r="B1056" s="86"/>
      <c r="C1056" s="86"/>
      <c r="D1056" s="86"/>
      <c r="E1056" s="230"/>
    </row>
  </sheetData>
  <mergeCells count="720">
    <mergeCell ref="A1055:E1055"/>
    <mergeCell ref="A1054:E1054"/>
    <mergeCell ref="A903:A914"/>
    <mergeCell ref="B903:B905"/>
    <mergeCell ref="B906:B908"/>
    <mergeCell ref="A894:A896"/>
    <mergeCell ref="B894:B896"/>
    <mergeCell ref="A897:A899"/>
    <mergeCell ref="B897:B899"/>
    <mergeCell ref="A900:A902"/>
    <mergeCell ref="B900:B902"/>
    <mergeCell ref="B912:B914"/>
    <mergeCell ref="B909:B911"/>
    <mergeCell ref="A916:E916"/>
    <mergeCell ref="A917:A918"/>
    <mergeCell ref="B917:B918"/>
    <mergeCell ref="C917:C918"/>
    <mergeCell ref="D917:P917"/>
    <mergeCell ref="A919:A921"/>
    <mergeCell ref="B919:B921"/>
    <mergeCell ref="A922:A924"/>
    <mergeCell ref="B922:B924"/>
    <mergeCell ref="A925:A927"/>
    <mergeCell ref="B925:B927"/>
    <mergeCell ref="A885:A887"/>
    <mergeCell ref="B885:B887"/>
    <mergeCell ref="A888:A890"/>
    <mergeCell ref="B888:B890"/>
    <mergeCell ref="A891:A893"/>
    <mergeCell ref="B891:B893"/>
    <mergeCell ref="A876:A878"/>
    <mergeCell ref="B876:B878"/>
    <mergeCell ref="A879:A881"/>
    <mergeCell ref="B879:B881"/>
    <mergeCell ref="A882:A884"/>
    <mergeCell ref="B882:B884"/>
    <mergeCell ref="A867:A869"/>
    <mergeCell ref="B867:B869"/>
    <mergeCell ref="A870:A872"/>
    <mergeCell ref="B870:B872"/>
    <mergeCell ref="A873:A875"/>
    <mergeCell ref="B873:B875"/>
    <mergeCell ref="A858:A860"/>
    <mergeCell ref="B858:B860"/>
    <mergeCell ref="A861:A863"/>
    <mergeCell ref="B861:B863"/>
    <mergeCell ref="A864:A866"/>
    <mergeCell ref="B864:B866"/>
    <mergeCell ref="A849:A851"/>
    <mergeCell ref="B849:B851"/>
    <mergeCell ref="A852:A854"/>
    <mergeCell ref="B852:B854"/>
    <mergeCell ref="A855:A857"/>
    <mergeCell ref="B855:B857"/>
    <mergeCell ref="A840:A842"/>
    <mergeCell ref="B840:B842"/>
    <mergeCell ref="A843:A845"/>
    <mergeCell ref="B843:B845"/>
    <mergeCell ref="A846:A848"/>
    <mergeCell ref="B846:B848"/>
    <mergeCell ref="A826:A828"/>
    <mergeCell ref="B826:B828"/>
    <mergeCell ref="A829:A831"/>
    <mergeCell ref="B829:B831"/>
    <mergeCell ref="A832:A834"/>
    <mergeCell ref="B832:B834"/>
    <mergeCell ref="A817:A819"/>
    <mergeCell ref="B817:B819"/>
    <mergeCell ref="A820:A822"/>
    <mergeCell ref="B820:B822"/>
    <mergeCell ref="A823:A825"/>
    <mergeCell ref="B823:B825"/>
    <mergeCell ref="A799:A801"/>
    <mergeCell ref="B799:B801"/>
    <mergeCell ref="A802:A804"/>
    <mergeCell ref="B802:B804"/>
    <mergeCell ref="A805:A807"/>
    <mergeCell ref="B805:B807"/>
    <mergeCell ref="A787:A789"/>
    <mergeCell ref="B787:B789"/>
    <mergeCell ref="A790:A792"/>
    <mergeCell ref="B790:B792"/>
    <mergeCell ref="A793:A795"/>
    <mergeCell ref="B793:B795"/>
    <mergeCell ref="A796:A798"/>
    <mergeCell ref="B796:B798"/>
    <mergeCell ref="A778:A780"/>
    <mergeCell ref="B778:B780"/>
    <mergeCell ref="A781:A783"/>
    <mergeCell ref="B781:B783"/>
    <mergeCell ref="A784:A786"/>
    <mergeCell ref="B784:B786"/>
    <mergeCell ref="A756:A758"/>
    <mergeCell ref="B756:B758"/>
    <mergeCell ref="A759:A761"/>
    <mergeCell ref="B759:B761"/>
    <mergeCell ref="A762:A773"/>
    <mergeCell ref="B762:B764"/>
    <mergeCell ref="B765:B767"/>
    <mergeCell ref="B768:B770"/>
    <mergeCell ref="B771:B773"/>
    <mergeCell ref="A748:A750"/>
    <mergeCell ref="B748:B750"/>
    <mergeCell ref="A751:A753"/>
    <mergeCell ref="B751:B753"/>
    <mergeCell ref="A754:A755"/>
    <mergeCell ref="B754:B755"/>
    <mergeCell ref="A741:A742"/>
    <mergeCell ref="B741:B742"/>
    <mergeCell ref="A743:A745"/>
    <mergeCell ref="B743:B745"/>
    <mergeCell ref="A746:A747"/>
    <mergeCell ref="B746:B747"/>
    <mergeCell ref="A732:A734"/>
    <mergeCell ref="B732:B734"/>
    <mergeCell ref="A735:A737"/>
    <mergeCell ref="B735:B737"/>
    <mergeCell ref="A738:A740"/>
    <mergeCell ref="B738:B740"/>
    <mergeCell ref="A724:A726"/>
    <mergeCell ref="B724:B726"/>
    <mergeCell ref="A727:A728"/>
    <mergeCell ref="B727:B728"/>
    <mergeCell ref="A729:A731"/>
    <mergeCell ref="B729:B731"/>
    <mergeCell ref="A715:A717"/>
    <mergeCell ref="B715:B717"/>
    <mergeCell ref="A718:A720"/>
    <mergeCell ref="B718:B720"/>
    <mergeCell ref="A721:A723"/>
    <mergeCell ref="B721:B723"/>
    <mergeCell ref="A706:A708"/>
    <mergeCell ref="B706:B708"/>
    <mergeCell ref="A709:A711"/>
    <mergeCell ref="B709:B711"/>
    <mergeCell ref="A712:A714"/>
    <mergeCell ref="B712:B714"/>
    <mergeCell ref="A697:A699"/>
    <mergeCell ref="B697:B699"/>
    <mergeCell ref="A700:A702"/>
    <mergeCell ref="B700:B702"/>
    <mergeCell ref="A703:A705"/>
    <mergeCell ref="B703:B705"/>
    <mergeCell ref="A688:A690"/>
    <mergeCell ref="B688:B690"/>
    <mergeCell ref="A691:A693"/>
    <mergeCell ref="B691:B693"/>
    <mergeCell ref="A694:A696"/>
    <mergeCell ref="B694:B696"/>
    <mergeCell ref="A680:A682"/>
    <mergeCell ref="B680:B682"/>
    <mergeCell ref="A683:A685"/>
    <mergeCell ref="B683:B685"/>
    <mergeCell ref="A686:A687"/>
    <mergeCell ref="B686:B687"/>
    <mergeCell ref="A671:A673"/>
    <mergeCell ref="B671:B673"/>
    <mergeCell ref="A674:A676"/>
    <mergeCell ref="B674:B676"/>
    <mergeCell ref="A677:A679"/>
    <mergeCell ref="B677:B679"/>
    <mergeCell ref="A663:A665"/>
    <mergeCell ref="B663:B665"/>
    <mergeCell ref="A666:A667"/>
    <mergeCell ref="B666:B667"/>
    <mergeCell ref="A668:A670"/>
    <mergeCell ref="B668:B670"/>
    <mergeCell ref="A654:A656"/>
    <mergeCell ref="B654:B656"/>
    <mergeCell ref="A657:A659"/>
    <mergeCell ref="B657:B659"/>
    <mergeCell ref="A660:A662"/>
    <mergeCell ref="B660:B662"/>
    <mergeCell ref="A645:A647"/>
    <mergeCell ref="B645:B647"/>
    <mergeCell ref="A648:A650"/>
    <mergeCell ref="B648:B650"/>
    <mergeCell ref="A651:A653"/>
    <mergeCell ref="B651:B653"/>
    <mergeCell ref="A637:A638"/>
    <mergeCell ref="B637:B638"/>
    <mergeCell ref="A639:A641"/>
    <mergeCell ref="B639:B641"/>
    <mergeCell ref="A642:A644"/>
    <mergeCell ref="B642:B644"/>
    <mergeCell ref="A628:A630"/>
    <mergeCell ref="B628:B630"/>
    <mergeCell ref="A631:A633"/>
    <mergeCell ref="B631:B633"/>
    <mergeCell ref="A634:A636"/>
    <mergeCell ref="B634:B636"/>
    <mergeCell ref="A622:E622"/>
    <mergeCell ref="A623:A624"/>
    <mergeCell ref="B623:B624"/>
    <mergeCell ref="C623:C624"/>
    <mergeCell ref="D623:P623"/>
    <mergeCell ref="A625:A627"/>
    <mergeCell ref="B625:B627"/>
    <mergeCell ref="A603:A605"/>
    <mergeCell ref="B603:B605"/>
    <mergeCell ref="A606:A608"/>
    <mergeCell ref="B606:B608"/>
    <mergeCell ref="A609:A620"/>
    <mergeCell ref="B609:B611"/>
    <mergeCell ref="B612:B614"/>
    <mergeCell ref="B615:B617"/>
    <mergeCell ref="B618:B620"/>
    <mergeCell ref="A595:A597"/>
    <mergeCell ref="B595:B597"/>
    <mergeCell ref="A598:A600"/>
    <mergeCell ref="B598:B600"/>
    <mergeCell ref="A601:A602"/>
    <mergeCell ref="B601:B602"/>
    <mergeCell ref="A588:A589"/>
    <mergeCell ref="B588:B589"/>
    <mergeCell ref="A590:A592"/>
    <mergeCell ref="B590:B592"/>
    <mergeCell ref="A593:A594"/>
    <mergeCell ref="B593:B594"/>
    <mergeCell ref="A579:A581"/>
    <mergeCell ref="B579:B581"/>
    <mergeCell ref="A582:A584"/>
    <mergeCell ref="B582:B584"/>
    <mergeCell ref="A585:A587"/>
    <mergeCell ref="B585:B587"/>
    <mergeCell ref="A571:A573"/>
    <mergeCell ref="B571:B573"/>
    <mergeCell ref="A574:A575"/>
    <mergeCell ref="B574:B575"/>
    <mergeCell ref="A576:A578"/>
    <mergeCell ref="B576:B578"/>
    <mergeCell ref="A562:A564"/>
    <mergeCell ref="B562:B564"/>
    <mergeCell ref="A565:A567"/>
    <mergeCell ref="B565:B567"/>
    <mergeCell ref="A568:A570"/>
    <mergeCell ref="B568:B570"/>
    <mergeCell ref="A553:A555"/>
    <mergeCell ref="B553:B555"/>
    <mergeCell ref="A556:A558"/>
    <mergeCell ref="B556:B558"/>
    <mergeCell ref="A559:A561"/>
    <mergeCell ref="B559:B561"/>
    <mergeCell ref="A544:A546"/>
    <mergeCell ref="B544:B546"/>
    <mergeCell ref="A547:A549"/>
    <mergeCell ref="B547:B549"/>
    <mergeCell ref="A550:A552"/>
    <mergeCell ref="B550:B552"/>
    <mergeCell ref="A535:A537"/>
    <mergeCell ref="B535:B537"/>
    <mergeCell ref="A538:A540"/>
    <mergeCell ref="B538:B540"/>
    <mergeCell ref="A541:A543"/>
    <mergeCell ref="B541:B543"/>
    <mergeCell ref="A527:A529"/>
    <mergeCell ref="B527:B529"/>
    <mergeCell ref="A530:A532"/>
    <mergeCell ref="B530:B532"/>
    <mergeCell ref="A533:A534"/>
    <mergeCell ref="B533:B534"/>
    <mergeCell ref="A518:A520"/>
    <mergeCell ref="B518:B520"/>
    <mergeCell ref="A521:A523"/>
    <mergeCell ref="B521:B523"/>
    <mergeCell ref="A524:A526"/>
    <mergeCell ref="B524:B526"/>
    <mergeCell ref="A510:A512"/>
    <mergeCell ref="B510:B512"/>
    <mergeCell ref="A513:A514"/>
    <mergeCell ref="B513:B514"/>
    <mergeCell ref="A515:A517"/>
    <mergeCell ref="B515:B517"/>
    <mergeCell ref="A501:A503"/>
    <mergeCell ref="B501:B503"/>
    <mergeCell ref="A504:A506"/>
    <mergeCell ref="B504:B506"/>
    <mergeCell ref="A507:A509"/>
    <mergeCell ref="B507:B509"/>
    <mergeCell ref="A492:A494"/>
    <mergeCell ref="B492:B494"/>
    <mergeCell ref="A495:A497"/>
    <mergeCell ref="B495:B497"/>
    <mergeCell ref="A498:A500"/>
    <mergeCell ref="B498:B500"/>
    <mergeCell ref="A484:A485"/>
    <mergeCell ref="B484:B485"/>
    <mergeCell ref="A486:A488"/>
    <mergeCell ref="B486:B488"/>
    <mergeCell ref="A489:A491"/>
    <mergeCell ref="B489:B491"/>
    <mergeCell ref="A475:A477"/>
    <mergeCell ref="B475:B477"/>
    <mergeCell ref="A478:A480"/>
    <mergeCell ref="B478:B480"/>
    <mergeCell ref="A481:A483"/>
    <mergeCell ref="B481:B483"/>
    <mergeCell ref="A469:E469"/>
    <mergeCell ref="A470:A471"/>
    <mergeCell ref="B470:B471"/>
    <mergeCell ref="C470:C471"/>
    <mergeCell ref="D470:P470"/>
    <mergeCell ref="A472:A474"/>
    <mergeCell ref="B472:B474"/>
    <mergeCell ref="A453:A455"/>
    <mergeCell ref="B453:B455"/>
    <mergeCell ref="A456:A467"/>
    <mergeCell ref="B456:B458"/>
    <mergeCell ref="B459:B461"/>
    <mergeCell ref="B462:B464"/>
    <mergeCell ref="B465:B467"/>
    <mergeCell ref="A445:A447"/>
    <mergeCell ref="B445:B447"/>
    <mergeCell ref="A448:A449"/>
    <mergeCell ref="B448:B449"/>
    <mergeCell ref="A450:A452"/>
    <mergeCell ref="B450:B452"/>
    <mergeCell ref="A437:A439"/>
    <mergeCell ref="B437:B439"/>
    <mergeCell ref="A440:A441"/>
    <mergeCell ref="B440:B441"/>
    <mergeCell ref="A442:A444"/>
    <mergeCell ref="B442:B444"/>
    <mergeCell ref="A429:A431"/>
    <mergeCell ref="B429:B431"/>
    <mergeCell ref="A432:A434"/>
    <mergeCell ref="B432:B434"/>
    <mergeCell ref="A435:A436"/>
    <mergeCell ref="B435:B436"/>
    <mergeCell ref="A421:A422"/>
    <mergeCell ref="B421:B422"/>
    <mergeCell ref="A423:A425"/>
    <mergeCell ref="B423:B425"/>
    <mergeCell ref="A426:A428"/>
    <mergeCell ref="B426:B428"/>
    <mergeCell ref="A412:A414"/>
    <mergeCell ref="B412:B414"/>
    <mergeCell ref="A415:A417"/>
    <mergeCell ref="B415:B417"/>
    <mergeCell ref="A418:A420"/>
    <mergeCell ref="B418:B420"/>
    <mergeCell ref="A403:A405"/>
    <mergeCell ref="B403:B405"/>
    <mergeCell ref="A406:A408"/>
    <mergeCell ref="B406:B408"/>
    <mergeCell ref="A409:A411"/>
    <mergeCell ref="B409:B411"/>
    <mergeCell ref="A394:A396"/>
    <mergeCell ref="B394:B396"/>
    <mergeCell ref="A397:A399"/>
    <mergeCell ref="B397:B399"/>
    <mergeCell ref="A400:A402"/>
    <mergeCell ref="B400:B402"/>
    <mergeCell ref="A385:A387"/>
    <mergeCell ref="B385:B387"/>
    <mergeCell ref="A388:A390"/>
    <mergeCell ref="B388:B390"/>
    <mergeCell ref="A391:A393"/>
    <mergeCell ref="B391:B393"/>
    <mergeCell ref="A377:A379"/>
    <mergeCell ref="B377:B379"/>
    <mergeCell ref="A380:A381"/>
    <mergeCell ref="B380:B381"/>
    <mergeCell ref="A382:A384"/>
    <mergeCell ref="B382:B384"/>
    <mergeCell ref="A368:A370"/>
    <mergeCell ref="B368:B370"/>
    <mergeCell ref="A371:A373"/>
    <mergeCell ref="B371:B373"/>
    <mergeCell ref="A374:A376"/>
    <mergeCell ref="B374:B376"/>
    <mergeCell ref="A360:A361"/>
    <mergeCell ref="B360:B361"/>
    <mergeCell ref="A362:A364"/>
    <mergeCell ref="B362:B364"/>
    <mergeCell ref="A365:A367"/>
    <mergeCell ref="B365:B367"/>
    <mergeCell ref="A354:A356"/>
    <mergeCell ref="B354:B356"/>
    <mergeCell ref="A357:A359"/>
    <mergeCell ref="B357:B359"/>
    <mergeCell ref="A342:A344"/>
    <mergeCell ref="B342:B344"/>
    <mergeCell ref="A345:A347"/>
    <mergeCell ref="B345:B347"/>
    <mergeCell ref="A348:A350"/>
    <mergeCell ref="B348:B350"/>
    <mergeCell ref="B319:B321"/>
    <mergeCell ref="A322:A324"/>
    <mergeCell ref="B322:B324"/>
    <mergeCell ref="A325:A327"/>
    <mergeCell ref="B325:B327"/>
    <mergeCell ref="A328:A330"/>
    <mergeCell ref="B328:B330"/>
    <mergeCell ref="A331:A332"/>
    <mergeCell ref="A351:A353"/>
    <mergeCell ref="B351:B353"/>
    <mergeCell ref="A316:E316"/>
    <mergeCell ref="A317:A318"/>
    <mergeCell ref="B317:B318"/>
    <mergeCell ref="C317:C318"/>
    <mergeCell ref="D317:P317"/>
    <mergeCell ref="B295:B296"/>
    <mergeCell ref="A776:A777"/>
    <mergeCell ref="B776:B777"/>
    <mergeCell ref="C776:C777"/>
    <mergeCell ref="D776:P776"/>
    <mergeCell ref="A297:A299"/>
    <mergeCell ref="B297:B299"/>
    <mergeCell ref="A300:A302"/>
    <mergeCell ref="B300:B302"/>
    <mergeCell ref="A303:A314"/>
    <mergeCell ref="B331:B332"/>
    <mergeCell ref="A333:A335"/>
    <mergeCell ref="B333:B335"/>
    <mergeCell ref="A336:A338"/>
    <mergeCell ref="B336:B338"/>
    <mergeCell ref="A339:A341"/>
    <mergeCell ref="B339:B341"/>
    <mergeCell ref="A775:E775"/>
    <mergeCell ref="A319:A321"/>
    <mergeCell ref="A287:A288"/>
    <mergeCell ref="B287:B288"/>
    <mergeCell ref="B306:B308"/>
    <mergeCell ref="B309:B311"/>
    <mergeCell ref="B312:B314"/>
    <mergeCell ref="A289:A291"/>
    <mergeCell ref="B289:B291"/>
    <mergeCell ref="A292:A294"/>
    <mergeCell ref="B292:B294"/>
    <mergeCell ref="A295:A296"/>
    <mergeCell ref="B303:B305"/>
    <mergeCell ref="A279:A281"/>
    <mergeCell ref="B279:B281"/>
    <mergeCell ref="A282:A283"/>
    <mergeCell ref="B282:B283"/>
    <mergeCell ref="A284:A286"/>
    <mergeCell ref="B284:B286"/>
    <mergeCell ref="A270:A272"/>
    <mergeCell ref="B270:B272"/>
    <mergeCell ref="A273:A275"/>
    <mergeCell ref="B273:B275"/>
    <mergeCell ref="A276:A278"/>
    <mergeCell ref="B276:B278"/>
    <mergeCell ref="A262:A264"/>
    <mergeCell ref="B262:B264"/>
    <mergeCell ref="A265:A267"/>
    <mergeCell ref="B265:B267"/>
    <mergeCell ref="A268:A269"/>
    <mergeCell ref="B268:B269"/>
    <mergeCell ref="A253:A255"/>
    <mergeCell ref="B253:B255"/>
    <mergeCell ref="A256:A258"/>
    <mergeCell ref="B256:B258"/>
    <mergeCell ref="A259:A261"/>
    <mergeCell ref="B259:B261"/>
    <mergeCell ref="A244:A246"/>
    <mergeCell ref="B244:B246"/>
    <mergeCell ref="A247:A249"/>
    <mergeCell ref="B247:B249"/>
    <mergeCell ref="A250:A252"/>
    <mergeCell ref="B250:B252"/>
    <mergeCell ref="A235:A237"/>
    <mergeCell ref="B235:B237"/>
    <mergeCell ref="A238:A240"/>
    <mergeCell ref="B238:B240"/>
    <mergeCell ref="A241:A243"/>
    <mergeCell ref="B241:B243"/>
    <mergeCell ref="A227:A228"/>
    <mergeCell ref="B227:B228"/>
    <mergeCell ref="A229:A231"/>
    <mergeCell ref="B229:B231"/>
    <mergeCell ref="A232:A234"/>
    <mergeCell ref="B232:B234"/>
    <mergeCell ref="A218:A220"/>
    <mergeCell ref="B218:B220"/>
    <mergeCell ref="A221:A223"/>
    <mergeCell ref="B221:B223"/>
    <mergeCell ref="A224:A226"/>
    <mergeCell ref="B224:B226"/>
    <mergeCell ref="A186:A188"/>
    <mergeCell ref="B186:B188"/>
    <mergeCell ref="A189:A191"/>
    <mergeCell ref="B189:B191"/>
    <mergeCell ref="A209:A211"/>
    <mergeCell ref="B209:B211"/>
    <mergeCell ref="A212:A214"/>
    <mergeCell ref="B212:B214"/>
    <mergeCell ref="A215:A217"/>
    <mergeCell ref="B215:B217"/>
    <mergeCell ref="A201:A203"/>
    <mergeCell ref="B201:B203"/>
    <mergeCell ref="A204:A206"/>
    <mergeCell ref="B204:B206"/>
    <mergeCell ref="A207:A208"/>
    <mergeCell ref="B207:B208"/>
    <mergeCell ref="C164:C165"/>
    <mergeCell ref="D164:P164"/>
    <mergeCell ref="A25:A26"/>
    <mergeCell ref="B25:B26"/>
    <mergeCell ref="A16:A18"/>
    <mergeCell ref="A19:A21"/>
    <mergeCell ref="B19:B21"/>
    <mergeCell ref="A22:A24"/>
    <mergeCell ref="B22:B24"/>
    <mergeCell ref="A27:A29"/>
    <mergeCell ref="B27:B29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7"/>
    <mergeCell ref="B45:B47"/>
    <mergeCell ref="A48:A50"/>
    <mergeCell ref="A1:E3"/>
    <mergeCell ref="A4:E5"/>
    <mergeCell ref="A7:E8"/>
    <mergeCell ref="A9:D9"/>
    <mergeCell ref="A10:E10"/>
    <mergeCell ref="B16:B18"/>
    <mergeCell ref="A11:A12"/>
    <mergeCell ref="B11:B12"/>
    <mergeCell ref="A13:A15"/>
    <mergeCell ref="B13:B15"/>
    <mergeCell ref="C11:C12"/>
    <mergeCell ref="D11:P11"/>
    <mergeCell ref="B48:B50"/>
    <mergeCell ref="A51:A53"/>
    <mergeCell ref="B51:B53"/>
    <mergeCell ref="A54:A55"/>
    <mergeCell ref="B54:B55"/>
    <mergeCell ref="A56:A58"/>
    <mergeCell ref="B56:B58"/>
    <mergeCell ref="A59:A61"/>
    <mergeCell ref="B59:B61"/>
    <mergeCell ref="A62:A64"/>
    <mergeCell ref="B62:B64"/>
    <mergeCell ref="A65:A67"/>
    <mergeCell ref="B65:B67"/>
    <mergeCell ref="A68:A70"/>
    <mergeCell ref="B68:B70"/>
    <mergeCell ref="A71:A73"/>
    <mergeCell ref="B71:B73"/>
    <mergeCell ref="A74:A75"/>
    <mergeCell ref="B74:B75"/>
    <mergeCell ref="A76:A78"/>
    <mergeCell ref="B76:B78"/>
    <mergeCell ref="A79:A81"/>
    <mergeCell ref="B79:B81"/>
    <mergeCell ref="A82:A84"/>
    <mergeCell ref="B82:B84"/>
    <mergeCell ref="A85:A87"/>
    <mergeCell ref="B85:B87"/>
    <mergeCell ref="A88:A90"/>
    <mergeCell ref="B88:B90"/>
    <mergeCell ref="B144:B146"/>
    <mergeCell ref="A136:A138"/>
    <mergeCell ref="B136:B138"/>
    <mergeCell ref="A139:A141"/>
    <mergeCell ref="B139:B141"/>
    <mergeCell ref="A163:E163"/>
    <mergeCell ref="A120:A122"/>
    <mergeCell ref="B120:B122"/>
    <mergeCell ref="A91:A93"/>
    <mergeCell ref="B91:B93"/>
    <mergeCell ref="A94:A96"/>
    <mergeCell ref="B94:B96"/>
    <mergeCell ref="A97:A99"/>
    <mergeCell ref="B97:B99"/>
    <mergeCell ref="A100:A102"/>
    <mergeCell ref="B100:B102"/>
    <mergeCell ref="A103:A105"/>
    <mergeCell ref="B103:B105"/>
    <mergeCell ref="A106:A108"/>
    <mergeCell ref="B106:B108"/>
    <mergeCell ref="A109:A111"/>
    <mergeCell ref="B109:B111"/>
    <mergeCell ref="A112:A114"/>
    <mergeCell ref="B112:B114"/>
    <mergeCell ref="A115:A116"/>
    <mergeCell ref="B115:B116"/>
    <mergeCell ref="A117:A119"/>
    <mergeCell ref="B117:B119"/>
    <mergeCell ref="A123:A125"/>
    <mergeCell ref="B123:B125"/>
    <mergeCell ref="A126:A128"/>
    <mergeCell ref="B126:B128"/>
    <mergeCell ref="A142:A143"/>
    <mergeCell ref="B142:B143"/>
    <mergeCell ref="A129:A130"/>
    <mergeCell ref="B129:B130"/>
    <mergeCell ref="A131:A133"/>
    <mergeCell ref="B131:B133"/>
    <mergeCell ref="A134:A135"/>
    <mergeCell ref="B134:B135"/>
    <mergeCell ref="A144:A146"/>
    <mergeCell ref="A164:A165"/>
    <mergeCell ref="A835:A837"/>
    <mergeCell ref="B835:B837"/>
    <mergeCell ref="A838:A839"/>
    <mergeCell ref="B838:B839"/>
    <mergeCell ref="A808:A810"/>
    <mergeCell ref="B808:B810"/>
    <mergeCell ref="A147:A149"/>
    <mergeCell ref="B147:B149"/>
    <mergeCell ref="A150:A161"/>
    <mergeCell ref="B150:B152"/>
    <mergeCell ref="B153:B155"/>
    <mergeCell ref="B156:B158"/>
    <mergeCell ref="B159:B161"/>
    <mergeCell ref="A166:A168"/>
    <mergeCell ref="B166:B168"/>
    <mergeCell ref="A169:A171"/>
    <mergeCell ref="B169:B171"/>
    <mergeCell ref="A172:A174"/>
    <mergeCell ref="A814:A816"/>
    <mergeCell ref="B814:B816"/>
    <mergeCell ref="A811:A813"/>
    <mergeCell ref="B811:B813"/>
    <mergeCell ref="B164:B165"/>
    <mergeCell ref="A175:A177"/>
    <mergeCell ref="A928:A930"/>
    <mergeCell ref="B928:B930"/>
    <mergeCell ref="A931:A933"/>
    <mergeCell ref="B931:B933"/>
    <mergeCell ref="A934:A936"/>
    <mergeCell ref="B934:B936"/>
    <mergeCell ref="A937:A939"/>
    <mergeCell ref="B937:B939"/>
    <mergeCell ref="B175:B177"/>
    <mergeCell ref="A178:A179"/>
    <mergeCell ref="B178:B179"/>
    <mergeCell ref="A180:A182"/>
    <mergeCell ref="B172:B174"/>
    <mergeCell ref="B180:B182"/>
    <mergeCell ref="A192:A194"/>
    <mergeCell ref="B192:B194"/>
    <mergeCell ref="A195:A197"/>
    <mergeCell ref="B195:B197"/>
    <mergeCell ref="A198:A200"/>
    <mergeCell ref="B198:B200"/>
    <mergeCell ref="A183:A185"/>
    <mergeCell ref="B183:B185"/>
    <mergeCell ref="A940:A942"/>
    <mergeCell ref="B940:B942"/>
    <mergeCell ref="A958:A960"/>
    <mergeCell ref="B958:B960"/>
    <mergeCell ref="A961:A963"/>
    <mergeCell ref="B961:B963"/>
    <mergeCell ref="A964:A966"/>
    <mergeCell ref="B964:B966"/>
    <mergeCell ref="A967:A969"/>
    <mergeCell ref="B967:B969"/>
    <mergeCell ref="A943:A945"/>
    <mergeCell ref="B943:B945"/>
    <mergeCell ref="A946:A948"/>
    <mergeCell ref="B946:B948"/>
    <mergeCell ref="A949:A951"/>
    <mergeCell ref="B949:B951"/>
    <mergeCell ref="A952:A954"/>
    <mergeCell ref="B952:B954"/>
    <mergeCell ref="A955:A957"/>
    <mergeCell ref="B955:B957"/>
    <mergeCell ref="A970:A972"/>
    <mergeCell ref="B970:B972"/>
    <mergeCell ref="A973:A975"/>
    <mergeCell ref="B973:B975"/>
    <mergeCell ref="A976:A978"/>
    <mergeCell ref="B976:B978"/>
    <mergeCell ref="A979:A981"/>
    <mergeCell ref="B979:B981"/>
    <mergeCell ref="A982:A984"/>
    <mergeCell ref="B982:B984"/>
    <mergeCell ref="A985:A987"/>
    <mergeCell ref="B985:B987"/>
    <mergeCell ref="A988:A990"/>
    <mergeCell ref="B988:B990"/>
    <mergeCell ref="A991:A993"/>
    <mergeCell ref="B991:B993"/>
    <mergeCell ref="A994:A996"/>
    <mergeCell ref="B994:B996"/>
    <mergeCell ref="A997:A999"/>
    <mergeCell ref="B997:B999"/>
    <mergeCell ref="A1000:A1002"/>
    <mergeCell ref="B1000:B1002"/>
    <mergeCell ref="A1003:A1005"/>
    <mergeCell ref="B1003:B1005"/>
    <mergeCell ref="A1006:A1008"/>
    <mergeCell ref="B1006:B1008"/>
    <mergeCell ref="A1009:A1011"/>
    <mergeCell ref="B1009:B1011"/>
    <mergeCell ref="A1012:A1014"/>
    <mergeCell ref="B1012:B1014"/>
    <mergeCell ref="A1015:A1017"/>
    <mergeCell ref="B1015:B1017"/>
    <mergeCell ref="A1018:A1020"/>
    <mergeCell ref="B1018:B1020"/>
    <mergeCell ref="A1021:A1023"/>
    <mergeCell ref="B1021:B1023"/>
    <mergeCell ref="A1024:A1026"/>
    <mergeCell ref="B1024:B1026"/>
    <mergeCell ref="A1027:A1029"/>
    <mergeCell ref="B1027:B1029"/>
    <mergeCell ref="A1030:A1032"/>
    <mergeCell ref="B1030:B1032"/>
    <mergeCell ref="A1033:A1035"/>
    <mergeCell ref="B1033:B1035"/>
    <mergeCell ref="A1036:A1038"/>
    <mergeCell ref="B1036:B1038"/>
    <mergeCell ref="A1039:A1050"/>
    <mergeCell ref="B1039:B1041"/>
    <mergeCell ref="B1042:B1044"/>
    <mergeCell ref="B1045:B1047"/>
    <mergeCell ref="B1048:B105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4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4.7109375" customWidth="1"/>
    <col min="2" max="2" width="14.5703125" customWidth="1"/>
    <col min="3" max="5" width="17" customWidth="1"/>
  </cols>
  <sheetData>
    <row r="1" spans="1:11" s="3" customFormat="1" ht="12" x14ac:dyDescent="0.2">
      <c r="A1" s="808"/>
      <c r="B1" s="808"/>
      <c r="C1" s="808"/>
      <c r="D1" s="808"/>
      <c r="E1" s="808"/>
    </row>
    <row r="2" spans="1:11" s="3" customFormat="1" ht="12" x14ac:dyDescent="0.2">
      <c r="A2" s="808"/>
      <c r="B2" s="808"/>
      <c r="C2" s="808"/>
      <c r="D2" s="808"/>
      <c r="E2" s="808"/>
    </row>
    <row r="3" spans="1:11" s="3" customFormat="1" ht="56.1" customHeight="1" x14ac:dyDescent="0.2">
      <c r="A3" s="808"/>
      <c r="B3" s="808"/>
      <c r="C3" s="808"/>
      <c r="D3" s="808"/>
      <c r="E3" s="808"/>
    </row>
    <row r="4" spans="1:11" s="3" customFormat="1" ht="12" customHeight="1" x14ac:dyDescent="0.2">
      <c r="A4" s="798" t="s">
        <v>550</v>
      </c>
      <c r="B4" s="798"/>
      <c r="C4" s="798"/>
      <c r="D4" s="798"/>
      <c r="E4" s="798"/>
    </row>
    <row r="5" spans="1:11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11" s="3" customFormat="1" ht="12" x14ac:dyDescent="0.2">
      <c r="A6" s="1"/>
      <c r="B6" s="1"/>
      <c r="C6" s="1"/>
      <c r="D6" s="1"/>
    </row>
    <row r="7" spans="1:11" s="3" customFormat="1" ht="12.75" customHeight="1" x14ac:dyDescent="0.2">
      <c r="A7" s="907" t="s">
        <v>593</v>
      </c>
      <c r="B7" s="907"/>
      <c r="C7" s="907"/>
      <c r="D7" s="907"/>
      <c r="E7" s="907"/>
      <c r="F7" s="17"/>
      <c r="G7" s="17"/>
      <c r="H7" s="17"/>
      <c r="I7" s="17"/>
      <c r="J7" s="17"/>
      <c r="K7" s="17"/>
    </row>
    <row r="8" spans="1:11" s="3" customFormat="1" ht="12.75" customHeight="1" x14ac:dyDescent="0.2">
      <c r="A8" s="907"/>
      <c r="B8" s="907"/>
      <c r="C8" s="907"/>
      <c r="D8" s="907"/>
      <c r="E8" s="907"/>
      <c r="F8" s="17"/>
      <c r="G8" s="17"/>
      <c r="H8" s="17"/>
      <c r="I8" s="17"/>
      <c r="J8" s="17"/>
      <c r="K8" s="17"/>
    </row>
    <row r="9" spans="1:11" s="3" customFormat="1" ht="12.75" customHeight="1" x14ac:dyDescent="0.2">
      <c r="A9" s="905"/>
      <c r="B9" s="867"/>
      <c r="C9" s="867"/>
      <c r="D9" s="867"/>
      <c r="E9" s="17"/>
      <c r="F9" s="17"/>
      <c r="G9" s="17"/>
      <c r="H9" s="17"/>
      <c r="I9" s="17"/>
      <c r="J9" s="17"/>
      <c r="K9" s="17"/>
    </row>
    <row r="10" spans="1:11" s="17" customFormat="1" ht="12.75" customHeight="1" x14ac:dyDescent="0.2">
      <c r="A10" s="831">
        <v>2012</v>
      </c>
      <c r="B10" s="831"/>
      <c r="C10" s="831"/>
      <c r="D10" s="831"/>
      <c r="E10" s="831"/>
    </row>
    <row r="11" spans="1:11" s="63" customFormat="1" ht="35.25" customHeight="1" x14ac:dyDescent="0.2">
      <c r="A11" s="19" t="s">
        <v>128</v>
      </c>
      <c r="B11" s="20" t="s">
        <v>127</v>
      </c>
      <c r="C11" s="20" t="s">
        <v>75</v>
      </c>
      <c r="D11" s="21" t="s">
        <v>57</v>
      </c>
      <c r="E11" s="21" t="s">
        <v>58</v>
      </c>
      <c r="F11" s="21" t="s">
        <v>59</v>
      </c>
      <c r="G11" s="21" t="s">
        <v>60</v>
      </c>
      <c r="H11" s="21" t="s">
        <v>61</v>
      </c>
      <c r="I11" s="21" t="s">
        <v>63</v>
      </c>
      <c r="J11" s="21" t="s">
        <v>62</v>
      </c>
      <c r="K11" s="22" t="s">
        <v>5</v>
      </c>
    </row>
    <row r="12" spans="1:11" s="17" customFormat="1" ht="12.75" customHeight="1" x14ac:dyDescent="0.2">
      <c r="A12" s="950" t="s">
        <v>77</v>
      </c>
      <c r="B12" s="951" t="s">
        <v>71</v>
      </c>
      <c r="C12" s="23" t="s">
        <v>3</v>
      </c>
      <c r="D12" s="24">
        <v>12067</v>
      </c>
      <c r="E12" s="24">
        <v>6957</v>
      </c>
      <c r="F12" s="24">
        <v>23790</v>
      </c>
      <c r="G12" s="24">
        <v>7022</v>
      </c>
      <c r="H12" s="24">
        <v>13004</v>
      </c>
      <c r="I12" s="24">
        <v>173203</v>
      </c>
      <c r="J12" s="24">
        <v>62840</v>
      </c>
      <c r="K12" s="25">
        <v>236043</v>
      </c>
    </row>
    <row r="13" spans="1:11" s="17" customFormat="1" ht="12.75" customHeight="1" x14ac:dyDescent="0.2">
      <c r="A13" s="911"/>
      <c r="B13" s="938"/>
      <c r="C13" s="26" t="s">
        <v>4</v>
      </c>
      <c r="D13" s="27">
        <v>10812</v>
      </c>
      <c r="E13" s="27">
        <v>6170</v>
      </c>
      <c r="F13" s="27">
        <v>22041</v>
      </c>
      <c r="G13" s="27">
        <v>5917</v>
      </c>
      <c r="H13" s="27">
        <v>13349</v>
      </c>
      <c r="I13" s="27">
        <v>167125</v>
      </c>
      <c r="J13" s="27">
        <v>58289</v>
      </c>
      <c r="K13" s="28">
        <v>225414</v>
      </c>
    </row>
    <row r="14" spans="1:11" s="17" customFormat="1" ht="12.75" customHeight="1" x14ac:dyDescent="0.2">
      <c r="A14" s="911"/>
      <c r="B14" s="938"/>
      <c r="C14" s="26" t="s">
        <v>19</v>
      </c>
      <c r="D14" s="27">
        <v>22879</v>
      </c>
      <c r="E14" s="27">
        <v>13127</v>
      </c>
      <c r="F14" s="27">
        <v>45831</v>
      </c>
      <c r="G14" s="27">
        <v>12939</v>
      </c>
      <c r="H14" s="27">
        <v>26353</v>
      </c>
      <c r="I14" s="27">
        <v>340328</v>
      </c>
      <c r="J14" s="27">
        <v>121129</v>
      </c>
      <c r="K14" s="28">
        <v>461457</v>
      </c>
    </row>
    <row r="15" spans="1:11" s="17" customFormat="1" ht="12.75" customHeight="1" x14ac:dyDescent="0.2">
      <c r="A15" s="912" t="s">
        <v>78</v>
      </c>
      <c r="B15" s="937" t="s">
        <v>71</v>
      </c>
      <c r="C15" s="29" t="s">
        <v>3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3</v>
      </c>
      <c r="J15" s="30">
        <v>0</v>
      </c>
      <c r="K15" s="31">
        <v>3</v>
      </c>
    </row>
    <row r="16" spans="1:11" s="17" customFormat="1" ht="12.75" customHeight="1" x14ac:dyDescent="0.2">
      <c r="A16" s="911"/>
      <c r="B16" s="938"/>
      <c r="C16" s="26" t="s">
        <v>4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8">
        <v>0</v>
      </c>
    </row>
    <row r="17" spans="1:11" s="17" customFormat="1" ht="12.75" customHeight="1" x14ac:dyDescent="0.2">
      <c r="A17" s="913"/>
      <c r="B17" s="939"/>
      <c r="C17" s="32" t="s">
        <v>19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3</v>
      </c>
      <c r="J17" s="33">
        <v>0</v>
      </c>
      <c r="K17" s="34">
        <v>3</v>
      </c>
    </row>
    <row r="18" spans="1:11" s="17" customFormat="1" ht="12.75" customHeight="1" x14ac:dyDescent="0.2">
      <c r="A18" s="911" t="s">
        <v>79</v>
      </c>
      <c r="B18" s="938" t="s">
        <v>71</v>
      </c>
      <c r="C18" s="26" t="s">
        <v>3</v>
      </c>
      <c r="D18" s="27">
        <v>283</v>
      </c>
      <c r="E18" s="27">
        <v>92</v>
      </c>
      <c r="F18" s="27">
        <v>502</v>
      </c>
      <c r="G18" s="27">
        <v>166</v>
      </c>
      <c r="H18" s="27">
        <v>248</v>
      </c>
      <c r="I18" s="27">
        <v>3875</v>
      </c>
      <c r="J18" s="27">
        <v>1291</v>
      </c>
      <c r="K18" s="28">
        <v>5166</v>
      </c>
    </row>
    <row r="19" spans="1:11" s="17" customFormat="1" ht="12.75" customHeight="1" x14ac:dyDescent="0.2">
      <c r="A19" s="911"/>
      <c r="B19" s="938"/>
      <c r="C19" s="26" t="s">
        <v>4</v>
      </c>
      <c r="D19" s="27">
        <v>207</v>
      </c>
      <c r="E19" s="27">
        <v>61</v>
      </c>
      <c r="F19" s="27">
        <v>393</v>
      </c>
      <c r="G19" s="27">
        <v>133</v>
      </c>
      <c r="H19" s="27">
        <v>151</v>
      </c>
      <c r="I19" s="27">
        <v>2899</v>
      </c>
      <c r="J19" s="27">
        <v>945</v>
      </c>
      <c r="K19" s="28">
        <v>3844</v>
      </c>
    </row>
    <row r="20" spans="1:11" s="17" customFormat="1" ht="12.75" customHeight="1" x14ac:dyDescent="0.2">
      <c r="A20" s="911"/>
      <c r="B20" s="938"/>
      <c r="C20" s="26" t="s">
        <v>19</v>
      </c>
      <c r="D20" s="27">
        <v>490</v>
      </c>
      <c r="E20" s="27">
        <v>153</v>
      </c>
      <c r="F20" s="27">
        <v>895</v>
      </c>
      <c r="G20" s="27">
        <v>299</v>
      </c>
      <c r="H20" s="27">
        <v>399</v>
      </c>
      <c r="I20" s="27">
        <v>6774</v>
      </c>
      <c r="J20" s="27">
        <v>2236</v>
      </c>
      <c r="K20" s="28">
        <v>9010</v>
      </c>
    </row>
    <row r="21" spans="1:11" s="17" customFormat="1" ht="12.75" customHeight="1" x14ac:dyDescent="0.2">
      <c r="A21" s="912" t="s">
        <v>80</v>
      </c>
      <c r="B21" s="937" t="s">
        <v>71</v>
      </c>
      <c r="C21" s="29" t="s">
        <v>3</v>
      </c>
      <c r="D21" s="30">
        <v>161</v>
      </c>
      <c r="E21" s="30">
        <v>48</v>
      </c>
      <c r="F21" s="30">
        <v>191</v>
      </c>
      <c r="G21" s="30">
        <v>41</v>
      </c>
      <c r="H21" s="30">
        <v>111</v>
      </c>
      <c r="I21" s="30">
        <v>1498</v>
      </c>
      <c r="J21" s="30">
        <v>552</v>
      </c>
      <c r="K21" s="31">
        <v>2050</v>
      </c>
    </row>
    <row r="22" spans="1:11" s="17" customFormat="1" ht="12.75" customHeight="1" x14ac:dyDescent="0.2">
      <c r="A22" s="911"/>
      <c r="B22" s="938"/>
      <c r="C22" s="26" t="s">
        <v>4</v>
      </c>
      <c r="D22" s="27">
        <v>134</v>
      </c>
      <c r="E22" s="27">
        <v>58</v>
      </c>
      <c r="F22" s="27">
        <v>307</v>
      </c>
      <c r="G22" s="27">
        <v>38</v>
      </c>
      <c r="H22" s="27">
        <v>109</v>
      </c>
      <c r="I22" s="27">
        <v>1393</v>
      </c>
      <c r="J22" s="27">
        <v>646</v>
      </c>
      <c r="K22" s="28">
        <v>2039</v>
      </c>
    </row>
    <row r="23" spans="1:11" s="17" customFormat="1" ht="12.75" customHeight="1" x14ac:dyDescent="0.2">
      <c r="A23" s="913"/>
      <c r="B23" s="939"/>
      <c r="C23" s="32" t="s">
        <v>19</v>
      </c>
      <c r="D23" s="33">
        <v>295</v>
      </c>
      <c r="E23" s="33">
        <v>106</v>
      </c>
      <c r="F23" s="33">
        <v>498</v>
      </c>
      <c r="G23" s="33">
        <v>79</v>
      </c>
      <c r="H23" s="33">
        <v>220</v>
      </c>
      <c r="I23" s="33">
        <v>2891</v>
      </c>
      <c r="J23" s="33">
        <v>1198</v>
      </c>
      <c r="K23" s="34">
        <v>4089</v>
      </c>
    </row>
    <row r="24" spans="1:11" s="17" customFormat="1" ht="12.75" customHeight="1" x14ac:dyDescent="0.2">
      <c r="A24" s="911" t="s">
        <v>81</v>
      </c>
      <c r="B24" s="938" t="s">
        <v>71</v>
      </c>
      <c r="C24" s="26" t="s">
        <v>3</v>
      </c>
      <c r="D24" s="27">
        <v>0</v>
      </c>
      <c r="E24" s="27">
        <v>0</v>
      </c>
      <c r="F24" s="27">
        <v>0</v>
      </c>
      <c r="G24" s="27">
        <v>5</v>
      </c>
      <c r="H24" s="27">
        <v>0</v>
      </c>
      <c r="I24" s="27">
        <v>0</v>
      </c>
      <c r="J24" s="27">
        <v>5</v>
      </c>
      <c r="K24" s="28">
        <v>5</v>
      </c>
    </row>
    <row r="25" spans="1:11" s="17" customFormat="1" ht="12.75" customHeight="1" x14ac:dyDescent="0.2">
      <c r="A25" s="911"/>
      <c r="B25" s="938"/>
      <c r="C25" s="26" t="s">
        <v>19</v>
      </c>
      <c r="D25" s="27">
        <v>0</v>
      </c>
      <c r="E25" s="27">
        <v>0</v>
      </c>
      <c r="F25" s="27">
        <v>0</v>
      </c>
      <c r="G25" s="27">
        <v>5</v>
      </c>
      <c r="H25" s="27">
        <v>0</v>
      </c>
      <c r="I25" s="27">
        <v>0</v>
      </c>
      <c r="J25" s="27">
        <v>5</v>
      </c>
      <c r="K25" s="28">
        <v>5</v>
      </c>
    </row>
    <row r="26" spans="1:11" s="17" customFormat="1" ht="12.75" customHeight="1" x14ac:dyDescent="0.2">
      <c r="A26" s="912" t="s">
        <v>82</v>
      </c>
      <c r="B26" s="937" t="s">
        <v>71</v>
      </c>
      <c r="C26" s="29" t="s">
        <v>3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2</v>
      </c>
      <c r="J26" s="30">
        <v>0</v>
      </c>
      <c r="K26" s="31">
        <v>2</v>
      </c>
    </row>
    <row r="27" spans="1:11" s="17" customFormat="1" ht="12.75" customHeight="1" x14ac:dyDescent="0.2">
      <c r="A27" s="911"/>
      <c r="B27" s="938"/>
      <c r="C27" s="26" t="s">
        <v>4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8">
        <v>0</v>
      </c>
    </row>
    <row r="28" spans="1:11" s="17" customFormat="1" ht="12.75" customHeight="1" x14ac:dyDescent="0.2">
      <c r="A28" s="913"/>
      <c r="B28" s="939"/>
      <c r="C28" s="32" t="s">
        <v>19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2</v>
      </c>
      <c r="J28" s="33">
        <v>0</v>
      </c>
      <c r="K28" s="34">
        <v>2</v>
      </c>
    </row>
    <row r="29" spans="1:11" s="17" customFormat="1" ht="12.75" customHeight="1" x14ac:dyDescent="0.2">
      <c r="A29" s="911" t="s">
        <v>83</v>
      </c>
      <c r="B29" s="938" t="s">
        <v>71</v>
      </c>
      <c r="C29" s="26" t="s">
        <v>3</v>
      </c>
      <c r="D29" s="27">
        <v>607</v>
      </c>
      <c r="E29" s="27">
        <v>182</v>
      </c>
      <c r="F29" s="27">
        <v>734</v>
      </c>
      <c r="G29" s="27">
        <v>280</v>
      </c>
      <c r="H29" s="27">
        <v>299</v>
      </c>
      <c r="I29" s="27">
        <v>3980</v>
      </c>
      <c r="J29" s="27">
        <v>2102</v>
      </c>
      <c r="K29" s="28">
        <v>6082</v>
      </c>
    </row>
    <row r="30" spans="1:11" s="17" customFormat="1" ht="12.75" customHeight="1" x14ac:dyDescent="0.2">
      <c r="A30" s="911"/>
      <c r="B30" s="938"/>
      <c r="C30" s="26" t="s">
        <v>4</v>
      </c>
      <c r="D30" s="27">
        <v>418</v>
      </c>
      <c r="E30" s="27">
        <v>229</v>
      </c>
      <c r="F30" s="27">
        <v>758</v>
      </c>
      <c r="G30" s="27">
        <v>169</v>
      </c>
      <c r="H30" s="27">
        <v>285</v>
      </c>
      <c r="I30" s="27">
        <v>4150</v>
      </c>
      <c r="J30" s="27">
        <v>1859</v>
      </c>
      <c r="K30" s="28">
        <v>6009</v>
      </c>
    </row>
    <row r="31" spans="1:11" s="17" customFormat="1" ht="12.75" customHeight="1" x14ac:dyDescent="0.2">
      <c r="A31" s="911"/>
      <c r="B31" s="938"/>
      <c r="C31" s="26" t="s">
        <v>19</v>
      </c>
      <c r="D31" s="27">
        <v>1025</v>
      </c>
      <c r="E31" s="27">
        <v>411</v>
      </c>
      <c r="F31" s="27">
        <v>1492</v>
      </c>
      <c r="G31" s="27">
        <v>449</v>
      </c>
      <c r="H31" s="27">
        <v>584</v>
      </c>
      <c r="I31" s="27">
        <v>8130</v>
      </c>
      <c r="J31" s="27">
        <v>3961</v>
      </c>
      <c r="K31" s="28">
        <v>12091</v>
      </c>
    </row>
    <row r="32" spans="1:11" s="17" customFormat="1" ht="12.75" customHeight="1" x14ac:dyDescent="0.2">
      <c r="A32" s="912" t="s">
        <v>84</v>
      </c>
      <c r="B32" s="937" t="s">
        <v>71</v>
      </c>
      <c r="C32" s="29" t="s">
        <v>3</v>
      </c>
      <c r="D32" s="30">
        <v>90041</v>
      </c>
      <c r="E32" s="30">
        <v>52933</v>
      </c>
      <c r="F32" s="30">
        <v>176523</v>
      </c>
      <c r="G32" s="30">
        <v>59791</v>
      </c>
      <c r="H32" s="30">
        <v>103653</v>
      </c>
      <c r="I32" s="30">
        <v>1320153</v>
      </c>
      <c r="J32" s="30">
        <v>482941</v>
      </c>
      <c r="K32" s="31">
        <v>1803094</v>
      </c>
    </row>
    <row r="33" spans="1:11" s="17" customFormat="1" ht="12.75" customHeight="1" x14ac:dyDescent="0.2">
      <c r="A33" s="911"/>
      <c r="B33" s="938"/>
      <c r="C33" s="26" t="s">
        <v>4</v>
      </c>
      <c r="D33" s="27">
        <v>87240</v>
      </c>
      <c r="E33" s="27">
        <v>49567</v>
      </c>
      <c r="F33" s="27">
        <v>177566</v>
      </c>
      <c r="G33" s="27">
        <v>51453</v>
      </c>
      <c r="H33" s="27">
        <v>98607</v>
      </c>
      <c r="I33" s="27">
        <v>1285366</v>
      </c>
      <c r="J33" s="27">
        <v>464433</v>
      </c>
      <c r="K33" s="28">
        <v>1749799</v>
      </c>
    </row>
    <row r="34" spans="1:11" s="17" customFormat="1" ht="12.75" customHeight="1" x14ac:dyDescent="0.2">
      <c r="A34" s="913"/>
      <c r="B34" s="939"/>
      <c r="C34" s="32" t="s">
        <v>19</v>
      </c>
      <c r="D34" s="33">
        <v>177281</v>
      </c>
      <c r="E34" s="33">
        <v>102500</v>
      </c>
      <c r="F34" s="33">
        <v>354089</v>
      </c>
      <c r="G34" s="33">
        <v>111244</v>
      </c>
      <c r="H34" s="33">
        <v>202260</v>
      </c>
      <c r="I34" s="33">
        <v>2605519</v>
      </c>
      <c r="J34" s="33">
        <v>947374</v>
      </c>
      <c r="K34" s="34">
        <v>3552893</v>
      </c>
    </row>
    <row r="35" spans="1:11" s="17" customFormat="1" ht="12.75" customHeight="1" x14ac:dyDescent="0.2">
      <c r="A35" s="911" t="s">
        <v>85</v>
      </c>
      <c r="B35" s="938" t="s">
        <v>71</v>
      </c>
      <c r="C35" s="26" t="s">
        <v>3</v>
      </c>
      <c r="D35" s="27">
        <v>417</v>
      </c>
      <c r="E35" s="27">
        <v>313</v>
      </c>
      <c r="F35" s="27">
        <v>897</v>
      </c>
      <c r="G35" s="27">
        <v>372</v>
      </c>
      <c r="H35" s="27">
        <v>564</v>
      </c>
      <c r="I35" s="27">
        <v>8782</v>
      </c>
      <c r="J35" s="27">
        <v>2563</v>
      </c>
      <c r="K35" s="28">
        <v>11345</v>
      </c>
    </row>
    <row r="36" spans="1:11" s="17" customFormat="1" ht="12.75" customHeight="1" x14ac:dyDescent="0.2">
      <c r="A36" s="911"/>
      <c r="B36" s="938"/>
      <c r="C36" s="26" t="s">
        <v>4</v>
      </c>
      <c r="D36" s="27">
        <v>415</v>
      </c>
      <c r="E36" s="27">
        <v>228</v>
      </c>
      <c r="F36" s="27">
        <v>837</v>
      </c>
      <c r="G36" s="27">
        <v>336</v>
      </c>
      <c r="H36" s="27">
        <v>628</v>
      </c>
      <c r="I36" s="27">
        <v>8478</v>
      </c>
      <c r="J36" s="27">
        <v>2444</v>
      </c>
      <c r="K36" s="28">
        <v>10922</v>
      </c>
    </row>
    <row r="37" spans="1:11" s="17" customFormat="1" ht="12.75" customHeight="1" x14ac:dyDescent="0.2">
      <c r="A37" s="911"/>
      <c r="B37" s="938"/>
      <c r="C37" s="26" t="s">
        <v>19</v>
      </c>
      <c r="D37" s="27">
        <v>832</v>
      </c>
      <c r="E37" s="27">
        <v>541</v>
      </c>
      <c r="F37" s="27">
        <v>1734</v>
      </c>
      <c r="G37" s="27">
        <v>708</v>
      </c>
      <c r="H37" s="27">
        <v>1192</v>
      </c>
      <c r="I37" s="27">
        <v>17260</v>
      </c>
      <c r="J37" s="27">
        <v>5007</v>
      </c>
      <c r="K37" s="28">
        <v>22267</v>
      </c>
    </row>
    <row r="38" spans="1:11" s="17" customFormat="1" ht="12.75" customHeight="1" x14ac:dyDescent="0.2">
      <c r="A38" s="912" t="s">
        <v>86</v>
      </c>
      <c r="B38" s="937" t="s">
        <v>71</v>
      </c>
      <c r="C38" s="29" t="s">
        <v>3</v>
      </c>
      <c r="D38" s="30">
        <v>4084</v>
      </c>
      <c r="E38" s="30">
        <v>2162</v>
      </c>
      <c r="F38" s="30">
        <v>7710</v>
      </c>
      <c r="G38" s="30">
        <v>2545</v>
      </c>
      <c r="H38" s="30">
        <v>4261</v>
      </c>
      <c r="I38" s="30">
        <v>52765</v>
      </c>
      <c r="J38" s="30">
        <v>20762</v>
      </c>
      <c r="K38" s="31">
        <v>73527</v>
      </c>
    </row>
    <row r="39" spans="1:11" s="17" customFormat="1" ht="12.75" customHeight="1" x14ac:dyDescent="0.2">
      <c r="A39" s="911"/>
      <c r="B39" s="938"/>
      <c r="C39" s="26" t="s">
        <v>4</v>
      </c>
      <c r="D39" s="27">
        <v>3710</v>
      </c>
      <c r="E39" s="27">
        <v>2100</v>
      </c>
      <c r="F39" s="27">
        <v>7082</v>
      </c>
      <c r="G39" s="27">
        <v>2120</v>
      </c>
      <c r="H39" s="27">
        <v>4214</v>
      </c>
      <c r="I39" s="27">
        <v>51683</v>
      </c>
      <c r="J39" s="27">
        <v>19226</v>
      </c>
      <c r="K39" s="28">
        <v>70909</v>
      </c>
    </row>
    <row r="40" spans="1:11" s="17" customFormat="1" ht="12.75" customHeight="1" x14ac:dyDescent="0.2">
      <c r="A40" s="913"/>
      <c r="B40" s="939"/>
      <c r="C40" s="32" t="s">
        <v>19</v>
      </c>
      <c r="D40" s="33">
        <v>7794</v>
      </c>
      <c r="E40" s="33">
        <v>4262</v>
      </c>
      <c r="F40" s="33">
        <v>14792</v>
      </c>
      <c r="G40" s="33">
        <v>4665</v>
      </c>
      <c r="H40" s="33">
        <v>8475</v>
      </c>
      <c r="I40" s="33">
        <v>104448</v>
      </c>
      <c r="J40" s="33">
        <v>39988</v>
      </c>
      <c r="K40" s="34">
        <v>144436</v>
      </c>
    </row>
    <row r="41" spans="1:11" s="17" customFormat="1" ht="12.75" customHeight="1" x14ac:dyDescent="0.2">
      <c r="A41" s="911" t="s">
        <v>87</v>
      </c>
      <c r="B41" s="938" t="s">
        <v>71</v>
      </c>
      <c r="C41" s="26" t="s">
        <v>3</v>
      </c>
      <c r="D41" s="27">
        <v>412</v>
      </c>
      <c r="E41" s="27">
        <v>71</v>
      </c>
      <c r="F41" s="27">
        <v>412</v>
      </c>
      <c r="G41" s="27">
        <v>123</v>
      </c>
      <c r="H41" s="27">
        <v>322</v>
      </c>
      <c r="I41" s="27">
        <v>2755</v>
      </c>
      <c r="J41" s="27">
        <v>1340</v>
      </c>
      <c r="K41" s="28">
        <v>4095</v>
      </c>
    </row>
    <row r="42" spans="1:11" s="17" customFormat="1" ht="12.75" customHeight="1" x14ac:dyDescent="0.2">
      <c r="A42" s="911"/>
      <c r="B42" s="938"/>
      <c r="C42" s="26" t="s">
        <v>4</v>
      </c>
      <c r="D42" s="27">
        <v>282</v>
      </c>
      <c r="E42" s="27">
        <v>134</v>
      </c>
      <c r="F42" s="27">
        <v>433</v>
      </c>
      <c r="G42" s="27">
        <v>158</v>
      </c>
      <c r="H42" s="27">
        <v>399</v>
      </c>
      <c r="I42" s="27">
        <v>2586</v>
      </c>
      <c r="J42" s="27">
        <v>1406</v>
      </c>
      <c r="K42" s="28">
        <v>3992</v>
      </c>
    </row>
    <row r="43" spans="1:11" s="17" customFormat="1" ht="12.75" customHeight="1" x14ac:dyDescent="0.2">
      <c r="A43" s="911"/>
      <c r="B43" s="938"/>
      <c r="C43" s="26" t="s">
        <v>19</v>
      </c>
      <c r="D43" s="27">
        <v>694</v>
      </c>
      <c r="E43" s="27">
        <v>205</v>
      </c>
      <c r="F43" s="27">
        <v>845</v>
      </c>
      <c r="G43" s="27">
        <v>281</v>
      </c>
      <c r="H43" s="27">
        <v>721</v>
      </c>
      <c r="I43" s="27">
        <v>5341</v>
      </c>
      <c r="J43" s="27">
        <v>2746</v>
      </c>
      <c r="K43" s="28">
        <v>8087</v>
      </c>
    </row>
    <row r="44" spans="1:11" s="17" customFormat="1" ht="12.75" customHeight="1" x14ac:dyDescent="0.2">
      <c r="A44" s="912" t="s">
        <v>88</v>
      </c>
      <c r="B44" s="937" t="s">
        <v>71</v>
      </c>
      <c r="C44" s="29" t="s">
        <v>3</v>
      </c>
      <c r="D44" s="30">
        <v>15918</v>
      </c>
      <c r="E44" s="30">
        <v>7831</v>
      </c>
      <c r="F44" s="30">
        <v>27250</v>
      </c>
      <c r="G44" s="30">
        <v>9637</v>
      </c>
      <c r="H44" s="30">
        <v>17042</v>
      </c>
      <c r="I44" s="30">
        <v>211779</v>
      </c>
      <c r="J44" s="30">
        <v>77678</v>
      </c>
      <c r="K44" s="31">
        <v>289457</v>
      </c>
    </row>
    <row r="45" spans="1:11" s="17" customFormat="1" ht="12.75" customHeight="1" x14ac:dyDescent="0.2">
      <c r="A45" s="911"/>
      <c r="B45" s="938"/>
      <c r="C45" s="26" t="s">
        <v>4</v>
      </c>
      <c r="D45" s="27">
        <v>14852</v>
      </c>
      <c r="E45" s="27">
        <v>7958</v>
      </c>
      <c r="F45" s="27">
        <v>30427</v>
      </c>
      <c r="G45" s="27">
        <v>8552</v>
      </c>
      <c r="H45" s="27">
        <v>16794</v>
      </c>
      <c r="I45" s="27">
        <v>204117</v>
      </c>
      <c r="J45" s="27">
        <v>78583</v>
      </c>
      <c r="K45" s="28">
        <v>282700</v>
      </c>
    </row>
    <row r="46" spans="1:11" s="17" customFormat="1" ht="12.75" customHeight="1" x14ac:dyDescent="0.2">
      <c r="A46" s="913"/>
      <c r="B46" s="939"/>
      <c r="C46" s="32" t="s">
        <v>19</v>
      </c>
      <c r="D46" s="33">
        <v>30770</v>
      </c>
      <c r="E46" s="33">
        <v>15789</v>
      </c>
      <c r="F46" s="33">
        <v>57677</v>
      </c>
      <c r="G46" s="33">
        <v>18189</v>
      </c>
      <c r="H46" s="33">
        <v>33836</v>
      </c>
      <c r="I46" s="33">
        <v>415896</v>
      </c>
      <c r="J46" s="33">
        <v>156261</v>
      </c>
      <c r="K46" s="34">
        <v>572157</v>
      </c>
    </row>
    <row r="47" spans="1:11" s="17" customFormat="1" ht="12.75" customHeight="1" x14ac:dyDescent="0.2">
      <c r="A47" s="911" t="s">
        <v>89</v>
      </c>
      <c r="B47" s="938" t="s">
        <v>71</v>
      </c>
      <c r="C47" s="26" t="s">
        <v>3</v>
      </c>
      <c r="D47" s="27">
        <v>947</v>
      </c>
      <c r="E47" s="27">
        <v>567</v>
      </c>
      <c r="F47" s="27">
        <v>2280</v>
      </c>
      <c r="G47" s="27">
        <v>848</v>
      </c>
      <c r="H47" s="27">
        <v>1320</v>
      </c>
      <c r="I47" s="27">
        <v>17381</v>
      </c>
      <c r="J47" s="27">
        <v>5962</v>
      </c>
      <c r="K47" s="28">
        <v>23343</v>
      </c>
    </row>
    <row r="48" spans="1:11" s="17" customFormat="1" ht="12.75" customHeight="1" x14ac:dyDescent="0.2">
      <c r="A48" s="911"/>
      <c r="B48" s="938"/>
      <c r="C48" s="26" t="s">
        <v>4</v>
      </c>
      <c r="D48" s="27">
        <v>893</v>
      </c>
      <c r="E48" s="27">
        <v>540</v>
      </c>
      <c r="F48" s="27">
        <v>2040</v>
      </c>
      <c r="G48" s="27">
        <v>528</v>
      </c>
      <c r="H48" s="27">
        <v>1389</v>
      </c>
      <c r="I48" s="27">
        <v>15263</v>
      </c>
      <c r="J48" s="27">
        <v>5390</v>
      </c>
      <c r="K48" s="28">
        <v>20653</v>
      </c>
    </row>
    <row r="49" spans="1:11" s="17" customFormat="1" ht="12.75" customHeight="1" x14ac:dyDescent="0.2">
      <c r="A49" s="911"/>
      <c r="B49" s="938"/>
      <c r="C49" s="26" t="s">
        <v>19</v>
      </c>
      <c r="D49" s="27">
        <v>1840</v>
      </c>
      <c r="E49" s="27">
        <v>1107</v>
      </c>
      <c r="F49" s="27">
        <v>4320</v>
      </c>
      <c r="G49" s="27">
        <v>1376</v>
      </c>
      <c r="H49" s="27">
        <v>2709</v>
      </c>
      <c r="I49" s="27">
        <v>32644</v>
      </c>
      <c r="J49" s="27">
        <v>11352</v>
      </c>
      <c r="K49" s="28">
        <v>43996</v>
      </c>
    </row>
    <row r="50" spans="1:11" s="17" customFormat="1" ht="12.75" customHeight="1" x14ac:dyDescent="0.2">
      <c r="A50" s="912" t="s">
        <v>90</v>
      </c>
      <c r="B50" s="937" t="s">
        <v>71</v>
      </c>
      <c r="C50" s="29" t="s">
        <v>3</v>
      </c>
      <c r="D50" s="30">
        <v>769</v>
      </c>
      <c r="E50" s="30">
        <v>371</v>
      </c>
      <c r="F50" s="30">
        <v>1546</v>
      </c>
      <c r="G50" s="30">
        <v>507</v>
      </c>
      <c r="H50" s="30">
        <v>632</v>
      </c>
      <c r="I50" s="30">
        <v>9544</v>
      </c>
      <c r="J50" s="30">
        <v>3825</v>
      </c>
      <c r="K50" s="31">
        <v>13369</v>
      </c>
    </row>
    <row r="51" spans="1:11" s="17" customFormat="1" ht="12.75" customHeight="1" x14ac:dyDescent="0.2">
      <c r="A51" s="911"/>
      <c r="B51" s="938"/>
      <c r="C51" s="26" t="s">
        <v>4</v>
      </c>
      <c r="D51" s="27">
        <v>607</v>
      </c>
      <c r="E51" s="27">
        <v>324</v>
      </c>
      <c r="F51" s="27">
        <v>1564</v>
      </c>
      <c r="G51" s="27">
        <v>352</v>
      </c>
      <c r="H51" s="27">
        <v>607</v>
      </c>
      <c r="I51" s="27">
        <v>9581</v>
      </c>
      <c r="J51" s="27">
        <v>3454</v>
      </c>
      <c r="K51" s="28">
        <v>13035</v>
      </c>
    </row>
    <row r="52" spans="1:11" s="17" customFormat="1" ht="12.75" customHeight="1" x14ac:dyDescent="0.2">
      <c r="A52" s="913"/>
      <c r="B52" s="939"/>
      <c r="C52" s="32" t="s">
        <v>19</v>
      </c>
      <c r="D52" s="33">
        <v>1376</v>
      </c>
      <c r="E52" s="33">
        <v>695</v>
      </c>
      <c r="F52" s="33">
        <v>3110</v>
      </c>
      <c r="G52" s="33">
        <v>859</v>
      </c>
      <c r="H52" s="33">
        <v>1239</v>
      </c>
      <c r="I52" s="33">
        <v>19125</v>
      </c>
      <c r="J52" s="33">
        <v>7279</v>
      </c>
      <c r="K52" s="34">
        <v>26404</v>
      </c>
    </row>
    <row r="53" spans="1:11" s="17" customFormat="1" ht="12.75" customHeight="1" x14ac:dyDescent="0.2">
      <c r="A53" s="911" t="s">
        <v>91</v>
      </c>
      <c r="B53" s="938" t="s">
        <v>71</v>
      </c>
      <c r="C53" s="26" t="s">
        <v>3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8">
        <v>0</v>
      </c>
    </row>
    <row r="54" spans="1:11" s="17" customFormat="1" ht="12.75" customHeight="1" x14ac:dyDescent="0.2">
      <c r="A54" s="911"/>
      <c r="B54" s="938"/>
      <c r="C54" s="26" t="s">
        <v>19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8">
        <v>0</v>
      </c>
    </row>
    <row r="55" spans="1:11" s="17" customFormat="1" ht="12.75" customHeight="1" x14ac:dyDescent="0.2">
      <c r="A55" s="912" t="s">
        <v>92</v>
      </c>
      <c r="B55" s="937" t="s">
        <v>71</v>
      </c>
      <c r="C55" s="29" t="s">
        <v>3</v>
      </c>
      <c r="D55" s="30">
        <v>2991</v>
      </c>
      <c r="E55" s="30">
        <v>1448</v>
      </c>
      <c r="F55" s="30">
        <v>5456</v>
      </c>
      <c r="G55" s="30">
        <v>1931</v>
      </c>
      <c r="H55" s="30">
        <v>3956</v>
      </c>
      <c r="I55" s="30">
        <v>37186</v>
      </c>
      <c r="J55" s="30">
        <v>15782</v>
      </c>
      <c r="K55" s="31">
        <v>52968</v>
      </c>
    </row>
    <row r="56" spans="1:11" s="17" customFormat="1" ht="12.75" customHeight="1" x14ac:dyDescent="0.2">
      <c r="A56" s="911"/>
      <c r="B56" s="938"/>
      <c r="C56" s="26" t="s">
        <v>4</v>
      </c>
      <c r="D56" s="27">
        <v>2706</v>
      </c>
      <c r="E56" s="27">
        <v>1525</v>
      </c>
      <c r="F56" s="27">
        <v>5432</v>
      </c>
      <c r="G56" s="27">
        <v>1714</v>
      </c>
      <c r="H56" s="27">
        <v>4461</v>
      </c>
      <c r="I56" s="27">
        <v>39045</v>
      </c>
      <c r="J56" s="27">
        <v>15838</v>
      </c>
      <c r="K56" s="28">
        <v>54883</v>
      </c>
    </row>
    <row r="57" spans="1:11" s="17" customFormat="1" ht="12.75" customHeight="1" x14ac:dyDescent="0.2">
      <c r="A57" s="913"/>
      <c r="B57" s="939"/>
      <c r="C57" s="32" t="s">
        <v>19</v>
      </c>
      <c r="D57" s="33">
        <v>5697</v>
      </c>
      <c r="E57" s="33">
        <v>2973</v>
      </c>
      <c r="F57" s="33">
        <v>10888</v>
      </c>
      <c r="G57" s="33">
        <v>3645</v>
      </c>
      <c r="H57" s="33">
        <v>8417</v>
      </c>
      <c r="I57" s="33">
        <v>76231</v>
      </c>
      <c r="J57" s="33">
        <v>31620</v>
      </c>
      <c r="K57" s="34">
        <v>107851</v>
      </c>
    </row>
    <row r="58" spans="1:11" s="17" customFormat="1" ht="12.75" customHeight="1" x14ac:dyDescent="0.2">
      <c r="A58" s="911" t="s">
        <v>93</v>
      </c>
      <c r="B58" s="938" t="s">
        <v>71</v>
      </c>
      <c r="C58" s="26" t="s">
        <v>3</v>
      </c>
      <c r="D58" s="27">
        <v>0</v>
      </c>
      <c r="E58" s="27">
        <v>0</v>
      </c>
      <c r="F58" s="27">
        <v>0</v>
      </c>
      <c r="G58" s="27">
        <v>2</v>
      </c>
      <c r="H58" s="27">
        <v>0</v>
      </c>
      <c r="I58" s="27">
        <v>51</v>
      </c>
      <c r="J58" s="27">
        <v>2</v>
      </c>
      <c r="K58" s="28">
        <v>53</v>
      </c>
    </row>
    <row r="59" spans="1:11" s="17" customFormat="1" ht="12.75" customHeight="1" x14ac:dyDescent="0.2">
      <c r="A59" s="911"/>
      <c r="B59" s="938"/>
      <c r="C59" s="26" t="s">
        <v>4</v>
      </c>
      <c r="D59" s="27">
        <v>8</v>
      </c>
      <c r="E59" s="27">
        <v>0</v>
      </c>
      <c r="F59" s="27">
        <v>0</v>
      </c>
      <c r="G59" s="27">
        <v>6</v>
      </c>
      <c r="H59" s="27">
        <v>0</v>
      </c>
      <c r="I59" s="27">
        <v>35</v>
      </c>
      <c r="J59" s="27">
        <v>14</v>
      </c>
      <c r="K59" s="28">
        <v>49</v>
      </c>
    </row>
    <row r="60" spans="1:11" s="17" customFormat="1" ht="12.75" customHeight="1" x14ac:dyDescent="0.2">
      <c r="A60" s="911"/>
      <c r="B60" s="938"/>
      <c r="C60" s="26" t="s">
        <v>19</v>
      </c>
      <c r="D60" s="27">
        <v>8</v>
      </c>
      <c r="E60" s="27">
        <v>0</v>
      </c>
      <c r="F60" s="27">
        <v>0</v>
      </c>
      <c r="G60" s="27">
        <v>8</v>
      </c>
      <c r="H60" s="27">
        <v>0</v>
      </c>
      <c r="I60" s="27">
        <v>86</v>
      </c>
      <c r="J60" s="27">
        <v>16</v>
      </c>
      <c r="K60" s="28">
        <v>102</v>
      </c>
    </row>
    <row r="61" spans="1:11" s="17" customFormat="1" ht="12.75" customHeight="1" x14ac:dyDescent="0.2">
      <c r="A61" s="912" t="s">
        <v>94</v>
      </c>
      <c r="B61" s="937" t="s">
        <v>73</v>
      </c>
      <c r="C61" s="29" t="s">
        <v>3</v>
      </c>
      <c r="D61" s="30">
        <v>2782</v>
      </c>
      <c r="E61" s="30">
        <v>557</v>
      </c>
      <c r="F61" s="30">
        <v>67</v>
      </c>
      <c r="G61" s="30">
        <v>38</v>
      </c>
      <c r="H61" s="30">
        <v>3294</v>
      </c>
      <c r="I61" s="30">
        <v>14939</v>
      </c>
      <c r="J61" s="30">
        <v>6738</v>
      </c>
      <c r="K61" s="31">
        <v>21677</v>
      </c>
    </row>
    <row r="62" spans="1:11" s="17" customFormat="1" ht="12.75" customHeight="1" x14ac:dyDescent="0.2">
      <c r="A62" s="911"/>
      <c r="B62" s="938"/>
      <c r="C62" s="26" t="s">
        <v>4</v>
      </c>
      <c r="D62" s="27">
        <v>2613</v>
      </c>
      <c r="E62" s="27">
        <v>550</v>
      </c>
      <c r="F62" s="27">
        <v>78</v>
      </c>
      <c r="G62" s="27">
        <v>18</v>
      </c>
      <c r="H62" s="27">
        <v>3312</v>
      </c>
      <c r="I62" s="27">
        <v>14396</v>
      </c>
      <c r="J62" s="27">
        <v>6571</v>
      </c>
      <c r="K62" s="28">
        <v>20967</v>
      </c>
    </row>
    <row r="63" spans="1:11" s="17" customFormat="1" ht="12.75" customHeight="1" x14ac:dyDescent="0.2">
      <c r="A63" s="913"/>
      <c r="B63" s="939"/>
      <c r="C63" s="32" t="s">
        <v>19</v>
      </c>
      <c r="D63" s="33">
        <v>5395</v>
      </c>
      <c r="E63" s="33">
        <v>1107</v>
      </c>
      <c r="F63" s="33">
        <v>145</v>
      </c>
      <c r="G63" s="33">
        <v>56</v>
      </c>
      <c r="H63" s="33">
        <v>6606</v>
      </c>
      <c r="I63" s="33">
        <v>29335</v>
      </c>
      <c r="J63" s="33">
        <v>13309</v>
      </c>
      <c r="K63" s="34">
        <v>42644</v>
      </c>
    </row>
    <row r="64" spans="1:11" s="17" customFormat="1" ht="12.75" customHeight="1" x14ac:dyDescent="0.2">
      <c r="A64" s="911" t="s">
        <v>95</v>
      </c>
      <c r="B64" s="938" t="s">
        <v>71</v>
      </c>
      <c r="C64" s="26" t="s">
        <v>3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8">
        <v>0</v>
      </c>
    </row>
    <row r="65" spans="1:11" s="17" customFormat="1" ht="12.75" customHeight="1" x14ac:dyDescent="0.2">
      <c r="A65" s="911"/>
      <c r="B65" s="938"/>
      <c r="C65" s="26" t="s">
        <v>4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8">
        <v>0</v>
      </c>
    </row>
    <row r="66" spans="1:11" s="17" customFormat="1" ht="12.75" customHeight="1" x14ac:dyDescent="0.2">
      <c r="A66" s="911"/>
      <c r="B66" s="938"/>
      <c r="C66" s="26" t="s">
        <v>19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8">
        <v>0</v>
      </c>
    </row>
    <row r="67" spans="1:11" s="17" customFormat="1" ht="12.75" customHeight="1" x14ac:dyDescent="0.2">
      <c r="A67" s="912" t="s">
        <v>96</v>
      </c>
      <c r="B67" s="937" t="s">
        <v>73</v>
      </c>
      <c r="C67" s="29" t="s">
        <v>3</v>
      </c>
      <c r="D67" s="30">
        <v>15</v>
      </c>
      <c r="E67" s="30">
        <v>1</v>
      </c>
      <c r="F67" s="30">
        <v>30</v>
      </c>
      <c r="G67" s="30">
        <v>7</v>
      </c>
      <c r="H67" s="30">
        <v>1</v>
      </c>
      <c r="I67" s="30">
        <v>306</v>
      </c>
      <c r="J67" s="30">
        <v>54</v>
      </c>
      <c r="K67" s="31">
        <v>360</v>
      </c>
    </row>
    <row r="68" spans="1:11" s="17" customFormat="1" ht="12.75" customHeight="1" x14ac:dyDescent="0.2">
      <c r="A68" s="911"/>
      <c r="B68" s="938"/>
      <c r="C68" s="26" t="s">
        <v>4</v>
      </c>
      <c r="D68" s="27">
        <v>16</v>
      </c>
      <c r="E68" s="27">
        <v>3</v>
      </c>
      <c r="F68" s="27">
        <v>26</v>
      </c>
      <c r="G68" s="27">
        <v>2</v>
      </c>
      <c r="H68" s="27">
        <v>11</v>
      </c>
      <c r="I68" s="27">
        <v>214</v>
      </c>
      <c r="J68" s="27">
        <v>58</v>
      </c>
      <c r="K68" s="28">
        <v>272</v>
      </c>
    </row>
    <row r="69" spans="1:11" s="17" customFormat="1" ht="12.75" customHeight="1" x14ac:dyDescent="0.2">
      <c r="A69" s="913"/>
      <c r="B69" s="939"/>
      <c r="C69" s="32" t="s">
        <v>19</v>
      </c>
      <c r="D69" s="33">
        <v>31</v>
      </c>
      <c r="E69" s="33">
        <v>4</v>
      </c>
      <c r="F69" s="33">
        <v>56</v>
      </c>
      <c r="G69" s="33">
        <v>9</v>
      </c>
      <c r="H69" s="33">
        <v>12</v>
      </c>
      <c r="I69" s="33">
        <v>520</v>
      </c>
      <c r="J69" s="33">
        <v>112</v>
      </c>
      <c r="K69" s="34">
        <v>632</v>
      </c>
    </row>
    <row r="70" spans="1:11" s="17" customFormat="1" ht="12.75" customHeight="1" x14ac:dyDescent="0.2">
      <c r="A70" s="911" t="s">
        <v>97</v>
      </c>
      <c r="B70" s="938" t="s">
        <v>73</v>
      </c>
      <c r="C70" s="26" t="s">
        <v>3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8">
        <v>0</v>
      </c>
    </row>
    <row r="71" spans="1:11" s="17" customFormat="1" ht="12.75" customHeight="1" x14ac:dyDescent="0.2">
      <c r="A71" s="911"/>
      <c r="B71" s="938"/>
      <c r="C71" s="26" t="s">
        <v>4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8">
        <v>0</v>
      </c>
    </row>
    <row r="72" spans="1:11" s="17" customFormat="1" ht="12.75" customHeight="1" x14ac:dyDescent="0.2">
      <c r="A72" s="911"/>
      <c r="B72" s="938"/>
      <c r="C72" s="26" t="s">
        <v>19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8">
        <v>0</v>
      </c>
    </row>
    <row r="73" spans="1:11" s="17" customFormat="1" ht="12.75" customHeight="1" x14ac:dyDescent="0.2">
      <c r="A73" s="912" t="s">
        <v>98</v>
      </c>
      <c r="B73" s="937" t="s">
        <v>71</v>
      </c>
      <c r="C73" s="29" t="s">
        <v>4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1">
        <v>0</v>
      </c>
    </row>
    <row r="74" spans="1:11" s="17" customFormat="1" ht="12.75" customHeight="1" x14ac:dyDescent="0.2">
      <c r="A74" s="913"/>
      <c r="B74" s="939"/>
      <c r="C74" s="32" t="s">
        <v>19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4">
        <v>0</v>
      </c>
    </row>
    <row r="75" spans="1:11" s="17" customFormat="1" ht="12.75" customHeight="1" x14ac:dyDescent="0.2">
      <c r="A75" s="911" t="s">
        <v>99</v>
      </c>
      <c r="B75" s="938" t="s">
        <v>74</v>
      </c>
      <c r="C75" s="26" t="s">
        <v>3</v>
      </c>
      <c r="D75" s="27">
        <v>131</v>
      </c>
      <c r="E75" s="27">
        <v>86</v>
      </c>
      <c r="F75" s="27">
        <v>473</v>
      </c>
      <c r="G75" s="27">
        <v>107</v>
      </c>
      <c r="H75" s="27">
        <v>454</v>
      </c>
      <c r="I75" s="27">
        <v>3814</v>
      </c>
      <c r="J75" s="27">
        <v>1251</v>
      </c>
      <c r="K75" s="28">
        <v>5065</v>
      </c>
    </row>
    <row r="76" spans="1:11" s="17" customFormat="1" ht="12.75" customHeight="1" x14ac:dyDescent="0.2">
      <c r="A76" s="911"/>
      <c r="B76" s="938"/>
      <c r="C76" s="26" t="s">
        <v>4</v>
      </c>
      <c r="D76" s="27">
        <v>46</v>
      </c>
      <c r="E76" s="27">
        <v>34</v>
      </c>
      <c r="F76" s="27">
        <v>218</v>
      </c>
      <c r="G76" s="27">
        <v>71</v>
      </c>
      <c r="H76" s="27">
        <v>242</v>
      </c>
      <c r="I76" s="27">
        <v>2129</v>
      </c>
      <c r="J76" s="27">
        <v>611</v>
      </c>
      <c r="K76" s="28">
        <v>2740</v>
      </c>
    </row>
    <row r="77" spans="1:11" s="17" customFormat="1" ht="12.75" customHeight="1" x14ac:dyDescent="0.2">
      <c r="A77" s="911"/>
      <c r="B77" s="938"/>
      <c r="C77" s="26" t="s">
        <v>19</v>
      </c>
      <c r="D77" s="27">
        <v>177</v>
      </c>
      <c r="E77" s="27">
        <v>120</v>
      </c>
      <c r="F77" s="27">
        <v>691</v>
      </c>
      <c r="G77" s="27">
        <v>178</v>
      </c>
      <c r="H77" s="27">
        <v>696</v>
      </c>
      <c r="I77" s="27">
        <v>5943</v>
      </c>
      <c r="J77" s="27">
        <v>1862</v>
      </c>
      <c r="K77" s="28">
        <v>7805</v>
      </c>
    </row>
    <row r="78" spans="1:11" s="17" customFormat="1" ht="12.75" customHeight="1" x14ac:dyDescent="0.2">
      <c r="A78" s="912" t="s">
        <v>100</v>
      </c>
      <c r="B78" s="937" t="s">
        <v>74</v>
      </c>
      <c r="C78" s="29" t="s">
        <v>3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1">
        <v>0</v>
      </c>
    </row>
    <row r="79" spans="1:11" s="17" customFormat="1" ht="12.75" customHeight="1" x14ac:dyDescent="0.2">
      <c r="A79" s="911"/>
      <c r="B79" s="938"/>
      <c r="C79" s="26" t="s">
        <v>4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8">
        <v>0</v>
      </c>
    </row>
    <row r="80" spans="1:11" s="17" customFormat="1" ht="12.75" customHeight="1" x14ac:dyDescent="0.2">
      <c r="A80" s="913"/>
      <c r="B80" s="939"/>
      <c r="C80" s="32" t="s">
        <v>19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4">
        <v>0</v>
      </c>
    </row>
    <row r="81" spans="1:11" s="17" customFormat="1" ht="12.75" customHeight="1" x14ac:dyDescent="0.2">
      <c r="A81" s="911" t="s">
        <v>101</v>
      </c>
      <c r="B81" s="938" t="s">
        <v>74</v>
      </c>
      <c r="C81" s="26" t="s">
        <v>3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8">
        <v>0</v>
      </c>
    </row>
    <row r="82" spans="1:11" s="17" customFormat="1" ht="12.75" customHeight="1" x14ac:dyDescent="0.2">
      <c r="A82" s="911"/>
      <c r="B82" s="938"/>
      <c r="C82" s="26" t="s">
        <v>4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8">
        <v>0</v>
      </c>
    </row>
    <row r="83" spans="1:11" s="17" customFormat="1" ht="12.75" customHeight="1" x14ac:dyDescent="0.2">
      <c r="A83" s="911"/>
      <c r="B83" s="938"/>
      <c r="C83" s="26" t="s">
        <v>19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8">
        <v>0</v>
      </c>
    </row>
    <row r="84" spans="1:11" s="17" customFormat="1" ht="12.75" customHeight="1" x14ac:dyDescent="0.2">
      <c r="A84" s="912" t="s">
        <v>102</v>
      </c>
      <c r="B84" s="937" t="s">
        <v>74</v>
      </c>
      <c r="C84" s="29" t="s">
        <v>3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1">
        <v>0</v>
      </c>
    </row>
    <row r="85" spans="1:11" s="17" customFormat="1" ht="12.75" customHeight="1" x14ac:dyDescent="0.2">
      <c r="A85" s="911"/>
      <c r="B85" s="938"/>
      <c r="C85" s="26" t="s">
        <v>4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8">
        <v>0</v>
      </c>
    </row>
    <row r="86" spans="1:11" s="17" customFormat="1" ht="12.75" customHeight="1" x14ac:dyDescent="0.2">
      <c r="A86" s="913"/>
      <c r="B86" s="939"/>
      <c r="C86" s="32" t="s">
        <v>19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4">
        <v>0</v>
      </c>
    </row>
    <row r="87" spans="1:11" s="17" customFormat="1" ht="12.75" customHeight="1" x14ac:dyDescent="0.2">
      <c r="A87" s="911" t="s">
        <v>103</v>
      </c>
      <c r="B87" s="938" t="s">
        <v>73</v>
      </c>
      <c r="C87" s="26" t="s">
        <v>3</v>
      </c>
      <c r="D87" s="27">
        <v>0</v>
      </c>
      <c r="E87" s="27">
        <v>6</v>
      </c>
      <c r="F87" s="27">
        <v>18</v>
      </c>
      <c r="G87" s="27">
        <v>0</v>
      </c>
      <c r="H87" s="27">
        <v>4</v>
      </c>
      <c r="I87" s="27">
        <v>68</v>
      </c>
      <c r="J87" s="27">
        <v>28</v>
      </c>
      <c r="K87" s="28">
        <v>96</v>
      </c>
    </row>
    <row r="88" spans="1:11" s="17" customFormat="1" ht="12.75" customHeight="1" x14ac:dyDescent="0.2">
      <c r="A88" s="911"/>
      <c r="B88" s="938"/>
      <c r="C88" s="26" t="s">
        <v>4</v>
      </c>
      <c r="D88" s="27">
        <v>0</v>
      </c>
      <c r="E88" s="27">
        <v>0</v>
      </c>
      <c r="F88" s="27">
        <v>0</v>
      </c>
      <c r="G88" s="27">
        <v>0</v>
      </c>
      <c r="H88" s="27">
        <v>8</v>
      </c>
      <c r="I88" s="27">
        <v>78</v>
      </c>
      <c r="J88" s="27">
        <v>8</v>
      </c>
      <c r="K88" s="28">
        <v>86</v>
      </c>
    </row>
    <row r="89" spans="1:11" s="17" customFormat="1" ht="12.75" customHeight="1" x14ac:dyDescent="0.2">
      <c r="A89" s="911"/>
      <c r="B89" s="938"/>
      <c r="C89" s="26" t="s">
        <v>19</v>
      </c>
      <c r="D89" s="27">
        <v>0</v>
      </c>
      <c r="E89" s="27">
        <v>6</v>
      </c>
      <c r="F89" s="27">
        <v>18</v>
      </c>
      <c r="G89" s="27">
        <v>0</v>
      </c>
      <c r="H89" s="27">
        <v>12</v>
      </c>
      <c r="I89" s="27">
        <v>146</v>
      </c>
      <c r="J89" s="27">
        <v>36</v>
      </c>
      <c r="K89" s="28">
        <v>182</v>
      </c>
    </row>
    <row r="90" spans="1:11" s="17" customFormat="1" ht="12.75" customHeight="1" x14ac:dyDescent="0.2">
      <c r="A90" s="912" t="s">
        <v>104</v>
      </c>
      <c r="B90" s="937" t="s">
        <v>73</v>
      </c>
      <c r="C90" s="29" t="s">
        <v>3</v>
      </c>
      <c r="D90" s="30">
        <v>1</v>
      </c>
      <c r="E90" s="30">
        <v>0</v>
      </c>
      <c r="F90" s="30">
        <v>1</v>
      </c>
      <c r="G90" s="30">
        <v>1</v>
      </c>
      <c r="H90" s="30">
        <v>1</v>
      </c>
      <c r="I90" s="30">
        <v>34</v>
      </c>
      <c r="J90" s="30">
        <v>4</v>
      </c>
      <c r="K90" s="31">
        <v>38</v>
      </c>
    </row>
    <row r="91" spans="1:11" s="17" customFormat="1" ht="12.75" customHeight="1" x14ac:dyDescent="0.2">
      <c r="A91" s="911"/>
      <c r="B91" s="938"/>
      <c r="C91" s="26" t="s">
        <v>4</v>
      </c>
      <c r="D91" s="27">
        <v>2</v>
      </c>
      <c r="E91" s="27">
        <v>0</v>
      </c>
      <c r="F91" s="27">
        <v>1</v>
      </c>
      <c r="G91" s="27">
        <v>3</v>
      </c>
      <c r="H91" s="27">
        <v>1</v>
      </c>
      <c r="I91" s="27">
        <v>23</v>
      </c>
      <c r="J91" s="27">
        <v>7</v>
      </c>
      <c r="K91" s="28">
        <v>30</v>
      </c>
    </row>
    <row r="92" spans="1:11" s="17" customFormat="1" ht="12.75" customHeight="1" x14ac:dyDescent="0.2">
      <c r="A92" s="913"/>
      <c r="B92" s="939"/>
      <c r="C92" s="32" t="s">
        <v>19</v>
      </c>
      <c r="D92" s="33">
        <v>3</v>
      </c>
      <c r="E92" s="33">
        <v>0</v>
      </c>
      <c r="F92" s="33">
        <v>2</v>
      </c>
      <c r="G92" s="33">
        <v>4</v>
      </c>
      <c r="H92" s="33">
        <v>2</v>
      </c>
      <c r="I92" s="33">
        <v>57</v>
      </c>
      <c r="J92" s="33">
        <v>11</v>
      </c>
      <c r="K92" s="34">
        <v>68</v>
      </c>
    </row>
    <row r="93" spans="1:11" s="17" customFormat="1" ht="12.75" customHeight="1" x14ac:dyDescent="0.2">
      <c r="A93" s="911" t="s">
        <v>105</v>
      </c>
      <c r="B93" s="938" t="s">
        <v>73</v>
      </c>
      <c r="C93" s="26" t="s">
        <v>3</v>
      </c>
      <c r="D93" s="27">
        <v>126</v>
      </c>
      <c r="E93" s="27">
        <v>53</v>
      </c>
      <c r="F93" s="27">
        <v>159</v>
      </c>
      <c r="G93" s="27">
        <v>64</v>
      </c>
      <c r="H93" s="27">
        <v>82</v>
      </c>
      <c r="I93" s="27">
        <v>1951</v>
      </c>
      <c r="J93" s="27">
        <v>484</v>
      </c>
      <c r="K93" s="28">
        <v>2435</v>
      </c>
    </row>
    <row r="94" spans="1:11" s="17" customFormat="1" ht="12.75" customHeight="1" x14ac:dyDescent="0.2">
      <c r="A94" s="911"/>
      <c r="B94" s="938"/>
      <c r="C94" s="26" t="s">
        <v>4</v>
      </c>
      <c r="D94" s="27">
        <v>63</v>
      </c>
      <c r="E94" s="27">
        <v>35</v>
      </c>
      <c r="F94" s="27">
        <v>130</v>
      </c>
      <c r="G94" s="27">
        <v>41</v>
      </c>
      <c r="H94" s="27">
        <v>235</v>
      </c>
      <c r="I94" s="27">
        <v>1472</v>
      </c>
      <c r="J94" s="27">
        <v>504</v>
      </c>
      <c r="K94" s="28">
        <v>1976</v>
      </c>
    </row>
    <row r="95" spans="1:11" s="17" customFormat="1" ht="12.75" customHeight="1" x14ac:dyDescent="0.2">
      <c r="A95" s="911"/>
      <c r="B95" s="938"/>
      <c r="C95" s="26" t="s">
        <v>19</v>
      </c>
      <c r="D95" s="27">
        <v>189</v>
      </c>
      <c r="E95" s="27">
        <v>88</v>
      </c>
      <c r="F95" s="27">
        <v>289</v>
      </c>
      <c r="G95" s="27">
        <v>105</v>
      </c>
      <c r="H95" s="27">
        <v>317</v>
      </c>
      <c r="I95" s="27">
        <v>3423</v>
      </c>
      <c r="J95" s="27">
        <v>988</v>
      </c>
      <c r="K95" s="28">
        <v>4411</v>
      </c>
    </row>
    <row r="96" spans="1:11" s="17" customFormat="1" ht="12.75" customHeight="1" x14ac:dyDescent="0.2">
      <c r="A96" s="912" t="s">
        <v>106</v>
      </c>
      <c r="B96" s="937" t="s">
        <v>73</v>
      </c>
      <c r="C96" s="29" t="s">
        <v>3</v>
      </c>
      <c r="D96" s="30">
        <v>0</v>
      </c>
      <c r="E96" s="30">
        <v>1</v>
      </c>
      <c r="F96" s="30">
        <v>0</v>
      </c>
      <c r="G96" s="30">
        <v>0</v>
      </c>
      <c r="H96" s="30">
        <v>0</v>
      </c>
      <c r="I96" s="30">
        <v>1</v>
      </c>
      <c r="J96" s="30">
        <v>1</v>
      </c>
      <c r="K96" s="31">
        <v>2</v>
      </c>
    </row>
    <row r="97" spans="1:11" s="17" customFormat="1" ht="12.75" customHeight="1" x14ac:dyDescent="0.2">
      <c r="A97" s="911"/>
      <c r="B97" s="938"/>
      <c r="C97" s="26" t="s">
        <v>4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8">
        <v>0</v>
      </c>
    </row>
    <row r="98" spans="1:11" s="17" customFormat="1" ht="12.75" customHeight="1" x14ac:dyDescent="0.2">
      <c r="A98" s="913"/>
      <c r="B98" s="939"/>
      <c r="C98" s="32" t="s">
        <v>19</v>
      </c>
      <c r="D98" s="33">
        <v>0</v>
      </c>
      <c r="E98" s="33">
        <v>1</v>
      </c>
      <c r="F98" s="33">
        <v>0</v>
      </c>
      <c r="G98" s="33">
        <v>0</v>
      </c>
      <c r="H98" s="33">
        <v>0</v>
      </c>
      <c r="I98" s="33">
        <v>1</v>
      </c>
      <c r="J98" s="33">
        <v>1</v>
      </c>
      <c r="K98" s="34">
        <v>2</v>
      </c>
    </row>
    <row r="99" spans="1:11" s="17" customFormat="1" ht="12.75" customHeight="1" x14ac:dyDescent="0.2">
      <c r="A99" s="911" t="s">
        <v>108</v>
      </c>
      <c r="B99" s="938" t="s">
        <v>73</v>
      </c>
      <c r="C99" s="26" t="s">
        <v>3</v>
      </c>
      <c r="D99" s="27">
        <v>6</v>
      </c>
      <c r="E99" s="27">
        <v>28</v>
      </c>
      <c r="F99" s="27">
        <v>69</v>
      </c>
      <c r="G99" s="27">
        <v>21</v>
      </c>
      <c r="H99" s="27">
        <v>23</v>
      </c>
      <c r="I99" s="27">
        <v>432</v>
      </c>
      <c r="J99" s="27">
        <v>147</v>
      </c>
      <c r="K99" s="28">
        <v>579</v>
      </c>
    </row>
    <row r="100" spans="1:11" s="17" customFormat="1" ht="12.75" customHeight="1" x14ac:dyDescent="0.2">
      <c r="A100" s="911"/>
      <c r="B100" s="938"/>
      <c r="C100" s="26" t="s">
        <v>4</v>
      </c>
      <c r="D100" s="27">
        <v>14</v>
      </c>
      <c r="E100" s="27">
        <v>20</v>
      </c>
      <c r="F100" s="27">
        <v>49</v>
      </c>
      <c r="G100" s="27">
        <v>7</v>
      </c>
      <c r="H100" s="27">
        <v>34</v>
      </c>
      <c r="I100" s="27">
        <v>493</v>
      </c>
      <c r="J100" s="27">
        <v>124</v>
      </c>
      <c r="K100" s="28">
        <v>617</v>
      </c>
    </row>
    <row r="101" spans="1:11" s="17" customFormat="1" ht="12.75" customHeight="1" x14ac:dyDescent="0.2">
      <c r="A101" s="911"/>
      <c r="B101" s="938"/>
      <c r="C101" s="26" t="s">
        <v>19</v>
      </c>
      <c r="D101" s="27">
        <v>20</v>
      </c>
      <c r="E101" s="27">
        <v>48</v>
      </c>
      <c r="F101" s="27">
        <v>118</v>
      </c>
      <c r="G101" s="27">
        <v>28</v>
      </c>
      <c r="H101" s="27">
        <v>57</v>
      </c>
      <c r="I101" s="27">
        <v>925</v>
      </c>
      <c r="J101" s="27">
        <v>271</v>
      </c>
      <c r="K101" s="28">
        <v>1196</v>
      </c>
    </row>
    <row r="102" spans="1:11" s="17" customFormat="1" ht="12.75" customHeight="1" x14ac:dyDescent="0.2">
      <c r="A102" s="912" t="s">
        <v>109</v>
      </c>
      <c r="B102" s="937" t="s">
        <v>73</v>
      </c>
      <c r="C102" s="29" t="s">
        <v>3</v>
      </c>
      <c r="D102" s="30">
        <v>9</v>
      </c>
      <c r="E102" s="30">
        <v>1</v>
      </c>
      <c r="F102" s="30">
        <v>5</v>
      </c>
      <c r="G102" s="30">
        <v>0</v>
      </c>
      <c r="H102" s="30">
        <v>2</v>
      </c>
      <c r="I102" s="30">
        <v>39</v>
      </c>
      <c r="J102" s="30">
        <v>17</v>
      </c>
      <c r="K102" s="31">
        <v>56</v>
      </c>
    </row>
    <row r="103" spans="1:11" s="17" customFormat="1" ht="12.75" customHeight="1" x14ac:dyDescent="0.2">
      <c r="A103" s="911"/>
      <c r="B103" s="938"/>
      <c r="C103" s="26" t="s">
        <v>4</v>
      </c>
      <c r="D103" s="27">
        <v>2</v>
      </c>
      <c r="E103" s="27">
        <v>0</v>
      </c>
      <c r="F103" s="27">
        <v>3</v>
      </c>
      <c r="G103" s="27">
        <v>0</v>
      </c>
      <c r="H103" s="27">
        <v>2</v>
      </c>
      <c r="I103" s="27">
        <v>14</v>
      </c>
      <c r="J103" s="27">
        <v>7</v>
      </c>
      <c r="K103" s="28">
        <v>21</v>
      </c>
    </row>
    <row r="104" spans="1:11" s="17" customFormat="1" ht="12.75" customHeight="1" x14ac:dyDescent="0.2">
      <c r="A104" s="913"/>
      <c r="B104" s="939"/>
      <c r="C104" s="32" t="s">
        <v>19</v>
      </c>
      <c r="D104" s="33">
        <v>11</v>
      </c>
      <c r="E104" s="33">
        <v>1</v>
      </c>
      <c r="F104" s="33">
        <v>8</v>
      </c>
      <c r="G104" s="33">
        <v>0</v>
      </c>
      <c r="H104" s="33">
        <v>4</v>
      </c>
      <c r="I104" s="33">
        <v>53</v>
      </c>
      <c r="J104" s="33">
        <v>24</v>
      </c>
      <c r="K104" s="34">
        <v>77</v>
      </c>
    </row>
    <row r="105" spans="1:11" s="17" customFormat="1" ht="12.75" customHeight="1" x14ac:dyDescent="0.2">
      <c r="A105" s="911" t="s">
        <v>110</v>
      </c>
      <c r="B105" s="938" t="s">
        <v>73</v>
      </c>
      <c r="C105" s="26" t="s">
        <v>3</v>
      </c>
      <c r="D105" s="27">
        <v>197</v>
      </c>
      <c r="E105" s="27">
        <v>84</v>
      </c>
      <c r="F105" s="27">
        <v>315</v>
      </c>
      <c r="G105" s="27">
        <v>71</v>
      </c>
      <c r="H105" s="27">
        <v>234</v>
      </c>
      <c r="I105" s="27">
        <v>2103</v>
      </c>
      <c r="J105" s="27">
        <v>901</v>
      </c>
      <c r="K105" s="28">
        <v>3004</v>
      </c>
    </row>
    <row r="106" spans="1:11" s="17" customFormat="1" ht="12.75" customHeight="1" x14ac:dyDescent="0.2">
      <c r="A106" s="911"/>
      <c r="B106" s="938"/>
      <c r="C106" s="26" t="s">
        <v>4</v>
      </c>
      <c r="D106" s="27">
        <v>6</v>
      </c>
      <c r="E106" s="27">
        <v>8</v>
      </c>
      <c r="F106" s="27">
        <v>71</v>
      </c>
      <c r="G106" s="27">
        <v>16</v>
      </c>
      <c r="H106" s="27">
        <v>38</v>
      </c>
      <c r="I106" s="27">
        <v>438</v>
      </c>
      <c r="J106" s="27">
        <v>139</v>
      </c>
      <c r="K106" s="28">
        <v>577</v>
      </c>
    </row>
    <row r="107" spans="1:11" s="17" customFormat="1" ht="12.75" customHeight="1" x14ac:dyDescent="0.2">
      <c r="A107" s="911"/>
      <c r="B107" s="938"/>
      <c r="C107" s="26" t="s">
        <v>19</v>
      </c>
      <c r="D107" s="27">
        <v>203</v>
      </c>
      <c r="E107" s="27">
        <v>92</v>
      </c>
      <c r="F107" s="27">
        <v>386</v>
      </c>
      <c r="G107" s="27">
        <v>87</v>
      </c>
      <c r="H107" s="27">
        <v>272</v>
      </c>
      <c r="I107" s="27">
        <v>2541</v>
      </c>
      <c r="J107" s="27">
        <v>1040</v>
      </c>
      <c r="K107" s="28">
        <v>3581</v>
      </c>
    </row>
    <row r="108" spans="1:11" s="17" customFormat="1" ht="12.75" customHeight="1" x14ac:dyDescent="0.2">
      <c r="A108" s="912" t="s">
        <v>111</v>
      </c>
      <c r="B108" s="937" t="s">
        <v>73</v>
      </c>
      <c r="C108" s="29" t="s">
        <v>3</v>
      </c>
      <c r="D108" s="30">
        <v>0</v>
      </c>
      <c r="E108" s="30">
        <v>0</v>
      </c>
      <c r="F108" s="30">
        <v>0</v>
      </c>
      <c r="G108" s="30">
        <v>22</v>
      </c>
      <c r="H108" s="30">
        <v>7</v>
      </c>
      <c r="I108" s="30">
        <v>312</v>
      </c>
      <c r="J108" s="30">
        <v>29</v>
      </c>
      <c r="K108" s="31">
        <v>341</v>
      </c>
    </row>
    <row r="109" spans="1:11" s="17" customFormat="1" ht="12.75" customHeight="1" x14ac:dyDescent="0.2">
      <c r="A109" s="911"/>
      <c r="B109" s="938"/>
      <c r="C109" s="26" t="s">
        <v>4</v>
      </c>
      <c r="D109" s="27">
        <v>0</v>
      </c>
      <c r="E109" s="27">
        <v>0</v>
      </c>
      <c r="F109" s="27">
        <v>0</v>
      </c>
      <c r="G109" s="27">
        <v>18</v>
      </c>
      <c r="H109" s="27">
        <v>37</v>
      </c>
      <c r="I109" s="27">
        <v>311</v>
      </c>
      <c r="J109" s="27">
        <v>55</v>
      </c>
      <c r="K109" s="28">
        <v>366</v>
      </c>
    </row>
    <row r="110" spans="1:11" s="17" customFormat="1" ht="12.75" customHeight="1" x14ac:dyDescent="0.2">
      <c r="A110" s="913"/>
      <c r="B110" s="939"/>
      <c r="C110" s="32" t="s">
        <v>19</v>
      </c>
      <c r="D110" s="33">
        <v>0</v>
      </c>
      <c r="E110" s="33">
        <v>0</v>
      </c>
      <c r="F110" s="33">
        <v>0</v>
      </c>
      <c r="G110" s="33">
        <v>40</v>
      </c>
      <c r="H110" s="33">
        <v>44</v>
      </c>
      <c r="I110" s="33">
        <v>623</v>
      </c>
      <c r="J110" s="33">
        <v>84</v>
      </c>
      <c r="K110" s="34">
        <v>707</v>
      </c>
    </row>
    <row r="111" spans="1:11" s="17" customFormat="1" ht="12.75" customHeight="1" x14ac:dyDescent="0.2">
      <c r="A111" s="911" t="s">
        <v>112</v>
      </c>
      <c r="B111" s="938" t="s">
        <v>73</v>
      </c>
      <c r="C111" s="26" t="s">
        <v>3</v>
      </c>
      <c r="D111" s="27">
        <v>16</v>
      </c>
      <c r="E111" s="27">
        <v>0</v>
      </c>
      <c r="F111" s="27">
        <v>1</v>
      </c>
      <c r="G111" s="27">
        <v>0</v>
      </c>
      <c r="H111" s="27">
        <v>1</v>
      </c>
      <c r="I111" s="27">
        <v>56</v>
      </c>
      <c r="J111" s="27">
        <v>18</v>
      </c>
      <c r="K111" s="28">
        <v>74</v>
      </c>
    </row>
    <row r="112" spans="1:11" s="17" customFormat="1" ht="12.75" customHeight="1" x14ac:dyDescent="0.2">
      <c r="A112" s="911"/>
      <c r="B112" s="938"/>
      <c r="C112" s="26" t="s">
        <v>4</v>
      </c>
      <c r="D112" s="27">
        <v>0</v>
      </c>
      <c r="E112" s="27">
        <v>0</v>
      </c>
      <c r="F112" s="27">
        <v>3</v>
      </c>
      <c r="G112" s="27">
        <v>0</v>
      </c>
      <c r="H112" s="27">
        <v>0</v>
      </c>
      <c r="I112" s="27">
        <v>15</v>
      </c>
      <c r="J112" s="27">
        <v>3</v>
      </c>
      <c r="K112" s="28">
        <v>18</v>
      </c>
    </row>
    <row r="113" spans="1:11" s="17" customFormat="1" ht="12.75" customHeight="1" x14ac:dyDescent="0.2">
      <c r="A113" s="911"/>
      <c r="B113" s="938"/>
      <c r="C113" s="26" t="s">
        <v>19</v>
      </c>
      <c r="D113" s="27">
        <v>16</v>
      </c>
      <c r="E113" s="27">
        <v>0</v>
      </c>
      <c r="F113" s="27">
        <v>4</v>
      </c>
      <c r="G113" s="27">
        <v>0</v>
      </c>
      <c r="H113" s="27">
        <v>1</v>
      </c>
      <c r="I113" s="27">
        <v>71</v>
      </c>
      <c r="J113" s="27">
        <v>21</v>
      </c>
      <c r="K113" s="28">
        <v>92</v>
      </c>
    </row>
    <row r="114" spans="1:11" s="17" customFormat="1" ht="12.75" customHeight="1" x14ac:dyDescent="0.2">
      <c r="A114" s="912" t="s">
        <v>113</v>
      </c>
      <c r="B114" s="937" t="s">
        <v>73</v>
      </c>
      <c r="C114" s="29" t="s">
        <v>4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1">
        <v>0</v>
      </c>
    </row>
    <row r="115" spans="1:11" s="17" customFormat="1" ht="12.75" customHeight="1" x14ac:dyDescent="0.2">
      <c r="A115" s="913"/>
      <c r="B115" s="939"/>
      <c r="C115" s="32" t="s">
        <v>19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4">
        <v>0</v>
      </c>
    </row>
    <row r="116" spans="1:11" s="17" customFormat="1" ht="12.75" customHeight="1" x14ac:dyDescent="0.2">
      <c r="A116" s="911" t="s">
        <v>114</v>
      </c>
      <c r="B116" s="938" t="s">
        <v>72</v>
      </c>
      <c r="C116" s="26" t="s">
        <v>3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8">
        <v>0</v>
      </c>
    </row>
    <row r="117" spans="1:11" s="17" customFormat="1" ht="12.75" customHeight="1" x14ac:dyDescent="0.2">
      <c r="A117" s="911"/>
      <c r="B117" s="938"/>
      <c r="C117" s="26" t="s">
        <v>4</v>
      </c>
      <c r="D117" s="27">
        <v>0</v>
      </c>
      <c r="E117" s="27">
        <v>0</v>
      </c>
      <c r="F117" s="27">
        <v>0</v>
      </c>
      <c r="G117" s="27">
        <v>0</v>
      </c>
      <c r="H117" s="27">
        <v>0</v>
      </c>
      <c r="I117" s="27">
        <v>0</v>
      </c>
      <c r="J117" s="27">
        <v>0</v>
      </c>
      <c r="K117" s="28">
        <v>0</v>
      </c>
    </row>
    <row r="118" spans="1:11" s="17" customFormat="1" ht="12.75" customHeight="1" x14ac:dyDescent="0.2">
      <c r="A118" s="911"/>
      <c r="B118" s="938"/>
      <c r="C118" s="26" t="s">
        <v>19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8">
        <v>0</v>
      </c>
    </row>
    <row r="119" spans="1:11" s="17" customFormat="1" ht="12.75" customHeight="1" x14ac:dyDescent="0.2">
      <c r="A119" s="912" t="s">
        <v>115</v>
      </c>
      <c r="B119" s="937" t="s">
        <v>72</v>
      </c>
      <c r="C119" s="29" t="s">
        <v>3</v>
      </c>
      <c r="D119" s="30">
        <v>12519</v>
      </c>
      <c r="E119" s="30">
        <v>6169</v>
      </c>
      <c r="F119" s="30">
        <v>17385</v>
      </c>
      <c r="G119" s="30">
        <v>4917</v>
      </c>
      <c r="H119" s="30">
        <v>16063</v>
      </c>
      <c r="I119" s="30">
        <v>139034</v>
      </c>
      <c r="J119" s="30">
        <v>57053</v>
      </c>
      <c r="K119" s="31">
        <v>196087</v>
      </c>
    </row>
    <row r="120" spans="1:11" s="17" customFormat="1" ht="12.75" customHeight="1" x14ac:dyDescent="0.2">
      <c r="A120" s="911"/>
      <c r="B120" s="938"/>
      <c r="C120" s="26" t="s">
        <v>4</v>
      </c>
      <c r="D120" s="27">
        <v>4208</v>
      </c>
      <c r="E120" s="27">
        <v>4613</v>
      </c>
      <c r="F120" s="27">
        <v>14681</v>
      </c>
      <c r="G120" s="27">
        <v>3719</v>
      </c>
      <c r="H120" s="27">
        <v>10738</v>
      </c>
      <c r="I120" s="27">
        <v>102996</v>
      </c>
      <c r="J120" s="27">
        <v>37959</v>
      </c>
      <c r="K120" s="28">
        <v>140955</v>
      </c>
    </row>
    <row r="121" spans="1:11" s="17" customFormat="1" ht="12.75" customHeight="1" x14ac:dyDescent="0.2">
      <c r="A121" s="913"/>
      <c r="B121" s="939"/>
      <c r="C121" s="32" t="s">
        <v>19</v>
      </c>
      <c r="D121" s="33">
        <v>16727</v>
      </c>
      <c r="E121" s="33">
        <v>10782</v>
      </c>
      <c r="F121" s="33">
        <v>32066</v>
      </c>
      <c r="G121" s="33">
        <v>8636</v>
      </c>
      <c r="H121" s="33">
        <v>26801</v>
      </c>
      <c r="I121" s="33">
        <v>242030</v>
      </c>
      <c r="J121" s="33">
        <v>95012</v>
      </c>
      <c r="K121" s="34">
        <v>337042</v>
      </c>
    </row>
    <row r="122" spans="1:11" s="17" customFormat="1" ht="12.75" customHeight="1" x14ac:dyDescent="0.2">
      <c r="A122" s="911" t="s">
        <v>116</v>
      </c>
      <c r="B122" s="938" t="s">
        <v>72</v>
      </c>
      <c r="C122" s="26" t="s">
        <v>3</v>
      </c>
      <c r="D122" s="27">
        <v>16915</v>
      </c>
      <c r="E122" s="27">
        <v>10494</v>
      </c>
      <c r="F122" s="27">
        <v>24260</v>
      </c>
      <c r="G122" s="27">
        <v>7532</v>
      </c>
      <c r="H122" s="27">
        <v>14405</v>
      </c>
      <c r="I122" s="27">
        <v>131645</v>
      </c>
      <c r="J122" s="27">
        <v>73606</v>
      </c>
      <c r="K122" s="28">
        <v>205251</v>
      </c>
    </row>
    <row r="123" spans="1:11" s="17" customFormat="1" ht="12.75" customHeight="1" x14ac:dyDescent="0.2">
      <c r="A123" s="911"/>
      <c r="B123" s="938"/>
      <c r="C123" s="26" t="s">
        <v>4</v>
      </c>
      <c r="D123" s="27">
        <v>5568</v>
      </c>
      <c r="E123" s="27">
        <v>4467</v>
      </c>
      <c r="F123" s="27">
        <v>14319</v>
      </c>
      <c r="G123" s="27">
        <v>3326</v>
      </c>
      <c r="H123" s="27">
        <v>7503</v>
      </c>
      <c r="I123" s="27">
        <v>70223</v>
      </c>
      <c r="J123" s="27">
        <v>35183</v>
      </c>
      <c r="K123" s="28">
        <v>105406</v>
      </c>
    </row>
    <row r="124" spans="1:11" s="17" customFormat="1" ht="12.75" customHeight="1" x14ac:dyDescent="0.2">
      <c r="A124" s="911"/>
      <c r="B124" s="938"/>
      <c r="C124" s="26" t="s">
        <v>19</v>
      </c>
      <c r="D124" s="27">
        <v>22483</v>
      </c>
      <c r="E124" s="27">
        <v>14961</v>
      </c>
      <c r="F124" s="27">
        <v>38579</v>
      </c>
      <c r="G124" s="27">
        <v>10858</v>
      </c>
      <c r="H124" s="27">
        <v>21908</v>
      </c>
      <c r="I124" s="27">
        <v>201868</v>
      </c>
      <c r="J124" s="27">
        <v>108789</v>
      </c>
      <c r="K124" s="28">
        <v>310657</v>
      </c>
    </row>
    <row r="125" spans="1:11" s="17" customFormat="1" ht="12.75" customHeight="1" x14ac:dyDescent="0.2">
      <c r="A125" s="912" t="s">
        <v>117</v>
      </c>
      <c r="B125" s="937" t="s">
        <v>72</v>
      </c>
      <c r="C125" s="29" t="s">
        <v>3</v>
      </c>
      <c r="D125" s="30">
        <v>304</v>
      </c>
      <c r="E125" s="30">
        <v>637</v>
      </c>
      <c r="F125" s="30">
        <v>1288</v>
      </c>
      <c r="G125" s="30">
        <v>282</v>
      </c>
      <c r="H125" s="30">
        <v>796</v>
      </c>
      <c r="I125" s="30">
        <v>7845</v>
      </c>
      <c r="J125" s="30">
        <v>3307</v>
      </c>
      <c r="K125" s="31">
        <v>11152</v>
      </c>
    </row>
    <row r="126" spans="1:11" s="17" customFormat="1" ht="12.75" customHeight="1" x14ac:dyDescent="0.2">
      <c r="A126" s="911"/>
      <c r="B126" s="938"/>
      <c r="C126" s="26" t="s">
        <v>4</v>
      </c>
      <c r="D126" s="27">
        <v>65</v>
      </c>
      <c r="E126" s="27">
        <v>89</v>
      </c>
      <c r="F126" s="27">
        <v>427</v>
      </c>
      <c r="G126" s="27">
        <v>55</v>
      </c>
      <c r="H126" s="27">
        <v>337</v>
      </c>
      <c r="I126" s="27">
        <v>2326</v>
      </c>
      <c r="J126" s="27">
        <v>973</v>
      </c>
      <c r="K126" s="28">
        <v>3299</v>
      </c>
    </row>
    <row r="127" spans="1:11" s="17" customFormat="1" ht="12.75" customHeight="1" x14ac:dyDescent="0.2">
      <c r="A127" s="913"/>
      <c r="B127" s="939"/>
      <c r="C127" s="32" t="s">
        <v>19</v>
      </c>
      <c r="D127" s="33">
        <v>369</v>
      </c>
      <c r="E127" s="33">
        <v>726</v>
      </c>
      <c r="F127" s="33">
        <v>1715</v>
      </c>
      <c r="G127" s="33">
        <v>337</v>
      </c>
      <c r="H127" s="33">
        <v>1133</v>
      </c>
      <c r="I127" s="33">
        <v>10171</v>
      </c>
      <c r="J127" s="33">
        <v>4280</v>
      </c>
      <c r="K127" s="34">
        <v>14451</v>
      </c>
    </row>
    <row r="128" spans="1:11" s="17" customFormat="1" ht="12.75" customHeight="1" x14ac:dyDescent="0.2">
      <c r="A128" s="911" t="s">
        <v>118</v>
      </c>
      <c r="B128" s="938" t="s">
        <v>72</v>
      </c>
      <c r="C128" s="26" t="s">
        <v>4</v>
      </c>
      <c r="D128" s="27">
        <v>0</v>
      </c>
      <c r="E128" s="27">
        <v>0</v>
      </c>
      <c r="F128" s="27">
        <v>0</v>
      </c>
      <c r="G128" s="27">
        <v>0</v>
      </c>
      <c r="H128" s="27">
        <v>0</v>
      </c>
      <c r="I128" s="27">
        <v>1</v>
      </c>
      <c r="J128" s="27">
        <v>0</v>
      </c>
      <c r="K128" s="28">
        <v>1</v>
      </c>
    </row>
    <row r="129" spans="1:11" s="17" customFormat="1" ht="12.75" customHeight="1" x14ac:dyDescent="0.2">
      <c r="A129" s="911"/>
      <c r="B129" s="938"/>
      <c r="C129" s="26" t="s">
        <v>19</v>
      </c>
      <c r="D129" s="27">
        <v>0</v>
      </c>
      <c r="E129" s="27">
        <v>0</v>
      </c>
      <c r="F129" s="27">
        <v>0</v>
      </c>
      <c r="G129" s="27">
        <v>0</v>
      </c>
      <c r="H129" s="27">
        <v>0</v>
      </c>
      <c r="I129" s="27">
        <v>1</v>
      </c>
      <c r="J129" s="27">
        <v>0</v>
      </c>
      <c r="K129" s="28">
        <v>1</v>
      </c>
    </row>
    <row r="130" spans="1:11" s="17" customFormat="1" ht="12.75" customHeight="1" x14ac:dyDescent="0.2">
      <c r="A130" s="912" t="s">
        <v>119</v>
      </c>
      <c r="B130" s="937" t="s">
        <v>72</v>
      </c>
      <c r="C130" s="29" t="s">
        <v>3</v>
      </c>
      <c r="D130" s="30">
        <v>1242</v>
      </c>
      <c r="E130" s="30">
        <v>1174</v>
      </c>
      <c r="F130" s="30">
        <v>2638</v>
      </c>
      <c r="G130" s="30">
        <v>1130</v>
      </c>
      <c r="H130" s="30">
        <v>2983</v>
      </c>
      <c r="I130" s="30">
        <v>22854</v>
      </c>
      <c r="J130" s="30">
        <v>9167</v>
      </c>
      <c r="K130" s="31">
        <v>32021</v>
      </c>
    </row>
    <row r="131" spans="1:11" s="17" customFormat="1" ht="12.75" customHeight="1" x14ac:dyDescent="0.2">
      <c r="A131" s="911"/>
      <c r="B131" s="938"/>
      <c r="C131" s="26" t="s">
        <v>4</v>
      </c>
      <c r="D131" s="27">
        <v>884</v>
      </c>
      <c r="E131" s="27">
        <v>548</v>
      </c>
      <c r="F131" s="27">
        <v>2085</v>
      </c>
      <c r="G131" s="27">
        <v>657</v>
      </c>
      <c r="H131" s="27">
        <v>1640</v>
      </c>
      <c r="I131" s="27">
        <v>16902</v>
      </c>
      <c r="J131" s="27">
        <v>5814</v>
      </c>
      <c r="K131" s="28">
        <v>22716</v>
      </c>
    </row>
    <row r="132" spans="1:11" s="17" customFormat="1" ht="12.75" customHeight="1" x14ac:dyDescent="0.2">
      <c r="A132" s="913"/>
      <c r="B132" s="939"/>
      <c r="C132" s="32" t="s">
        <v>19</v>
      </c>
      <c r="D132" s="33">
        <v>2126</v>
      </c>
      <c r="E132" s="33">
        <v>1722</v>
      </c>
      <c r="F132" s="33">
        <v>4723</v>
      </c>
      <c r="G132" s="33">
        <v>1787</v>
      </c>
      <c r="H132" s="33">
        <v>4623</v>
      </c>
      <c r="I132" s="33">
        <v>39756</v>
      </c>
      <c r="J132" s="33">
        <v>14981</v>
      </c>
      <c r="K132" s="34">
        <v>54737</v>
      </c>
    </row>
    <row r="133" spans="1:11" s="17" customFormat="1" ht="12.75" customHeight="1" x14ac:dyDescent="0.2">
      <c r="A133" s="911" t="s">
        <v>121</v>
      </c>
      <c r="B133" s="938" t="s">
        <v>72</v>
      </c>
      <c r="C133" s="26" t="s">
        <v>4</v>
      </c>
      <c r="D133" s="27">
        <v>0</v>
      </c>
      <c r="E133" s="27">
        <v>0</v>
      </c>
      <c r="F133" s="27">
        <v>0</v>
      </c>
      <c r="G133" s="27">
        <v>0</v>
      </c>
      <c r="H133" s="27">
        <v>1</v>
      </c>
      <c r="I133" s="27">
        <v>2</v>
      </c>
      <c r="J133" s="27">
        <v>1</v>
      </c>
      <c r="K133" s="28">
        <v>3</v>
      </c>
    </row>
    <row r="134" spans="1:11" s="17" customFormat="1" ht="12.75" customHeight="1" x14ac:dyDescent="0.2">
      <c r="A134" s="911"/>
      <c r="B134" s="938"/>
      <c r="C134" s="26" t="s">
        <v>19</v>
      </c>
      <c r="D134" s="27">
        <v>0</v>
      </c>
      <c r="E134" s="27">
        <v>0</v>
      </c>
      <c r="F134" s="27">
        <v>0</v>
      </c>
      <c r="G134" s="27">
        <v>0</v>
      </c>
      <c r="H134" s="27">
        <v>1</v>
      </c>
      <c r="I134" s="27">
        <v>2</v>
      </c>
      <c r="J134" s="27">
        <v>1</v>
      </c>
      <c r="K134" s="28">
        <v>3</v>
      </c>
    </row>
    <row r="135" spans="1:11" s="17" customFormat="1" ht="12.75" customHeight="1" x14ac:dyDescent="0.2">
      <c r="A135" s="912" t="s">
        <v>122</v>
      </c>
      <c r="B135" s="937" t="s">
        <v>72</v>
      </c>
      <c r="C135" s="29" t="s">
        <v>3</v>
      </c>
      <c r="D135" s="30">
        <v>12925</v>
      </c>
      <c r="E135" s="30">
        <v>4946</v>
      </c>
      <c r="F135" s="30">
        <v>16714</v>
      </c>
      <c r="G135" s="30">
        <v>3292</v>
      </c>
      <c r="H135" s="30">
        <v>9106</v>
      </c>
      <c r="I135" s="30">
        <v>123699</v>
      </c>
      <c r="J135" s="30">
        <v>46983</v>
      </c>
      <c r="K135" s="31">
        <v>170682</v>
      </c>
    </row>
    <row r="136" spans="1:11" s="17" customFormat="1" ht="12.75" customHeight="1" x14ac:dyDescent="0.2">
      <c r="A136" s="911"/>
      <c r="B136" s="938"/>
      <c r="C136" s="26" t="s">
        <v>4</v>
      </c>
      <c r="D136" s="27">
        <v>4530</v>
      </c>
      <c r="E136" s="27">
        <v>5859</v>
      </c>
      <c r="F136" s="27">
        <v>15971</v>
      </c>
      <c r="G136" s="27">
        <v>2498</v>
      </c>
      <c r="H136" s="27">
        <v>16615</v>
      </c>
      <c r="I136" s="27">
        <v>110748</v>
      </c>
      <c r="J136" s="27">
        <v>45473</v>
      </c>
      <c r="K136" s="28">
        <v>156221</v>
      </c>
    </row>
    <row r="137" spans="1:11" s="17" customFormat="1" ht="12.75" customHeight="1" x14ac:dyDescent="0.2">
      <c r="A137" s="913"/>
      <c r="B137" s="939"/>
      <c r="C137" s="32" t="s">
        <v>19</v>
      </c>
      <c r="D137" s="33">
        <v>17455</v>
      </c>
      <c r="E137" s="33">
        <v>10805</v>
      </c>
      <c r="F137" s="33">
        <v>32685</v>
      </c>
      <c r="G137" s="33">
        <v>5790</v>
      </c>
      <c r="H137" s="33">
        <v>25721</v>
      </c>
      <c r="I137" s="33">
        <v>234447</v>
      </c>
      <c r="J137" s="33">
        <v>92456</v>
      </c>
      <c r="K137" s="34">
        <v>326903</v>
      </c>
    </row>
    <row r="138" spans="1:11" s="17" customFormat="1" ht="12.75" customHeight="1" x14ac:dyDescent="0.2">
      <c r="A138" s="911" t="s">
        <v>123</v>
      </c>
      <c r="B138" s="938" t="s">
        <v>72</v>
      </c>
      <c r="C138" s="26" t="s">
        <v>3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8">
        <v>0</v>
      </c>
    </row>
    <row r="139" spans="1:11" s="17" customFormat="1" ht="12.75" customHeight="1" x14ac:dyDescent="0.2">
      <c r="A139" s="911"/>
      <c r="B139" s="938"/>
      <c r="C139" s="26" t="s">
        <v>4</v>
      </c>
      <c r="D139" s="27">
        <v>0</v>
      </c>
      <c r="E139" s="27">
        <v>0</v>
      </c>
      <c r="F139" s="27">
        <v>0</v>
      </c>
      <c r="G139" s="27">
        <v>0</v>
      </c>
      <c r="H139" s="27">
        <v>0</v>
      </c>
      <c r="I139" s="27">
        <v>0</v>
      </c>
      <c r="J139" s="27">
        <v>0</v>
      </c>
      <c r="K139" s="28">
        <v>0</v>
      </c>
    </row>
    <row r="140" spans="1:11" s="17" customFormat="1" ht="12.75" customHeight="1" x14ac:dyDescent="0.2">
      <c r="A140" s="911"/>
      <c r="B140" s="938"/>
      <c r="C140" s="26" t="s">
        <v>19</v>
      </c>
      <c r="D140" s="27">
        <v>0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8">
        <v>0</v>
      </c>
    </row>
    <row r="141" spans="1:11" s="17" customFormat="1" ht="12.75" customHeight="1" x14ac:dyDescent="0.2">
      <c r="A141" s="912" t="s">
        <v>124</v>
      </c>
      <c r="B141" s="937" t="s">
        <v>72</v>
      </c>
      <c r="C141" s="29" t="s">
        <v>4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1">
        <v>0</v>
      </c>
    </row>
    <row r="142" spans="1:11" s="17" customFormat="1" ht="12.75" customHeight="1" x14ac:dyDescent="0.2">
      <c r="A142" s="913"/>
      <c r="B142" s="939"/>
      <c r="C142" s="32" t="s">
        <v>19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4">
        <v>0</v>
      </c>
    </row>
    <row r="143" spans="1:11" s="17" customFormat="1" ht="12.75" customHeight="1" x14ac:dyDescent="0.2">
      <c r="A143" s="911" t="s">
        <v>125</v>
      </c>
      <c r="B143" s="938" t="s">
        <v>72</v>
      </c>
      <c r="C143" s="26" t="s">
        <v>3</v>
      </c>
      <c r="D143" s="27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8">
        <v>0</v>
      </c>
    </row>
    <row r="144" spans="1:11" s="17" customFormat="1" ht="12.75" customHeight="1" x14ac:dyDescent="0.2">
      <c r="A144" s="911"/>
      <c r="B144" s="938"/>
      <c r="C144" s="26" t="s">
        <v>4</v>
      </c>
      <c r="D144" s="27">
        <v>0</v>
      </c>
      <c r="E144" s="27">
        <v>0</v>
      </c>
      <c r="F144" s="27">
        <v>0</v>
      </c>
      <c r="G144" s="27">
        <v>0</v>
      </c>
      <c r="H144" s="27">
        <v>0</v>
      </c>
      <c r="I144" s="27">
        <v>0</v>
      </c>
      <c r="J144" s="27">
        <v>0</v>
      </c>
      <c r="K144" s="28">
        <v>0</v>
      </c>
    </row>
    <row r="145" spans="1:11" s="17" customFormat="1" ht="12.75" customHeight="1" x14ac:dyDescent="0.2">
      <c r="A145" s="911"/>
      <c r="B145" s="938"/>
      <c r="C145" s="26" t="s">
        <v>19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8">
        <v>0</v>
      </c>
    </row>
    <row r="146" spans="1:11" s="17" customFormat="1" ht="12.75" customHeight="1" x14ac:dyDescent="0.2">
      <c r="A146" s="912" t="s">
        <v>126</v>
      </c>
      <c r="B146" s="937" t="s">
        <v>72</v>
      </c>
      <c r="C146" s="29" t="s">
        <v>3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34</v>
      </c>
      <c r="J146" s="30">
        <v>0</v>
      </c>
      <c r="K146" s="31">
        <v>34</v>
      </c>
    </row>
    <row r="147" spans="1:11" s="17" customFormat="1" ht="12.75" customHeight="1" x14ac:dyDescent="0.2">
      <c r="A147" s="911"/>
      <c r="B147" s="938"/>
      <c r="C147" s="26" t="s">
        <v>4</v>
      </c>
      <c r="D147" s="27">
        <v>404</v>
      </c>
      <c r="E147" s="27">
        <v>125</v>
      </c>
      <c r="F147" s="27">
        <v>259</v>
      </c>
      <c r="G147" s="27">
        <v>76</v>
      </c>
      <c r="H147" s="27">
        <v>392</v>
      </c>
      <c r="I147" s="27">
        <v>2192</v>
      </c>
      <c r="J147" s="27">
        <v>1256</v>
      </c>
      <c r="K147" s="28">
        <v>3448</v>
      </c>
    </row>
    <row r="148" spans="1:11" s="17" customFormat="1" ht="12.75" customHeight="1" x14ac:dyDescent="0.2">
      <c r="A148" s="913"/>
      <c r="B148" s="939"/>
      <c r="C148" s="32" t="s">
        <v>19</v>
      </c>
      <c r="D148" s="33">
        <v>404</v>
      </c>
      <c r="E148" s="33">
        <v>125</v>
      </c>
      <c r="F148" s="33">
        <v>259</v>
      </c>
      <c r="G148" s="33">
        <v>76</v>
      </c>
      <c r="H148" s="33">
        <v>392</v>
      </c>
      <c r="I148" s="33">
        <v>2226</v>
      </c>
      <c r="J148" s="33">
        <v>1256</v>
      </c>
      <c r="K148" s="34">
        <v>3482</v>
      </c>
    </row>
    <row r="149" spans="1:11" s="17" customFormat="1" ht="12.75" customHeight="1" x14ac:dyDescent="0.2">
      <c r="A149" s="911" t="s">
        <v>134</v>
      </c>
      <c r="B149" s="938" t="s">
        <v>71</v>
      </c>
      <c r="C149" s="26" t="s">
        <v>3</v>
      </c>
      <c r="D149" s="27">
        <v>128697</v>
      </c>
      <c r="E149" s="27">
        <v>72975</v>
      </c>
      <c r="F149" s="27">
        <v>247291</v>
      </c>
      <c r="G149" s="27">
        <v>83270</v>
      </c>
      <c r="H149" s="27">
        <v>145412</v>
      </c>
      <c r="I149" s="27">
        <v>1842957</v>
      </c>
      <c r="J149" s="27">
        <v>677645</v>
      </c>
      <c r="K149" s="28">
        <v>2520602</v>
      </c>
    </row>
    <row r="150" spans="1:11" s="17" customFormat="1" ht="12.75" customHeight="1" x14ac:dyDescent="0.2">
      <c r="A150" s="911"/>
      <c r="B150" s="938"/>
      <c r="C150" s="26" t="s">
        <v>4</v>
      </c>
      <c r="D150" s="27">
        <v>122284</v>
      </c>
      <c r="E150" s="27">
        <v>68894</v>
      </c>
      <c r="F150" s="27">
        <v>248880</v>
      </c>
      <c r="G150" s="27">
        <v>71476</v>
      </c>
      <c r="H150" s="27">
        <v>140993</v>
      </c>
      <c r="I150" s="27">
        <v>1791721</v>
      </c>
      <c r="J150" s="27">
        <v>652527</v>
      </c>
      <c r="K150" s="28">
        <v>2444248</v>
      </c>
    </row>
    <row r="151" spans="1:11" s="17" customFormat="1" ht="12.75" customHeight="1" x14ac:dyDescent="0.2">
      <c r="A151" s="911"/>
      <c r="B151" s="938"/>
      <c r="C151" s="26" t="s">
        <v>19</v>
      </c>
      <c r="D151" s="27">
        <v>250981</v>
      </c>
      <c r="E151" s="27">
        <v>141869</v>
      </c>
      <c r="F151" s="27">
        <v>496171</v>
      </c>
      <c r="G151" s="27">
        <v>154746</v>
      </c>
      <c r="H151" s="27">
        <v>286405</v>
      </c>
      <c r="I151" s="27">
        <v>3634678</v>
      </c>
      <c r="J151" s="27">
        <v>1330172</v>
      </c>
      <c r="K151" s="28">
        <v>4964850</v>
      </c>
    </row>
    <row r="152" spans="1:11" s="17" customFormat="1" ht="12.75" customHeight="1" x14ac:dyDescent="0.2">
      <c r="A152" s="911"/>
      <c r="B152" s="938" t="s">
        <v>74</v>
      </c>
      <c r="C152" s="26" t="s">
        <v>3</v>
      </c>
      <c r="D152" s="27">
        <v>131</v>
      </c>
      <c r="E152" s="27">
        <v>86</v>
      </c>
      <c r="F152" s="27">
        <v>473</v>
      </c>
      <c r="G152" s="27">
        <v>107</v>
      </c>
      <c r="H152" s="27">
        <v>454</v>
      </c>
      <c r="I152" s="27">
        <v>3814</v>
      </c>
      <c r="J152" s="27">
        <v>1251</v>
      </c>
      <c r="K152" s="28">
        <v>5065</v>
      </c>
    </row>
    <row r="153" spans="1:11" s="17" customFormat="1" ht="12.75" customHeight="1" x14ac:dyDescent="0.2">
      <c r="A153" s="911"/>
      <c r="B153" s="938"/>
      <c r="C153" s="26" t="s">
        <v>4</v>
      </c>
      <c r="D153" s="27">
        <v>46</v>
      </c>
      <c r="E153" s="27">
        <v>34</v>
      </c>
      <c r="F153" s="27">
        <v>218</v>
      </c>
      <c r="G153" s="27">
        <v>71</v>
      </c>
      <c r="H153" s="27">
        <v>242</v>
      </c>
      <c r="I153" s="27">
        <v>2129</v>
      </c>
      <c r="J153" s="27">
        <v>611</v>
      </c>
      <c r="K153" s="28">
        <v>2740</v>
      </c>
    </row>
    <row r="154" spans="1:11" s="17" customFormat="1" ht="12.75" customHeight="1" x14ac:dyDescent="0.2">
      <c r="A154" s="911"/>
      <c r="B154" s="938"/>
      <c r="C154" s="26" t="s">
        <v>19</v>
      </c>
      <c r="D154" s="27">
        <v>177</v>
      </c>
      <c r="E154" s="27">
        <v>120</v>
      </c>
      <c r="F154" s="27">
        <v>691</v>
      </c>
      <c r="G154" s="27">
        <v>178</v>
      </c>
      <c r="H154" s="27">
        <v>696</v>
      </c>
      <c r="I154" s="27">
        <v>5943</v>
      </c>
      <c r="J154" s="27">
        <v>1862</v>
      </c>
      <c r="K154" s="28">
        <v>7805</v>
      </c>
    </row>
    <row r="155" spans="1:11" s="17" customFormat="1" ht="12.75" customHeight="1" x14ac:dyDescent="0.2">
      <c r="A155" s="911"/>
      <c r="B155" s="938" t="s">
        <v>73</v>
      </c>
      <c r="C155" s="26" t="s">
        <v>3</v>
      </c>
      <c r="D155" s="27">
        <v>3152</v>
      </c>
      <c r="E155" s="27">
        <v>731</v>
      </c>
      <c r="F155" s="27">
        <v>665</v>
      </c>
      <c r="G155" s="27">
        <v>224</v>
      </c>
      <c r="H155" s="27">
        <v>3649</v>
      </c>
      <c r="I155" s="27">
        <v>20241</v>
      </c>
      <c r="J155" s="27">
        <v>8421</v>
      </c>
      <c r="K155" s="28">
        <v>28662</v>
      </c>
    </row>
    <row r="156" spans="1:11" s="17" customFormat="1" ht="12.75" customHeight="1" x14ac:dyDescent="0.2">
      <c r="A156" s="911"/>
      <c r="B156" s="938"/>
      <c r="C156" s="26" t="s">
        <v>4</v>
      </c>
      <c r="D156" s="27">
        <v>2716</v>
      </c>
      <c r="E156" s="27">
        <v>616</v>
      </c>
      <c r="F156" s="27">
        <v>361</v>
      </c>
      <c r="G156" s="27">
        <v>105</v>
      </c>
      <c r="H156" s="27">
        <v>3678</v>
      </c>
      <c r="I156" s="27">
        <v>17454</v>
      </c>
      <c r="J156" s="27">
        <v>7476</v>
      </c>
      <c r="K156" s="28">
        <v>24930</v>
      </c>
    </row>
    <row r="157" spans="1:11" s="17" customFormat="1" ht="12.75" customHeight="1" x14ac:dyDescent="0.2">
      <c r="A157" s="911"/>
      <c r="B157" s="938"/>
      <c r="C157" s="26" t="s">
        <v>19</v>
      </c>
      <c r="D157" s="27">
        <v>5868</v>
      </c>
      <c r="E157" s="27">
        <v>1347</v>
      </c>
      <c r="F157" s="27">
        <v>1026</v>
      </c>
      <c r="G157" s="27">
        <v>329</v>
      </c>
      <c r="H157" s="27">
        <v>7327</v>
      </c>
      <c r="I157" s="27">
        <v>37695</v>
      </c>
      <c r="J157" s="27">
        <v>15897</v>
      </c>
      <c r="K157" s="28">
        <v>53592</v>
      </c>
    </row>
    <row r="158" spans="1:11" s="17" customFormat="1" ht="12.75" customHeight="1" x14ac:dyDescent="0.2">
      <c r="A158" s="911"/>
      <c r="B158" s="938" t="s">
        <v>72</v>
      </c>
      <c r="C158" s="26" t="s">
        <v>3</v>
      </c>
      <c r="D158" s="27">
        <v>43905</v>
      </c>
      <c r="E158" s="27">
        <v>23420</v>
      </c>
      <c r="F158" s="27">
        <v>62285</v>
      </c>
      <c r="G158" s="27">
        <v>17153</v>
      </c>
      <c r="H158" s="27">
        <v>43353</v>
      </c>
      <c r="I158" s="27">
        <v>425111</v>
      </c>
      <c r="J158" s="27">
        <v>190116</v>
      </c>
      <c r="K158" s="28">
        <v>615227</v>
      </c>
    </row>
    <row r="159" spans="1:11" s="17" customFormat="1" ht="12.75" customHeight="1" x14ac:dyDescent="0.2">
      <c r="A159" s="911"/>
      <c r="B159" s="938"/>
      <c r="C159" s="26" t="s">
        <v>4</v>
      </c>
      <c r="D159" s="27">
        <v>15659</v>
      </c>
      <c r="E159" s="27">
        <v>15701</v>
      </c>
      <c r="F159" s="27">
        <v>47742</v>
      </c>
      <c r="G159" s="27">
        <v>10331</v>
      </c>
      <c r="H159" s="27">
        <v>37226</v>
      </c>
      <c r="I159" s="27">
        <v>305390</v>
      </c>
      <c r="J159" s="27">
        <v>126659</v>
      </c>
      <c r="K159" s="28">
        <v>432049</v>
      </c>
    </row>
    <row r="160" spans="1:11" s="17" customFormat="1" ht="12.75" customHeight="1" x14ac:dyDescent="0.2">
      <c r="A160" s="927"/>
      <c r="B160" s="941"/>
      <c r="C160" s="35" t="s">
        <v>19</v>
      </c>
      <c r="D160" s="36">
        <v>59564</v>
      </c>
      <c r="E160" s="36">
        <v>39121</v>
      </c>
      <c r="F160" s="36">
        <v>110027</v>
      </c>
      <c r="G160" s="36">
        <v>27484</v>
      </c>
      <c r="H160" s="36">
        <v>80579</v>
      </c>
      <c r="I160" s="36">
        <v>730501</v>
      </c>
      <c r="J160" s="36">
        <v>316775</v>
      </c>
      <c r="K160" s="37">
        <v>1047276</v>
      </c>
    </row>
    <row r="161" spans="1:11" s="17" customFormat="1" ht="12.75" customHeight="1" x14ac:dyDescent="0.2">
      <c r="A161" s="38"/>
      <c r="B161" s="39"/>
      <c r="C161" s="40"/>
      <c r="D161" s="40"/>
      <c r="E161" s="40"/>
    </row>
    <row r="162" spans="1:11" s="17" customFormat="1" ht="12.75" customHeight="1" x14ac:dyDescent="0.2">
      <c r="A162" s="831">
        <v>2013</v>
      </c>
      <c r="B162" s="831"/>
      <c r="C162" s="831"/>
      <c r="D162" s="831"/>
      <c r="E162" s="831"/>
    </row>
    <row r="163" spans="1:11" s="17" customFormat="1" ht="36.75" customHeight="1" x14ac:dyDescent="0.2">
      <c r="A163" s="41" t="s">
        <v>128</v>
      </c>
      <c r="B163" s="42" t="s">
        <v>127</v>
      </c>
      <c r="C163" s="42" t="s">
        <v>75</v>
      </c>
      <c r="D163" s="43" t="s">
        <v>57</v>
      </c>
      <c r="E163" s="43" t="s">
        <v>58</v>
      </c>
      <c r="F163" s="43" t="s">
        <v>59</v>
      </c>
      <c r="G163" s="43" t="s">
        <v>60</v>
      </c>
      <c r="H163" s="43" t="s">
        <v>61</v>
      </c>
      <c r="I163" s="43" t="s">
        <v>63</v>
      </c>
      <c r="J163" s="43" t="s">
        <v>62</v>
      </c>
      <c r="K163" s="44" t="s">
        <v>5</v>
      </c>
    </row>
    <row r="164" spans="1:11" s="17" customFormat="1" ht="12.75" customHeight="1" x14ac:dyDescent="0.2">
      <c r="A164" s="910" t="s">
        <v>77</v>
      </c>
      <c r="B164" s="942" t="s">
        <v>71</v>
      </c>
      <c r="C164" s="406" t="s">
        <v>3</v>
      </c>
      <c r="D164" s="46">
        <v>13484</v>
      </c>
      <c r="E164" s="46">
        <v>7901</v>
      </c>
      <c r="F164" s="46">
        <v>27084</v>
      </c>
      <c r="G164" s="46">
        <v>7716</v>
      </c>
      <c r="H164" s="46">
        <v>14388</v>
      </c>
      <c r="I164" s="46">
        <v>187496</v>
      </c>
      <c r="J164" s="46">
        <v>70573</v>
      </c>
      <c r="K164" s="47">
        <v>258069</v>
      </c>
    </row>
    <row r="165" spans="1:11" s="17" customFormat="1" ht="12.75" customHeight="1" x14ac:dyDescent="0.2">
      <c r="A165" s="911"/>
      <c r="B165" s="938"/>
      <c r="C165" s="403" t="s">
        <v>4</v>
      </c>
      <c r="D165" s="49">
        <v>13637</v>
      </c>
      <c r="E165" s="49">
        <v>7042</v>
      </c>
      <c r="F165" s="49">
        <v>24045</v>
      </c>
      <c r="G165" s="49">
        <v>6683</v>
      </c>
      <c r="H165" s="49">
        <v>14745</v>
      </c>
      <c r="I165" s="49">
        <v>181799</v>
      </c>
      <c r="J165" s="49">
        <v>66152</v>
      </c>
      <c r="K165" s="50">
        <v>247951</v>
      </c>
    </row>
    <row r="166" spans="1:11" s="17" customFormat="1" ht="12.75" customHeight="1" x14ac:dyDescent="0.2">
      <c r="A166" s="911"/>
      <c r="B166" s="938"/>
      <c r="C166" s="403" t="s">
        <v>19</v>
      </c>
      <c r="D166" s="49">
        <v>27121</v>
      </c>
      <c r="E166" s="49">
        <v>14943</v>
      </c>
      <c r="F166" s="49">
        <v>51129</v>
      </c>
      <c r="G166" s="49">
        <v>14399</v>
      </c>
      <c r="H166" s="49">
        <v>29133</v>
      </c>
      <c r="I166" s="49">
        <v>369295</v>
      </c>
      <c r="J166" s="49">
        <v>136725</v>
      </c>
      <c r="K166" s="50">
        <v>506020</v>
      </c>
    </row>
    <row r="167" spans="1:11" s="17" customFormat="1" ht="12.75" customHeight="1" x14ac:dyDescent="0.2">
      <c r="A167" s="912" t="s">
        <v>78</v>
      </c>
      <c r="B167" s="937" t="s">
        <v>71</v>
      </c>
      <c r="C167" s="402" t="s">
        <v>3</v>
      </c>
      <c r="D167" s="52">
        <v>0</v>
      </c>
      <c r="E167" s="52">
        <v>0</v>
      </c>
      <c r="F167" s="52">
        <v>0</v>
      </c>
      <c r="G167" s="52">
        <v>0</v>
      </c>
      <c r="H167" s="52">
        <v>0</v>
      </c>
      <c r="I167" s="52">
        <v>3</v>
      </c>
      <c r="J167" s="52">
        <v>0</v>
      </c>
      <c r="K167" s="53">
        <v>3</v>
      </c>
    </row>
    <row r="168" spans="1:11" s="17" customFormat="1" ht="12.75" customHeight="1" x14ac:dyDescent="0.2">
      <c r="A168" s="911"/>
      <c r="B168" s="938"/>
      <c r="C168" s="403" t="s">
        <v>4</v>
      </c>
      <c r="D168" s="49">
        <v>0</v>
      </c>
      <c r="E168" s="49">
        <v>0</v>
      </c>
      <c r="F168" s="49">
        <v>0</v>
      </c>
      <c r="G168" s="49">
        <v>0</v>
      </c>
      <c r="H168" s="49">
        <v>0</v>
      </c>
      <c r="I168" s="49">
        <v>42</v>
      </c>
      <c r="J168" s="49">
        <v>0</v>
      </c>
      <c r="K168" s="50">
        <v>42</v>
      </c>
    </row>
    <row r="169" spans="1:11" s="17" customFormat="1" ht="12.75" customHeight="1" x14ac:dyDescent="0.2">
      <c r="A169" s="913"/>
      <c r="B169" s="939"/>
      <c r="C169" s="404" t="s">
        <v>19</v>
      </c>
      <c r="D169" s="55">
        <v>0</v>
      </c>
      <c r="E169" s="55">
        <v>0</v>
      </c>
      <c r="F169" s="55">
        <v>0</v>
      </c>
      <c r="G169" s="55">
        <v>0</v>
      </c>
      <c r="H169" s="55">
        <v>0</v>
      </c>
      <c r="I169" s="55">
        <v>45</v>
      </c>
      <c r="J169" s="55">
        <v>0</v>
      </c>
      <c r="K169" s="56">
        <v>45</v>
      </c>
    </row>
    <row r="170" spans="1:11" s="17" customFormat="1" ht="12.75" customHeight="1" x14ac:dyDescent="0.2">
      <c r="A170" s="911" t="s">
        <v>79</v>
      </c>
      <c r="B170" s="938" t="s">
        <v>71</v>
      </c>
      <c r="C170" s="403" t="s">
        <v>3</v>
      </c>
      <c r="D170" s="49">
        <v>268</v>
      </c>
      <c r="E170" s="49">
        <v>126</v>
      </c>
      <c r="F170" s="49">
        <v>558</v>
      </c>
      <c r="G170" s="49">
        <v>123</v>
      </c>
      <c r="H170" s="49">
        <v>323</v>
      </c>
      <c r="I170" s="49">
        <v>3939</v>
      </c>
      <c r="J170" s="49">
        <v>1398</v>
      </c>
      <c r="K170" s="50">
        <v>5337</v>
      </c>
    </row>
    <row r="171" spans="1:11" s="17" customFormat="1" ht="12.75" customHeight="1" x14ac:dyDescent="0.2">
      <c r="A171" s="911"/>
      <c r="B171" s="938"/>
      <c r="C171" s="403" t="s">
        <v>4</v>
      </c>
      <c r="D171" s="49">
        <v>214</v>
      </c>
      <c r="E171" s="49">
        <v>59</v>
      </c>
      <c r="F171" s="49">
        <v>400</v>
      </c>
      <c r="G171" s="49">
        <v>79</v>
      </c>
      <c r="H171" s="49">
        <v>212</v>
      </c>
      <c r="I171" s="49">
        <v>2771</v>
      </c>
      <c r="J171" s="49">
        <v>964</v>
      </c>
      <c r="K171" s="50">
        <v>3735</v>
      </c>
    </row>
    <row r="172" spans="1:11" s="17" customFormat="1" ht="12.75" customHeight="1" x14ac:dyDescent="0.2">
      <c r="A172" s="911"/>
      <c r="B172" s="938"/>
      <c r="C172" s="403" t="s">
        <v>19</v>
      </c>
      <c r="D172" s="49">
        <v>482</v>
      </c>
      <c r="E172" s="49">
        <v>185</v>
      </c>
      <c r="F172" s="49">
        <v>958</v>
      </c>
      <c r="G172" s="49">
        <v>202</v>
      </c>
      <c r="H172" s="49">
        <v>535</v>
      </c>
      <c r="I172" s="49">
        <v>6710</v>
      </c>
      <c r="J172" s="49">
        <v>2362</v>
      </c>
      <c r="K172" s="50">
        <v>9072</v>
      </c>
    </row>
    <row r="173" spans="1:11" s="17" customFormat="1" ht="12.75" customHeight="1" x14ac:dyDescent="0.2">
      <c r="A173" s="912" t="s">
        <v>80</v>
      </c>
      <c r="B173" s="937" t="s">
        <v>71</v>
      </c>
      <c r="C173" s="402" t="s">
        <v>3</v>
      </c>
      <c r="D173" s="52">
        <v>175</v>
      </c>
      <c r="E173" s="52">
        <v>51</v>
      </c>
      <c r="F173" s="52">
        <v>125</v>
      </c>
      <c r="G173" s="52">
        <v>45</v>
      </c>
      <c r="H173" s="52">
        <v>108</v>
      </c>
      <c r="I173" s="52">
        <v>1161</v>
      </c>
      <c r="J173" s="52">
        <v>504</v>
      </c>
      <c r="K173" s="53">
        <v>1665</v>
      </c>
    </row>
    <row r="174" spans="1:11" s="17" customFormat="1" ht="12.75" customHeight="1" x14ac:dyDescent="0.2">
      <c r="A174" s="911"/>
      <c r="B174" s="938"/>
      <c r="C174" s="403" t="s">
        <v>4</v>
      </c>
      <c r="D174" s="49">
        <v>108</v>
      </c>
      <c r="E174" s="49">
        <v>60</v>
      </c>
      <c r="F174" s="49">
        <v>147</v>
      </c>
      <c r="G174" s="49">
        <v>31</v>
      </c>
      <c r="H174" s="49">
        <v>112</v>
      </c>
      <c r="I174" s="49">
        <v>1078</v>
      </c>
      <c r="J174" s="49">
        <v>458</v>
      </c>
      <c r="K174" s="50">
        <v>1536</v>
      </c>
    </row>
    <row r="175" spans="1:11" s="17" customFormat="1" ht="12.75" customHeight="1" x14ac:dyDescent="0.2">
      <c r="A175" s="913"/>
      <c r="B175" s="939"/>
      <c r="C175" s="404" t="s">
        <v>19</v>
      </c>
      <c r="D175" s="55">
        <v>283</v>
      </c>
      <c r="E175" s="55">
        <v>111</v>
      </c>
      <c r="F175" s="55">
        <v>272</v>
      </c>
      <c r="G175" s="55">
        <v>76</v>
      </c>
      <c r="H175" s="55">
        <v>220</v>
      </c>
      <c r="I175" s="55">
        <v>2239</v>
      </c>
      <c r="J175" s="55">
        <v>962</v>
      </c>
      <c r="K175" s="56">
        <v>3201</v>
      </c>
    </row>
    <row r="176" spans="1:11" s="17" customFormat="1" ht="12.75" customHeight="1" x14ac:dyDescent="0.2">
      <c r="A176" s="911" t="s">
        <v>81</v>
      </c>
      <c r="B176" s="938" t="s">
        <v>71</v>
      </c>
      <c r="C176" s="403" t="s">
        <v>3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50">
        <v>0</v>
      </c>
    </row>
    <row r="177" spans="1:11" s="17" customFormat="1" ht="12.75" customHeight="1" x14ac:dyDescent="0.2">
      <c r="A177" s="911"/>
      <c r="B177" s="938"/>
      <c r="C177" s="403" t="s">
        <v>19</v>
      </c>
      <c r="D177" s="49">
        <v>0</v>
      </c>
      <c r="E177" s="49">
        <v>0</v>
      </c>
      <c r="F177" s="49">
        <v>0</v>
      </c>
      <c r="G177" s="49">
        <v>0</v>
      </c>
      <c r="H177" s="49">
        <v>0</v>
      </c>
      <c r="I177" s="49">
        <v>0</v>
      </c>
      <c r="J177" s="49">
        <v>0</v>
      </c>
      <c r="K177" s="50">
        <v>0</v>
      </c>
    </row>
    <row r="178" spans="1:11" s="17" customFormat="1" ht="12.75" customHeight="1" x14ac:dyDescent="0.2">
      <c r="A178" s="912" t="s">
        <v>82</v>
      </c>
      <c r="B178" s="937" t="s">
        <v>71</v>
      </c>
      <c r="C178" s="402" t="s">
        <v>3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3">
        <v>0</v>
      </c>
    </row>
    <row r="179" spans="1:11" s="17" customFormat="1" ht="12.75" customHeight="1" x14ac:dyDescent="0.2">
      <c r="A179" s="911"/>
      <c r="B179" s="938"/>
      <c r="C179" s="403" t="s">
        <v>4</v>
      </c>
      <c r="D179" s="49">
        <v>0</v>
      </c>
      <c r="E179" s="49">
        <v>0</v>
      </c>
      <c r="F179" s="49">
        <v>0</v>
      </c>
      <c r="G179" s="49">
        <v>0</v>
      </c>
      <c r="H179" s="49">
        <v>0</v>
      </c>
      <c r="I179" s="49">
        <v>1</v>
      </c>
      <c r="J179" s="49">
        <v>0</v>
      </c>
      <c r="K179" s="50">
        <v>1</v>
      </c>
    </row>
    <row r="180" spans="1:11" s="17" customFormat="1" ht="12.75" customHeight="1" x14ac:dyDescent="0.2">
      <c r="A180" s="913"/>
      <c r="B180" s="939"/>
      <c r="C180" s="404" t="s">
        <v>19</v>
      </c>
      <c r="D180" s="55">
        <v>0</v>
      </c>
      <c r="E180" s="55">
        <v>0</v>
      </c>
      <c r="F180" s="55">
        <v>0</v>
      </c>
      <c r="G180" s="55">
        <v>0</v>
      </c>
      <c r="H180" s="55">
        <v>0</v>
      </c>
      <c r="I180" s="55">
        <v>1</v>
      </c>
      <c r="J180" s="55">
        <v>0</v>
      </c>
      <c r="K180" s="56">
        <v>1</v>
      </c>
    </row>
    <row r="181" spans="1:11" s="17" customFormat="1" ht="12.75" customHeight="1" x14ac:dyDescent="0.2">
      <c r="A181" s="911" t="s">
        <v>83</v>
      </c>
      <c r="B181" s="938" t="s">
        <v>71</v>
      </c>
      <c r="C181" s="403" t="s">
        <v>3</v>
      </c>
      <c r="D181" s="49">
        <v>490</v>
      </c>
      <c r="E181" s="49">
        <v>253</v>
      </c>
      <c r="F181" s="49">
        <v>811</v>
      </c>
      <c r="G181" s="49">
        <v>393</v>
      </c>
      <c r="H181" s="49">
        <v>570</v>
      </c>
      <c r="I181" s="49">
        <v>5879</v>
      </c>
      <c r="J181" s="49">
        <v>2517</v>
      </c>
      <c r="K181" s="50">
        <v>8396</v>
      </c>
    </row>
    <row r="182" spans="1:11" s="17" customFormat="1" ht="12.75" customHeight="1" x14ac:dyDescent="0.2">
      <c r="A182" s="911"/>
      <c r="B182" s="938"/>
      <c r="C182" s="403" t="s">
        <v>4</v>
      </c>
      <c r="D182" s="49">
        <v>371</v>
      </c>
      <c r="E182" s="49">
        <v>242</v>
      </c>
      <c r="F182" s="49">
        <v>954</v>
      </c>
      <c r="G182" s="49">
        <v>288</v>
      </c>
      <c r="H182" s="49">
        <v>503</v>
      </c>
      <c r="I182" s="49">
        <v>5716</v>
      </c>
      <c r="J182" s="49">
        <v>2358</v>
      </c>
      <c r="K182" s="50">
        <v>8074</v>
      </c>
    </row>
    <row r="183" spans="1:11" s="17" customFormat="1" ht="12.75" customHeight="1" x14ac:dyDescent="0.2">
      <c r="A183" s="911"/>
      <c r="B183" s="938"/>
      <c r="C183" s="403" t="s">
        <v>19</v>
      </c>
      <c r="D183" s="49">
        <v>861</v>
      </c>
      <c r="E183" s="49">
        <v>495</v>
      </c>
      <c r="F183" s="49">
        <v>1765</v>
      </c>
      <c r="G183" s="49">
        <v>681</v>
      </c>
      <c r="H183" s="49">
        <v>1073</v>
      </c>
      <c r="I183" s="49">
        <v>11595</v>
      </c>
      <c r="J183" s="49">
        <v>4875</v>
      </c>
      <c r="K183" s="50">
        <v>16470</v>
      </c>
    </row>
    <row r="184" spans="1:11" s="17" customFormat="1" ht="12.75" customHeight="1" x14ac:dyDescent="0.2">
      <c r="A184" s="912" t="s">
        <v>84</v>
      </c>
      <c r="B184" s="937" t="s">
        <v>71</v>
      </c>
      <c r="C184" s="402" t="s">
        <v>3</v>
      </c>
      <c r="D184" s="52">
        <v>103651</v>
      </c>
      <c r="E184" s="52">
        <v>57518</v>
      </c>
      <c r="F184" s="52">
        <v>195272</v>
      </c>
      <c r="G184" s="52">
        <v>64498</v>
      </c>
      <c r="H184" s="52">
        <v>114999</v>
      </c>
      <c r="I184" s="52">
        <v>1447742</v>
      </c>
      <c r="J184" s="52">
        <v>535938</v>
      </c>
      <c r="K184" s="53">
        <v>1983680</v>
      </c>
    </row>
    <row r="185" spans="1:11" s="17" customFormat="1" ht="12.75" customHeight="1" x14ac:dyDescent="0.2">
      <c r="A185" s="911"/>
      <c r="B185" s="938"/>
      <c r="C185" s="403" t="s">
        <v>4</v>
      </c>
      <c r="D185" s="49">
        <v>105120</v>
      </c>
      <c r="E185" s="49">
        <v>55128</v>
      </c>
      <c r="F185" s="49">
        <v>193274</v>
      </c>
      <c r="G185" s="49">
        <v>56763</v>
      </c>
      <c r="H185" s="49">
        <v>110074</v>
      </c>
      <c r="I185" s="49">
        <v>1420978</v>
      </c>
      <c r="J185" s="49">
        <v>520359</v>
      </c>
      <c r="K185" s="50">
        <v>1941337</v>
      </c>
    </row>
    <row r="186" spans="1:11" s="17" customFormat="1" ht="12.75" customHeight="1" x14ac:dyDescent="0.2">
      <c r="A186" s="913"/>
      <c r="B186" s="939"/>
      <c r="C186" s="404" t="s">
        <v>19</v>
      </c>
      <c r="D186" s="55">
        <v>208771</v>
      </c>
      <c r="E186" s="55">
        <v>112646</v>
      </c>
      <c r="F186" s="55">
        <v>388546</v>
      </c>
      <c r="G186" s="55">
        <v>121261</v>
      </c>
      <c r="H186" s="55">
        <v>225073</v>
      </c>
      <c r="I186" s="55">
        <v>2868720</v>
      </c>
      <c r="J186" s="55">
        <v>1056297</v>
      </c>
      <c r="K186" s="56">
        <v>3925017</v>
      </c>
    </row>
    <row r="187" spans="1:11" s="17" customFormat="1" ht="12.75" customHeight="1" x14ac:dyDescent="0.2">
      <c r="A187" s="911" t="s">
        <v>85</v>
      </c>
      <c r="B187" s="938" t="s">
        <v>71</v>
      </c>
      <c r="C187" s="403" t="s">
        <v>3</v>
      </c>
      <c r="D187" s="49">
        <v>677</v>
      </c>
      <c r="E187" s="49">
        <v>407</v>
      </c>
      <c r="F187" s="49">
        <v>867</v>
      </c>
      <c r="G187" s="49">
        <v>343</v>
      </c>
      <c r="H187" s="49">
        <v>606</v>
      </c>
      <c r="I187" s="49">
        <v>9169</v>
      </c>
      <c r="J187" s="49">
        <v>2900</v>
      </c>
      <c r="K187" s="50">
        <v>12069</v>
      </c>
    </row>
    <row r="188" spans="1:11" s="17" customFormat="1" ht="12.75" customHeight="1" x14ac:dyDescent="0.2">
      <c r="A188" s="911"/>
      <c r="B188" s="938"/>
      <c r="C188" s="403" t="s">
        <v>4</v>
      </c>
      <c r="D188" s="49">
        <v>654</v>
      </c>
      <c r="E188" s="49">
        <v>356</v>
      </c>
      <c r="F188" s="49">
        <v>789</v>
      </c>
      <c r="G188" s="49">
        <v>324</v>
      </c>
      <c r="H188" s="49">
        <v>506</v>
      </c>
      <c r="I188" s="49">
        <v>8566</v>
      </c>
      <c r="J188" s="49">
        <v>2629</v>
      </c>
      <c r="K188" s="50">
        <v>11195</v>
      </c>
    </row>
    <row r="189" spans="1:11" s="17" customFormat="1" ht="12.75" customHeight="1" x14ac:dyDescent="0.2">
      <c r="A189" s="911"/>
      <c r="B189" s="938"/>
      <c r="C189" s="403" t="s">
        <v>19</v>
      </c>
      <c r="D189" s="49">
        <v>1331</v>
      </c>
      <c r="E189" s="49">
        <v>763</v>
      </c>
      <c r="F189" s="49">
        <v>1656</v>
      </c>
      <c r="G189" s="49">
        <v>667</v>
      </c>
      <c r="H189" s="49">
        <v>1112</v>
      </c>
      <c r="I189" s="49">
        <v>17735</v>
      </c>
      <c r="J189" s="49">
        <v>5529</v>
      </c>
      <c r="K189" s="50">
        <v>23264</v>
      </c>
    </row>
    <row r="190" spans="1:11" s="17" customFormat="1" ht="12.75" customHeight="1" x14ac:dyDescent="0.2">
      <c r="A190" s="912" t="s">
        <v>86</v>
      </c>
      <c r="B190" s="937" t="s">
        <v>71</v>
      </c>
      <c r="C190" s="402" t="s">
        <v>3</v>
      </c>
      <c r="D190" s="52">
        <v>3945</v>
      </c>
      <c r="E190" s="52">
        <v>2365</v>
      </c>
      <c r="F190" s="52">
        <v>8038</v>
      </c>
      <c r="G190" s="52">
        <v>2759</v>
      </c>
      <c r="H190" s="52">
        <v>4725</v>
      </c>
      <c r="I190" s="52">
        <v>54735</v>
      </c>
      <c r="J190" s="52">
        <v>21832</v>
      </c>
      <c r="K190" s="53">
        <v>76567</v>
      </c>
    </row>
    <row r="191" spans="1:11" s="17" customFormat="1" ht="12.75" customHeight="1" x14ac:dyDescent="0.2">
      <c r="A191" s="911"/>
      <c r="B191" s="938"/>
      <c r="C191" s="403" t="s">
        <v>4</v>
      </c>
      <c r="D191" s="49">
        <v>4080</v>
      </c>
      <c r="E191" s="49">
        <v>2017</v>
      </c>
      <c r="F191" s="49">
        <v>7210</v>
      </c>
      <c r="G191" s="49">
        <v>2072</v>
      </c>
      <c r="H191" s="49">
        <v>4735</v>
      </c>
      <c r="I191" s="49">
        <v>56137</v>
      </c>
      <c r="J191" s="49">
        <v>20114</v>
      </c>
      <c r="K191" s="50">
        <v>76251</v>
      </c>
    </row>
    <row r="192" spans="1:11" s="17" customFormat="1" ht="12.75" customHeight="1" x14ac:dyDescent="0.2">
      <c r="A192" s="913"/>
      <c r="B192" s="939"/>
      <c r="C192" s="404" t="s">
        <v>19</v>
      </c>
      <c r="D192" s="55">
        <v>8025</v>
      </c>
      <c r="E192" s="55">
        <v>4382</v>
      </c>
      <c r="F192" s="55">
        <v>15248</v>
      </c>
      <c r="G192" s="55">
        <v>4831</v>
      </c>
      <c r="H192" s="55">
        <v>9460</v>
      </c>
      <c r="I192" s="55">
        <v>110872</v>
      </c>
      <c r="J192" s="55">
        <v>41946</v>
      </c>
      <c r="K192" s="56">
        <v>152818</v>
      </c>
    </row>
    <row r="193" spans="1:11" s="17" customFormat="1" ht="12.75" customHeight="1" x14ac:dyDescent="0.2">
      <c r="A193" s="911" t="s">
        <v>87</v>
      </c>
      <c r="B193" s="938" t="s">
        <v>71</v>
      </c>
      <c r="C193" s="403" t="s">
        <v>3</v>
      </c>
      <c r="D193" s="49">
        <v>383</v>
      </c>
      <c r="E193" s="49">
        <v>108</v>
      </c>
      <c r="F193" s="49">
        <v>331</v>
      </c>
      <c r="G193" s="49">
        <v>106</v>
      </c>
      <c r="H193" s="49">
        <v>287</v>
      </c>
      <c r="I193" s="49">
        <v>2086</v>
      </c>
      <c r="J193" s="49">
        <v>1215</v>
      </c>
      <c r="K193" s="50">
        <v>3301</v>
      </c>
    </row>
    <row r="194" spans="1:11" s="17" customFormat="1" ht="12.75" customHeight="1" x14ac:dyDescent="0.2">
      <c r="A194" s="911"/>
      <c r="B194" s="938"/>
      <c r="C194" s="403" t="s">
        <v>4</v>
      </c>
      <c r="D194" s="49">
        <v>346</v>
      </c>
      <c r="E194" s="49">
        <v>147</v>
      </c>
      <c r="F194" s="49">
        <v>350</v>
      </c>
      <c r="G194" s="49">
        <v>74</v>
      </c>
      <c r="H194" s="49">
        <v>481</v>
      </c>
      <c r="I194" s="49">
        <v>2193</v>
      </c>
      <c r="J194" s="49">
        <v>1398</v>
      </c>
      <c r="K194" s="50">
        <v>3591</v>
      </c>
    </row>
    <row r="195" spans="1:11" s="17" customFormat="1" ht="12.75" customHeight="1" x14ac:dyDescent="0.2">
      <c r="A195" s="911"/>
      <c r="B195" s="938"/>
      <c r="C195" s="403" t="s">
        <v>19</v>
      </c>
      <c r="D195" s="49">
        <v>729</v>
      </c>
      <c r="E195" s="49">
        <v>255</v>
      </c>
      <c r="F195" s="49">
        <v>681</v>
      </c>
      <c r="G195" s="49">
        <v>180</v>
      </c>
      <c r="H195" s="49">
        <v>768</v>
      </c>
      <c r="I195" s="49">
        <v>4279</v>
      </c>
      <c r="J195" s="49">
        <v>2613</v>
      </c>
      <c r="K195" s="50">
        <v>6892</v>
      </c>
    </row>
    <row r="196" spans="1:11" s="17" customFormat="1" ht="12.75" customHeight="1" x14ac:dyDescent="0.2">
      <c r="A196" s="912" t="s">
        <v>88</v>
      </c>
      <c r="B196" s="937" t="s">
        <v>71</v>
      </c>
      <c r="C196" s="402" t="s">
        <v>3</v>
      </c>
      <c r="D196" s="52">
        <v>17389</v>
      </c>
      <c r="E196" s="52">
        <v>9154</v>
      </c>
      <c r="F196" s="52">
        <v>33919</v>
      </c>
      <c r="G196" s="52">
        <v>10994</v>
      </c>
      <c r="H196" s="52">
        <v>21677</v>
      </c>
      <c r="I196" s="52">
        <v>246957</v>
      </c>
      <c r="J196" s="52">
        <v>93133</v>
      </c>
      <c r="K196" s="53">
        <v>340090</v>
      </c>
    </row>
    <row r="197" spans="1:11" s="17" customFormat="1" ht="12.75" customHeight="1" x14ac:dyDescent="0.2">
      <c r="A197" s="911"/>
      <c r="B197" s="938"/>
      <c r="C197" s="403" t="s">
        <v>4</v>
      </c>
      <c r="D197" s="49">
        <v>18105</v>
      </c>
      <c r="E197" s="49">
        <v>8838</v>
      </c>
      <c r="F197" s="49">
        <v>35979</v>
      </c>
      <c r="G197" s="49">
        <v>9595</v>
      </c>
      <c r="H197" s="49">
        <v>20080</v>
      </c>
      <c r="I197" s="49">
        <v>238076</v>
      </c>
      <c r="J197" s="49">
        <v>92597</v>
      </c>
      <c r="K197" s="50">
        <v>330673</v>
      </c>
    </row>
    <row r="198" spans="1:11" s="17" customFormat="1" ht="12.75" customHeight="1" x14ac:dyDescent="0.2">
      <c r="A198" s="913"/>
      <c r="B198" s="939"/>
      <c r="C198" s="404" t="s">
        <v>19</v>
      </c>
      <c r="D198" s="55">
        <v>35494</v>
      </c>
      <c r="E198" s="55">
        <v>17992</v>
      </c>
      <c r="F198" s="55">
        <v>69898</v>
      </c>
      <c r="G198" s="55">
        <v>20589</v>
      </c>
      <c r="H198" s="55">
        <v>41757</v>
      </c>
      <c r="I198" s="55">
        <v>485033</v>
      </c>
      <c r="J198" s="55">
        <v>185730</v>
      </c>
      <c r="K198" s="56">
        <v>670763</v>
      </c>
    </row>
    <row r="199" spans="1:11" s="17" customFormat="1" ht="12.75" customHeight="1" x14ac:dyDescent="0.2">
      <c r="A199" s="911" t="s">
        <v>89</v>
      </c>
      <c r="B199" s="938" t="s">
        <v>71</v>
      </c>
      <c r="C199" s="403" t="s">
        <v>3</v>
      </c>
      <c r="D199" s="49">
        <v>1225</v>
      </c>
      <c r="E199" s="49">
        <v>874</v>
      </c>
      <c r="F199" s="49">
        <v>2640</v>
      </c>
      <c r="G199" s="49">
        <v>1275</v>
      </c>
      <c r="H199" s="49">
        <v>1613</v>
      </c>
      <c r="I199" s="49">
        <v>22932</v>
      </c>
      <c r="J199" s="49">
        <v>7627</v>
      </c>
      <c r="K199" s="50">
        <v>30559</v>
      </c>
    </row>
    <row r="200" spans="1:11" s="17" customFormat="1" ht="12.75" customHeight="1" x14ac:dyDescent="0.2">
      <c r="A200" s="911"/>
      <c r="B200" s="938"/>
      <c r="C200" s="403" t="s">
        <v>4</v>
      </c>
      <c r="D200" s="49">
        <v>1178</v>
      </c>
      <c r="E200" s="49">
        <v>806</v>
      </c>
      <c r="F200" s="49">
        <v>2604</v>
      </c>
      <c r="G200" s="49">
        <v>891</v>
      </c>
      <c r="H200" s="49">
        <v>1971</v>
      </c>
      <c r="I200" s="49">
        <v>20205</v>
      </c>
      <c r="J200" s="49">
        <v>7450</v>
      </c>
      <c r="K200" s="50">
        <v>27655</v>
      </c>
    </row>
    <row r="201" spans="1:11" s="17" customFormat="1" ht="12.75" customHeight="1" x14ac:dyDescent="0.2">
      <c r="A201" s="911"/>
      <c r="B201" s="938"/>
      <c r="C201" s="403" t="s">
        <v>19</v>
      </c>
      <c r="D201" s="49">
        <v>2403</v>
      </c>
      <c r="E201" s="49">
        <v>1680</v>
      </c>
      <c r="F201" s="49">
        <v>5244</v>
      </c>
      <c r="G201" s="49">
        <v>2166</v>
      </c>
      <c r="H201" s="49">
        <v>3584</v>
      </c>
      <c r="I201" s="49">
        <v>43137</v>
      </c>
      <c r="J201" s="49">
        <v>15077</v>
      </c>
      <c r="K201" s="50">
        <v>58214</v>
      </c>
    </row>
    <row r="202" spans="1:11" s="17" customFormat="1" ht="12.75" customHeight="1" x14ac:dyDescent="0.2">
      <c r="A202" s="912" t="s">
        <v>90</v>
      </c>
      <c r="B202" s="937" t="s">
        <v>71</v>
      </c>
      <c r="C202" s="402" t="s">
        <v>3</v>
      </c>
      <c r="D202" s="52">
        <v>873</v>
      </c>
      <c r="E202" s="52">
        <v>402</v>
      </c>
      <c r="F202" s="52">
        <v>1309</v>
      </c>
      <c r="G202" s="52">
        <v>490</v>
      </c>
      <c r="H202" s="52">
        <v>1053</v>
      </c>
      <c r="I202" s="52">
        <v>10784</v>
      </c>
      <c r="J202" s="52">
        <v>4127</v>
      </c>
      <c r="K202" s="53">
        <v>14911</v>
      </c>
    </row>
    <row r="203" spans="1:11" s="17" customFormat="1" ht="12.75" customHeight="1" x14ac:dyDescent="0.2">
      <c r="A203" s="911"/>
      <c r="B203" s="938"/>
      <c r="C203" s="403" t="s">
        <v>4</v>
      </c>
      <c r="D203" s="49">
        <v>795</v>
      </c>
      <c r="E203" s="49">
        <v>302</v>
      </c>
      <c r="F203" s="49">
        <v>1238</v>
      </c>
      <c r="G203" s="49">
        <v>290</v>
      </c>
      <c r="H203" s="49">
        <v>996</v>
      </c>
      <c r="I203" s="49">
        <v>10484</v>
      </c>
      <c r="J203" s="49">
        <v>3621</v>
      </c>
      <c r="K203" s="50">
        <v>14105</v>
      </c>
    </row>
    <row r="204" spans="1:11" s="17" customFormat="1" ht="12.75" customHeight="1" x14ac:dyDescent="0.2">
      <c r="A204" s="913"/>
      <c r="B204" s="939"/>
      <c r="C204" s="404" t="s">
        <v>19</v>
      </c>
      <c r="D204" s="55">
        <v>1668</v>
      </c>
      <c r="E204" s="55">
        <v>704</v>
      </c>
      <c r="F204" s="55">
        <v>2547</v>
      </c>
      <c r="G204" s="55">
        <v>780</v>
      </c>
      <c r="H204" s="55">
        <v>2049</v>
      </c>
      <c r="I204" s="55">
        <v>21268</v>
      </c>
      <c r="J204" s="55">
        <v>7748</v>
      </c>
      <c r="K204" s="56">
        <v>29016</v>
      </c>
    </row>
    <row r="205" spans="1:11" s="17" customFormat="1" ht="12.75" customHeight="1" x14ac:dyDescent="0.2">
      <c r="A205" s="911" t="s">
        <v>91</v>
      </c>
      <c r="B205" s="938" t="s">
        <v>71</v>
      </c>
      <c r="C205" s="403" t="s">
        <v>3</v>
      </c>
      <c r="D205" s="49">
        <v>1</v>
      </c>
      <c r="E205" s="49">
        <v>0</v>
      </c>
      <c r="F205" s="49">
        <v>0</v>
      </c>
      <c r="G205" s="49">
        <v>0</v>
      </c>
      <c r="H205" s="49">
        <v>0</v>
      </c>
      <c r="I205" s="49">
        <v>0</v>
      </c>
      <c r="J205" s="49">
        <v>1</v>
      </c>
      <c r="K205" s="50">
        <v>1</v>
      </c>
    </row>
    <row r="206" spans="1:11" s="17" customFormat="1" ht="12.75" customHeight="1" x14ac:dyDescent="0.2">
      <c r="A206" s="911"/>
      <c r="B206" s="938"/>
      <c r="C206" s="403" t="s">
        <v>19</v>
      </c>
      <c r="D206" s="49">
        <v>1</v>
      </c>
      <c r="E206" s="49">
        <v>0</v>
      </c>
      <c r="F206" s="49">
        <v>0</v>
      </c>
      <c r="G206" s="49">
        <v>0</v>
      </c>
      <c r="H206" s="49">
        <v>0</v>
      </c>
      <c r="I206" s="49">
        <v>0</v>
      </c>
      <c r="J206" s="49">
        <v>1</v>
      </c>
      <c r="K206" s="50">
        <v>1</v>
      </c>
    </row>
    <row r="207" spans="1:11" s="17" customFormat="1" ht="12.75" customHeight="1" x14ac:dyDescent="0.2">
      <c r="A207" s="912" t="s">
        <v>92</v>
      </c>
      <c r="B207" s="937" t="s">
        <v>71</v>
      </c>
      <c r="C207" s="402" t="s">
        <v>3</v>
      </c>
      <c r="D207" s="52">
        <v>4089</v>
      </c>
      <c r="E207" s="52">
        <v>2176</v>
      </c>
      <c r="F207" s="52">
        <v>6639</v>
      </c>
      <c r="G207" s="52">
        <v>2056</v>
      </c>
      <c r="H207" s="52">
        <v>4543</v>
      </c>
      <c r="I207" s="52">
        <v>44708</v>
      </c>
      <c r="J207" s="52">
        <v>19503</v>
      </c>
      <c r="K207" s="53">
        <v>64211</v>
      </c>
    </row>
    <row r="208" spans="1:11" s="17" customFormat="1" ht="12.75" customHeight="1" x14ac:dyDescent="0.2">
      <c r="A208" s="911"/>
      <c r="B208" s="938"/>
      <c r="C208" s="403" t="s">
        <v>4</v>
      </c>
      <c r="D208" s="49">
        <v>4028</v>
      </c>
      <c r="E208" s="49">
        <v>2213</v>
      </c>
      <c r="F208" s="49">
        <v>7060</v>
      </c>
      <c r="G208" s="49">
        <v>1928</v>
      </c>
      <c r="H208" s="49">
        <v>4981</v>
      </c>
      <c r="I208" s="49">
        <v>48021</v>
      </c>
      <c r="J208" s="49">
        <v>20210</v>
      </c>
      <c r="K208" s="50">
        <v>68231</v>
      </c>
    </row>
    <row r="209" spans="1:11" s="17" customFormat="1" ht="12.75" customHeight="1" x14ac:dyDescent="0.2">
      <c r="A209" s="913"/>
      <c r="B209" s="939"/>
      <c r="C209" s="404" t="s">
        <v>19</v>
      </c>
      <c r="D209" s="55">
        <v>8117</v>
      </c>
      <c r="E209" s="55">
        <v>4389</v>
      </c>
      <c r="F209" s="55">
        <v>13699</v>
      </c>
      <c r="G209" s="55">
        <v>3984</v>
      </c>
      <c r="H209" s="55">
        <v>9524</v>
      </c>
      <c r="I209" s="55">
        <v>92729</v>
      </c>
      <c r="J209" s="55">
        <v>39713</v>
      </c>
      <c r="K209" s="56">
        <v>132442</v>
      </c>
    </row>
    <row r="210" spans="1:11" s="17" customFormat="1" ht="12.75" customHeight="1" x14ac:dyDescent="0.2">
      <c r="A210" s="911" t="s">
        <v>93</v>
      </c>
      <c r="B210" s="938" t="s">
        <v>71</v>
      </c>
      <c r="C210" s="403" t="s">
        <v>3</v>
      </c>
      <c r="D210" s="49">
        <v>0</v>
      </c>
      <c r="E210" s="49">
        <v>0</v>
      </c>
      <c r="F210" s="49">
        <v>0</v>
      </c>
      <c r="G210" s="49">
        <v>0</v>
      </c>
      <c r="H210" s="49">
        <v>0</v>
      </c>
      <c r="I210" s="49">
        <v>4</v>
      </c>
      <c r="J210" s="49">
        <v>0</v>
      </c>
      <c r="K210" s="50">
        <v>4</v>
      </c>
    </row>
    <row r="211" spans="1:11" s="17" customFormat="1" ht="12.75" customHeight="1" x14ac:dyDescent="0.2">
      <c r="A211" s="911"/>
      <c r="B211" s="938"/>
      <c r="C211" s="403" t="s">
        <v>4</v>
      </c>
      <c r="D211" s="49">
        <v>0</v>
      </c>
      <c r="E211" s="49">
        <v>0</v>
      </c>
      <c r="F211" s="49">
        <v>0</v>
      </c>
      <c r="G211" s="49">
        <v>0</v>
      </c>
      <c r="H211" s="49">
        <v>0</v>
      </c>
      <c r="I211" s="49">
        <v>12</v>
      </c>
      <c r="J211" s="49">
        <v>0</v>
      </c>
      <c r="K211" s="50">
        <v>12</v>
      </c>
    </row>
    <row r="212" spans="1:11" s="17" customFormat="1" ht="12.75" customHeight="1" x14ac:dyDescent="0.2">
      <c r="A212" s="911"/>
      <c r="B212" s="938"/>
      <c r="C212" s="403" t="s">
        <v>19</v>
      </c>
      <c r="D212" s="49">
        <v>0</v>
      </c>
      <c r="E212" s="49">
        <v>0</v>
      </c>
      <c r="F212" s="49">
        <v>0</v>
      </c>
      <c r="G212" s="49">
        <v>0</v>
      </c>
      <c r="H212" s="49">
        <v>0</v>
      </c>
      <c r="I212" s="49">
        <v>16</v>
      </c>
      <c r="J212" s="49">
        <v>0</v>
      </c>
      <c r="K212" s="50">
        <v>16</v>
      </c>
    </row>
    <row r="213" spans="1:11" s="17" customFormat="1" ht="12.75" customHeight="1" x14ac:dyDescent="0.2">
      <c r="A213" s="912" t="s">
        <v>94</v>
      </c>
      <c r="B213" s="937" t="s">
        <v>73</v>
      </c>
      <c r="C213" s="402" t="s">
        <v>3</v>
      </c>
      <c r="D213" s="52">
        <v>2745</v>
      </c>
      <c r="E213" s="52">
        <v>1438</v>
      </c>
      <c r="F213" s="52">
        <v>3441</v>
      </c>
      <c r="G213" s="52">
        <v>1591</v>
      </c>
      <c r="H213" s="52">
        <v>2560</v>
      </c>
      <c r="I213" s="52">
        <v>31537</v>
      </c>
      <c r="J213" s="52">
        <v>11775</v>
      </c>
      <c r="K213" s="53">
        <v>43312</v>
      </c>
    </row>
    <row r="214" spans="1:11" s="17" customFormat="1" ht="12.75" customHeight="1" x14ac:dyDescent="0.2">
      <c r="A214" s="911"/>
      <c r="B214" s="938"/>
      <c r="C214" s="403" t="s">
        <v>4</v>
      </c>
      <c r="D214" s="49">
        <v>2684</v>
      </c>
      <c r="E214" s="49">
        <v>1932</v>
      </c>
      <c r="F214" s="49">
        <v>3541</v>
      </c>
      <c r="G214" s="49">
        <v>1588</v>
      </c>
      <c r="H214" s="49">
        <v>2728</v>
      </c>
      <c r="I214" s="49">
        <v>30105</v>
      </c>
      <c r="J214" s="49">
        <v>12473</v>
      </c>
      <c r="K214" s="50">
        <v>42578</v>
      </c>
    </row>
    <row r="215" spans="1:11" s="17" customFormat="1" ht="12.75" customHeight="1" x14ac:dyDescent="0.2">
      <c r="A215" s="913"/>
      <c r="B215" s="939"/>
      <c r="C215" s="404" t="s">
        <v>19</v>
      </c>
      <c r="D215" s="55">
        <v>5429</v>
      </c>
      <c r="E215" s="55">
        <v>3370</v>
      </c>
      <c r="F215" s="55">
        <v>6982</v>
      </c>
      <c r="G215" s="55">
        <v>3179</v>
      </c>
      <c r="H215" s="55">
        <v>5288</v>
      </c>
      <c r="I215" s="55">
        <v>61642</v>
      </c>
      <c r="J215" s="55">
        <v>24248</v>
      </c>
      <c r="K215" s="56">
        <v>85890</v>
      </c>
    </row>
    <row r="216" spans="1:11" s="17" customFormat="1" ht="12.75" customHeight="1" x14ac:dyDescent="0.2">
      <c r="A216" s="911" t="s">
        <v>95</v>
      </c>
      <c r="B216" s="938" t="s">
        <v>71</v>
      </c>
      <c r="C216" s="403" t="s">
        <v>3</v>
      </c>
      <c r="D216" s="49">
        <v>0</v>
      </c>
      <c r="E216" s="49">
        <v>0</v>
      </c>
      <c r="F216" s="49">
        <v>0</v>
      </c>
      <c r="G216" s="49">
        <v>0</v>
      </c>
      <c r="H216" s="49">
        <v>0</v>
      </c>
      <c r="I216" s="49">
        <v>0</v>
      </c>
      <c r="J216" s="49">
        <v>0</v>
      </c>
      <c r="K216" s="50">
        <v>0</v>
      </c>
    </row>
    <row r="217" spans="1:11" s="17" customFormat="1" ht="12.75" customHeight="1" x14ac:dyDescent="0.2">
      <c r="A217" s="911"/>
      <c r="B217" s="938"/>
      <c r="C217" s="403" t="s">
        <v>4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50">
        <v>0</v>
      </c>
    </row>
    <row r="218" spans="1:11" s="17" customFormat="1" ht="12.75" customHeight="1" x14ac:dyDescent="0.2">
      <c r="A218" s="911"/>
      <c r="B218" s="938"/>
      <c r="C218" s="403" t="s">
        <v>19</v>
      </c>
      <c r="D218" s="49">
        <v>0</v>
      </c>
      <c r="E218" s="49">
        <v>0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50">
        <v>0</v>
      </c>
    </row>
    <row r="219" spans="1:11" s="17" customFormat="1" ht="12.75" customHeight="1" x14ac:dyDescent="0.2">
      <c r="A219" s="912" t="s">
        <v>96</v>
      </c>
      <c r="B219" s="937" t="s">
        <v>73</v>
      </c>
      <c r="C219" s="402" t="s">
        <v>3</v>
      </c>
      <c r="D219" s="52">
        <v>13</v>
      </c>
      <c r="E219" s="52">
        <v>1</v>
      </c>
      <c r="F219" s="52">
        <v>0</v>
      </c>
      <c r="G219" s="52">
        <v>0</v>
      </c>
      <c r="H219" s="52">
        <v>0</v>
      </c>
      <c r="I219" s="52">
        <v>42</v>
      </c>
      <c r="J219" s="52">
        <v>14</v>
      </c>
      <c r="K219" s="53">
        <v>56</v>
      </c>
    </row>
    <row r="220" spans="1:11" s="17" customFormat="1" ht="12.75" customHeight="1" x14ac:dyDescent="0.2">
      <c r="A220" s="911"/>
      <c r="B220" s="938"/>
      <c r="C220" s="403" t="s">
        <v>4</v>
      </c>
      <c r="D220" s="49">
        <v>5</v>
      </c>
      <c r="E220" s="49">
        <v>1</v>
      </c>
      <c r="F220" s="49">
        <v>1</v>
      </c>
      <c r="G220" s="49">
        <v>2</v>
      </c>
      <c r="H220" s="49">
        <v>0</v>
      </c>
      <c r="I220" s="49">
        <v>22</v>
      </c>
      <c r="J220" s="49">
        <v>9</v>
      </c>
      <c r="K220" s="50">
        <v>31</v>
      </c>
    </row>
    <row r="221" spans="1:11" s="17" customFormat="1" ht="12.75" customHeight="1" x14ac:dyDescent="0.2">
      <c r="A221" s="913"/>
      <c r="B221" s="939"/>
      <c r="C221" s="404" t="s">
        <v>19</v>
      </c>
      <c r="D221" s="55">
        <v>18</v>
      </c>
      <c r="E221" s="55">
        <v>2</v>
      </c>
      <c r="F221" s="55">
        <v>1</v>
      </c>
      <c r="G221" s="55">
        <v>2</v>
      </c>
      <c r="H221" s="55">
        <v>0</v>
      </c>
      <c r="I221" s="55">
        <v>64</v>
      </c>
      <c r="J221" s="55">
        <v>23</v>
      </c>
      <c r="K221" s="56">
        <v>87</v>
      </c>
    </row>
    <row r="222" spans="1:11" s="17" customFormat="1" ht="12.75" customHeight="1" x14ac:dyDescent="0.2">
      <c r="A222" s="911" t="s">
        <v>97</v>
      </c>
      <c r="B222" s="938" t="s">
        <v>73</v>
      </c>
      <c r="C222" s="403" t="s">
        <v>3</v>
      </c>
      <c r="D222" s="49">
        <v>0</v>
      </c>
      <c r="E222" s="49">
        <v>0</v>
      </c>
      <c r="F222" s="49">
        <v>44</v>
      </c>
      <c r="G222" s="49">
        <v>18</v>
      </c>
      <c r="H222" s="49">
        <v>3</v>
      </c>
      <c r="I222" s="49">
        <v>150</v>
      </c>
      <c r="J222" s="49">
        <v>65</v>
      </c>
      <c r="K222" s="50">
        <v>215</v>
      </c>
    </row>
    <row r="223" spans="1:11" s="17" customFormat="1" ht="12.75" customHeight="1" x14ac:dyDescent="0.2">
      <c r="A223" s="911"/>
      <c r="B223" s="938"/>
      <c r="C223" s="403" t="s">
        <v>4</v>
      </c>
      <c r="D223" s="49">
        <v>0</v>
      </c>
      <c r="E223" s="49">
        <v>0</v>
      </c>
      <c r="F223" s="49">
        <v>23</v>
      </c>
      <c r="G223" s="49">
        <v>6</v>
      </c>
      <c r="H223" s="49">
        <v>13</v>
      </c>
      <c r="I223" s="49">
        <v>153</v>
      </c>
      <c r="J223" s="49">
        <v>42</v>
      </c>
      <c r="K223" s="50">
        <v>195</v>
      </c>
    </row>
    <row r="224" spans="1:11" s="17" customFormat="1" ht="12.75" customHeight="1" x14ac:dyDescent="0.2">
      <c r="A224" s="911"/>
      <c r="B224" s="938"/>
      <c r="C224" s="403" t="s">
        <v>19</v>
      </c>
      <c r="D224" s="49">
        <v>0</v>
      </c>
      <c r="E224" s="49">
        <v>0</v>
      </c>
      <c r="F224" s="49">
        <v>67</v>
      </c>
      <c r="G224" s="49">
        <v>24</v>
      </c>
      <c r="H224" s="49">
        <v>16</v>
      </c>
      <c r="I224" s="49">
        <v>303</v>
      </c>
      <c r="J224" s="49">
        <v>107</v>
      </c>
      <c r="K224" s="50">
        <v>410</v>
      </c>
    </row>
    <row r="225" spans="1:11" s="17" customFormat="1" ht="12.75" customHeight="1" x14ac:dyDescent="0.2">
      <c r="A225" s="912" t="s">
        <v>98</v>
      </c>
      <c r="B225" s="937" t="s">
        <v>71</v>
      </c>
      <c r="C225" s="402" t="s">
        <v>4</v>
      </c>
      <c r="D225" s="52">
        <v>0</v>
      </c>
      <c r="E225" s="52">
        <v>0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3">
        <v>0</v>
      </c>
    </row>
    <row r="226" spans="1:11" s="17" customFormat="1" ht="12.75" customHeight="1" x14ac:dyDescent="0.2">
      <c r="A226" s="913"/>
      <c r="B226" s="939"/>
      <c r="C226" s="404" t="s">
        <v>19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6">
        <v>0</v>
      </c>
    </row>
    <row r="227" spans="1:11" s="17" customFormat="1" ht="12.75" customHeight="1" x14ac:dyDescent="0.2">
      <c r="A227" s="911" t="s">
        <v>99</v>
      </c>
      <c r="B227" s="938" t="s">
        <v>74</v>
      </c>
      <c r="C227" s="403" t="s">
        <v>3</v>
      </c>
      <c r="D227" s="49">
        <v>499</v>
      </c>
      <c r="E227" s="49">
        <v>326</v>
      </c>
      <c r="F227" s="49">
        <v>1045</v>
      </c>
      <c r="G227" s="49">
        <v>314</v>
      </c>
      <c r="H227" s="49">
        <v>823</v>
      </c>
      <c r="I227" s="49">
        <v>8587</v>
      </c>
      <c r="J227" s="49">
        <v>3007</v>
      </c>
      <c r="K227" s="50">
        <v>11594</v>
      </c>
    </row>
    <row r="228" spans="1:11" s="17" customFormat="1" ht="12.75" customHeight="1" x14ac:dyDescent="0.2">
      <c r="A228" s="911"/>
      <c r="B228" s="938"/>
      <c r="C228" s="403" t="s">
        <v>4</v>
      </c>
      <c r="D228" s="49">
        <v>290</v>
      </c>
      <c r="E228" s="49">
        <v>137</v>
      </c>
      <c r="F228" s="49">
        <v>679</v>
      </c>
      <c r="G228" s="49">
        <v>156</v>
      </c>
      <c r="H228" s="49">
        <v>600</v>
      </c>
      <c r="I228" s="49">
        <v>6625</v>
      </c>
      <c r="J228" s="49">
        <v>1862</v>
      </c>
      <c r="K228" s="50">
        <v>8487</v>
      </c>
    </row>
    <row r="229" spans="1:11" s="17" customFormat="1" ht="12.75" customHeight="1" x14ac:dyDescent="0.2">
      <c r="A229" s="911"/>
      <c r="B229" s="938"/>
      <c r="C229" s="403" t="s">
        <v>19</v>
      </c>
      <c r="D229" s="49">
        <v>789</v>
      </c>
      <c r="E229" s="49">
        <v>463</v>
      </c>
      <c r="F229" s="49">
        <v>1724</v>
      </c>
      <c r="G229" s="49">
        <v>470</v>
      </c>
      <c r="H229" s="49">
        <v>1423</v>
      </c>
      <c r="I229" s="49">
        <v>15212</v>
      </c>
      <c r="J229" s="49">
        <v>4869</v>
      </c>
      <c r="K229" s="50">
        <v>20081</v>
      </c>
    </row>
    <row r="230" spans="1:11" s="17" customFormat="1" ht="12.75" customHeight="1" x14ac:dyDescent="0.2">
      <c r="A230" s="912" t="s">
        <v>100</v>
      </c>
      <c r="B230" s="937" t="s">
        <v>74</v>
      </c>
      <c r="C230" s="402" t="s">
        <v>3</v>
      </c>
      <c r="D230" s="52">
        <v>0</v>
      </c>
      <c r="E230" s="52">
        <v>0</v>
      </c>
      <c r="F230" s="52">
        <v>0</v>
      </c>
      <c r="G230" s="52">
        <v>0</v>
      </c>
      <c r="H230" s="52">
        <v>0</v>
      </c>
      <c r="I230" s="52">
        <v>0</v>
      </c>
      <c r="J230" s="52">
        <v>0</v>
      </c>
      <c r="K230" s="53">
        <v>0</v>
      </c>
    </row>
    <row r="231" spans="1:11" s="17" customFormat="1" ht="12.75" customHeight="1" x14ac:dyDescent="0.2">
      <c r="A231" s="911"/>
      <c r="B231" s="938"/>
      <c r="C231" s="403" t="s">
        <v>4</v>
      </c>
      <c r="D231" s="49">
        <v>0</v>
      </c>
      <c r="E231" s="49">
        <v>0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50">
        <v>0</v>
      </c>
    </row>
    <row r="232" spans="1:11" s="17" customFormat="1" ht="12.75" customHeight="1" x14ac:dyDescent="0.2">
      <c r="A232" s="913"/>
      <c r="B232" s="939"/>
      <c r="C232" s="404" t="s">
        <v>19</v>
      </c>
      <c r="D232" s="55">
        <v>0</v>
      </c>
      <c r="E232" s="55">
        <v>0</v>
      </c>
      <c r="F232" s="55">
        <v>0</v>
      </c>
      <c r="G232" s="55">
        <v>0</v>
      </c>
      <c r="H232" s="55">
        <v>0</v>
      </c>
      <c r="I232" s="55">
        <v>0</v>
      </c>
      <c r="J232" s="55">
        <v>0</v>
      </c>
      <c r="K232" s="56">
        <v>0</v>
      </c>
    </row>
    <row r="233" spans="1:11" s="17" customFormat="1" ht="12.75" customHeight="1" x14ac:dyDescent="0.2">
      <c r="A233" s="911" t="s">
        <v>101</v>
      </c>
      <c r="B233" s="938" t="s">
        <v>74</v>
      </c>
      <c r="C233" s="403" t="s">
        <v>3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50">
        <v>0</v>
      </c>
    </row>
    <row r="234" spans="1:11" s="17" customFormat="1" ht="12.75" customHeight="1" x14ac:dyDescent="0.2">
      <c r="A234" s="911"/>
      <c r="B234" s="938"/>
      <c r="C234" s="403" t="s">
        <v>4</v>
      </c>
      <c r="D234" s="49">
        <v>0</v>
      </c>
      <c r="E234" s="49">
        <v>0</v>
      </c>
      <c r="F234" s="49">
        <v>0</v>
      </c>
      <c r="G234" s="49">
        <v>0</v>
      </c>
      <c r="H234" s="49">
        <v>0</v>
      </c>
      <c r="I234" s="49">
        <v>0</v>
      </c>
      <c r="J234" s="49">
        <v>0</v>
      </c>
      <c r="K234" s="50">
        <v>0</v>
      </c>
    </row>
    <row r="235" spans="1:11" s="17" customFormat="1" ht="12.75" customHeight="1" x14ac:dyDescent="0.2">
      <c r="A235" s="911"/>
      <c r="B235" s="938"/>
      <c r="C235" s="403" t="s">
        <v>19</v>
      </c>
      <c r="D235" s="49">
        <v>0</v>
      </c>
      <c r="E235" s="49">
        <v>0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50">
        <v>0</v>
      </c>
    </row>
    <row r="236" spans="1:11" s="17" customFormat="1" ht="12.75" customHeight="1" x14ac:dyDescent="0.2">
      <c r="A236" s="912" t="s">
        <v>102</v>
      </c>
      <c r="B236" s="937" t="s">
        <v>74</v>
      </c>
      <c r="C236" s="402" t="s">
        <v>3</v>
      </c>
      <c r="D236" s="52">
        <v>0</v>
      </c>
      <c r="E236" s="52">
        <v>0</v>
      </c>
      <c r="F236" s="52">
        <v>0</v>
      </c>
      <c r="G236" s="52">
        <v>0</v>
      </c>
      <c r="H236" s="52">
        <v>0</v>
      </c>
      <c r="I236" s="52">
        <v>0</v>
      </c>
      <c r="J236" s="52">
        <v>0</v>
      </c>
      <c r="K236" s="53">
        <v>0</v>
      </c>
    </row>
    <row r="237" spans="1:11" s="17" customFormat="1" ht="12.75" customHeight="1" x14ac:dyDescent="0.2">
      <c r="A237" s="911"/>
      <c r="B237" s="938"/>
      <c r="C237" s="403" t="s">
        <v>4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50">
        <v>0</v>
      </c>
    </row>
    <row r="238" spans="1:11" s="17" customFormat="1" ht="12.75" customHeight="1" x14ac:dyDescent="0.2">
      <c r="A238" s="913"/>
      <c r="B238" s="939"/>
      <c r="C238" s="404" t="s">
        <v>19</v>
      </c>
      <c r="D238" s="55">
        <v>0</v>
      </c>
      <c r="E238" s="55">
        <v>0</v>
      </c>
      <c r="F238" s="55">
        <v>0</v>
      </c>
      <c r="G238" s="55">
        <v>0</v>
      </c>
      <c r="H238" s="55">
        <v>0</v>
      </c>
      <c r="I238" s="55">
        <v>0</v>
      </c>
      <c r="J238" s="55">
        <v>0</v>
      </c>
      <c r="K238" s="56">
        <v>0</v>
      </c>
    </row>
    <row r="239" spans="1:11" s="17" customFormat="1" ht="12.75" customHeight="1" x14ac:dyDescent="0.2">
      <c r="A239" s="911" t="s">
        <v>103</v>
      </c>
      <c r="B239" s="938" t="s">
        <v>73</v>
      </c>
      <c r="C239" s="403" t="s">
        <v>3</v>
      </c>
      <c r="D239" s="49">
        <v>2</v>
      </c>
      <c r="E239" s="49">
        <v>0</v>
      </c>
      <c r="F239" s="49">
        <v>0</v>
      </c>
      <c r="G239" s="49">
        <v>0</v>
      </c>
      <c r="H239" s="49">
        <v>0</v>
      </c>
      <c r="I239" s="49">
        <v>58</v>
      </c>
      <c r="J239" s="49">
        <v>2</v>
      </c>
      <c r="K239" s="50">
        <v>60</v>
      </c>
    </row>
    <row r="240" spans="1:11" s="17" customFormat="1" ht="12.75" customHeight="1" x14ac:dyDescent="0.2">
      <c r="A240" s="911"/>
      <c r="B240" s="938"/>
      <c r="C240" s="403" t="s">
        <v>4</v>
      </c>
      <c r="D240" s="49">
        <v>2</v>
      </c>
      <c r="E240" s="49">
        <v>0</v>
      </c>
      <c r="F240" s="49">
        <v>2</v>
      </c>
      <c r="G240" s="49">
        <v>7</v>
      </c>
      <c r="H240" s="49">
        <v>0</v>
      </c>
      <c r="I240" s="49">
        <v>47</v>
      </c>
      <c r="J240" s="49">
        <v>11</v>
      </c>
      <c r="K240" s="50">
        <v>58</v>
      </c>
    </row>
    <row r="241" spans="1:11" s="17" customFormat="1" ht="12.75" customHeight="1" x14ac:dyDescent="0.2">
      <c r="A241" s="911"/>
      <c r="B241" s="938"/>
      <c r="C241" s="403" t="s">
        <v>19</v>
      </c>
      <c r="D241" s="49">
        <v>4</v>
      </c>
      <c r="E241" s="49">
        <v>0</v>
      </c>
      <c r="F241" s="49">
        <v>2</v>
      </c>
      <c r="G241" s="49">
        <v>7</v>
      </c>
      <c r="H241" s="49">
        <v>0</v>
      </c>
      <c r="I241" s="49">
        <v>105</v>
      </c>
      <c r="J241" s="49">
        <v>13</v>
      </c>
      <c r="K241" s="50">
        <v>118</v>
      </c>
    </row>
    <row r="242" spans="1:11" s="17" customFormat="1" ht="12.75" customHeight="1" x14ac:dyDescent="0.2">
      <c r="A242" s="912" t="s">
        <v>104</v>
      </c>
      <c r="B242" s="937" t="s">
        <v>73</v>
      </c>
      <c r="C242" s="402" t="s">
        <v>3</v>
      </c>
      <c r="D242" s="52">
        <v>1</v>
      </c>
      <c r="E242" s="52">
        <v>0</v>
      </c>
      <c r="F242" s="52">
        <v>0</v>
      </c>
      <c r="G242" s="52">
        <v>1</v>
      </c>
      <c r="H242" s="52">
        <v>0</v>
      </c>
      <c r="I242" s="52">
        <v>10</v>
      </c>
      <c r="J242" s="52">
        <v>2</v>
      </c>
      <c r="K242" s="53">
        <v>12</v>
      </c>
    </row>
    <row r="243" spans="1:11" s="17" customFormat="1" ht="12.75" customHeight="1" x14ac:dyDescent="0.2">
      <c r="A243" s="911"/>
      <c r="B243" s="938"/>
      <c r="C243" s="403" t="s">
        <v>4</v>
      </c>
      <c r="D243" s="49">
        <v>1</v>
      </c>
      <c r="E243" s="49">
        <v>0</v>
      </c>
      <c r="F243" s="49">
        <v>2</v>
      </c>
      <c r="G243" s="49">
        <v>1</v>
      </c>
      <c r="H243" s="49">
        <v>3</v>
      </c>
      <c r="I243" s="49">
        <v>10</v>
      </c>
      <c r="J243" s="49">
        <v>7</v>
      </c>
      <c r="K243" s="50">
        <v>17</v>
      </c>
    </row>
    <row r="244" spans="1:11" s="17" customFormat="1" ht="12.75" customHeight="1" x14ac:dyDescent="0.2">
      <c r="A244" s="913"/>
      <c r="B244" s="939"/>
      <c r="C244" s="404" t="s">
        <v>19</v>
      </c>
      <c r="D244" s="55">
        <v>2</v>
      </c>
      <c r="E244" s="55">
        <v>0</v>
      </c>
      <c r="F244" s="55">
        <v>2</v>
      </c>
      <c r="G244" s="55">
        <v>2</v>
      </c>
      <c r="H244" s="55">
        <v>3</v>
      </c>
      <c r="I244" s="55">
        <v>20</v>
      </c>
      <c r="J244" s="55">
        <v>9</v>
      </c>
      <c r="K244" s="56">
        <v>29</v>
      </c>
    </row>
    <row r="245" spans="1:11" s="17" customFormat="1" ht="12.75" customHeight="1" x14ac:dyDescent="0.2">
      <c r="A245" s="911" t="s">
        <v>105</v>
      </c>
      <c r="B245" s="938" t="s">
        <v>73</v>
      </c>
      <c r="C245" s="403" t="s">
        <v>3</v>
      </c>
      <c r="D245" s="49">
        <v>164</v>
      </c>
      <c r="E245" s="49">
        <v>66</v>
      </c>
      <c r="F245" s="49">
        <v>250</v>
      </c>
      <c r="G245" s="49">
        <v>42</v>
      </c>
      <c r="H245" s="49">
        <v>118</v>
      </c>
      <c r="I245" s="49">
        <v>2328</v>
      </c>
      <c r="J245" s="49">
        <v>640</v>
      </c>
      <c r="K245" s="50">
        <v>2968</v>
      </c>
    </row>
    <row r="246" spans="1:11" s="17" customFormat="1" ht="12.75" customHeight="1" x14ac:dyDescent="0.2">
      <c r="A246" s="911"/>
      <c r="B246" s="938"/>
      <c r="C246" s="403" t="s">
        <v>4</v>
      </c>
      <c r="D246" s="49">
        <v>78</v>
      </c>
      <c r="E246" s="49">
        <v>46</v>
      </c>
      <c r="F246" s="49">
        <v>221</v>
      </c>
      <c r="G246" s="49">
        <v>39</v>
      </c>
      <c r="H246" s="49">
        <v>269</v>
      </c>
      <c r="I246" s="49">
        <v>1811</v>
      </c>
      <c r="J246" s="49">
        <v>653</v>
      </c>
      <c r="K246" s="50">
        <v>2464</v>
      </c>
    </row>
    <row r="247" spans="1:11" s="17" customFormat="1" ht="12.75" customHeight="1" x14ac:dyDescent="0.2">
      <c r="A247" s="911"/>
      <c r="B247" s="938"/>
      <c r="C247" s="403" t="s">
        <v>19</v>
      </c>
      <c r="D247" s="49">
        <v>242</v>
      </c>
      <c r="E247" s="49">
        <v>112</v>
      </c>
      <c r="F247" s="49">
        <v>471</v>
      </c>
      <c r="G247" s="49">
        <v>81</v>
      </c>
      <c r="H247" s="49">
        <v>387</v>
      </c>
      <c r="I247" s="49">
        <v>4139</v>
      </c>
      <c r="J247" s="49">
        <v>1293</v>
      </c>
      <c r="K247" s="50">
        <v>5432</v>
      </c>
    </row>
    <row r="248" spans="1:11" s="17" customFormat="1" ht="12.75" customHeight="1" x14ac:dyDescent="0.2">
      <c r="A248" s="912" t="s">
        <v>106</v>
      </c>
      <c r="B248" s="937" t="s">
        <v>73</v>
      </c>
      <c r="C248" s="402" t="s">
        <v>3</v>
      </c>
      <c r="D248" s="52">
        <v>0</v>
      </c>
      <c r="E248" s="52">
        <v>0</v>
      </c>
      <c r="F248" s="52">
        <v>0</v>
      </c>
      <c r="G248" s="52">
        <v>0</v>
      </c>
      <c r="H248" s="52">
        <v>0</v>
      </c>
      <c r="I248" s="52">
        <v>0</v>
      </c>
      <c r="J248" s="52">
        <v>0</v>
      </c>
      <c r="K248" s="53">
        <v>0</v>
      </c>
    </row>
    <row r="249" spans="1:11" s="17" customFormat="1" ht="12.75" customHeight="1" x14ac:dyDescent="0.2">
      <c r="A249" s="911"/>
      <c r="B249" s="938"/>
      <c r="C249" s="403" t="s">
        <v>4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50">
        <v>0</v>
      </c>
    </row>
    <row r="250" spans="1:11" s="17" customFormat="1" ht="12.75" customHeight="1" x14ac:dyDescent="0.2">
      <c r="A250" s="913"/>
      <c r="B250" s="939"/>
      <c r="C250" s="404" t="s">
        <v>19</v>
      </c>
      <c r="D250" s="55">
        <v>0</v>
      </c>
      <c r="E250" s="55">
        <v>0</v>
      </c>
      <c r="F250" s="55">
        <v>0</v>
      </c>
      <c r="G250" s="55">
        <v>0</v>
      </c>
      <c r="H250" s="55">
        <v>0</v>
      </c>
      <c r="I250" s="55">
        <v>0</v>
      </c>
      <c r="J250" s="55">
        <v>0</v>
      </c>
      <c r="K250" s="56">
        <v>0</v>
      </c>
    </row>
    <row r="251" spans="1:11" s="17" customFormat="1" ht="12.75" customHeight="1" x14ac:dyDescent="0.2">
      <c r="A251" s="911" t="s">
        <v>108</v>
      </c>
      <c r="B251" s="938" t="s">
        <v>73</v>
      </c>
      <c r="C251" s="403" t="s">
        <v>3</v>
      </c>
      <c r="D251" s="49">
        <v>17</v>
      </c>
      <c r="E251" s="49">
        <v>6</v>
      </c>
      <c r="F251" s="49">
        <v>41</v>
      </c>
      <c r="G251" s="49">
        <v>18</v>
      </c>
      <c r="H251" s="49">
        <v>0</v>
      </c>
      <c r="I251" s="49">
        <v>543</v>
      </c>
      <c r="J251" s="49">
        <v>82</v>
      </c>
      <c r="K251" s="50">
        <v>625</v>
      </c>
    </row>
    <row r="252" spans="1:11" s="17" customFormat="1" ht="12.75" customHeight="1" x14ac:dyDescent="0.2">
      <c r="A252" s="911"/>
      <c r="B252" s="938"/>
      <c r="C252" s="403" t="s">
        <v>4</v>
      </c>
      <c r="D252" s="49">
        <v>12</v>
      </c>
      <c r="E252" s="49">
        <v>6</v>
      </c>
      <c r="F252" s="49">
        <v>52</v>
      </c>
      <c r="G252" s="49">
        <v>38</v>
      </c>
      <c r="H252" s="49">
        <v>0</v>
      </c>
      <c r="I252" s="49">
        <v>582</v>
      </c>
      <c r="J252" s="49">
        <v>108</v>
      </c>
      <c r="K252" s="50">
        <v>690</v>
      </c>
    </row>
    <row r="253" spans="1:11" s="17" customFormat="1" ht="12.75" customHeight="1" x14ac:dyDescent="0.2">
      <c r="A253" s="911"/>
      <c r="B253" s="938"/>
      <c r="C253" s="403" t="s">
        <v>19</v>
      </c>
      <c r="D253" s="49">
        <v>29</v>
      </c>
      <c r="E253" s="49">
        <v>12</v>
      </c>
      <c r="F253" s="49">
        <v>93</v>
      </c>
      <c r="G253" s="49">
        <v>56</v>
      </c>
      <c r="H253" s="49">
        <v>0</v>
      </c>
      <c r="I253" s="49">
        <v>1125</v>
      </c>
      <c r="J253" s="49">
        <v>190</v>
      </c>
      <c r="K253" s="50">
        <v>1315</v>
      </c>
    </row>
    <row r="254" spans="1:11" s="17" customFormat="1" ht="12.75" customHeight="1" x14ac:dyDescent="0.2">
      <c r="A254" s="912" t="s">
        <v>109</v>
      </c>
      <c r="B254" s="937" t="s">
        <v>73</v>
      </c>
      <c r="C254" s="402" t="s">
        <v>3</v>
      </c>
      <c r="D254" s="52">
        <v>9</v>
      </c>
      <c r="E254" s="52">
        <v>8</v>
      </c>
      <c r="F254" s="52">
        <v>8</v>
      </c>
      <c r="G254" s="52">
        <v>6</v>
      </c>
      <c r="H254" s="52">
        <v>0</v>
      </c>
      <c r="I254" s="52">
        <v>31</v>
      </c>
      <c r="J254" s="52">
        <v>31</v>
      </c>
      <c r="K254" s="53">
        <v>62</v>
      </c>
    </row>
    <row r="255" spans="1:11" s="17" customFormat="1" ht="12.75" customHeight="1" x14ac:dyDescent="0.2">
      <c r="A255" s="911"/>
      <c r="B255" s="938"/>
      <c r="C255" s="403" t="s">
        <v>4</v>
      </c>
      <c r="D255" s="49">
        <v>0</v>
      </c>
      <c r="E255" s="49">
        <v>0</v>
      </c>
      <c r="F255" s="49">
        <v>0</v>
      </c>
      <c r="G255" s="49">
        <v>9</v>
      </c>
      <c r="H255" s="49">
        <v>5</v>
      </c>
      <c r="I255" s="49">
        <v>46</v>
      </c>
      <c r="J255" s="49">
        <v>14</v>
      </c>
      <c r="K255" s="50">
        <v>60</v>
      </c>
    </row>
    <row r="256" spans="1:11" s="17" customFormat="1" ht="12.75" customHeight="1" x14ac:dyDescent="0.2">
      <c r="A256" s="913"/>
      <c r="B256" s="939"/>
      <c r="C256" s="404" t="s">
        <v>19</v>
      </c>
      <c r="D256" s="55">
        <v>9</v>
      </c>
      <c r="E256" s="55">
        <v>8</v>
      </c>
      <c r="F256" s="55">
        <v>8</v>
      </c>
      <c r="G256" s="55">
        <v>15</v>
      </c>
      <c r="H256" s="55">
        <v>5</v>
      </c>
      <c r="I256" s="55">
        <v>77</v>
      </c>
      <c r="J256" s="55">
        <v>45</v>
      </c>
      <c r="K256" s="56">
        <v>122</v>
      </c>
    </row>
    <row r="257" spans="1:11" s="17" customFormat="1" ht="12.75" customHeight="1" x14ac:dyDescent="0.2">
      <c r="A257" s="911" t="s">
        <v>110</v>
      </c>
      <c r="B257" s="938" t="s">
        <v>73</v>
      </c>
      <c r="C257" s="403" t="s">
        <v>3</v>
      </c>
      <c r="D257" s="49">
        <v>251</v>
      </c>
      <c r="E257" s="49">
        <v>96</v>
      </c>
      <c r="F257" s="49">
        <v>353</v>
      </c>
      <c r="G257" s="49">
        <v>122</v>
      </c>
      <c r="H257" s="49">
        <v>254</v>
      </c>
      <c r="I257" s="49">
        <v>2438</v>
      </c>
      <c r="J257" s="49">
        <v>1076</v>
      </c>
      <c r="K257" s="50">
        <v>3514</v>
      </c>
    </row>
    <row r="258" spans="1:11" s="17" customFormat="1" ht="12.75" customHeight="1" x14ac:dyDescent="0.2">
      <c r="A258" s="911"/>
      <c r="B258" s="938"/>
      <c r="C258" s="403" t="s">
        <v>4</v>
      </c>
      <c r="D258" s="49">
        <v>82</v>
      </c>
      <c r="E258" s="49">
        <v>26</v>
      </c>
      <c r="F258" s="49">
        <v>134</v>
      </c>
      <c r="G258" s="49">
        <v>20</v>
      </c>
      <c r="H258" s="49">
        <v>54</v>
      </c>
      <c r="I258" s="49">
        <v>999</v>
      </c>
      <c r="J258" s="49">
        <v>316</v>
      </c>
      <c r="K258" s="50">
        <v>1315</v>
      </c>
    </row>
    <row r="259" spans="1:11" s="17" customFormat="1" ht="12.75" customHeight="1" x14ac:dyDescent="0.2">
      <c r="A259" s="911"/>
      <c r="B259" s="938"/>
      <c r="C259" s="403" t="s">
        <v>19</v>
      </c>
      <c r="D259" s="49">
        <v>333</v>
      </c>
      <c r="E259" s="49">
        <v>122</v>
      </c>
      <c r="F259" s="49">
        <v>487</v>
      </c>
      <c r="G259" s="49">
        <v>142</v>
      </c>
      <c r="H259" s="49">
        <v>308</v>
      </c>
      <c r="I259" s="49">
        <v>3437</v>
      </c>
      <c r="J259" s="49">
        <v>1392</v>
      </c>
      <c r="K259" s="50">
        <v>4829</v>
      </c>
    </row>
    <row r="260" spans="1:11" s="17" customFormat="1" ht="12.75" customHeight="1" x14ac:dyDescent="0.2">
      <c r="A260" s="912" t="s">
        <v>111</v>
      </c>
      <c r="B260" s="937" t="s">
        <v>73</v>
      </c>
      <c r="C260" s="402" t="s">
        <v>3</v>
      </c>
      <c r="D260" s="52">
        <v>16</v>
      </c>
      <c r="E260" s="52">
        <v>19</v>
      </c>
      <c r="F260" s="52">
        <v>66</v>
      </c>
      <c r="G260" s="52">
        <v>57</v>
      </c>
      <c r="H260" s="52">
        <v>0</v>
      </c>
      <c r="I260" s="52">
        <v>601</v>
      </c>
      <c r="J260" s="52">
        <v>158</v>
      </c>
      <c r="K260" s="53">
        <v>759</v>
      </c>
    </row>
    <row r="261" spans="1:11" s="63" customFormat="1" ht="12.75" customHeight="1" x14ac:dyDescent="0.2">
      <c r="A261" s="911"/>
      <c r="B261" s="938"/>
      <c r="C261" s="403" t="s">
        <v>4</v>
      </c>
      <c r="D261" s="49">
        <v>0</v>
      </c>
      <c r="E261" s="49">
        <v>18</v>
      </c>
      <c r="F261" s="49">
        <v>58</v>
      </c>
      <c r="G261" s="49">
        <v>35</v>
      </c>
      <c r="H261" s="49">
        <v>42</v>
      </c>
      <c r="I261" s="49">
        <v>608</v>
      </c>
      <c r="J261" s="49">
        <v>153</v>
      </c>
      <c r="K261" s="50">
        <v>761</v>
      </c>
    </row>
    <row r="262" spans="1:11" s="63" customFormat="1" ht="12.75" customHeight="1" x14ac:dyDescent="0.2">
      <c r="A262" s="913"/>
      <c r="B262" s="939"/>
      <c r="C262" s="404" t="s">
        <v>19</v>
      </c>
      <c r="D262" s="55">
        <v>16</v>
      </c>
      <c r="E262" s="55">
        <v>37</v>
      </c>
      <c r="F262" s="55">
        <v>124</v>
      </c>
      <c r="G262" s="55">
        <v>92</v>
      </c>
      <c r="H262" s="55">
        <v>42</v>
      </c>
      <c r="I262" s="55">
        <v>1209</v>
      </c>
      <c r="J262" s="55">
        <v>311</v>
      </c>
      <c r="K262" s="56">
        <v>1520</v>
      </c>
    </row>
    <row r="263" spans="1:11" s="63" customFormat="1" ht="12.75" customHeight="1" x14ac:dyDescent="0.2">
      <c r="A263" s="911" t="s">
        <v>112</v>
      </c>
      <c r="B263" s="938" t="s">
        <v>73</v>
      </c>
      <c r="C263" s="403" t="s">
        <v>3</v>
      </c>
      <c r="D263" s="49">
        <v>10</v>
      </c>
      <c r="E263" s="49">
        <v>8</v>
      </c>
      <c r="F263" s="49">
        <v>0</v>
      </c>
      <c r="G263" s="49">
        <v>0</v>
      </c>
      <c r="H263" s="49">
        <v>0</v>
      </c>
      <c r="I263" s="49">
        <v>82</v>
      </c>
      <c r="J263" s="49">
        <v>18</v>
      </c>
      <c r="K263" s="50">
        <v>100</v>
      </c>
    </row>
    <row r="264" spans="1:11" s="63" customFormat="1" ht="12.75" customHeight="1" x14ac:dyDescent="0.2">
      <c r="A264" s="911"/>
      <c r="B264" s="938"/>
      <c r="C264" s="403" t="s">
        <v>4</v>
      </c>
      <c r="D264" s="49">
        <v>0</v>
      </c>
      <c r="E264" s="49">
        <v>8</v>
      </c>
      <c r="F264" s="49">
        <v>0</v>
      </c>
      <c r="G264" s="49">
        <v>0</v>
      </c>
      <c r="H264" s="49">
        <v>0</v>
      </c>
      <c r="I264" s="49">
        <v>11</v>
      </c>
      <c r="J264" s="49">
        <v>8</v>
      </c>
      <c r="K264" s="50">
        <v>19</v>
      </c>
    </row>
    <row r="265" spans="1:11" s="63" customFormat="1" ht="12.75" customHeight="1" x14ac:dyDescent="0.2">
      <c r="A265" s="911"/>
      <c r="B265" s="938"/>
      <c r="C265" s="403" t="s">
        <v>19</v>
      </c>
      <c r="D265" s="49">
        <v>10</v>
      </c>
      <c r="E265" s="49">
        <v>16</v>
      </c>
      <c r="F265" s="49">
        <v>0</v>
      </c>
      <c r="G265" s="49">
        <v>0</v>
      </c>
      <c r="H265" s="49">
        <v>0</v>
      </c>
      <c r="I265" s="49">
        <v>93</v>
      </c>
      <c r="J265" s="49">
        <v>26</v>
      </c>
      <c r="K265" s="50">
        <v>119</v>
      </c>
    </row>
    <row r="266" spans="1:11" s="63" customFormat="1" ht="12.75" customHeight="1" x14ac:dyDescent="0.2">
      <c r="A266" s="912" t="s">
        <v>113</v>
      </c>
      <c r="B266" s="937" t="s">
        <v>73</v>
      </c>
      <c r="C266" s="402" t="s">
        <v>4</v>
      </c>
      <c r="D266" s="52">
        <v>0</v>
      </c>
      <c r="E266" s="52">
        <v>0</v>
      </c>
      <c r="F266" s="52">
        <v>0</v>
      </c>
      <c r="G266" s="52">
        <v>0</v>
      </c>
      <c r="H266" s="52">
        <v>0</v>
      </c>
      <c r="I266" s="52">
        <v>0</v>
      </c>
      <c r="J266" s="52">
        <v>0</v>
      </c>
      <c r="K266" s="53">
        <v>0</v>
      </c>
    </row>
    <row r="267" spans="1:11" s="63" customFormat="1" ht="12.75" customHeight="1" x14ac:dyDescent="0.2">
      <c r="A267" s="913"/>
      <c r="B267" s="939"/>
      <c r="C267" s="404" t="s">
        <v>19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6">
        <v>0</v>
      </c>
    </row>
    <row r="268" spans="1:11" s="63" customFormat="1" ht="12.75" customHeight="1" x14ac:dyDescent="0.2">
      <c r="A268" s="911" t="s">
        <v>114</v>
      </c>
      <c r="B268" s="938" t="s">
        <v>72</v>
      </c>
      <c r="C268" s="403" t="s">
        <v>3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50">
        <v>0</v>
      </c>
    </row>
    <row r="269" spans="1:11" s="63" customFormat="1" ht="12.75" customHeight="1" x14ac:dyDescent="0.2">
      <c r="A269" s="911"/>
      <c r="B269" s="938"/>
      <c r="C269" s="403" t="s">
        <v>4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50">
        <v>0</v>
      </c>
    </row>
    <row r="270" spans="1:11" s="63" customFormat="1" ht="12.75" customHeight="1" x14ac:dyDescent="0.2">
      <c r="A270" s="911"/>
      <c r="B270" s="938"/>
      <c r="C270" s="403" t="s">
        <v>19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50">
        <v>0</v>
      </c>
    </row>
    <row r="271" spans="1:11" s="63" customFormat="1" ht="12.75" customHeight="1" x14ac:dyDescent="0.2">
      <c r="A271" s="912" t="s">
        <v>115</v>
      </c>
      <c r="B271" s="937" t="s">
        <v>72</v>
      </c>
      <c r="C271" s="402" t="s">
        <v>3</v>
      </c>
      <c r="D271" s="52">
        <v>20350</v>
      </c>
      <c r="E271" s="52">
        <v>9659</v>
      </c>
      <c r="F271" s="52">
        <v>18646</v>
      </c>
      <c r="G271" s="52">
        <v>8184</v>
      </c>
      <c r="H271" s="52">
        <v>14104</v>
      </c>
      <c r="I271" s="52">
        <v>142592</v>
      </c>
      <c r="J271" s="52">
        <v>70943</v>
      </c>
      <c r="K271" s="53">
        <v>213535</v>
      </c>
    </row>
    <row r="272" spans="1:11" s="63" customFormat="1" ht="12.75" customHeight="1" x14ac:dyDescent="0.2">
      <c r="A272" s="911"/>
      <c r="B272" s="938"/>
      <c r="C272" s="403" t="s">
        <v>4</v>
      </c>
      <c r="D272" s="49">
        <v>15343</v>
      </c>
      <c r="E272" s="49">
        <v>7692</v>
      </c>
      <c r="F272" s="49">
        <v>18421</v>
      </c>
      <c r="G272" s="49">
        <v>5230</v>
      </c>
      <c r="H272" s="49">
        <v>10962</v>
      </c>
      <c r="I272" s="49">
        <v>137836</v>
      </c>
      <c r="J272" s="49">
        <v>57648</v>
      </c>
      <c r="K272" s="50">
        <v>195484</v>
      </c>
    </row>
    <row r="273" spans="1:11" s="63" customFormat="1" ht="12.75" customHeight="1" x14ac:dyDescent="0.2">
      <c r="A273" s="913"/>
      <c r="B273" s="939"/>
      <c r="C273" s="404" t="s">
        <v>19</v>
      </c>
      <c r="D273" s="55">
        <v>35693</v>
      </c>
      <c r="E273" s="55">
        <v>17351</v>
      </c>
      <c r="F273" s="55">
        <v>37067</v>
      </c>
      <c r="G273" s="55">
        <v>13414</v>
      </c>
      <c r="H273" s="55">
        <v>25066</v>
      </c>
      <c r="I273" s="55">
        <v>280428</v>
      </c>
      <c r="J273" s="55">
        <v>128591</v>
      </c>
      <c r="K273" s="56">
        <v>409019</v>
      </c>
    </row>
    <row r="274" spans="1:11" s="63" customFormat="1" ht="12.75" customHeight="1" x14ac:dyDescent="0.2">
      <c r="A274" s="911" t="s">
        <v>116</v>
      </c>
      <c r="B274" s="938" t="s">
        <v>72</v>
      </c>
      <c r="C274" s="403" t="s">
        <v>3</v>
      </c>
      <c r="D274" s="49">
        <v>24418</v>
      </c>
      <c r="E274" s="49">
        <v>11764</v>
      </c>
      <c r="F274" s="49">
        <v>24634</v>
      </c>
      <c r="G274" s="49">
        <v>6676</v>
      </c>
      <c r="H274" s="49">
        <v>15519</v>
      </c>
      <c r="I274" s="49">
        <v>119709</v>
      </c>
      <c r="J274" s="49">
        <v>83011</v>
      </c>
      <c r="K274" s="50">
        <v>202720</v>
      </c>
    </row>
    <row r="275" spans="1:11" s="63" customFormat="1" ht="12.75" customHeight="1" x14ac:dyDescent="0.2">
      <c r="A275" s="911"/>
      <c r="B275" s="938"/>
      <c r="C275" s="403" t="s">
        <v>4</v>
      </c>
      <c r="D275" s="49">
        <v>18794</v>
      </c>
      <c r="E275" s="49">
        <v>7969</v>
      </c>
      <c r="F275" s="49">
        <v>14732</v>
      </c>
      <c r="G275" s="49">
        <v>3003</v>
      </c>
      <c r="H275" s="49">
        <v>8460</v>
      </c>
      <c r="I275" s="49">
        <v>79867</v>
      </c>
      <c r="J275" s="49">
        <v>52958</v>
      </c>
      <c r="K275" s="50">
        <v>132825</v>
      </c>
    </row>
    <row r="276" spans="1:11" s="63" customFormat="1" ht="12.75" customHeight="1" x14ac:dyDescent="0.2">
      <c r="A276" s="911"/>
      <c r="B276" s="938"/>
      <c r="C276" s="403" t="s">
        <v>19</v>
      </c>
      <c r="D276" s="49">
        <v>43212</v>
      </c>
      <c r="E276" s="49">
        <v>19733</v>
      </c>
      <c r="F276" s="49">
        <v>39366</v>
      </c>
      <c r="G276" s="49">
        <v>9679</v>
      </c>
      <c r="H276" s="49">
        <v>23979</v>
      </c>
      <c r="I276" s="49">
        <v>199576</v>
      </c>
      <c r="J276" s="49">
        <v>135969</v>
      </c>
      <c r="K276" s="50">
        <v>335545</v>
      </c>
    </row>
    <row r="277" spans="1:11" s="63" customFormat="1" ht="12.75" customHeight="1" x14ac:dyDescent="0.2">
      <c r="A277" s="912" t="s">
        <v>117</v>
      </c>
      <c r="B277" s="937" t="s">
        <v>72</v>
      </c>
      <c r="C277" s="402" t="s">
        <v>3</v>
      </c>
      <c r="D277" s="52">
        <v>1219</v>
      </c>
      <c r="E277" s="52">
        <v>826</v>
      </c>
      <c r="F277" s="52">
        <v>1435</v>
      </c>
      <c r="G277" s="52">
        <v>524</v>
      </c>
      <c r="H277" s="52">
        <v>849</v>
      </c>
      <c r="I277" s="52">
        <v>8653</v>
      </c>
      <c r="J277" s="52">
        <v>4853</v>
      </c>
      <c r="K277" s="53">
        <v>13506</v>
      </c>
    </row>
    <row r="278" spans="1:11" s="63" customFormat="1" ht="12.75" customHeight="1" x14ac:dyDescent="0.2">
      <c r="A278" s="911"/>
      <c r="B278" s="938"/>
      <c r="C278" s="403" t="s">
        <v>4</v>
      </c>
      <c r="D278" s="49">
        <v>477</v>
      </c>
      <c r="E278" s="49">
        <v>300</v>
      </c>
      <c r="F278" s="49">
        <v>1028</v>
      </c>
      <c r="G278" s="49">
        <v>323</v>
      </c>
      <c r="H278" s="49">
        <v>647</v>
      </c>
      <c r="I278" s="49">
        <v>5820</v>
      </c>
      <c r="J278" s="49">
        <v>2775</v>
      </c>
      <c r="K278" s="50">
        <v>8595</v>
      </c>
    </row>
    <row r="279" spans="1:11" s="63" customFormat="1" ht="12.75" customHeight="1" x14ac:dyDescent="0.2">
      <c r="A279" s="913"/>
      <c r="B279" s="939"/>
      <c r="C279" s="404" t="s">
        <v>19</v>
      </c>
      <c r="D279" s="55">
        <v>1696</v>
      </c>
      <c r="E279" s="55">
        <v>1126</v>
      </c>
      <c r="F279" s="55">
        <v>2463</v>
      </c>
      <c r="G279" s="55">
        <v>847</v>
      </c>
      <c r="H279" s="55">
        <v>1496</v>
      </c>
      <c r="I279" s="55">
        <v>14473</v>
      </c>
      <c r="J279" s="55">
        <v>7628</v>
      </c>
      <c r="K279" s="56">
        <v>22101</v>
      </c>
    </row>
    <row r="280" spans="1:11" s="63" customFormat="1" ht="12.75" customHeight="1" x14ac:dyDescent="0.2">
      <c r="A280" s="911" t="s">
        <v>118</v>
      </c>
      <c r="B280" s="938" t="s">
        <v>72</v>
      </c>
      <c r="C280" s="403" t="s">
        <v>4</v>
      </c>
      <c r="D280" s="49">
        <v>0</v>
      </c>
      <c r="E280" s="49">
        <v>0</v>
      </c>
      <c r="F280" s="49">
        <v>0</v>
      </c>
      <c r="G280" s="49">
        <v>0</v>
      </c>
      <c r="H280" s="49">
        <v>0</v>
      </c>
      <c r="I280" s="49">
        <v>0</v>
      </c>
      <c r="J280" s="49">
        <v>0</v>
      </c>
      <c r="K280" s="50">
        <v>0</v>
      </c>
    </row>
    <row r="281" spans="1:11" s="63" customFormat="1" ht="12.75" customHeight="1" x14ac:dyDescent="0.2">
      <c r="A281" s="911"/>
      <c r="B281" s="938"/>
      <c r="C281" s="403" t="s">
        <v>19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50">
        <v>0</v>
      </c>
    </row>
    <row r="282" spans="1:11" s="63" customFormat="1" ht="12.75" customHeight="1" x14ac:dyDescent="0.2">
      <c r="A282" s="912" t="s">
        <v>119</v>
      </c>
      <c r="B282" s="937" t="s">
        <v>72</v>
      </c>
      <c r="C282" s="402" t="s">
        <v>3</v>
      </c>
      <c r="D282" s="52">
        <v>2214</v>
      </c>
      <c r="E282" s="52">
        <v>1976</v>
      </c>
      <c r="F282" s="52">
        <v>3275</v>
      </c>
      <c r="G282" s="52">
        <v>2144</v>
      </c>
      <c r="H282" s="52">
        <v>3291</v>
      </c>
      <c r="I282" s="52">
        <v>30080</v>
      </c>
      <c r="J282" s="52">
        <v>12900</v>
      </c>
      <c r="K282" s="53">
        <v>42980</v>
      </c>
    </row>
    <row r="283" spans="1:11" s="63" customFormat="1" ht="12.75" customHeight="1" x14ac:dyDescent="0.2">
      <c r="A283" s="911"/>
      <c r="B283" s="938"/>
      <c r="C283" s="403" t="s">
        <v>4</v>
      </c>
      <c r="D283" s="49">
        <v>2028</v>
      </c>
      <c r="E283" s="49">
        <v>1572</v>
      </c>
      <c r="F283" s="49">
        <v>2990</v>
      </c>
      <c r="G283" s="49">
        <v>1140</v>
      </c>
      <c r="H283" s="49">
        <v>2477</v>
      </c>
      <c r="I283" s="49">
        <v>28476</v>
      </c>
      <c r="J283" s="49">
        <v>10207</v>
      </c>
      <c r="K283" s="50">
        <v>38683</v>
      </c>
    </row>
    <row r="284" spans="1:11" s="63" customFormat="1" ht="12.75" customHeight="1" x14ac:dyDescent="0.2">
      <c r="A284" s="913"/>
      <c r="B284" s="939"/>
      <c r="C284" s="404" t="s">
        <v>19</v>
      </c>
      <c r="D284" s="55">
        <v>4242</v>
      </c>
      <c r="E284" s="55">
        <v>3548</v>
      </c>
      <c r="F284" s="55">
        <v>6265</v>
      </c>
      <c r="G284" s="55">
        <v>3284</v>
      </c>
      <c r="H284" s="55">
        <v>5768</v>
      </c>
      <c r="I284" s="55">
        <v>58556</v>
      </c>
      <c r="J284" s="55">
        <v>23107</v>
      </c>
      <c r="K284" s="56">
        <v>81663</v>
      </c>
    </row>
    <row r="285" spans="1:11" s="63" customFormat="1" ht="12.75" customHeight="1" x14ac:dyDescent="0.2">
      <c r="A285" s="911" t="s">
        <v>121</v>
      </c>
      <c r="B285" s="938" t="s">
        <v>72</v>
      </c>
      <c r="C285" s="403" t="s">
        <v>4</v>
      </c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2</v>
      </c>
      <c r="J285" s="49">
        <v>0</v>
      </c>
      <c r="K285" s="50">
        <v>2</v>
      </c>
    </row>
    <row r="286" spans="1:11" s="63" customFormat="1" ht="12.75" customHeight="1" x14ac:dyDescent="0.2">
      <c r="A286" s="911"/>
      <c r="B286" s="938"/>
      <c r="C286" s="403" t="s">
        <v>19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2</v>
      </c>
      <c r="J286" s="49">
        <v>0</v>
      </c>
      <c r="K286" s="50">
        <v>2</v>
      </c>
    </row>
    <row r="287" spans="1:11" s="63" customFormat="1" ht="12.75" customHeight="1" x14ac:dyDescent="0.2">
      <c r="A287" s="912" t="s">
        <v>122</v>
      </c>
      <c r="B287" s="937" t="s">
        <v>72</v>
      </c>
      <c r="C287" s="402" t="s">
        <v>3</v>
      </c>
      <c r="D287" s="52">
        <v>16699</v>
      </c>
      <c r="E287" s="52">
        <v>7997</v>
      </c>
      <c r="F287" s="52">
        <v>25082</v>
      </c>
      <c r="G287" s="52">
        <v>10784</v>
      </c>
      <c r="H287" s="52">
        <v>15544</v>
      </c>
      <c r="I287" s="52">
        <v>203168</v>
      </c>
      <c r="J287" s="52">
        <v>76106</v>
      </c>
      <c r="K287" s="53">
        <v>279274</v>
      </c>
    </row>
    <row r="288" spans="1:11" s="63" customFormat="1" ht="12.75" customHeight="1" x14ac:dyDescent="0.2">
      <c r="A288" s="911"/>
      <c r="B288" s="938"/>
      <c r="C288" s="403" t="s">
        <v>4</v>
      </c>
      <c r="D288" s="49">
        <v>8900</v>
      </c>
      <c r="E288" s="49">
        <v>8238</v>
      </c>
      <c r="F288" s="49">
        <v>22856</v>
      </c>
      <c r="G288" s="49">
        <v>8244</v>
      </c>
      <c r="H288" s="49">
        <v>24653</v>
      </c>
      <c r="I288" s="49">
        <v>177478</v>
      </c>
      <c r="J288" s="49">
        <v>72891</v>
      </c>
      <c r="K288" s="50">
        <v>250369</v>
      </c>
    </row>
    <row r="289" spans="1:11" s="63" customFormat="1" ht="12.75" customHeight="1" x14ac:dyDescent="0.2">
      <c r="A289" s="913"/>
      <c r="B289" s="939"/>
      <c r="C289" s="404" t="s">
        <v>19</v>
      </c>
      <c r="D289" s="55">
        <v>25599</v>
      </c>
      <c r="E289" s="55">
        <v>16235</v>
      </c>
      <c r="F289" s="55">
        <v>47938</v>
      </c>
      <c r="G289" s="55">
        <v>19028</v>
      </c>
      <c r="H289" s="55">
        <v>40197</v>
      </c>
      <c r="I289" s="55">
        <v>380646</v>
      </c>
      <c r="J289" s="55">
        <v>148997</v>
      </c>
      <c r="K289" s="56">
        <v>529643</v>
      </c>
    </row>
    <row r="290" spans="1:11" s="63" customFormat="1" ht="12.75" customHeight="1" x14ac:dyDescent="0.2">
      <c r="A290" s="911" t="s">
        <v>123</v>
      </c>
      <c r="B290" s="938" t="s">
        <v>72</v>
      </c>
      <c r="C290" s="403" t="s">
        <v>3</v>
      </c>
      <c r="D290" s="49">
        <v>0</v>
      </c>
      <c r="E290" s="49">
        <v>0</v>
      </c>
      <c r="F290" s="49">
        <v>0</v>
      </c>
      <c r="G290" s="49">
        <v>0</v>
      </c>
      <c r="H290" s="49">
        <v>0</v>
      </c>
      <c r="I290" s="49">
        <v>0</v>
      </c>
      <c r="J290" s="49">
        <v>0</v>
      </c>
      <c r="K290" s="50">
        <v>0</v>
      </c>
    </row>
    <row r="291" spans="1:11" s="63" customFormat="1" ht="12.75" customHeight="1" x14ac:dyDescent="0.2">
      <c r="A291" s="911"/>
      <c r="B291" s="938"/>
      <c r="C291" s="403" t="s">
        <v>4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50">
        <v>0</v>
      </c>
    </row>
    <row r="292" spans="1:11" s="63" customFormat="1" ht="12.75" customHeight="1" x14ac:dyDescent="0.2">
      <c r="A292" s="911"/>
      <c r="B292" s="938"/>
      <c r="C292" s="403" t="s">
        <v>19</v>
      </c>
      <c r="D292" s="49">
        <v>0</v>
      </c>
      <c r="E292" s="49">
        <v>0</v>
      </c>
      <c r="F292" s="49">
        <v>0</v>
      </c>
      <c r="G292" s="49">
        <v>0</v>
      </c>
      <c r="H292" s="49">
        <v>0</v>
      </c>
      <c r="I292" s="49">
        <v>0</v>
      </c>
      <c r="J292" s="49">
        <v>0</v>
      </c>
      <c r="K292" s="50">
        <v>0</v>
      </c>
    </row>
    <row r="293" spans="1:11" s="63" customFormat="1" ht="12.75" customHeight="1" x14ac:dyDescent="0.2">
      <c r="A293" s="912" t="s">
        <v>124</v>
      </c>
      <c r="B293" s="937" t="s">
        <v>72</v>
      </c>
      <c r="C293" s="402" t="s">
        <v>4</v>
      </c>
      <c r="D293" s="52">
        <v>0</v>
      </c>
      <c r="E293" s="52">
        <v>0</v>
      </c>
      <c r="F293" s="52">
        <v>0</v>
      </c>
      <c r="G293" s="52">
        <v>0</v>
      </c>
      <c r="H293" s="52">
        <v>0</v>
      </c>
      <c r="I293" s="52">
        <v>0</v>
      </c>
      <c r="J293" s="52">
        <v>0</v>
      </c>
      <c r="K293" s="53">
        <v>0</v>
      </c>
    </row>
    <row r="294" spans="1:11" s="63" customFormat="1" ht="12.75" customHeight="1" x14ac:dyDescent="0.2">
      <c r="A294" s="913"/>
      <c r="B294" s="939"/>
      <c r="C294" s="404" t="s">
        <v>19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6">
        <v>0</v>
      </c>
    </row>
    <row r="295" spans="1:11" s="63" customFormat="1" ht="12.75" customHeight="1" x14ac:dyDescent="0.2">
      <c r="A295" s="911" t="s">
        <v>125</v>
      </c>
      <c r="B295" s="938" t="s">
        <v>72</v>
      </c>
      <c r="C295" s="403" t="s">
        <v>3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50">
        <v>0</v>
      </c>
    </row>
    <row r="296" spans="1:11" s="63" customFormat="1" ht="12.75" customHeight="1" x14ac:dyDescent="0.2">
      <c r="A296" s="911"/>
      <c r="B296" s="938"/>
      <c r="C296" s="403" t="s">
        <v>4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50">
        <v>0</v>
      </c>
    </row>
    <row r="297" spans="1:11" s="63" customFormat="1" ht="12.75" customHeight="1" x14ac:dyDescent="0.2">
      <c r="A297" s="911"/>
      <c r="B297" s="938"/>
      <c r="C297" s="403" t="s">
        <v>19</v>
      </c>
      <c r="D297" s="49">
        <v>0</v>
      </c>
      <c r="E297" s="49">
        <v>0</v>
      </c>
      <c r="F297" s="49">
        <v>0</v>
      </c>
      <c r="G297" s="49">
        <v>0</v>
      </c>
      <c r="H297" s="49">
        <v>0</v>
      </c>
      <c r="I297" s="49">
        <v>0</v>
      </c>
      <c r="J297" s="49">
        <v>0</v>
      </c>
      <c r="K297" s="50">
        <v>0</v>
      </c>
    </row>
    <row r="298" spans="1:11" s="63" customFormat="1" ht="12.75" customHeight="1" x14ac:dyDescent="0.2">
      <c r="A298" s="912" t="s">
        <v>126</v>
      </c>
      <c r="B298" s="937" t="s">
        <v>72</v>
      </c>
      <c r="C298" s="402" t="s">
        <v>3</v>
      </c>
      <c r="D298" s="52">
        <v>0</v>
      </c>
      <c r="E298" s="52">
        <v>0</v>
      </c>
      <c r="F298" s="52">
        <v>0</v>
      </c>
      <c r="G298" s="52">
        <v>0</v>
      </c>
      <c r="H298" s="52">
        <v>3</v>
      </c>
      <c r="I298" s="52">
        <v>57</v>
      </c>
      <c r="J298" s="52">
        <v>3</v>
      </c>
      <c r="K298" s="53">
        <v>60</v>
      </c>
    </row>
    <row r="299" spans="1:11" s="63" customFormat="1" ht="12.75" customHeight="1" x14ac:dyDescent="0.2">
      <c r="A299" s="911"/>
      <c r="B299" s="938"/>
      <c r="C299" s="403" t="s">
        <v>4</v>
      </c>
      <c r="D299" s="49">
        <v>418</v>
      </c>
      <c r="E299" s="49">
        <v>124</v>
      </c>
      <c r="F299" s="49">
        <v>402</v>
      </c>
      <c r="G299" s="49">
        <v>95</v>
      </c>
      <c r="H299" s="49">
        <v>159</v>
      </c>
      <c r="I299" s="49">
        <v>2327</v>
      </c>
      <c r="J299" s="49">
        <v>1198</v>
      </c>
      <c r="K299" s="50">
        <v>3525</v>
      </c>
    </row>
    <row r="300" spans="1:11" s="63" customFormat="1" ht="12.75" customHeight="1" x14ac:dyDescent="0.2">
      <c r="A300" s="913"/>
      <c r="B300" s="939"/>
      <c r="C300" s="404" t="s">
        <v>19</v>
      </c>
      <c r="D300" s="55">
        <v>418</v>
      </c>
      <c r="E300" s="55">
        <v>124</v>
      </c>
      <c r="F300" s="55">
        <v>402</v>
      </c>
      <c r="G300" s="55">
        <v>95</v>
      </c>
      <c r="H300" s="55">
        <v>162</v>
      </c>
      <c r="I300" s="55">
        <v>2384</v>
      </c>
      <c r="J300" s="55">
        <v>1201</v>
      </c>
      <c r="K300" s="56">
        <v>3585</v>
      </c>
    </row>
    <row r="301" spans="1:11" s="63" customFormat="1" ht="12.75" customHeight="1" x14ac:dyDescent="0.2">
      <c r="A301" s="911" t="s">
        <v>134</v>
      </c>
      <c r="B301" s="938" t="s">
        <v>71</v>
      </c>
      <c r="C301" s="403" t="s">
        <v>3</v>
      </c>
      <c r="D301" s="49">
        <v>146650</v>
      </c>
      <c r="E301" s="49">
        <v>81335</v>
      </c>
      <c r="F301" s="49">
        <v>277593</v>
      </c>
      <c r="G301" s="49">
        <v>90798</v>
      </c>
      <c r="H301" s="49">
        <v>164892</v>
      </c>
      <c r="I301" s="49">
        <v>2037595</v>
      </c>
      <c r="J301" s="49">
        <v>761268</v>
      </c>
      <c r="K301" s="50">
        <v>2798863</v>
      </c>
    </row>
    <row r="302" spans="1:11" s="63" customFormat="1" ht="12.75" customHeight="1" x14ac:dyDescent="0.2">
      <c r="A302" s="911"/>
      <c r="B302" s="938"/>
      <c r="C302" s="403" t="s">
        <v>4</v>
      </c>
      <c r="D302" s="49">
        <v>148636</v>
      </c>
      <c r="E302" s="49">
        <v>77210</v>
      </c>
      <c r="F302" s="49">
        <v>274050</v>
      </c>
      <c r="G302" s="49">
        <v>79018</v>
      </c>
      <c r="H302" s="49">
        <v>159396</v>
      </c>
      <c r="I302" s="49">
        <v>1996079</v>
      </c>
      <c r="J302" s="49">
        <v>738310</v>
      </c>
      <c r="K302" s="50">
        <v>2734389</v>
      </c>
    </row>
    <row r="303" spans="1:11" s="63" customFormat="1" ht="12.75" customHeight="1" x14ac:dyDescent="0.2">
      <c r="A303" s="911"/>
      <c r="B303" s="938"/>
      <c r="C303" s="403" t="s">
        <v>19</v>
      </c>
      <c r="D303" s="49">
        <v>295286</v>
      </c>
      <c r="E303" s="49">
        <v>158545</v>
      </c>
      <c r="F303" s="49">
        <v>551643</v>
      </c>
      <c r="G303" s="49">
        <v>169816</v>
      </c>
      <c r="H303" s="49">
        <v>324288</v>
      </c>
      <c r="I303" s="49">
        <v>4033674</v>
      </c>
      <c r="J303" s="49">
        <v>1499578</v>
      </c>
      <c r="K303" s="50">
        <v>5533252</v>
      </c>
    </row>
    <row r="304" spans="1:11" s="63" customFormat="1" ht="12.75" customHeight="1" x14ac:dyDescent="0.2">
      <c r="A304" s="911"/>
      <c r="B304" s="938" t="s">
        <v>74</v>
      </c>
      <c r="C304" s="403" t="s">
        <v>3</v>
      </c>
      <c r="D304" s="49">
        <v>499</v>
      </c>
      <c r="E304" s="49">
        <v>326</v>
      </c>
      <c r="F304" s="49">
        <v>1045</v>
      </c>
      <c r="G304" s="49">
        <v>314</v>
      </c>
      <c r="H304" s="49">
        <v>823</v>
      </c>
      <c r="I304" s="49">
        <v>8587</v>
      </c>
      <c r="J304" s="49">
        <v>3007</v>
      </c>
      <c r="K304" s="50">
        <v>11594</v>
      </c>
    </row>
    <row r="305" spans="1:11" s="63" customFormat="1" ht="12.75" customHeight="1" x14ac:dyDescent="0.2">
      <c r="A305" s="911"/>
      <c r="B305" s="938"/>
      <c r="C305" s="403" t="s">
        <v>4</v>
      </c>
      <c r="D305" s="49">
        <v>290</v>
      </c>
      <c r="E305" s="49">
        <v>137</v>
      </c>
      <c r="F305" s="49">
        <v>679</v>
      </c>
      <c r="G305" s="49">
        <v>156</v>
      </c>
      <c r="H305" s="49">
        <v>600</v>
      </c>
      <c r="I305" s="49">
        <v>6625</v>
      </c>
      <c r="J305" s="49">
        <v>1862</v>
      </c>
      <c r="K305" s="50">
        <v>8487</v>
      </c>
    </row>
    <row r="306" spans="1:11" s="63" customFormat="1" ht="12.75" customHeight="1" x14ac:dyDescent="0.2">
      <c r="A306" s="911"/>
      <c r="B306" s="938"/>
      <c r="C306" s="403" t="s">
        <v>19</v>
      </c>
      <c r="D306" s="49">
        <v>789</v>
      </c>
      <c r="E306" s="49">
        <v>463</v>
      </c>
      <c r="F306" s="49">
        <v>1724</v>
      </c>
      <c r="G306" s="49">
        <v>470</v>
      </c>
      <c r="H306" s="49">
        <v>1423</v>
      </c>
      <c r="I306" s="49">
        <v>15212</v>
      </c>
      <c r="J306" s="49">
        <v>4869</v>
      </c>
      <c r="K306" s="50">
        <v>20081</v>
      </c>
    </row>
    <row r="307" spans="1:11" s="63" customFormat="1" ht="12.75" customHeight="1" x14ac:dyDescent="0.2">
      <c r="A307" s="911"/>
      <c r="B307" s="938" t="s">
        <v>73</v>
      </c>
      <c r="C307" s="403" t="s">
        <v>3</v>
      </c>
      <c r="D307" s="49">
        <v>3228</v>
      </c>
      <c r="E307" s="49">
        <v>1642</v>
      </c>
      <c r="F307" s="49">
        <v>4203</v>
      </c>
      <c r="G307" s="49">
        <v>1855</v>
      </c>
      <c r="H307" s="49">
        <v>2935</v>
      </c>
      <c r="I307" s="49">
        <v>37820</v>
      </c>
      <c r="J307" s="49">
        <v>13863</v>
      </c>
      <c r="K307" s="50">
        <v>51683</v>
      </c>
    </row>
    <row r="308" spans="1:11" s="63" customFormat="1" ht="12.75" customHeight="1" x14ac:dyDescent="0.2">
      <c r="A308" s="911"/>
      <c r="B308" s="938"/>
      <c r="C308" s="403" t="s">
        <v>4</v>
      </c>
      <c r="D308" s="49">
        <v>2864</v>
      </c>
      <c r="E308" s="49">
        <v>2037</v>
      </c>
      <c r="F308" s="49">
        <v>4034</v>
      </c>
      <c r="G308" s="49">
        <v>1745</v>
      </c>
      <c r="H308" s="49">
        <v>3114</v>
      </c>
      <c r="I308" s="49">
        <v>34394</v>
      </c>
      <c r="J308" s="49">
        <v>13794</v>
      </c>
      <c r="K308" s="50">
        <v>48188</v>
      </c>
    </row>
    <row r="309" spans="1:11" s="63" customFormat="1" ht="12.75" customHeight="1" x14ac:dyDescent="0.2">
      <c r="A309" s="911"/>
      <c r="B309" s="938"/>
      <c r="C309" s="403" t="s">
        <v>19</v>
      </c>
      <c r="D309" s="49">
        <v>6092</v>
      </c>
      <c r="E309" s="49">
        <v>3679</v>
      </c>
      <c r="F309" s="49">
        <v>8237</v>
      </c>
      <c r="G309" s="49">
        <v>3600</v>
      </c>
      <c r="H309" s="49">
        <v>6049</v>
      </c>
      <c r="I309" s="49">
        <v>72214</v>
      </c>
      <c r="J309" s="49">
        <v>27657</v>
      </c>
      <c r="K309" s="50">
        <v>99871</v>
      </c>
    </row>
    <row r="310" spans="1:11" s="63" customFormat="1" ht="12.75" customHeight="1" x14ac:dyDescent="0.2">
      <c r="A310" s="911"/>
      <c r="B310" s="938" t="s">
        <v>72</v>
      </c>
      <c r="C310" s="403" t="s">
        <v>3</v>
      </c>
      <c r="D310" s="49">
        <v>64900</v>
      </c>
      <c r="E310" s="49">
        <v>32222</v>
      </c>
      <c r="F310" s="49">
        <v>73072</v>
      </c>
      <c r="G310" s="49">
        <v>28312</v>
      </c>
      <c r="H310" s="49">
        <v>49310</v>
      </c>
      <c r="I310" s="49">
        <v>504259</v>
      </c>
      <c r="J310" s="49">
        <v>247816</v>
      </c>
      <c r="K310" s="50">
        <v>752075</v>
      </c>
    </row>
    <row r="311" spans="1:11" s="63" customFormat="1" ht="12.75" customHeight="1" x14ac:dyDescent="0.2">
      <c r="A311" s="911"/>
      <c r="B311" s="938"/>
      <c r="C311" s="403" t="s">
        <v>4</v>
      </c>
      <c r="D311" s="49">
        <v>45960</v>
      </c>
      <c r="E311" s="49">
        <v>25895</v>
      </c>
      <c r="F311" s="49">
        <v>60429</v>
      </c>
      <c r="G311" s="49">
        <v>18035</v>
      </c>
      <c r="H311" s="49">
        <v>47358</v>
      </c>
      <c r="I311" s="49">
        <v>431806</v>
      </c>
      <c r="J311" s="49">
        <v>197677</v>
      </c>
      <c r="K311" s="50">
        <v>629483</v>
      </c>
    </row>
    <row r="312" spans="1:11" s="63" customFormat="1" ht="12.75" customHeight="1" x14ac:dyDescent="0.2">
      <c r="A312" s="927"/>
      <c r="B312" s="941"/>
      <c r="C312" s="405" t="s">
        <v>19</v>
      </c>
      <c r="D312" s="58">
        <v>110860</v>
      </c>
      <c r="E312" s="58">
        <v>58117</v>
      </c>
      <c r="F312" s="58">
        <v>133501</v>
      </c>
      <c r="G312" s="58">
        <v>46347</v>
      </c>
      <c r="H312" s="58">
        <v>96668</v>
      </c>
      <c r="I312" s="58">
        <v>936065</v>
      </c>
      <c r="J312" s="58">
        <v>445493</v>
      </c>
      <c r="K312" s="59">
        <v>1381558</v>
      </c>
    </row>
    <row r="313" spans="1:11" s="63" customFormat="1" ht="12.75" customHeight="1" x14ac:dyDescent="0.2">
      <c r="A313" s="60"/>
      <c r="B313" s="61"/>
      <c r="C313" s="62"/>
      <c r="D313" s="62"/>
      <c r="E313" s="62"/>
    </row>
    <row r="314" spans="1:11" s="63" customFormat="1" ht="12.75" customHeight="1" x14ac:dyDescent="0.2">
      <c r="A314" s="831">
        <v>2014</v>
      </c>
      <c r="B314" s="831"/>
      <c r="C314" s="831"/>
      <c r="D314" s="831"/>
      <c r="E314" s="831"/>
      <c r="F314" s="17"/>
      <c r="G314" s="17"/>
      <c r="H314" s="17"/>
      <c r="I314" s="17"/>
      <c r="J314" s="17"/>
      <c r="K314" s="17"/>
    </row>
    <row r="315" spans="1:11" s="63" customFormat="1" ht="33.75" customHeight="1" x14ac:dyDescent="0.2">
      <c r="A315" s="41" t="s">
        <v>128</v>
      </c>
      <c r="B315" s="42" t="s">
        <v>127</v>
      </c>
      <c r="C315" s="42" t="s">
        <v>75</v>
      </c>
      <c r="D315" s="43" t="s">
        <v>57</v>
      </c>
      <c r="E315" s="43" t="s">
        <v>58</v>
      </c>
      <c r="F315" s="43" t="s">
        <v>59</v>
      </c>
      <c r="G315" s="43" t="s">
        <v>60</v>
      </c>
      <c r="H315" s="43" t="s">
        <v>61</v>
      </c>
      <c r="I315" s="43" t="s">
        <v>63</v>
      </c>
      <c r="J315" s="43" t="s">
        <v>62</v>
      </c>
      <c r="K315" s="44" t="s">
        <v>5</v>
      </c>
    </row>
    <row r="316" spans="1:11" s="63" customFormat="1" ht="12.75" customHeight="1" x14ac:dyDescent="0.2">
      <c r="A316" s="910" t="s">
        <v>77</v>
      </c>
      <c r="B316" s="942" t="s">
        <v>71</v>
      </c>
      <c r="C316" s="406" t="s">
        <v>3</v>
      </c>
      <c r="D316" s="46">
        <v>13729</v>
      </c>
      <c r="E316" s="46">
        <v>7595</v>
      </c>
      <c r="F316" s="46">
        <v>27832</v>
      </c>
      <c r="G316" s="46">
        <v>7106</v>
      </c>
      <c r="H316" s="46">
        <v>13693</v>
      </c>
      <c r="I316" s="46">
        <v>194726</v>
      </c>
      <c r="J316" s="46">
        <v>69955</v>
      </c>
      <c r="K316" s="47">
        <v>264681</v>
      </c>
    </row>
    <row r="317" spans="1:11" s="63" customFormat="1" ht="12.75" customHeight="1" x14ac:dyDescent="0.2">
      <c r="A317" s="911"/>
      <c r="B317" s="938"/>
      <c r="C317" s="403" t="s">
        <v>4</v>
      </c>
      <c r="D317" s="49">
        <v>14312</v>
      </c>
      <c r="E317" s="49">
        <v>6908</v>
      </c>
      <c r="F317" s="49">
        <v>24890</v>
      </c>
      <c r="G317" s="49">
        <v>6314</v>
      </c>
      <c r="H317" s="49">
        <v>14508</v>
      </c>
      <c r="I317" s="49">
        <v>188917</v>
      </c>
      <c r="J317" s="49">
        <v>66932</v>
      </c>
      <c r="K317" s="50">
        <v>255849</v>
      </c>
    </row>
    <row r="318" spans="1:11" s="63" customFormat="1" ht="12.75" customHeight="1" x14ac:dyDescent="0.2">
      <c r="A318" s="911"/>
      <c r="B318" s="938"/>
      <c r="C318" s="403" t="s">
        <v>19</v>
      </c>
      <c r="D318" s="49">
        <v>28041</v>
      </c>
      <c r="E318" s="49">
        <v>14503</v>
      </c>
      <c r="F318" s="49">
        <v>52722</v>
      </c>
      <c r="G318" s="49">
        <v>13420</v>
      </c>
      <c r="H318" s="49">
        <v>28201</v>
      </c>
      <c r="I318" s="49">
        <v>383643</v>
      </c>
      <c r="J318" s="49">
        <v>136887</v>
      </c>
      <c r="K318" s="50">
        <v>520530</v>
      </c>
    </row>
    <row r="319" spans="1:11" s="63" customFormat="1" ht="12.75" customHeight="1" x14ac:dyDescent="0.2">
      <c r="A319" s="912" t="s">
        <v>78</v>
      </c>
      <c r="B319" s="937" t="s">
        <v>71</v>
      </c>
      <c r="C319" s="402" t="s">
        <v>3</v>
      </c>
      <c r="D319" s="52">
        <v>0</v>
      </c>
      <c r="E319" s="52">
        <v>0</v>
      </c>
      <c r="F319" s="52">
        <v>0</v>
      </c>
      <c r="G319" s="52">
        <v>0</v>
      </c>
      <c r="H319" s="52">
        <v>0</v>
      </c>
      <c r="I319" s="52">
        <v>2</v>
      </c>
      <c r="J319" s="52">
        <v>0</v>
      </c>
      <c r="K319" s="53">
        <v>2</v>
      </c>
    </row>
    <row r="320" spans="1:11" s="63" customFormat="1" ht="12.75" customHeight="1" x14ac:dyDescent="0.2">
      <c r="A320" s="911"/>
      <c r="B320" s="938"/>
      <c r="C320" s="403" t="s">
        <v>4</v>
      </c>
      <c r="D320" s="49">
        <v>0</v>
      </c>
      <c r="E320" s="49">
        <v>0</v>
      </c>
      <c r="F320" s="49">
        <v>0</v>
      </c>
      <c r="G320" s="49">
        <v>0</v>
      </c>
      <c r="H320" s="49">
        <v>0</v>
      </c>
      <c r="I320" s="49">
        <v>0</v>
      </c>
      <c r="J320" s="49">
        <v>0</v>
      </c>
      <c r="K320" s="50">
        <v>0</v>
      </c>
    </row>
    <row r="321" spans="1:11" s="63" customFormat="1" ht="12.75" customHeight="1" x14ac:dyDescent="0.2">
      <c r="A321" s="913"/>
      <c r="B321" s="939"/>
      <c r="C321" s="404" t="s">
        <v>19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2</v>
      </c>
      <c r="J321" s="55">
        <v>0</v>
      </c>
      <c r="K321" s="56">
        <v>2</v>
      </c>
    </row>
    <row r="322" spans="1:11" s="63" customFormat="1" ht="12.75" customHeight="1" x14ac:dyDescent="0.2">
      <c r="A322" s="911" t="s">
        <v>79</v>
      </c>
      <c r="B322" s="938" t="s">
        <v>71</v>
      </c>
      <c r="C322" s="403" t="s">
        <v>3</v>
      </c>
      <c r="D322" s="49">
        <v>320</v>
      </c>
      <c r="E322" s="49">
        <v>142</v>
      </c>
      <c r="F322" s="49">
        <v>948</v>
      </c>
      <c r="G322" s="49">
        <v>114</v>
      </c>
      <c r="H322" s="49">
        <v>391</v>
      </c>
      <c r="I322" s="49">
        <v>5723</v>
      </c>
      <c r="J322" s="49">
        <v>1915</v>
      </c>
      <c r="K322" s="50">
        <v>7638</v>
      </c>
    </row>
    <row r="323" spans="1:11" s="63" customFormat="1" ht="12.75" customHeight="1" x14ac:dyDescent="0.2">
      <c r="A323" s="911"/>
      <c r="B323" s="938"/>
      <c r="C323" s="403" t="s">
        <v>4</v>
      </c>
      <c r="D323" s="49">
        <v>226</v>
      </c>
      <c r="E323" s="49">
        <v>106</v>
      </c>
      <c r="F323" s="49">
        <v>1172</v>
      </c>
      <c r="G323" s="49">
        <v>95</v>
      </c>
      <c r="H323" s="49">
        <v>257</v>
      </c>
      <c r="I323" s="49">
        <v>3284</v>
      </c>
      <c r="J323" s="49">
        <v>1856</v>
      </c>
      <c r="K323" s="50">
        <v>5140</v>
      </c>
    </row>
    <row r="324" spans="1:11" s="63" customFormat="1" ht="12.75" customHeight="1" x14ac:dyDescent="0.2">
      <c r="A324" s="911"/>
      <c r="B324" s="938"/>
      <c r="C324" s="403" t="s">
        <v>19</v>
      </c>
      <c r="D324" s="49">
        <v>546</v>
      </c>
      <c r="E324" s="49">
        <v>248</v>
      </c>
      <c r="F324" s="49">
        <v>2120</v>
      </c>
      <c r="G324" s="49">
        <v>209</v>
      </c>
      <c r="H324" s="49">
        <v>648</v>
      </c>
      <c r="I324" s="49">
        <v>9007</v>
      </c>
      <c r="J324" s="49">
        <v>3771</v>
      </c>
      <c r="K324" s="50">
        <v>12778</v>
      </c>
    </row>
    <row r="325" spans="1:11" s="63" customFormat="1" ht="12.75" customHeight="1" x14ac:dyDescent="0.2">
      <c r="A325" s="912" t="s">
        <v>80</v>
      </c>
      <c r="B325" s="937" t="s">
        <v>71</v>
      </c>
      <c r="C325" s="402" t="s">
        <v>3</v>
      </c>
      <c r="D325" s="52">
        <v>87</v>
      </c>
      <c r="E325" s="52">
        <v>39</v>
      </c>
      <c r="F325" s="52">
        <v>0</v>
      </c>
      <c r="G325" s="52">
        <v>0</v>
      </c>
      <c r="H325" s="52">
        <v>0</v>
      </c>
      <c r="I325" s="52">
        <v>230</v>
      </c>
      <c r="J325" s="52">
        <v>126</v>
      </c>
      <c r="K325" s="53">
        <v>356</v>
      </c>
    </row>
    <row r="326" spans="1:11" s="63" customFormat="1" ht="12.75" customHeight="1" x14ac:dyDescent="0.2">
      <c r="A326" s="911"/>
      <c r="B326" s="938"/>
      <c r="C326" s="403" t="s">
        <v>4</v>
      </c>
      <c r="D326" s="49">
        <v>77</v>
      </c>
      <c r="E326" s="49">
        <v>36</v>
      </c>
      <c r="F326" s="49">
        <v>2</v>
      </c>
      <c r="G326" s="49">
        <v>0</v>
      </c>
      <c r="H326" s="49">
        <v>0</v>
      </c>
      <c r="I326" s="49">
        <v>177</v>
      </c>
      <c r="J326" s="49">
        <v>115</v>
      </c>
      <c r="K326" s="50">
        <v>292</v>
      </c>
    </row>
    <row r="327" spans="1:11" s="63" customFormat="1" ht="12.75" customHeight="1" x14ac:dyDescent="0.2">
      <c r="A327" s="913"/>
      <c r="B327" s="939"/>
      <c r="C327" s="404" t="s">
        <v>19</v>
      </c>
      <c r="D327" s="55">
        <v>164</v>
      </c>
      <c r="E327" s="55">
        <v>75</v>
      </c>
      <c r="F327" s="55">
        <v>2</v>
      </c>
      <c r="G327" s="55">
        <v>0</v>
      </c>
      <c r="H327" s="55">
        <v>0</v>
      </c>
      <c r="I327" s="55">
        <v>407</v>
      </c>
      <c r="J327" s="55">
        <v>241</v>
      </c>
      <c r="K327" s="56">
        <v>648</v>
      </c>
    </row>
    <row r="328" spans="1:11" s="63" customFormat="1" ht="12.75" customHeight="1" x14ac:dyDescent="0.2">
      <c r="A328" s="911" t="s">
        <v>81</v>
      </c>
      <c r="B328" s="938" t="s">
        <v>71</v>
      </c>
      <c r="C328" s="403" t="s">
        <v>3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50">
        <v>0</v>
      </c>
    </row>
    <row r="329" spans="1:11" s="63" customFormat="1" ht="12.75" customHeight="1" x14ac:dyDescent="0.2">
      <c r="A329" s="911"/>
      <c r="B329" s="938"/>
      <c r="C329" s="403" t="s">
        <v>19</v>
      </c>
      <c r="D329" s="49">
        <v>0</v>
      </c>
      <c r="E329" s="49">
        <v>0</v>
      </c>
      <c r="F329" s="49">
        <v>0</v>
      </c>
      <c r="G329" s="49">
        <v>0</v>
      </c>
      <c r="H329" s="49">
        <v>0</v>
      </c>
      <c r="I329" s="49">
        <v>0</v>
      </c>
      <c r="J329" s="49">
        <v>0</v>
      </c>
      <c r="K329" s="50">
        <v>0</v>
      </c>
    </row>
    <row r="330" spans="1:11" s="63" customFormat="1" ht="12.75" customHeight="1" x14ac:dyDescent="0.2">
      <c r="A330" s="912" t="s">
        <v>82</v>
      </c>
      <c r="B330" s="937" t="s">
        <v>71</v>
      </c>
      <c r="C330" s="402" t="s">
        <v>3</v>
      </c>
      <c r="D330" s="52">
        <v>0</v>
      </c>
      <c r="E330" s="52">
        <v>0</v>
      </c>
      <c r="F330" s="52">
        <v>0</v>
      </c>
      <c r="G330" s="52">
        <v>0</v>
      </c>
      <c r="H330" s="52">
        <v>0</v>
      </c>
      <c r="I330" s="52">
        <v>0</v>
      </c>
      <c r="J330" s="52">
        <v>0</v>
      </c>
      <c r="K330" s="53">
        <v>0</v>
      </c>
    </row>
    <row r="331" spans="1:11" s="63" customFormat="1" ht="12.75" customHeight="1" x14ac:dyDescent="0.2">
      <c r="A331" s="911"/>
      <c r="B331" s="938"/>
      <c r="C331" s="403" t="s">
        <v>4</v>
      </c>
      <c r="D331" s="49">
        <v>0</v>
      </c>
      <c r="E331" s="49">
        <v>0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50">
        <v>0</v>
      </c>
    </row>
    <row r="332" spans="1:11" s="63" customFormat="1" ht="12.75" customHeight="1" x14ac:dyDescent="0.2">
      <c r="A332" s="913"/>
      <c r="B332" s="939"/>
      <c r="C332" s="404" t="s">
        <v>19</v>
      </c>
      <c r="D332" s="55">
        <v>0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6">
        <v>0</v>
      </c>
    </row>
    <row r="333" spans="1:11" s="63" customFormat="1" ht="12.75" customHeight="1" x14ac:dyDescent="0.2">
      <c r="A333" s="911" t="s">
        <v>83</v>
      </c>
      <c r="B333" s="938" t="s">
        <v>71</v>
      </c>
      <c r="C333" s="403" t="s">
        <v>3</v>
      </c>
      <c r="D333" s="49">
        <v>820</v>
      </c>
      <c r="E333" s="49">
        <v>457</v>
      </c>
      <c r="F333" s="49">
        <v>1526</v>
      </c>
      <c r="G333" s="49">
        <v>467</v>
      </c>
      <c r="H333" s="49">
        <v>673</v>
      </c>
      <c r="I333" s="49">
        <v>7672</v>
      </c>
      <c r="J333" s="49">
        <v>3943</v>
      </c>
      <c r="K333" s="50">
        <v>11615</v>
      </c>
    </row>
    <row r="334" spans="1:11" s="63" customFormat="1" ht="12.75" customHeight="1" x14ac:dyDescent="0.2">
      <c r="A334" s="911"/>
      <c r="B334" s="938"/>
      <c r="C334" s="403" t="s">
        <v>4</v>
      </c>
      <c r="D334" s="49">
        <v>719</v>
      </c>
      <c r="E334" s="49">
        <v>387</v>
      </c>
      <c r="F334" s="49">
        <v>1677</v>
      </c>
      <c r="G334" s="49">
        <v>268</v>
      </c>
      <c r="H334" s="49">
        <v>569</v>
      </c>
      <c r="I334" s="49">
        <v>7737</v>
      </c>
      <c r="J334" s="49">
        <v>3620</v>
      </c>
      <c r="K334" s="50">
        <v>11357</v>
      </c>
    </row>
    <row r="335" spans="1:11" s="63" customFormat="1" ht="12.75" customHeight="1" x14ac:dyDescent="0.2">
      <c r="A335" s="911"/>
      <c r="B335" s="938"/>
      <c r="C335" s="403" t="s">
        <v>19</v>
      </c>
      <c r="D335" s="49">
        <v>1539</v>
      </c>
      <c r="E335" s="49">
        <v>844</v>
      </c>
      <c r="F335" s="49">
        <v>3203</v>
      </c>
      <c r="G335" s="49">
        <v>735</v>
      </c>
      <c r="H335" s="49">
        <v>1242</v>
      </c>
      <c r="I335" s="49">
        <v>15409</v>
      </c>
      <c r="J335" s="49">
        <v>7563</v>
      </c>
      <c r="K335" s="50">
        <v>22972</v>
      </c>
    </row>
    <row r="336" spans="1:11" s="17" customFormat="1" ht="12" customHeight="1" x14ac:dyDescent="0.2">
      <c r="A336" s="912" t="s">
        <v>84</v>
      </c>
      <c r="B336" s="937" t="s">
        <v>71</v>
      </c>
      <c r="C336" s="402" t="s">
        <v>3</v>
      </c>
      <c r="D336" s="52">
        <v>113260</v>
      </c>
      <c r="E336" s="52">
        <v>61184</v>
      </c>
      <c r="F336" s="52">
        <v>213606</v>
      </c>
      <c r="G336" s="52">
        <v>72515</v>
      </c>
      <c r="H336" s="52">
        <v>128262</v>
      </c>
      <c r="I336" s="52">
        <v>1629036</v>
      </c>
      <c r="J336" s="52">
        <v>588827</v>
      </c>
      <c r="K336" s="53">
        <v>2217863</v>
      </c>
    </row>
    <row r="337" spans="1:11" s="173" customFormat="1" ht="15" customHeight="1" x14ac:dyDescent="0.2">
      <c r="A337" s="911"/>
      <c r="B337" s="938"/>
      <c r="C337" s="403" t="s">
        <v>4</v>
      </c>
      <c r="D337" s="49">
        <v>117523</v>
      </c>
      <c r="E337" s="49">
        <v>58279</v>
      </c>
      <c r="F337" s="49">
        <v>220013</v>
      </c>
      <c r="G337" s="49">
        <v>63872</v>
      </c>
      <c r="H337" s="49">
        <v>122337</v>
      </c>
      <c r="I337" s="49">
        <v>1581033</v>
      </c>
      <c r="J337" s="49">
        <v>582024</v>
      </c>
      <c r="K337" s="50">
        <v>2163057</v>
      </c>
    </row>
    <row r="338" spans="1:11" s="173" customFormat="1" ht="17.25" customHeight="1" x14ac:dyDescent="0.2">
      <c r="A338" s="913"/>
      <c r="B338" s="939"/>
      <c r="C338" s="404" t="s">
        <v>19</v>
      </c>
      <c r="D338" s="55">
        <v>230783</v>
      </c>
      <c r="E338" s="55">
        <v>119463</v>
      </c>
      <c r="F338" s="55">
        <v>433619</v>
      </c>
      <c r="G338" s="55">
        <v>136387</v>
      </c>
      <c r="H338" s="55">
        <v>250599</v>
      </c>
      <c r="I338" s="55">
        <v>3210069</v>
      </c>
      <c r="J338" s="55">
        <v>1170851</v>
      </c>
      <c r="K338" s="56">
        <v>4380920</v>
      </c>
    </row>
    <row r="339" spans="1:11" s="173" customFormat="1" ht="16.5" customHeight="1" x14ac:dyDescent="0.2">
      <c r="A339" s="911" t="s">
        <v>85</v>
      </c>
      <c r="B339" s="938" t="s">
        <v>71</v>
      </c>
      <c r="C339" s="403" t="s">
        <v>3</v>
      </c>
      <c r="D339" s="49">
        <v>406</v>
      </c>
      <c r="E339" s="49">
        <v>384</v>
      </c>
      <c r="F339" s="49">
        <v>1087</v>
      </c>
      <c r="G339" s="49">
        <v>388</v>
      </c>
      <c r="H339" s="49">
        <v>634</v>
      </c>
      <c r="I339" s="49">
        <v>8526</v>
      </c>
      <c r="J339" s="49">
        <v>2899</v>
      </c>
      <c r="K339" s="50">
        <v>11425</v>
      </c>
    </row>
    <row r="340" spans="1:11" s="173" customFormat="1" ht="15" customHeight="1" x14ac:dyDescent="0.2">
      <c r="A340" s="911"/>
      <c r="B340" s="938"/>
      <c r="C340" s="403" t="s">
        <v>4</v>
      </c>
      <c r="D340" s="49">
        <v>483</v>
      </c>
      <c r="E340" s="49">
        <v>289</v>
      </c>
      <c r="F340" s="49">
        <v>1089</v>
      </c>
      <c r="G340" s="49">
        <v>342</v>
      </c>
      <c r="H340" s="49">
        <v>639</v>
      </c>
      <c r="I340" s="49">
        <v>8338</v>
      </c>
      <c r="J340" s="49">
        <v>2842</v>
      </c>
      <c r="K340" s="50">
        <v>11180</v>
      </c>
    </row>
    <row r="341" spans="1:11" s="173" customFormat="1" ht="12" x14ac:dyDescent="0.2">
      <c r="A341" s="911"/>
      <c r="B341" s="938"/>
      <c r="C341" s="403" t="s">
        <v>19</v>
      </c>
      <c r="D341" s="49">
        <v>889</v>
      </c>
      <c r="E341" s="49">
        <v>673</v>
      </c>
      <c r="F341" s="49">
        <v>2176</v>
      </c>
      <c r="G341" s="49">
        <v>730</v>
      </c>
      <c r="H341" s="49">
        <v>1273</v>
      </c>
      <c r="I341" s="49">
        <v>16864</v>
      </c>
      <c r="J341" s="49">
        <v>5741</v>
      </c>
      <c r="K341" s="50">
        <v>22605</v>
      </c>
    </row>
    <row r="342" spans="1:11" s="173" customFormat="1" ht="12" x14ac:dyDescent="0.2">
      <c r="A342" s="912" t="s">
        <v>86</v>
      </c>
      <c r="B342" s="937" t="s">
        <v>71</v>
      </c>
      <c r="C342" s="402" t="s">
        <v>3</v>
      </c>
      <c r="D342" s="52">
        <v>4465</v>
      </c>
      <c r="E342" s="52">
        <v>2341</v>
      </c>
      <c r="F342" s="52">
        <v>8141</v>
      </c>
      <c r="G342" s="52">
        <v>2559</v>
      </c>
      <c r="H342" s="52">
        <v>4642</v>
      </c>
      <c r="I342" s="52">
        <v>57274</v>
      </c>
      <c r="J342" s="52">
        <v>22148</v>
      </c>
      <c r="K342" s="53">
        <v>79422</v>
      </c>
    </row>
    <row r="343" spans="1:11" s="173" customFormat="1" ht="12" x14ac:dyDescent="0.2">
      <c r="A343" s="911"/>
      <c r="B343" s="938"/>
      <c r="C343" s="403" t="s">
        <v>4</v>
      </c>
      <c r="D343" s="49">
        <v>4676</v>
      </c>
      <c r="E343" s="49">
        <v>2222</v>
      </c>
      <c r="F343" s="49">
        <v>7859</v>
      </c>
      <c r="G343" s="49">
        <v>2121</v>
      </c>
      <c r="H343" s="49">
        <v>4579</v>
      </c>
      <c r="I343" s="49">
        <v>58439</v>
      </c>
      <c r="J343" s="49">
        <v>21457</v>
      </c>
      <c r="K343" s="50">
        <v>79896</v>
      </c>
    </row>
    <row r="344" spans="1:11" s="173" customFormat="1" ht="12" x14ac:dyDescent="0.2">
      <c r="A344" s="913"/>
      <c r="B344" s="939"/>
      <c r="C344" s="404" t="s">
        <v>19</v>
      </c>
      <c r="D344" s="55">
        <v>9141</v>
      </c>
      <c r="E344" s="55">
        <v>4563</v>
      </c>
      <c r="F344" s="55">
        <v>16000</v>
      </c>
      <c r="G344" s="55">
        <v>4680</v>
      </c>
      <c r="H344" s="55">
        <v>9221</v>
      </c>
      <c r="I344" s="55">
        <v>115713</v>
      </c>
      <c r="J344" s="55">
        <v>43605</v>
      </c>
      <c r="K344" s="56">
        <v>159318</v>
      </c>
    </row>
    <row r="345" spans="1:11" s="173" customFormat="1" ht="12" x14ac:dyDescent="0.2">
      <c r="A345" s="911" t="s">
        <v>87</v>
      </c>
      <c r="B345" s="938" t="s">
        <v>71</v>
      </c>
      <c r="C345" s="403" t="s">
        <v>3</v>
      </c>
      <c r="D345" s="49">
        <v>368</v>
      </c>
      <c r="E345" s="49">
        <v>304</v>
      </c>
      <c r="F345" s="49">
        <v>717</v>
      </c>
      <c r="G345" s="49">
        <v>227</v>
      </c>
      <c r="H345" s="49">
        <v>400</v>
      </c>
      <c r="I345" s="49">
        <v>5171</v>
      </c>
      <c r="J345" s="49">
        <v>2016</v>
      </c>
      <c r="K345" s="50">
        <v>7187</v>
      </c>
    </row>
    <row r="346" spans="1:11" s="173" customFormat="1" ht="12" x14ac:dyDescent="0.2">
      <c r="A346" s="911"/>
      <c r="B346" s="938"/>
      <c r="C346" s="403" t="s">
        <v>4</v>
      </c>
      <c r="D346" s="49">
        <v>347</v>
      </c>
      <c r="E346" s="49">
        <v>295</v>
      </c>
      <c r="F346" s="49">
        <v>1085</v>
      </c>
      <c r="G346" s="49">
        <v>171</v>
      </c>
      <c r="H346" s="49">
        <v>670</v>
      </c>
      <c r="I346" s="49">
        <v>4978</v>
      </c>
      <c r="J346" s="49">
        <v>2568</v>
      </c>
      <c r="K346" s="50">
        <v>7546</v>
      </c>
    </row>
    <row r="347" spans="1:11" s="173" customFormat="1" ht="12" x14ac:dyDescent="0.2">
      <c r="A347" s="911"/>
      <c r="B347" s="938"/>
      <c r="C347" s="403" t="s">
        <v>19</v>
      </c>
      <c r="D347" s="49">
        <v>715</v>
      </c>
      <c r="E347" s="49">
        <v>599</v>
      </c>
      <c r="F347" s="49">
        <v>1802</v>
      </c>
      <c r="G347" s="49">
        <v>398</v>
      </c>
      <c r="H347" s="49">
        <v>1070</v>
      </c>
      <c r="I347" s="49">
        <v>10149</v>
      </c>
      <c r="J347" s="49">
        <v>4584</v>
      </c>
      <c r="K347" s="50">
        <v>14733</v>
      </c>
    </row>
    <row r="348" spans="1:11" s="173" customFormat="1" ht="12" x14ac:dyDescent="0.2">
      <c r="A348" s="912" t="s">
        <v>88</v>
      </c>
      <c r="B348" s="937" t="s">
        <v>71</v>
      </c>
      <c r="C348" s="402" t="s">
        <v>3</v>
      </c>
      <c r="D348" s="52">
        <v>21811</v>
      </c>
      <c r="E348" s="52">
        <v>10680</v>
      </c>
      <c r="F348" s="52">
        <v>36432</v>
      </c>
      <c r="G348" s="52">
        <v>12668</v>
      </c>
      <c r="H348" s="52">
        <v>22556</v>
      </c>
      <c r="I348" s="52">
        <v>294514</v>
      </c>
      <c r="J348" s="52">
        <v>104147</v>
      </c>
      <c r="K348" s="53">
        <v>398661</v>
      </c>
    </row>
    <row r="349" spans="1:11" s="173" customFormat="1" ht="12" x14ac:dyDescent="0.2">
      <c r="A349" s="911"/>
      <c r="B349" s="938"/>
      <c r="C349" s="403" t="s">
        <v>4</v>
      </c>
      <c r="D349" s="49">
        <v>22942</v>
      </c>
      <c r="E349" s="49">
        <v>10683</v>
      </c>
      <c r="F349" s="49">
        <v>40508</v>
      </c>
      <c r="G349" s="49">
        <v>11316</v>
      </c>
      <c r="H349" s="49">
        <v>23283</v>
      </c>
      <c r="I349" s="49">
        <v>283039</v>
      </c>
      <c r="J349" s="49">
        <v>108732</v>
      </c>
      <c r="K349" s="50">
        <v>391771</v>
      </c>
    </row>
    <row r="350" spans="1:11" s="173" customFormat="1" ht="12" x14ac:dyDescent="0.2">
      <c r="A350" s="913"/>
      <c r="B350" s="939"/>
      <c r="C350" s="404" t="s">
        <v>19</v>
      </c>
      <c r="D350" s="55">
        <v>44753</v>
      </c>
      <c r="E350" s="55">
        <v>21363</v>
      </c>
      <c r="F350" s="55">
        <v>76940</v>
      </c>
      <c r="G350" s="55">
        <v>23984</v>
      </c>
      <c r="H350" s="55">
        <v>45839</v>
      </c>
      <c r="I350" s="55">
        <v>577553</v>
      </c>
      <c r="J350" s="55">
        <v>212879</v>
      </c>
      <c r="K350" s="56">
        <v>790432</v>
      </c>
    </row>
    <row r="351" spans="1:11" s="173" customFormat="1" ht="12" x14ac:dyDescent="0.2">
      <c r="A351" s="911" t="s">
        <v>89</v>
      </c>
      <c r="B351" s="938" t="s">
        <v>71</v>
      </c>
      <c r="C351" s="403" t="s">
        <v>3</v>
      </c>
      <c r="D351" s="49">
        <v>1883</v>
      </c>
      <c r="E351" s="49">
        <v>1091</v>
      </c>
      <c r="F351" s="49">
        <v>4262</v>
      </c>
      <c r="G351" s="49">
        <v>1341</v>
      </c>
      <c r="H351" s="49">
        <v>2093</v>
      </c>
      <c r="I351" s="49">
        <v>30798</v>
      </c>
      <c r="J351" s="49">
        <v>10670</v>
      </c>
      <c r="K351" s="50">
        <v>41468</v>
      </c>
    </row>
    <row r="352" spans="1:11" s="173" customFormat="1" ht="12" x14ac:dyDescent="0.2">
      <c r="A352" s="911"/>
      <c r="B352" s="938"/>
      <c r="C352" s="403" t="s">
        <v>4</v>
      </c>
      <c r="D352" s="49">
        <v>1867</v>
      </c>
      <c r="E352" s="49">
        <v>1171</v>
      </c>
      <c r="F352" s="49">
        <v>4206</v>
      </c>
      <c r="G352" s="49">
        <v>1205</v>
      </c>
      <c r="H352" s="49">
        <v>2277</v>
      </c>
      <c r="I352" s="49">
        <v>26912</v>
      </c>
      <c r="J352" s="49">
        <v>10726</v>
      </c>
      <c r="K352" s="50">
        <v>37638</v>
      </c>
    </row>
    <row r="353" spans="1:11" s="173" customFormat="1" ht="12" x14ac:dyDescent="0.2">
      <c r="A353" s="911"/>
      <c r="B353" s="938"/>
      <c r="C353" s="403" t="s">
        <v>19</v>
      </c>
      <c r="D353" s="49">
        <v>3750</v>
      </c>
      <c r="E353" s="49">
        <v>2262</v>
      </c>
      <c r="F353" s="49">
        <v>8468</v>
      </c>
      <c r="G353" s="49">
        <v>2546</v>
      </c>
      <c r="H353" s="49">
        <v>4370</v>
      </c>
      <c r="I353" s="49">
        <v>57710</v>
      </c>
      <c r="J353" s="49">
        <v>21396</v>
      </c>
      <c r="K353" s="50">
        <v>79106</v>
      </c>
    </row>
    <row r="354" spans="1:11" s="173" customFormat="1" ht="12" x14ac:dyDescent="0.2">
      <c r="A354" s="912" t="s">
        <v>90</v>
      </c>
      <c r="B354" s="937" t="s">
        <v>71</v>
      </c>
      <c r="C354" s="402" t="s">
        <v>3</v>
      </c>
      <c r="D354" s="52">
        <v>966</v>
      </c>
      <c r="E354" s="52">
        <v>477</v>
      </c>
      <c r="F354" s="52">
        <v>1882</v>
      </c>
      <c r="G354" s="52">
        <v>588</v>
      </c>
      <c r="H354" s="52">
        <v>1254</v>
      </c>
      <c r="I354" s="52">
        <v>14236</v>
      </c>
      <c r="J354" s="52">
        <v>5167</v>
      </c>
      <c r="K354" s="53">
        <v>19403</v>
      </c>
    </row>
    <row r="355" spans="1:11" s="173" customFormat="1" ht="12" x14ac:dyDescent="0.2">
      <c r="A355" s="911"/>
      <c r="B355" s="938"/>
      <c r="C355" s="403" t="s">
        <v>4</v>
      </c>
      <c r="D355" s="49">
        <v>1178</v>
      </c>
      <c r="E355" s="49">
        <v>547</v>
      </c>
      <c r="F355" s="49">
        <v>2165</v>
      </c>
      <c r="G355" s="49">
        <v>453</v>
      </c>
      <c r="H355" s="49">
        <v>1318</v>
      </c>
      <c r="I355" s="49">
        <v>13324</v>
      </c>
      <c r="J355" s="49">
        <v>5661</v>
      </c>
      <c r="K355" s="50">
        <v>18985</v>
      </c>
    </row>
    <row r="356" spans="1:11" s="173" customFormat="1" ht="12" x14ac:dyDescent="0.2">
      <c r="A356" s="913"/>
      <c r="B356" s="939"/>
      <c r="C356" s="404" t="s">
        <v>19</v>
      </c>
      <c r="D356" s="55">
        <v>2144</v>
      </c>
      <c r="E356" s="55">
        <v>1024</v>
      </c>
      <c r="F356" s="55">
        <v>4047</v>
      </c>
      <c r="G356" s="55">
        <v>1041</v>
      </c>
      <c r="H356" s="55">
        <v>2572</v>
      </c>
      <c r="I356" s="55">
        <v>27560</v>
      </c>
      <c r="J356" s="55">
        <v>10828</v>
      </c>
      <c r="K356" s="56">
        <v>38388</v>
      </c>
    </row>
    <row r="357" spans="1:11" s="173" customFormat="1" ht="12" x14ac:dyDescent="0.2">
      <c r="A357" s="911" t="s">
        <v>91</v>
      </c>
      <c r="B357" s="938" t="s">
        <v>71</v>
      </c>
      <c r="C357" s="403" t="s">
        <v>3</v>
      </c>
      <c r="D357" s="49">
        <v>0</v>
      </c>
      <c r="E357" s="49">
        <v>0</v>
      </c>
      <c r="F357" s="49">
        <v>0</v>
      </c>
      <c r="G357" s="49">
        <v>0</v>
      </c>
      <c r="H357" s="49">
        <v>0</v>
      </c>
      <c r="I357" s="49">
        <v>0</v>
      </c>
      <c r="J357" s="49">
        <v>0</v>
      </c>
      <c r="K357" s="50">
        <v>0</v>
      </c>
    </row>
    <row r="358" spans="1:11" s="173" customFormat="1" ht="12" x14ac:dyDescent="0.2">
      <c r="A358" s="911"/>
      <c r="B358" s="938"/>
      <c r="C358" s="403" t="s">
        <v>19</v>
      </c>
      <c r="D358" s="49">
        <v>0</v>
      </c>
      <c r="E358" s="49">
        <v>0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50">
        <v>0</v>
      </c>
    </row>
    <row r="359" spans="1:11" s="173" customFormat="1" ht="12" x14ac:dyDescent="0.2">
      <c r="A359" s="912" t="s">
        <v>92</v>
      </c>
      <c r="B359" s="937" t="s">
        <v>71</v>
      </c>
      <c r="C359" s="402" t="s">
        <v>3</v>
      </c>
      <c r="D359" s="52">
        <v>4650</v>
      </c>
      <c r="E359" s="52">
        <v>2383</v>
      </c>
      <c r="F359" s="52">
        <v>8046</v>
      </c>
      <c r="G359" s="52">
        <v>2601</v>
      </c>
      <c r="H359" s="52">
        <v>6285</v>
      </c>
      <c r="I359" s="52">
        <v>53152</v>
      </c>
      <c r="J359" s="52">
        <v>23965</v>
      </c>
      <c r="K359" s="53">
        <v>77117</v>
      </c>
    </row>
    <row r="360" spans="1:11" s="173" customFormat="1" ht="12" x14ac:dyDescent="0.2">
      <c r="A360" s="911"/>
      <c r="B360" s="938"/>
      <c r="C360" s="403" t="s">
        <v>4</v>
      </c>
      <c r="D360" s="49">
        <v>5157</v>
      </c>
      <c r="E360" s="49">
        <v>2350</v>
      </c>
      <c r="F360" s="49">
        <v>8337</v>
      </c>
      <c r="G360" s="49">
        <v>2207</v>
      </c>
      <c r="H360" s="49">
        <v>6165</v>
      </c>
      <c r="I360" s="49">
        <v>57630</v>
      </c>
      <c r="J360" s="49">
        <v>24216</v>
      </c>
      <c r="K360" s="50">
        <v>81846</v>
      </c>
    </row>
    <row r="361" spans="1:11" s="173" customFormat="1" ht="12" x14ac:dyDescent="0.2">
      <c r="A361" s="913"/>
      <c r="B361" s="939"/>
      <c r="C361" s="404" t="s">
        <v>19</v>
      </c>
      <c r="D361" s="55">
        <v>9807</v>
      </c>
      <c r="E361" s="55">
        <v>4733</v>
      </c>
      <c r="F361" s="55">
        <v>16383</v>
      </c>
      <c r="G361" s="55">
        <v>4808</v>
      </c>
      <c r="H361" s="55">
        <v>12450</v>
      </c>
      <c r="I361" s="55">
        <v>110782</v>
      </c>
      <c r="J361" s="55">
        <v>48181</v>
      </c>
      <c r="K361" s="56">
        <v>158963</v>
      </c>
    </row>
    <row r="362" spans="1:11" s="173" customFormat="1" ht="12" x14ac:dyDescent="0.2">
      <c r="A362" s="911" t="s">
        <v>93</v>
      </c>
      <c r="B362" s="938" t="s">
        <v>71</v>
      </c>
      <c r="C362" s="403" t="s">
        <v>3</v>
      </c>
      <c r="D362" s="49">
        <v>2</v>
      </c>
      <c r="E362" s="49">
        <v>33</v>
      </c>
      <c r="F362" s="49">
        <v>0</v>
      </c>
      <c r="G362" s="49">
        <v>0</v>
      </c>
      <c r="H362" s="49">
        <v>0</v>
      </c>
      <c r="I362" s="49">
        <v>74</v>
      </c>
      <c r="J362" s="49">
        <v>35</v>
      </c>
      <c r="K362" s="50">
        <v>109</v>
      </c>
    </row>
    <row r="363" spans="1:11" s="173" customFormat="1" ht="12" x14ac:dyDescent="0.2">
      <c r="A363" s="911"/>
      <c r="B363" s="938"/>
      <c r="C363" s="403" t="s">
        <v>4</v>
      </c>
      <c r="D363" s="49">
        <v>0</v>
      </c>
      <c r="E363" s="49">
        <v>17</v>
      </c>
      <c r="F363" s="49">
        <v>1</v>
      </c>
      <c r="G363" s="49">
        <v>0</v>
      </c>
      <c r="H363" s="49">
        <v>2</v>
      </c>
      <c r="I363" s="49">
        <v>93</v>
      </c>
      <c r="J363" s="49">
        <v>20</v>
      </c>
      <c r="K363" s="50">
        <v>113</v>
      </c>
    </row>
    <row r="364" spans="1:11" s="173" customFormat="1" ht="12" x14ac:dyDescent="0.2">
      <c r="A364" s="911"/>
      <c r="B364" s="938"/>
      <c r="C364" s="403" t="s">
        <v>19</v>
      </c>
      <c r="D364" s="49">
        <v>2</v>
      </c>
      <c r="E364" s="49">
        <v>50</v>
      </c>
      <c r="F364" s="49">
        <v>1</v>
      </c>
      <c r="G364" s="49">
        <v>0</v>
      </c>
      <c r="H364" s="49">
        <v>2</v>
      </c>
      <c r="I364" s="49">
        <v>167</v>
      </c>
      <c r="J364" s="49">
        <v>55</v>
      </c>
      <c r="K364" s="50">
        <v>222</v>
      </c>
    </row>
    <row r="365" spans="1:11" s="173" customFormat="1" ht="12" x14ac:dyDescent="0.2">
      <c r="A365" s="912" t="s">
        <v>94</v>
      </c>
      <c r="B365" s="937" t="s">
        <v>73</v>
      </c>
      <c r="C365" s="402" t="s">
        <v>3</v>
      </c>
      <c r="D365" s="52">
        <v>2879</v>
      </c>
      <c r="E365" s="52">
        <v>1780</v>
      </c>
      <c r="F365" s="52">
        <v>926</v>
      </c>
      <c r="G365" s="52">
        <v>2501</v>
      </c>
      <c r="H365" s="52">
        <v>2667</v>
      </c>
      <c r="I365" s="52">
        <v>34025</v>
      </c>
      <c r="J365" s="52">
        <v>10753</v>
      </c>
      <c r="K365" s="53">
        <v>44778</v>
      </c>
    </row>
    <row r="366" spans="1:11" s="173" customFormat="1" ht="12" x14ac:dyDescent="0.2">
      <c r="A366" s="911"/>
      <c r="B366" s="938"/>
      <c r="C366" s="403" t="s">
        <v>4</v>
      </c>
      <c r="D366" s="49">
        <v>2526</v>
      </c>
      <c r="E366" s="49">
        <v>1853</v>
      </c>
      <c r="F366" s="49">
        <v>86</v>
      </c>
      <c r="G366" s="49">
        <v>2549</v>
      </c>
      <c r="H366" s="49">
        <v>4622</v>
      </c>
      <c r="I366" s="49">
        <v>34583</v>
      </c>
      <c r="J366" s="49">
        <v>11636</v>
      </c>
      <c r="K366" s="50">
        <v>46219</v>
      </c>
    </row>
    <row r="367" spans="1:11" s="173" customFormat="1" ht="12" x14ac:dyDescent="0.2">
      <c r="A367" s="913"/>
      <c r="B367" s="939"/>
      <c r="C367" s="404" t="s">
        <v>19</v>
      </c>
      <c r="D367" s="55">
        <v>5405</v>
      </c>
      <c r="E367" s="55">
        <v>3633</v>
      </c>
      <c r="F367" s="55">
        <v>1012</v>
      </c>
      <c r="G367" s="55">
        <v>5050</v>
      </c>
      <c r="H367" s="55">
        <v>7289</v>
      </c>
      <c r="I367" s="55">
        <v>68608</v>
      </c>
      <c r="J367" s="55">
        <v>22389</v>
      </c>
      <c r="K367" s="56">
        <v>90997</v>
      </c>
    </row>
    <row r="368" spans="1:11" s="173" customFormat="1" ht="12" x14ac:dyDescent="0.2">
      <c r="A368" s="911" t="s">
        <v>95</v>
      </c>
      <c r="B368" s="938" t="s">
        <v>71</v>
      </c>
      <c r="C368" s="403" t="s">
        <v>3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50">
        <v>0</v>
      </c>
    </row>
    <row r="369" spans="1:11" s="173" customFormat="1" ht="12" x14ac:dyDescent="0.2">
      <c r="A369" s="911"/>
      <c r="B369" s="938"/>
      <c r="C369" s="403" t="s">
        <v>4</v>
      </c>
      <c r="D369" s="49">
        <v>0</v>
      </c>
      <c r="E369" s="49">
        <v>0</v>
      </c>
      <c r="F369" s="49">
        <v>0</v>
      </c>
      <c r="G369" s="49">
        <v>0</v>
      </c>
      <c r="H369" s="49">
        <v>0</v>
      </c>
      <c r="I369" s="49">
        <v>0</v>
      </c>
      <c r="J369" s="49">
        <v>0</v>
      </c>
      <c r="K369" s="50">
        <v>0</v>
      </c>
    </row>
    <row r="370" spans="1:11" s="173" customFormat="1" ht="12" x14ac:dyDescent="0.2">
      <c r="A370" s="911"/>
      <c r="B370" s="938"/>
      <c r="C370" s="403" t="s">
        <v>19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50">
        <v>0</v>
      </c>
    </row>
    <row r="371" spans="1:11" s="173" customFormat="1" ht="12" x14ac:dyDescent="0.2">
      <c r="A371" s="912" t="s">
        <v>96</v>
      </c>
      <c r="B371" s="937" t="s">
        <v>73</v>
      </c>
      <c r="C371" s="402" t="s">
        <v>3</v>
      </c>
      <c r="D371" s="52">
        <v>13</v>
      </c>
      <c r="E371" s="52">
        <v>4</v>
      </c>
      <c r="F371" s="52">
        <v>0</v>
      </c>
      <c r="G371" s="52">
        <v>6</v>
      </c>
      <c r="H371" s="52">
        <v>0</v>
      </c>
      <c r="I371" s="52">
        <v>62</v>
      </c>
      <c r="J371" s="52">
        <v>23</v>
      </c>
      <c r="K371" s="53">
        <v>85</v>
      </c>
    </row>
    <row r="372" spans="1:11" s="173" customFormat="1" ht="12" x14ac:dyDescent="0.2">
      <c r="A372" s="911"/>
      <c r="B372" s="938"/>
      <c r="C372" s="403" t="s">
        <v>4</v>
      </c>
      <c r="D372" s="49">
        <v>7</v>
      </c>
      <c r="E372" s="49">
        <v>11</v>
      </c>
      <c r="F372" s="49">
        <v>0</v>
      </c>
      <c r="G372" s="49">
        <v>0</v>
      </c>
      <c r="H372" s="49">
        <v>3</v>
      </c>
      <c r="I372" s="49">
        <v>50</v>
      </c>
      <c r="J372" s="49">
        <v>21</v>
      </c>
      <c r="K372" s="50">
        <v>71</v>
      </c>
    </row>
    <row r="373" spans="1:11" s="173" customFormat="1" ht="12" x14ac:dyDescent="0.2">
      <c r="A373" s="913"/>
      <c r="B373" s="939"/>
      <c r="C373" s="404" t="s">
        <v>19</v>
      </c>
      <c r="D373" s="55">
        <v>20</v>
      </c>
      <c r="E373" s="55">
        <v>15</v>
      </c>
      <c r="F373" s="55">
        <v>0</v>
      </c>
      <c r="G373" s="55">
        <v>6</v>
      </c>
      <c r="H373" s="55">
        <v>3</v>
      </c>
      <c r="I373" s="55">
        <v>112</v>
      </c>
      <c r="J373" s="55">
        <v>44</v>
      </c>
      <c r="K373" s="56">
        <v>156</v>
      </c>
    </row>
    <row r="374" spans="1:11" s="173" customFormat="1" ht="12" x14ac:dyDescent="0.2">
      <c r="A374" s="911" t="s">
        <v>97</v>
      </c>
      <c r="B374" s="938" t="s">
        <v>73</v>
      </c>
      <c r="C374" s="403" t="s">
        <v>3</v>
      </c>
      <c r="D374" s="49">
        <v>20</v>
      </c>
      <c r="E374" s="49">
        <v>0</v>
      </c>
      <c r="F374" s="49">
        <v>27</v>
      </c>
      <c r="G374" s="49">
        <v>4</v>
      </c>
      <c r="H374" s="49">
        <v>9</v>
      </c>
      <c r="I374" s="49">
        <v>241</v>
      </c>
      <c r="J374" s="49">
        <v>60</v>
      </c>
      <c r="K374" s="50">
        <v>301</v>
      </c>
    </row>
    <row r="375" spans="1:11" s="173" customFormat="1" ht="12" x14ac:dyDescent="0.2">
      <c r="A375" s="911"/>
      <c r="B375" s="938"/>
      <c r="C375" s="403" t="s">
        <v>4</v>
      </c>
      <c r="D375" s="49">
        <v>18</v>
      </c>
      <c r="E375" s="49">
        <v>6</v>
      </c>
      <c r="F375" s="49">
        <v>16</v>
      </c>
      <c r="G375" s="49">
        <v>8</v>
      </c>
      <c r="H375" s="49">
        <v>19</v>
      </c>
      <c r="I375" s="49">
        <v>222</v>
      </c>
      <c r="J375" s="49">
        <v>67</v>
      </c>
      <c r="K375" s="50">
        <v>289</v>
      </c>
    </row>
    <row r="376" spans="1:11" s="173" customFormat="1" ht="12" x14ac:dyDescent="0.2">
      <c r="A376" s="911"/>
      <c r="B376" s="938"/>
      <c r="C376" s="403" t="s">
        <v>19</v>
      </c>
      <c r="D376" s="49">
        <v>38</v>
      </c>
      <c r="E376" s="49">
        <v>6</v>
      </c>
      <c r="F376" s="49">
        <v>43</v>
      </c>
      <c r="G376" s="49">
        <v>12</v>
      </c>
      <c r="H376" s="49">
        <v>28</v>
      </c>
      <c r="I376" s="49">
        <v>463</v>
      </c>
      <c r="J376" s="49">
        <v>127</v>
      </c>
      <c r="K376" s="50">
        <v>590</v>
      </c>
    </row>
    <row r="377" spans="1:11" s="173" customFormat="1" ht="12" x14ac:dyDescent="0.2">
      <c r="A377" s="912" t="s">
        <v>98</v>
      </c>
      <c r="B377" s="937" t="s">
        <v>71</v>
      </c>
      <c r="C377" s="402" t="s">
        <v>4</v>
      </c>
      <c r="D377" s="52">
        <v>0</v>
      </c>
      <c r="E377" s="52">
        <v>0</v>
      </c>
      <c r="F377" s="52">
        <v>0</v>
      </c>
      <c r="G377" s="52">
        <v>0</v>
      </c>
      <c r="H377" s="52">
        <v>0</v>
      </c>
      <c r="I377" s="52">
        <v>0</v>
      </c>
      <c r="J377" s="52">
        <v>0</v>
      </c>
      <c r="K377" s="53">
        <v>0</v>
      </c>
    </row>
    <row r="378" spans="1:11" s="173" customFormat="1" ht="12" x14ac:dyDescent="0.2">
      <c r="A378" s="913"/>
      <c r="B378" s="939"/>
      <c r="C378" s="404" t="s">
        <v>19</v>
      </c>
      <c r="D378" s="55">
        <v>0</v>
      </c>
      <c r="E378" s="55">
        <v>0</v>
      </c>
      <c r="F378" s="55">
        <v>0</v>
      </c>
      <c r="G378" s="55">
        <v>0</v>
      </c>
      <c r="H378" s="55">
        <v>0</v>
      </c>
      <c r="I378" s="55">
        <v>0</v>
      </c>
      <c r="J378" s="55">
        <v>0</v>
      </c>
      <c r="K378" s="56">
        <v>0</v>
      </c>
    </row>
    <row r="379" spans="1:11" s="173" customFormat="1" ht="12" x14ac:dyDescent="0.2">
      <c r="A379" s="911" t="s">
        <v>99</v>
      </c>
      <c r="B379" s="938" t="s">
        <v>74</v>
      </c>
      <c r="C379" s="403" t="s">
        <v>3</v>
      </c>
      <c r="D379" s="49">
        <v>789</v>
      </c>
      <c r="E379" s="49">
        <v>121</v>
      </c>
      <c r="F379" s="49">
        <v>480</v>
      </c>
      <c r="G379" s="49">
        <v>123</v>
      </c>
      <c r="H379" s="49">
        <v>377</v>
      </c>
      <c r="I379" s="49">
        <v>4338</v>
      </c>
      <c r="J379" s="49">
        <v>1890</v>
      </c>
      <c r="K379" s="50">
        <v>6228</v>
      </c>
    </row>
    <row r="380" spans="1:11" s="173" customFormat="1" ht="12" x14ac:dyDescent="0.2">
      <c r="A380" s="911"/>
      <c r="B380" s="938"/>
      <c r="C380" s="403" t="s">
        <v>4</v>
      </c>
      <c r="D380" s="49">
        <v>613</v>
      </c>
      <c r="E380" s="49">
        <v>72</v>
      </c>
      <c r="F380" s="49">
        <v>366</v>
      </c>
      <c r="G380" s="49">
        <v>97</v>
      </c>
      <c r="H380" s="49">
        <v>339</v>
      </c>
      <c r="I380" s="49">
        <v>3645</v>
      </c>
      <c r="J380" s="49">
        <v>1487</v>
      </c>
      <c r="K380" s="50">
        <v>5132</v>
      </c>
    </row>
    <row r="381" spans="1:11" s="173" customFormat="1" ht="12" x14ac:dyDescent="0.2">
      <c r="A381" s="911"/>
      <c r="B381" s="938"/>
      <c r="C381" s="403" t="s">
        <v>19</v>
      </c>
      <c r="D381" s="49">
        <v>1402</v>
      </c>
      <c r="E381" s="49">
        <v>193</v>
      </c>
      <c r="F381" s="49">
        <v>846</v>
      </c>
      <c r="G381" s="49">
        <v>220</v>
      </c>
      <c r="H381" s="49">
        <v>716</v>
      </c>
      <c r="I381" s="49">
        <v>7983</v>
      </c>
      <c r="J381" s="49">
        <v>3377</v>
      </c>
      <c r="K381" s="50">
        <v>11360</v>
      </c>
    </row>
    <row r="382" spans="1:11" s="173" customFormat="1" ht="12" x14ac:dyDescent="0.2">
      <c r="A382" s="912" t="s">
        <v>100</v>
      </c>
      <c r="B382" s="937" t="s">
        <v>74</v>
      </c>
      <c r="C382" s="402" t="s">
        <v>3</v>
      </c>
      <c r="D382" s="52">
        <v>0</v>
      </c>
      <c r="E382" s="52">
        <v>0</v>
      </c>
      <c r="F382" s="52">
        <v>0</v>
      </c>
      <c r="G382" s="52">
        <v>0</v>
      </c>
      <c r="H382" s="52">
        <v>61</v>
      </c>
      <c r="I382" s="52">
        <v>31</v>
      </c>
      <c r="J382" s="52">
        <v>61</v>
      </c>
      <c r="K382" s="53">
        <v>92</v>
      </c>
    </row>
    <row r="383" spans="1:11" s="173" customFormat="1" ht="12" x14ac:dyDescent="0.2">
      <c r="A383" s="911"/>
      <c r="B383" s="938"/>
      <c r="C383" s="403" t="s">
        <v>4</v>
      </c>
      <c r="D383" s="49">
        <v>0</v>
      </c>
      <c r="E383" s="49">
        <v>0</v>
      </c>
      <c r="F383" s="49">
        <v>0</v>
      </c>
      <c r="G383" s="49">
        <v>0</v>
      </c>
      <c r="H383" s="49">
        <v>39</v>
      </c>
      <c r="I383" s="49">
        <v>21</v>
      </c>
      <c r="J383" s="49">
        <v>39</v>
      </c>
      <c r="K383" s="50">
        <v>60</v>
      </c>
    </row>
    <row r="384" spans="1:11" s="173" customFormat="1" ht="12" x14ac:dyDescent="0.2">
      <c r="A384" s="913"/>
      <c r="B384" s="939"/>
      <c r="C384" s="404" t="s">
        <v>19</v>
      </c>
      <c r="D384" s="55">
        <v>0</v>
      </c>
      <c r="E384" s="55">
        <v>0</v>
      </c>
      <c r="F384" s="55">
        <v>0</v>
      </c>
      <c r="G384" s="55">
        <v>0</v>
      </c>
      <c r="H384" s="55">
        <v>100</v>
      </c>
      <c r="I384" s="55">
        <v>52</v>
      </c>
      <c r="J384" s="55">
        <v>100</v>
      </c>
      <c r="K384" s="56">
        <v>152</v>
      </c>
    </row>
    <row r="385" spans="1:11" s="173" customFormat="1" ht="12" x14ac:dyDescent="0.2">
      <c r="A385" s="911" t="s">
        <v>101</v>
      </c>
      <c r="B385" s="938" t="s">
        <v>74</v>
      </c>
      <c r="C385" s="403" t="s">
        <v>3</v>
      </c>
      <c r="D385" s="49">
        <v>0</v>
      </c>
      <c r="E385" s="49">
        <v>0</v>
      </c>
      <c r="F385" s="49">
        <v>0</v>
      </c>
      <c r="G385" s="49">
        <v>0</v>
      </c>
      <c r="H385" s="49">
        <v>0</v>
      </c>
      <c r="I385" s="49">
        <v>0</v>
      </c>
      <c r="J385" s="49">
        <v>0</v>
      </c>
      <c r="K385" s="50">
        <v>0</v>
      </c>
    </row>
    <row r="386" spans="1:11" s="173" customFormat="1" ht="12" x14ac:dyDescent="0.2">
      <c r="A386" s="911"/>
      <c r="B386" s="938"/>
      <c r="C386" s="403" t="s">
        <v>4</v>
      </c>
      <c r="D386" s="49">
        <v>0</v>
      </c>
      <c r="E386" s="49">
        <v>0</v>
      </c>
      <c r="F386" s="49">
        <v>0</v>
      </c>
      <c r="G386" s="49">
        <v>0</v>
      </c>
      <c r="H386" s="49">
        <v>0</v>
      </c>
      <c r="I386" s="49">
        <v>0</v>
      </c>
      <c r="J386" s="49">
        <v>0</v>
      </c>
      <c r="K386" s="50">
        <v>0</v>
      </c>
    </row>
    <row r="387" spans="1:11" s="173" customFormat="1" ht="12" x14ac:dyDescent="0.2">
      <c r="A387" s="911"/>
      <c r="B387" s="938"/>
      <c r="C387" s="403" t="s">
        <v>19</v>
      </c>
      <c r="D387" s="49">
        <v>0</v>
      </c>
      <c r="E387" s="49">
        <v>0</v>
      </c>
      <c r="F387" s="49">
        <v>0</v>
      </c>
      <c r="G387" s="49">
        <v>0</v>
      </c>
      <c r="H387" s="49">
        <v>0</v>
      </c>
      <c r="I387" s="49">
        <v>0</v>
      </c>
      <c r="J387" s="49">
        <v>0</v>
      </c>
      <c r="K387" s="50">
        <v>0</v>
      </c>
    </row>
    <row r="388" spans="1:11" s="173" customFormat="1" ht="12" x14ac:dyDescent="0.2">
      <c r="A388" s="912" t="s">
        <v>102</v>
      </c>
      <c r="B388" s="937" t="s">
        <v>74</v>
      </c>
      <c r="C388" s="402" t="s">
        <v>3</v>
      </c>
      <c r="D388" s="52">
        <v>0</v>
      </c>
      <c r="E388" s="52">
        <v>0</v>
      </c>
      <c r="F388" s="52">
        <v>2</v>
      </c>
      <c r="G388" s="52">
        <v>0</v>
      </c>
      <c r="H388" s="52">
        <v>8</v>
      </c>
      <c r="I388" s="52">
        <v>44</v>
      </c>
      <c r="J388" s="52">
        <v>10</v>
      </c>
      <c r="K388" s="53">
        <v>54</v>
      </c>
    </row>
    <row r="389" spans="1:11" s="173" customFormat="1" ht="12" x14ac:dyDescent="0.2">
      <c r="A389" s="911"/>
      <c r="B389" s="938"/>
      <c r="C389" s="403" t="s">
        <v>4</v>
      </c>
      <c r="D389" s="49">
        <v>0</v>
      </c>
      <c r="E389" s="49">
        <v>0</v>
      </c>
      <c r="F389" s="49">
        <v>3</v>
      </c>
      <c r="G389" s="49">
        <v>0</v>
      </c>
      <c r="H389" s="49">
        <v>17</v>
      </c>
      <c r="I389" s="49">
        <v>30</v>
      </c>
      <c r="J389" s="49">
        <v>20</v>
      </c>
      <c r="K389" s="50">
        <v>50</v>
      </c>
    </row>
    <row r="390" spans="1:11" s="173" customFormat="1" ht="12" x14ac:dyDescent="0.2">
      <c r="A390" s="913"/>
      <c r="B390" s="939"/>
      <c r="C390" s="404" t="s">
        <v>19</v>
      </c>
      <c r="D390" s="55">
        <v>0</v>
      </c>
      <c r="E390" s="55">
        <v>0</v>
      </c>
      <c r="F390" s="55">
        <v>5</v>
      </c>
      <c r="G390" s="55">
        <v>0</v>
      </c>
      <c r="H390" s="55">
        <v>25</v>
      </c>
      <c r="I390" s="55">
        <v>74</v>
      </c>
      <c r="J390" s="55">
        <v>30</v>
      </c>
      <c r="K390" s="56">
        <v>104</v>
      </c>
    </row>
    <row r="391" spans="1:11" s="173" customFormat="1" ht="12" x14ac:dyDescent="0.2">
      <c r="A391" s="911" t="s">
        <v>103</v>
      </c>
      <c r="B391" s="938" t="s">
        <v>73</v>
      </c>
      <c r="C391" s="403" t="s">
        <v>3</v>
      </c>
      <c r="D391" s="49">
        <v>1</v>
      </c>
      <c r="E391" s="49">
        <v>9</v>
      </c>
      <c r="F391" s="49">
        <v>0</v>
      </c>
      <c r="G391" s="49">
        <v>1</v>
      </c>
      <c r="H391" s="49">
        <v>0</v>
      </c>
      <c r="I391" s="49">
        <v>80</v>
      </c>
      <c r="J391" s="49">
        <v>11</v>
      </c>
      <c r="K391" s="50">
        <v>91</v>
      </c>
    </row>
    <row r="392" spans="1:11" s="173" customFormat="1" ht="12" x14ac:dyDescent="0.2">
      <c r="A392" s="911"/>
      <c r="B392" s="938"/>
      <c r="C392" s="403" t="s">
        <v>4</v>
      </c>
      <c r="D392" s="49">
        <v>1</v>
      </c>
      <c r="E392" s="49">
        <v>2</v>
      </c>
      <c r="F392" s="49">
        <v>3</v>
      </c>
      <c r="G392" s="49">
        <v>0</v>
      </c>
      <c r="H392" s="49">
        <v>2</v>
      </c>
      <c r="I392" s="49">
        <v>48</v>
      </c>
      <c r="J392" s="49">
        <v>8</v>
      </c>
      <c r="K392" s="50">
        <v>56</v>
      </c>
    </row>
    <row r="393" spans="1:11" s="173" customFormat="1" ht="12" x14ac:dyDescent="0.2">
      <c r="A393" s="911"/>
      <c r="B393" s="938"/>
      <c r="C393" s="403" t="s">
        <v>19</v>
      </c>
      <c r="D393" s="49">
        <v>2</v>
      </c>
      <c r="E393" s="49">
        <v>11</v>
      </c>
      <c r="F393" s="49">
        <v>3</v>
      </c>
      <c r="G393" s="49">
        <v>1</v>
      </c>
      <c r="H393" s="49">
        <v>2</v>
      </c>
      <c r="I393" s="49">
        <v>128</v>
      </c>
      <c r="J393" s="49">
        <v>19</v>
      </c>
      <c r="K393" s="50">
        <v>147</v>
      </c>
    </row>
    <row r="394" spans="1:11" s="173" customFormat="1" ht="12" x14ac:dyDescent="0.2">
      <c r="A394" s="912" t="s">
        <v>104</v>
      </c>
      <c r="B394" s="937" t="s">
        <v>73</v>
      </c>
      <c r="C394" s="402" t="s">
        <v>3</v>
      </c>
      <c r="D394" s="52">
        <v>0</v>
      </c>
      <c r="E394" s="52">
        <v>0</v>
      </c>
      <c r="F394" s="52">
        <v>0</v>
      </c>
      <c r="G394" s="52">
        <v>0</v>
      </c>
      <c r="H394" s="52">
        <v>0</v>
      </c>
      <c r="I394" s="52">
        <v>10</v>
      </c>
      <c r="J394" s="52">
        <v>0</v>
      </c>
      <c r="K394" s="53">
        <v>10</v>
      </c>
    </row>
    <row r="395" spans="1:11" s="173" customFormat="1" ht="12" x14ac:dyDescent="0.2">
      <c r="A395" s="911"/>
      <c r="B395" s="938"/>
      <c r="C395" s="403" t="s">
        <v>4</v>
      </c>
      <c r="D395" s="49">
        <v>0</v>
      </c>
      <c r="E395" s="49">
        <v>0</v>
      </c>
      <c r="F395" s="49">
        <v>0</v>
      </c>
      <c r="G395" s="49">
        <v>68</v>
      </c>
      <c r="H395" s="49">
        <v>0</v>
      </c>
      <c r="I395" s="49">
        <v>27</v>
      </c>
      <c r="J395" s="49">
        <v>68</v>
      </c>
      <c r="K395" s="50">
        <v>95</v>
      </c>
    </row>
    <row r="396" spans="1:11" s="173" customFormat="1" ht="12" x14ac:dyDescent="0.2">
      <c r="A396" s="913"/>
      <c r="B396" s="939"/>
      <c r="C396" s="404" t="s">
        <v>19</v>
      </c>
      <c r="D396" s="55">
        <v>0</v>
      </c>
      <c r="E396" s="55">
        <v>0</v>
      </c>
      <c r="F396" s="55">
        <v>0</v>
      </c>
      <c r="G396" s="55">
        <v>68</v>
      </c>
      <c r="H396" s="55">
        <v>0</v>
      </c>
      <c r="I396" s="55">
        <v>37</v>
      </c>
      <c r="J396" s="55">
        <v>68</v>
      </c>
      <c r="K396" s="56">
        <v>105</v>
      </c>
    </row>
    <row r="397" spans="1:11" s="173" customFormat="1" ht="12" x14ac:dyDescent="0.2">
      <c r="A397" s="911" t="s">
        <v>105</v>
      </c>
      <c r="B397" s="938" t="s">
        <v>73</v>
      </c>
      <c r="C397" s="403" t="s">
        <v>3</v>
      </c>
      <c r="D397" s="49">
        <v>165</v>
      </c>
      <c r="E397" s="49">
        <v>80</v>
      </c>
      <c r="F397" s="49">
        <v>251</v>
      </c>
      <c r="G397" s="49">
        <v>57</v>
      </c>
      <c r="H397" s="49">
        <v>49</v>
      </c>
      <c r="I397" s="49">
        <v>2034</v>
      </c>
      <c r="J397" s="49">
        <v>602</v>
      </c>
      <c r="K397" s="50">
        <v>2636</v>
      </c>
    </row>
    <row r="398" spans="1:11" s="173" customFormat="1" ht="12" x14ac:dyDescent="0.2">
      <c r="A398" s="911"/>
      <c r="B398" s="938"/>
      <c r="C398" s="403" t="s">
        <v>4</v>
      </c>
      <c r="D398" s="49">
        <v>109</v>
      </c>
      <c r="E398" s="49">
        <v>95</v>
      </c>
      <c r="F398" s="49">
        <v>213</v>
      </c>
      <c r="G398" s="49">
        <v>42</v>
      </c>
      <c r="H398" s="49">
        <v>114</v>
      </c>
      <c r="I398" s="49">
        <v>1641</v>
      </c>
      <c r="J398" s="49">
        <v>573</v>
      </c>
      <c r="K398" s="50">
        <v>2214</v>
      </c>
    </row>
    <row r="399" spans="1:11" s="173" customFormat="1" ht="12" x14ac:dyDescent="0.2">
      <c r="A399" s="911"/>
      <c r="B399" s="938"/>
      <c r="C399" s="403" t="s">
        <v>19</v>
      </c>
      <c r="D399" s="49">
        <v>274</v>
      </c>
      <c r="E399" s="49">
        <v>175</v>
      </c>
      <c r="F399" s="49">
        <v>464</v>
      </c>
      <c r="G399" s="49">
        <v>99</v>
      </c>
      <c r="H399" s="49">
        <v>163</v>
      </c>
      <c r="I399" s="49">
        <v>3675</v>
      </c>
      <c r="J399" s="49">
        <v>1175</v>
      </c>
      <c r="K399" s="50">
        <v>4850</v>
      </c>
    </row>
    <row r="400" spans="1:11" s="173" customFormat="1" ht="12" x14ac:dyDescent="0.2">
      <c r="A400" s="912" t="s">
        <v>106</v>
      </c>
      <c r="B400" s="937" t="s">
        <v>73</v>
      </c>
      <c r="C400" s="402" t="s">
        <v>3</v>
      </c>
      <c r="D400" s="52">
        <v>0</v>
      </c>
      <c r="E400" s="52">
        <v>0</v>
      </c>
      <c r="F400" s="52">
        <v>0</v>
      </c>
      <c r="G400" s="52">
        <v>0</v>
      </c>
      <c r="H400" s="52">
        <v>0</v>
      </c>
      <c r="I400" s="52">
        <v>1</v>
      </c>
      <c r="J400" s="52">
        <v>0</v>
      </c>
      <c r="K400" s="53">
        <v>1</v>
      </c>
    </row>
    <row r="401" spans="1:11" s="173" customFormat="1" ht="12" x14ac:dyDescent="0.2">
      <c r="A401" s="911"/>
      <c r="B401" s="938"/>
      <c r="C401" s="403" t="s">
        <v>4</v>
      </c>
      <c r="D401" s="49">
        <v>0</v>
      </c>
      <c r="E401" s="49">
        <v>0</v>
      </c>
      <c r="F401" s="49">
        <v>5</v>
      </c>
      <c r="G401" s="49">
        <v>0</v>
      </c>
      <c r="H401" s="49">
        <v>0</v>
      </c>
      <c r="I401" s="49">
        <v>3</v>
      </c>
      <c r="J401" s="49">
        <v>5</v>
      </c>
      <c r="K401" s="50">
        <v>8</v>
      </c>
    </row>
    <row r="402" spans="1:11" s="173" customFormat="1" ht="12" x14ac:dyDescent="0.2">
      <c r="A402" s="913"/>
      <c r="B402" s="939"/>
      <c r="C402" s="404" t="s">
        <v>19</v>
      </c>
      <c r="D402" s="55">
        <v>0</v>
      </c>
      <c r="E402" s="55">
        <v>0</v>
      </c>
      <c r="F402" s="55">
        <v>5</v>
      </c>
      <c r="G402" s="55">
        <v>0</v>
      </c>
      <c r="H402" s="55">
        <v>0</v>
      </c>
      <c r="I402" s="55">
        <v>4</v>
      </c>
      <c r="J402" s="55">
        <v>5</v>
      </c>
      <c r="K402" s="56">
        <v>9</v>
      </c>
    </row>
    <row r="403" spans="1:11" s="173" customFormat="1" ht="12" x14ac:dyDescent="0.2">
      <c r="A403" s="911" t="s">
        <v>108</v>
      </c>
      <c r="B403" s="938" t="s">
        <v>73</v>
      </c>
      <c r="C403" s="403" t="s">
        <v>3</v>
      </c>
      <c r="D403" s="49">
        <v>39</v>
      </c>
      <c r="E403" s="49">
        <v>9</v>
      </c>
      <c r="F403" s="49">
        <v>30</v>
      </c>
      <c r="G403" s="49">
        <v>18</v>
      </c>
      <c r="H403" s="49">
        <v>0</v>
      </c>
      <c r="I403" s="49">
        <v>496</v>
      </c>
      <c r="J403" s="49">
        <v>96</v>
      </c>
      <c r="K403" s="50">
        <v>592</v>
      </c>
    </row>
    <row r="404" spans="1:11" s="173" customFormat="1" ht="12" x14ac:dyDescent="0.2">
      <c r="A404" s="911"/>
      <c r="B404" s="938"/>
      <c r="C404" s="403" t="s">
        <v>4</v>
      </c>
      <c r="D404" s="49">
        <v>39</v>
      </c>
      <c r="E404" s="49">
        <v>36</v>
      </c>
      <c r="F404" s="49">
        <v>51</v>
      </c>
      <c r="G404" s="49">
        <v>28</v>
      </c>
      <c r="H404" s="49">
        <v>16</v>
      </c>
      <c r="I404" s="49">
        <v>592</v>
      </c>
      <c r="J404" s="49">
        <v>170</v>
      </c>
      <c r="K404" s="50">
        <v>762</v>
      </c>
    </row>
    <row r="405" spans="1:11" s="173" customFormat="1" ht="12" x14ac:dyDescent="0.2">
      <c r="A405" s="911"/>
      <c r="B405" s="938"/>
      <c r="C405" s="403" t="s">
        <v>19</v>
      </c>
      <c r="D405" s="49">
        <v>78</v>
      </c>
      <c r="E405" s="49">
        <v>45</v>
      </c>
      <c r="F405" s="49">
        <v>81</v>
      </c>
      <c r="G405" s="49">
        <v>46</v>
      </c>
      <c r="H405" s="49">
        <v>16</v>
      </c>
      <c r="I405" s="49">
        <v>1088</v>
      </c>
      <c r="J405" s="49">
        <v>266</v>
      </c>
      <c r="K405" s="50">
        <v>1354</v>
      </c>
    </row>
    <row r="406" spans="1:11" s="173" customFormat="1" ht="12" x14ac:dyDescent="0.2">
      <c r="A406" s="912" t="s">
        <v>109</v>
      </c>
      <c r="B406" s="937" t="s">
        <v>73</v>
      </c>
      <c r="C406" s="402" t="s">
        <v>3</v>
      </c>
      <c r="D406" s="52">
        <v>0</v>
      </c>
      <c r="E406" s="52">
        <v>0</v>
      </c>
      <c r="F406" s="52">
        <v>1</v>
      </c>
      <c r="G406" s="52">
        <v>7</v>
      </c>
      <c r="H406" s="52">
        <v>3</v>
      </c>
      <c r="I406" s="52">
        <v>33</v>
      </c>
      <c r="J406" s="52">
        <v>11</v>
      </c>
      <c r="K406" s="53">
        <v>44</v>
      </c>
    </row>
    <row r="407" spans="1:11" s="173" customFormat="1" ht="12" x14ac:dyDescent="0.2">
      <c r="A407" s="911"/>
      <c r="B407" s="938"/>
      <c r="C407" s="403" t="s">
        <v>4</v>
      </c>
      <c r="D407" s="49">
        <v>0</v>
      </c>
      <c r="E407" s="49">
        <v>0</v>
      </c>
      <c r="F407" s="49">
        <v>6</v>
      </c>
      <c r="G407" s="49">
        <v>1</v>
      </c>
      <c r="H407" s="49">
        <v>1</v>
      </c>
      <c r="I407" s="49">
        <v>33</v>
      </c>
      <c r="J407" s="49">
        <v>8</v>
      </c>
      <c r="K407" s="50">
        <v>41</v>
      </c>
    </row>
    <row r="408" spans="1:11" s="173" customFormat="1" ht="12" x14ac:dyDescent="0.2">
      <c r="A408" s="913"/>
      <c r="B408" s="939"/>
      <c r="C408" s="404" t="s">
        <v>19</v>
      </c>
      <c r="D408" s="55">
        <v>0</v>
      </c>
      <c r="E408" s="55">
        <v>0</v>
      </c>
      <c r="F408" s="55">
        <v>7</v>
      </c>
      <c r="G408" s="55">
        <v>8</v>
      </c>
      <c r="H408" s="55">
        <v>4</v>
      </c>
      <c r="I408" s="55">
        <v>66</v>
      </c>
      <c r="J408" s="55">
        <v>19</v>
      </c>
      <c r="K408" s="56">
        <v>85</v>
      </c>
    </row>
    <row r="409" spans="1:11" s="173" customFormat="1" ht="12" x14ac:dyDescent="0.2">
      <c r="A409" s="911" t="s">
        <v>110</v>
      </c>
      <c r="B409" s="938" t="s">
        <v>73</v>
      </c>
      <c r="C409" s="403" t="s">
        <v>3</v>
      </c>
      <c r="D409" s="49">
        <v>358</v>
      </c>
      <c r="E409" s="49">
        <v>194</v>
      </c>
      <c r="F409" s="49">
        <v>467</v>
      </c>
      <c r="G409" s="49">
        <v>137</v>
      </c>
      <c r="H409" s="49">
        <v>305</v>
      </c>
      <c r="I409" s="49">
        <v>2989</v>
      </c>
      <c r="J409" s="49">
        <v>1461</v>
      </c>
      <c r="K409" s="50">
        <v>4450</v>
      </c>
    </row>
    <row r="410" spans="1:11" s="173" customFormat="1" ht="12" x14ac:dyDescent="0.2">
      <c r="A410" s="911"/>
      <c r="B410" s="938"/>
      <c r="C410" s="403" t="s">
        <v>4</v>
      </c>
      <c r="D410" s="49">
        <v>149</v>
      </c>
      <c r="E410" s="49">
        <v>26</v>
      </c>
      <c r="F410" s="49">
        <v>228</v>
      </c>
      <c r="G410" s="49">
        <v>87</v>
      </c>
      <c r="H410" s="49">
        <v>91</v>
      </c>
      <c r="I410" s="49">
        <v>1550</v>
      </c>
      <c r="J410" s="49">
        <v>581</v>
      </c>
      <c r="K410" s="50">
        <v>2131</v>
      </c>
    </row>
    <row r="411" spans="1:11" s="173" customFormat="1" ht="12" x14ac:dyDescent="0.2">
      <c r="A411" s="911"/>
      <c r="B411" s="938"/>
      <c r="C411" s="403" t="s">
        <v>19</v>
      </c>
      <c r="D411" s="49">
        <v>507</v>
      </c>
      <c r="E411" s="49">
        <v>220</v>
      </c>
      <c r="F411" s="49">
        <v>695</v>
      </c>
      <c r="G411" s="49">
        <v>224</v>
      </c>
      <c r="H411" s="49">
        <v>396</v>
      </c>
      <c r="I411" s="49">
        <v>4539</v>
      </c>
      <c r="J411" s="49">
        <v>2042</v>
      </c>
      <c r="K411" s="50">
        <v>6581</v>
      </c>
    </row>
    <row r="412" spans="1:11" s="173" customFormat="1" ht="12" x14ac:dyDescent="0.2">
      <c r="A412" s="912" t="s">
        <v>111</v>
      </c>
      <c r="B412" s="937" t="s">
        <v>73</v>
      </c>
      <c r="C412" s="402" t="s">
        <v>3</v>
      </c>
      <c r="D412" s="52">
        <v>19</v>
      </c>
      <c r="E412" s="52">
        <v>18</v>
      </c>
      <c r="F412" s="52">
        <v>72</v>
      </c>
      <c r="G412" s="52">
        <v>36</v>
      </c>
      <c r="H412" s="52">
        <v>7</v>
      </c>
      <c r="I412" s="52">
        <v>872</v>
      </c>
      <c r="J412" s="52">
        <v>152</v>
      </c>
      <c r="K412" s="53">
        <v>1024</v>
      </c>
    </row>
    <row r="413" spans="1:11" s="173" customFormat="1" ht="12" x14ac:dyDescent="0.2">
      <c r="A413" s="911"/>
      <c r="B413" s="938"/>
      <c r="C413" s="403" t="s">
        <v>4</v>
      </c>
      <c r="D413" s="49">
        <v>0</v>
      </c>
      <c r="E413" s="49">
        <v>12</v>
      </c>
      <c r="F413" s="49">
        <v>72</v>
      </c>
      <c r="G413" s="49">
        <v>15</v>
      </c>
      <c r="H413" s="49">
        <v>51</v>
      </c>
      <c r="I413" s="49">
        <v>816</v>
      </c>
      <c r="J413" s="49">
        <v>150</v>
      </c>
      <c r="K413" s="50">
        <v>966</v>
      </c>
    </row>
    <row r="414" spans="1:11" s="173" customFormat="1" ht="12" x14ac:dyDescent="0.2">
      <c r="A414" s="913"/>
      <c r="B414" s="939"/>
      <c r="C414" s="404" t="s">
        <v>19</v>
      </c>
      <c r="D414" s="55">
        <v>19</v>
      </c>
      <c r="E414" s="55">
        <v>30</v>
      </c>
      <c r="F414" s="55">
        <v>144</v>
      </c>
      <c r="G414" s="55">
        <v>51</v>
      </c>
      <c r="H414" s="55">
        <v>58</v>
      </c>
      <c r="I414" s="55">
        <v>1688</v>
      </c>
      <c r="J414" s="55">
        <v>302</v>
      </c>
      <c r="K414" s="56">
        <v>1990</v>
      </c>
    </row>
    <row r="415" spans="1:11" s="173" customFormat="1" ht="12" x14ac:dyDescent="0.2">
      <c r="A415" s="911" t="s">
        <v>112</v>
      </c>
      <c r="B415" s="938" t="s">
        <v>73</v>
      </c>
      <c r="C415" s="403" t="s">
        <v>3</v>
      </c>
      <c r="D415" s="49">
        <v>7</v>
      </c>
      <c r="E415" s="49">
        <v>8</v>
      </c>
      <c r="F415" s="49">
        <v>11</v>
      </c>
      <c r="G415" s="49">
        <v>0</v>
      </c>
      <c r="H415" s="49">
        <v>16</v>
      </c>
      <c r="I415" s="49">
        <v>75</v>
      </c>
      <c r="J415" s="49">
        <v>42</v>
      </c>
      <c r="K415" s="50">
        <v>117</v>
      </c>
    </row>
    <row r="416" spans="1:11" s="173" customFormat="1" ht="12" x14ac:dyDescent="0.2">
      <c r="A416" s="911"/>
      <c r="B416" s="938"/>
      <c r="C416" s="403" t="s">
        <v>4</v>
      </c>
      <c r="D416" s="49">
        <v>0</v>
      </c>
      <c r="E416" s="49">
        <v>0</v>
      </c>
      <c r="F416" s="49">
        <v>3</v>
      </c>
      <c r="G416" s="49">
        <v>0</v>
      </c>
      <c r="H416" s="49">
        <v>0</v>
      </c>
      <c r="I416" s="49">
        <v>55</v>
      </c>
      <c r="J416" s="49">
        <v>3</v>
      </c>
      <c r="K416" s="50">
        <v>58</v>
      </c>
    </row>
    <row r="417" spans="1:11" s="173" customFormat="1" ht="12" x14ac:dyDescent="0.2">
      <c r="A417" s="911"/>
      <c r="B417" s="938"/>
      <c r="C417" s="403" t="s">
        <v>19</v>
      </c>
      <c r="D417" s="49">
        <v>7</v>
      </c>
      <c r="E417" s="49">
        <v>8</v>
      </c>
      <c r="F417" s="49">
        <v>14</v>
      </c>
      <c r="G417" s="49">
        <v>0</v>
      </c>
      <c r="H417" s="49">
        <v>16</v>
      </c>
      <c r="I417" s="49">
        <v>130</v>
      </c>
      <c r="J417" s="49">
        <v>45</v>
      </c>
      <c r="K417" s="50">
        <v>175</v>
      </c>
    </row>
    <row r="418" spans="1:11" s="173" customFormat="1" ht="12" x14ac:dyDescent="0.2">
      <c r="A418" s="912" t="s">
        <v>113</v>
      </c>
      <c r="B418" s="937" t="s">
        <v>73</v>
      </c>
      <c r="C418" s="402" t="s">
        <v>4</v>
      </c>
      <c r="D418" s="52">
        <v>0</v>
      </c>
      <c r="E418" s="52">
        <v>0</v>
      </c>
      <c r="F418" s="52">
        <v>2</v>
      </c>
      <c r="G418" s="52">
        <v>0</v>
      </c>
      <c r="H418" s="52">
        <v>0</v>
      </c>
      <c r="I418" s="52">
        <v>0</v>
      </c>
      <c r="J418" s="52">
        <v>2</v>
      </c>
      <c r="K418" s="53">
        <v>2</v>
      </c>
    </row>
    <row r="419" spans="1:11" s="173" customFormat="1" ht="12" x14ac:dyDescent="0.2">
      <c r="A419" s="913"/>
      <c r="B419" s="939"/>
      <c r="C419" s="404" t="s">
        <v>19</v>
      </c>
      <c r="D419" s="55">
        <v>0</v>
      </c>
      <c r="E419" s="55">
        <v>0</v>
      </c>
      <c r="F419" s="55">
        <v>2</v>
      </c>
      <c r="G419" s="55">
        <v>0</v>
      </c>
      <c r="H419" s="55">
        <v>0</v>
      </c>
      <c r="I419" s="55">
        <v>0</v>
      </c>
      <c r="J419" s="55">
        <v>2</v>
      </c>
      <c r="K419" s="56">
        <v>2</v>
      </c>
    </row>
    <row r="420" spans="1:11" s="173" customFormat="1" ht="12" x14ac:dyDescent="0.2">
      <c r="A420" s="911" t="s">
        <v>114</v>
      </c>
      <c r="B420" s="938" t="s">
        <v>72</v>
      </c>
      <c r="C420" s="403" t="s">
        <v>3</v>
      </c>
      <c r="D420" s="49">
        <v>0</v>
      </c>
      <c r="E420" s="49">
        <v>0</v>
      </c>
      <c r="F420" s="49">
        <v>0</v>
      </c>
      <c r="G420" s="49">
        <v>0</v>
      </c>
      <c r="H420" s="49">
        <v>25</v>
      </c>
      <c r="I420" s="49">
        <v>3</v>
      </c>
      <c r="J420" s="49">
        <v>25</v>
      </c>
      <c r="K420" s="50">
        <v>28</v>
      </c>
    </row>
    <row r="421" spans="1:11" s="173" customFormat="1" ht="12" x14ac:dyDescent="0.2">
      <c r="A421" s="911"/>
      <c r="B421" s="938"/>
      <c r="C421" s="403" t="s">
        <v>4</v>
      </c>
      <c r="D421" s="49">
        <v>0</v>
      </c>
      <c r="E421" s="49">
        <v>0</v>
      </c>
      <c r="F421" s="49">
        <v>0</v>
      </c>
      <c r="G421" s="49">
        <v>0</v>
      </c>
      <c r="H421" s="49">
        <v>3</v>
      </c>
      <c r="I421" s="49">
        <v>3</v>
      </c>
      <c r="J421" s="49">
        <v>3</v>
      </c>
      <c r="K421" s="50">
        <v>6</v>
      </c>
    </row>
    <row r="422" spans="1:11" s="173" customFormat="1" ht="12" x14ac:dyDescent="0.2">
      <c r="A422" s="911"/>
      <c r="B422" s="938"/>
      <c r="C422" s="403" t="s">
        <v>19</v>
      </c>
      <c r="D422" s="49">
        <v>0</v>
      </c>
      <c r="E422" s="49">
        <v>0</v>
      </c>
      <c r="F422" s="49">
        <v>0</v>
      </c>
      <c r="G422" s="49">
        <v>0</v>
      </c>
      <c r="H422" s="49">
        <v>28</v>
      </c>
      <c r="I422" s="49">
        <v>6</v>
      </c>
      <c r="J422" s="49">
        <v>28</v>
      </c>
      <c r="K422" s="50">
        <v>34</v>
      </c>
    </row>
    <row r="423" spans="1:11" s="173" customFormat="1" ht="12" x14ac:dyDescent="0.2">
      <c r="A423" s="912" t="s">
        <v>115</v>
      </c>
      <c r="B423" s="937" t="s">
        <v>72</v>
      </c>
      <c r="C423" s="402" t="s">
        <v>3</v>
      </c>
      <c r="D423" s="52">
        <v>20196</v>
      </c>
      <c r="E423" s="52">
        <v>5072</v>
      </c>
      <c r="F423" s="52">
        <v>21138</v>
      </c>
      <c r="G423" s="52">
        <v>7670</v>
      </c>
      <c r="H423" s="52">
        <v>10705</v>
      </c>
      <c r="I423" s="52">
        <v>118281</v>
      </c>
      <c r="J423" s="52">
        <v>64781</v>
      </c>
      <c r="K423" s="53">
        <v>183062</v>
      </c>
    </row>
    <row r="424" spans="1:11" s="173" customFormat="1" ht="12" x14ac:dyDescent="0.2">
      <c r="A424" s="911"/>
      <c r="B424" s="938"/>
      <c r="C424" s="403" t="s">
        <v>4</v>
      </c>
      <c r="D424" s="49">
        <v>16618</v>
      </c>
      <c r="E424" s="49">
        <v>3952</v>
      </c>
      <c r="F424" s="49">
        <v>18847</v>
      </c>
      <c r="G424" s="49">
        <v>5380</v>
      </c>
      <c r="H424" s="49">
        <v>8899</v>
      </c>
      <c r="I424" s="49">
        <v>117617</v>
      </c>
      <c r="J424" s="49">
        <v>53696</v>
      </c>
      <c r="K424" s="50">
        <v>171313</v>
      </c>
    </row>
    <row r="425" spans="1:11" s="173" customFormat="1" ht="12" x14ac:dyDescent="0.2">
      <c r="A425" s="913"/>
      <c r="B425" s="939"/>
      <c r="C425" s="404" t="s">
        <v>19</v>
      </c>
      <c r="D425" s="55">
        <v>36814</v>
      </c>
      <c r="E425" s="55">
        <v>9024</v>
      </c>
      <c r="F425" s="55">
        <v>39985</v>
      </c>
      <c r="G425" s="55">
        <v>13050</v>
      </c>
      <c r="H425" s="55">
        <v>19604</v>
      </c>
      <c r="I425" s="55">
        <v>235898</v>
      </c>
      <c r="J425" s="55">
        <v>118477</v>
      </c>
      <c r="K425" s="56">
        <v>354375</v>
      </c>
    </row>
    <row r="426" spans="1:11" s="173" customFormat="1" ht="12" x14ac:dyDescent="0.2">
      <c r="A426" s="911" t="s">
        <v>116</v>
      </c>
      <c r="B426" s="938" t="s">
        <v>72</v>
      </c>
      <c r="C426" s="403" t="s">
        <v>3</v>
      </c>
      <c r="D426" s="49">
        <v>27931</v>
      </c>
      <c r="E426" s="49">
        <v>14675</v>
      </c>
      <c r="F426" s="49">
        <v>25927</v>
      </c>
      <c r="G426" s="49">
        <v>6874</v>
      </c>
      <c r="H426" s="49">
        <v>15533</v>
      </c>
      <c r="I426" s="49">
        <v>129872</v>
      </c>
      <c r="J426" s="49">
        <v>90940</v>
      </c>
      <c r="K426" s="50">
        <v>220812</v>
      </c>
    </row>
    <row r="427" spans="1:11" s="173" customFormat="1" ht="12" x14ac:dyDescent="0.2">
      <c r="A427" s="911"/>
      <c r="B427" s="938"/>
      <c r="C427" s="403" t="s">
        <v>4</v>
      </c>
      <c r="D427" s="49">
        <v>21552</v>
      </c>
      <c r="E427" s="49">
        <v>9660</v>
      </c>
      <c r="F427" s="49">
        <v>16078</v>
      </c>
      <c r="G427" s="49">
        <v>3594</v>
      </c>
      <c r="H427" s="49">
        <v>9934</v>
      </c>
      <c r="I427" s="49">
        <v>91709</v>
      </c>
      <c r="J427" s="49">
        <v>60818</v>
      </c>
      <c r="K427" s="50">
        <v>152527</v>
      </c>
    </row>
    <row r="428" spans="1:11" s="173" customFormat="1" ht="12" x14ac:dyDescent="0.2">
      <c r="A428" s="911"/>
      <c r="B428" s="938"/>
      <c r="C428" s="403" t="s">
        <v>19</v>
      </c>
      <c r="D428" s="49">
        <v>49483</v>
      </c>
      <c r="E428" s="49">
        <v>24335</v>
      </c>
      <c r="F428" s="49">
        <v>42005</v>
      </c>
      <c r="G428" s="49">
        <v>10468</v>
      </c>
      <c r="H428" s="49">
        <v>25467</v>
      </c>
      <c r="I428" s="49">
        <v>221581</v>
      </c>
      <c r="J428" s="49">
        <v>151758</v>
      </c>
      <c r="K428" s="50">
        <v>373339</v>
      </c>
    </row>
    <row r="429" spans="1:11" s="173" customFormat="1" ht="12" x14ac:dyDescent="0.2">
      <c r="A429" s="912" t="s">
        <v>117</v>
      </c>
      <c r="B429" s="937" t="s">
        <v>72</v>
      </c>
      <c r="C429" s="402" t="s">
        <v>3</v>
      </c>
      <c r="D429" s="52">
        <v>1598</v>
      </c>
      <c r="E429" s="52">
        <v>996</v>
      </c>
      <c r="F429" s="52">
        <v>1953</v>
      </c>
      <c r="G429" s="52">
        <v>571</v>
      </c>
      <c r="H429" s="52">
        <v>1013</v>
      </c>
      <c r="I429" s="52">
        <v>11322</v>
      </c>
      <c r="J429" s="52">
        <v>6131</v>
      </c>
      <c r="K429" s="53">
        <v>17453</v>
      </c>
    </row>
    <row r="430" spans="1:11" s="173" customFormat="1" ht="12" x14ac:dyDescent="0.2">
      <c r="A430" s="911"/>
      <c r="B430" s="938"/>
      <c r="C430" s="403" t="s">
        <v>4</v>
      </c>
      <c r="D430" s="49">
        <v>1119</v>
      </c>
      <c r="E430" s="49">
        <v>733</v>
      </c>
      <c r="F430" s="49">
        <v>1494</v>
      </c>
      <c r="G430" s="49">
        <v>445</v>
      </c>
      <c r="H430" s="49">
        <v>681</v>
      </c>
      <c r="I430" s="49">
        <v>9435</v>
      </c>
      <c r="J430" s="49">
        <v>4472</v>
      </c>
      <c r="K430" s="50">
        <v>13907</v>
      </c>
    </row>
    <row r="431" spans="1:11" s="173" customFormat="1" ht="12" x14ac:dyDescent="0.2">
      <c r="A431" s="913"/>
      <c r="B431" s="939"/>
      <c r="C431" s="404" t="s">
        <v>19</v>
      </c>
      <c r="D431" s="55">
        <v>2717</v>
      </c>
      <c r="E431" s="55">
        <v>1729</v>
      </c>
      <c r="F431" s="55">
        <v>3447</v>
      </c>
      <c r="G431" s="55">
        <v>1016</v>
      </c>
      <c r="H431" s="55">
        <v>1694</v>
      </c>
      <c r="I431" s="55">
        <v>20757</v>
      </c>
      <c r="J431" s="55">
        <v>10603</v>
      </c>
      <c r="K431" s="56">
        <v>31360</v>
      </c>
    </row>
    <row r="432" spans="1:11" s="173" customFormat="1" ht="12" x14ac:dyDescent="0.2">
      <c r="A432" s="911" t="s">
        <v>118</v>
      </c>
      <c r="B432" s="938" t="s">
        <v>72</v>
      </c>
      <c r="C432" s="403" t="s">
        <v>4</v>
      </c>
      <c r="D432" s="49">
        <v>0</v>
      </c>
      <c r="E432" s="49">
        <v>0</v>
      </c>
      <c r="F432" s="49">
        <v>0</v>
      </c>
      <c r="G432" s="49">
        <v>0</v>
      </c>
      <c r="H432" s="49">
        <v>0</v>
      </c>
      <c r="I432" s="49">
        <v>0</v>
      </c>
      <c r="J432" s="49">
        <v>0</v>
      </c>
      <c r="K432" s="50">
        <v>0</v>
      </c>
    </row>
    <row r="433" spans="1:11" s="173" customFormat="1" ht="12" x14ac:dyDescent="0.2">
      <c r="A433" s="911"/>
      <c r="B433" s="938"/>
      <c r="C433" s="403" t="s">
        <v>19</v>
      </c>
      <c r="D433" s="49">
        <v>0</v>
      </c>
      <c r="E433" s="49">
        <v>0</v>
      </c>
      <c r="F433" s="49">
        <v>0</v>
      </c>
      <c r="G433" s="49">
        <v>0</v>
      </c>
      <c r="H433" s="49">
        <v>0</v>
      </c>
      <c r="I433" s="49">
        <v>0</v>
      </c>
      <c r="J433" s="49">
        <v>0</v>
      </c>
      <c r="K433" s="50">
        <v>0</v>
      </c>
    </row>
    <row r="434" spans="1:11" s="173" customFormat="1" ht="12" x14ac:dyDescent="0.2">
      <c r="A434" s="912" t="s">
        <v>119</v>
      </c>
      <c r="B434" s="937" t="s">
        <v>72</v>
      </c>
      <c r="C434" s="402" t="s">
        <v>3</v>
      </c>
      <c r="D434" s="52">
        <v>3250</v>
      </c>
      <c r="E434" s="52">
        <v>1725</v>
      </c>
      <c r="F434" s="52">
        <v>5654</v>
      </c>
      <c r="G434" s="52">
        <v>2325</v>
      </c>
      <c r="H434" s="52">
        <v>2927</v>
      </c>
      <c r="I434" s="52">
        <v>37458</v>
      </c>
      <c r="J434" s="52">
        <v>15881</v>
      </c>
      <c r="K434" s="53">
        <v>53339</v>
      </c>
    </row>
    <row r="435" spans="1:11" s="173" customFormat="1" ht="12" x14ac:dyDescent="0.2">
      <c r="A435" s="911"/>
      <c r="B435" s="938"/>
      <c r="C435" s="403" t="s">
        <v>4</v>
      </c>
      <c r="D435" s="49">
        <v>3284</v>
      </c>
      <c r="E435" s="49">
        <v>1330</v>
      </c>
      <c r="F435" s="49">
        <v>5162</v>
      </c>
      <c r="G435" s="49">
        <v>1455</v>
      </c>
      <c r="H435" s="49">
        <v>2586</v>
      </c>
      <c r="I435" s="49">
        <v>37201</v>
      </c>
      <c r="J435" s="49">
        <v>13817</v>
      </c>
      <c r="K435" s="50">
        <v>51018</v>
      </c>
    </row>
    <row r="436" spans="1:11" s="173" customFormat="1" ht="12" x14ac:dyDescent="0.2">
      <c r="A436" s="913"/>
      <c r="B436" s="939"/>
      <c r="C436" s="404" t="s">
        <v>19</v>
      </c>
      <c r="D436" s="55">
        <v>6534</v>
      </c>
      <c r="E436" s="55">
        <v>3055</v>
      </c>
      <c r="F436" s="55">
        <v>10816</v>
      </c>
      <c r="G436" s="55">
        <v>3780</v>
      </c>
      <c r="H436" s="55">
        <v>5513</v>
      </c>
      <c r="I436" s="55">
        <v>74659</v>
      </c>
      <c r="J436" s="55">
        <v>29698</v>
      </c>
      <c r="K436" s="56">
        <v>104357</v>
      </c>
    </row>
    <row r="437" spans="1:11" s="173" customFormat="1" ht="12" x14ac:dyDescent="0.2">
      <c r="A437" s="911" t="s">
        <v>121</v>
      </c>
      <c r="B437" s="938" t="s">
        <v>72</v>
      </c>
      <c r="C437" s="403" t="s">
        <v>4</v>
      </c>
      <c r="D437" s="49">
        <v>0</v>
      </c>
      <c r="E437" s="49">
        <v>0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50">
        <v>0</v>
      </c>
    </row>
    <row r="438" spans="1:11" s="173" customFormat="1" ht="12" x14ac:dyDescent="0.2">
      <c r="A438" s="911"/>
      <c r="B438" s="938"/>
      <c r="C438" s="403" t="s">
        <v>19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50">
        <v>0</v>
      </c>
    </row>
    <row r="439" spans="1:11" s="173" customFormat="1" ht="12" x14ac:dyDescent="0.2">
      <c r="A439" s="912" t="s">
        <v>122</v>
      </c>
      <c r="B439" s="937" t="s">
        <v>72</v>
      </c>
      <c r="C439" s="402" t="s">
        <v>3</v>
      </c>
      <c r="D439" s="52">
        <v>24551</v>
      </c>
      <c r="E439" s="52">
        <v>6982</v>
      </c>
      <c r="F439" s="52">
        <v>26193</v>
      </c>
      <c r="G439" s="52">
        <v>8195</v>
      </c>
      <c r="H439" s="52">
        <v>10182</v>
      </c>
      <c r="I439" s="52">
        <v>165159</v>
      </c>
      <c r="J439" s="52">
        <v>76103</v>
      </c>
      <c r="K439" s="53">
        <v>241262</v>
      </c>
    </row>
    <row r="440" spans="1:11" s="173" customFormat="1" ht="12" x14ac:dyDescent="0.2">
      <c r="A440" s="911"/>
      <c r="B440" s="938"/>
      <c r="C440" s="403" t="s">
        <v>4</v>
      </c>
      <c r="D440" s="49">
        <v>15533</v>
      </c>
      <c r="E440" s="49">
        <v>7939</v>
      </c>
      <c r="F440" s="49">
        <v>23675</v>
      </c>
      <c r="G440" s="49">
        <v>6656</v>
      </c>
      <c r="H440" s="49">
        <v>14087</v>
      </c>
      <c r="I440" s="49">
        <v>156751</v>
      </c>
      <c r="J440" s="49">
        <v>67890</v>
      </c>
      <c r="K440" s="50">
        <v>224641</v>
      </c>
    </row>
    <row r="441" spans="1:11" s="173" customFormat="1" ht="12" x14ac:dyDescent="0.2">
      <c r="A441" s="913"/>
      <c r="B441" s="939"/>
      <c r="C441" s="404" t="s">
        <v>19</v>
      </c>
      <c r="D441" s="55">
        <v>40084</v>
      </c>
      <c r="E441" s="55">
        <v>14921</v>
      </c>
      <c r="F441" s="55">
        <v>49868</v>
      </c>
      <c r="G441" s="55">
        <v>14851</v>
      </c>
      <c r="H441" s="55">
        <v>24269</v>
      </c>
      <c r="I441" s="55">
        <v>321910</v>
      </c>
      <c r="J441" s="55">
        <v>143993</v>
      </c>
      <c r="K441" s="56">
        <v>465903</v>
      </c>
    </row>
    <row r="442" spans="1:11" s="173" customFormat="1" ht="12" x14ac:dyDescent="0.2">
      <c r="A442" s="911" t="s">
        <v>123</v>
      </c>
      <c r="B442" s="938" t="s">
        <v>72</v>
      </c>
      <c r="C442" s="403" t="s">
        <v>3</v>
      </c>
      <c r="D442" s="49">
        <v>0</v>
      </c>
      <c r="E442" s="49">
        <v>0</v>
      </c>
      <c r="F442" s="49">
        <v>0</v>
      </c>
      <c r="G442" s="49">
        <v>0</v>
      </c>
      <c r="H442" s="49">
        <v>0</v>
      </c>
      <c r="I442" s="49">
        <v>0</v>
      </c>
      <c r="J442" s="49">
        <v>0</v>
      </c>
      <c r="K442" s="50">
        <v>0</v>
      </c>
    </row>
    <row r="443" spans="1:11" s="173" customFormat="1" ht="12" x14ac:dyDescent="0.2">
      <c r="A443" s="911"/>
      <c r="B443" s="938"/>
      <c r="C443" s="403" t="s">
        <v>4</v>
      </c>
      <c r="D443" s="49">
        <v>0</v>
      </c>
      <c r="E443" s="49">
        <v>0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50">
        <v>0</v>
      </c>
    </row>
    <row r="444" spans="1:11" s="173" customFormat="1" ht="12" x14ac:dyDescent="0.2">
      <c r="A444" s="911"/>
      <c r="B444" s="938"/>
      <c r="C444" s="403" t="s">
        <v>19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50">
        <v>0</v>
      </c>
    </row>
    <row r="445" spans="1:11" s="173" customFormat="1" ht="12" x14ac:dyDescent="0.2">
      <c r="A445" s="912" t="s">
        <v>124</v>
      </c>
      <c r="B445" s="937" t="s">
        <v>72</v>
      </c>
      <c r="C445" s="402" t="s">
        <v>4</v>
      </c>
      <c r="D445" s="52">
        <v>0</v>
      </c>
      <c r="E445" s="52">
        <v>0</v>
      </c>
      <c r="F445" s="52">
        <v>0</v>
      </c>
      <c r="G445" s="52">
        <v>0</v>
      </c>
      <c r="H445" s="52">
        <v>0</v>
      </c>
      <c r="I445" s="52">
        <v>0</v>
      </c>
      <c r="J445" s="52">
        <v>0</v>
      </c>
      <c r="K445" s="53">
        <v>0</v>
      </c>
    </row>
    <row r="446" spans="1:11" s="173" customFormat="1" ht="12" x14ac:dyDescent="0.2">
      <c r="A446" s="913"/>
      <c r="B446" s="939"/>
      <c r="C446" s="404" t="s">
        <v>19</v>
      </c>
      <c r="D446" s="55">
        <v>0</v>
      </c>
      <c r="E446" s="55">
        <v>0</v>
      </c>
      <c r="F446" s="55">
        <v>0</v>
      </c>
      <c r="G446" s="55">
        <v>0</v>
      </c>
      <c r="H446" s="55">
        <v>0</v>
      </c>
      <c r="I446" s="55">
        <v>0</v>
      </c>
      <c r="J446" s="55">
        <v>0</v>
      </c>
      <c r="K446" s="56">
        <v>0</v>
      </c>
    </row>
    <row r="447" spans="1:11" s="173" customFormat="1" ht="12" x14ac:dyDescent="0.2">
      <c r="A447" s="911" t="s">
        <v>125</v>
      </c>
      <c r="B447" s="938" t="s">
        <v>72</v>
      </c>
      <c r="C447" s="403" t="s">
        <v>3</v>
      </c>
      <c r="D447" s="49">
        <v>0</v>
      </c>
      <c r="E447" s="49">
        <v>0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50">
        <v>0</v>
      </c>
    </row>
    <row r="448" spans="1:11" s="173" customFormat="1" ht="12" x14ac:dyDescent="0.2">
      <c r="A448" s="911"/>
      <c r="B448" s="938"/>
      <c r="C448" s="403" t="s">
        <v>4</v>
      </c>
      <c r="D448" s="49">
        <v>0</v>
      </c>
      <c r="E448" s="49">
        <v>0</v>
      </c>
      <c r="F448" s="49">
        <v>0</v>
      </c>
      <c r="G448" s="49">
        <v>0</v>
      </c>
      <c r="H448" s="49">
        <v>0</v>
      </c>
      <c r="I448" s="49">
        <v>0</v>
      </c>
      <c r="J448" s="49">
        <v>0</v>
      </c>
      <c r="K448" s="50">
        <v>0</v>
      </c>
    </row>
    <row r="449" spans="1:11" s="173" customFormat="1" ht="12" x14ac:dyDescent="0.2">
      <c r="A449" s="911"/>
      <c r="B449" s="938"/>
      <c r="C449" s="403" t="s">
        <v>19</v>
      </c>
      <c r="D449" s="49">
        <v>0</v>
      </c>
      <c r="E449" s="49">
        <v>0</v>
      </c>
      <c r="F449" s="49">
        <v>0</v>
      </c>
      <c r="G449" s="49">
        <v>0</v>
      </c>
      <c r="H449" s="49">
        <v>0</v>
      </c>
      <c r="I449" s="49">
        <v>0</v>
      </c>
      <c r="J449" s="49">
        <v>0</v>
      </c>
      <c r="K449" s="50">
        <v>0</v>
      </c>
    </row>
    <row r="450" spans="1:11" s="173" customFormat="1" ht="12" x14ac:dyDescent="0.2">
      <c r="A450" s="912" t="s">
        <v>126</v>
      </c>
      <c r="B450" s="937" t="s">
        <v>72</v>
      </c>
      <c r="C450" s="402" t="s">
        <v>3</v>
      </c>
      <c r="D450" s="52">
        <v>2</v>
      </c>
      <c r="E450" s="52">
        <v>4</v>
      </c>
      <c r="F450" s="52">
        <v>0</v>
      </c>
      <c r="G450" s="52">
        <v>0</v>
      </c>
      <c r="H450" s="52">
        <v>0</v>
      </c>
      <c r="I450" s="52">
        <v>59</v>
      </c>
      <c r="J450" s="52">
        <v>6</v>
      </c>
      <c r="K450" s="53">
        <v>65</v>
      </c>
    </row>
    <row r="451" spans="1:11" s="173" customFormat="1" ht="12" x14ac:dyDescent="0.2">
      <c r="A451" s="911"/>
      <c r="B451" s="938"/>
      <c r="C451" s="403" t="s">
        <v>4</v>
      </c>
      <c r="D451" s="49">
        <v>274</v>
      </c>
      <c r="E451" s="49">
        <v>54</v>
      </c>
      <c r="F451" s="49">
        <v>232</v>
      </c>
      <c r="G451" s="49">
        <v>51</v>
      </c>
      <c r="H451" s="49">
        <v>182</v>
      </c>
      <c r="I451" s="49">
        <v>1818</v>
      </c>
      <c r="J451" s="49">
        <v>793</v>
      </c>
      <c r="K451" s="50">
        <v>2611</v>
      </c>
    </row>
    <row r="452" spans="1:11" s="173" customFormat="1" ht="12" x14ac:dyDescent="0.2">
      <c r="A452" s="913"/>
      <c r="B452" s="939"/>
      <c r="C452" s="404" t="s">
        <v>19</v>
      </c>
      <c r="D452" s="55">
        <v>276</v>
      </c>
      <c r="E452" s="55">
        <v>58</v>
      </c>
      <c r="F452" s="55">
        <v>232</v>
      </c>
      <c r="G452" s="55">
        <v>51</v>
      </c>
      <c r="H452" s="55">
        <v>182</v>
      </c>
      <c r="I452" s="55">
        <v>1877</v>
      </c>
      <c r="J452" s="55">
        <v>799</v>
      </c>
      <c r="K452" s="56">
        <v>2676</v>
      </c>
    </row>
    <row r="453" spans="1:11" s="173" customFormat="1" ht="12" x14ac:dyDescent="0.2">
      <c r="A453" s="912" t="s">
        <v>134</v>
      </c>
      <c r="B453" s="937" t="s">
        <v>71</v>
      </c>
      <c r="C453" s="402" t="s">
        <v>3</v>
      </c>
      <c r="D453" s="52">
        <v>162767</v>
      </c>
      <c r="E453" s="52">
        <v>87110</v>
      </c>
      <c r="F453" s="52">
        <v>304479</v>
      </c>
      <c r="G453" s="52">
        <v>100574</v>
      </c>
      <c r="H453" s="52">
        <v>180883</v>
      </c>
      <c r="I453" s="52">
        <v>2301134</v>
      </c>
      <c r="J453" s="52">
        <v>835813</v>
      </c>
      <c r="K453" s="53">
        <v>3136947</v>
      </c>
    </row>
    <row r="454" spans="1:11" s="173" customFormat="1" ht="12" x14ac:dyDescent="0.2">
      <c r="A454" s="911"/>
      <c r="B454" s="938"/>
      <c r="C454" s="403" t="s">
        <v>4</v>
      </c>
      <c r="D454" s="49">
        <v>169507</v>
      </c>
      <c r="E454" s="49">
        <v>83290</v>
      </c>
      <c r="F454" s="49">
        <v>313004</v>
      </c>
      <c r="G454" s="49">
        <v>88364</v>
      </c>
      <c r="H454" s="49">
        <v>176604</v>
      </c>
      <c r="I454" s="49">
        <v>2233901</v>
      </c>
      <c r="J454" s="49">
        <v>830769</v>
      </c>
      <c r="K454" s="50">
        <v>3064670</v>
      </c>
    </row>
    <row r="455" spans="1:11" s="173" customFormat="1" ht="12" x14ac:dyDescent="0.2">
      <c r="A455" s="911"/>
      <c r="B455" s="938"/>
      <c r="C455" s="403" t="s">
        <v>19</v>
      </c>
      <c r="D455" s="49">
        <v>332274</v>
      </c>
      <c r="E455" s="49">
        <v>170400</v>
      </c>
      <c r="F455" s="49">
        <v>617483</v>
      </c>
      <c r="G455" s="49">
        <v>188938</v>
      </c>
      <c r="H455" s="49">
        <v>357487</v>
      </c>
      <c r="I455" s="49">
        <v>4535035</v>
      </c>
      <c r="J455" s="49">
        <v>1666582</v>
      </c>
      <c r="K455" s="50">
        <v>6201617</v>
      </c>
    </row>
    <row r="456" spans="1:11" s="173" customFormat="1" ht="12" x14ac:dyDescent="0.2">
      <c r="A456" s="911"/>
      <c r="B456" s="938" t="s">
        <v>74</v>
      </c>
      <c r="C456" s="403" t="s">
        <v>3</v>
      </c>
      <c r="D456" s="49">
        <v>789</v>
      </c>
      <c r="E456" s="49">
        <v>121</v>
      </c>
      <c r="F456" s="49">
        <v>482</v>
      </c>
      <c r="G456" s="49">
        <v>123</v>
      </c>
      <c r="H456" s="49">
        <v>446</v>
      </c>
      <c r="I456" s="49">
        <v>4413</v>
      </c>
      <c r="J456" s="49">
        <v>1961</v>
      </c>
      <c r="K456" s="50">
        <v>6374</v>
      </c>
    </row>
    <row r="457" spans="1:11" s="173" customFormat="1" ht="12" x14ac:dyDescent="0.2">
      <c r="A457" s="911"/>
      <c r="B457" s="938"/>
      <c r="C457" s="403" t="s">
        <v>4</v>
      </c>
      <c r="D457" s="49">
        <v>613</v>
      </c>
      <c r="E457" s="49">
        <v>72</v>
      </c>
      <c r="F457" s="49">
        <v>369</v>
      </c>
      <c r="G457" s="49">
        <v>97</v>
      </c>
      <c r="H457" s="49">
        <v>395</v>
      </c>
      <c r="I457" s="49">
        <v>3696</v>
      </c>
      <c r="J457" s="49">
        <v>1546</v>
      </c>
      <c r="K457" s="50">
        <v>5242</v>
      </c>
    </row>
    <row r="458" spans="1:11" s="173" customFormat="1" ht="12" x14ac:dyDescent="0.2">
      <c r="A458" s="911"/>
      <c r="B458" s="938"/>
      <c r="C458" s="403" t="s">
        <v>19</v>
      </c>
      <c r="D458" s="49">
        <v>1402</v>
      </c>
      <c r="E458" s="49">
        <v>193</v>
      </c>
      <c r="F458" s="49">
        <v>851</v>
      </c>
      <c r="G458" s="49">
        <v>220</v>
      </c>
      <c r="H458" s="49">
        <v>841</v>
      </c>
      <c r="I458" s="49">
        <v>8109</v>
      </c>
      <c r="J458" s="49">
        <v>3507</v>
      </c>
      <c r="K458" s="50">
        <v>11616</v>
      </c>
    </row>
    <row r="459" spans="1:11" s="173" customFormat="1" ht="12" x14ac:dyDescent="0.2">
      <c r="A459" s="911"/>
      <c r="B459" s="938" t="s">
        <v>73</v>
      </c>
      <c r="C459" s="403" t="s">
        <v>3</v>
      </c>
      <c r="D459" s="49">
        <v>3501</v>
      </c>
      <c r="E459" s="49">
        <v>2102</v>
      </c>
      <c r="F459" s="49">
        <v>1785</v>
      </c>
      <c r="G459" s="49">
        <v>2767</v>
      </c>
      <c r="H459" s="49">
        <v>3056</v>
      </c>
      <c r="I459" s="49">
        <v>40918</v>
      </c>
      <c r="J459" s="49">
        <v>13211</v>
      </c>
      <c r="K459" s="50">
        <v>54129</v>
      </c>
    </row>
    <row r="460" spans="1:11" s="173" customFormat="1" ht="12" x14ac:dyDescent="0.2">
      <c r="A460" s="911"/>
      <c r="B460" s="938"/>
      <c r="C460" s="403" t="s">
        <v>4</v>
      </c>
      <c r="D460" s="49">
        <v>2849</v>
      </c>
      <c r="E460" s="49">
        <v>2041</v>
      </c>
      <c r="F460" s="49">
        <v>685</v>
      </c>
      <c r="G460" s="49">
        <v>2798</v>
      </c>
      <c r="H460" s="49">
        <v>4919</v>
      </c>
      <c r="I460" s="49">
        <v>39620</v>
      </c>
      <c r="J460" s="49">
        <v>13292</v>
      </c>
      <c r="K460" s="50">
        <v>52912</v>
      </c>
    </row>
    <row r="461" spans="1:11" s="173" customFormat="1" ht="12" x14ac:dyDescent="0.2">
      <c r="A461" s="911"/>
      <c r="B461" s="938"/>
      <c r="C461" s="403" t="s">
        <v>19</v>
      </c>
      <c r="D461" s="49">
        <v>6350</v>
      </c>
      <c r="E461" s="49">
        <v>4143</v>
      </c>
      <c r="F461" s="49">
        <v>2470</v>
      </c>
      <c r="G461" s="49">
        <v>5565</v>
      </c>
      <c r="H461" s="49">
        <v>7975</v>
      </c>
      <c r="I461" s="49">
        <v>80538</v>
      </c>
      <c r="J461" s="49">
        <v>26503</v>
      </c>
      <c r="K461" s="50">
        <v>107041</v>
      </c>
    </row>
    <row r="462" spans="1:11" s="173" customFormat="1" ht="12" x14ac:dyDescent="0.2">
      <c r="A462" s="911"/>
      <c r="B462" s="938" t="s">
        <v>72</v>
      </c>
      <c r="C462" s="403" t="s">
        <v>3</v>
      </c>
      <c r="D462" s="49">
        <v>77528</v>
      </c>
      <c r="E462" s="49">
        <v>29454</v>
      </c>
      <c r="F462" s="49">
        <v>80865</v>
      </c>
      <c r="G462" s="49">
        <v>25635</v>
      </c>
      <c r="H462" s="49">
        <v>40385</v>
      </c>
      <c r="I462" s="49">
        <v>462154</v>
      </c>
      <c r="J462" s="49">
        <v>253867</v>
      </c>
      <c r="K462" s="50">
        <v>716021</v>
      </c>
    </row>
    <row r="463" spans="1:11" s="173" customFormat="1" ht="12" x14ac:dyDescent="0.2">
      <c r="A463" s="911"/>
      <c r="B463" s="938"/>
      <c r="C463" s="403" t="s">
        <v>4</v>
      </c>
      <c r="D463" s="49">
        <v>58380</v>
      </c>
      <c r="E463" s="49">
        <v>23668</v>
      </c>
      <c r="F463" s="49">
        <v>65488</v>
      </c>
      <c r="G463" s="49">
        <v>17581</v>
      </c>
      <c r="H463" s="49">
        <v>36372</v>
      </c>
      <c r="I463" s="49">
        <v>414534</v>
      </c>
      <c r="J463" s="49">
        <v>201489</v>
      </c>
      <c r="K463" s="50">
        <v>616023</v>
      </c>
    </row>
    <row r="464" spans="1:11" s="173" customFormat="1" ht="12" x14ac:dyDescent="0.2">
      <c r="A464" s="927"/>
      <c r="B464" s="941"/>
      <c r="C464" s="405" t="s">
        <v>19</v>
      </c>
      <c r="D464" s="58">
        <v>135908</v>
      </c>
      <c r="E464" s="58">
        <v>53122</v>
      </c>
      <c r="F464" s="58">
        <v>146353</v>
      </c>
      <c r="G464" s="58">
        <v>43216</v>
      </c>
      <c r="H464" s="58">
        <v>76757</v>
      </c>
      <c r="I464" s="58">
        <v>876688</v>
      </c>
      <c r="J464" s="58">
        <v>455356</v>
      </c>
      <c r="K464" s="59">
        <v>1332044</v>
      </c>
    </row>
    <row r="465" spans="1:11" s="173" customFormat="1" ht="12" x14ac:dyDescent="0.2">
      <c r="A465" s="536"/>
      <c r="B465" s="537"/>
      <c r="C465" s="537"/>
      <c r="D465" s="537"/>
      <c r="E465" s="537"/>
      <c r="F465" s="537"/>
      <c r="G465" s="537"/>
      <c r="H465" s="537"/>
      <c r="I465" s="537"/>
      <c r="J465" s="537"/>
      <c r="K465" s="538"/>
    </row>
    <row r="466" spans="1:11" s="173" customFormat="1" ht="12.75" customHeight="1" x14ac:dyDescent="0.2">
      <c r="A466" s="831">
        <v>2015</v>
      </c>
      <c r="B466" s="831"/>
      <c r="C466" s="831"/>
      <c r="D466" s="831"/>
      <c r="E466" s="831"/>
      <c r="F466" s="17"/>
      <c r="G466" s="17"/>
      <c r="H466" s="17"/>
      <c r="I466" s="17"/>
      <c r="J466" s="17"/>
      <c r="K466" s="17"/>
    </row>
    <row r="467" spans="1:11" s="173" customFormat="1" ht="36" x14ac:dyDescent="0.2">
      <c r="A467" s="41" t="s">
        <v>128</v>
      </c>
      <c r="B467" s="42" t="s">
        <v>127</v>
      </c>
      <c r="C467" s="42" t="s">
        <v>75</v>
      </c>
      <c r="D467" s="43" t="s">
        <v>57</v>
      </c>
      <c r="E467" s="43" t="s">
        <v>58</v>
      </c>
      <c r="F467" s="43" t="s">
        <v>59</v>
      </c>
      <c r="G467" s="43" t="s">
        <v>60</v>
      </c>
      <c r="H467" s="43" t="s">
        <v>61</v>
      </c>
      <c r="I467" s="43" t="s">
        <v>63</v>
      </c>
      <c r="J467" s="43" t="s">
        <v>62</v>
      </c>
      <c r="K467" s="44" t="s">
        <v>5</v>
      </c>
    </row>
    <row r="468" spans="1:11" s="173" customFormat="1" ht="12" x14ac:dyDescent="0.2">
      <c r="A468" s="910" t="s">
        <v>77</v>
      </c>
      <c r="B468" s="942" t="s">
        <v>71</v>
      </c>
      <c r="C468" s="406" t="s">
        <v>3</v>
      </c>
      <c r="D468" s="46">
        <v>13586</v>
      </c>
      <c r="E468" s="46">
        <v>7146</v>
      </c>
      <c r="F468" s="46">
        <v>26660</v>
      </c>
      <c r="G468" s="46">
        <v>7454</v>
      </c>
      <c r="H468" s="46">
        <v>13859</v>
      </c>
      <c r="I468" s="46">
        <v>197159</v>
      </c>
      <c r="J468" s="46">
        <v>68705</v>
      </c>
      <c r="K468" s="47">
        <v>265864</v>
      </c>
    </row>
    <row r="469" spans="1:11" s="173" customFormat="1" ht="12" x14ac:dyDescent="0.2">
      <c r="A469" s="911"/>
      <c r="B469" s="938"/>
      <c r="C469" s="403" t="s">
        <v>4</v>
      </c>
      <c r="D469" s="49">
        <v>13551</v>
      </c>
      <c r="E469" s="49">
        <v>6788</v>
      </c>
      <c r="F469" s="49">
        <v>24101</v>
      </c>
      <c r="G469" s="49">
        <v>7222</v>
      </c>
      <c r="H469" s="49">
        <v>15496</v>
      </c>
      <c r="I469" s="49">
        <v>193181</v>
      </c>
      <c r="J469" s="49">
        <v>67158</v>
      </c>
      <c r="K469" s="50">
        <v>260339</v>
      </c>
    </row>
    <row r="470" spans="1:11" s="173" customFormat="1" ht="12" x14ac:dyDescent="0.2">
      <c r="A470" s="911"/>
      <c r="B470" s="938"/>
      <c r="C470" s="403" t="s">
        <v>19</v>
      </c>
      <c r="D470" s="49">
        <v>27137</v>
      </c>
      <c r="E470" s="49">
        <v>13934</v>
      </c>
      <c r="F470" s="49">
        <v>50761</v>
      </c>
      <c r="G470" s="49">
        <v>14676</v>
      </c>
      <c r="H470" s="49">
        <v>29355</v>
      </c>
      <c r="I470" s="49">
        <v>390340</v>
      </c>
      <c r="J470" s="49">
        <v>135863</v>
      </c>
      <c r="K470" s="50">
        <v>526203</v>
      </c>
    </row>
    <row r="471" spans="1:11" s="173" customFormat="1" ht="12" x14ac:dyDescent="0.2">
      <c r="A471" s="912" t="s">
        <v>78</v>
      </c>
      <c r="B471" s="937" t="s">
        <v>71</v>
      </c>
      <c r="C471" s="402" t="s">
        <v>3</v>
      </c>
      <c r="D471" s="52">
        <v>0</v>
      </c>
      <c r="E471" s="52">
        <v>0</v>
      </c>
      <c r="F471" s="52">
        <v>0</v>
      </c>
      <c r="G471" s="52">
        <v>0</v>
      </c>
      <c r="H471" s="52">
        <v>0</v>
      </c>
      <c r="I471" s="52">
        <v>6</v>
      </c>
      <c r="J471" s="52">
        <v>0</v>
      </c>
      <c r="K471" s="53">
        <v>6</v>
      </c>
    </row>
    <row r="472" spans="1:11" s="173" customFormat="1" ht="12" x14ac:dyDescent="0.2">
      <c r="A472" s="911"/>
      <c r="B472" s="938"/>
      <c r="C472" s="403" t="s">
        <v>4</v>
      </c>
      <c r="D472" s="49">
        <v>0</v>
      </c>
      <c r="E472" s="49">
        <v>0</v>
      </c>
      <c r="F472" s="49">
        <v>0</v>
      </c>
      <c r="G472" s="49">
        <v>0</v>
      </c>
      <c r="H472" s="49">
        <v>0</v>
      </c>
      <c r="I472" s="49">
        <v>7</v>
      </c>
      <c r="J472" s="49">
        <v>0</v>
      </c>
      <c r="K472" s="50">
        <v>7</v>
      </c>
    </row>
    <row r="473" spans="1:11" s="173" customFormat="1" ht="12" x14ac:dyDescent="0.2">
      <c r="A473" s="913"/>
      <c r="B473" s="939"/>
      <c r="C473" s="404" t="s">
        <v>19</v>
      </c>
      <c r="D473" s="55">
        <v>0</v>
      </c>
      <c r="E473" s="55">
        <v>0</v>
      </c>
      <c r="F473" s="55">
        <v>0</v>
      </c>
      <c r="G473" s="55">
        <v>0</v>
      </c>
      <c r="H473" s="55">
        <v>0</v>
      </c>
      <c r="I473" s="55">
        <v>13</v>
      </c>
      <c r="J473" s="55">
        <v>0</v>
      </c>
      <c r="K473" s="56">
        <v>13</v>
      </c>
    </row>
    <row r="474" spans="1:11" s="173" customFormat="1" ht="12" x14ac:dyDescent="0.2">
      <c r="A474" s="911" t="s">
        <v>79</v>
      </c>
      <c r="B474" s="938" t="s">
        <v>71</v>
      </c>
      <c r="C474" s="403" t="s">
        <v>3</v>
      </c>
      <c r="D474" s="49">
        <v>286</v>
      </c>
      <c r="E474" s="49">
        <v>140</v>
      </c>
      <c r="F474" s="49">
        <v>653</v>
      </c>
      <c r="G474" s="49">
        <v>144</v>
      </c>
      <c r="H474" s="49">
        <v>344</v>
      </c>
      <c r="I474" s="49">
        <v>5192</v>
      </c>
      <c r="J474" s="49">
        <v>1567</v>
      </c>
      <c r="K474" s="50">
        <v>6759</v>
      </c>
    </row>
    <row r="475" spans="1:11" s="173" customFormat="1" ht="12" x14ac:dyDescent="0.2">
      <c r="A475" s="911"/>
      <c r="B475" s="938"/>
      <c r="C475" s="403" t="s">
        <v>4</v>
      </c>
      <c r="D475" s="49">
        <v>265</v>
      </c>
      <c r="E475" s="49">
        <v>90</v>
      </c>
      <c r="F475" s="49">
        <v>528</v>
      </c>
      <c r="G475" s="49">
        <v>96</v>
      </c>
      <c r="H475" s="49">
        <v>261</v>
      </c>
      <c r="I475" s="49">
        <v>3767</v>
      </c>
      <c r="J475" s="49">
        <v>1240</v>
      </c>
      <c r="K475" s="50">
        <v>5007</v>
      </c>
    </row>
    <row r="476" spans="1:11" s="173" customFormat="1" ht="12" x14ac:dyDescent="0.2">
      <c r="A476" s="911"/>
      <c r="B476" s="938"/>
      <c r="C476" s="403" t="s">
        <v>19</v>
      </c>
      <c r="D476" s="49">
        <v>551</v>
      </c>
      <c r="E476" s="49">
        <v>230</v>
      </c>
      <c r="F476" s="49">
        <v>1181</v>
      </c>
      <c r="G476" s="49">
        <v>240</v>
      </c>
      <c r="H476" s="49">
        <v>605</v>
      </c>
      <c r="I476" s="49">
        <v>8959</v>
      </c>
      <c r="J476" s="49">
        <v>2807</v>
      </c>
      <c r="K476" s="50">
        <v>11766</v>
      </c>
    </row>
    <row r="477" spans="1:11" s="173" customFormat="1" ht="12" x14ac:dyDescent="0.2">
      <c r="A477" s="912" t="s">
        <v>80</v>
      </c>
      <c r="B477" s="937" t="s">
        <v>71</v>
      </c>
      <c r="C477" s="402" t="s">
        <v>3</v>
      </c>
      <c r="D477" s="52">
        <v>0</v>
      </c>
      <c r="E477" s="52">
        <v>0</v>
      </c>
      <c r="F477" s="52">
        <v>0</v>
      </c>
      <c r="G477" s="52">
        <v>0</v>
      </c>
      <c r="H477" s="52">
        <v>0</v>
      </c>
      <c r="I477" s="52">
        <v>0</v>
      </c>
      <c r="J477" s="52">
        <v>0</v>
      </c>
      <c r="K477" s="53">
        <v>0</v>
      </c>
    </row>
    <row r="478" spans="1:11" s="173" customFormat="1" ht="12" x14ac:dyDescent="0.2">
      <c r="A478" s="911"/>
      <c r="B478" s="938"/>
      <c r="C478" s="403" t="s">
        <v>4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50">
        <v>0</v>
      </c>
    </row>
    <row r="479" spans="1:11" s="173" customFormat="1" ht="12" x14ac:dyDescent="0.2">
      <c r="A479" s="913"/>
      <c r="B479" s="939"/>
      <c r="C479" s="404" t="s">
        <v>19</v>
      </c>
      <c r="D479" s="55">
        <v>0</v>
      </c>
      <c r="E479" s="55">
        <v>0</v>
      </c>
      <c r="F479" s="55">
        <v>0</v>
      </c>
      <c r="G479" s="55">
        <v>0</v>
      </c>
      <c r="H479" s="55">
        <v>0</v>
      </c>
      <c r="I479" s="55">
        <v>0</v>
      </c>
      <c r="J479" s="55">
        <v>0</v>
      </c>
      <c r="K479" s="56">
        <v>0</v>
      </c>
    </row>
    <row r="480" spans="1:11" s="173" customFormat="1" ht="12" x14ac:dyDescent="0.2">
      <c r="A480" s="911" t="s">
        <v>81</v>
      </c>
      <c r="B480" s="938" t="s">
        <v>71</v>
      </c>
      <c r="C480" s="403" t="s">
        <v>3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50">
        <v>0</v>
      </c>
    </row>
    <row r="481" spans="1:11" s="173" customFormat="1" ht="12" x14ac:dyDescent="0.2">
      <c r="A481" s="911"/>
      <c r="B481" s="938"/>
      <c r="C481" s="403" t="s">
        <v>19</v>
      </c>
      <c r="D481" s="49">
        <v>0</v>
      </c>
      <c r="E481" s="49">
        <v>0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50">
        <v>0</v>
      </c>
    </row>
    <row r="482" spans="1:11" s="173" customFormat="1" ht="12" x14ac:dyDescent="0.2">
      <c r="A482" s="912" t="s">
        <v>82</v>
      </c>
      <c r="B482" s="937" t="s">
        <v>71</v>
      </c>
      <c r="C482" s="402" t="s">
        <v>3</v>
      </c>
      <c r="D482" s="52">
        <v>0</v>
      </c>
      <c r="E482" s="52">
        <v>0</v>
      </c>
      <c r="F482" s="52">
        <v>0</v>
      </c>
      <c r="G482" s="52">
        <v>0</v>
      </c>
      <c r="H482" s="52">
        <v>0</v>
      </c>
      <c r="I482" s="52">
        <v>0</v>
      </c>
      <c r="J482" s="52">
        <v>0</v>
      </c>
      <c r="K482" s="53">
        <v>0</v>
      </c>
    </row>
    <row r="483" spans="1:11" s="173" customFormat="1" ht="12" x14ac:dyDescent="0.2">
      <c r="A483" s="911"/>
      <c r="B483" s="938"/>
      <c r="C483" s="403" t="s">
        <v>4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50">
        <v>0</v>
      </c>
    </row>
    <row r="484" spans="1:11" s="173" customFormat="1" ht="12" x14ac:dyDescent="0.2">
      <c r="A484" s="913"/>
      <c r="B484" s="939"/>
      <c r="C484" s="404" t="s">
        <v>19</v>
      </c>
      <c r="D484" s="55">
        <v>0</v>
      </c>
      <c r="E484" s="55">
        <v>0</v>
      </c>
      <c r="F484" s="55">
        <v>0</v>
      </c>
      <c r="G484" s="55">
        <v>0</v>
      </c>
      <c r="H484" s="55">
        <v>0</v>
      </c>
      <c r="I484" s="55">
        <v>0</v>
      </c>
      <c r="J484" s="55">
        <v>0</v>
      </c>
      <c r="K484" s="56">
        <v>0</v>
      </c>
    </row>
    <row r="485" spans="1:11" s="173" customFormat="1" ht="12" x14ac:dyDescent="0.2">
      <c r="A485" s="911" t="s">
        <v>83</v>
      </c>
      <c r="B485" s="938" t="s">
        <v>71</v>
      </c>
      <c r="C485" s="403" t="s">
        <v>3</v>
      </c>
      <c r="D485" s="49">
        <v>780</v>
      </c>
      <c r="E485" s="49">
        <v>360</v>
      </c>
      <c r="F485" s="49">
        <v>1306</v>
      </c>
      <c r="G485" s="49">
        <v>285</v>
      </c>
      <c r="H485" s="49">
        <v>789</v>
      </c>
      <c r="I485" s="49">
        <v>6445</v>
      </c>
      <c r="J485" s="49">
        <v>3520</v>
      </c>
      <c r="K485" s="50">
        <v>9965</v>
      </c>
    </row>
    <row r="486" spans="1:11" s="173" customFormat="1" ht="12" x14ac:dyDescent="0.2">
      <c r="A486" s="911"/>
      <c r="B486" s="938"/>
      <c r="C486" s="403" t="s">
        <v>4</v>
      </c>
      <c r="D486" s="49">
        <v>644</v>
      </c>
      <c r="E486" s="49">
        <v>320</v>
      </c>
      <c r="F486" s="49">
        <v>1505</v>
      </c>
      <c r="G486" s="49">
        <v>241</v>
      </c>
      <c r="H486" s="49">
        <v>691</v>
      </c>
      <c r="I486" s="49">
        <v>6270</v>
      </c>
      <c r="J486" s="49">
        <v>3401</v>
      </c>
      <c r="K486" s="50">
        <v>9671</v>
      </c>
    </row>
    <row r="487" spans="1:11" s="173" customFormat="1" ht="12" x14ac:dyDescent="0.2">
      <c r="A487" s="911"/>
      <c r="B487" s="938"/>
      <c r="C487" s="403" t="s">
        <v>19</v>
      </c>
      <c r="D487" s="49">
        <v>1424</v>
      </c>
      <c r="E487" s="49">
        <v>680</v>
      </c>
      <c r="F487" s="49">
        <v>2811</v>
      </c>
      <c r="G487" s="49">
        <v>526</v>
      </c>
      <c r="H487" s="49">
        <v>1480</v>
      </c>
      <c r="I487" s="49">
        <v>12715</v>
      </c>
      <c r="J487" s="49">
        <v>6921</v>
      </c>
      <c r="K487" s="50">
        <v>19636</v>
      </c>
    </row>
    <row r="488" spans="1:11" s="173" customFormat="1" ht="12" x14ac:dyDescent="0.2">
      <c r="A488" s="912" t="s">
        <v>84</v>
      </c>
      <c r="B488" s="937" t="s">
        <v>71</v>
      </c>
      <c r="C488" s="402" t="s">
        <v>3</v>
      </c>
      <c r="D488" s="52">
        <v>126144</v>
      </c>
      <c r="E488" s="52">
        <v>62676</v>
      </c>
      <c r="F488" s="52">
        <v>230578</v>
      </c>
      <c r="G488" s="52">
        <v>67216</v>
      </c>
      <c r="H488" s="52">
        <v>126279</v>
      </c>
      <c r="I488" s="52">
        <v>1681907</v>
      </c>
      <c r="J488" s="52">
        <v>612893</v>
      </c>
      <c r="K488" s="53">
        <v>2294800</v>
      </c>
    </row>
    <row r="489" spans="1:11" s="173" customFormat="1" ht="12" x14ac:dyDescent="0.2">
      <c r="A489" s="911"/>
      <c r="B489" s="938"/>
      <c r="C489" s="403" t="s">
        <v>4</v>
      </c>
      <c r="D489" s="49">
        <v>127621</v>
      </c>
      <c r="E489" s="49">
        <v>61668</v>
      </c>
      <c r="F489" s="49">
        <v>238478</v>
      </c>
      <c r="G489" s="49">
        <v>62169</v>
      </c>
      <c r="H489" s="49">
        <v>126502</v>
      </c>
      <c r="I489" s="49">
        <v>1626951</v>
      </c>
      <c r="J489" s="49">
        <v>616438</v>
      </c>
      <c r="K489" s="50">
        <v>2243389</v>
      </c>
    </row>
    <row r="490" spans="1:11" s="173" customFormat="1" ht="12" x14ac:dyDescent="0.2">
      <c r="A490" s="913"/>
      <c r="B490" s="939"/>
      <c r="C490" s="404" t="s">
        <v>19</v>
      </c>
      <c r="D490" s="55">
        <v>253765</v>
      </c>
      <c r="E490" s="55">
        <v>124344</v>
      </c>
      <c r="F490" s="55">
        <v>469056</v>
      </c>
      <c r="G490" s="55">
        <v>129385</v>
      </c>
      <c r="H490" s="55">
        <v>252781</v>
      </c>
      <c r="I490" s="55">
        <v>3308858</v>
      </c>
      <c r="J490" s="55">
        <v>1229331</v>
      </c>
      <c r="K490" s="56">
        <v>4538189</v>
      </c>
    </row>
    <row r="491" spans="1:11" s="173" customFormat="1" ht="12" x14ac:dyDescent="0.2">
      <c r="A491" s="911" t="s">
        <v>85</v>
      </c>
      <c r="B491" s="938" t="s">
        <v>71</v>
      </c>
      <c r="C491" s="403" t="s">
        <v>3</v>
      </c>
      <c r="D491" s="49">
        <v>536</v>
      </c>
      <c r="E491" s="49">
        <v>431</v>
      </c>
      <c r="F491" s="49">
        <v>1092</v>
      </c>
      <c r="G491" s="49">
        <v>328</v>
      </c>
      <c r="H491" s="49">
        <v>671</v>
      </c>
      <c r="I491" s="49">
        <v>9493</v>
      </c>
      <c r="J491" s="49">
        <v>3058</v>
      </c>
      <c r="K491" s="50">
        <v>12551</v>
      </c>
    </row>
    <row r="492" spans="1:11" s="173" customFormat="1" ht="12" x14ac:dyDescent="0.2">
      <c r="A492" s="911"/>
      <c r="B492" s="938"/>
      <c r="C492" s="403" t="s">
        <v>4</v>
      </c>
      <c r="D492" s="49">
        <v>549</v>
      </c>
      <c r="E492" s="49">
        <v>345</v>
      </c>
      <c r="F492" s="49">
        <v>1076</v>
      </c>
      <c r="G492" s="49">
        <v>343</v>
      </c>
      <c r="H492" s="49">
        <v>885</v>
      </c>
      <c r="I492" s="49">
        <v>9079</v>
      </c>
      <c r="J492" s="49">
        <v>3198</v>
      </c>
      <c r="K492" s="50">
        <v>12277</v>
      </c>
    </row>
    <row r="493" spans="1:11" s="173" customFormat="1" ht="12" x14ac:dyDescent="0.2">
      <c r="A493" s="911"/>
      <c r="B493" s="938"/>
      <c r="C493" s="403" t="s">
        <v>19</v>
      </c>
      <c r="D493" s="49">
        <v>1085</v>
      </c>
      <c r="E493" s="49">
        <v>776</v>
      </c>
      <c r="F493" s="49">
        <v>2168</v>
      </c>
      <c r="G493" s="49">
        <v>671</v>
      </c>
      <c r="H493" s="49">
        <v>1556</v>
      </c>
      <c r="I493" s="49">
        <v>18572</v>
      </c>
      <c r="J493" s="49">
        <v>6256</v>
      </c>
      <c r="K493" s="50">
        <v>24828</v>
      </c>
    </row>
    <row r="494" spans="1:11" s="173" customFormat="1" ht="12" x14ac:dyDescent="0.2">
      <c r="A494" s="912" t="s">
        <v>86</v>
      </c>
      <c r="B494" s="937" t="s">
        <v>71</v>
      </c>
      <c r="C494" s="402" t="s">
        <v>3</v>
      </c>
      <c r="D494" s="52">
        <v>4264</v>
      </c>
      <c r="E494" s="52">
        <v>2127</v>
      </c>
      <c r="F494" s="52">
        <v>9526</v>
      </c>
      <c r="G494" s="52">
        <v>3414</v>
      </c>
      <c r="H494" s="52">
        <v>5141</v>
      </c>
      <c r="I494" s="52">
        <v>62689</v>
      </c>
      <c r="J494" s="52">
        <v>24472</v>
      </c>
      <c r="K494" s="53">
        <v>87161</v>
      </c>
    </row>
    <row r="495" spans="1:11" s="173" customFormat="1" ht="12" x14ac:dyDescent="0.2">
      <c r="A495" s="911"/>
      <c r="B495" s="938"/>
      <c r="C495" s="403" t="s">
        <v>4</v>
      </c>
      <c r="D495" s="49">
        <v>4446</v>
      </c>
      <c r="E495" s="49">
        <v>2091</v>
      </c>
      <c r="F495" s="49">
        <v>9872</v>
      </c>
      <c r="G495" s="49">
        <v>2841</v>
      </c>
      <c r="H495" s="49">
        <v>5199</v>
      </c>
      <c r="I495" s="49">
        <v>65084</v>
      </c>
      <c r="J495" s="49">
        <v>24449</v>
      </c>
      <c r="K495" s="50">
        <v>89533</v>
      </c>
    </row>
    <row r="496" spans="1:11" s="173" customFormat="1" ht="12" x14ac:dyDescent="0.2">
      <c r="A496" s="913"/>
      <c r="B496" s="939"/>
      <c r="C496" s="404" t="s">
        <v>19</v>
      </c>
      <c r="D496" s="55">
        <v>8710</v>
      </c>
      <c r="E496" s="55">
        <v>4218</v>
      </c>
      <c r="F496" s="55">
        <v>19398</v>
      </c>
      <c r="G496" s="55">
        <v>6255</v>
      </c>
      <c r="H496" s="55">
        <v>10340</v>
      </c>
      <c r="I496" s="55">
        <v>127773</v>
      </c>
      <c r="J496" s="55">
        <v>48921</v>
      </c>
      <c r="K496" s="56">
        <v>176694</v>
      </c>
    </row>
    <row r="497" spans="1:11" s="173" customFormat="1" ht="12" x14ac:dyDescent="0.2">
      <c r="A497" s="911" t="s">
        <v>87</v>
      </c>
      <c r="B497" s="938" t="s">
        <v>71</v>
      </c>
      <c r="C497" s="403" t="s">
        <v>3</v>
      </c>
      <c r="D497" s="49">
        <v>680</v>
      </c>
      <c r="E497" s="49">
        <v>175</v>
      </c>
      <c r="F497" s="49">
        <v>471</v>
      </c>
      <c r="G497" s="49">
        <v>147</v>
      </c>
      <c r="H497" s="49">
        <v>213</v>
      </c>
      <c r="I497" s="49">
        <v>4363</v>
      </c>
      <c r="J497" s="49">
        <v>1686</v>
      </c>
      <c r="K497" s="50">
        <v>6049</v>
      </c>
    </row>
    <row r="498" spans="1:11" s="173" customFormat="1" ht="12" x14ac:dyDescent="0.2">
      <c r="A498" s="911"/>
      <c r="B498" s="938"/>
      <c r="C498" s="403" t="s">
        <v>4</v>
      </c>
      <c r="D498" s="49">
        <v>452</v>
      </c>
      <c r="E498" s="49">
        <v>195</v>
      </c>
      <c r="F498" s="49">
        <v>660</v>
      </c>
      <c r="G498" s="49">
        <v>158</v>
      </c>
      <c r="H498" s="49">
        <v>550</v>
      </c>
      <c r="I498" s="49">
        <v>4347</v>
      </c>
      <c r="J498" s="49">
        <v>2015</v>
      </c>
      <c r="K498" s="50">
        <v>6362</v>
      </c>
    </row>
    <row r="499" spans="1:11" s="173" customFormat="1" ht="12" x14ac:dyDescent="0.2">
      <c r="A499" s="911"/>
      <c r="B499" s="938"/>
      <c r="C499" s="403" t="s">
        <v>19</v>
      </c>
      <c r="D499" s="49">
        <v>1132</v>
      </c>
      <c r="E499" s="49">
        <v>370</v>
      </c>
      <c r="F499" s="49">
        <v>1131</v>
      </c>
      <c r="G499" s="49">
        <v>305</v>
      </c>
      <c r="H499" s="49">
        <v>763</v>
      </c>
      <c r="I499" s="49">
        <v>8710</v>
      </c>
      <c r="J499" s="49">
        <v>3701</v>
      </c>
      <c r="K499" s="50">
        <v>12411</v>
      </c>
    </row>
    <row r="500" spans="1:11" s="173" customFormat="1" ht="12" x14ac:dyDescent="0.2">
      <c r="A500" s="912" t="s">
        <v>88</v>
      </c>
      <c r="B500" s="937" t="s">
        <v>71</v>
      </c>
      <c r="C500" s="402" t="s">
        <v>3</v>
      </c>
      <c r="D500" s="52">
        <v>22539</v>
      </c>
      <c r="E500" s="52">
        <v>11248</v>
      </c>
      <c r="F500" s="52">
        <v>40061</v>
      </c>
      <c r="G500" s="52">
        <v>13232</v>
      </c>
      <c r="H500" s="52">
        <v>24968</v>
      </c>
      <c r="I500" s="52">
        <v>305984</v>
      </c>
      <c r="J500" s="52">
        <v>112048</v>
      </c>
      <c r="K500" s="53">
        <v>418032</v>
      </c>
    </row>
    <row r="501" spans="1:11" s="173" customFormat="1" ht="12" x14ac:dyDescent="0.2">
      <c r="A501" s="911"/>
      <c r="B501" s="938"/>
      <c r="C501" s="403" t="s">
        <v>4</v>
      </c>
      <c r="D501" s="49">
        <v>23157</v>
      </c>
      <c r="E501" s="49">
        <v>11100</v>
      </c>
      <c r="F501" s="49">
        <v>43848</v>
      </c>
      <c r="G501" s="49">
        <v>12070</v>
      </c>
      <c r="H501" s="49">
        <v>26940</v>
      </c>
      <c r="I501" s="49">
        <v>293412</v>
      </c>
      <c r="J501" s="49">
        <v>117115</v>
      </c>
      <c r="K501" s="50">
        <v>410527</v>
      </c>
    </row>
    <row r="502" spans="1:11" s="173" customFormat="1" ht="12" x14ac:dyDescent="0.2">
      <c r="A502" s="913"/>
      <c r="B502" s="939"/>
      <c r="C502" s="404" t="s">
        <v>19</v>
      </c>
      <c r="D502" s="55">
        <v>45696</v>
      </c>
      <c r="E502" s="55">
        <v>22348</v>
      </c>
      <c r="F502" s="55">
        <v>83909</v>
      </c>
      <c r="G502" s="55">
        <v>25302</v>
      </c>
      <c r="H502" s="55">
        <v>51908</v>
      </c>
      <c r="I502" s="55">
        <v>599396</v>
      </c>
      <c r="J502" s="55">
        <v>229163</v>
      </c>
      <c r="K502" s="56">
        <v>828559</v>
      </c>
    </row>
    <row r="503" spans="1:11" s="173" customFormat="1" ht="12" x14ac:dyDescent="0.2">
      <c r="A503" s="911" t="s">
        <v>89</v>
      </c>
      <c r="B503" s="938" t="s">
        <v>71</v>
      </c>
      <c r="C503" s="403" t="s">
        <v>3</v>
      </c>
      <c r="D503" s="49">
        <v>2143</v>
      </c>
      <c r="E503" s="49">
        <v>1219</v>
      </c>
      <c r="F503" s="49">
        <v>4244</v>
      </c>
      <c r="G503" s="49">
        <v>1194</v>
      </c>
      <c r="H503" s="49">
        <v>1882</v>
      </c>
      <c r="I503" s="49">
        <v>31501</v>
      </c>
      <c r="J503" s="49">
        <v>10682</v>
      </c>
      <c r="K503" s="50">
        <v>42183</v>
      </c>
    </row>
    <row r="504" spans="1:11" s="173" customFormat="1" ht="12" x14ac:dyDescent="0.2">
      <c r="A504" s="911"/>
      <c r="B504" s="938"/>
      <c r="C504" s="403" t="s">
        <v>4</v>
      </c>
      <c r="D504" s="49">
        <v>2220</v>
      </c>
      <c r="E504" s="49">
        <v>1194</v>
      </c>
      <c r="F504" s="49">
        <v>4392</v>
      </c>
      <c r="G504" s="49">
        <v>1154</v>
      </c>
      <c r="H504" s="49">
        <v>2250</v>
      </c>
      <c r="I504" s="49">
        <v>28262</v>
      </c>
      <c r="J504" s="49">
        <v>11210</v>
      </c>
      <c r="K504" s="50">
        <v>39472</v>
      </c>
    </row>
    <row r="505" spans="1:11" s="173" customFormat="1" ht="12" x14ac:dyDescent="0.2">
      <c r="A505" s="911"/>
      <c r="B505" s="938"/>
      <c r="C505" s="403" t="s">
        <v>19</v>
      </c>
      <c r="D505" s="49">
        <v>4363</v>
      </c>
      <c r="E505" s="49">
        <v>2413</v>
      </c>
      <c r="F505" s="49">
        <v>8636</v>
      </c>
      <c r="G505" s="49">
        <v>2348</v>
      </c>
      <c r="H505" s="49">
        <v>4132</v>
      </c>
      <c r="I505" s="49">
        <v>59763</v>
      </c>
      <c r="J505" s="49">
        <v>21892</v>
      </c>
      <c r="K505" s="50">
        <v>81655</v>
      </c>
    </row>
    <row r="506" spans="1:11" s="173" customFormat="1" ht="12" x14ac:dyDescent="0.2">
      <c r="A506" s="912" t="s">
        <v>90</v>
      </c>
      <c r="B506" s="937" t="s">
        <v>71</v>
      </c>
      <c r="C506" s="402" t="s">
        <v>3</v>
      </c>
      <c r="D506" s="52">
        <v>1147</v>
      </c>
      <c r="E506" s="52">
        <v>492</v>
      </c>
      <c r="F506" s="52">
        <v>2124</v>
      </c>
      <c r="G506" s="52">
        <v>759</v>
      </c>
      <c r="H506" s="52">
        <v>1176</v>
      </c>
      <c r="I506" s="52">
        <v>14836</v>
      </c>
      <c r="J506" s="52">
        <v>5698</v>
      </c>
      <c r="K506" s="53">
        <v>20534</v>
      </c>
    </row>
    <row r="507" spans="1:11" s="173" customFormat="1" ht="12" x14ac:dyDescent="0.2">
      <c r="A507" s="911"/>
      <c r="B507" s="938"/>
      <c r="C507" s="403" t="s">
        <v>4</v>
      </c>
      <c r="D507" s="49">
        <v>1225</v>
      </c>
      <c r="E507" s="49">
        <v>485</v>
      </c>
      <c r="F507" s="49">
        <v>2480</v>
      </c>
      <c r="G507" s="49">
        <v>649</v>
      </c>
      <c r="H507" s="49">
        <v>1119</v>
      </c>
      <c r="I507" s="49">
        <v>14772</v>
      </c>
      <c r="J507" s="49">
        <v>5958</v>
      </c>
      <c r="K507" s="50">
        <v>20730</v>
      </c>
    </row>
    <row r="508" spans="1:11" s="173" customFormat="1" ht="12" x14ac:dyDescent="0.2">
      <c r="A508" s="913"/>
      <c r="B508" s="939"/>
      <c r="C508" s="404" t="s">
        <v>19</v>
      </c>
      <c r="D508" s="55">
        <v>2372</v>
      </c>
      <c r="E508" s="55">
        <v>977</v>
      </c>
      <c r="F508" s="55">
        <v>4604</v>
      </c>
      <c r="G508" s="55">
        <v>1408</v>
      </c>
      <c r="H508" s="55">
        <v>2295</v>
      </c>
      <c r="I508" s="55">
        <v>29608</v>
      </c>
      <c r="J508" s="55">
        <v>11656</v>
      </c>
      <c r="K508" s="56">
        <v>41264</v>
      </c>
    </row>
    <row r="509" spans="1:11" s="173" customFormat="1" ht="12" x14ac:dyDescent="0.2">
      <c r="A509" s="911" t="s">
        <v>91</v>
      </c>
      <c r="B509" s="938" t="s">
        <v>71</v>
      </c>
      <c r="C509" s="403" t="s">
        <v>3</v>
      </c>
      <c r="D509" s="49">
        <v>0</v>
      </c>
      <c r="E509" s="49">
        <v>0</v>
      </c>
      <c r="F509" s="49">
        <v>0</v>
      </c>
      <c r="G509" s="49">
        <v>0</v>
      </c>
      <c r="H509" s="49">
        <v>0</v>
      </c>
      <c r="I509" s="49">
        <v>0</v>
      </c>
      <c r="J509" s="49">
        <v>0</v>
      </c>
      <c r="K509" s="50">
        <v>0</v>
      </c>
    </row>
    <row r="510" spans="1:11" s="173" customFormat="1" ht="12" x14ac:dyDescent="0.2">
      <c r="A510" s="911"/>
      <c r="B510" s="938"/>
      <c r="C510" s="403" t="s">
        <v>19</v>
      </c>
      <c r="D510" s="49">
        <v>0</v>
      </c>
      <c r="E510" s="49">
        <v>0</v>
      </c>
      <c r="F510" s="49">
        <v>0</v>
      </c>
      <c r="G510" s="49">
        <v>0</v>
      </c>
      <c r="H510" s="49">
        <v>0</v>
      </c>
      <c r="I510" s="49">
        <v>0</v>
      </c>
      <c r="J510" s="49">
        <v>0</v>
      </c>
      <c r="K510" s="50">
        <v>0</v>
      </c>
    </row>
    <row r="511" spans="1:11" s="173" customFormat="1" ht="12" x14ac:dyDescent="0.2">
      <c r="A511" s="912" t="s">
        <v>92</v>
      </c>
      <c r="B511" s="937" t="s">
        <v>71</v>
      </c>
      <c r="C511" s="402" t="s">
        <v>3</v>
      </c>
      <c r="D511" s="52">
        <v>5900</v>
      </c>
      <c r="E511" s="52">
        <v>3398</v>
      </c>
      <c r="F511" s="52">
        <v>10601</v>
      </c>
      <c r="G511" s="52">
        <v>2768</v>
      </c>
      <c r="H511" s="52">
        <v>6035</v>
      </c>
      <c r="I511" s="52">
        <v>66478</v>
      </c>
      <c r="J511" s="52">
        <v>28702</v>
      </c>
      <c r="K511" s="53">
        <v>95180</v>
      </c>
    </row>
    <row r="512" spans="1:11" s="173" customFormat="1" ht="12" x14ac:dyDescent="0.2">
      <c r="A512" s="911"/>
      <c r="B512" s="938"/>
      <c r="C512" s="403" t="s">
        <v>4</v>
      </c>
      <c r="D512" s="49">
        <v>6433</v>
      </c>
      <c r="E512" s="49">
        <v>3034</v>
      </c>
      <c r="F512" s="49">
        <v>10627</v>
      </c>
      <c r="G512" s="49">
        <v>2610</v>
      </c>
      <c r="H512" s="49">
        <v>5915</v>
      </c>
      <c r="I512" s="49">
        <v>67885</v>
      </c>
      <c r="J512" s="49">
        <v>28619</v>
      </c>
      <c r="K512" s="50">
        <v>96504</v>
      </c>
    </row>
    <row r="513" spans="1:11" s="173" customFormat="1" ht="12" x14ac:dyDescent="0.2">
      <c r="A513" s="913"/>
      <c r="B513" s="939"/>
      <c r="C513" s="404" t="s">
        <v>19</v>
      </c>
      <c r="D513" s="55">
        <v>12333</v>
      </c>
      <c r="E513" s="55">
        <v>6432</v>
      </c>
      <c r="F513" s="55">
        <v>21228</v>
      </c>
      <c r="G513" s="55">
        <v>5378</v>
      </c>
      <c r="H513" s="55">
        <v>11950</v>
      </c>
      <c r="I513" s="55">
        <v>134363</v>
      </c>
      <c r="J513" s="55">
        <v>57321</v>
      </c>
      <c r="K513" s="56">
        <v>191684</v>
      </c>
    </row>
    <row r="514" spans="1:11" s="173" customFormat="1" ht="12" x14ac:dyDescent="0.2">
      <c r="A514" s="911" t="s">
        <v>93</v>
      </c>
      <c r="B514" s="938" t="s">
        <v>71</v>
      </c>
      <c r="C514" s="403" t="s">
        <v>3</v>
      </c>
      <c r="D514" s="49">
        <v>24</v>
      </c>
      <c r="E514" s="49">
        <v>35</v>
      </c>
      <c r="F514" s="49">
        <v>11</v>
      </c>
      <c r="G514" s="49">
        <v>2</v>
      </c>
      <c r="H514" s="49">
        <v>6</v>
      </c>
      <c r="I514" s="49">
        <v>147</v>
      </c>
      <c r="J514" s="49">
        <v>78</v>
      </c>
      <c r="K514" s="50">
        <v>225</v>
      </c>
    </row>
    <row r="515" spans="1:11" s="173" customFormat="1" ht="12" x14ac:dyDescent="0.2">
      <c r="A515" s="911"/>
      <c r="B515" s="938"/>
      <c r="C515" s="403" t="s">
        <v>4</v>
      </c>
      <c r="D515" s="49">
        <v>20</v>
      </c>
      <c r="E515" s="49">
        <v>27</v>
      </c>
      <c r="F515" s="49">
        <v>3</v>
      </c>
      <c r="G515" s="49">
        <v>11</v>
      </c>
      <c r="H515" s="49">
        <v>16</v>
      </c>
      <c r="I515" s="49">
        <v>156</v>
      </c>
      <c r="J515" s="49">
        <v>77</v>
      </c>
      <c r="K515" s="50">
        <v>233</v>
      </c>
    </row>
    <row r="516" spans="1:11" s="173" customFormat="1" ht="12" x14ac:dyDescent="0.2">
      <c r="A516" s="911"/>
      <c r="B516" s="938"/>
      <c r="C516" s="403" t="s">
        <v>19</v>
      </c>
      <c r="D516" s="49">
        <v>44</v>
      </c>
      <c r="E516" s="49">
        <v>62</v>
      </c>
      <c r="F516" s="49">
        <v>14</v>
      </c>
      <c r="G516" s="49">
        <v>13</v>
      </c>
      <c r="H516" s="49">
        <v>22</v>
      </c>
      <c r="I516" s="49">
        <v>303</v>
      </c>
      <c r="J516" s="49">
        <v>155</v>
      </c>
      <c r="K516" s="50">
        <v>458</v>
      </c>
    </row>
    <row r="517" spans="1:11" s="173" customFormat="1" ht="12" x14ac:dyDescent="0.2">
      <c r="A517" s="912" t="s">
        <v>94</v>
      </c>
      <c r="B517" s="937" t="s">
        <v>73</v>
      </c>
      <c r="C517" s="402" t="s">
        <v>3</v>
      </c>
      <c r="D517" s="52">
        <v>3463</v>
      </c>
      <c r="E517" s="52">
        <v>1917</v>
      </c>
      <c r="F517" s="52">
        <v>335</v>
      </c>
      <c r="G517" s="52">
        <v>1750</v>
      </c>
      <c r="H517" s="52">
        <v>1183</v>
      </c>
      <c r="I517" s="52">
        <v>25719</v>
      </c>
      <c r="J517" s="52">
        <v>8648</v>
      </c>
      <c r="K517" s="53">
        <v>34367</v>
      </c>
    </row>
    <row r="518" spans="1:11" s="173" customFormat="1" ht="12" x14ac:dyDescent="0.2">
      <c r="A518" s="911"/>
      <c r="B518" s="938"/>
      <c r="C518" s="403" t="s">
        <v>4</v>
      </c>
      <c r="D518" s="49">
        <v>2788</v>
      </c>
      <c r="E518" s="49">
        <v>2021</v>
      </c>
      <c r="F518" s="49">
        <v>105</v>
      </c>
      <c r="G518" s="49">
        <v>1900</v>
      </c>
      <c r="H518" s="49">
        <v>1316</v>
      </c>
      <c r="I518" s="49">
        <v>24405</v>
      </c>
      <c r="J518" s="49">
        <v>8130</v>
      </c>
      <c r="K518" s="50">
        <v>32535</v>
      </c>
    </row>
    <row r="519" spans="1:11" s="173" customFormat="1" ht="12" x14ac:dyDescent="0.2">
      <c r="A519" s="913"/>
      <c r="B519" s="939"/>
      <c r="C519" s="404" t="s">
        <v>19</v>
      </c>
      <c r="D519" s="55">
        <v>6251</v>
      </c>
      <c r="E519" s="55">
        <v>3938</v>
      </c>
      <c r="F519" s="55">
        <v>440</v>
      </c>
      <c r="G519" s="55">
        <v>3650</v>
      </c>
      <c r="H519" s="55">
        <v>2499</v>
      </c>
      <c r="I519" s="55">
        <v>50124</v>
      </c>
      <c r="J519" s="55">
        <v>16778</v>
      </c>
      <c r="K519" s="56">
        <v>66902</v>
      </c>
    </row>
    <row r="520" spans="1:11" s="173" customFormat="1" ht="12" x14ac:dyDescent="0.2">
      <c r="A520" s="911" t="s">
        <v>95</v>
      </c>
      <c r="B520" s="938" t="s">
        <v>71</v>
      </c>
      <c r="C520" s="403" t="s">
        <v>3</v>
      </c>
      <c r="D520" s="49">
        <v>0</v>
      </c>
      <c r="E520" s="49">
        <v>0</v>
      </c>
      <c r="F520" s="49">
        <v>0</v>
      </c>
      <c r="G520" s="49">
        <v>0</v>
      </c>
      <c r="H520" s="49">
        <v>0</v>
      </c>
      <c r="I520" s="49">
        <v>0</v>
      </c>
      <c r="J520" s="49">
        <v>0</v>
      </c>
      <c r="K520" s="50">
        <v>0</v>
      </c>
    </row>
    <row r="521" spans="1:11" s="173" customFormat="1" ht="12" x14ac:dyDescent="0.2">
      <c r="A521" s="911"/>
      <c r="B521" s="938"/>
      <c r="C521" s="403" t="s">
        <v>4</v>
      </c>
      <c r="D521" s="49">
        <v>0</v>
      </c>
      <c r="E521" s="49">
        <v>0</v>
      </c>
      <c r="F521" s="49">
        <v>0</v>
      </c>
      <c r="G521" s="49">
        <v>0</v>
      </c>
      <c r="H521" s="49">
        <v>0</v>
      </c>
      <c r="I521" s="49">
        <v>0</v>
      </c>
      <c r="J521" s="49">
        <v>0</v>
      </c>
      <c r="K521" s="50">
        <v>0</v>
      </c>
    </row>
    <row r="522" spans="1:11" s="173" customFormat="1" ht="12" x14ac:dyDescent="0.2">
      <c r="A522" s="911"/>
      <c r="B522" s="938"/>
      <c r="C522" s="403" t="s">
        <v>19</v>
      </c>
      <c r="D522" s="49">
        <v>0</v>
      </c>
      <c r="E522" s="49">
        <v>0</v>
      </c>
      <c r="F522" s="49">
        <v>0</v>
      </c>
      <c r="G522" s="49">
        <v>0</v>
      </c>
      <c r="H522" s="49">
        <v>0</v>
      </c>
      <c r="I522" s="49">
        <v>0</v>
      </c>
      <c r="J522" s="49">
        <v>0</v>
      </c>
      <c r="K522" s="50">
        <v>0</v>
      </c>
    </row>
    <row r="523" spans="1:11" s="173" customFormat="1" ht="12" x14ac:dyDescent="0.2">
      <c r="A523" s="912" t="s">
        <v>96</v>
      </c>
      <c r="B523" s="937" t="s">
        <v>73</v>
      </c>
      <c r="C523" s="402" t="s">
        <v>3</v>
      </c>
      <c r="D523" s="52">
        <v>7</v>
      </c>
      <c r="E523" s="52">
        <v>2</v>
      </c>
      <c r="F523" s="52">
        <v>5</v>
      </c>
      <c r="G523" s="52">
        <v>5</v>
      </c>
      <c r="H523" s="52">
        <v>12</v>
      </c>
      <c r="I523" s="52">
        <v>64</v>
      </c>
      <c r="J523" s="52">
        <v>31</v>
      </c>
      <c r="K523" s="53">
        <v>95</v>
      </c>
    </row>
    <row r="524" spans="1:11" s="173" customFormat="1" ht="12" x14ac:dyDescent="0.2">
      <c r="A524" s="911"/>
      <c r="B524" s="938"/>
      <c r="C524" s="403" t="s">
        <v>4</v>
      </c>
      <c r="D524" s="49">
        <v>3</v>
      </c>
      <c r="E524" s="49">
        <v>2</v>
      </c>
      <c r="F524" s="49">
        <v>5</v>
      </c>
      <c r="G524" s="49">
        <v>0</v>
      </c>
      <c r="H524" s="49">
        <v>2</v>
      </c>
      <c r="I524" s="49">
        <v>54</v>
      </c>
      <c r="J524" s="49">
        <v>12</v>
      </c>
      <c r="K524" s="50">
        <v>66</v>
      </c>
    </row>
    <row r="525" spans="1:11" s="173" customFormat="1" ht="12" x14ac:dyDescent="0.2">
      <c r="A525" s="913"/>
      <c r="B525" s="939"/>
      <c r="C525" s="404" t="s">
        <v>19</v>
      </c>
      <c r="D525" s="55">
        <v>10</v>
      </c>
      <c r="E525" s="55">
        <v>4</v>
      </c>
      <c r="F525" s="55">
        <v>10</v>
      </c>
      <c r="G525" s="55">
        <v>5</v>
      </c>
      <c r="H525" s="55">
        <v>14</v>
      </c>
      <c r="I525" s="55">
        <v>118</v>
      </c>
      <c r="J525" s="55">
        <v>43</v>
      </c>
      <c r="K525" s="56">
        <v>161</v>
      </c>
    </row>
    <row r="526" spans="1:11" s="173" customFormat="1" ht="12" x14ac:dyDescent="0.2">
      <c r="A526" s="911" t="s">
        <v>97</v>
      </c>
      <c r="B526" s="938" t="s">
        <v>73</v>
      </c>
      <c r="C526" s="403" t="s">
        <v>3</v>
      </c>
      <c r="D526" s="49">
        <v>22</v>
      </c>
      <c r="E526" s="49">
        <v>1</v>
      </c>
      <c r="F526" s="49">
        <v>20</v>
      </c>
      <c r="G526" s="49">
        <v>13</v>
      </c>
      <c r="H526" s="49">
        <v>6</v>
      </c>
      <c r="I526" s="49">
        <v>157</v>
      </c>
      <c r="J526" s="49">
        <v>62</v>
      </c>
      <c r="K526" s="50">
        <v>219</v>
      </c>
    </row>
    <row r="527" spans="1:11" s="173" customFormat="1" ht="12" x14ac:dyDescent="0.2">
      <c r="A527" s="911"/>
      <c r="B527" s="938"/>
      <c r="C527" s="403" t="s">
        <v>4</v>
      </c>
      <c r="D527" s="49">
        <v>13</v>
      </c>
      <c r="E527" s="49">
        <v>0</v>
      </c>
      <c r="F527" s="49">
        <v>23</v>
      </c>
      <c r="G527" s="49">
        <v>11</v>
      </c>
      <c r="H527" s="49">
        <v>16</v>
      </c>
      <c r="I527" s="49">
        <v>132</v>
      </c>
      <c r="J527" s="49">
        <v>63</v>
      </c>
      <c r="K527" s="50">
        <v>195</v>
      </c>
    </row>
    <row r="528" spans="1:11" s="173" customFormat="1" ht="12" x14ac:dyDescent="0.2">
      <c r="A528" s="911"/>
      <c r="B528" s="938"/>
      <c r="C528" s="403" t="s">
        <v>19</v>
      </c>
      <c r="D528" s="49">
        <v>35</v>
      </c>
      <c r="E528" s="49">
        <v>1</v>
      </c>
      <c r="F528" s="49">
        <v>43</v>
      </c>
      <c r="G528" s="49">
        <v>24</v>
      </c>
      <c r="H528" s="49">
        <v>22</v>
      </c>
      <c r="I528" s="49">
        <v>289</v>
      </c>
      <c r="J528" s="49">
        <v>125</v>
      </c>
      <c r="K528" s="50">
        <v>414</v>
      </c>
    </row>
    <row r="529" spans="1:11" s="173" customFormat="1" ht="12" x14ac:dyDescent="0.2">
      <c r="A529" s="912" t="s">
        <v>98</v>
      </c>
      <c r="B529" s="937" t="s">
        <v>71</v>
      </c>
      <c r="C529" s="402" t="s">
        <v>4</v>
      </c>
      <c r="D529" s="52">
        <v>0</v>
      </c>
      <c r="E529" s="52">
        <v>0</v>
      </c>
      <c r="F529" s="52">
        <v>0</v>
      </c>
      <c r="G529" s="52">
        <v>2</v>
      </c>
      <c r="H529" s="52">
        <v>0</v>
      </c>
      <c r="I529" s="52">
        <v>59</v>
      </c>
      <c r="J529" s="52">
        <v>2</v>
      </c>
      <c r="K529" s="53">
        <v>61</v>
      </c>
    </row>
    <row r="530" spans="1:11" s="173" customFormat="1" ht="12" x14ac:dyDescent="0.2">
      <c r="A530" s="913"/>
      <c r="B530" s="939"/>
      <c r="C530" s="404" t="s">
        <v>19</v>
      </c>
      <c r="D530" s="55">
        <v>0</v>
      </c>
      <c r="E530" s="55">
        <v>0</v>
      </c>
      <c r="F530" s="55">
        <v>0</v>
      </c>
      <c r="G530" s="55">
        <v>2</v>
      </c>
      <c r="H530" s="55">
        <v>0</v>
      </c>
      <c r="I530" s="55">
        <v>59</v>
      </c>
      <c r="J530" s="55">
        <v>2</v>
      </c>
      <c r="K530" s="56">
        <v>61</v>
      </c>
    </row>
    <row r="531" spans="1:11" s="173" customFormat="1" ht="12" x14ac:dyDescent="0.2">
      <c r="A531" s="911" t="s">
        <v>99</v>
      </c>
      <c r="B531" s="938" t="s">
        <v>74</v>
      </c>
      <c r="C531" s="403" t="s">
        <v>3</v>
      </c>
      <c r="D531" s="49">
        <v>331</v>
      </c>
      <c r="E531" s="49">
        <v>85</v>
      </c>
      <c r="F531" s="49">
        <v>573</v>
      </c>
      <c r="G531" s="49">
        <v>24</v>
      </c>
      <c r="H531" s="49">
        <v>2</v>
      </c>
      <c r="I531" s="49">
        <v>2835</v>
      </c>
      <c r="J531" s="49">
        <v>1015</v>
      </c>
      <c r="K531" s="50">
        <v>3850</v>
      </c>
    </row>
    <row r="532" spans="1:11" s="173" customFormat="1" ht="12" x14ac:dyDescent="0.2">
      <c r="A532" s="911"/>
      <c r="B532" s="938"/>
      <c r="C532" s="403" t="s">
        <v>4</v>
      </c>
      <c r="D532" s="49">
        <v>331</v>
      </c>
      <c r="E532" s="49">
        <v>52</v>
      </c>
      <c r="F532" s="49">
        <v>593</v>
      </c>
      <c r="G532" s="49">
        <v>30</v>
      </c>
      <c r="H532" s="49">
        <v>7</v>
      </c>
      <c r="I532" s="49">
        <v>2897</v>
      </c>
      <c r="J532" s="49">
        <v>1013</v>
      </c>
      <c r="K532" s="50">
        <v>3910</v>
      </c>
    </row>
    <row r="533" spans="1:11" s="173" customFormat="1" ht="12" x14ac:dyDescent="0.2">
      <c r="A533" s="911"/>
      <c r="B533" s="938"/>
      <c r="C533" s="403" t="s">
        <v>19</v>
      </c>
      <c r="D533" s="49">
        <v>662</v>
      </c>
      <c r="E533" s="49">
        <v>137</v>
      </c>
      <c r="F533" s="49">
        <v>1166</v>
      </c>
      <c r="G533" s="49">
        <v>54</v>
      </c>
      <c r="H533" s="49">
        <v>9</v>
      </c>
      <c r="I533" s="49">
        <v>5732</v>
      </c>
      <c r="J533" s="49">
        <v>2028</v>
      </c>
      <c r="K533" s="50">
        <v>7760</v>
      </c>
    </row>
    <row r="534" spans="1:11" s="173" customFormat="1" ht="12" x14ac:dyDescent="0.2">
      <c r="A534" s="912" t="s">
        <v>100</v>
      </c>
      <c r="B534" s="937" t="s">
        <v>74</v>
      </c>
      <c r="C534" s="402" t="s">
        <v>3</v>
      </c>
      <c r="D534" s="52">
        <v>46</v>
      </c>
      <c r="E534" s="52">
        <v>16</v>
      </c>
      <c r="F534" s="52">
        <v>87</v>
      </c>
      <c r="G534" s="52">
        <v>2</v>
      </c>
      <c r="H534" s="52">
        <v>10</v>
      </c>
      <c r="I534" s="52">
        <v>401</v>
      </c>
      <c r="J534" s="52">
        <v>161</v>
      </c>
      <c r="K534" s="53">
        <v>562</v>
      </c>
    </row>
    <row r="535" spans="1:11" s="173" customFormat="1" ht="12" x14ac:dyDescent="0.2">
      <c r="A535" s="911"/>
      <c r="B535" s="938"/>
      <c r="C535" s="403" t="s">
        <v>4</v>
      </c>
      <c r="D535" s="49">
        <v>50</v>
      </c>
      <c r="E535" s="49">
        <v>16</v>
      </c>
      <c r="F535" s="49">
        <v>62</v>
      </c>
      <c r="G535" s="49">
        <v>6</v>
      </c>
      <c r="H535" s="49">
        <v>10</v>
      </c>
      <c r="I535" s="49">
        <v>547</v>
      </c>
      <c r="J535" s="49">
        <v>144</v>
      </c>
      <c r="K535" s="50">
        <v>691</v>
      </c>
    </row>
    <row r="536" spans="1:11" s="173" customFormat="1" ht="12" x14ac:dyDescent="0.2">
      <c r="A536" s="913"/>
      <c r="B536" s="939"/>
      <c r="C536" s="404" t="s">
        <v>19</v>
      </c>
      <c r="D536" s="55">
        <v>96</v>
      </c>
      <c r="E536" s="55">
        <v>32</v>
      </c>
      <c r="F536" s="55">
        <v>149</v>
      </c>
      <c r="G536" s="55">
        <v>8</v>
      </c>
      <c r="H536" s="55">
        <v>20</v>
      </c>
      <c r="I536" s="55">
        <v>948</v>
      </c>
      <c r="J536" s="55">
        <v>305</v>
      </c>
      <c r="K536" s="56">
        <v>1253</v>
      </c>
    </row>
    <row r="537" spans="1:11" s="173" customFormat="1" ht="12" x14ac:dyDescent="0.2">
      <c r="A537" s="911" t="s">
        <v>101</v>
      </c>
      <c r="B537" s="938" t="s">
        <v>74</v>
      </c>
      <c r="C537" s="403" t="s">
        <v>3</v>
      </c>
      <c r="D537" s="49">
        <v>0</v>
      </c>
      <c r="E537" s="49">
        <v>0</v>
      </c>
      <c r="F537" s="49">
        <v>0</v>
      </c>
      <c r="G537" s="49">
        <v>0</v>
      </c>
      <c r="H537" s="49">
        <v>0</v>
      </c>
      <c r="I537" s="49">
        <v>0</v>
      </c>
      <c r="J537" s="49">
        <v>0</v>
      </c>
      <c r="K537" s="50">
        <v>0</v>
      </c>
    </row>
    <row r="538" spans="1:11" s="173" customFormat="1" ht="12" x14ac:dyDescent="0.2">
      <c r="A538" s="911"/>
      <c r="B538" s="938"/>
      <c r="C538" s="403" t="s">
        <v>4</v>
      </c>
      <c r="D538" s="49">
        <v>0</v>
      </c>
      <c r="E538" s="49">
        <v>0</v>
      </c>
      <c r="F538" s="49">
        <v>0</v>
      </c>
      <c r="G538" s="49">
        <v>0</v>
      </c>
      <c r="H538" s="49">
        <v>0</v>
      </c>
      <c r="I538" s="49">
        <v>0</v>
      </c>
      <c r="J538" s="49">
        <v>0</v>
      </c>
      <c r="K538" s="50">
        <v>0</v>
      </c>
    </row>
    <row r="539" spans="1:11" s="173" customFormat="1" ht="12" x14ac:dyDescent="0.2">
      <c r="A539" s="911"/>
      <c r="B539" s="938"/>
      <c r="C539" s="403" t="s">
        <v>19</v>
      </c>
      <c r="D539" s="49">
        <v>0</v>
      </c>
      <c r="E539" s="49">
        <v>0</v>
      </c>
      <c r="F539" s="49">
        <v>0</v>
      </c>
      <c r="G539" s="49">
        <v>0</v>
      </c>
      <c r="H539" s="49">
        <v>0</v>
      </c>
      <c r="I539" s="49">
        <v>0</v>
      </c>
      <c r="J539" s="49">
        <v>0</v>
      </c>
      <c r="K539" s="50">
        <v>0</v>
      </c>
    </row>
    <row r="540" spans="1:11" s="173" customFormat="1" ht="12" x14ac:dyDescent="0.2">
      <c r="A540" s="912" t="s">
        <v>102</v>
      </c>
      <c r="B540" s="937" t="s">
        <v>74</v>
      </c>
      <c r="C540" s="402" t="s">
        <v>3</v>
      </c>
      <c r="D540" s="52">
        <v>5</v>
      </c>
      <c r="E540" s="52">
        <v>9</v>
      </c>
      <c r="F540" s="52">
        <v>0</v>
      </c>
      <c r="G540" s="52">
        <v>0</v>
      </c>
      <c r="H540" s="52">
        <v>0</v>
      </c>
      <c r="I540" s="52">
        <v>159</v>
      </c>
      <c r="J540" s="52">
        <v>14</v>
      </c>
      <c r="K540" s="53">
        <v>173</v>
      </c>
    </row>
    <row r="541" spans="1:11" s="173" customFormat="1" ht="12" x14ac:dyDescent="0.2">
      <c r="A541" s="911"/>
      <c r="B541" s="938"/>
      <c r="C541" s="403" t="s">
        <v>4</v>
      </c>
      <c r="D541" s="49">
        <v>9</v>
      </c>
      <c r="E541" s="49">
        <v>0</v>
      </c>
      <c r="F541" s="49">
        <v>0</v>
      </c>
      <c r="G541" s="49">
        <v>0</v>
      </c>
      <c r="H541" s="49">
        <v>0</v>
      </c>
      <c r="I541" s="49">
        <v>116</v>
      </c>
      <c r="J541" s="49">
        <v>9</v>
      </c>
      <c r="K541" s="50">
        <v>125</v>
      </c>
    </row>
    <row r="542" spans="1:11" s="173" customFormat="1" ht="12" x14ac:dyDescent="0.2">
      <c r="A542" s="913"/>
      <c r="B542" s="939"/>
      <c r="C542" s="404" t="s">
        <v>19</v>
      </c>
      <c r="D542" s="55">
        <v>14</v>
      </c>
      <c r="E542" s="55">
        <v>9</v>
      </c>
      <c r="F542" s="55">
        <v>0</v>
      </c>
      <c r="G542" s="55">
        <v>0</v>
      </c>
      <c r="H542" s="55">
        <v>0</v>
      </c>
      <c r="I542" s="55">
        <v>275</v>
      </c>
      <c r="J542" s="55">
        <v>23</v>
      </c>
      <c r="K542" s="56">
        <v>298</v>
      </c>
    </row>
    <row r="543" spans="1:11" s="173" customFormat="1" ht="12" x14ac:dyDescent="0.2">
      <c r="A543" s="911" t="s">
        <v>103</v>
      </c>
      <c r="B543" s="938" t="s">
        <v>73</v>
      </c>
      <c r="C543" s="403" t="s">
        <v>3</v>
      </c>
      <c r="D543" s="49">
        <v>0</v>
      </c>
      <c r="E543" s="49">
        <v>0</v>
      </c>
      <c r="F543" s="49">
        <v>2</v>
      </c>
      <c r="G543" s="49">
        <v>0</v>
      </c>
      <c r="H543" s="49">
        <v>1</v>
      </c>
      <c r="I543" s="49">
        <v>206</v>
      </c>
      <c r="J543" s="49">
        <v>3</v>
      </c>
      <c r="K543" s="50">
        <v>209</v>
      </c>
    </row>
    <row r="544" spans="1:11" s="173" customFormat="1" ht="12" x14ac:dyDescent="0.2">
      <c r="A544" s="911"/>
      <c r="B544" s="938"/>
      <c r="C544" s="403" t="s">
        <v>4</v>
      </c>
      <c r="D544" s="49">
        <v>0</v>
      </c>
      <c r="E544" s="49">
        <v>0</v>
      </c>
      <c r="F544" s="49">
        <v>1</v>
      </c>
      <c r="G544" s="49">
        <v>1</v>
      </c>
      <c r="H544" s="49">
        <v>4</v>
      </c>
      <c r="I544" s="49">
        <v>23</v>
      </c>
      <c r="J544" s="49">
        <v>6</v>
      </c>
      <c r="K544" s="50">
        <v>29</v>
      </c>
    </row>
    <row r="545" spans="1:11" s="173" customFormat="1" ht="12" x14ac:dyDescent="0.2">
      <c r="A545" s="911"/>
      <c r="B545" s="938"/>
      <c r="C545" s="403" t="s">
        <v>19</v>
      </c>
      <c r="D545" s="49">
        <v>0</v>
      </c>
      <c r="E545" s="49">
        <v>0</v>
      </c>
      <c r="F545" s="49">
        <v>3</v>
      </c>
      <c r="G545" s="49">
        <v>1</v>
      </c>
      <c r="H545" s="49">
        <v>5</v>
      </c>
      <c r="I545" s="49">
        <v>229</v>
      </c>
      <c r="J545" s="49">
        <v>9</v>
      </c>
      <c r="K545" s="50">
        <v>238</v>
      </c>
    </row>
    <row r="546" spans="1:11" s="173" customFormat="1" ht="12" x14ac:dyDescent="0.2">
      <c r="A546" s="912" t="s">
        <v>104</v>
      </c>
      <c r="B546" s="937" t="s">
        <v>73</v>
      </c>
      <c r="C546" s="402" t="s">
        <v>3</v>
      </c>
      <c r="D546" s="52">
        <v>0</v>
      </c>
      <c r="E546" s="52">
        <v>0</v>
      </c>
      <c r="F546" s="52">
        <v>0</v>
      </c>
      <c r="G546" s="52">
        <v>0</v>
      </c>
      <c r="H546" s="52">
        <v>0</v>
      </c>
      <c r="I546" s="52">
        <v>50</v>
      </c>
      <c r="J546" s="52">
        <v>0</v>
      </c>
      <c r="K546" s="53">
        <v>50</v>
      </c>
    </row>
    <row r="547" spans="1:11" s="173" customFormat="1" ht="12" x14ac:dyDescent="0.2">
      <c r="A547" s="911"/>
      <c r="B547" s="938"/>
      <c r="C547" s="403" t="s">
        <v>4</v>
      </c>
      <c r="D547" s="49">
        <v>0</v>
      </c>
      <c r="E547" s="49">
        <v>0</v>
      </c>
      <c r="F547" s="49">
        <v>5</v>
      </c>
      <c r="G547" s="49">
        <v>1</v>
      </c>
      <c r="H547" s="49">
        <v>0</v>
      </c>
      <c r="I547" s="49">
        <v>36</v>
      </c>
      <c r="J547" s="49">
        <v>6</v>
      </c>
      <c r="K547" s="50">
        <v>42</v>
      </c>
    </row>
    <row r="548" spans="1:11" s="173" customFormat="1" ht="12" x14ac:dyDescent="0.2">
      <c r="A548" s="913"/>
      <c r="B548" s="939"/>
      <c r="C548" s="404" t="s">
        <v>19</v>
      </c>
      <c r="D548" s="55">
        <v>0</v>
      </c>
      <c r="E548" s="55">
        <v>0</v>
      </c>
      <c r="F548" s="55">
        <v>5</v>
      </c>
      <c r="G548" s="55">
        <v>1</v>
      </c>
      <c r="H548" s="55">
        <v>0</v>
      </c>
      <c r="I548" s="55">
        <v>86</v>
      </c>
      <c r="J548" s="55">
        <v>6</v>
      </c>
      <c r="K548" s="56">
        <v>92</v>
      </c>
    </row>
    <row r="549" spans="1:11" s="173" customFormat="1" ht="12" x14ac:dyDescent="0.2">
      <c r="A549" s="911" t="s">
        <v>105</v>
      </c>
      <c r="B549" s="938" t="s">
        <v>73</v>
      </c>
      <c r="C549" s="403" t="s">
        <v>3</v>
      </c>
      <c r="D549" s="49">
        <v>95</v>
      </c>
      <c r="E549" s="49">
        <v>38</v>
      </c>
      <c r="F549" s="49">
        <v>111</v>
      </c>
      <c r="G549" s="49">
        <v>30</v>
      </c>
      <c r="H549" s="49">
        <v>36</v>
      </c>
      <c r="I549" s="49">
        <v>1351</v>
      </c>
      <c r="J549" s="49">
        <v>310</v>
      </c>
      <c r="K549" s="50">
        <v>1661</v>
      </c>
    </row>
    <row r="550" spans="1:11" s="173" customFormat="1" ht="12" x14ac:dyDescent="0.2">
      <c r="A550" s="911"/>
      <c r="B550" s="938"/>
      <c r="C550" s="403" t="s">
        <v>4</v>
      </c>
      <c r="D550" s="49">
        <v>35</v>
      </c>
      <c r="E550" s="49">
        <v>24</v>
      </c>
      <c r="F550" s="49">
        <v>92</v>
      </c>
      <c r="G550" s="49">
        <v>26</v>
      </c>
      <c r="H550" s="49">
        <v>102</v>
      </c>
      <c r="I550" s="49">
        <v>882</v>
      </c>
      <c r="J550" s="49">
        <v>279</v>
      </c>
      <c r="K550" s="50">
        <v>1161</v>
      </c>
    </row>
    <row r="551" spans="1:11" s="173" customFormat="1" ht="12" x14ac:dyDescent="0.2">
      <c r="A551" s="911"/>
      <c r="B551" s="938"/>
      <c r="C551" s="403" t="s">
        <v>19</v>
      </c>
      <c r="D551" s="49">
        <v>130</v>
      </c>
      <c r="E551" s="49">
        <v>62</v>
      </c>
      <c r="F551" s="49">
        <v>203</v>
      </c>
      <c r="G551" s="49">
        <v>56</v>
      </c>
      <c r="H551" s="49">
        <v>138</v>
      </c>
      <c r="I551" s="49">
        <v>2233</v>
      </c>
      <c r="J551" s="49">
        <v>589</v>
      </c>
      <c r="K551" s="50">
        <v>2822</v>
      </c>
    </row>
    <row r="552" spans="1:11" s="173" customFormat="1" ht="12" x14ac:dyDescent="0.2">
      <c r="A552" s="912" t="s">
        <v>106</v>
      </c>
      <c r="B552" s="937" t="s">
        <v>73</v>
      </c>
      <c r="C552" s="402" t="s">
        <v>3</v>
      </c>
      <c r="D552" s="52">
        <v>0</v>
      </c>
      <c r="E552" s="52">
        <v>0</v>
      </c>
      <c r="F552" s="52">
        <v>0</v>
      </c>
      <c r="G552" s="52">
        <v>0</v>
      </c>
      <c r="H552" s="52">
        <v>0</v>
      </c>
      <c r="I552" s="52">
        <v>0</v>
      </c>
      <c r="J552" s="52">
        <v>0</v>
      </c>
      <c r="K552" s="53">
        <v>0</v>
      </c>
    </row>
    <row r="553" spans="1:11" s="173" customFormat="1" ht="12" x14ac:dyDescent="0.2">
      <c r="A553" s="911"/>
      <c r="B553" s="938"/>
      <c r="C553" s="403" t="s">
        <v>4</v>
      </c>
      <c r="D553" s="49">
        <v>0</v>
      </c>
      <c r="E553" s="49">
        <v>0</v>
      </c>
      <c r="F553" s="49">
        <v>0</v>
      </c>
      <c r="G553" s="49">
        <v>2</v>
      </c>
      <c r="H553" s="49">
        <v>0</v>
      </c>
      <c r="I553" s="49">
        <v>1</v>
      </c>
      <c r="J553" s="49">
        <v>2</v>
      </c>
      <c r="K553" s="50">
        <v>3</v>
      </c>
    </row>
    <row r="554" spans="1:11" s="173" customFormat="1" ht="12" x14ac:dyDescent="0.2">
      <c r="A554" s="913"/>
      <c r="B554" s="939"/>
      <c r="C554" s="404" t="s">
        <v>19</v>
      </c>
      <c r="D554" s="55">
        <v>0</v>
      </c>
      <c r="E554" s="55">
        <v>0</v>
      </c>
      <c r="F554" s="55">
        <v>0</v>
      </c>
      <c r="G554" s="55">
        <v>2</v>
      </c>
      <c r="H554" s="55">
        <v>0</v>
      </c>
      <c r="I554" s="55">
        <v>1</v>
      </c>
      <c r="J554" s="55">
        <v>2</v>
      </c>
      <c r="K554" s="56">
        <v>3</v>
      </c>
    </row>
    <row r="555" spans="1:11" s="173" customFormat="1" ht="12" x14ac:dyDescent="0.2">
      <c r="A555" s="911" t="s">
        <v>108</v>
      </c>
      <c r="B555" s="938" t="s">
        <v>73</v>
      </c>
      <c r="C555" s="403" t="s">
        <v>3</v>
      </c>
      <c r="D555" s="49">
        <v>9</v>
      </c>
      <c r="E555" s="49">
        <v>39</v>
      </c>
      <c r="F555" s="49">
        <v>57</v>
      </c>
      <c r="G555" s="49">
        <v>11</v>
      </c>
      <c r="H555" s="49">
        <v>0</v>
      </c>
      <c r="I555" s="49">
        <v>355</v>
      </c>
      <c r="J555" s="49">
        <v>116</v>
      </c>
      <c r="K555" s="50">
        <v>471</v>
      </c>
    </row>
    <row r="556" spans="1:11" s="173" customFormat="1" ht="12" x14ac:dyDescent="0.2">
      <c r="A556" s="911"/>
      <c r="B556" s="938"/>
      <c r="C556" s="403" t="s">
        <v>4</v>
      </c>
      <c r="D556" s="49">
        <v>7</v>
      </c>
      <c r="E556" s="49">
        <v>9</v>
      </c>
      <c r="F556" s="49">
        <v>57</v>
      </c>
      <c r="G556" s="49">
        <v>17</v>
      </c>
      <c r="H556" s="49">
        <v>26</v>
      </c>
      <c r="I556" s="49">
        <v>633</v>
      </c>
      <c r="J556" s="49">
        <v>116</v>
      </c>
      <c r="K556" s="50">
        <v>749</v>
      </c>
    </row>
    <row r="557" spans="1:11" s="173" customFormat="1" ht="12" x14ac:dyDescent="0.2">
      <c r="A557" s="911"/>
      <c r="B557" s="938"/>
      <c r="C557" s="403" t="s">
        <v>19</v>
      </c>
      <c r="D557" s="49">
        <v>16</v>
      </c>
      <c r="E557" s="49">
        <v>48</v>
      </c>
      <c r="F557" s="49">
        <v>114</v>
      </c>
      <c r="G557" s="49">
        <v>28</v>
      </c>
      <c r="H557" s="49">
        <v>26</v>
      </c>
      <c r="I557" s="49">
        <v>988</v>
      </c>
      <c r="J557" s="49">
        <v>232</v>
      </c>
      <c r="K557" s="50">
        <v>1220</v>
      </c>
    </row>
    <row r="558" spans="1:11" s="173" customFormat="1" ht="12" x14ac:dyDescent="0.2">
      <c r="A558" s="912" t="s">
        <v>109</v>
      </c>
      <c r="B558" s="937" t="s">
        <v>73</v>
      </c>
      <c r="C558" s="402" t="s">
        <v>3</v>
      </c>
      <c r="D558" s="52">
        <v>1</v>
      </c>
      <c r="E558" s="52">
        <v>0</v>
      </c>
      <c r="F558" s="52">
        <v>3</v>
      </c>
      <c r="G558" s="52">
        <v>0</v>
      </c>
      <c r="H558" s="52">
        <v>0</v>
      </c>
      <c r="I558" s="52">
        <v>33</v>
      </c>
      <c r="J558" s="52">
        <v>4</v>
      </c>
      <c r="K558" s="53">
        <v>37</v>
      </c>
    </row>
    <row r="559" spans="1:11" s="173" customFormat="1" ht="12" x14ac:dyDescent="0.2">
      <c r="A559" s="911"/>
      <c r="B559" s="938"/>
      <c r="C559" s="403" t="s">
        <v>4</v>
      </c>
      <c r="D559" s="49">
        <v>0</v>
      </c>
      <c r="E559" s="49">
        <v>0</v>
      </c>
      <c r="F559" s="49">
        <v>2</v>
      </c>
      <c r="G559" s="49">
        <v>0</v>
      </c>
      <c r="H559" s="49">
        <v>0</v>
      </c>
      <c r="I559" s="49">
        <v>28</v>
      </c>
      <c r="J559" s="49">
        <v>2</v>
      </c>
      <c r="K559" s="50">
        <v>30</v>
      </c>
    </row>
    <row r="560" spans="1:11" s="173" customFormat="1" ht="12" x14ac:dyDescent="0.2">
      <c r="A560" s="913"/>
      <c r="B560" s="939"/>
      <c r="C560" s="404" t="s">
        <v>19</v>
      </c>
      <c r="D560" s="55">
        <v>1</v>
      </c>
      <c r="E560" s="55">
        <v>0</v>
      </c>
      <c r="F560" s="55">
        <v>5</v>
      </c>
      <c r="G560" s="55">
        <v>0</v>
      </c>
      <c r="H560" s="55">
        <v>0</v>
      </c>
      <c r="I560" s="55">
        <v>61</v>
      </c>
      <c r="J560" s="55">
        <v>6</v>
      </c>
      <c r="K560" s="56">
        <v>67</v>
      </c>
    </row>
    <row r="561" spans="1:11" s="173" customFormat="1" ht="12" x14ac:dyDescent="0.2">
      <c r="A561" s="911" t="s">
        <v>110</v>
      </c>
      <c r="B561" s="938" t="s">
        <v>73</v>
      </c>
      <c r="C561" s="403" t="s">
        <v>3</v>
      </c>
      <c r="D561" s="49">
        <v>376</v>
      </c>
      <c r="E561" s="49">
        <v>136</v>
      </c>
      <c r="F561" s="49">
        <v>462</v>
      </c>
      <c r="G561" s="49">
        <v>121</v>
      </c>
      <c r="H561" s="49">
        <v>242</v>
      </c>
      <c r="I561" s="49">
        <v>2963</v>
      </c>
      <c r="J561" s="49">
        <v>1337</v>
      </c>
      <c r="K561" s="50">
        <v>4300</v>
      </c>
    </row>
    <row r="562" spans="1:11" s="173" customFormat="1" ht="12" x14ac:dyDescent="0.2">
      <c r="A562" s="911"/>
      <c r="B562" s="938"/>
      <c r="C562" s="403" t="s">
        <v>4</v>
      </c>
      <c r="D562" s="49">
        <v>211</v>
      </c>
      <c r="E562" s="49">
        <v>40</v>
      </c>
      <c r="F562" s="49">
        <v>220</v>
      </c>
      <c r="G562" s="49">
        <v>48</v>
      </c>
      <c r="H562" s="49">
        <v>102</v>
      </c>
      <c r="I562" s="49">
        <v>1718</v>
      </c>
      <c r="J562" s="49">
        <v>621</v>
      </c>
      <c r="K562" s="50">
        <v>2339</v>
      </c>
    </row>
    <row r="563" spans="1:11" s="173" customFormat="1" ht="12" x14ac:dyDescent="0.2">
      <c r="A563" s="911"/>
      <c r="B563" s="938"/>
      <c r="C563" s="403" t="s">
        <v>19</v>
      </c>
      <c r="D563" s="49">
        <v>587</v>
      </c>
      <c r="E563" s="49">
        <v>176</v>
      </c>
      <c r="F563" s="49">
        <v>682</v>
      </c>
      <c r="G563" s="49">
        <v>169</v>
      </c>
      <c r="H563" s="49">
        <v>344</v>
      </c>
      <c r="I563" s="49">
        <v>4681</v>
      </c>
      <c r="J563" s="49">
        <v>1958</v>
      </c>
      <c r="K563" s="50">
        <v>6639</v>
      </c>
    </row>
    <row r="564" spans="1:11" s="173" customFormat="1" ht="12" x14ac:dyDescent="0.2">
      <c r="A564" s="912" t="s">
        <v>111</v>
      </c>
      <c r="B564" s="937" t="s">
        <v>73</v>
      </c>
      <c r="C564" s="402" t="s">
        <v>3</v>
      </c>
      <c r="D564" s="52">
        <v>27</v>
      </c>
      <c r="E564" s="52">
        <v>7</v>
      </c>
      <c r="F564" s="52">
        <v>27</v>
      </c>
      <c r="G564" s="52">
        <v>22</v>
      </c>
      <c r="H564" s="52">
        <v>7</v>
      </c>
      <c r="I564" s="52">
        <v>628</v>
      </c>
      <c r="J564" s="52">
        <v>90</v>
      </c>
      <c r="K564" s="53">
        <v>718</v>
      </c>
    </row>
    <row r="565" spans="1:11" s="173" customFormat="1" ht="12" x14ac:dyDescent="0.2">
      <c r="A565" s="911"/>
      <c r="B565" s="938"/>
      <c r="C565" s="403" t="s">
        <v>4</v>
      </c>
      <c r="D565" s="49">
        <v>0</v>
      </c>
      <c r="E565" s="49">
        <v>28</v>
      </c>
      <c r="F565" s="49">
        <v>31</v>
      </c>
      <c r="G565" s="49">
        <v>24</v>
      </c>
      <c r="H565" s="49">
        <v>42</v>
      </c>
      <c r="I565" s="49">
        <v>532</v>
      </c>
      <c r="J565" s="49">
        <v>125</v>
      </c>
      <c r="K565" s="50">
        <v>657</v>
      </c>
    </row>
    <row r="566" spans="1:11" s="173" customFormat="1" ht="12" x14ac:dyDescent="0.2">
      <c r="A566" s="913"/>
      <c r="B566" s="939"/>
      <c r="C566" s="404" t="s">
        <v>19</v>
      </c>
      <c r="D566" s="55">
        <v>27</v>
      </c>
      <c r="E566" s="55">
        <v>35</v>
      </c>
      <c r="F566" s="55">
        <v>58</v>
      </c>
      <c r="G566" s="55">
        <v>46</v>
      </c>
      <c r="H566" s="55">
        <v>49</v>
      </c>
      <c r="I566" s="55">
        <v>1160</v>
      </c>
      <c r="J566" s="55">
        <v>215</v>
      </c>
      <c r="K566" s="56">
        <v>1375</v>
      </c>
    </row>
    <row r="567" spans="1:11" s="173" customFormat="1" ht="12" x14ac:dyDescent="0.2">
      <c r="A567" s="911" t="s">
        <v>112</v>
      </c>
      <c r="B567" s="938" t="s">
        <v>73</v>
      </c>
      <c r="C567" s="403" t="s">
        <v>3</v>
      </c>
      <c r="D567" s="49">
        <v>12</v>
      </c>
      <c r="E567" s="49">
        <v>0</v>
      </c>
      <c r="F567" s="49">
        <v>1</v>
      </c>
      <c r="G567" s="49">
        <v>0</v>
      </c>
      <c r="H567" s="49">
        <v>0</v>
      </c>
      <c r="I567" s="49">
        <v>33</v>
      </c>
      <c r="J567" s="49">
        <v>13</v>
      </c>
      <c r="K567" s="50">
        <v>46</v>
      </c>
    </row>
    <row r="568" spans="1:11" s="173" customFormat="1" ht="12" x14ac:dyDescent="0.2">
      <c r="A568" s="911"/>
      <c r="B568" s="938"/>
      <c r="C568" s="403" t="s">
        <v>4</v>
      </c>
      <c r="D568" s="49">
        <v>0</v>
      </c>
      <c r="E568" s="49">
        <v>0</v>
      </c>
      <c r="F568" s="49">
        <v>1</v>
      </c>
      <c r="G568" s="49">
        <v>0</v>
      </c>
      <c r="H568" s="49">
        <v>1</v>
      </c>
      <c r="I568" s="49">
        <v>10</v>
      </c>
      <c r="J568" s="49">
        <v>2</v>
      </c>
      <c r="K568" s="50">
        <v>12</v>
      </c>
    </row>
    <row r="569" spans="1:11" s="173" customFormat="1" ht="12" x14ac:dyDescent="0.2">
      <c r="A569" s="911"/>
      <c r="B569" s="938"/>
      <c r="C569" s="403" t="s">
        <v>19</v>
      </c>
      <c r="D569" s="49">
        <v>12</v>
      </c>
      <c r="E569" s="49">
        <v>0</v>
      </c>
      <c r="F569" s="49">
        <v>2</v>
      </c>
      <c r="G569" s="49">
        <v>0</v>
      </c>
      <c r="H569" s="49">
        <v>1</v>
      </c>
      <c r="I569" s="49">
        <v>43</v>
      </c>
      <c r="J569" s="49">
        <v>15</v>
      </c>
      <c r="K569" s="50">
        <v>58</v>
      </c>
    </row>
    <row r="570" spans="1:11" s="173" customFormat="1" ht="12" x14ac:dyDescent="0.2">
      <c r="A570" s="912" t="s">
        <v>113</v>
      </c>
      <c r="B570" s="937" t="s">
        <v>73</v>
      </c>
      <c r="C570" s="402" t="s">
        <v>4</v>
      </c>
      <c r="D570" s="52">
        <v>0</v>
      </c>
      <c r="E570" s="52">
        <v>0</v>
      </c>
      <c r="F570" s="52">
        <v>0</v>
      </c>
      <c r="G570" s="52">
        <v>0</v>
      </c>
      <c r="H570" s="52">
        <v>0</v>
      </c>
      <c r="I570" s="52">
        <v>0</v>
      </c>
      <c r="J570" s="52">
        <v>0</v>
      </c>
      <c r="K570" s="53">
        <v>0</v>
      </c>
    </row>
    <row r="571" spans="1:11" s="173" customFormat="1" ht="12" x14ac:dyDescent="0.2">
      <c r="A571" s="913"/>
      <c r="B571" s="939"/>
      <c r="C571" s="404" t="s">
        <v>19</v>
      </c>
      <c r="D571" s="55">
        <v>0</v>
      </c>
      <c r="E571" s="55">
        <v>0</v>
      </c>
      <c r="F571" s="55">
        <v>0</v>
      </c>
      <c r="G571" s="55">
        <v>0</v>
      </c>
      <c r="H571" s="55">
        <v>0</v>
      </c>
      <c r="I571" s="55">
        <v>0</v>
      </c>
      <c r="J571" s="55">
        <v>0</v>
      </c>
      <c r="K571" s="56">
        <v>0</v>
      </c>
    </row>
    <row r="572" spans="1:11" s="173" customFormat="1" ht="12" x14ac:dyDescent="0.2">
      <c r="A572" s="911" t="s">
        <v>114</v>
      </c>
      <c r="B572" s="938" t="s">
        <v>72</v>
      </c>
      <c r="C572" s="403" t="s">
        <v>3</v>
      </c>
      <c r="D572" s="49">
        <v>40</v>
      </c>
      <c r="E572" s="49">
        <v>17</v>
      </c>
      <c r="F572" s="49">
        <v>80</v>
      </c>
      <c r="G572" s="49">
        <v>16</v>
      </c>
      <c r="H572" s="49">
        <v>15</v>
      </c>
      <c r="I572" s="49">
        <v>426</v>
      </c>
      <c r="J572" s="49">
        <v>168</v>
      </c>
      <c r="K572" s="50">
        <v>594</v>
      </c>
    </row>
    <row r="573" spans="1:11" s="173" customFormat="1" ht="12" x14ac:dyDescent="0.2">
      <c r="A573" s="911"/>
      <c r="B573" s="938"/>
      <c r="C573" s="403" t="s">
        <v>4</v>
      </c>
      <c r="D573" s="49">
        <v>14</v>
      </c>
      <c r="E573" s="49">
        <v>10</v>
      </c>
      <c r="F573" s="49">
        <v>52</v>
      </c>
      <c r="G573" s="49">
        <v>7</v>
      </c>
      <c r="H573" s="49">
        <v>23</v>
      </c>
      <c r="I573" s="49">
        <v>318</v>
      </c>
      <c r="J573" s="49">
        <v>106</v>
      </c>
      <c r="K573" s="50">
        <v>424</v>
      </c>
    </row>
    <row r="574" spans="1:11" s="173" customFormat="1" ht="12" x14ac:dyDescent="0.2">
      <c r="A574" s="911"/>
      <c r="B574" s="938"/>
      <c r="C574" s="403" t="s">
        <v>19</v>
      </c>
      <c r="D574" s="49">
        <v>54</v>
      </c>
      <c r="E574" s="49">
        <v>27</v>
      </c>
      <c r="F574" s="49">
        <v>132</v>
      </c>
      <c r="G574" s="49">
        <v>23</v>
      </c>
      <c r="H574" s="49">
        <v>38</v>
      </c>
      <c r="I574" s="49">
        <v>744</v>
      </c>
      <c r="J574" s="49">
        <v>274</v>
      </c>
      <c r="K574" s="50">
        <v>1018</v>
      </c>
    </row>
    <row r="575" spans="1:11" s="173" customFormat="1" ht="12" x14ac:dyDescent="0.2">
      <c r="A575" s="912" t="s">
        <v>115</v>
      </c>
      <c r="B575" s="937" t="s">
        <v>72</v>
      </c>
      <c r="C575" s="402" t="s">
        <v>3</v>
      </c>
      <c r="D575" s="52">
        <v>14829</v>
      </c>
      <c r="E575" s="52">
        <v>7240</v>
      </c>
      <c r="F575" s="52">
        <v>24924</v>
      </c>
      <c r="G575" s="52">
        <v>209</v>
      </c>
      <c r="H575" s="52">
        <v>666</v>
      </c>
      <c r="I575" s="52">
        <v>84259</v>
      </c>
      <c r="J575" s="52">
        <v>47868</v>
      </c>
      <c r="K575" s="53">
        <v>132127</v>
      </c>
    </row>
    <row r="576" spans="1:11" s="173" customFormat="1" ht="12" x14ac:dyDescent="0.2">
      <c r="A576" s="911"/>
      <c r="B576" s="938"/>
      <c r="C576" s="403" t="s">
        <v>4</v>
      </c>
      <c r="D576" s="49">
        <v>12401</v>
      </c>
      <c r="E576" s="49">
        <v>5696</v>
      </c>
      <c r="F576" s="49">
        <v>23364</v>
      </c>
      <c r="G576" s="49">
        <v>484</v>
      </c>
      <c r="H576" s="49">
        <v>985</v>
      </c>
      <c r="I576" s="49">
        <v>91759</v>
      </c>
      <c r="J576" s="49">
        <v>42930</v>
      </c>
      <c r="K576" s="50">
        <v>134689</v>
      </c>
    </row>
    <row r="577" spans="1:11" s="173" customFormat="1" ht="12" x14ac:dyDescent="0.2">
      <c r="A577" s="913"/>
      <c r="B577" s="939"/>
      <c r="C577" s="404" t="s">
        <v>19</v>
      </c>
      <c r="D577" s="55">
        <v>27230</v>
      </c>
      <c r="E577" s="55">
        <v>12936</v>
      </c>
      <c r="F577" s="55">
        <v>48288</v>
      </c>
      <c r="G577" s="55">
        <v>693</v>
      </c>
      <c r="H577" s="55">
        <v>1651</v>
      </c>
      <c r="I577" s="55">
        <v>176018</v>
      </c>
      <c r="J577" s="55">
        <v>90798</v>
      </c>
      <c r="K577" s="56">
        <v>266816</v>
      </c>
    </row>
    <row r="578" spans="1:11" s="173" customFormat="1" ht="12" x14ac:dyDescent="0.2">
      <c r="A578" s="911" t="s">
        <v>116</v>
      </c>
      <c r="B578" s="938" t="s">
        <v>72</v>
      </c>
      <c r="C578" s="403" t="s">
        <v>3</v>
      </c>
      <c r="D578" s="49">
        <v>32196</v>
      </c>
      <c r="E578" s="49">
        <v>10530</v>
      </c>
      <c r="F578" s="49">
        <v>26228</v>
      </c>
      <c r="G578" s="49">
        <v>4703</v>
      </c>
      <c r="H578" s="49">
        <v>10853</v>
      </c>
      <c r="I578" s="49">
        <v>123588</v>
      </c>
      <c r="J578" s="49">
        <v>84510</v>
      </c>
      <c r="K578" s="50">
        <v>208098</v>
      </c>
    </row>
    <row r="579" spans="1:11" s="173" customFormat="1" ht="12" x14ac:dyDescent="0.2">
      <c r="A579" s="911"/>
      <c r="B579" s="938"/>
      <c r="C579" s="403" t="s">
        <v>4</v>
      </c>
      <c r="D579" s="49">
        <v>25168</v>
      </c>
      <c r="E579" s="49">
        <v>7462</v>
      </c>
      <c r="F579" s="49">
        <v>17600</v>
      </c>
      <c r="G579" s="49">
        <v>2816</v>
      </c>
      <c r="H579" s="49">
        <v>9933</v>
      </c>
      <c r="I579" s="49">
        <v>90219</v>
      </c>
      <c r="J579" s="49">
        <v>62979</v>
      </c>
      <c r="K579" s="50">
        <v>153198</v>
      </c>
    </row>
    <row r="580" spans="1:11" s="173" customFormat="1" ht="12" x14ac:dyDescent="0.2">
      <c r="A580" s="911"/>
      <c r="B580" s="938"/>
      <c r="C580" s="403" t="s">
        <v>19</v>
      </c>
      <c r="D580" s="49">
        <v>57364</v>
      </c>
      <c r="E580" s="49">
        <v>17992</v>
      </c>
      <c r="F580" s="49">
        <v>43828</v>
      </c>
      <c r="G580" s="49">
        <v>7519</v>
      </c>
      <c r="H580" s="49">
        <v>20786</v>
      </c>
      <c r="I580" s="49">
        <v>213807</v>
      </c>
      <c r="J580" s="49">
        <v>147489</v>
      </c>
      <c r="K580" s="50">
        <v>361296</v>
      </c>
    </row>
    <row r="581" spans="1:11" s="173" customFormat="1" ht="12" x14ac:dyDescent="0.2">
      <c r="A581" s="912" t="s">
        <v>117</v>
      </c>
      <c r="B581" s="937" t="s">
        <v>72</v>
      </c>
      <c r="C581" s="402" t="s">
        <v>3</v>
      </c>
      <c r="D581" s="52">
        <v>2181</v>
      </c>
      <c r="E581" s="52">
        <v>827</v>
      </c>
      <c r="F581" s="52">
        <v>1683</v>
      </c>
      <c r="G581" s="52">
        <v>423</v>
      </c>
      <c r="H581" s="52">
        <v>678</v>
      </c>
      <c r="I581" s="52">
        <v>11895</v>
      </c>
      <c r="J581" s="52">
        <v>5792</v>
      </c>
      <c r="K581" s="53">
        <v>17687</v>
      </c>
    </row>
    <row r="582" spans="1:11" s="173" customFormat="1" ht="12" x14ac:dyDescent="0.2">
      <c r="A582" s="911"/>
      <c r="B582" s="938"/>
      <c r="C582" s="403" t="s">
        <v>4</v>
      </c>
      <c r="D582" s="49">
        <v>1668</v>
      </c>
      <c r="E582" s="49">
        <v>614</v>
      </c>
      <c r="F582" s="49">
        <v>1178</v>
      </c>
      <c r="G582" s="49">
        <v>261</v>
      </c>
      <c r="H582" s="49">
        <v>678</v>
      </c>
      <c r="I582" s="49">
        <v>9458</v>
      </c>
      <c r="J582" s="49">
        <v>4399</v>
      </c>
      <c r="K582" s="50">
        <v>13857</v>
      </c>
    </row>
    <row r="583" spans="1:11" s="173" customFormat="1" ht="12" x14ac:dyDescent="0.2">
      <c r="A583" s="913"/>
      <c r="B583" s="939"/>
      <c r="C583" s="404" t="s">
        <v>19</v>
      </c>
      <c r="D583" s="55">
        <v>3849</v>
      </c>
      <c r="E583" s="55">
        <v>1441</v>
      </c>
      <c r="F583" s="55">
        <v>2861</v>
      </c>
      <c r="G583" s="55">
        <v>684</v>
      </c>
      <c r="H583" s="55">
        <v>1356</v>
      </c>
      <c r="I583" s="55">
        <v>21353</v>
      </c>
      <c r="J583" s="55">
        <v>10191</v>
      </c>
      <c r="K583" s="56">
        <v>31544</v>
      </c>
    </row>
    <row r="584" spans="1:11" s="173" customFormat="1" ht="12" x14ac:dyDescent="0.2">
      <c r="A584" s="911" t="s">
        <v>118</v>
      </c>
      <c r="B584" s="938" t="s">
        <v>72</v>
      </c>
      <c r="C584" s="403" t="s">
        <v>4</v>
      </c>
      <c r="D584" s="49">
        <v>0</v>
      </c>
      <c r="E584" s="49">
        <v>0</v>
      </c>
      <c r="F584" s="49">
        <v>0</v>
      </c>
      <c r="G584" s="49">
        <v>0</v>
      </c>
      <c r="H584" s="49">
        <v>0</v>
      </c>
      <c r="I584" s="49">
        <v>0</v>
      </c>
      <c r="J584" s="49">
        <v>0</v>
      </c>
      <c r="K584" s="50">
        <v>0</v>
      </c>
    </row>
    <row r="585" spans="1:11" s="173" customFormat="1" ht="12" x14ac:dyDescent="0.2">
      <c r="A585" s="911"/>
      <c r="B585" s="938"/>
      <c r="C585" s="403" t="s">
        <v>19</v>
      </c>
      <c r="D585" s="49">
        <v>0</v>
      </c>
      <c r="E585" s="49">
        <v>0</v>
      </c>
      <c r="F585" s="49">
        <v>0</v>
      </c>
      <c r="G585" s="49">
        <v>0</v>
      </c>
      <c r="H585" s="49">
        <v>0</v>
      </c>
      <c r="I585" s="49">
        <v>0</v>
      </c>
      <c r="J585" s="49">
        <v>0</v>
      </c>
      <c r="K585" s="50">
        <v>0</v>
      </c>
    </row>
    <row r="586" spans="1:11" s="173" customFormat="1" ht="12" x14ac:dyDescent="0.2">
      <c r="A586" s="912" t="s">
        <v>119</v>
      </c>
      <c r="B586" s="937" t="s">
        <v>72</v>
      </c>
      <c r="C586" s="402" t="s">
        <v>3</v>
      </c>
      <c r="D586" s="52">
        <v>2932</v>
      </c>
      <c r="E586" s="52">
        <v>1916</v>
      </c>
      <c r="F586" s="52">
        <v>4219</v>
      </c>
      <c r="G586" s="52">
        <v>8</v>
      </c>
      <c r="H586" s="52">
        <v>5</v>
      </c>
      <c r="I586" s="52">
        <v>25912</v>
      </c>
      <c r="J586" s="52">
        <v>9080</v>
      </c>
      <c r="K586" s="53">
        <v>34992</v>
      </c>
    </row>
    <row r="587" spans="1:11" s="173" customFormat="1" ht="12" x14ac:dyDescent="0.2">
      <c r="A587" s="911"/>
      <c r="B587" s="938"/>
      <c r="C587" s="403" t="s">
        <v>4</v>
      </c>
      <c r="D587" s="49">
        <v>3170</v>
      </c>
      <c r="E587" s="49">
        <v>1547</v>
      </c>
      <c r="F587" s="49">
        <v>4345</v>
      </c>
      <c r="G587" s="49">
        <v>31</v>
      </c>
      <c r="H587" s="49">
        <v>38</v>
      </c>
      <c r="I587" s="49">
        <v>26636</v>
      </c>
      <c r="J587" s="49">
        <v>9131</v>
      </c>
      <c r="K587" s="50">
        <v>35767</v>
      </c>
    </row>
    <row r="588" spans="1:11" s="173" customFormat="1" ht="12" x14ac:dyDescent="0.2">
      <c r="A588" s="913"/>
      <c r="B588" s="939"/>
      <c r="C588" s="404" t="s">
        <v>19</v>
      </c>
      <c r="D588" s="55">
        <v>6102</v>
      </c>
      <c r="E588" s="55">
        <v>3463</v>
      </c>
      <c r="F588" s="55">
        <v>8564</v>
      </c>
      <c r="G588" s="55">
        <v>39</v>
      </c>
      <c r="H588" s="55">
        <v>43</v>
      </c>
      <c r="I588" s="55">
        <v>52548</v>
      </c>
      <c r="J588" s="55">
        <v>18211</v>
      </c>
      <c r="K588" s="56">
        <v>70759</v>
      </c>
    </row>
    <row r="589" spans="1:11" s="173" customFormat="1" ht="12" x14ac:dyDescent="0.2">
      <c r="A589" s="911" t="s">
        <v>121</v>
      </c>
      <c r="B589" s="938" t="s">
        <v>72</v>
      </c>
      <c r="C589" s="403" t="s">
        <v>4</v>
      </c>
      <c r="D589" s="49">
        <v>0</v>
      </c>
      <c r="E589" s="49">
        <v>0</v>
      </c>
      <c r="F589" s="49">
        <v>0</v>
      </c>
      <c r="G589" s="49">
        <v>0</v>
      </c>
      <c r="H589" s="49">
        <v>0</v>
      </c>
      <c r="I589" s="49">
        <v>0</v>
      </c>
      <c r="J589" s="49">
        <v>0</v>
      </c>
      <c r="K589" s="50">
        <v>0</v>
      </c>
    </row>
    <row r="590" spans="1:11" s="173" customFormat="1" ht="12" x14ac:dyDescent="0.2">
      <c r="A590" s="911"/>
      <c r="B590" s="938"/>
      <c r="C590" s="403" t="s">
        <v>19</v>
      </c>
      <c r="D590" s="49">
        <v>0</v>
      </c>
      <c r="E590" s="49">
        <v>0</v>
      </c>
      <c r="F590" s="49">
        <v>0</v>
      </c>
      <c r="G590" s="49">
        <v>0</v>
      </c>
      <c r="H590" s="49">
        <v>0</v>
      </c>
      <c r="I590" s="49">
        <v>0</v>
      </c>
      <c r="J590" s="49">
        <v>0</v>
      </c>
      <c r="K590" s="50">
        <v>0</v>
      </c>
    </row>
    <row r="591" spans="1:11" s="173" customFormat="1" ht="12" x14ac:dyDescent="0.2">
      <c r="A591" s="912" t="s">
        <v>122</v>
      </c>
      <c r="B591" s="937" t="s">
        <v>72</v>
      </c>
      <c r="C591" s="402" t="s">
        <v>3</v>
      </c>
      <c r="D591" s="52">
        <v>13981</v>
      </c>
      <c r="E591" s="52">
        <v>7275</v>
      </c>
      <c r="F591" s="52">
        <v>26146</v>
      </c>
      <c r="G591" s="52">
        <v>376</v>
      </c>
      <c r="H591" s="52">
        <v>106</v>
      </c>
      <c r="I591" s="52">
        <v>113894</v>
      </c>
      <c r="J591" s="52">
        <v>47884</v>
      </c>
      <c r="K591" s="53">
        <v>161778</v>
      </c>
    </row>
    <row r="592" spans="1:11" s="173" customFormat="1" ht="12" x14ac:dyDescent="0.2">
      <c r="A592" s="911"/>
      <c r="B592" s="938"/>
      <c r="C592" s="403" t="s">
        <v>4</v>
      </c>
      <c r="D592" s="49">
        <v>10347</v>
      </c>
      <c r="E592" s="49">
        <v>7303</v>
      </c>
      <c r="F592" s="49">
        <v>24752</v>
      </c>
      <c r="G592" s="49">
        <v>271</v>
      </c>
      <c r="H592" s="49">
        <v>90</v>
      </c>
      <c r="I592" s="49">
        <v>114703</v>
      </c>
      <c r="J592" s="49">
        <v>42763</v>
      </c>
      <c r="K592" s="50">
        <v>157466</v>
      </c>
    </row>
    <row r="593" spans="1:11" s="173" customFormat="1" ht="12" x14ac:dyDescent="0.2">
      <c r="A593" s="913"/>
      <c r="B593" s="939"/>
      <c r="C593" s="404" t="s">
        <v>19</v>
      </c>
      <c r="D593" s="55">
        <v>24328</v>
      </c>
      <c r="E593" s="55">
        <v>14578</v>
      </c>
      <c r="F593" s="55">
        <v>50898</v>
      </c>
      <c r="G593" s="55">
        <v>647</v>
      </c>
      <c r="H593" s="55">
        <v>196</v>
      </c>
      <c r="I593" s="55">
        <v>228597</v>
      </c>
      <c r="J593" s="55">
        <v>90647</v>
      </c>
      <c r="K593" s="56">
        <v>319244</v>
      </c>
    </row>
    <row r="594" spans="1:11" s="173" customFormat="1" ht="12" x14ac:dyDescent="0.2">
      <c r="A594" s="911" t="s">
        <v>123</v>
      </c>
      <c r="B594" s="938" t="s">
        <v>72</v>
      </c>
      <c r="C594" s="403" t="s">
        <v>3</v>
      </c>
      <c r="D594" s="49">
        <v>0</v>
      </c>
      <c r="E594" s="49">
        <v>0</v>
      </c>
      <c r="F594" s="49">
        <v>0</v>
      </c>
      <c r="G594" s="49">
        <v>0</v>
      </c>
      <c r="H594" s="49">
        <v>0</v>
      </c>
      <c r="I594" s="49">
        <v>129</v>
      </c>
      <c r="J594" s="49">
        <v>0</v>
      </c>
      <c r="K594" s="50">
        <v>129</v>
      </c>
    </row>
    <row r="595" spans="1:11" s="173" customFormat="1" ht="12" x14ac:dyDescent="0.2">
      <c r="A595" s="911"/>
      <c r="B595" s="938"/>
      <c r="C595" s="403" t="s">
        <v>4</v>
      </c>
      <c r="D595" s="49">
        <v>0</v>
      </c>
      <c r="E595" s="49">
        <v>3</v>
      </c>
      <c r="F595" s="49">
        <v>0</v>
      </c>
      <c r="G595" s="49">
        <v>0</v>
      </c>
      <c r="H595" s="49">
        <v>0</v>
      </c>
      <c r="I595" s="49">
        <v>129</v>
      </c>
      <c r="J595" s="49">
        <v>3</v>
      </c>
      <c r="K595" s="50">
        <v>132</v>
      </c>
    </row>
    <row r="596" spans="1:11" s="173" customFormat="1" ht="12" x14ac:dyDescent="0.2">
      <c r="A596" s="911"/>
      <c r="B596" s="938"/>
      <c r="C596" s="403" t="s">
        <v>19</v>
      </c>
      <c r="D596" s="49">
        <v>0</v>
      </c>
      <c r="E596" s="49">
        <v>3</v>
      </c>
      <c r="F596" s="49">
        <v>0</v>
      </c>
      <c r="G596" s="49">
        <v>0</v>
      </c>
      <c r="H596" s="49">
        <v>0</v>
      </c>
      <c r="I596" s="49">
        <v>258</v>
      </c>
      <c r="J596" s="49">
        <v>3</v>
      </c>
      <c r="K596" s="50">
        <v>261</v>
      </c>
    </row>
    <row r="597" spans="1:11" s="173" customFormat="1" ht="12" x14ac:dyDescent="0.2">
      <c r="A597" s="912" t="s">
        <v>124</v>
      </c>
      <c r="B597" s="937" t="s">
        <v>72</v>
      </c>
      <c r="C597" s="402" t="s">
        <v>4</v>
      </c>
      <c r="D597" s="52">
        <v>0</v>
      </c>
      <c r="E597" s="52">
        <v>0</v>
      </c>
      <c r="F597" s="52">
        <v>0</v>
      </c>
      <c r="G597" s="52">
        <v>0</v>
      </c>
      <c r="H597" s="52">
        <v>0</v>
      </c>
      <c r="I597" s="52">
        <v>1</v>
      </c>
      <c r="J597" s="52">
        <v>0</v>
      </c>
      <c r="K597" s="53">
        <v>1</v>
      </c>
    </row>
    <row r="598" spans="1:11" s="173" customFormat="1" ht="12" x14ac:dyDescent="0.2">
      <c r="A598" s="913"/>
      <c r="B598" s="939"/>
      <c r="C598" s="404" t="s">
        <v>19</v>
      </c>
      <c r="D598" s="55">
        <v>0</v>
      </c>
      <c r="E598" s="55">
        <v>0</v>
      </c>
      <c r="F598" s="55">
        <v>0</v>
      </c>
      <c r="G598" s="55">
        <v>0</v>
      </c>
      <c r="H598" s="55">
        <v>0</v>
      </c>
      <c r="I598" s="55">
        <v>1</v>
      </c>
      <c r="J598" s="55">
        <v>0</v>
      </c>
      <c r="K598" s="56">
        <v>1</v>
      </c>
    </row>
    <row r="599" spans="1:11" s="173" customFormat="1" ht="12" x14ac:dyDescent="0.2">
      <c r="A599" s="911" t="s">
        <v>125</v>
      </c>
      <c r="B599" s="938" t="s">
        <v>72</v>
      </c>
      <c r="C599" s="403" t="s">
        <v>3</v>
      </c>
      <c r="D599" s="49">
        <v>0</v>
      </c>
      <c r="E599" s="49">
        <v>0</v>
      </c>
      <c r="F599" s="49">
        <v>0</v>
      </c>
      <c r="G599" s="49">
        <v>0</v>
      </c>
      <c r="H599" s="49">
        <v>0</v>
      </c>
      <c r="I599" s="49">
        <v>0</v>
      </c>
      <c r="J599" s="49">
        <v>0</v>
      </c>
      <c r="K599" s="50">
        <v>0</v>
      </c>
    </row>
    <row r="600" spans="1:11" s="173" customFormat="1" ht="12" x14ac:dyDescent="0.2">
      <c r="A600" s="911"/>
      <c r="B600" s="938"/>
      <c r="C600" s="403" t="s">
        <v>4</v>
      </c>
      <c r="D600" s="49">
        <v>0</v>
      </c>
      <c r="E600" s="49">
        <v>0</v>
      </c>
      <c r="F600" s="49">
        <v>0</v>
      </c>
      <c r="G600" s="49">
        <v>0</v>
      </c>
      <c r="H600" s="49">
        <v>0</v>
      </c>
      <c r="I600" s="49">
        <v>0</v>
      </c>
      <c r="J600" s="49">
        <v>0</v>
      </c>
      <c r="K600" s="50">
        <v>0</v>
      </c>
    </row>
    <row r="601" spans="1:11" s="173" customFormat="1" ht="12" x14ac:dyDescent="0.2">
      <c r="A601" s="911"/>
      <c r="B601" s="938"/>
      <c r="C601" s="403" t="s">
        <v>19</v>
      </c>
      <c r="D601" s="49">
        <v>0</v>
      </c>
      <c r="E601" s="49">
        <v>0</v>
      </c>
      <c r="F601" s="49">
        <v>0</v>
      </c>
      <c r="G601" s="49">
        <v>0</v>
      </c>
      <c r="H601" s="49">
        <v>0</v>
      </c>
      <c r="I601" s="49">
        <v>0</v>
      </c>
      <c r="J601" s="49">
        <v>0</v>
      </c>
      <c r="K601" s="50">
        <v>0</v>
      </c>
    </row>
    <row r="602" spans="1:11" s="173" customFormat="1" ht="12" x14ac:dyDescent="0.2">
      <c r="A602" s="912" t="s">
        <v>126</v>
      </c>
      <c r="B602" s="937" t="s">
        <v>72</v>
      </c>
      <c r="C602" s="402" t="s">
        <v>3</v>
      </c>
      <c r="D602" s="52">
        <v>1</v>
      </c>
      <c r="E602" s="52">
        <v>0</v>
      </c>
      <c r="F602" s="52">
        <v>5</v>
      </c>
      <c r="G602" s="52">
        <v>1</v>
      </c>
      <c r="H602" s="52">
        <v>0</v>
      </c>
      <c r="I602" s="52">
        <v>17</v>
      </c>
      <c r="J602" s="52">
        <v>7</v>
      </c>
      <c r="K602" s="53">
        <v>24</v>
      </c>
    </row>
    <row r="603" spans="1:11" s="173" customFormat="1" ht="12" x14ac:dyDescent="0.2">
      <c r="A603" s="911"/>
      <c r="B603" s="938"/>
      <c r="C603" s="403" t="s">
        <v>4</v>
      </c>
      <c r="D603" s="49">
        <v>317</v>
      </c>
      <c r="E603" s="49">
        <v>62</v>
      </c>
      <c r="F603" s="49">
        <v>491</v>
      </c>
      <c r="G603" s="49">
        <v>14</v>
      </c>
      <c r="H603" s="49">
        <v>91</v>
      </c>
      <c r="I603" s="49">
        <v>1526</v>
      </c>
      <c r="J603" s="49">
        <v>975</v>
      </c>
      <c r="K603" s="50">
        <v>2501</v>
      </c>
    </row>
    <row r="604" spans="1:11" s="173" customFormat="1" ht="12" x14ac:dyDescent="0.2">
      <c r="A604" s="913"/>
      <c r="B604" s="939"/>
      <c r="C604" s="404" t="s">
        <v>19</v>
      </c>
      <c r="D604" s="55">
        <v>318</v>
      </c>
      <c r="E604" s="55">
        <v>62</v>
      </c>
      <c r="F604" s="55">
        <v>496</v>
      </c>
      <c r="G604" s="55">
        <v>15</v>
      </c>
      <c r="H604" s="55">
        <v>91</v>
      </c>
      <c r="I604" s="55">
        <v>1543</v>
      </c>
      <c r="J604" s="55">
        <v>982</v>
      </c>
      <c r="K604" s="56">
        <v>2525</v>
      </c>
    </row>
    <row r="605" spans="1:11" s="173" customFormat="1" ht="12" x14ac:dyDescent="0.2">
      <c r="A605" s="911" t="s">
        <v>134</v>
      </c>
      <c r="B605" s="938" t="s">
        <v>71</v>
      </c>
      <c r="C605" s="403" t="s">
        <v>3</v>
      </c>
      <c r="D605" s="49">
        <v>178029</v>
      </c>
      <c r="E605" s="49">
        <v>89447</v>
      </c>
      <c r="F605" s="49">
        <v>327327</v>
      </c>
      <c r="G605" s="49">
        <v>96943</v>
      </c>
      <c r="H605" s="49">
        <v>181363</v>
      </c>
      <c r="I605" s="49">
        <v>2386200</v>
      </c>
      <c r="J605" s="49">
        <v>873109</v>
      </c>
      <c r="K605" s="50">
        <v>3259309</v>
      </c>
    </row>
    <row r="606" spans="1:11" s="173" customFormat="1" ht="12" x14ac:dyDescent="0.2">
      <c r="A606" s="911"/>
      <c r="B606" s="938"/>
      <c r="C606" s="403" t="s">
        <v>4</v>
      </c>
      <c r="D606" s="49">
        <v>180583</v>
      </c>
      <c r="E606" s="49">
        <v>87337</v>
      </c>
      <c r="F606" s="49">
        <v>337570</v>
      </c>
      <c r="G606" s="49">
        <v>89566</v>
      </c>
      <c r="H606" s="49">
        <v>185824</v>
      </c>
      <c r="I606" s="49">
        <v>2313232</v>
      </c>
      <c r="J606" s="49">
        <v>880880</v>
      </c>
      <c r="K606" s="50">
        <v>3194112</v>
      </c>
    </row>
    <row r="607" spans="1:11" s="173" customFormat="1" ht="12" x14ac:dyDescent="0.2">
      <c r="A607" s="911"/>
      <c r="B607" s="938"/>
      <c r="C607" s="403" t="s">
        <v>19</v>
      </c>
      <c r="D607" s="49">
        <v>358612</v>
      </c>
      <c r="E607" s="49">
        <v>176784</v>
      </c>
      <c r="F607" s="49">
        <v>664897</v>
      </c>
      <c r="G607" s="49">
        <v>186509</v>
      </c>
      <c r="H607" s="49">
        <v>367187</v>
      </c>
      <c r="I607" s="49">
        <v>4699432</v>
      </c>
      <c r="J607" s="49">
        <v>1753989</v>
      </c>
      <c r="K607" s="50">
        <v>6453421</v>
      </c>
    </row>
    <row r="608" spans="1:11" s="173" customFormat="1" ht="12" x14ac:dyDescent="0.2">
      <c r="A608" s="911"/>
      <c r="B608" s="938" t="s">
        <v>74</v>
      </c>
      <c r="C608" s="403" t="s">
        <v>3</v>
      </c>
      <c r="D608" s="49">
        <v>382</v>
      </c>
      <c r="E608" s="49">
        <v>110</v>
      </c>
      <c r="F608" s="49">
        <v>660</v>
      </c>
      <c r="G608" s="49">
        <v>26</v>
      </c>
      <c r="H608" s="49">
        <v>12</v>
      </c>
      <c r="I608" s="49">
        <v>3395</v>
      </c>
      <c r="J608" s="49">
        <v>1190</v>
      </c>
      <c r="K608" s="50">
        <v>4585</v>
      </c>
    </row>
    <row r="609" spans="1:12" s="173" customFormat="1" ht="12" x14ac:dyDescent="0.2">
      <c r="A609" s="911"/>
      <c r="B609" s="938"/>
      <c r="C609" s="403" t="s">
        <v>4</v>
      </c>
      <c r="D609" s="49">
        <v>390</v>
      </c>
      <c r="E609" s="49">
        <v>68</v>
      </c>
      <c r="F609" s="49">
        <v>655</v>
      </c>
      <c r="G609" s="49">
        <v>36</v>
      </c>
      <c r="H609" s="49">
        <v>17</v>
      </c>
      <c r="I609" s="49">
        <v>3560</v>
      </c>
      <c r="J609" s="49">
        <v>1166</v>
      </c>
      <c r="K609" s="50">
        <v>4726</v>
      </c>
    </row>
    <row r="610" spans="1:12" s="173" customFormat="1" ht="12" x14ac:dyDescent="0.2">
      <c r="A610" s="911"/>
      <c r="B610" s="938"/>
      <c r="C610" s="403" t="s">
        <v>19</v>
      </c>
      <c r="D610" s="49">
        <v>772</v>
      </c>
      <c r="E610" s="49">
        <v>178</v>
      </c>
      <c r="F610" s="49">
        <v>1315</v>
      </c>
      <c r="G610" s="49">
        <v>62</v>
      </c>
      <c r="H610" s="49">
        <v>29</v>
      </c>
      <c r="I610" s="49">
        <v>6955</v>
      </c>
      <c r="J610" s="49">
        <v>2356</v>
      </c>
      <c r="K610" s="50">
        <v>9311</v>
      </c>
    </row>
    <row r="611" spans="1:12" s="173" customFormat="1" ht="12" x14ac:dyDescent="0.2">
      <c r="A611" s="911"/>
      <c r="B611" s="938" t="s">
        <v>73</v>
      </c>
      <c r="C611" s="403" t="s">
        <v>3</v>
      </c>
      <c r="D611" s="49">
        <v>4012</v>
      </c>
      <c r="E611" s="49">
        <v>2140</v>
      </c>
      <c r="F611" s="49">
        <v>1023</v>
      </c>
      <c r="G611" s="49">
        <v>1952</v>
      </c>
      <c r="H611" s="49">
        <v>1487</v>
      </c>
      <c r="I611" s="49">
        <v>31559</v>
      </c>
      <c r="J611" s="49">
        <v>10614</v>
      </c>
      <c r="K611" s="50">
        <v>42173</v>
      </c>
    </row>
    <row r="612" spans="1:12" s="173" customFormat="1" ht="12" x14ac:dyDescent="0.2">
      <c r="A612" s="911"/>
      <c r="B612" s="938"/>
      <c r="C612" s="403" t="s">
        <v>4</v>
      </c>
      <c r="D612" s="49">
        <v>3057</v>
      </c>
      <c r="E612" s="49">
        <v>2124</v>
      </c>
      <c r="F612" s="49">
        <v>542</v>
      </c>
      <c r="G612" s="49">
        <v>2030</v>
      </c>
      <c r="H612" s="49">
        <v>1611</v>
      </c>
      <c r="I612" s="49">
        <v>28454</v>
      </c>
      <c r="J612" s="49">
        <v>9364</v>
      </c>
      <c r="K612" s="50">
        <v>37818</v>
      </c>
    </row>
    <row r="613" spans="1:12" s="173" customFormat="1" ht="12" x14ac:dyDescent="0.2">
      <c r="A613" s="911"/>
      <c r="B613" s="938"/>
      <c r="C613" s="403" t="s">
        <v>19</v>
      </c>
      <c r="D613" s="49">
        <v>7069</v>
      </c>
      <c r="E613" s="49">
        <v>4264</v>
      </c>
      <c r="F613" s="49">
        <v>1565</v>
      </c>
      <c r="G613" s="49">
        <v>3982</v>
      </c>
      <c r="H613" s="49">
        <v>3098</v>
      </c>
      <c r="I613" s="49">
        <v>60013</v>
      </c>
      <c r="J613" s="49">
        <v>19978</v>
      </c>
      <c r="K613" s="50">
        <v>79991</v>
      </c>
    </row>
    <row r="614" spans="1:12" s="173" customFormat="1" ht="12" x14ac:dyDescent="0.2">
      <c r="A614" s="911"/>
      <c r="B614" s="938" t="s">
        <v>72</v>
      </c>
      <c r="C614" s="403" t="s">
        <v>3</v>
      </c>
      <c r="D614" s="49">
        <v>66160</v>
      </c>
      <c r="E614" s="49">
        <v>27805</v>
      </c>
      <c r="F614" s="49">
        <v>83285</v>
      </c>
      <c r="G614" s="49">
        <v>5736</v>
      </c>
      <c r="H614" s="49">
        <v>12323</v>
      </c>
      <c r="I614" s="49">
        <v>360120</v>
      </c>
      <c r="J614" s="49">
        <v>195309</v>
      </c>
      <c r="K614" s="50">
        <v>555429</v>
      </c>
    </row>
    <row r="615" spans="1:12" s="173" customFormat="1" ht="12" x14ac:dyDescent="0.2">
      <c r="A615" s="911"/>
      <c r="B615" s="938"/>
      <c r="C615" s="403" t="s">
        <v>4</v>
      </c>
      <c r="D615" s="49">
        <v>53085</v>
      </c>
      <c r="E615" s="49">
        <v>22697</v>
      </c>
      <c r="F615" s="49">
        <v>71782</v>
      </c>
      <c r="G615" s="49">
        <v>3884</v>
      </c>
      <c r="H615" s="49">
        <v>11838</v>
      </c>
      <c r="I615" s="49">
        <v>334749</v>
      </c>
      <c r="J615" s="49">
        <v>163286</v>
      </c>
      <c r="K615" s="50">
        <v>498035</v>
      </c>
    </row>
    <row r="616" spans="1:12" s="173" customFormat="1" ht="12" x14ac:dyDescent="0.2">
      <c r="A616" s="927"/>
      <c r="B616" s="941"/>
      <c r="C616" s="405" t="s">
        <v>19</v>
      </c>
      <c r="D616" s="58">
        <v>119245</v>
      </c>
      <c r="E616" s="58">
        <v>50502</v>
      </c>
      <c r="F616" s="58">
        <v>155067</v>
      </c>
      <c r="G616" s="58">
        <v>9620</v>
      </c>
      <c r="H616" s="58">
        <v>24161</v>
      </c>
      <c r="I616" s="58">
        <v>694869</v>
      </c>
      <c r="J616" s="58">
        <v>358595</v>
      </c>
      <c r="K616" s="59">
        <v>1053464</v>
      </c>
    </row>
    <row r="617" spans="1:12" s="173" customFormat="1" ht="12" x14ac:dyDescent="0.2"/>
    <row r="618" spans="1:12" s="173" customFormat="1" ht="12" x14ac:dyDescent="0.2">
      <c r="A618" s="831">
        <v>2016</v>
      </c>
      <c r="B618" s="831"/>
      <c r="C618" s="831"/>
      <c r="D618" s="831"/>
      <c r="E618" s="831"/>
      <c r="F618" s="17"/>
      <c r="G618" s="17"/>
      <c r="H618" s="17"/>
      <c r="I618" s="17"/>
      <c r="J618" s="17"/>
      <c r="K618" s="17"/>
    </row>
    <row r="619" spans="1:12" s="173" customFormat="1" ht="36" x14ac:dyDescent="0.2">
      <c r="A619" s="41" t="s">
        <v>128</v>
      </c>
      <c r="B619" s="42" t="s">
        <v>127</v>
      </c>
      <c r="C619" s="42" t="s">
        <v>75</v>
      </c>
      <c r="D619" s="43" t="s">
        <v>57</v>
      </c>
      <c r="E619" s="43" t="s">
        <v>58</v>
      </c>
      <c r="F619" s="43" t="s">
        <v>59</v>
      </c>
      <c r="G619" s="43" t="s">
        <v>60</v>
      </c>
      <c r="H619" s="43" t="s">
        <v>61</v>
      </c>
      <c r="I619" s="43" t="s">
        <v>63</v>
      </c>
      <c r="J619" s="43" t="s">
        <v>62</v>
      </c>
      <c r="K619" s="44" t="s">
        <v>5</v>
      </c>
    </row>
    <row r="620" spans="1:12" s="173" customFormat="1" ht="12" x14ac:dyDescent="0.2">
      <c r="A620" s="910" t="s">
        <v>77</v>
      </c>
      <c r="B620" s="942" t="s">
        <v>71</v>
      </c>
      <c r="C620" s="67" t="s">
        <v>3</v>
      </c>
      <c r="D620" s="68">
        <v>15039</v>
      </c>
      <c r="E620" s="68">
        <v>7952</v>
      </c>
      <c r="F620" s="68">
        <v>30052</v>
      </c>
      <c r="G620" s="68">
        <v>8386</v>
      </c>
      <c r="H620" s="68">
        <v>16591</v>
      </c>
      <c r="I620" s="68">
        <v>223580</v>
      </c>
      <c r="J620" s="68">
        <v>78020</v>
      </c>
      <c r="K620" s="69">
        <v>301600</v>
      </c>
      <c r="L620" s="163"/>
    </row>
    <row r="621" spans="1:12" s="173" customFormat="1" ht="12" x14ac:dyDescent="0.2">
      <c r="A621" s="950"/>
      <c r="B621" s="951"/>
      <c r="C621" s="26" t="s">
        <v>4</v>
      </c>
      <c r="D621" s="27">
        <v>14069</v>
      </c>
      <c r="E621" s="27">
        <v>7297</v>
      </c>
      <c r="F621" s="27">
        <v>25896</v>
      </c>
      <c r="G621" s="27">
        <v>7444</v>
      </c>
      <c r="H621" s="27">
        <v>16974</v>
      </c>
      <c r="I621" s="27">
        <v>207028</v>
      </c>
      <c r="J621" s="27">
        <v>71680</v>
      </c>
      <c r="K621" s="28">
        <v>278708</v>
      </c>
      <c r="L621" s="163"/>
    </row>
    <row r="622" spans="1:12" s="173" customFormat="1" ht="12" x14ac:dyDescent="0.2">
      <c r="A622" s="961"/>
      <c r="B622" s="962"/>
      <c r="C622" s="32" t="s">
        <v>19</v>
      </c>
      <c r="D622" s="33">
        <v>29108</v>
      </c>
      <c r="E622" s="33">
        <v>15249</v>
      </c>
      <c r="F622" s="33">
        <v>55948</v>
      </c>
      <c r="G622" s="33">
        <v>15830</v>
      </c>
      <c r="H622" s="33">
        <v>33565</v>
      </c>
      <c r="I622" s="33">
        <v>430608</v>
      </c>
      <c r="J622" s="33">
        <v>149700</v>
      </c>
      <c r="K622" s="34">
        <v>580308</v>
      </c>
      <c r="L622" s="163"/>
    </row>
    <row r="623" spans="1:12" s="173" customFormat="1" ht="12" x14ac:dyDescent="0.2">
      <c r="A623" s="912" t="s">
        <v>78</v>
      </c>
      <c r="B623" s="937" t="s">
        <v>71</v>
      </c>
      <c r="C623" s="29" t="s">
        <v>3</v>
      </c>
      <c r="D623" s="30">
        <v>0</v>
      </c>
      <c r="E623" s="30">
        <v>0</v>
      </c>
      <c r="F623" s="30">
        <v>0</v>
      </c>
      <c r="G623" s="30">
        <v>0</v>
      </c>
      <c r="H623" s="30">
        <v>0</v>
      </c>
      <c r="I623" s="30">
        <v>2</v>
      </c>
      <c r="J623" s="30">
        <v>0</v>
      </c>
      <c r="K623" s="31">
        <v>2</v>
      </c>
      <c r="L623" s="163"/>
    </row>
    <row r="624" spans="1:12" s="173" customFormat="1" ht="12" x14ac:dyDescent="0.2">
      <c r="A624" s="911"/>
      <c r="B624" s="938"/>
      <c r="C624" s="26" t="s">
        <v>4</v>
      </c>
      <c r="D624" s="27">
        <v>0</v>
      </c>
      <c r="E624" s="27">
        <v>0</v>
      </c>
      <c r="F624" s="27">
        <v>0</v>
      </c>
      <c r="G624" s="27">
        <v>0</v>
      </c>
      <c r="H624" s="27">
        <v>0</v>
      </c>
      <c r="I624" s="27">
        <v>2</v>
      </c>
      <c r="J624" s="27">
        <v>0</v>
      </c>
      <c r="K624" s="28">
        <v>2</v>
      </c>
      <c r="L624" s="539"/>
    </row>
    <row r="625" spans="1:12" s="173" customFormat="1" ht="12" x14ac:dyDescent="0.2">
      <c r="A625" s="913"/>
      <c r="B625" s="939"/>
      <c r="C625" s="32" t="s">
        <v>19</v>
      </c>
      <c r="D625" s="33">
        <v>0</v>
      </c>
      <c r="E625" s="33">
        <v>0</v>
      </c>
      <c r="F625" s="33">
        <v>0</v>
      </c>
      <c r="G625" s="33">
        <v>0</v>
      </c>
      <c r="H625" s="33">
        <v>0</v>
      </c>
      <c r="I625" s="33">
        <v>4</v>
      </c>
      <c r="J625" s="33">
        <v>0</v>
      </c>
      <c r="K625" s="34">
        <v>4</v>
      </c>
      <c r="L625" s="163"/>
    </row>
    <row r="626" spans="1:12" s="173" customFormat="1" ht="12" x14ac:dyDescent="0.2">
      <c r="A626" s="912" t="s">
        <v>79</v>
      </c>
      <c r="B626" s="937" t="s">
        <v>71</v>
      </c>
      <c r="C626" s="29" t="s">
        <v>3</v>
      </c>
      <c r="D626" s="30">
        <v>289</v>
      </c>
      <c r="E626" s="30">
        <v>125</v>
      </c>
      <c r="F626" s="30">
        <v>633</v>
      </c>
      <c r="G626" s="30">
        <v>156</v>
      </c>
      <c r="H626" s="30">
        <v>358</v>
      </c>
      <c r="I626" s="30">
        <v>5963</v>
      </c>
      <c r="J626" s="30">
        <v>1561</v>
      </c>
      <c r="K626" s="31">
        <v>7524</v>
      </c>
      <c r="L626" s="163"/>
    </row>
    <row r="627" spans="1:12" s="173" customFormat="1" ht="12" x14ac:dyDescent="0.2">
      <c r="A627" s="911"/>
      <c r="B627" s="938"/>
      <c r="C627" s="26" t="s">
        <v>4</v>
      </c>
      <c r="D627" s="27">
        <v>243</v>
      </c>
      <c r="E627" s="27">
        <v>103</v>
      </c>
      <c r="F627" s="27">
        <v>579</v>
      </c>
      <c r="G627" s="27">
        <v>86</v>
      </c>
      <c r="H627" s="27">
        <v>259</v>
      </c>
      <c r="I627" s="27">
        <v>4006</v>
      </c>
      <c r="J627" s="27">
        <v>1270</v>
      </c>
      <c r="K627" s="28">
        <v>5276</v>
      </c>
      <c r="L627" s="539"/>
    </row>
    <row r="628" spans="1:12" s="173" customFormat="1" ht="12" x14ac:dyDescent="0.2">
      <c r="A628" s="913"/>
      <c r="B628" s="939"/>
      <c r="C628" s="32" t="s">
        <v>19</v>
      </c>
      <c r="D628" s="33">
        <v>532</v>
      </c>
      <c r="E628" s="33">
        <v>228</v>
      </c>
      <c r="F628" s="33">
        <v>1212</v>
      </c>
      <c r="G628" s="33">
        <v>242</v>
      </c>
      <c r="H628" s="33">
        <v>617</v>
      </c>
      <c r="I628" s="33">
        <v>9969</v>
      </c>
      <c r="J628" s="33">
        <v>2831</v>
      </c>
      <c r="K628" s="34">
        <v>12800</v>
      </c>
      <c r="L628" s="163"/>
    </row>
    <row r="629" spans="1:12" s="173" customFormat="1" ht="12" x14ac:dyDescent="0.2">
      <c r="A629" s="912" t="s">
        <v>80</v>
      </c>
      <c r="B629" s="937" t="s">
        <v>71</v>
      </c>
      <c r="C629" s="29" t="s">
        <v>3</v>
      </c>
      <c r="D629" s="30">
        <v>0</v>
      </c>
      <c r="E629" s="30">
        <v>0</v>
      </c>
      <c r="F629" s="30">
        <v>0</v>
      </c>
      <c r="G629" s="30">
        <v>0</v>
      </c>
      <c r="H629" s="30">
        <v>0</v>
      </c>
      <c r="I629" s="30">
        <v>2</v>
      </c>
      <c r="J629" s="30">
        <v>0</v>
      </c>
      <c r="K629" s="31">
        <v>2</v>
      </c>
      <c r="L629" s="163"/>
    </row>
    <row r="630" spans="1:12" s="173" customFormat="1" ht="12" x14ac:dyDescent="0.2">
      <c r="A630" s="911"/>
      <c r="B630" s="938"/>
      <c r="C630" s="26" t="s">
        <v>4</v>
      </c>
      <c r="D630" s="27">
        <v>0</v>
      </c>
      <c r="E630" s="27">
        <v>0</v>
      </c>
      <c r="F630" s="27">
        <v>0</v>
      </c>
      <c r="G630" s="27">
        <v>0</v>
      </c>
      <c r="H630" s="27">
        <v>0</v>
      </c>
      <c r="I630" s="27">
        <v>6</v>
      </c>
      <c r="J630" s="27">
        <v>0</v>
      </c>
      <c r="K630" s="28">
        <v>6</v>
      </c>
      <c r="L630" s="539"/>
    </row>
    <row r="631" spans="1:12" s="173" customFormat="1" ht="12" x14ac:dyDescent="0.2">
      <c r="A631" s="913"/>
      <c r="B631" s="939"/>
      <c r="C631" s="32" t="s">
        <v>19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8</v>
      </c>
      <c r="J631" s="33">
        <v>0</v>
      </c>
      <c r="K631" s="34">
        <v>8</v>
      </c>
      <c r="L631" s="163"/>
    </row>
    <row r="632" spans="1:12" s="173" customFormat="1" ht="12" x14ac:dyDescent="0.2">
      <c r="A632" s="911" t="s">
        <v>81</v>
      </c>
      <c r="B632" s="938" t="s">
        <v>71</v>
      </c>
      <c r="C632" s="26" t="s">
        <v>3</v>
      </c>
      <c r="D632" s="27">
        <v>0</v>
      </c>
      <c r="E632" s="27">
        <v>0</v>
      </c>
      <c r="F632" s="27">
        <v>0</v>
      </c>
      <c r="G632" s="27">
        <v>0</v>
      </c>
      <c r="H632" s="27">
        <v>0</v>
      </c>
      <c r="I632" s="27">
        <v>0</v>
      </c>
      <c r="J632" s="27">
        <v>0</v>
      </c>
      <c r="K632" s="28">
        <v>0</v>
      </c>
      <c r="L632" s="163"/>
    </row>
    <row r="633" spans="1:12" s="173" customFormat="1" ht="12" x14ac:dyDescent="0.2">
      <c r="A633" s="911"/>
      <c r="B633" s="938"/>
      <c r="C633" s="26" t="s">
        <v>19</v>
      </c>
      <c r="D633" s="27">
        <v>0</v>
      </c>
      <c r="E633" s="27">
        <v>0</v>
      </c>
      <c r="F633" s="27">
        <v>0</v>
      </c>
      <c r="G633" s="27">
        <v>0</v>
      </c>
      <c r="H633" s="27">
        <v>0</v>
      </c>
      <c r="I633" s="27">
        <v>0</v>
      </c>
      <c r="J633" s="27">
        <v>0</v>
      </c>
      <c r="K633" s="28">
        <v>0</v>
      </c>
      <c r="L633" s="163"/>
    </row>
    <row r="634" spans="1:12" s="173" customFormat="1" ht="12" x14ac:dyDescent="0.2">
      <c r="A634" s="912" t="s">
        <v>82</v>
      </c>
      <c r="B634" s="937" t="s">
        <v>71</v>
      </c>
      <c r="C634" s="29" t="s">
        <v>3</v>
      </c>
      <c r="D634" s="30">
        <v>0</v>
      </c>
      <c r="E634" s="30">
        <v>0</v>
      </c>
      <c r="F634" s="30">
        <v>0</v>
      </c>
      <c r="G634" s="30">
        <v>0</v>
      </c>
      <c r="H634" s="30">
        <v>0</v>
      </c>
      <c r="I634" s="30">
        <v>0</v>
      </c>
      <c r="J634" s="30">
        <v>0</v>
      </c>
      <c r="K634" s="31">
        <v>0</v>
      </c>
      <c r="L634" s="163"/>
    </row>
    <row r="635" spans="1:12" s="173" customFormat="1" ht="12" x14ac:dyDescent="0.2">
      <c r="A635" s="911"/>
      <c r="B635" s="938"/>
      <c r="C635" s="26" t="s">
        <v>4</v>
      </c>
      <c r="D635" s="27">
        <v>0</v>
      </c>
      <c r="E635" s="27">
        <v>0</v>
      </c>
      <c r="F635" s="27">
        <v>0</v>
      </c>
      <c r="G635" s="27">
        <v>0</v>
      </c>
      <c r="H635" s="27">
        <v>0</v>
      </c>
      <c r="I635" s="27">
        <v>0</v>
      </c>
      <c r="J635" s="27">
        <v>0</v>
      </c>
      <c r="K635" s="28">
        <v>0</v>
      </c>
      <c r="L635" s="163"/>
    </row>
    <row r="636" spans="1:12" s="173" customFormat="1" ht="12" x14ac:dyDescent="0.2">
      <c r="A636" s="913"/>
      <c r="B636" s="939"/>
      <c r="C636" s="32" t="s">
        <v>19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4">
        <v>0</v>
      </c>
      <c r="L636" s="163"/>
    </row>
    <row r="637" spans="1:12" s="173" customFormat="1" ht="12" x14ac:dyDescent="0.2">
      <c r="A637" s="911" t="s">
        <v>83</v>
      </c>
      <c r="B637" s="938" t="s">
        <v>71</v>
      </c>
      <c r="C637" s="26" t="s">
        <v>3</v>
      </c>
      <c r="D637" s="27">
        <v>1071</v>
      </c>
      <c r="E637" s="27">
        <v>679</v>
      </c>
      <c r="F637" s="27">
        <v>854</v>
      </c>
      <c r="G637" s="27">
        <v>69</v>
      </c>
      <c r="H637" s="27">
        <v>0</v>
      </c>
      <c r="I637" s="27">
        <v>4248</v>
      </c>
      <c r="J637" s="27">
        <v>2673</v>
      </c>
      <c r="K637" s="28">
        <v>6921</v>
      </c>
      <c r="L637" s="163"/>
    </row>
    <row r="638" spans="1:12" s="173" customFormat="1" ht="12" x14ac:dyDescent="0.2">
      <c r="A638" s="911"/>
      <c r="B638" s="938"/>
      <c r="C638" s="26" t="s">
        <v>4</v>
      </c>
      <c r="D638" s="27">
        <v>1052</v>
      </c>
      <c r="E638" s="27">
        <v>675</v>
      </c>
      <c r="F638" s="27">
        <v>994</v>
      </c>
      <c r="G638" s="27">
        <v>142</v>
      </c>
      <c r="H638" s="27">
        <v>0</v>
      </c>
      <c r="I638" s="27">
        <v>4125</v>
      </c>
      <c r="J638" s="27">
        <v>2863</v>
      </c>
      <c r="K638" s="28">
        <v>6988</v>
      </c>
      <c r="L638" s="163"/>
    </row>
    <row r="639" spans="1:12" s="173" customFormat="1" ht="12" x14ac:dyDescent="0.2">
      <c r="A639" s="911"/>
      <c r="B639" s="938"/>
      <c r="C639" s="26" t="s">
        <v>19</v>
      </c>
      <c r="D639" s="27">
        <v>2123</v>
      </c>
      <c r="E639" s="27">
        <v>1354</v>
      </c>
      <c r="F639" s="27">
        <v>1848</v>
      </c>
      <c r="G639" s="27">
        <v>211</v>
      </c>
      <c r="H639" s="27">
        <v>0</v>
      </c>
      <c r="I639" s="27">
        <v>8373</v>
      </c>
      <c r="J639" s="27">
        <v>5536</v>
      </c>
      <c r="K639" s="28">
        <v>13909</v>
      </c>
      <c r="L639" s="163"/>
    </row>
    <row r="640" spans="1:12" s="173" customFormat="1" ht="12" x14ac:dyDescent="0.2">
      <c r="A640" s="912" t="s">
        <v>84</v>
      </c>
      <c r="B640" s="937" t="s">
        <v>71</v>
      </c>
      <c r="C640" s="29" t="s">
        <v>3</v>
      </c>
      <c r="D640" s="30">
        <v>125674</v>
      </c>
      <c r="E640" s="30">
        <v>67110</v>
      </c>
      <c r="F640" s="30">
        <v>238025</v>
      </c>
      <c r="G640" s="30">
        <v>77616</v>
      </c>
      <c r="H640" s="30">
        <v>137533</v>
      </c>
      <c r="I640" s="30">
        <v>1799862</v>
      </c>
      <c r="J640" s="30">
        <v>645958</v>
      </c>
      <c r="K640" s="31">
        <v>2445820</v>
      </c>
      <c r="L640" s="163"/>
    </row>
    <row r="641" spans="1:12" s="173" customFormat="1" ht="12" x14ac:dyDescent="0.2">
      <c r="A641" s="911"/>
      <c r="B641" s="938"/>
      <c r="C641" s="26" t="s">
        <v>4</v>
      </c>
      <c r="D641" s="27">
        <v>120966</v>
      </c>
      <c r="E641" s="27">
        <v>64331</v>
      </c>
      <c r="F641" s="27">
        <v>234224</v>
      </c>
      <c r="G641" s="27">
        <v>67746</v>
      </c>
      <c r="H641" s="27">
        <v>136056</v>
      </c>
      <c r="I641" s="27">
        <v>1708265</v>
      </c>
      <c r="J641" s="27">
        <v>623323</v>
      </c>
      <c r="K641" s="28">
        <v>2331588</v>
      </c>
      <c r="L641" s="163"/>
    </row>
    <row r="642" spans="1:12" s="173" customFormat="1" ht="12" x14ac:dyDescent="0.2">
      <c r="A642" s="913"/>
      <c r="B642" s="939"/>
      <c r="C642" s="32" t="s">
        <v>19</v>
      </c>
      <c r="D642" s="33">
        <v>246640</v>
      </c>
      <c r="E642" s="33">
        <v>131441</v>
      </c>
      <c r="F642" s="33">
        <v>472249</v>
      </c>
      <c r="G642" s="33">
        <v>145362</v>
      </c>
      <c r="H642" s="33">
        <v>273589</v>
      </c>
      <c r="I642" s="33">
        <v>3508127</v>
      </c>
      <c r="J642" s="33">
        <v>1269281</v>
      </c>
      <c r="K642" s="34">
        <v>4777408</v>
      </c>
      <c r="L642" s="163"/>
    </row>
    <row r="643" spans="1:12" s="173" customFormat="1" ht="12" x14ac:dyDescent="0.2">
      <c r="A643" s="911" t="s">
        <v>85</v>
      </c>
      <c r="B643" s="938" t="s">
        <v>71</v>
      </c>
      <c r="C643" s="26" t="s">
        <v>3</v>
      </c>
      <c r="D643" s="27">
        <v>957</v>
      </c>
      <c r="E643" s="27">
        <v>582</v>
      </c>
      <c r="F643" s="27">
        <v>2087</v>
      </c>
      <c r="G643" s="27">
        <v>757</v>
      </c>
      <c r="H643" s="27">
        <v>840</v>
      </c>
      <c r="I643" s="27">
        <v>16102</v>
      </c>
      <c r="J643" s="27">
        <v>5223</v>
      </c>
      <c r="K643" s="28">
        <v>21325</v>
      </c>
      <c r="L643" s="163"/>
    </row>
    <row r="644" spans="1:12" s="173" customFormat="1" ht="12" x14ac:dyDescent="0.2">
      <c r="A644" s="911"/>
      <c r="B644" s="938"/>
      <c r="C644" s="26" t="s">
        <v>4</v>
      </c>
      <c r="D644" s="27">
        <v>1033</v>
      </c>
      <c r="E644" s="27">
        <v>512</v>
      </c>
      <c r="F644" s="27">
        <v>2438</v>
      </c>
      <c r="G644" s="27">
        <v>667</v>
      </c>
      <c r="H644" s="27">
        <v>1073</v>
      </c>
      <c r="I644" s="27">
        <v>17042</v>
      </c>
      <c r="J644" s="27">
        <v>5723</v>
      </c>
      <c r="K644" s="28">
        <v>22765</v>
      </c>
      <c r="L644" s="163"/>
    </row>
    <row r="645" spans="1:12" s="173" customFormat="1" ht="12" x14ac:dyDescent="0.2">
      <c r="A645" s="911"/>
      <c r="B645" s="938"/>
      <c r="C645" s="26" t="s">
        <v>19</v>
      </c>
      <c r="D645" s="27">
        <v>1990</v>
      </c>
      <c r="E645" s="27">
        <v>1094</v>
      </c>
      <c r="F645" s="27">
        <v>4525</v>
      </c>
      <c r="G645" s="27">
        <v>1424</v>
      </c>
      <c r="H645" s="27">
        <v>1913</v>
      </c>
      <c r="I645" s="27">
        <v>33144</v>
      </c>
      <c r="J645" s="27">
        <v>10946</v>
      </c>
      <c r="K645" s="28">
        <v>44090</v>
      </c>
      <c r="L645" s="163"/>
    </row>
    <row r="646" spans="1:12" s="173" customFormat="1" ht="12" x14ac:dyDescent="0.2">
      <c r="A646" s="912" t="s">
        <v>86</v>
      </c>
      <c r="B646" s="937" t="s">
        <v>71</v>
      </c>
      <c r="C646" s="29" t="s">
        <v>3</v>
      </c>
      <c r="D646" s="30">
        <v>5141</v>
      </c>
      <c r="E646" s="30">
        <v>2951</v>
      </c>
      <c r="F646" s="30">
        <v>10860</v>
      </c>
      <c r="G646" s="30">
        <v>3166</v>
      </c>
      <c r="H646" s="30">
        <v>5826</v>
      </c>
      <c r="I646" s="30">
        <v>73150</v>
      </c>
      <c r="J646" s="30">
        <v>27944</v>
      </c>
      <c r="K646" s="31">
        <v>101094</v>
      </c>
      <c r="L646" s="163"/>
    </row>
    <row r="647" spans="1:12" s="173" customFormat="1" ht="12" x14ac:dyDescent="0.2">
      <c r="A647" s="911"/>
      <c r="B647" s="938"/>
      <c r="C647" s="26" t="s">
        <v>4</v>
      </c>
      <c r="D647" s="27">
        <v>4923</v>
      </c>
      <c r="E647" s="27">
        <v>2867</v>
      </c>
      <c r="F647" s="27">
        <v>10067</v>
      </c>
      <c r="G647" s="27">
        <v>2560</v>
      </c>
      <c r="H647" s="27">
        <v>5620</v>
      </c>
      <c r="I647" s="27">
        <v>72167</v>
      </c>
      <c r="J647" s="27">
        <v>26037</v>
      </c>
      <c r="K647" s="28">
        <v>98204</v>
      </c>
      <c r="L647" s="163"/>
    </row>
    <row r="648" spans="1:12" s="173" customFormat="1" ht="12" x14ac:dyDescent="0.2">
      <c r="A648" s="913"/>
      <c r="B648" s="939"/>
      <c r="C648" s="32" t="s">
        <v>19</v>
      </c>
      <c r="D648" s="33">
        <v>10064</v>
      </c>
      <c r="E648" s="33">
        <v>5818</v>
      </c>
      <c r="F648" s="33">
        <v>20927</v>
      </c>
      <c r="G648" s="33">
        <v>5726</v>
      </c>
      <c r="H648" s="33">
        <v>11446</v>
      </c>
      <c r="I648" s="33">
        <v>145317</v>
      </c>
      <c r="J648" s="33">
        <v>53981</v>
      </c>
      <c r="K648" s="34">
        <v>199298</v>
      </c>
      <c r="L648" s="163"/>
    </row>
    <row r="649" spans="1:12" s="173" customFormat="1" ht="12" x14ac:dyDescent="0.2">
      <c r="A649" s="911" t="s">
        <v>87</v>
      </c>
      <c r="B649" s="938" t="s">
        <v>71</v>
      </c>
      <c r="C649" s="26" t="s">
        <v>3</v>
      </c>
      <c r="D649" s="27">
        <v>480</v>
      </c>
      <c r="E649" s="27">
        <v>125</v>
      </c>
      <c r="F649" s="27">
        <v>517</v>
      </c>
      <c r="G649" s="27">
        <v>221</v>
      </c>
      <c r="H649" s="27">
        <v>385</v>
      </c>
      <c r="I649" s="27">
        <v>4300</v>
      </c>
      <c r="J649" s="27">
        <v>1728</v>
      </c>
      <c r="K649" s="28">
        <v>6028</v>
      </c>
      <c r="L649" s="163"/>
    </row>
    <row r="650" spans="1:12" s="173" customFormat="1" ht="12" x14ac:dyDescent="0.2">
      <c r="A650" s="911"/>
      <c r="B650" s="938"/>
      <c r="C650" s="26" t="s">
        <v>4</v>
      </c>
      <c r="D650" s="27">
        <v>255</v>
      </c>
      <c r="E650" s="27">
        <v>162</v>
      </c>
      <c r="F650" s="27">
        <v>607</v>
      </c>
      <c r="G650" s="27">
        <v>177</v>
      </c>
      <c r="H650" s="27">
        <v>526</v>
      </c>
      <c r="I650" s="27">
        <v>4165</v>
      </c>
      <c r="J650" s="27">
        <v>1727</v>
      </c>
      <c r="K650" s="28">
        <v>5892</v>
      </c>
      <c r="L650" s="163"/>
    </row>
    <row r="651" spans="1:12" s="173" customFormat="1" ht="12" x14ac:dyDescent="0.2">
      <c r="A651" s="911"/>
      <c r="B651" s="938"/>
      <c r="C651" s="26" t="s">
        <v>19</v>
      </c>
      <c r="D651" s="27">
        <v>735</v>
      </c>
      <c r="E651" s="27">
        <v>287</v>
      </c>
      <c r="F651" s="27">
        <v>1124</v>
      </c>
      <c r="G651" s="27">
        <v>398</v>
      </c>
      <c r="H651" s="27">
        <v>911</v>
      </c>
      <c r="I651" s="27">
        <v>8465</v>
      </c>
      <c r="J651" s="27">
        <v>3455</v>
      </c>
      <c r="K651" s="28">
        <v>11920</v>
      </c>
      <c r="L651" s="163"/>
    </row>
    <row r="652" spans="1:12" s="173" customFormat="1" ht="12" x14ac:dyDescent="0.2">
      <c r="A652" s="912" t="s">
        <v>88</v>
      </c>
      <c r="B652" s="937" t="s">
        <v>71</v>
      </c>
      <c r="C652" s="29" t="s">
        <v>3</v>
      </c>
      <c r="D652" s="30">
        <v>26724</v>
      </c>
      <c r="E652" s="30">
        <v>12887</v>
      </c>
      <c r="F652" s="30">
        <v>45899</v>
      </c>
      <c r="G652" s="30">
        <v>13951</v>
      </c>
      <c r="H652" s="30">
        <v>24323</v>
      </c>
      <c r="I652" s="30">
        <v>330452</v>
      </c>
      <c r="J652" s="30">
        <v>123784</v>
      </c>
      <c r="K652" s="31">
        <v>454236</v>
      </c>
      <c r="L652" s="163"/>
    </row>
    <row r="653" spans="1:12" s="173" customFormat="1" ht="12" x14ac:dyDescent="0.2">
      <c r="A653" s="911"/>
      <c r="B653" s="938"/>
      <c r="C653" s="26" t="s">
        <v>4</v>
      </c>
      <c r="D653" s="27">
        <v>25118</v>
      </c>
      <c r="E653" s="27">
        <v>12302</v>
      </c>
      <c r="F653" s="27">
        <v>49064</v>
      </c>
      <c r="G653" s="27">
        <v>12189</v>
      </c>
      <c r="H653" s="27">
        <v>25682</v>
      </c>
      <c r="I653" s="27">
        <v>314577</v>
      </c>
      <c r="J653" s="27">
        <v>124355</v>
      </c>
      <c r="K653" s="28">
        <v>438932</v>
      </c>
      <c r="L653" s="163"/>
    </row>
    <row r="654" spans="1:12" s="173" customFormat="1" ht="12" x14ac:dyDescent="0.2">
      <c r="A654" s="913"/>
      <c r="B654" s="939"/>
      <c r="C654" s="32" t="s">
        <v>19</v>
      </c>
      <c r="D654" s="33">
        <v>51842</v>
      </c>
      <c r="E654" s="33">
        <v>25189</v>
      </c>
      <c r="F654" s="33">
        <v>94963</v>
      </c>
      <c r="G654" s="33">
        <v>26140</v>
      </c>
      <c r="H654" s="33">
        <v>50005</v>
      </c>
      <c r="I654" s="33">
        <v>645029</v>
      </c>
      <c r="J654" s="33">
        <v>248139</v>
      </c>
      <c r="K654" s="34">
        <v>893168</v>
      </c>
      <c r="L654" s="163"/>
    </row>
    <row r="655" spans="1:12" s="173" customFormat="1" ht="12" x14ac:dyDescent="0.2">
      <c r="A655" s="911" t="s">
        <v>89</v>
      </c>
      <c r="B655" s="938" t="s">
        <v>71</v>
      </c>
      <c r="C655" s="26" t="s">
        <v>3</v>
      </c>
      <c r="D655" s="27">
        <v>2258</v>
      </c>
      <c r="E655" s="27">
        <v>1216</v>
      </c>
      <c r="F655" s="27">
        <v>3880</v>
      </c>
      <c r="G655" s="27">
        <v>1173</v>
      </c>
      <c r="H655" s="27">
        <v>1823</v>
      </c>
      <c r="I655" s="27">
        <v>32919</v>
      </c>
      <c r="J655" s="27">
        <v>10350</v>
      </c>
      <c r="K655" s="28">
        <v>43269</v>
      </c>
      <c r="L655" s="163"/>
    </row>
    <row r="656" spans="1:12" s="173" customFormat="1" ht="12" x14ac:dyDescent="0.2">
      <c r="A656" s="911"/>
      <c r="B656" s="938"/>
      <c r="C656" s="26" t="s">
        <v>4</v>
      </c>
      <c r="D656" s="27">
        <v>2131</v>
      </c>
      <c r="E656" s="27">
        <v>1137</v>
      </c>
      <c r="F656" s="27">
        <v>4071</v>
      </c>
      <c r="G656" s="27">
        <v>1036</v>
      </c>
      <c r="H656" s="27">
        <v>2195</v>
      </c>
      <c r="I656" s="27">
        <v>28334</v>
      </c>
      <c r="J656" s="27">
        <v>10570</v>
      </c>
      <c r="K656" s="28">
        <v>38904</v>
      </c>
      <c r="L656" s="163"/>
    </row>
    <row r="657" spans="1:12" s="173" customFormat="1" ht="12" x14ac:dyDescent="0.2">
      <c r="A657" s="911"/>
      <c r="B657" s="938"/>
      <c r="C657" s="26" t="s">
        <v>19</v>
      </c>
      <c r="D657" s="27">
        <v>4389</v>
      </c>
      <c r="E657" s="27">
        <v>2353</v>
      </c>
      <c r="F657" s="27">
        <v>7951</v>
      </c>
      <c r="G657" s="27">
        <v>2209</v>
      </c>
      <c r="H657" s="27">
        <v>4018</v>
      </c>
      <c r="I657" s="27">
        <v>61253</v>
      </c>
      <c r="J657" s="27">
        <v>20920</v>
      </c>
      <c r="K657" s="28">
        <v>82173</v>
      </c>
      <c r="L657" s="163"/>
    </row>
    <row r="658" spans="1:12" s="173" customFormat="1" ht="12" x14ac:dyDescent="0.2">
      <c r="A658" s="912" t="s">
        <v>90</v>
      </c>
      <c r="B658" s="937" t="s">
        <v>71</v>
      </c>
      <c r="C658" s="29" t="s">
        <v>3</v>
      </c>
      <c r="D658" s="30">
        <v>1188</v>
      </c>
      <c r="E658" s="30">
        <v>451</v>
      </c>
      <c r="F658" s="30">
        <v>1494</v>
      </c>
      <c r="G658" s="30">
        <v>444</v>
      </c>
      <c r="H658" s="30">
        <v>644</v>
      </c>
      <c r="I658" s="30">
        <v>11524</v>
      </c>
      <c r="J658" s="30">
        <v>4221</v>
      </c>
      <c r="K658" s="31">
        <v>15745</v>
      </c>
      <c r="L658" s="163"/>
    </row>
    <row r="659" spans="1:12" s="173" customFormat="1" ht="12" x14ac:dyDescent="0.2">
      <c r="A659" s="911"/>
      <c r="B659" s="938"/>
      <c r="C659" s="26" t="s">
        <v>4</v>
      </c>
      <c r="D659" s="27">
        <v>1127</v>
      </c>
      <c r="E659" s="27">
        <v>445</v>
      </c>
      <c r="F659" s="27">
        <v>1418</v>
      </c>
      <c r="G659" s="27">
        <v>419</v>
      </c>
      <c r="H659" s="27">
        <v>697</v>
      </c>
      <c r="I659" s="27">
        <v>10774</v>
      </c>
      <c r="J659" s="27">
        <v>4106</v>
      </c>
      <c r="K659" s="28">
        <v>14880</v>
      </c>
      <c r="L659" s="163"/>
    </row>
    <row r="660" spans="1:12" s="173" customFormat="1" ht="12" x14ac:dyDescent="0.2">
      <c r="A660" s="913"/>
      <c r="B660" s="939"/>
      <c r="C660" s="32" t="s">
        <v>19</v>
      </c>
      <c r="D660" s="33">
        <v>2315</v>
      </c>
      <c r="E660" s="33">
        <v>896</v>
      </c>
      <c r="F660" s="33">
        <v>2912</v>
      </c>
      <c r="G660" s="33">
        <v>863</v>
      </c>
      <c r="H660" s="33">
        <v>1341</v>
      </c>
      <c r="I660" s="33">
        <v>22298</v>
      </c>
      <c r="J660" s="33">
        <v>8327</v>
      </c>
      <c r="K660" s="34">
        <v>30625</v>
      </c>
      <c r="L660" s="163"/>
    </row>
    <row r="661" spans="1:12" s="173" customFormat="1" ht="12" x14ac:dyDescent="0.2">
      <c r="A661" s="911" t="s">
        <v>91</v>
      </c>
      <c r="B661" s="938" t="s">
        <v>71</v>
      </c>
      <c r="C661" s="26" t="s">
        <v>3</v>
      </c>
      <c r="D661" s="27">
        <v>0</v>
      </c>
      <c r="E661" s="27">
        <v>0</v>
      </c>
      <c r="F661" s="27">
        <v>0</v>
      </c>
      <c r="G661" s="27">
        <v>0</v>
      </c>
      <c r="H661" s="27">
        <v>0</v>
      </c>
      <c r="I661" s="27">
        <v>0</v>
      </c>
      <c r="J661" s="27">
        <v>0</v>
      </c>
      <c r="K661" s="28">
        <v>0</v>
      </c>
      <c r="L661" s="163"/>
    </row>
    <row r="662" spans="1:12" s="173" customFormat="1" ht="12" x14ac:dyDescent="0.2">
      <c r="A662" s="911"/>
      <c r="B662" s="938"/>
      <c r="C662" s="26" t="s">
        <v>19</v>
      </c>
      <c r="D662" s="27">
        <v>0</v>
      </c>
      <c r="E662" s="27">
        <v>0</v>
      </c>
      <c r="F662" s="27">
        <v>0</v>
      </c>
      <c r="G662" s="27">
        <v>0</v>
      </c>
      <c r="H662" s="27">
        <v>0</v>
      </c>
      <c r="I662" s="27">
        <v>0</v>
      </c>
      <c r="J662" s="27">
        <v>0</v>
      </c>
      <c r="K662" s="28">
        <v>0</v>
      </c>
      <c r="L662" s="163"/>
    </row>
    <row r="663" spans="1:12" s="173" customFormat="1" ht="12" x14ac:dyDescent="0.2">
      <c r="A663" s="912" t="s">
        <v>92</v>
      </c>
      <c r="B663" s="937" t="s">
        <v>71</v>
      </c>
      <c r="C663" s="29" t="s">
        <v>3</v>
      </c>
      <c r="D663" s="30">
        <v>5714</v>
      </c>
      <c r="E663" s="30">
        <v>2945</v>
      </c>
      <c r="F663" s="30">
        <v>11507</v>
      </c>
      <c r="G663" s="30">
        <v>3753</v>
      </c>
      <c r="H663" s="30">
        <v>7222</v>
      </c>
      <c r="I663" s="30">
        <v>71079</v>
      </c>
      <c r="J663" s="30">
        <v>31141</v>
      </c>
      <c r="K663" s="31">
        <v>102220</v>
      </c>
      <c r="L663" s="163"/>
    </row>
    <row r="664" spans="1:12" s="173" customFormat="1" ht="12" x14ac:dyDescent="0.2">
      <c r="A664" s="911"/>
      <c r="B664" s="938"/>
      <c r="C664" s="26" t="s">
        <v>4</v>
      </c>
      <c r="D664" s="27">
        <v>5596</v>
      </c>
      <c r="E664" s="27">
        <v>3022</v>
      </c>
      <c r="F664" s="27">
        <v>11489</v>
      </c>
      <c r="G664" s="27">
        <v>3209</v>
      </c>
      <c r="H664" s="27">
        <v>6527</v>
      </c>
      <c r="I664" s="27">
        <v>70771</v>
      </c>
      <c r="J664" s="27">
        <v>29843</v>
      </c>
      <c r="K664" s="28">
        <v>100614</v>
      </c>
      <c r="L664" s="163"/>
    </row>
    <row r="665" spans="1:12" s="173" customFormat="1" ht="12" x14ac:dyDescent="0.2">
      <c r="A665" s="913"/>
      <c r="B665" s="939"/>
      <c r="C665" s="32" t="s">
        <v>19</v>
      </c>
      <c r="D665" s="33">
        <v>11310</v>
      </c>
      <c r="E665" s="33">
        <v>5967</v>
      </c>
      <c r="F665" s="33">
        <v>22996</v>
      </c>
      <c r="G665" s="33">
        <v>6962</v>
      </c>
      <c r="H665" s="33">
        <v>13749</v>
      </c>
      <c r="I665" s="33">
        <v>141850</v>
      </c>
      <c r="J665" s="33">
        <v>60984</v>
      </c>
      <c r="K665" s="34">
        <v>202834</v>
      </c>
      <c r="L665" s="163"/>
    </row>
    <row r="666" spans="1:12" s="173" customFormat="1" ht="12" x14ac:dyDescent="0.2">
      <c r="A666" s="911" t="s">
        <v>93</v>
      </c>
      <c r="B666" s="938" t="s">
        <v>71</v>
      </c>
      <c r="C666" s="26" t="s">
        <v>3</v>
      </c>
      <c r="D666" s="27">
        <v>24</v>
      </c>
      <c r="E666" s="27">
        <v>4</v>
      </c>
      <c r="F666" s="27">
        <v>10</v>
      </c>
      <c r="G666" s="27">
        <v>21</v>
      </c>
      <c r="H666" s="27">
        <v>3</v>
      </c>
      <c r="I666" s="27">
        <v>192</v>
      </c>
      <c r="J666" s="27">
        <v>62</v>
      </c>
      <c r="K666" s="28">
        <v>254</v>
      </c>
      <c r="L666" s="163"/>
    </row>
    <row r="667" spans="1:12" s="173" customFormat="1" ht="12" x14ac:dyDescent="0.2">
      <c r="A667" s="911"/>
      <c r="B667" s="938"/>
      <c r="C667" s="26" t="s">
        <v>4</v>
      </c>
      <c r="D667" s="27">
        <v>19</v>
      </c>
      <c r="E667" s="27">
        <v>8</v>
      </c>
      <c r="F667" s="27">
        <v>9</v>
      </c>
      <c r="G667" s="27">
        <v>0</v>
      </c>
      <c r="H667" s="27">
        <v>7</v>
      </c>
      <c r="I667" s="27">
        <v>214</v>
      </c>
      <c r="J667" s="27">
        <v>43</v>
      </c>
      <c r="K667" s="28">
        <v>257</v>
      </c>
      <c r="L667" s="163"/>
    </row>
    <row r="668" spans="1:12" s="173" customFormat="1" ht="12" x14ac:dyDescent="0.2">
      <c r="A668" s="911"/>
      <c r="B668" s="938"/>
      <c r="C668" s="26" t="s">
        <v>19</v>
      </c>
      <c r="D668" s="27">
        <v>43</v>
      </c>
      <c r="E668" s="27">
        <v>12</v>
      </c>
      <c r="F668" s="27">
        <v>19</v>
      </c>
      <c r="G668" s="27">
        <v>21</v>
      </c>
      <c r="H668" s="27">
        <v>10</v>
      </c>
      <c r="I668" s="27">
        <v>406</v>
      </c>
      <c r="J668" s="27">
        <v>105</v>
      </c>
      <c r="K668" s="28">
        <v>511</v>
      </c>
      <c r="L668" s="163"/>
    </row>
    <row r="669" spans="1:12" s="173" customFormat="1" ht="12" x14ac:dyDescent="0.2">
      <c r="A669" s="912" t="s">
        <v>94</v>
      </c>
      <c r="B669" s="937" t="s">
        <v>73</v>
      </c>
      <c r="C669" s="29" t="s">
        <v>3</v>
      </c>
      <c r="D669" s="30">
        <v>1542</v>
      </c>
      <c r="E669" s="30">
        <v>1076</v>
      </c>
      <c r="F669" s="30">
        <v>255</v>
      </c>
      <c r="G669" s="30">
        <v>1907</v>
      </c>
      <c r="H669" s="30">
        <v>2271</v>
      </c>
      <c r="I669" s="30">
        <v>17093</v>
      </c>
      <c r="J669" s="30">
        <v>7051</v>
      </c>
      <c r="K669" s="31">
        <v>24144</v>
      </c>
      <c r="L669" s="163"/>
    </row>
    <row r="670" spans="1:12" s="173" customFormat="1" ht="12" x14ac:dyDescent="0.2">
      <c r="A670" s="911"/>
      <c r="B670" s="938"/>
      <c r="C670" s="26" t="s">
        <v>4</v>
      </c>
      <c r="D670" s="27">
        <v>1354</v>
      </c>
      <c r="E670" s="27">
        <v>1090</v>
      </c>
      <c r="F670" s="27">
        <v>73</v>
      </c>
      <c r="G670" s="27">
        <v>2139</v>
      </c>
      <c r="H670" s="27">
        <v>2315</v>
      </c>
      <c r="I670" s="27">
        <v>15880</v>
      </c>
      <c r="J670" s="27">
        <v>6971</v>
      </c>
      <c r="K670" s="28">
        <v>22851</v>
      </c>
      <c r="L670" s="163"/>
    </row>
    <row r="671" spans="1:12" s="173" customFormat="1" ht="12" x14ac:dyDescent="0.2">
      <c r="A671" s="913"/>
      <c r="B671" s="939"/>
      <c r="C671" s="32" t="s">
        <v>19</v>
      </c>
      <c r="D671" s="33">
        <v>2896</v>
      </c>
      <c r="E671" s="33">
        <v>2166</v>
      </c>
      <c r="F671" s="33">
        <v>328</v>
      </c>
      <c r="G671" s="33">
        <v>4046</v>
      </c>
      <c r="H671" s="33">
        <v>4586</v>
      </c>
      <c r="I671" s="33">
        <v>32973</v>
      </c>
      <c r="J671" s="33">
        <v>14022</v>
      </c>
      <c r="K671" s="34">
        <v>46995</v>
      </c>
      <c r="L671" s="163"/>
    </row>
    <row r="672" spans="1:12" s="173" customFormat="1" ht="12" x14ac:dyDescent="0.2">
      <c r="A672" s="911" t="s">
        <v>95</v>
      </c>
      <c r="B672" s="938" t="s">
        <v>71</v>
      </c>
      <c r="C672" s="26" t="s">
        <v>3</v>
      </c>
      <c r="D672" s="27">
        <v>0</v>
      </c>
      <c r="E672" s="27">
        <v>0</v>
      </c>
      <c r="F672" s="27">
        <v>0</v>
      </c>
      <c r="G672" s="27">
        <v>0</v>
      </c>
      <c r="H672" s="27">
        <v>0</v>
      </c>
      <c r="I672" s="27">
        <v>17</v>
      </c>
      <c r="J672" s="27">
        <v>0</v>
      </c>
      <c r="K672" s="28">
        <v>17</v>
      </c>
      <c r="L672" s="163"/>
    </row>
    <row r="673" spans="1:12" s="173" customFormat="1" ht="12" x14ac:dyDescent="0.2">
      <c r="A673" s="911"/>
      <c r="B673" s="938"/>
      <c r="C673" s="26" t="s">
        <v>4</v>
      </c>
      <c r="D673" s="27">
        <v>0</v>
      </c>
      <c r="E673" s="27">
        <v>0</v>
      </c>
      <c r="F673" s="27">
        <v>0</v>
      </c>
      <c r="G673" s="27">
        <v>0</v>
      </c>
      <c r="H673" s="27">
        <v>0</v>
      </c>
      <c r="I673" s="27">
        <v>18</v>
      </c>
      <c r="J673" s="27">
        <v>0</v>
      </c>
      <c r="K673" s="28">
        <v>18</v>
      </c>
      <c r="L673" s="163"/>
    </row>
    <row r="674" spans="1:12" s="173" customFormat="1" ht="12" x14ac:dyDescent="0.2">
      <c r="A674" s="911"/>
      <c r="B674" s="938"/>
      <c r="C674" s="26" t="s">
        <v>19</v>
      </c>
      <c r="D674" s="27">
        <v>0</v>
      </c>
      <c r="E674" s="27">
        <v>0</v>
      </c>
      <c r="F674" s="27">
        <v>0</v>
      </c>
      <c r="G674" s="27">
        <v>0</v>
      </c>
      <c r="H674" s="27">
        <v>0</v>
      </c>
      <c r="I674" s="27">
        <v>35</v>
      </c>
      <c r="J674" s="27">
        <v>0</v>
      </c>
      <c r="K674" s="28">
        <v>35</v>
      </c>
      <c r="L674" s="163"/>
    </row>
    <row r="675" spans="1:12" s="173" customFormat="1" ht="12" x14ac:dyDescent="0.2">
      <c r="A675" s="912" t="s">
        <v>96</v>
      </c>
      <c r="B675" s="937" t="s">
        <v>73</v>
      </c>
      <c r="C675" s="29" t="s">
        <v>3</v>
      </c>
      <c r="D675" s="30">
        <v>0</v>
      </c>
      <c r="E675" s="30">
        <v>0</v>
      </c>
      <c r="F675" s="30">
        <v>1</v>
      </c>
      <c r="G675" s="30">
        <v>3</v>
      </c>
      <c r="H675" s="30">
        <v>1</v>
      </c>
      <c r="I675" s="30">
        <v>54</v>
      </c>
      <c r="J675" s="30">
        <v>5</v>
      </c>
      <c r="K675" s="31">
        <v>59</v>
      </c>
      <c r="L675" s="163"/>
    </row>
    <row r="676" spans="1:12" s="173" customFormat="1" ht="12" x14ac:dyDescent="0.2">
      <c r="A676" s="911"/>
      <c r="B676" s="938"/>
      <c r="C676" s="26" t="s">
        <v>4</v>
      </c>
      <c r="D676" s="27">
        <v>3</v>
      </c>
      <c r="E676" s="27">
        <v>0</v>
      </c>
      <c r="F676" s="27">
        <v>2</v>
      </c>
      <c r="G676" s="27">
        <v>3</v>
      </c>
      <c r="H676" s="27">
        <v>4</v>
      </c>
      <c r="I676" s="27">
        <v>47</v>
      </c>
      <c r="J676" s="27">
        <v>12</v>
      </c>
      <c r="K676" s="28">
        <v>59</v>
      </c>
      <c r="L676" s="163"/>
    </row>
    <row r="677" spans="1:12" s="173" customFormat="1" ht="12" x14ac:dyDescent="0.2">
      <c r="A677" s="913"/>
      <c r="B677" s="939"/>
      <c r="C677" s="32" t="s">
        <v>19</v>
      </c>
      <c r="D677" s="33">
        <v>3</v>
      </c>
      <c r="E677" s="33">
        <v>0</v>
      </c>
      <c r="F677" s="33">
        <v>3</v>
      </c>
      <c r="G677" s="33">
        <v>6</v>
      </c>
      <c r="H677" s="33">
        <v>5</v>
      </c>
      <c r="I677" s="33">
        <v>101</v>
      </c>
      <c r="J677" s="33">
        <v>17</v>
      </c>
      <c r="K677" s="34">
        <v>118</v>
      </c>
      <c r="L677" s="163"/>
    </row>
    <row r="678" spans="1:12" s="173" customFormat="1" ht="12" x14ac:dyDescent="0.2">
      <c r="A678" s="911" t="s">
        <v>97</v>
      </c>
      <c r="B678" s="938" t="s">
        <v>73</v>
      </c>
      <c r="C678" s="26" t="s">
        <v>3</v>
      </c>
      <c r="D678" s="27">
        <v>10</v>
      </c>
      <c r="E678" s="27">
        <v>5</v>
      </c>
      <c r="F678" s="27">
        <v>15</v>
      </c>
      <c r="G678" s="27">
        <v>0</v>
      </c>
      <c r="H678" s="27">
        <v>25</v>
      </c>
      <c r="I678" s="27">
        <v>102</v>
      </c>
      <c r="J678" s="27">
        <v>55</v>
      </c>
      <c r="K678" s="28">
        <v>157</v>
      </c>
      <c r="L678" s="163"/>
    </row>
    <row r="679" spans="1:12" s="173" customFormat="1" ht="12" x14ac:dyDescent="0.2">
      <c r="A679" s="911"/>
      <c r="B679" s="938"/>
      <c r="C679" s="26" t="s">
        <v>4</v>
      </c>
      <c r="D679" s="27">
        <v>7</v>
      </c>
      <c r="E679" s="27">
        <v>4</v>
      </c>
      <c r="F679" s="27">
        <v>5</v>
      </c>
      <c r="G679" s="27">
        <v>2</v>
      </c>
      <c r="H679" s="27">
        <v>24</v>
      </c>
      <c r="I679" s="27">
        <v>103</v>
      </c>
      <c r="J679" s="27">
        <v>42</v>
      </c>
      <c r="K679" s="28">
        <v>145</v>
      </c>
      <c r="L679" s="163"/>
    </row>
    <row r="680" spans="1:12" s="173" customFormat="1" ht="12" x14ac:dyDescent="0.2">
      <c r="A680" s="911"/>
      <c r="B680" s="938"/>
      <c r="C680" s="26" t="s">
        <v>19</v>
      </c>
      <c r="D680" s="27">
        <v>17</v>
      </c>
      <c r="E680" s="27">
        <v>9</v>
      </c>
      <c r="F680" s="27">
        <v>20</v>
      </c>
      <c r="G680" s="27">
        <v>2</v>
      </c>
      <c r="H680" s="27">
        <v>49</v>
      </c>
      <c r="I680" s="27">
        <v>205</v>
      </c>
      <c r="J680" s="27">
        <v>97</v>
      </c>
      <c r="K680" s="28">
        <v>302</v>
      </c>
      <c r="L680" s="163"/>
    </row>
    <row r="681" spans="1:12" s="173" customFormat="1" ht="12" x14ac:dyDescent="0.2">
      <c r="A681" s="912" t="s">
        <v>98</v>
      </c>
      <c r="B681" s="937" t="s">
        <v>71</v>
      </c>
      <c r="C681" s="29" t="s">
        <v>4</v>
      </c>
      <c r="D681" s="30">
        <v>0</v>
      </c>
      <c r="E681" s="30">
        <v>0</v>
      </c>
      <c r="F681" s="30">
        <v>3</v>
      </c>
      <c r="G681" s="30">
        <v>0</v>
      </c>
      <c r="H681" s="30">
        <v>0</v>
      </c>
      <c r="I681" s="30">
        <v>19</v>
      </c>
      <c r="J681" s="30">
        <v>3</v>
      </c>
      <c r="K681" s="31">
        <v>22</v>
      </c>
      <c r="L681" s="163"/>
    </row>
    <row r="682" spans="1:12" s="173" customFormat="1" ht="12" x14ac:dyDescent="0.2">
      <c r="A682" s="913"/>
      <c r="B682" s="939"/>
      <c r="C682" s="32" t="s">
        <v>19</v>
      </c>
      <c r="D682" s="33">
        <v>0</v>
      </c>
      <c r="E682" s="33">
        <v>0</v>
      </c>
      <c r="F682" s="33">
        <v>3</v>
      </c>
      <c r="G682" s="33">
        <v>0</v>
      </c>
      <c r="H682" s="33">
        <v>0</v>
      </c>
      <c r="I682" s="33">
        <v>19</v>
      </c>
      <c r="J682" s="33">
        <v>3</v>
      </c>
      <c r="K682" s="34">
        <v>22</v>
      </c>
      <c r="L682" s="163"/>
    </row>
    <row r="683" spans="1:12" s="173" customFormat="1" ht="12" x14ac:dyDescent="0.2">
      <c r="A683" s="911" t="s">
        <v>99</v>
      </c>
      <c r="B683" s="938" t="s">
        <v>74</v>
      </c>
      <c r="C683" s="26" t="s">
        <v>3</v>
      </c>
      <c r="D683" s="27">
        <v>4</v>
      </c>
      <c r="E683" s="27">
        <v>0</v>
      </c>
      <c r="F683" s="27">
        <v>3</v>
      </c>
      <c r="G683" s="27">
        <v>59</v>
      </c>
      <c r="H683" s="27">
        <v>85</v>
      </c>
      <c r="I683" s="27">
        <v>755</v>
      </c>
      <c r="J683" s="27">
        <v>151</v>
      </c>
      <c r="K683" s="28">
        <v>906</v>
      </c>
      <c r="L683" s="163"/>
    </row>
    <row r="684" spans="1:12" s="173" customFormat="1" ht="12" x14ac:dyDescent="0.2">
      <c r="A684" s="911"/>
      <c r="B684" s="938"/>
      <c r="C684" s="26" t="s">
        <v>4</v>
      </c>
      <c r="D684" s="27">
        <v>1</v>
      </c>
      <c r="E684" s="27">
        <v>0</v>
      </c>
      <c r="F684" s="27">
        <v>5</v>
      </c>
      <c r="G684" s="27">
        <v>27</v>
      </c>
      <c r="H684" s="27">
        <v>49</v>
      </c>
      <c r="I684" s="27">
        <v>544</v>
      </c>
      <c r="J684" s="27">
        <v>82</v>
      </c>
      <c r="K684" s="28">
        <v>626</v>
      </c>
      <c r="L684" s="163"/>
    </row>
    <row r="685" spans="1:12" s="173" customFormat="1" ht="12" x14ac:dyDescent="0.2">
      <c r="A685" s="911"/>
      <c r="B685" s="938"/>
      <c r="C685" s="26" t="s">
        <v>19</v>
      </c>
      <c r="D685" s="27">
        <v>5</v>
      </c>
      <c r="E685" s="27">
        <v>0</v>
      </c>
      <c r="F685" s="27">
        <v>8</v>
      </c>
      <c r="G685" s="27">
        <v>86</v>
      </c>
      <c r="H685" s="27">
        <v>134</v>
      </c>
      <c r="I685" s="27">
        <v>1299</v>
      </c>
      <c r="J685" s="27">
        <v>233</v>
      </c>
      <c r="K685" s="28">
        <v>1532</v>
      </c>
      <c r="L685" s="163"/>
    </row>
    <row r="686" spans="1:12" s="173" customFormat="1" ht="12" x14ac:dyDescent="0.2">
      <c r="A686" s="912" t="s">
        <v>100</v>
      </c>
      <c r="B686" s="937" t="s">
        <v>74</v>
      </c>
      <c r="C686" s="29" t="s">
        <v>3</v>
      </c>
      <c r="D686" s="30">
        <v>3</v>
      </c>
      <c r="E686" s="30">
        <v>2</v>
      </c>
      <c r="F686" s="30">
        <v>1</v>
      </c>
      <c r="G686" s="30">
        <v>2</v>
      </c>
      <c r="H686" s="30">
        <v>14</v>
      </c>
      <c r="I686" s="30">
        <v>84</v>
      </c>
      <c r="J686" s="30">
        <v>22</v>
      </c>
      <c r="K686" s="31">
        <v>106</v>
      </c>
      <c r="L686" s="163"/>
    </row>
    <row r="687" spans="1:12" s="173" customFormat="1" ht="12" x14ac:dyDescent="0.2">
      <c r="A687" s="911"/>
      <c r="B687" s="938"/>
      <c r="C687" s="26" t="s">
        <v>4</v>
      </c>
      <c r="D687" s="27">
        <v>16</v>
      </c>
      <c r="E687" s="27">
        <v>0</v>
      </c>
      <c r="F687" s="27">
        <v>5</v>
      </c>
      <c r="G687" s="27">
        <v>3</v>
      </c>
      <c r="H687" s="27">
        <v>17</v>
      </c>
      <c r="I687" s="27">
        <v>99</v>
      </c>
      <c r="J687" s="27">
        <v>41</v>
      </c>
      <c r="K687" s="28">
        <v>140</v>
      </c>
      <c r="L687" s="163"/>
    </row>
    <row r="688" spans="1:12" s="173" customFormat="1" ht="12" x14ac:dyDescent="0.2">
      <c r="A688" s="913"/>
      <c r="B688" s="939"/>
      <c r="C688" s="32" t="s">
        <v>19</v>
      </c>
      <c r="D688" s="33">
        <v>19</v>
      </c>
      <c r="E688" s="33">
        <v>2</v>
      </c>
      <c r="F688" s="33">
        <v>6</v>
      </c>
      <c r="G688" s="33">
        <v>5</v>
      </c>
      <c r="H688" s="33">
        <v>31</v>
      </c>
      <c r="I688" s="33">
        <v>183</v>
      </c>
      <c r="J688" s="33">
        <v>63</v>
      </c>
      <c r="K688" s="34">
        <v>246</v>
      </c>
      <c r="L688" s="163"/>
    </row>
    <row r="689" spans="1:12" s="173" customFormat="1" ht="12" x14ac:dyDescent="0.2">
      <c r="A689" s="911" t="s">
        <v>101</v>
      </c>
      <c r="B689" s="938" t="s">
        <v>74</v>
      </c>
      <c r="C689" s="26" t="s">
        <v>3</v>
      </c>
      <c r="D689" s="27">
        <v>0</v>
      </c>
      <c r="E689" s="27">
        <v>3</v>
      </c>
      <c r="F689" s="27">
        <v>16</v>
      </c>
      <c r="G689" s="27">
        <v>3</v>
      </c>
      <c r="H689" s="27">
        <v>9</v>
      </c>
      <c r="I689" s="27">
        <v>131</v>
      </c>
      <c r="J689" s="27">
        <v>31</v>
      </c>
      <c r="K689" s="28">
        <v>162</v>
      </c>
      <c r="L689" s="163"/>
    </row>
    <row r="690" spans="1:12" s="173" customFormat="1" ht="12" x14ac:dyDescent="0.2">
      <c r="A690" s="911"/>
      <c r="B690" s="938"/>
      <c r="C690" s="26" t="s">
        <v>4</v>
      </c>
      <c r="D690" s="27">
        <v>0</v>
      </c>
      <c r="E690" s="27">
        <v>1</v>
      </c>
      <c r="F690" s="27">
        <v>10</v>
      </c>
      <c r="G690" s="27">
        <v>2</v>
      </c>
      <c r="H690" s="27">
        <v>4</v>
      </c>
      <c r="I690" s="27">
        <v>91</v>
      </c>
      <c r="J690" s="27">
        <v>17</v>
      </c>
      <c r="K690" s="28">
        <v>108</v>
      </c>
      <c r="L690" s="163"/>
    </row>
    <row r="691" spans="1:12" s="173" customFormat="1" ht="12" x14ac:dyDescent="0.2">
      <c r="A691" s="911"/>
      <c r="B691" s="938"/>
      <c r="C691" s="26" t="s">
        <v>19</v>
      </c>
      <c r="D691" s="27">
        <v>0</v>
      </c>
      <c r="E691" s="27">
        <v>4</v>
      </c>
      <c r="F691" s="27">
        <v>26</v>
      </c>
      <c r="G691" s="27">
        <v>5</v>
      </c>
      <c r="H691" s="27">
        <v>13</v>
      </c>
      <c r="I691" s="27">
        <v>222</v>
      </c>
      <c r="J691" s="27">
        <v>48</v>
      </c>
      <c r="K691" s="28">
        <v>270</v>
      </c>
      <c r="L691" s="163"/>
    </row>
    <row r="692" spans="1:12" s="173" customFormat="1" ht="12" x14ac:dyDescent="0.2">
      <c r="A692" s="912" t="s">
        <v>102</v>
      </c>
      <c r="B692" s="937" t="s">
        <v>74</v>
      </c>
      <c r="C692" s="29" t="s">
        <v>3</v>
      </c>
      <c r="D692" s="30">
        <v>1</v>
      </c>
      <c r="E692" s="30">
        <v>0</v>
      </c>
      <c r="F692" s="30">
        <v>0</v>
      </c>
      <c r="G692" s="30">
        <v>0</v>
      </c>
      <c r="H692" s="30">
        <v>0</v>
      </c>
      <c r="I692" s="30">
        <v>5</v>
      </c>
      <c r="J692" s="30">
        <v>1</v>
      </c>
      <c r="K692" s="31">
        <v>6</v>
      </c>
      <c r="L692" s="163"/>
    </row>
    <row r="693" spans="1:12" s="173" customFormat="1" ht="12" x14ac:dyDescent="0.2">
      <c r="A693" s="911"/>
      <c r="B693" s="938"/>
      <c r="C693" s="26" t="s">
        <v>4</v>
      </c>
      <c r="D693" s="27">
        <v>0</v>
      </c>
      <c r="E693" s="27">
        <v>0</v>
      </c>
      <c r="F693" s="27">
        <v>0</v>
      </c>
      <c r="G693" s="27">
        <v>0</v>
      </c>
      <c r="H693" s="27">
        <v>0</v>
      </c>
      <c r="I693" s="27">
        <v>2</v>
      </c>
      <c r="J693" s="27">
        <v>0</v>
      </c>
      <c r="K693" s="28">
        <v>2</v>
      </c>
      <c r="L693" s="163"/>
    </row>
    <row r="694" spans="1:12" s="173" customFormat="1" ht="12" x14ac:dyDescent="0.2">
      <c r="A694" s="913"/>
      <c r="B694" s="939"/>
      <c r="C694" s="32" t="s">
        <v>19</v>
      </c>
      <c r="D694" s="33">
        <v>1</v>
      </c>
      <c r="E694" s="33">
        <v>0</v>
      </c>
      <c r="F694" s="33">
        <v>0</v>
      </c>
      <c r="G694" s="33">
        <v>0</v>
      </c>
      <c r="H694" s="33">
        <v>0</v>
      </c>
      <c r="I694" s="33">
        <v>7</v>
      </c>
      <c r="J694" s="33">
        <v>1</v>
      </c>
      <c r="K694" s="34">
        <v>8</v>
      </c>
      <c r="L694" s="163"/>
    </row>
    <row r="695" spans="1:12" s="173" customFormat="1" ht="12" x14ac:dyDescent="0.2">
      <c r="A695" s="911" t="s">
        <v>103</v>
      </c>
      <c r="B695" s="938" t="s">
        <v>73</v>
      </c>
      <c r="C695" s="26" t="s">
        <v>3</v>
      </c>
      <c r="D695" s="27">
        <v>6</v>
      </c>
      <c r="E695" s="27">
        <v>0</v>
      </c>
      <c r="F695" s="27">
        <v>7</v>
      </c>
      <c r="G695" s="27">
        <v>3</v>
      </c>
      <c r="H695" s="27">
        <v>0</v>
      </c>
      <c r="I695" s="27">
        <v>40</v>
      </c>
      <c r="J695" s="27">
        <v>16</v>
      </c>
      <c r="K695" s="28">
        <v>56</v>
      </c>
      <c r="L695" s="163"/>
    </row>
    <row r="696" spans="1:12" s="173" customFormat="1" ht="12" x14ac:dyDescent="0.2">
      <c r="A696" s="911"/>
      <c r="B696" s="938"/>
      <c r="C696" s="26" t="s">
        <v>4</v>
      </c>
      <c r="D696" s="27">
        <v>1</v>
      </c>
      <c r="E696" s="27">
        <v>0</v>
      </c>
      <c r="F696" s="27">
        <v>1</v>
      </c>
      <c r="G696" s="27">
        <v>6</v>
      </c>
      <c r="H696" s="27">
        <v>0</v>
      </c>
      <c r="I696" s="27">
        <v>21</v>
      </c>
      <c r="J696" s="27">
        <v>8</v>
      </c>
      <c r="K696" s="28">
        <v>29</v>
      </c>
      <c r="L696" s="163"/>
    </row>
    <row r="697" spans="1:12" s="173" customFormat="1" ht="12" x14ac:dyDescent="0.2">
      <c r="A697" s="911"/>
      <c r="B697" s="938"/>
      <c r="C697" s="26" t="s">
        <v>19</v>
      </c>
      <c r="D697" s="27">
        <v>7</v>
      </c>
      <c r="E697" s="27">
        <v>0</v>
      </c>
      <c r="F697" s="27">
        <v>8</v>
      </c>
      <c r="G697" s="27">
        <v>9</v>
      </c>
      <c r="H697" s="27">
        <v>0</v>
      </c>
      <c r="I697" s="27">
        <v>61</v>
      </c>
      <c r="J697" s="27">
        <v>24</v>
      </c>
      <c r="K697" s="28">
        <v>85</v>
      </c>
      <c r="L697" s="163"/>
    </row>
    <row r="698" spans="1:12" s="173" customFormat="1" ht="12" x14ac:dyDescent="0.2">
      <c r="A698" s="912" t="s">
        <v>104</v>
      </c>
      <c r="B698" s="937" t="s">
        <v>73</v>
      </c>
      <c r="C698" s="29" t="s">
        <v>3</v>
      </c>
      <c r="D698" s="30">
        <v>0</v>
      </c>
      <c r="E698" s="30">
        <v>0</v>
      </c>
      <c r="F698" s="30">
        <v>3</v>
      </c>
      <c r="G698" s="30">
        <v>0</v>
      </c>
      <c r="H698" s="30">
        <v>0</v>
      </c>
      <c r="I698" s="30">
        <v>24</v>
      </c>
      <c r="J698" s="30">
        <v>3</v>
      </c>
      <c r="K698" s="31">
        <v>27</v>
      </c>
      <c r="L698" s="163"/>
    </row>
    <row r="699" spans="1:12" s="173" customFormat="1" ht="12" x14ac:dyDescent="0.2">
      <c r="A699" s="911"/>
      <c r="B699" s="938"/>
      <c r="C699" s="26" t="s">
        <v>4</v>
      </c>
      <c r="D699" s="27">
        <v>0</v>
      </c>
      <c r="E699" s="27">
        <v>0</v>
      </c>
      <c r="F699" s="27">
        <v>1</v>
      </c>
      <c r="G699" s="27">
        <v>0</v>
      </c>
      <c r="H699" s="27">
        <v>0</v>
      </c>
      <c r="I699" s="27">
        <v>20</v>
      </c>
      <c r="J699" s="27">
        <v>1</v>
      </c>
      <c r="K699" s="28">
        <v>21</v>
      </c>
      <c r="L699" s="163"/>
    </row>
    <row r="700" spans="1:12" s="173" customFormat="1" ht="12" x14ac:dyDescent="0.2">
      <c r="A700" s="913"/>
      <c r="B700" s="939"/>
      <c r="C700" s="32" t="s">
        <v>19</v>
      </c>
      <c r="D700" s="33">
        <v>0</v>
      </c>
      <c r="E700" s="33">
        <v>0</v>
      </c>
      <c r="F700" s="33">
        <v>4</v>
      </c>
      <c r="G700" s="33">
        <v>0</v>
      </c>
      <c r="H700" s="33">
        <v>0</v>
      </c>
      <c r="I700" s="33">
        <v>44</v>
      </c>
      <c r="J700" s="33">
        <v>4</v>
      </c>
      <c r="K700" s="34">
        <v>48</v>
      </c>
      <c r="L700" s="163"/>
    </row>
    <row r="701" spans="1:12" s="173" customFormat="1" ht="12" x14ac:dyDescent="0.2">
      <c r="A701" s="911" t="s">
        <v>105</v>
      </c>
      <c r="B701" s="938" t="s">
        <v>73</v>
      </c>
      <c r="C701" s="26" t="s">
        <v>3</v>
      </c>
      <c r="D701" s="27">
        <v>83</v>
      </c>
      <c r="E701" s="27">
        <v>43</v>
      </c>
      <c r="F701" s="27">
        <v>71</v>
      </c>
      <c r="G701" s="27">
        <v>5</v>
      </c>
      <c r="H701" s="27">
        <v>49</v>
      </c>
      <c r="I701" s="27">
        <v>963</v>
      </c>
      <c r="J701" s="27">
        <v>251</v>
      </c>
      <c r="K701" s="28">
        <v>1214</v>
      </c>
      <c r="L701" s="163"/>
    </row>
    <row r="702" spans="1:12" s="173" customFormat="1" ht="12" x14ac:dyDescent="0.2">
      <c r="A702" s="911"/>
      <c r="B702" s="938"/>
      <c r="C702" s="26" t="s">
        <v>4</v>
      </c>
      <c r="D702" s="27">
        <v>34</v>
      </c>
      <c r="E702" s="27">
        <v>39</v>
      </c>
      <c r="F702" s="27">
        <v>72</v>
      </c>
      <c r="G702" s="27">
        <v>1</v>
      </c>
      <c r="H702" s="27">
        <v>36</v>
      </c>
      <c r="I702" s="27">
        <v>536</v>
      </c>
      <c r="J702" s="27">
        <v>182</v>
      </c>
      <c r="K702" s="28">
        <v>718</v>
      </c>
      <c r="L702" s="163"/>
    </row>
    <row r="703" spans="1:12" s="173" customFormat="1" ht="12" x14ac:dyDescent="0.2">
      <c r="A703" s="911"/>
      <c r="B703" s="938"/>
      <c r="C703" s="26" t="s">
        <v>19</v>
      </c>
      <c r="D703" s="27">
        <v>117</v>
      </c>
      <c r="E703" s="27">
        <v>82</v>
      </c>
      <c r="F703" s="27">
        <v>143</v>
      </c>
      <c r="G703" s="27">
        <v>6</v>
      </c>
      <c r="H703" s="27">
        <v>85</v>
      </c>
      <c r="I703" s="27">
        <v>1499</v>
      </c>
      <c r="J703" s="27">
        <v>433</v>
      </c>
      <c r="K703" s="28">
        <v>1932</v>
      </c>
      <c r="L703" s="163"/>
    </row>
    <row r="704" spans="1:12" s="173" customFormat="1" ht="12" x14ac:dyDescent="0.2">
      <c r="A704" s="912" t="s">
        <v>106</v>
      </c>
      <c r="B704" s="937" t="s">
        <v>73</v>
      </c>
      <c r="C704" s="29" t="s">
        <v>3</v>
      </c>
      <c r="D704" s="30">
        <v>0</v>
      </c>
      <c r="E704" s="30">
        <v>0</v>
      </c>
      <c r="F704" s="30">
        <v>0</v>
      </c>
      <c r="G704" s="30">
        <v>0</v>
      </c>
      <c r="H704" s="30">
        <v>0</v>
      </c>
      <c r="I704" s="30">
        <v>0</v>
      </c>
      <c r="J704" s="30">
        <v>0</v>
      </c>
      <c r="K704" s="31">
        <v>0</v>
      </c>
      <c r="L704" s="163"/>
    </row>
    <row r="705" spans="1:12" s="173" customFormat="1" ht="12" x14ac:dyDescent="0.2">
      <c r="A705" s="911"/>
      <c r="B705" s="938"/>
      <c r="C705" s="26" t="s">
        <v>4</v>
      </c>
      <c r="D705" s="27">
        <v>0</v>
      </c>
      <c r="E705" s="27">
        <v>0</v>
      </c>
      <c r="F705" s="27">
        <v>0</v>
      </c>
      <c r="G705" s="27">
        <v>0</v>
      </c>
      <c r="H705" s="27">
        <v>0</v>
      </c>
      <c r="I705" s="27">
        <v>0</v>
      </c>
      <c r="J705" s="27">
        <v>0</v>
      </c>
      <c r="K705" s="28">
        <v>0</v>
      </c>
      <c r="L705" s="163"/>
    </row>
    <row r="706" spans="1:12" s="173" customFormat="1" ht="12" x14ac:dyDescent="0.2">
      <c r="A706" s="913"/>
      <c r="B706" s="939"/>
      <c r="C706" s="32" t="s">
        <v>19</v>
      </c>
      <c r="D706" s="33">
        <v>0</v>
      </c>
      <c r="E706" s="33">
        <v>0</v>
      </c>
      <c r="F706" s="33">
        <v>0</v>
      </c>
      <c r="G706" s="33">
        <v>0</v>
      </c>
      <c r="H706" s="33">
        <v>0</v>
      </c>
      <c r="I706" s="33">
        <v>0</v>
      </c>
      <c r="J706" s="33">
        <v>0</v>
      </c>
      <c r="K706" s="34">
        <v>0</v>
      </c>
      <c r="L706" s="163"/>
    </row>
    <row r="707" spans="1:12" s="173" customFormat="1" ht="12" x14ac:dyDescent="0.2">
      <c r="A707" s="911" t="s">
        <v>108</v>
      </c>
      <c r="B707" s="938" t="s">
        <v>73</v>
      </c>
      <c r="C707" s="26" t="s">
        <v>3</v>
      </c>
      <c r="D707" s="27">
        <v>28</v>
      </c>
      <c r="E707" s="27">
        <v>17</v>
      </c>
      <c r="F707" s="27">
        <v>42</v>
      </c>
      <c r="G707" s="27">
        <v>9</v>
      </c>
      <c r="H707" s="27">
        <v>37</v>
      </c>
      <c r="I707" s="27">
        <v>541</v>
      </c>
      <c r="J707" s="27">
        <v>133</v>
      </c>
      <c r="K707" s="28">
        <v>674</v>
      </c>
      <c r="L707" s="163"/>
    </row>
    <row r="708" spans="1:12" s="173" customFormat="1" ht="12" x14ac:dyDescent="0.2">
      <c r="A708" s="911"/>
      <c r="B708" s="938"/>
      <c r="C708" s="26" t="s">
        <v>4</v>
      </c>
      <c r="D708" s="27">
        <v>18</v>
      </c>
      <c r="E708" s="27">
        <v>27</v>
      </c>
      <c r="F708" s="27">
        <v>38</v>
      </c>
      <c r="G708" s="27">
        <v>9</v>
      </c>
      <c r="H708" s="27">
        <v>36</v>
      </c>
      <c r="I708" s="27">
        <v>590</v>
      </c>
      <c r="J708" s="27">
        <v>128</v>
      </c>
      <c r="K708" s="28">
        <v>718</v>
      </c>
      <c r="L708" s="163"/>
    </row>
    <row r="709" spans="1:12" s="173" customFormat="1" ht="12" x14ac:dyDescent="0.2">
      <c r="A709" s="911"/>
      <c r="B709" s="938"/>
      <c r="C709" s="26" t="s">
        <v>19</v>
      </c>
      <c r="D709" s="27">
        <v>46</v>
      </c>
      <c r="E709" s="27">
        <v>44</v>
      </c>
      <c r="F709" s="27">
        <v>80</v>
      </c>
      <c r="G709" s="27">
        <v>18</v>
      </c>
      <c r="H709" s="27">
        <v>73</v>
      </c>
      <c r="I709" s="27">
        <v>1131</v>
      </c>
      <c r="J709" s="27">
        <v>261</v>
      </c>
      <c r="K709" s="28">
        <v>1392</v>
      </c>
      <c r="L709" s="163"/>
    </row>
    <row r="710" spans="1:12" s="173" customFormat="1" ht="12" x14ac:dyDescent="0.2">
      <c r="A710" s="912" t="s">
        <v>109</v>
      </c>
      <c r="B710" s="937" t="s">
        <v>73</v>
      </c>
      <c r="C710" s="29" t="s">
        <v>3</v>
      </c>
      <c r="D710" s="30">
        <v>2</v>
      </c>
      <c r="E710" s="30">
        <v>1</v>
      </c>
      <c r="F710" s="30">
        <v>8</v>
      </c>
      <c r="G710" s="30">
        <v>0</v>
      </c>
      <c r="H710" s="30">
        <v>1</v>
      </c>
      <c r="I710" s="30">
        <v>34</v>
      </c>
      <c r="J710" s="30">
        <v>12</v>
      </c>
      <c r="K710" s="31">
        <v>46</v>
      </c>
      <c r="L710" s="163"/>
    </row>
    <row r="711" spans="1:12" s="173" customFormat="1" ht="12" x14ac:dyDescent="0.2">
      <c r="A711" s="911"/>
      <c r="B711" s="938"/>
      <c r="C711" s="26" t="s">
        <v>4</v>
      </c>
      <c r="D711" s="27">
        <v>0</v>
      </c>
      <c r="E711" s="27">
        <v>0</v>
      </c>
      <c r="F711" s="27">
        <v>1</v>
      </c>
      <c r="G711" s="27">
        <v>0</v>
      </c>
      <c r="H711" s="27">
        <v>3</v>
      </c>
      <c r="I711" s="27">
        <v>24</v>
      </c>
      <c r="J711" s="27">
        <v>4</v>
      </c>
      <c r="K711" s="28">
        <v>28</v>
      </c>
      <c r="L711" s="163"/>
    </row>
    <row r="712" spans="1:12" s="173" customFormat="1" ht="12" x14ac:dyDescent="0.2">
      <c r="A712" s="913"/>
      <c r="B712" s="939"/>
      <c r="C712" s="32" t="s">
        <v>19</v>
      </c>
      <c r="D712" s="33">
        <v>2</v>
      </c>
      <c r="E712" s="33">
        <v>1</v>
      </c>
      <c r="F712" s="33">
        <v>9</v>
      </c>
      <c r="G712" s="33">
        <v>0</v>
      </c>
      <c r="H712" s="33">
        <v>4</v>
      </c>
      <c r="I712" s="33">
        <v>58</v>
      </c>
      <c r="J712" s="33">
        <v>16</v>
      </c>
      <c r="K712" s="34">
        <v>74</v>
      </c>
      <c r="L712" s="163"/>
    </row>
    <row r="713" spans="1:12" s="173" customFormat="1" ht="12" x14ac:dyDescent="0.2">
      <c r="A713" s="911" t="s">
        <v>110</v>
      </c>
      <c r="B713" s="938" t="s">
        <v>73</v>
      </c>
      <c r="C713" s="26" t="s">
        <v>3</v>
      </c>
      <c r="D713" s="27">
        <v>231</v>
      </c>
      <c r="E713" s="27">
        <v>153</v>
      </c>
      <c r="F713" s="27">
        <v>426</v>
      </c>
      <c r="G713" s="27">
        <v>142</v>
      </c>
      <c r="H713" s="27">
        <v>230</v>
      </c>
      <c r="I713" s="27">
        <v>2824</v>
      </c>
      <c r="J713" s="27">
        <v>1182</v>
      </c>
      <c r="K713" s="28">
        <v>4006</v>
      </c>
      <c r="L713" s="163"/>
    </row>
    <row r="714" spans="1:12" s="173" customFormat="1" ht="12" x14ac:dyDescent="0.2">
      <c r="A714" s="911"/>
      <c r="B714" s="938"/>
      <c r="C714" s="26" t="s">
        <v>4</v>
      </c>
      <c r="D714" s="27">
        <v>147</v>
      </c>
      <c r="E714" s="27">
        <v>37</v>
      </c>
      <c r="F714" s="27">
        <v>207</v>
      </c>
      <c r="G714" s="27">
        <v>37</v>
      </c>
      <c r="H714" s="27">
        <v>97</v>
      </c>
      <c r="I714" s="27">
        <v>1513</v>
      </c>
      <c r="J714" s="27">
        <v>525</v>
      </c>
      <c r="K714" s="28">
        <v>2038</v>
      </c>
      <c r="L714" s="163"/>
    </row>
    <row r="715" spans="1:12" s="173" customFormat="1" ht="12" x14ac:dyDescent="0.2">
      <c r="A715" s="911"/>
      <c r="B715" s="938"/>
      <c r="C715" s="26" t="s">
        <v>19</v>
      </c>
      <c r="D715" s="27">
        <v>378</v>
      </c>
      <c r="E715" s="27">
        <v>190</v>
      </c>
      <c r="F715" s="27">
        <v>633</v>
      </c>
      <c r="G715" s="27">
        <v>179</v>
      </c>
      <c r="H715" s="27">
        <v>327</v>
      </c>
      <c r="I715" s="27">
        <v>4337</v>
      </c>
      <c r="J715" s="27">
        <v>1707</v>
      </c>
      <c r="K715" s="28">
        <v>6044</v>
      </c>
      <c r="L715" s="163"/>
    </row>
    <row r="716" spans="1:12" s="173" customFormat="1" ht="12" x14ac:dyDescent="0.2">
      <c r="A716" s="912" t="s">
        <v>111</v>
      </c>
      <c r="B716" s="937" t="s">
        <v>73</v>
      </c>
      <c r="C716" s="29" t="s">
        <v>3</v>
      </c>
      <c r="D716" s="30">
        <v>8</v>
      </c>
      <c r="E716" s="30">
        <v>7</v>
      </c>
      <c r="F716" s="30">
        <v>34</v>
      </c>
      <c r="G716" s="30">
        <v>24</v>
      </c>
      <c r="H716" s="30">
        <v>0</v>
      </c>
      <c r="I716" s="30">
        <v>436</v>
      </c>
      <c r="J716" s="30">
        <v>73</v>
      </c>
      <c r="K716" s="31">
        <v>509</v>
      </c>
      <c r="L716" s="163"/>
    </row>
    <row r="717" spans="1:12" s="173" customFormat="1" ht="12" x14ac:dyDescent="0.2">
      <c r="A717" s="911"/>
      <c r="B717" s="938"/>
      <c r="C717" s="26" t="s">
        <v>4</v>
      </c>
      <c r="D717" s="27">
        <v>0</v>
      </c>
      <c r="E717" s="27">
        <v>17</v>
      </c>
      <c r="F717" s="27">
        <v>45</v>
      </c>
      <c r="G717" s="27">
        <v>34</v>
      </c>
      <c r="H717" s="27">
        <v>56</v>
      </c>
      <c r="I717" s="27">
        <v>398</v>
      </c>
      <c r="J717" s="27">
        <v>152</v>
      </c>
      <c r="K717" s="28">
        <v>550</v>
      </c>
      <c r="L717" s="163"/>
    </row>
    <row r="718" spans="1:12" s="173" customFormat="1" ht="12" x14ac:dyDescent="0.2">
      <c r="A718" s="913"/>
      <c r="B718" s="939"/>
      <c r="C718" s="32" t="s">
        <v>19</v>
      </c>
      <c r="D718" s="33">
        <v>8</v>
      </c>
      <c r="E718" s="33">
        <v>24</v>
      </c>
      <c r="F718" s="33">
        <v>79</v>
      </c>
      <c r="G718" s="33">
        <v>58</v>
      </c>
      <c r="H718" s="33">
        <v>56</v>
      </c>
      <c r="I718" s="33">
        <v>834</v>
      </c>
      <c r="J718" s="33">
        <v>225</v>
      </c>
      <c r="K718" s="34">
        <v>1059</v>
      </c>
      <c r="L718" s="163"/>
    </row>
    <row r="719" spans="1:12" s="173" customFormat="1" ht="12" x14ac:dyDescent="0.2">
      <c r="A719" s="911" t="s">
        <v>112</v>
      </c>
      <c r="B719" s="938" t="s">
        <v>73</v>
      </c>
      <c r="C719" s="26" t="s">
        <v>3</v>
      </c>
      <c r="D719" s="27">
        <v>5</v>
      </c>
      <c r="E719" s="27">
        <v>0</v>
      </c>
      <c r="F719" s="27">
        <v>0</v>
      </c>
      <c r="G719" s="27">
        <v>0</v>
      </c>
      <c r="H719" s="27">
        <v>0</v>
      </c>
      <c r="I719" s="27">
        <v>10</v>
      </c>
      <c r="J719" s="27">
        <v>5</v>
      </c>
      <c r="K719" s="28">
        <v>15</v>
      </c>
      <c r="L719" s="163"/>
    </row>
    <row r="720" spans="1:12" s="173" customFormat="1" ht="12" x14ac:dyDescent="0.2">
      <c r="A720" s="911"/>
      <c r="B720" s="938"/>
      <c r="C720" s="26" t="s">
        <v>4</v>
      </c>
      <c r="D720" s="27">
        <v>1</v>
      </c>
      <c r="E720" s="27">
        <v>0</v>
      </c>
      <c r="F720" s="27">
        <v>0</v>
      </c>
      <c r="G720" s="27">
        <v>2</v>
      </c>
      <c r="H720" s="27">
        <v>0</v>
      </c>
      <c r="I720" s="27">
        <v>11</v>
      </c>
      <c r="J720" s="27">
        <v>3</v>
      </c>
      <c r="K720" s="28">
        <v>14</v>
      </c>
      <c r="L720" s="163"/>
    </row>
    <row r="721" spans="1:12" s="173" customFormat="1" ht="12" x14ac:dyDescent="0.2">
      <c r="A721" s="911"/>
      <c r="B721" s="938"/>
      <c r="C721" s="26" t="s">
        <v>19</v>
      </c>
      <c r="D721" s="27">
        <v>6</v>
      </c>
      <c r="E721" s="27">
        <v>0</v>
      </c>
      <c r="F721" s="27">
        <v>0</v>
      </c>
      <c r="G721" s="27">
        <v>2</v>
      </c>
      <c r="H721" s="27">
        <v>0</v>
      </c>
      <c r="I721" s="27">
        <v>21</v>
      </c>
      <c r="J721" s="27">
        <v>8</v>
      </c>
      <c r="K721" s="28">
        <v>29</v>
      </c>
      <c r="L721" s="163"/>
    </row>
    <row r="722" spans="1:12" s="173" customFormat="1" ht="12" x14ac:dyDescent="0.2">
      <c r="A722" s="912" t="s">
        <v>113</v>
      </c>
      <c r="B722" s="937" t="s">
        <v>73</v>
      </c>
      <c r="C722" s="29" t="s">
        <v>4</v>
      </c>
      <c r="D722" s="30">
        <v>0</v>
      </c>
      <c r="E722" s="30">
        <v>0</v>
      </c>
      <c r="F722" s="30">
        <v>0</v>
      </c>
      <c r="G722" s="30">
        <v>0</v>
      </c>
      <c r="H722" s="30">
        <v>0</v>
      </c>
      <c r="I722" s="30">
        <v>0</v>
      </c>
      <c r="J722" s="30">
        <v>0</v>
      </c>
      <c r="K722" s="31">
        <v>0</v>
      </c>
      <c r="L722" s="163"/>
    </row>
    <row r="723" spans="1:12" s="173" customFormat="1" ht="12" x14ac:dyDescent="0.2">
      <c r="A723" s="913"/>
      <c r="B723" s="939"/>
      <c r="C723" s="32" t="s">
        <v>19</v>
      </c>
      <c r="D723" s="33">
        <v>0</v>
      </c>
      <c r="E723" s="33">
        <v>0</v>
      </c>
      <c r="F723" s="33">
        <v>0</v>
      </c>
      <c r="G723" s="33">
        <v>0</v>
      </c>
      <c r="H723" s="33">
        <v>0</v>
      </c>
      <c r="I723" s="33">
        <v>0</v>
      </c>
      <c r="J723" s="33">
        <v>0</v>
      </c>
      <c r="K723" s="34">
        <v>0</v>
      </c>
      <c r="L723" s="163"/>
    </row>
    <row r="724" spans="1:12" s="173" customFormat="1" ht="12" x14ac:dyDescent="0.2">
      <c r="A724" s="911" t="s">
        <v>114</v>
      </c>
      <c r="B724" s="938" t="s">
        <v>72</v>
      </c>
      <c r="C724" s="26" t="s">
        <v>3</v>
      </c>
      <c r="D724" s="27">
        <v>20</v>
      </c>
      <c r="E724" s="27">
        <v>8</v>
      </c>
      <c r="F724" s="27">
        <v>53</v>
      </c>
      <c r="G724" s="27">
        <v>13</v>
      </c>
      <c r="H724" s="27">
        <v>46</v>
      </c>
      <c r="I724" s="27">
        <v>349</v>
      </c>
      <c r="J724" s="27">
        <v>140</v>
      </c>
      <c r="K724" s="28">
        <v>489</v>
      </c>
      <c r="L724" s="163"/>
    </row>
    <row r="725" spans="1:12" s="173" customFormat="1" ht="12" x14ac:dyDescent="0.2">
      <c r="A725" s="911"/>
      <c r="B725" s="938"/>
      <c r="C725" s="26" t="s">
        <v>4</v>
      </c>
      <c r="D725" s="27">
        <v>13</v>
      </c>
      <c r="E725" s="27">
        <v>9</v>
      </c>
      <c r="F725" s="27">
        <v>36</v>
      </c>
      <c r="G725" s="27">
        <v>16</v>
      </c>
      <c r="H725" s="27">
        <v>22</v>
      </c>
      <c r="I725" s="27">
        <v>261</v>
      </c>
      <c r="J725" s="27">
        <v>96</v>
      </c>
      <c r="K725" s="28">
        <v>357</v>
      </c>
      <c r="L725" s="163"/>
    </row>
    <row r="726" spans="1:12" s="173" customFormat="1" ht="12" x14ac:dyDescent="0.2">
      <c r="A726" s="911"/>
      <c r="B726" s="938"/>
      <c r="C726" s="26" t="s">
        <v>19</v>
      </c>
      <c r="D726" s="27">
        <v>33</v>
      </c>
      <c r="E726" s="27">
        <v>17</v>
      </c>
      <c r="F726" s="27">
        <v>89</v>
      </c>
      <c r="G726" s="27">
        <v>29</v>
      </c>
      <c r="H726" s="27">
        <v>68</v>
      </c>
      <c r="I726" s="27">
        <v>610</v>
      </c>
      <c r="J726" s="27">
        <v>236</v>
      </c>
      <c r="K726" s="28">
        <v>846</v>
      </c>
      <c r="L726" s="163"/>
    </row>
    <row r="727" spans="1:12" s="173" customFormat="1" ht="12" x14ac:dyDescent="0.2">
      <c r="A727" s="912" t="s">
        <v>115</v>
      </c>
      <c r="B727" s="937" t="s">
        <v>72</v>
      </c>
      <c r="C727" s="29" t="s">
        <v>3</v>
      </c>
      <c r="D727" s="30">
        <v>963</v>
      </c>
      <c r="E727" s="30">
        <v>307</v>
      </c>
      <c r="F727" s="30">
        <v>597</v>
      </c>
      <c r="G727" s="30">
        <v>2267</v>
      </c>
      <c r="H727" s="30">
        <v>3043</v>
      </c>
      <c r="I727" s="30">
        <v>21908</v>
      </c>
      <c r="J727" s="30">
        <v>7177</v>
      </c>
      <c r="K727" s="31">
        <v>29085</v>
      </c>
      <c r="L727" s="163"/>
    </row>
    <row r="728" spans="1:12" s="173" customFormat="1" ht="12" x14ac:dyDescent="0.2">
      <c r="A728" s="911"/>
      <c r="B728" s="938"/>
      <c r="C728" s="26" t="s">
        <v>4</v>
      </c>
      <c r="D728" s="27">
        <v>721</v>
      </c>
      <c r="E728" s="27">
        <v>268</v>
      </c>
      <c r="F728" s="27">
        <v>714</v>
      </c>
      <c r="G728" s="27">
        <v>1613</v>
      </c>
      <c r="H728" s="27">
        <v>2838</v>
      </c>
      <c r="I728" s="27">
        <v>19734</v>
      </c>
      <c r="J728" s="27">
        <v>6154</v>
      </c>
      <c r="K728" s="28">
        <v>25888</v>
      </c>
      <c r="L728" s="163"/>
    </row>
    <row r="729" spans="1:12" s="173" customFormat="1" ht="12" x14ac:dyDescent="0.2">
      <c r="A729" s="913"/>
      <c r="B729" s="939"/>
      <c r="C729" s="32" t="s">
        <v>19</v>
      </c>
      <c r="D729" s="33">
        <v>1684</v>
      </c>
      <c r="E729" s="33">
        <v>575</v>
      </c>
      <c r="F729" s="33">
        <v>1311</v>
      </c>
      <c r="G729" s="33">
        <v>3880</v>
      </c>
      <c r="H729" s="33">
        <v>5881</v>
      </c>
      <c r="I729" s="33">
        <v>41642</v>
      </c>
      <c r="J729" s="33">
        <v>13331</v>
      </c>
      <c r="K729" s="34">
        <v>54973</v>
      </c>
      <c r="L729" s="163"/>
    </row>
    <row r="730" spans="1:12" s="173" customFormat="1" ht="12" x14ac:dyDescent="0.2">
      <c r="A730" s="911" t="s">
        <v>116</v>
      </c>
      <c r="B730" s="938" t="s">
        <v>72</v>
      </c>
      <c r="C730" s="26" t="s">
        <v>3</v>
      </c>
      <c r="D730" s="27">
        <v>20531</v>
      </c>
      <c r="E730" s="27">
        <v>9506</v>
      </c>
      <c r="F730" s="27">
        <v>16160</v>
      </c>
      <c r="G730" s="27">
        <v>5032</v>
      </c>
      <c r="H730" s="27">
        <v>9848</v>
      </c>
      <c r="I730" s="27">
        <v>119721</v>
      </c>
      <c r="J730" s="27">
        <v>61077</v>
      </c>
      <c r="K730" s="28">
        <v>180798</v>
      </c>
      <c r="L730" s="163"/>
    </row>
    <row r="731" spans="1:12" s="173" customFormat="1" ht="12" x14ac:dyDescent="0.2">
      <c r="A731" s="911"/>
      <c r="B731" s="938"/>
      <c r="C731" s="26" t="s">
        <v>4</v>
      </c>
      <c r="D731" s="27">
        <v>14423</v>
      </c>
      <c r="E731" s="27">
        <v>6874</v>
      </c>
      <c r="F731" s="27">
        <v>9638</v>
      </c>
      <c r="G731" s="27">
        <v>3113</v>
      </c>
      <c r="H731" s="27">
        <v>8269</v>
      </c>
      <c r="I731" s="27">
        <v>83521</v>
      </c>
      <c r="J731" s="27">
        <v>42317</v>
      </c>
      <c r="K731" s="28">
        <v>125838</v>
      </c>
      <c r="L731" s="163"/>
    </row>
    <row r="732" spans="1:12" s="173" customFormat="1" ht="12" x14ac:dyDescent="0.2">
      <c r="A732" s="911"/>
      <c r="B732" s="938"/>
      <c r="C732" s="26" t="s">
        <v>19</v>
      </c>
      <c r="D732" s="27">
        <v>34954</v>
      </c>
      <c r="E732" s="27">
        <v>16380</v>
      </c>
      <c r="F732" s="27">
        <v>25798</v>
      </c>
      <c r="G732" s="27">
        <v>8145</v>
      </c>
      <c r="H732" s="27">
        <v>18117</v>
      </c>
      <c r="I732" s="27">
        <v>203242</v>
      </c>
      <c r="J732" s="27">
        <v>103394</v>
      </c>
      <c r="K732" s="28">
        <v>306636</v>
      </c>
      <c r="L732" s="163"/>
    </row>
    <row r="733" spans="1:12" s="173" customFormat="1" ht="12" x14ac:dyDescent="0.2">
      <c r="A733" s="912" t="s">
        <v>117</v>
      </c>
      <c r="B733" s="937" t="s">
        <v>72</v>
      </c>
      <c r="C733" s="29" t="s">
        <v>3</v>
      </c>
      <c r="D733" s="30">
        <v>1372</v>
      </c>
      <c r="E733" s="30">
        <v>483</v>
      </c>
      <c r="F733" s="30">
        <v>1126</v>
      </c>
      <c r="G733" s="30">
        <v>449</v>
      </c>
      <c r="H733" s="30">
        <v>816</v>
      </c>
      <c r="I733" s="30">
        <v>9847</v>
      </c>
      <c r="J733" s="30">
        <v>4246</v>
      </c>
      <c r="K733" s="31">
        <v>14093</v>
      </c>
      <c r="L733" s="163"/>
    </row>
    <row r="734" spans="1:12" s="173" customFormat="1" ht="12" x14ac:dyDescent="0.2">
      <c r="A734" s="911"/>
      <c r="B734" s="938"/>
      <c r="C734" s="26" t="s">
        <v>4</v>
      </c>
      <c r="D734" s="27">
        <v>720</v>
      </c>
      <c r="E734" s="27">
        <v>361</v>
      </c>
      <c r="F734" s="27">
        <v>840</v>
      </c>
      <c r="G734" s="27">
        <v>322</v>
      </c>
      <c r="H734" s="27">
        <v>614</v>
      </c>
      <c r="I734" s="27">
        <v>7824</v>
      </c>
      <c r="J734" s="27">
        <v>2857</v>
      </c>
      <c r="K734" s="28">
        <v>10681</v>
      </c>
      <c r="L734" s="163"/>
    </row>
    <row r="735" spans="1:12" s="173" customFormat="1" ht="12" x14ac:dyDescent="0.2">
      <c r="A735" s="913"/>
      <c r="B735" s="939"/>
      <c r="C735" s="32" t="s">
        <v>19</v>
      </c>
      <c r="D735" s="33">
        <v>2092</v>
      </c>
      <c r="E735" s="33">
        <v>844</v>
      </c>
      <c r="F735" s="33">
        <v>1966</v>
      </c>
      <c r="G735" s="33">
        <v>771</v>
      </c>
      <c r="H735" s="33">
        <v>1430</v>
      </c>
      <c r="I735" s="33">
        <v>17671</v>
      </c>
      <c r="J735" s="33">
        <v>7103</v>
      </c>
      <c r="K735" s="34">
        <v>24774</v>
      </c>
      <c r="L735" s="163"/>
    </row>
    <row r="736" spans="1:12" s="173" customFormat="1" ht="12" x14ac:dyDescent="0.2">
      <c r="A736" s="911" t="s">
        <v>118</v>
      </c>
      <c r="B736" s="938" t="s">
        <v>72</v>
      </c>
      <c r="C736" s="26" t="s">
        <v>4</v>
      </c>
      <c r="D736" s="27">
        <v>0</v>
      </c>
      <c r="E736" s="27">
        <v>0</v>
      </c>
      <c r="F736" s="27">
        <v>0</v>
      </c>
      <c r="G736" s="27">
        <v>0</v>
      </c>
      <c r="H736" s="27">
        <v>0</v>
      </c>
      <c r="I736" s="27">
        <v>0</v>
      </c>
      <c r="J736" s="27">
        <v>0</v>
      </c>
      <c r="K736" s="28">
        <v>0</v>
      </c>
      <c r="L736" s="163"/>
    </row>
    <row r="737" spans="1:12" s="173" customFormat="1" ht="12" x14ac:dyDescent="0.2">
      <c r="A737" s="911"/>
      <c r="B737" s="938"/>
      <c r="C737" s="26" t="s">
        <v>19</v>
      </c>
      <c r="D737" s="27">
        <v>0</v>
      </c>
      <c r="E737" s="27">
        <v>0</v>
      </c>
      <c r="F737" s="27">
        <v>0</v>
      </c>
      <c r="G737" s="27">
        <v>0</v>
      </c>
      <c r="H737" s="27">
        <v>0</v>
      </c>
      <c r="I737" s="27">
        <v>0</v>
      </c>
      <c r="J737" s="27">
        <v>0</v>
      </c>
      <c r="K737" s="28">
        <v>0</v>
      </c>
      <c r="L737" s="163"/>
    </row>
    <row r="738" spans="1:12" s="173" customFormat="1" ht="12" x14ac:dyDescent="0.2">
      <c r="A738" s="912" t="s">
        <v>119</v>
      </c>
      <c r="B738" s="937" t="s">
        <v>72</v>
      </c>
      <c r="C738" s="29" t="s">
        <v>3</v>
      </c>
      <c r="D738" s="30">
        <v>15</v>
      </c>
      <c r="E738" s="30">
        <v>7</v>
      </c>
      <c r="F738" s="30">
        <v>23</v>
      </c>
      <c r="G738" s="30">
        <v>729</v>
      </c>
      <c r="H738" s="30">
        <v>677</v>
      </c>
      <c r="I738" s="30">
        <v>9066</v>
      </c>
      <c r="J738" s="30">
        <v>1451</v>
      </c>
      <c r="K738" s="31">
        <v>10517</v>
      </c>
      <c r="L738" s="163"/>
    </row>
    <row r="739" spans="1:12" s="173" customFormat="1" ht="12" x14ac:dyDescent="0.2">
      <c r="A739" s="911"/>
      <c r="B739" s="938"/>
      <c r="C739" s="26" t="s">
        <v>4</v>
      </c>
      <c r="D739" s="27">
        <v>22</v>
      </c>
      <c r="E739" s="27">
        <v>8</v>
      </c>
      <c r="F739" s="27">
        <v>33</v>
      </c>
      <c r="G739" s="27">
        <v>443</v>
      </c>
      <c r="H739" s="27">
        <v>450</v>
      </c>
      <c r="I739" s="27">
        <v>6735</v>
      </c>
      <c r="J739" s="27">
        <v>956</v>
      </c>
      <c r="K739" s="28">
        <v>7691</v>
      </c>
      <c r="L739" s="163"/>
    </row>
    <row r="740" spans="1:12" s="173" customFormat="1" ht="12" x14ac:dyDescent="0.2">
      <c r="A740" s="913"/>
      <c r="B740" s="939"/>
      <c r="C740" s="32" t="s">
        <v>19</v>
      </c>
      <c r="D740" s="33">
        <v>37</v>
      </c>
      <c r="E740" s="33">
        <v>15</v>
      </c>
      <c r="F740" s="33">
        <v>56</v>
      </c>
      <c r="G740" s="33">
        <v>1172</v>
      </c>
      <c r="H740" s="33">
        <v>1127</v>
      </c>
      <c r="I740" s="33">
        <v>15801</v>
      </c>
      <c r="J740" s="33">
        <v>2407</v>
      </c>
      <c r="K740" s="34">
        <v>18208</v>
      </c>
      <c r="L740" s="163"/>
    </row>
    <row r="741" spans="1:12" s="173" customFormat="1" ht="12" x14ac:dyDescent="0.2">
      <c r="A741" s="911" t="s">
        <v>121</v>
      </c>
      <c r="B741" s="938" t="s">
        <v>72</v>
      </c>
      <c r="C741" s="26" t="s">
        <v>4</v>
      </c>
      <c r="D741" s="27">
        <v>0</v>
      </c>
      <c r="E741" s="27">
        <v>0</v>
      </c>
      <c r="F741" s="27">
        <v>0</v>
      </c>
      <c r="G741" s="27">
        <v>0</v>
      </c>
      <c r="H741" s="27">
        <v>0</v>
      </c>
      <c r="I741" s="27">
        <v>0</v>
      </c>
      <c r="J741" s="27">
        <v>0</v>
      </c>
      <c r="K741" s="28">
        <v>0</v>
      </c>
      <c r="L741" s="163"/>
    </row>
    <row r="742" spans="1:12" s="173" customFormat="1" ht="12" x14ac:dyDescent="0.2">
      <c r="A742" s="911"/>
      <c r="B742" s="938"/>
      <c r="C742" s="26" t="s">
        <v>19</v>
      </c>
      <c r="D742" s="27">
        <v>0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  <c r="J742" s="27">
        <v>0</v>
      </c>
      <c r="K742" s="28">
        <v>0</v>
      </c>
      <c r="L742" s="163"/>
    </row>
    <row r="743" spans="1:12" s="173" customFormat="1" ht="12" x14ac:dyDescent="0.2">
      <c r="A743" s="912" t="s">
        <v>122</v>
      </c>
      <c r="B743" s="937" t="s">
        <v>72</v>
      </c>
      <c r="C743" s="29" t="s">
        <v>3</v>
      </c>
      <c r="D743" s="30">
        <v>116</v>
      </c>
      <c r="E743" s="30">
        <v>41</v>
      </c>
      <c r="F743" s="30">
        <v>141</v>
      </c>
      <c r="G743" s="30">
        <v>1969</v>
      </c>
      <c r="H743" s="30">
        <v>1870</v>
      </c>
      <c r="I743" s="30">
        <v>16794</v>
      </c>
      <c r="J743" s="30">
        <v>4137</v>
      </c>
      <c r="K743" s="31">
        <v>20931</v>
      </c>
      <c r="L743" s="163"/>
    </row>
    <row r="744" spans="1:12" s="173" customFormat="1" ht="12" x14ac:dyDescent="0.2">
      <c r="A744" s="911"/>
      <c r="B744" s="938"/>
      <c r="C744" s="26" t="s">
        <v>4</v>
      </c>
      <c r="D744" s="27">
        <v>77</v>
      </c>
      <c r="E744" s="27">
        <v>88</v>
      </c>
      <c r="F744" s="27">
        <v>262</v>
      </c>
      <c r="G744" s="27">
        <v>1769</v>
      </c>
      <c r="H744" s="27">
        <v>4162</v>
      </c>
      <c r="I744" s="27">
        <v>20912</v>
      </c>
      <c r="J744" s="27">
        <v>6358</v>
      </c>
      <c r="K744" s="28">
        <v>27270</v>
      </c>
      <c r="L744" s="163"/>
    </row>
    <row r="745" spans="1:12" s="173" customFormat="1" ht="12" x14ac:dyDescent="0.2">
      <c r="A745" s="913"/>
      <c r="B745" s="939"/>
      <c r="C745" s="32" t="s">
        <v>19</v>
      </c>
      <c r="D745" s="33">
        <v>193</v>
      </c>
      <c r="E745" s="33">
        <v>129</v>
      </c>
      <c r="F745" s="33">
        <v>403</v>
      </c>
      <c r="G745" s="33">
        <v>3738</v>
      </c>
      <c r="H745" s="33">
        <v>6032</v>
      </c>
      <c r="I745" s="33">
        <v>37706</v>
      </c>
      <c r="J745" s="33">
        <v>10495</v>
      </c>
      <c r="K745" s="34">
        <v>48201</v>
      </c>
      <c r="L745" s="163"/>
    </row>
    <row r="746" spans="1:12" s="173" customFormat="1" ht="12" x14ac:dyDescent="0.2">
      <c r="A746" s="911" t="s">
        <v>123</v>
      </c>
      <c r="B746" s="938" t="s">
        <v>72</v>
      </c>
      <c r="C746" s="26" t="s">
        <v>3</v>
      </c>
      <c r="D746" s="27">
        <v>0</v>
      </c>
      <c r="E746" s="27">
        <v>0</v>
      </c>
      <c r="F746" s="27">
        <v>0</v>
      </c>
      <c r="G746" s="27">
        <v>0</v>
      </c>
      <c r="H746" s="27">
        <v>0</v>
      </c>
      <c r="I746" s="27">
        <v>0</v>
      </c>
      <c r="J746" s="27">
        <v>0</v>
      </c>
      <c r="K746" s="28">
        <v>0</v>
      </c>
      <c r="L746" s="163"/>
    </row>
    <row r="747" spans="1:12" s="173" customFormat="1" ht="12" x14ac:dyDescent="0.2">
      <c r="A747" s="911"/>
      <c r="B747" s="938"/>
      <c r="C747" s="26" t="s">
        <v>4</v>
      </c>
      <c r="D747" s="27">
        <v>0</v>
      </c>
      <c r="E747" s="27">
        <v>0</v>
      </c>
      <c r="F747" s="27">
        <v>0</v>
      </c>
      <c r="G747" s="27">
        <v>0</v>
      </c>
      <c r="H747" s="27">
        <v>0</v>
      </c>
      <c r="I747" s="27">
        <v>0</v>
      </c>
      <c r="J747" s="27">
        <v>0</v>
      </c>
      <c r="K747" s="28">
        <v>0</v>
      </c>
      <c r="L747" s="163"/>
    </row>
    <row r="748" spans="1:12" s="173" customFormat="1" ht="12" x14ac:dyDescent="0.2">
      <c r="A748" s="911"/>
      <c r="B748" s="938"/>
      <c r="C748" s="26" t="s">
        <v>19</v>
      </c>
      <c r="D748" s="27">
        <v>0</v>
      </c>
      <c r="E748" s="27">
        <v>0</v>
      </c>
      <c r="F748" s="27">
        <v>0</v>
      </c>
      <c r="G748" s="27">
        <v>0</v>
      </c>
      <c r="H748" s="27">
        <v>0</v>
      </c>
      <c r="I748" s="27">
        <v>0</v>
      </c>
      <c r="J748" s="27">
        <v>0</v>
      </c>
      <c r="K748" s="28">
        <v>0</v>
      </c>
      <c r="L748" s="163"/>
    </row>
    <row r="749" spans="1:12" s="173" customFormat="1" ht="12" x14ac:dyDescent="0.2">
      <c r="A749" s="912" t="s">
        <v>124</v>
      </c>
      <c r="B749" s="937" t="s">
        <v>72</v>
      </c>
      <c r="C749" s="29" t="s">
        <v>4</v>
      </c>
      <c r="D749" s="30">
        <v>0</v>
      </c>
      <c r="E749" s="30">
        <v>0</v>
      </c>
      <c r="F749" s="30">
        <v>0</v>
      </c>
      <c r="G749" s="30">
        <v>0</v>
      </c>
      <c r="H749" s="30">
        <v>0</v>
      </c>
      <c r="I749" s="30">
        <v>0</v>
      </c>
      <c r="J749" s="30">
        <v>0</v>
      </c>
      <c r="K749" s="31">
        <v>0</v>
      </c>
      <c r="L749" s="163"/>
    </row>
    <row r="750" spans="1:12" s="173" customFormat="1" ht="12" x14ac:dyDescent="0.2">
      <c r="A750" s="913"/>
      <c r="B750" s="939"/>
      <c r="C750" s="32" t="s">
        <v>19</v>
      </c>
      <c r="D750" s="33">
        <v>0</v>
      </c>
      <c r="E750" s="33">
        <v>0</v>
      </c>
      <c r="F750" s="33">
        <v>0</v>
      </c>
      <c r="G750" s="33">
        <v>0</v>
      </c>
      <c r="H750" s="33">
        <v>0</v>
      </c>
      <c r="I750" s="33">
        <v>0</v>
      </c>
      <c r="J750" s="33">
        <v>0</v>
      </c>
      <c r="K750" s="34">
        <v>0</v>
      </c>
      <c r="L750" s="163"/>
    </row>
    <row r="751" spans="1:12" s="173" customFormat="1" ht="12" x14ac:dyDescent="0.2">
      <c r="A751" s="911" t="s">
        <v>125</v>
      </c>
      <c r="B751" s="938" t="s">
        <v>72</v>
      </c>
      <c r="C751" s="26" t="s">
        <v>3</v>
      </c>
      <c r="D751" s="27">
        <v>0</v>
      </c>
      <c r="E751" s="27">
        <v>0</v>
      </c>
      <c r="F751" s="27">
        <v>0</v>
      </c>
      <c r="G751" s="27">
        <v>10</v>
      </c>
      <c r="H751" s="27">
        <v>237</v>
      </c>
      <c r="I751" s="27">
        <v>203</v>
      </c>
      <c r="J751" s="27">
        <v>247</v>
      </c>
      <c r="K751" s="28">
        <v>450</v>
      </c>
      <c r="L751" s="163"/>
    </row>
    <row r="752" spans="1:12" s="173" customFormat="1" ht="12" x14ac:dyDescent="0.2">
      <c r="A752" s="911"/>
      <c r="B752" s="938"/>
      <c r="C752" s="26" t="s">
        <v>4</v>
      </c>
      <c r="D752" s="27">
        <v>0</v>
      </c>
      <c r="E752" s="27">
        <v>0</v>
      </c>
      <c r="F752" s="27">
        <v>0</v>
      </c>
      <c r="G752" s="27">
        <v>15</v>
      </c>
      <c r="H752" s="27">
        <v>204</v>
      </c>
      <c r="I752" s="27">
        <v>207</v>
      </c>
      <c r="J752" s="27">
        <v>219</v>
      </c>
      <c r="K752" s="28">
        <v>426</v>
      </c>
      <c r="L752" s="163"/>
    </row>
    <row r="753" spans="1:12" s="173" customFormat="1" ht="12" x14ac:dyDescent="0.2">
      <c r="A753" s="911"/>
      <c r="B753" s="938"/>
      <c r="C753" s="26" t="s">
        <v>19</v>
      </c>
      <c r="D753" s="27">
        <v>0</v>
      </c>
      <c r="E753" s="27">
        <v>0</v>
      </c>
      <c r="F753" s="27">
        <v>0</v>
      </c>
      <c r="G753" s="27">
        <v>25</v>
      </c>
      <c r="H753" s="27">
        <v>441</v>
      </c>
      <c r="I753" s="27">
        <v>410</v>
      </c>
      <c r="J753" s="27">
        <v>466</v>
      </c>
      <c r="K753" s="28">
        <v>876</v>
      </c>
      <c r="L753" s="163"/>
    </row>
    <row r="754" spans="1:12" s="173" customFormat="1" ht="12" x14ac:dyDescent="0.2">
      <c r="A754" s="912" t="s">
        <v>126</v>
      </c>
      <c r="B754" s="937" t="s">
        <v>72</v>
      </c>
      <c r="C754" s="29" t="s">
        <v>3</v>
      </c>
      <c r="D754" s="30">
        <v>6</v>
      </c>
      <c r="E754" s="30">
        <v>0</v>
      </c>
      <c r="F754" s="30">
        <v>11</v>
      </c>
      <c r="G754" s="30">
        <v>0</v>
      </c>
      <c r="H754" s="30">
        <v>0</v>
      </c>
      <c r="I754" s="30">
        <v>5</v>
      </c>
      <c r="J754" s="30">
        <v>17</v>
      </c>
      <c r="K754" s="31">
        <v>22</v>
      </c>
      <c r="L754" s="163"/>
    </row>
    <row r="755" spans="1:12" s="173" customFormat="1" ht="12" x14ac:dyDescent="0.2">
      <c r="A755" s="911"/>
      <c r="B755" s="938"/>
      <c r="C755" s="26" t="s">
        <v>4</v>
      </c>
      <c r="D755" s="27">
        <v>47</v>
      </c>
      <c r="E755" s="27">
        <v>15</v>
      </c>
      <c r="F755" s="27">
        <v>29</v>
      </c>
      <c r="G755" s="27">
        <v>0</v>
      </c>
      <c r="H755" s="27">
        <v>0</v>
      </c>
      <c r="I755" s="27">
        <v>189</v>
      </c>
      <c r="J755" s="27">
        <v>91</v>
      </c>
      <c r="K755" s="28">
        <v>280</v>
      </c>
      <c r="L755" s="163"/>
    </row>
    <row r="756" spans="1:12" s="173" customFormat="1" ht="12" x14ac:dyDescent="0.2">
      <c r="A756" s="913"/>
      <c r="B756" s="939"/>
      <c r="C756" s="32" t="s">
        <v>19</v>
      </c>
      <c r="D756" s="33">
        <v>53</v>
      </c>
      <c r="E756" s="33">
        <v>15</v>
      </c>
      <c r="F756" s="33">
        <v>40</v>
      </c>
      <c r="G756" s="33">
        <v>0</v>
      </c>
      <c r="H756" s="33">
        <v>0</v>
      </c>
      <c r="I756" s="33">
        <v>194</v>
      </c>
      <c r="J756" s="33">
        <v>108</v>
      </c>
      <c r="K756" s="34">
        <v>302</v>
      </c>
    </row>
    <row r="757" spans="1:12" s="173" customFormat="1" ht="12" x14ac:dyDescent="0.2">
      <c r="A757" s="912" t="s">
        <v>134</v>
      </c>
      <c r="B757" s="937" t="s">
        <v>71</v>
      </c>
      <c r="C757" s="29" t="s">
        <v>3</v>
      </c>
      <c r="D757" s="30">
        <v>184559</v>
      </c>
      <c r="E757" s="30">
        <v>97027</v>
      </c>
      <c r="F757" s="30">
        <v>345818</v>
      </c>
      <c r="G757" s="30">
        <v>109713</v>
      </c>
      <c r="H757" s="30">
        <v>195548</v>
      </c>
      <c r="I757" s="30">
        <v>2573392</v>
      </c>
      <c r="J757" s="30">
        <v>932665</v>
      </c>
      <c r="K757" s="31">
        <v>3506057</v>
      </c>
    </row>
    <row r="758" spans="1:12" s="173" customFormat="1" ht="15" customHeight="1" x14ac:dyDescent="0.2">
      <c r="A758" s="911"/>
      <c r="B758" s="938"/>
      <c r="C758" s="26" t="s">
        <v>4</v>
      </c>
      <c r="D758" s="27">
        <v>176532</v>
      </c>
      <c r="E758" s="27">
        <v>92861</v>
      </c>
      <c r="F758" s="27">
        <v>340859</v>
      </c>
      <c r="G758" s="27">
        <v>95675</v>
      </c>
      <c r="H758" s="27">
        <v>195616</v>
      </c>
      <c r="I758" s="27">
        <v>2441513</v>
      </c>
      <c r="J758" s="27">
        <v>901543</v>
      </c>
      <c r="K758" s="28">
        <v>3343056</v>
      </c>
    </row>
    <row r="759" spans="1:12" s="173" customFormat="1" ht="15" customHeight="1" x14ac:dyDescent="0.2">
      <c r="A759" s="911"/>
      <c r="B759" s="938"/>
      <c r="C759" s="26" t="s">
        <v>19</v>
      </c>
      <c r="D759" s="27">
        <v>361091</v>
      </c>
      <c r="E759" s="27">
        <v>189888</v>
      </c>
      <c r="F759" s="27">
        <v>686677</v>
      </c>
      <c r="G759" s="27">
        <v>205388</v>
      </c>
      <c r="H759" s="27">
        <v>391164</v>
      </c>
      <c r="I759" s="27">
        <v>5014905</v>
      </c>
      <c r="J759" s="27">
        <v>1834208</v>
      </c>
      <c r="K759" s="28">
        <v>6849113</v>
      </c>
    </row>
    <row r="760" spans="1:12" s="173" customFormat="1" ht="15" customHeight="1" x14ac:dyDescent="0.2">
      <c r="A760" s="911"/>
      <c r="B760" s="938" t="s">
        <v>74</v>
      </c>
      <c r="C760" s="26" t="s">
        <v>3</v>
      </c>
      <c r="D760" s="27">
        <v>8</v>
      </c>
      <c r="E760" s="27">
        <v>5</v>
      </c>
      <c r="F760" s="27">
        <v>20</v>
      </c>
      <c r="G760" s="27">
        <v>64</v>
      </c>
      <c r="H760" s="27">
        <v>108</v>
      </c>
      <c r="I760" s="27">
        <v>975</v>
      </c>
      <c r="J760" s="27">
        <v>205</v>
      </c>
      <c r="K760" s="28">
        <v>1180</v>
      </c>
    </row>
    <row r="761" spans="1:12" s="173" customFormat="1" ht="15" customHeight="1" x14ac:dyDescent="0.2">
      <c r="A761" s="911"/>
      <c r="B761" s="938"/>
      <c r="C761" s="26" t="s">
        <v>4</v>
      </c>
      <c r="D761" s="27">
        <v>17</v>
      </c>
      <c r="E761" s="27">
        <v>1</v>
      </c>
      <c r="F761" s="27">
        <v>20</v>
      </c>
      <c r="G761" s="27">
        <v>32</v>
      </c>
      <c r="H761" s="27">
        <v>70</v>
      </c>
      <c r="I761" s="27">
        <v>736</v>
      </c>
      <c r="J761" s="27">
        <v>140</v>
      </c>
      <c r="K761" s="28">
        <v>876</v>
      </c>
    </row>
    <row r="762" spans="1:12" s="173" customFormat="1" ht="15" customHeight="1" x14ac:dyDescent="0.2">
      <c r="A762" s="911"/>
      <c r="B762" s="938"/>
      <c r="C762" s="26" t="s">
        <v>19</v>
      </c>
      <c r="D762" s="27">
        <v>25</v>
      </c>
      <c r="E762" s="27">
        <v>6</v>
      </c>
      <c r="F762" s="27">
        <v>40</v>
      </c>
      <c r="G762" s="27">
        <v>96</v>
      </c>
      <c r="H762" s="27">
        <v>178</v>
      </c>
      <c r="I762" s="27">
        <v>1711</v>
      </c>
      <c r="J762" s="27">
        <v>345</v>
      </c>
      <c r="K762" s="28">
        <v>2056</v>
      </c>
    </row>
    <row r="763" spans="1:12" s="173" customFormat="1" ht="15" customHeight="1" x14ac:dyDescent="0.2">
      <c r="A763" s="911"/>
      <c r="B763" s="938" t="s">
        <v>73</v>
      </c>
      <c r="C763" s="26" t="s">
        <v>3</v>
      </c>
      <c r="D763" s="27">
        <v>1915</v>
      </c>
      <c r="E763" s="27">
        <v>1302</v>
      </c>
      <c r="F763" s="27">
        <v>862</v>
      </c>
      <c r="G763" s="27">
        <v>2093</v>
      </c>
      <c r="H763" s="27">
        <v>2614</v>
      </c>
      <c r="I763" s="27">
        <v>22121</v>
      </c>
      <c r="J763" s="27">
        <v>8786</v>
      </c>
      <c r="K763" s="28">
        <v>30907</v>
      </c>
    </row>
    <row r="764" spans="1:12" s="173" customFormat="1" ht="15" customHeight="1" x14ac:dyDescent="0.2">
      <c r="A764" s="911"/>
      <c r="B764" s="938"/>
      <c r="C764" s="26" t="s">
        <v>4</v>
      </c>
      <c r="D764" s="27">
        <v>1565</v>
      </c>
      <c r="E764" s="27">
        <v>1214</v>
      </c>
      <c r="F764" s="27">
        <v>445</v>
      </c>
      <c r="G764" s="27">
        <v>2233</v>
      </c>
      <c r="H764" s="27">
        <v>2571</v>
      </c>
      <c r="I764" s="27">
        <v>19143</v>
      </c>
      <c r="J764" s="27">
        <v>8028</v>
      </c>
      <c r="K764" s="28">
        <v>27171</v>
      </c>
    </row>
    <row r="765" spans="1:12" s="173" customFormat="1" ht="15" customHeight="1" x14ac:dyDescent="0.2">
      <c r="A765" s="911"/>
      <c r="B765" s="938"/>
      <c r="C765" s="26" t="s">
        <v>19</v>
      </c>
      <c r="D765" s="27">
        <v>3480</v>
      </c>
      <c r="E765" s="27">
        <v>2516</v>
      </c>
      <c r="F765" s="27">
        <v>1307</v>
      </c>
      <c r="G765" s="27">
        <v>4326</v>
      </c>
      <c r="H765" s="27">
        <v>5185</v>
      </c>
      <c r="I765" s="27">
        <v>41264</v>
      </c>
      <c r="J765" s="27">
        <v>16814</v>
      </c>
      <c r="K765" s="28">
        <v>58078</v>
      </c>
    </row>
    <row r="766" spans="1:12" s="173" customFormat="1" ht="15" customHeight="1" x14ac:dyDescent="0.2">
      <c r="A766" s="911"/>
      <c r="B766" s="938" t="s">
        <v>72</v>
      </c>
      <c r="C766" s="26" t="s">
        <v>3</v>
      </c>
      <c r="D766" s="27">
        <v>23023</v>
      </c>
      <c r="E766" s="27">
        <v>10352</v>
      </c>
      <c r="F766" s="27">
        <v>18111</v>
      </c>
      <c r="G766" s="27">
        <v>10469</v>
      </c>
      <c r="H766" s="27">
        <v>16537</v>
      </c>
      <c r="I766" s="27">
        <v>177893</v>
      </c>
      <c r="J766" s="27">
        <v>78492</v>
      </c>
      <c r="K766" s="28">
        <v>256385</v>
      </c>
    </row>
    <row r="767" spans="1:12" s="173" customFormat="1" ht="15" customHeight="1" x14ac:dyDescent="0.2">
      <c r="A767" s="911"/>
      <c r="B767" s="938"/>
      <c r="C767" s="26" t="s">
        <v>4</v>
      </c>
      <c r="D767" s="27">
        <v>16023</v>
      </c>
      <c r="E767" s="27">
        <v>7623</v>
      </c>
      <c r="F767" s="27">
        <v>11552</v>
      </c>
      <c r="G767" s="27">
        <v>7291</v>
      </c>
      <c r="H767" s="27">
        <v>16559</v>
      </c>
      <c r="I767" s="27">
        <v>139383</v>
      </c>
      <c r="J767" s="27">
        <v>59048</v>
      </c>
      <c r="K767" s="28">
        <v>198431</v>
      </c>
    </row>
    <row r="768" spans="1:12" s="173" customFormat="1" ht="15" customHeight="1" x14ac:dyDescent="0.2">
      <c r="A768" s="913"/>
      <c r="B768" s="939"/>
      <c r="C768" s="35" t="s">
        <v>19</v>
      </c>
      <c r="D768" s="36">
        <v>39046</v>
      </c>
      <c r="E768" s="36">
        <v>17975</v>
      </c>
      <c r="F768" s="36">
        <v>29663</v>
      </c>
      <c r="G768" s="36">
        <v>17760</v>
      </c>
      <c r="H768" s="36">
        <v>33096</v>
      </c>
      <c r="I768" s="36">
        <v>317276</v>
      </c>
      <c r="J768" s="36">
        <v>137540</v>
      </c>
      <c r="K768" s="37">
        <v>454816</v>
      </c>
    </row>
    <row r="769" spans="1:12" s="173" customFormat="1" ht="12" x14ac:dyDescent="0.2"/>
    <row r="770" spans="1:12" s="173" customFormat="1" ht="12" x14ac:dyDescent="0.2">
      <c r="A770" s="831">
        <v>2017</v>
      </c>
      <c r="B770" s="831"/>
      <c r="C770" s="831"/>
      <c r="D770" s="831"/>
      <c r="E770" s="831"/>
      <c r="F770" s="17"/>
      <c r="G770" s="17"/>
      <c r="H770" s="17"/>
      <c r="I770" s="17"/>
      <c r="J770" s="17"/>
      <c r="K770" s="17"/>
    </row>
    <row r="771" spans="1:12" s="173" customFormat="1" ht="36" x14ac:dyDescent="0.2">
      <c r="A771" s="41" t="s">
        <v>128</v>
      </c>
      <c r="B771" s="42" t="s">
        <v>127</v>
      </c>
      <c r="C771" s="42" t="s">
        <v>75</v>
      </c>
      <c r="D771" s="43" t="s">
        <v>57</v>
      </c>
      <c r="E771" s="43" t="s">
        <v>58</v>
      </c>
      <c r="F771" s="43" t="s">
        <v>59</v>
      </c>
      <c r="G771" s="43" t="s">
        <v>60</v>
      </c>
      <c r="H771" s="43" t="s">
        <v>61</v>
      </c>
      <c r="I771" s="43" t="s">
        <v>63</v>
      </c>
      <c r="J771" s="43" t="s">
        <v>62</v>
      </c>
      <c r="K771" s="44" t="s">
        <v>5</v>
      </c>
    </row>
    <row r="772" spans="1:12" s="173" customFormat="1" ht="12" customHeight="1" x14ac:dyDescent="0.2">
      <c r="A772" s="955" t="s">
        <v>77</v>
      </c>
      <c r="B772" s="958" t="s">
        <v>71</v>
      </c>
      <c r="C772" s="494" t="s">
        <v>3</v>
      </c>
      <c r="D772" s="527">
        <v>16228</v>
      </c>
      <c r="E772" s="527">
        <v>8037</v>
      </c>
      <c r="F772" s="527">
        <v>29661</v>
      </c>
      <c r="G772" s="527">
        <v>9472</v>
      </c>
      <c r="H772" s="527">
        <v>16315</v>
      </c>
      <c r="I772" s="527">
        <v>222911</v>
      </c>
      <c r="J772" s="528">
        <v>79713</v>
      </c>
      <c r="K772" s="529">
        <v>302624</v>
      </c>
    </row>
    <row r="773" spans="1:12" s="173" customFormat="1" ht="12" customHeight="1" x14ac:dyDescent="0.2">
      <c r="A773" s="956"/>
      <c r="B773" s="959"/>
      <c r="C773" s="492" t="s">
        <v>4</v>
      </c>
      <c r="D773" s="530">
        <v>15626</v>
      </c>
      <c r="E773" s="530">
        <v>5995</v>
      </c>
      <c r="F773" s="530">
        <v>26202</v>
      </c>
      <c r="G773" s="530">
        <v>8801</v>
      </c>
      <c r="H773" s="530">
        <v>15975</v>
      </c>
      <c r="I773" s="530">
        <v>213059</v>
      </c>
      <c r="J773" s="531">
        <v>72599</v>
      </c>
      <c r="K773" s="532">
        <v>285658</v>
      </c>
    </row>
    <row r="774" spans="1:12" s="173" customFormat="1" ht="12" customHeight="1" x14ac:dyDescent="0.2">
      <c r="A774" s="957"/>
      <c r="B774" s="960"/>
      <c r="C774" s="495" t="s">
        <v>19</v>
      </c>
      <c r="D774" s="533">
        <v>31854</v>
      </c>
      <c r="E774" s="533">
        <v>14032</v>
      </c>
      <c r="F774" s="533">
        <v>55863</v>
      </c>
      <c r="G774" s="533">
        <v>18273</v>
      </c>
      <c r="H774" s="533">
        <v>32290</v>
      </c>
      <c r="I774" s="533">
        <v>435970</v>
      </c>
      <c r="J774" s="534">
        <v>152312</v>
      </c>
      <c r="K774" s="535">
        <v>588282</v>
      </c>
      <c r="L774" s="368"/>
    </row>
    <row r="775" spans="1:12" s="173" customFormat="1" ht="12" customHeight="1" x14ac:dyDescent="0.2">
      <c r="A775" s="955" t="s">
        <v>78</v>
      </c>
      <c r="B775" s="952" t="s">
        <v>71</v>
      </c>
      <c r="C775" s="492" t="s">
        <v>3</v>
      </c>
      <c r="D775" s="530">
        <v>0</v>
      </c>
      <c r="E775" s="530">
        <v>0</v>
      </c>
      <c r="F775" s="530">
        <v>0</v>
      </c>
      <c r="G775" s="530">
        <v>0</v>
      </c>
      <c r="H775" s="530">
        <v>0</v>
      </c>
      <c r="I775" s="530">
        <v>10</v>
      </c>
      <c r="J775" s="531">
        <v>0</v>
      </c>
      <c r="K775" s="532">
        <v>10</v>
      </c>
    </row>
    <row r="776" spans="1:12" s="173" customFormat="1" ht="12" customHeight="1" x14ac:dyDescent="0.2">
      <c r="A776" s="956"/>
      <c r="B776" s="953"/>
      <c r="C776" s="492" t="s">
        <v>4</v>
      </c>
      <c r="D776" s="530">
        <v>0</v>
      </c>
      <c r="E776" s="530">
        <v>0</v>
      </c>
      <c r="F776" s="530">
        <v>0</v>
      </c>
      <c r="G776" s="530">
        <v>0</v>
      </c>
      <c r="H776" s="530">
        <v>0</v>
      </c>
      <c r="I776" s="530">
        <v>8</v>
      </c>
      <c r="J776" s="531">
        <v>0</v>
      </c>
      <c r="K776" s="532">
        <v>8</v>
      </c>
    </row>
    <row r="777" spans="1:12" s="173" customFormat="1" ht="12" customHeight="1" x14ac:dyDescent="0.2">
      <c r="A777" s="957"/>
      <c r="B777" s="954"/>
      <c r="C777" s="492" t="s">
        <v>19</v>
      </c>
      <c r="D777" s="530">
        <v>0</v>
      </c>
      <c r="E777" s="530">
        <v>0</v>
      </c>
      <c r="F777" s="530">
        <v>0</v>
      </c>
      <c r="G777" s="530">
        <v>0</v>
      </c>
      <c r="H777" s="530">
        <v>0</v>
      </c>
      <c r="I777" s="530">
        <v>18</v>
      </c>
      <c r="J777" s="531">
        <v>0</v>
      </c>
      <c r="K777" s="532">
        <v>18</v>
      </c>
      <c r="L777" s="368"/>
    </row>
    <row r="778" spans="1:12" s="173" customFormat="1" ht="12" customHeight="1" x14ac:dyDescent="0.2">
      <c r="A778" s="955" t="s">
        <v>79</v>
      </c>
      <c r="B778" s="952" t="s">
        <v>71</v>
      </c>
      <c r="C778" s="494" t="s">
        <v>3</v>
      </c>
      <c r="D778" s="527">
        <v>387</v>
      </c>
      <c r="E778" s="527">
        <v>261</v>
      </c>
      <c r="F778" s="527">
        <v>655</v>
      </c>
      <c r="G778" s="527">
        <v>195</v>
      </c>
      <c r="H778" s="527">
        <v>182</v>
      </c>
      <c r="I778" s="527">
        <v>5379</v>
      </c>
      <c r="J778" s="528">
        <v>1680</v>
      </c>
      <c r="K778" s="529">
        <v>7059</v>
      </c>
    </row>
    <row r="779" spans="1:12" s="173" customFormat="1" ht="12" customHeight="1" x14ac:dyDescent="0.2">
      <c r="A779" s="956"/>
      <c r="B779" s="953"/>
      <c r="C779" s="492" t="s">
        <v>4</v>
      </c>
      <c r="D779" s="530">
        <v>319</v>
      </c>
      <c r="E779" s="530">
        <v>203</v>
      </c>
      <c r="F779" s="530">
        <v>345</v>
      </c>
      <c r="G779" s="530">
        <v>167</v>
      </c>
      <c r="H779" s="530">
        <v>179</v>
      </c>
      <c r="I779" s="530">
        <v>3794</v>
      </c>
      <c r="J779" s="531">
        <v>1213</v>
      </c>
      <c r="K779" s="532">
        <v>5007</v>
      </c>
    </row>
    <row r="780" spans="1:12" s="173" customFormat="1" ht="12" customHeight="1" x14ac:dyDescent="0.2">
      <c r="A780" s="957"/>
      <c r="B780" s="954"/>
      <c r="C780" s="495" t="s">
        <v>19</v>
      </c>
      <c r="D780" s="533">
        <v>706</v>
      </c>
      <c r="E780" s="533">
        <v>464</v>
      </c>
      <c r="F780" s="533">
        <v>1000</v>
      </c>
      <c r="G780" s="533">
        <v>362</v>
      </c>
      <c r="H780" s="533">
        <v>361</v>
      </c>
      <c r="I780" s="533">
        <v>9173</v>
      </c>
      <c r="J780" s="534">
        <v>2893</v>
      </c>
      <c r="K780" s="535">
        <v>12066</v>
      </c>
      <c r="L780" s="368"/>
    </row>
    <row r="781" spans="1:12" s="173" customFormat="1" ht="12" customHeight="1" x14ac:dyDescent="0.2">
      <c r="A781" s="955" t="s">
        <v>80</v>
      </c>
      <c r="B781" s="952" t="s">
        <v>71</v>
      </c>
      <c r="C781" s="492" t="s">
        <v>3</v>
      </c>
      <c r="D781" s="530">
        <v>0</v>
      </c>
      <c r="E781" s="530">
        <v>0</v>
      </c>
      <c r="F781" s="530">
        <v>0</v>
      </c>
      <c r="G781" s="530">
        <v>11</v>
      </c>
      <c r="H781" s="530">
        <v>1</v>
      </c>
      <c r="I781" s="530">
        <v>13</v>
      </c>
      <c r="J781" s="531">
        <v>12</v>
      </c>
      <c r="K781" s="532">
        <v>25</v>
      </c>
    </row>
    <row r="782" spans="1:12" s="173" customFormat="1" ht="12" customHeight="1" x14ac:dyDescent="0.2">
      <c r="A782" s="956"/>
      <c r="B782" s="953"/>
      <c r="C782" s="492" t="s">
        <v>4</v>
      </c>
      <c r="D782" s="530">
        <v>0</v>
      </c>
      <c r="E782" s="530">
        <v>0</v>
      </c>
      <c r="F782" s="530">
        <v>0</v>
      </c>
      <c r="G782" s="530">
        <v>0</v>
      </c>
      <c r="H782" s="530">
        <v>5</v>
      </c>
      <c r="I782" s="530">
        <v>28</v>
      </c>
      <c r="J782" s="531">
        <v>5</v>
      </c>
      <c r="K782" s="532">
        <v>33</v>
      </c>
    </row>
    <row r="783" spans="1:12" s="173" customFormat="1" ht="12" customHeight="1" x14ac:dyDescent="0.2">
      <c r="A783" s="957"/>
      <c r="B783" s="954"/>
      <c r="C783" s="492" t="s">
        <v>19</v>
      </c>
      <c r="D783" s="530">
        <v>0</v>
      </c>
      <c r="E783" s="530">
        <v>0</v>
      </c>
      <c r="F783" s="530">
        <v>0</v>
      </c>
      <c r="G783" s="530">
        <v>11</v>
      </c>
      <c r="H783" s="530">
        <v>6</v>
      </c>
      <c r="I783" s="530">
        <v>41</v>
      </c>
      <c r="J783" s="531">
        <v>17</v>
      </c>
      <c r="K783" s="532">
        <v>58</v>
      </c>
      <c r="L783" s="368"/>
    </row>
    <row r="784" spans="1:12" s="173" customFormat="1" ht="12" customHeight="1" x14ac:dyDescent="0.2">
      <c r="A784" s="955" t="s">
        <v>129</v>
      </c>
      <c r="B784" s="952" t="s">
        <v>71</v>
      </c>
      <c r="C784" s="494" t="s">
        <v>3</v>
      </c>
      <c r="D784" s="527">
        <v>0</v>
      </c>
      <c r="E784" s="527">
        <v>0</v>
      </c>
      <c r="F784" s="527">
        <v>0</v>
      </c>
      <c r="G784" s="527">
        <v>0</v>
      </c>
      <c r="H784" s="527">
        <v>0</v>
      </c>
      <c r="I784" s="527">
        <v>0</v>
      </c>
      <c r="J784" s="528">
        <v>0</v>
      </c>
      <c r="K784" s="529">
        <v>0</v>
      </c>
    </row>
    <row r="785" spans="1:12" s="173" customFormat="1" ht="12" customHeight="1" x14ac:dyDescent="0.2">
      <c r="A785" s="956"/>
      <c r="B785" s="953"/>
      <c r="C785" s="492" t="s">
        <v>4</v>
      </c>
      <c r="D785" s="530">
        <v>0</v>
      </c>
      <c r="E785" s="530">
        <v>0</v>
      </c>
      <c r="F785" s="530">
        <v>0</v>
      </c>
      <c r="G785" s="530">
        <v>0</v>
      </c>
      <c r="H785" s="530">
        <v>0</v>
      </c>
      <c r="I785" s="530">
        <v>0</v>
      </c>
      <c r="J785" s="531">
        <v>0</v>
      </c>
      <c r="K785" s="532">
        <v>0</v>
      </c>
    </row>
    <row r="786" spans="1:12" s="173" customFormat="1" ht="12" customHeight="1" x14ac:dyDescent="0.2">
      <c r="A786" s="957"/>
      <c r="B786" s="954"/>
      <c r="C786" s="495" t="s">
        <v>19</v>
      </c>
      <c r="D786" s="533">
        <v>0</v>
      </c>
      <c r="E786" s="533">
        <v>0</v>
      </c>
      <c r="F786" s="533">
        <v>0</v>
      </c>
      <c r="G786" s="533">
        <v>0</v>
      </c>
      <c r="H786" s="533">
        <v>0</v>
      </c>
      <c r="I786" s="533">
        <v>0</v>
      </c>
      <c r="J786" s="534">
        <v>0</v>
      </c>
      <c r="K786" s="535">
        <v>0</v>
      </c>
    </row>
    <row r="787" spans="1:12" s="173" customFormat="1" ht="12" customHeight="1" x14ac:dyDescent="0.2">
      <c r="A787" s="955" t="s">
        <v>83</v>
      </c>
      <c r="B787" s="952" t="s">
        <v>71</v>
      </c>
      <c r="C787" s="494" t="s">
        <v>3</v>
      </c>
      <c r="D787" s="527">
        <v>0</v>
      </c>
      <c r="E787" s="527">
        <v>0</v>
      </c>
      <c r="F787" s="527">
        <v>0</v>
      </c>
      <c r="G787" s="527">
        <v>0</v>
      </c>
      <c r="H787" s="527">
        <v>0</v>
      </c>
      <c r="I787" s="527">
        <v>14</v>
      </c>
      <c r="J787" s="528">
        <v>0</v>
      </c>
      <c r="K787" s="529">
        <v>14</v>
      </c>
    </row>
    <row r="788" spans="1:12" s="173" customFormat="1" ht="12" customHeight="1" x14ac:dyDescent="0.2">
      <c r="A788" s="956"/>
      <c r="B788" s="953"/>
      <c r="C788" s="492" t="s">
        <v>4</v>
      </c>
      <c r="D788" s="530">
        <v>0</v>
      </c>
      <c r="E788" s="530">
        <v>0</v>
      </c>
      <c r="F788" s="530">
        <v>1</v>
      </c>
      <c r="G788" s="530">
        <v>0</v>
      </c>
      <c r="H788" s="530">
        <v>2</v>
      </c>
      <c r="I788" s="530">
        <v>8</v>
      </c>
      <c r="J788" s="531">
        <v>3</v>
      </c>
      <c r="K788" s="532">
        <v>11</v>
      </c>
    </row>
    <row r="789" spans="1:12" s="173" customFormat="1" ht="12" customHeight="1" x14ac:dyDescent="0.2">
      <c r="A789" s="957"/>
      <c r="B789" s="954"/>
      <c r="C789" s="495" t="s">
        <v>19</v>
      </c>
      <c r="D789" s="533">
        <v>0</v>
      </c>
      <c r="E789" s="533">
        <v>0</v>
      </c>
      <c r="F789" s="533">
        <v>1</v>
      </c>
      <c r="G789" s="533">
        <v>0</v>
      </c>
      <c r="H789" s="533">
        <v>2</v>
      </c>
      <c r="I789" s="533">
        <v>22</v>
      </c>
      <c r="J789" s="534">
        <v>3</v>
      </c>
      <c r="K789" s="535">
        <v>25</v>
      </c>
      <c r="L789" s="368"/>
    </row>
    <row r="790" spans="1:12" s="173" customFormat="1" ht="12" x14ac:dyDescent="0.2">
      <c r="A790" s="955" t="s">
        <v>84</v>
      </c>
      <c r="B790" s="952" t="s">
        <v>71</v>
      </c>
      <c r="C790" s="494" t="s">
        <v>3</v>
      </c>
      <c r="D790" s="527">
        <v>131318</v>
      </c>
      <c r="E790" s="527">
        <v>60587</v>
      </c>
      <c r="F790" s="527">
        <v>264033</v>
      </c>
      <c r="G790" s="527">
        <v>83942</v>
      </c>
      <c r="H790" s="527">
        <v>141007</v>
      </c>
      <c r="I790" s="527">
        <v>1857704</v>
      </c>
      <c r="J790" s="528">
        <v>680887</v>
      </c>
      <c r="K790" s="529">
        <v>2538591</v>
      </c>
    </row>
    <row r="791" spans="1:12" s="173" customFormat="1" ht="12" customHeight="1" x14ac:dyDescent="0.2">
      <c r="A791" s="956"/>
      <c r="B791" s="953"/>
      <c r="C791" s="492" t="s">
        <v>4</v>
      </c>
      <c r="D791" s="530">
        <v>138041</v>
      </c>
      <c r="E791" s="530">
        <v>47991</v>
      </c>
      <c r="F791" s="530">
        <v>262981</v>
      </c>
      <c r="G791" s="530">
        <v>76895</v>
      </c>
      <c r="H791" s="530">
        <v>134014</v>
      </c>
      <c r="I791" s="530">
        <v>1773659</v>
      </c>
      <c r="J791" s="531">
        <v>659922</v>
      </c>
      <c r="K791" s="532">
        <v>2433581</v>
      </c>
    </row>
    <row r="792" spans="1:12" s="173" customFormat="1" ht="12" customHeight="1" x14ac:dyDescent="0.2">
      <c r="A792" s="957"/>
      <c r="B792" s="954"/>
      <c r="C792" s="495" t="s">
        <v>19</v>
      </c>
      <c r="D792" s="533">
        <v>269359</v>
      </c>
      <c r="E792" s="533">
        <v>108578</v>
      </c>
      <c r="F792" s="533">
        <v>527014</v>
      </c>
      <c r="G792" s="533">
        <v>160837</v>
      </c>
      <c r="H792" s="533">
        <v>275021</v>
      </c>
      <c r="I792" s="533">
        <v>3631363</v>
      </c>
      <c r="J792" s="534">
        <v>1340809</v>
      </c>
      <c r="K792" s="535">
        <v>4972172</v>
      </c>
      <c r="L792" s="368"/>
    </row>
    <row r="793" spans="1:12" s="173" customFormat="1" ht="12" customHeight="1" x14ac:dyDescent="0.2">
      <c r="A793" s="955" t="s">
        <v>85</v>
      </c>
      <c r="B793" s="952" t="s">
        <v>71</v>
      </c>
      <c r="C793" s="494" t="s">
        <v>3</v>
      </c>
      <c r="D793" s="527">
        <v>968</v>
      </c>
      <c r="E793" s="527">
        <v>510</v>
      </c>
      <c r="F793" s="527">
        <v>2486</v>
      </c>
      <c r="G793" s="527">
        <v>695</v>
      </c>
      <c r="H793" s="527">
        <v>739</v>
      </c>
      <c r="I793" s="527">
        <v>16718</v>
      </c>
      <c r="J793" s="528">
        <v>5398</v>
      </c>
      <c r="K793" s="529">
        <v>22116</v>
      </c>
    </row>
    <row r="794" spans="1:12" s="173" customFormat="1" ht="12" customHeight="1" x14ac:dyDescent="0.2">
      <c r="A794" s="956"/>
      <c r="B794" s="953"/>
      <c r="C794" s="492" t="s">
        <v>4</v>
      </c>
      <c r="D794" s="530">
        <v>847</v>
      </c>
      <c r="E794" s="530">
        <v>405</v>
      </c>
      <c r="F794" s="530">
        <v>2456</v>
      </c>
      <c r="G794" s="530">
        <v>721</v>
      </c>
      <c r="H794" s="530">
        <v>985</v>
      </c>
      <c r="I794" s="530">
        <v>16382</v>
      </c>
      <c r="J794" s="531">
        <v>5414</v>
      </c>
      <c r="K794" s="532">
        <v>21796</v>
      </c>
    </row>
    <row r="795" spans="1:12" s="173" customFormat="1" ht="12" customHeight="1" x14ac:dyDescent="0.2">
      <c r="A795" s="957"/>
      <c r="B795" s="954"/>
      <c r="C795" s="495" t="s">
        <v>19</v>
      </c>
      <c r="D795" s="533">
        <v>1815</v>
      </c>
      <c r="E795" s="533">
        <v>915</v>
      </c>
      <c r="F795" s="533">
        <v>4942</v>
      </c>
      <c r="G795" s="533">
        <v>1416</v>
      </c>
      <c r="H795" s="533">
        <v>1724</v>
      </c>
      <c r="I795" s="533">
        <v>33100</v>
      </c>
      <c r="J795" s="534">
        <v>10812</v>
      </c>
      <c r="K795" s="535">
        <v>43912</v>
      </c>
      <c r="L795" s="368"/>
    </row>
    <row r="796" spans="1:12" s="173" customFormat="1" ht="12" customHeight="1" x14ac:dyDescent="0.2">
      <c r="A796" s="955" t="s">
        <v>142</v>
      </c>
      <c r="B796" s="952" t="s">
        <v>71</v>
      </c>
      <c r="C796" s="494" t="s">
        <v>3</v>
      </c>
      <c r="D796" s="527">
        <v>0</v>
      </c>
      <c r="E796" s="527">
        <v>0</v>
      </c>
      <c r="F796" s="527">
        <v>6</v>
      </c>
      <c r="G796" s="527">
        <v>0</v>
      </c>
      <c r="H796" s="527">
        <v>3</v>
      </c>
      <c r="I796" s="527">
        <v>44</v>
      </c>
      <c r="J796" s="528">
        <v>9</v>
      </c>
      <c r="K796" s="529">
        <v>53</v>
      </c>
    </row>
    <row r="797" spans="1:12" s="173" customFormat="1" ht="12" customHeight="1" x14ac:dyDescent="0.2">
      <c r="A797" s="956"/>
      <c r="B797" s="953"/>
      <c r="C797" s="492" t="s">
        <v>4</v>
      </c>
      <c r="D797" s="530">
        <v>0</v>
      </c>
      <c r="E797" s="530">
        <v>0</v>
      </c>
      <c r="F797" s="530">
        <v>7</v>
      </c>
      <c r="G797" s="530">
        <v>0</v>
      </c>
      <c r="H797" s="530">
        <v>2</v>
      </c>
      <c r="I797" s="530">
        <v>28</v>
      </c>
      <c r="J797" s="531">
        <v>9</v>
      </c>
      <c r="K797" s="532">
        <v>37</v>
      </c>
    </row>
    <row r="798" spans="1:12" s="173" customFormat="1" ht="12" customHeight="1" x14ac:dyDescent="0.2">
      <c r="A798" s="957"/>
      <c r="B798" s="954"/>
      <c r="C798" s="495" t="s">
        <v>19</v>
      </c>
      <c r="D798" s="533">
        <v>0</v>
      </c>
      <c r="E798" s="533">
        <v>0</v>
      </c>
      <c r="F798" s="533">
        <v>13</v>
      </c>
      <c r="G798" s="533">
        <v>0</v>
      </c>
      <c r="H798" s="533">
        <v>5</v>
      </c>
      <c r="I798" s="533">
        <v>72</v>
      </c>
      <c r="J798" s="534">
        <v>18</v>
      </c>
      <c r="K798" s="535">
        <v>90</v>
      </c>
      <c r="L798" s="368"/>
    </row>
    <row r="799" spans="1:12" s="173" customFormat="1" ht="12" customHeight="1" x14ac:dyDescent="0.2">
      <c r="A799" s="955" t="s">
        <v>86</v>
      </c>
      <c r="B799" s="952" t="s">
        <v>71</v>
      </c>
      <c r="C799" s="494" t="s">
        <v>3</v>
      </c>
      <c r="D799" s="527">
        <v>5123</v>
      </c>
      <c r="E799" s="527">
        <v>2543</v>
      </c>
      <c r="F799" s="527">
        <v>11330</v>
      </c>
      <c r="G799" s="527">
        <v>3546</v>
      </c>
      <c r="H799" s="527">
        <v>5154</v>
      </c>
      <c r="I799" s="527">
        <v>73107</v>
      </c>
      <c r="J799" s="528">
        <v>27696</v>
      </c>
      <c r="K799" s="529">
        <v>100803</v>
      </c>
    </row>
    <row r="800" spans="1:12" s="173" customFormat="1" ht="12" customHeight="1" x14ac:dyDescent="0.2">
      <c r="A800" s="956"/>
      <c r="B800" s="953"/>
      <c r="C800" s="492" t="s">
        <v>4</v>
      </c>
      <c r="D800" s="530">
        <v>5507</v>
      </c>
      <c r="E800" s="530">
        <v>1967</v>
      </c>
      <c r="F800" s="530">
        <v>10693</v>
      </c>
      <c r="G800" s="530">
        <v>3060</v>
      </c>
      <c r="H800" s="530">
        <v>5144</v>
      </c>
      <c r="I800" s="530">
        <v>73192</v>
      </c>
      <c r="J800" s="531">
        <v>26371</v>
      </c>
      <c r="K800" s="532">
        <v>99563</v>
      </c>
    </row>
    <row r="801" spans="1:12" s="173" customFormat="1" ht="12" customHeight="1" x14ac:dyDescent="0.2">
      <c r="A801" s="957"/>
      <c r="B801" s="954"/>
      <c r="C801" s="495" t="s">
        <v>19</v>
      </c>
      <c r="D801" s="533">
        <v>10630</v>
      </c>
      <c r="E801" s="533">
        <v>4510</v>
      </c>
      <c r="F801" s="533">
        <v>22023</v>
      </c>
      <c r="G801" s="533">
        <v>6606</v>
      </c>
      <c r="H801" s="533">
        <v>10298</v>
      </c>
      <c r="I801" s="533">
        <v>146299</v>
      </c>
      <c r="J801" s="534">
        <v>54067</v>
      </c>
      <c r="K801" s="535">
        <v>200366</v>
      </c>
      <c r="L801" s="368"/>
    </row>
    <row r="802" spans="1:12" s="173" customFormat="1" ht="12" customHeight="1" x14ac:dyDescent="0.2">
      <c r="A802" s="955" t="s">
        <v>87</v>
      </c>
      <c r="B802" s="952" t="s">
        <v>71</v>
      </c>
      <c r="C802" s="494" t="s">
        <v>3</v>
      </c>
      <c r="D802" s="527">
        <v>428</v>
      </c>
      <c r="E802" s="527">
        <v>82</v>
      </c>
      <c r="F802" s="527">
        <v>361</v>
      </c>
      <c r="G802" s="527">
        <v>134</v>
      </c>
      <c r="H802" s="527">
        <v>326</v>
      </c>
      <c r="I802" s="527">
        <v>3114</v>
      </c>
      <c r="J802" s="528">
        <v>1331</v>
      </c>
      <c r="K802" s="529">
        <v>4445</v>
      </c>
    </row>
    <row r="803" spans="1:12" s="173" customFormat="1" ht="12" customHeight="1" x14ac:dyDescent="0.2">
      <c r="A803" s="956"/>
      <c r="B803" s="953"/>
      <c r="C803" s="492" t="s">
        <v>4</v>
      </c>
      <c r="D803" s="530">
        <v>223</v>
      </c>
      <c r="E803" s="530">
        <v>94</v>
      </c>
      <c r="F803" s="530">
        <v>460</v>
      </c>
      <c r="G803" s="530">
        <v>98</v>
      </c>
      <c r="H803" s="530">
        <v>431</v>
      </c>
      <c r="I803" s="530">
        <v>3055</v>
      </c>
      <c r="J803" s="531">
        <v>1306</v>
      </c>
      <c r="K803" s="532">
        <v>4361</v>
      </c>
    </row>
    <row r="804" spans="1:12" s="173" customFormat="1" ht="12" customHeight="1" x14ac:dyDescent="0.2">
      <c r="A804" s="957"/>
      <c r="B804" s="954"/>
      <c r="C804" s="495" t="s">
        <v>19</v>
      </c>
      <c r="D804" s="533">
        <v>651</v>
      </c>
      <c r="E804" s="533">
        <v>176</v>
      </c>
      <c r="F804" s="533">
        <v>821</v>
      </c>
      <c r="G804" s="533">
        <v>232</v>
      </c>
      <c r="H804" s="533">
        <v>757</v>
      </c>
      <c r="I804" s="533">
        <v>6169</v>
      </c>
      <c r="J804" s="534">
        <v>2637</v>
      </c>
      <c r="K804" s="535">
        <v>8806</v>
      </c>
      <c r="L804" s="368"/>
    </row>
    <row r="805" spans="1:12" s="173" customFormat="1" ht="12" customHeight="1" x14ac:dyDescent="0.2">
      <c r="A805" s="955" t="s">
        <v>88</v>
      </c>
      <c r="B805" s="952" t="s">
        <v>71</v>
      </c>
      <c r="C805" s="494" t="s">
        <v>3</v>
      </c>
      <c r="D805" s="527">
        <v>24089</v>
      </c>
      <c r="E805" s="527">
        <v>10723</v>
      </c>
      <c r="F805" s="527">
        <v>47351</v>
      </c>
      <c r="G805" s="527">
        <v>15605</v>
      </c>
      <c r="H805" s="527">
        <v>26303</v>
      </c>
      <c r="I805" s="527">
        <v>351351</v>
      </c>
      <c r="J805" s="528">
        <v>124071</v>
      </c>
      <c r="K805" s="529">
        <v>475422</v>
      </c>
    </row>
    <row r="806" spans="1:12" s="173" customFormat="1" ht="12" customHeight="1" x14ac:dyDescent="0.2">
      <c r="A806" s="956"/>
      <c r="B806" s="953"/>
      <c r="C806" s="492" t="s">
        <v>4</v>
      </c>
      <c r="D806" s="530">
        <v>24758</v>
      </c>
      <c r="E806" s="530">
        <v>8244</v>
      </c>
      <c r="F806" s="530">
        <v>49539</v>
      </c>
      <c r="G806" s="530">
        <v>14998</v>
      </c>
      <c r="H806" s="530">
        <v>26921</v>
      </c>
      <c r="I806" s="530">
        <v>336513</v>
      </c>
      <c r="J806" s="531">
        <v>124460</v>
      </c>
      <c r="K806" s="532">
        <v>460973</v>
      </c>
    </row>
    <row r="807" spans="1:12" s="173" customFormat="1" ht="12" customHeight="1" x14ac:dyDescent="0.2">
      <c r="A807" s="957"/>
      <c r="B807" s="954"/>
      <c r="C807" s="495" t="s">
        <v>19</v>
      </c>
      <c r="D807" s="533">
        <v>48847</v>
      </c>
      <c r="E807" s="533">
        <v>18967</v>
      </c>
      <c r="F807" s="533">
        <v>96890</v>
      </c>
      <c r="G807" s="533">
        <v>30603</v>
      </c>
      <c r="H807" s="533">
        <v>53224</v>
      </c>
      <c r="I807" s="533">
        <v>687864</v>
      </c>
      <c r="J807" s="534">
        <v>248531</v>
      </c>
      <c r="K807" s="535">
        <v>936395</v>
      </c>
      <c r="L807" s="368"/>
    </row>
    <row r="808" spans="1:12" s="173" customFormat="1" ht="12" customHeight="1" x14ac:dyDescent="0.2">
      <c r="A808" s="955" t="s">
        <v>89</v>
      </c>
      <c r="B808" s="952" t="s">
        <v>71</v>
      </c>
      <c r="C808" s="494" t="s">
        <v>3</v>
      </c>
      <c r="D808" s="527">
        <v>2065</v>
      </c>
      <c r="E808" s="527">
        <v>984</v>
      </c>
      <c r="F808" s="527">
        <v>4048</v>
      </c>
      <c r="G808" s="527">
        <v>1223</v>
      </c>
      <c r="H808" s="527">
        <v>1809</v>
      </c>
      <c r="I808" s="527">
        <v>30511</v>
      </c>
      <c r="J808" s="528">
        <v>10129</v>
      </c>
      <c r="K808" s="529">
        <v>40640</v>
      </c>
    </row>
    <row r="809" spans="1:12" s="173" customFormat="1" ht="12" customHeight="1" x14ac:dyDescent="0.2">
      <c r="A809" s="956"/>
      <c r="B809" s="953"/>
      <c r="C809" s="492" t="s">
        <v>4</v>
      </c>
      <c r="D809" s="530">
        <v>2008</v>
      </c>
      <c r="E809" s="530">
        <v>716</v>
      </c>
      <c r="F809" s="530">
        <v>3949</v>
      </c>
      <c r="G809" s="530">
        <v>1187</v>
      </c>
      <c r="H809" s="530">
        <v>1932</v>
      </c>
      <c r="I809" s="530">
        <v>28143</v>
      </c>
      <c r="J809" s="531">
        <v>9792</v>
      </c>
      <c r="K809" s="532">
        <v>37935</v>
      </c>
    </row>
    <row r="810" spans="1:12" s="173" customFormat="1" ht="12" customHeight="1" x14ac:dyDescent="0.2">
      <c r="A810" s="957"/>
      <c r="B810" s="954"/>
      <c r="C810" s="495" t="s">
        <v>19</v>
      </c>
      <c r="D810" s="533">
        <v>4073</v>
      </c>
      <c r="E810" s="533">
        <v>1700</v>
      </c>
      <c r="F810" s="533">
        <v>7997</v>
      </c>
      <c r="G810" s="533">
        <v>2410</v>
      </c>
      <c r="H810" s="533">
        <v>3741</v>
      </c>
      <c r="I810" s="533">
        <v>58654</v>
      </c>
      <c r="J810" s="534">
        <v>19921</v>
      </c>
      <c r="K810" s="535">
        <v>78575</v>
      </c>
      <c r="L810" s="368"/>
    </row>
    <row r="811" spans="1:12" s="173" customFormat="1" ht="12" customHeight="1" x14ac:dyDescent="0.2">
      <c r="A811" s="955" t="s">
        <v>90</v>
      </c>
      <c r="B811" s="952" t="s">
        <v>71</v>
      </c>
      <c r="C811" s="494" t="s">
        <v>3</v>
      </c>
      <c r="D811" s="527">
        <v>848</v>
      </c>
      <c r="E811" s="527">
        <v>316</v>
      </c>
      <c r="F811" s="527">
        <v>1461</v>
      </c>
      <c r="G811" s="527">
        <v>627</v>
      </c>
      <c r="H811" s="527">
        <v>718</v>
      </c>
      <c r="I811" s="527">
        <v>11894</v>
      </c>
      <c r="J811" s="528">
        <v>3970</v>
      </c>
      <c r="K811" s="529">
        <v>15864</v>
      </c>
    </row>
    <row r="812" spans="1:12" s="173" customFormat="1" ht="12" customHeight="1" x14ac:dyDescent="0.2">
      <c r="A812" s="956"/>
      <c r="B812" s="953"/>
      <c r="C812" s="492" t="s">
        <v>4</v>
      </c>
      <c r="D812" s="530">
        <v>797</v>
      </c>
      <c r="E812" s="530">
        <v>328</v>
      </c>
      <c r="F812" s="530">
        <v>1551</v>
      </c>
      <c r="G812" s="530">
        <v>510</v>
      </c>
      <c r="H812" s="530">
        <v>817</v>
      </c>
      <c r="I812" s="530">
        <v>11189</v>
      </c>
      <c r="J812" s="531">
        <v>4003</v>
      </c>
      <c r="K812" s="532">
        <v>15192</v>
      </c>
    </row>
    <row r="813" spans="1:12" s="173" customFormat="1" ht="12" customHeight="1" x14ac:dyDescent="0.2">
      <c r="A813" s="957"/>
      <c r="B813" s="954"/>
      <c r="C813" s="495" t="s">
        <v>19</v>
      </c>
      <c r="D813" s="533">
        <v>1645</v>
      </c>
      <c r="E813" s="533">
        <v>644</v>
      </c>
      <c r="F813" s="533">
        <v>3012</v>
      </c>
      <c r="G813" s="533">
        <v>1137</v>
      </c>
      <c r="H813" s="533">
        <v>1535</v>
      </c>
      <c r="I813" s="533">
        <v>23083</v>
      </c>
      <c r="J813" s="534">
        <v>7973</v>
      </c>
      <c r="K813" s="535">
        <v>31056</v>
      </c>
      <c r="L813" s="368"/>
    </row>
    <row r="814" spans="1:12" s="173" customFormat="1" ht="12" customHeight="1" x14ac:dyDescent="0.2">
      <c r="A814" s="955" t="s">
        <v>92</v>
      </c>
      <c r="B814" s="952" t="s">
        <v>71</v>
      </c>
      <c r="C814" s="494" t="s">
        <v>3</v>
      </c>
      <c r="D814" s="527">
        <v>6452</v>
      </c>
      <c r="E814" s="527">
        <v>2875</v>
      </c>
      <c r="F814" s="527">
        <v>11922</v>
      </c>
      <c r="G814" s="527">
        <v>3290</v>
      </c>
      <c r="H814" s="527">
        <v>8114</v>
      </c>
      <c r="I814" s="527">
        <v>74278</v>
      </c>
      <c r="J814" s="528">
        <v>32653</v>
      </c>
      <c r="K814" s="529">
        <v>106931</v>
      </c>
    </row>
    <row r="815" spans="1:12" s="173" customFormat="1" ht="12" customHeight="1" x14ac:dyDescent="0.2">
      <c r="A815" s="956"/>
      <c r="B815" s="953"/>
      <c r="C815" s="492" t="s">
        <v>4</v>
      </c>
      <c r="D815" s="530">
        <v>7093</v>
      </c>
      <c r="E815" s="530">
        <v>2224</v>
      </c>
      <c r="F815" s="530">
        <v>11596</v>
      </c>
      <c r="G815" s="530">
        <v>2918</v>
      </c>
      <c r="H815" s="530">
        <v>8817</v>
      </c>
      <c r="I815" s="530">
        <v>74145</v>
      </c>
      <c r="J815" s="531">
        <v>32648</v>
      </c>
      <c r="K815" s="532">
        <v>106793</v>
      </c>
    </row>
    <row r="816" spans="1:12" s="173" customFormat="1" ht="12" customHeight="1" x14ac:dyDescent="0.2">
      <c r="A816" s="957"/>
      <c r="B816" s="954"/>
      <c r="C816" s="495" t="s">
        <v>19</v>
      </c>
      <c r="D816" s="533">
        <v>13545</v>
      </c>
      <c r="E816" s="533">
        <v>5099</v>
      </c>
      <c r="F816" s="533">
        <v>23518</v>
      </c>
      <c r="G816" s="533">
        <v>6208</v>
      </c>
      <c r="H816" s="533">
        <v>16931</v>
      </c>
      <c r="I816" s="533">
        <v>148423</v>
      </c>
      <c r="J816" s="534">
        <v>65301</v>
      </c>
      <c r="K816" s="535">
        <v>213724</v>
      </c>
      <c r="L816" s="368"/>
    </row>
    <row r="817" spans="1:12" s="173" customFormat="1" ht="12" customHeight="1" x14ac:dyDescent="0.2">
      <c r="A817" s="955" t="s">
        <v>139</v>
      </c>
      <c r="B817" s="952" t="s">
        <v>71</v>
      </c>
      <c r="C817" s="494" t="s">
        <v>3</v>
      </c>
      <c r="D817" s="527">
        <v>2</v>
      </c>
      <c r="E817" s="527">
        <v>0</v>
      </c>
      <c r="F817" s="527">
        <v>10</v>
      </c>
      <c r="G817" s="527">
        <v>13</v>
      </c>
      <c r="H817" s="527">
        <v>0</v>
      </c>
      <c r="I817" s="527">
        <v>197</v>
      </c>
      <c r="J817" s="528">
        <v>25</v>
      </c>
      <c r="K817" s="529">
        <v>222</v>
      </c>
    </row>
    <row r="818" spans="1:12" s="173" customFormat="1" ht="12" customHeight="1" x14ac:dyDescent="0.2">
      <c r="A818" s="956"/>
      <c r="B818" s="953"/>
      <c r="C818" s="492" t="s">
        <v>4</v>
      </c>
      <c r="D818" s="530">
        <v>9</v>
      </c>
      <c r="E818" s="530">
        <v>0</v>
      </c>
      <c r="F818" s="530">
        <v>8</v>
      </c>
      <c r="G818" s="530">
        <v>9</v>
      </c>
      <c r="H818" s="530">
        <v>0</v>
      </c>
      <c r="I818" s="530">
        <v>137</v>
      </c>
      <c r="J818" s="531">
        <v>26</v>
      </c>
      <c r="K818" s="532">
        <v>163</v>
      </c>
    </row>
    <row r="819" spans="1:12" s="173" customFormat="1" ht="12" customHeight="1" x14ac:dyDescent="0.2">
      <c r="A819" s="957"/>
      <c r="B819" s="954"/>
      <c r="C819" s="495" t="s">
        <v>19</v>
      </c>
      <c r="D819" s="533">
        <v>11</v>
      </c>
      <c r="E819" s="533">
        <v>0</v>
      </c>
      <c r="F819" s="533">
        <v>18</v>
      </c>
      <c r="G819" s="533">
        <v>22</v>
      </c>
      <c r="H819" s="533">
        <v>0</v>
      </c>
      <c r="I819" s="533">
        <v>334</v>
      </c>
      <c r="J819" s="534">
        <v>51</v>
      </c>
      <c r="K819" s="535">
        <v>385</v>
      </c>
      <c r="L819" s="368"/>
    </row>
    <row r="820" spans="1:12" s="173" customFormat="1" ht="12" customHeight="1" x14ac:dyDescent="0.2">
      <c r="A820" s="955" t="s">
        <v>143</v>
      </c>
      <c r="B820" s="952" t="s">
        <v>71</v>
      </c>
      <c r="C820" s="494" t="s">
        <v>3</v>
      </c>
      <c r="D820" s="527">
        <v>0</v>
      </c>
      <c r="E820" s="527">
        <v>0</v>
      </c>
      <c r="F820" s="527">
        <v>0</v>
      </c>
      <c r="G820" s="527">
        <v>0</v>
      </c>
      <c r="H820" s="527">
        <v>0</v>
      </c>
      <c r="I820" s="527">
        <v>0</v>
      </c>
      <c r="J820" s="528">
        <v>0</v>
      </c>
      <c r="K820" s="529">
        <v>0</v>
      </c>
    </row>
    <row r="821" spans="1:12" s="173" customFormat="1" ht="12" customHeight="1" x14ac:dyDescent="0.2">
      <c r="A821" s="956"/>
      <c r="B821" s="953"/>
      <c r="C821" s="492" t="s">
        <v>4</v>
      </c>
      <c r="D821" s="530">
        <v>0</v>
      </c>
      <c r="E821" s="530">
        <v>0</v>
      </c>
      <c r="F821" s="530">
        <v>0</v>
      </c>
      <c r="G821" s="530">
        <v>0</v>
      </c>
      <c r="H821" s="530">
        <v>0</v>
      </c>
      <c r="I821" s="530">
        <v>0</v>
      </c>
      <c r="J821" s="531">
        <v>0</v>
      </c>
      <c r="K821" s="532">
        <v>0</v>
      </c>
    </row>
    <row r="822" spans="1:12" s="173" customFormat="1" ht="12" customHeight="1" x14ac:dyDescent="0.2">
      <c r="A822" s="957"/>
      <c r="B822" s="954"/>
      <c r="C822" s="495" t="s">
        <v>19</v>
      </c>
      <c r="D822" s="533">
        <v>0</v>
      </c>
      <c r="E822" s="533">
        <v>0</v>
      </c>
      <c r="F822" s="533">
        <v>0</v>
      </c>
      <c r="G822" s="533">
        <v>0</v>
      </c>
      <c r="H822" s="533">
        <v>0</v>
      </c>
      <c r="I822" s="533">
        <v>0</v>
      </c>
      <c r="J822" s="534">
        <v>0</v>
      </c>
      <c r="K822" s="535">
        <v>0</v>
      </c>
    </row>
    <row r="823" spans="1:12" s="173" customFormat="1" ht="12" customHeight="1" x14ac:dyDescent="0.2">
      <c r="A823" s="955" t="s">
        <v>94</v>
      </c>
      <c r="B823" s="952" t="s">
        <v>73</v>
      </c>
      <c r="C823" s="494" t="s">
        <v>3</v>
      </c>
      <c r="D823" s="527">
        <v>3691</v>
      </c>
      <c r="E823" s="527">
        <v>739</v>
      </c>
      <c r="F823" s="527">
        <v>4239</v>
      </c>
      <c r="G823" s="527">
        <v>3159</v>
      </c>
      <c r="H823" s="527">
        <v>3429</v>
      </c>
      <c r="I823" s="527">
        <v>32898</v>
      </c>
      <c r="J823" s="528">
        <v>15257</v>
      </c>
      <c r="K823" s="529">
        <v>48155</v>
      </c>
    </row>
    <row r="824" spans="1:12" s="173" customFormat="1" ht="12" customHeight="1" x14ac:dyDescent="0.2">
      <c r="A824" s="956"/>
      <c r="B824" s="953"/>
      <c r="C824" s="492" t="s">
        <v>4</v>
      </c>
      <c r="D824" s="530">
        <v>3776</v>
      </c>
      <c r="E824" s="530">
        <v>703</v>
      </c>
      <c r="F824" s="530">
        <v>4344</v>
      </c>
      <c r="G824" s="530">
        <v>2469</v>
      </c>
      <c r="H824" s="530">
        <v>3159</v>
      </c>
      <c r="I824" s="530">
        <v>32622</v>
      </c>
      <c r="J824" s="531">
        <v>14451</v>
      </c>
      <c r="K824" s="532">
        <v>47073</v>
      </c>
    </row>
    <row r="825" spans="1:12" s="173" customFormat="1" ht="12" customHeight="1" x14ac:dyDescent="0.2">
      <c r="A825" s="957"/>
      <c r="B825" s="954"/>
      <c r="C825" s="495" t="s">
        <v>19</v>
      </c>
      <c r="D825" s="533">
        <v>7467</v>
      </c>
      <c r="E825" s="533">
        <v>1442</v>
      </c>
      <c r="F825" s="533">
        <v>8583</v>
      </c>
      <c r="G825" s="533">
        <v>5628</v>
      </c>
      <c r="H825" s="533">
        <v>6588</v>
      </c>
      <c r="I825" s="533">
        <v>65520</v>
      </c>
      <c r="J825" s="534">
        <v>29708</v>
      </c>
      <c r="K825" s="535">
        <v>95228</v>
      </c>
      <c r="L825" s="368"/>
    </row>
    <row r="826" spans="1:12" s="173" customFormat="1" ht="12" customHeight="1" x14ac:dyDescent="0.2">
      <c r="A826" s="955" t="s">
        <v>140</v>
      </c>
      <c r="B826" s="952" t="s">
        <v>72</v>
      </c>
      <c r="C826" s="494" t="s">
        <v>3</v>
      </c>
      <c r="D826" s="527">
        <v>808</v>
      </c>
      <c r="E826" s="527">
        <v>418</v>
      </c>
      <c r="F826" s="527">
        <v>1525</v>
      </c>
      <c r="G826" s="527">
        <v>567</v>
      </c>
      <c r="H826" s="527">
        <v>1294</v>
      </c>
      <c r="I826" s="527">
        <v>12724</v>
      </c>
      <c r="J826" s="528">
        <v>4612</v>
      </c>
      <c r="K826" s="529">
        <v>17336</v>
      </c>
    </row>
    <row r="827" spans="1:12" s="173" customFormat="1" ht="12" customHeight="1" x14ac:dyDescent="0.2">
      <c r="A827" s="956"/>
      <c r="B827" s="953"/>
      <c r="C827" s="492" t="s">
        <v>4</v>
      </c>
      <c r="D827" s="530">
        <v>1033</v>
      </c>
      <c r="E827" s="530">
        <v>376</v>
      </c>
      <c r="F827" s="530">
        <v>1460</v>
      </c>
      <c r="G827" s="530">
        <v>540</v>
      </c>
      <c r="H827" s="530">
        <v>993</v>
      </c>
      <c r="I827" s="530">
        <v>11921</v>
      </c>
      <c r="J827" s="531">
        <v>4402</v>
      </c>
      <c r="K827" s="532">
        <v>16323</v>
      </c>
    </row>
    <row r="828" spans="1:12" s="173" customFormat="1" ht="12" customHeight="1" x14ac:dyDescent="0.2">
      <c r="A828" s="957"/>
      <c r="B828" s="954"/>
      <c r="C828" s="495" t="s">
        <v>19</v>
      </c>
      <c r="D828" s="533">
        <v>1841</v>
      </c>
      <c r="E828" s="533">
        <v>794</v>
      </c>
      <c r="F828" s="533">
        <v>2985</v>
      </c>
      <c r="G828" s="533">
        <v>1107</v>
      </c>
      <c r="H828" s="533">
        <v>2287</v>
      </c>
      <c r="I828" s="533">
        <v>24645</v>
      </c>
      <c r="J828" s="534">
        <v>9014</v>
      </c>
      <c r="K828" s="535">
        <v>33659</v>
      </c>
      <c r="L828" s="368"/>
    </row>
    <row r="829" spans="1:12" s="173" customFormat="1" ht="12" customHeight="1" x14ac:dyDescent="0.2">
      <c r="A829" s="955" t="s">
        <v>138</v>
      </c>
      <c r="B829" s="952" t="s">
        <v>72</v>
      </c>
      <c r="C829" s="494" t="s">
        <v>3</v>
      </c>
      <c r="D829" s="527">
        <v>4719</v>
      </c>
      <c r="E829" s="527">
        <v>1571</v>
      </c>
      <c r="F829" s="527">
        <v>4227</v>
      </c>
      <c r="G829" s="527">
        <v>1501</v>
      </c>
      <c r="H829" s="527">
        <v>3268</v>
      </c>
      <c r="I829" s="527">
        <v>39224</v>
      </c>
      <c r="J829" s="528">
        <v>15286</v>
      </c>
      <c r="K829" s="529">
        <v>54510</v>
      </c>
    </row>
    <row r="830" spans="1:12" s="173" customFormat="1" ht="12" customHeight="1" x14ac:dyDescent="0.2">
      <c r="A830" s="956"/>
      <c r="B830" s="953"/>
      <c r="C830" s="492" t="s">
        <v>4</v>
      </c>
      <c r="D830" s="530">
        <v>4152</v>
      </c>
      <c r="E830" s="530">
        <v>1358</v>
      </c>
      <c r="F830" s="530">
        <v>4107</v>
      </c>
      <c r="G830" s="530">
        <v>1290</v>
      </c>
      <c r="H830" s="530">
        <v>3206</v>
      </c>
      <c r="I830" s="530">
        <v>37515</v>
      </c>
      <c r="J830" s="531">
        <v>14113</v>
      </c>
      <c r="K830" s="532">
        <v>51628</v>
      </c>
    </row>
    <row r="831" spans="1:12" s="173" customFormat="1" ht="12" customHeight="1" x14ac:dyDescent="0.2">
      <c r="A831" s="957"/>
      <c r="B831" s="954"/>
      <c r="C831" s="495" t="s">
        <v>19</v>
      </c>
      <c r="D831" s="533">
        <v>8871</v>
      </c>
      <c r="E831" s="533">
        <v>2929</v>
      </c>
      <c r="F831" s="533">
        <v>8334</v>
      </c>
      <c r="G831" s="533">
        <v>2791</v>
      </c>
      <c r="H831" s="533">
        <v>6474</v>
      </c>
      <c r="I831" s="533">
        <v>76739</v>
      </c>
      <c r="J831" s="534">
        <v>29399</v>
      </c>
      <c r="K831" s="535">
        <v>106138</v>
      </c>
      <c r="L831" s="368"/>
    </row>
    <row r="832" spans="1:12" s="173" customFormat="1" ht="12" customHeight="1" x14ac:dyDescent="0.2">
      <c r="A832" s="955" t="s">
        <v>95</v>
      </c>
      <c r="B832" s="952" t="s">
        <v>71</v>
      </c>
      <c r="C832" s="494" t="s">
        <v>3</v>
      </c>
      <c r="D832" s="527">
        <v>0</v>
      </c>
      <c r="E832" s="527">
        <v>0</v>
      </c>
      <c r="F832" s="527">
        <v>0</v>
      </c>
      <c r="G832" s="527">
        <v>0</v>
      </c>
      <c r="H832" s="527">
        <v>0</v>
      </c>
      <c r="I832" s="527">
        <v>0</v>
      </c>
      <c r="J832" s="528">
        <v>0</v>
      </c>
      <c r="K832" s="529">
        <v>0</v>
      </c>
    </row>
    <row r="833" spans="1:12" s="163" customFormat="1" ht="12" customHeight="1" x14ac:dyDescent="0.2">
      <c r="A833" s="957"/>
      <c r="B833" s="954"/>
      <c r="C833" s="495" t="s">
        <v>19</v>
      </c>
      <c r="D833" s="533">
        <v>0</v>
      </c>
      <c r="E833" s="533">
        <v>0</v>
      </c>
      <c r="F833" s="533">
        <v>0</v>
      </c>
      <c r="G833" s="533">
        <v>0</v>
      </c>
      <c r="H833" s="533">
        <v>0</v>
      </c>
      <c r="I833" s="533">
        <v>0</v>
      </c>
      <c r="J833" s="534">
        <v>0</v>
      </c>
      <c r="K833" s="535">
        <v>0</v>
      </c>
    </row>
    <row r="834" spans="1:12" s="163" customFormat="1" ht="12" customHeight="1" x14ac:dyDescent="0.2">
      <c r="A834" s="955" t="s">
        <v>100</v>
      </c>
      <c r="B834" s="952" t="s">
        <v>74</v>
      </c>
      <c r="C834" s="494" t="s">
        <v>3</v>
      </c>
      <c r="D834" s="527">
        <v>15</v>
      </c>
      <c r="E834" s="527">
        <v>11</v>
      </c>
      <c r="F834" s="527">
        <v>15</v>
      </c>
      <c r="G834" s="527">
        <v>6</v>
      </c>
      <c r="H834" s="527">
        <v>5</v>
      </c>
      <c r="I834" s="527">
        <v>144</v>
      </c>
      <c r="J834" s="528">
        <v>52</v>
      </c>
      <c r="K834" s="529">
        <v>196</v>
      </c>
    </row>
    <row r="835" spans="1:12" s="163" customFormat="1" ht="12" customHeight="1" x14ac:dyDescent="0.2">
      <c r="A835" s="956"/>
      <c r="B835" s="953"/>
      <c r="C835" s="492" t="s">
        <v>4</v>
      </c>
      <c r="D835" s="530">
        <v>8</v>
      </c>
      <c r="E835" s="530">
        <v>216</v>
      </c>
      <c r="F835" s="530">
        <v>13</v>
      </c>
      <c r="G835" s="530">
        <v>5</v>
      </c>
      <c r="H835" s="530">
        <v>6</v>
      </c>
      <c r="I835" s="530">
        <v>242</v>
      </c>
      <c r="J835" s="531">
        <v>248</v>
      </c>
      <c r="K835" s="532">
        <v>490</v>
      </c>
    </row>
    <row r="836" spans="1:12" s="163" customFormat="1" ht="12" customHeight="1" x14ac:dyDescent="0.2">
      <c r="A836" s="957"/>
      <c r="B836" s="954"/>
      <c r="C836" s="495" t="s">
        <v>19</v>
      </c>
      <c r="D836" s="533">
        <v>23</v>
      </c>
      <c r="E836" s="533">
        <v>227</v>
      </c>
      <c r="F836" s="533">
        <v>28</v>
      </c>
      <c r="G836" s="533">
        <v>11</v>
      </c>
      <c r="H836" s="533">
        <v>11</v>
      </c>
      <c r="I836" s="533">
        <v>386</v>
      </c>
      <c r="J836" s="534">
        <v>300</v>
      </c>
      <c r="K836" s="535">
        <v>686</v>
      </c>
    </row>
    <row r="837" spans="1:12" s="163" customFormat="1" ht="12" customHeight="1" x14ac:dyDescent="0.2">
      <c r="A837" s="955" t="s">
        <v>101</v>
      </c>
      <c r="B837" s="952" t="s">
        <v>74</v>
      </c>
      <c r="C837" s="494" t="s">
        <v>3</v>
      </c>
      <c r="D837" s="527">
        <v>2</v>
      </c>
      <c r="E837" s="527">
        <v>6</v>
      </c>
      <c r="F837" s="527">
        <v>19</v>
      </c>
      <c r="G837" s="527">
        <v>3</v>
      </c>
      <c r="H837" s="527">
        <v>13</v>
      </c>
      <c r="I837" s="527">
        <v>219</v>
      </c>
      <c r="J837" s="528">
        <v>43</v>
      </c>
      <c r="K837" s="529">
        <v>262</v>
      </c>
      <c r="L837" s="539"/>
    </row>
    <row r="838" spans="1:12" s="163" customFormat="1" ht="12" customHeight="1" x14ac:dyDescent="0.2">
      <c r="A838" s="956"/>
      <c r="B838" s="953"/>
      <c r="C838" s="492" t="s">
        <v>4</v>
      </c>
      <c r="D838" s="530">
        <v>3</v>
      </c>
      <c r="E838" s="530">
        <v>1</v>
      </c>
      <c r="F838" s="530">
        <v>14</v>
      </c>
      <c r="G838" s="530">
        <v>3</v>
      </c>
      <c r="H838" s="530">
        <v>10</v>
      </c>
      <c r="I838" s="530">
        <v>168</v>
      </c>
      <c r="J838" s="531">
        <v>31</v>
      </c>
      <c r="K838" s="532">
        <v>199</v>
      </c>
    </row>
    <row r="839" spans="1:12" s="163" customFormat="1" ht="12" customHeight="1" x14ac:dyDescent="0.2">
      <c r="A839" s="957"/>
      <c r="B839" s="954"/>
      <c r="C839" s="495" t="s">
        <v>19</v>
      </c>
      <c r="D839" s="533">
        <v>5</v>
      </c>
      <c r="E839" s="533">
        <v>7</v>
      </c>
      <c r="F839" s="533">
        <v>33</v>
      </c>
      <c r="G839" s="533">
        <v>6</v>
      </c>
      <c r="H839" s="533">
        <v>23</v>
      </c>
      <c r="I839" s="533">
        <v>387</v>
      </c>
      <c r="J839" s="534">
        <v>74</v>
      </c>
      <c r="K839" s="535">
        <v>461</v>
      </c>
    </row>
    <row r="840" spans="1:12" s="163" customFormat="1" ht="12" customHeight="1" x14ac:dyDescent="0.2">
      <c r="A840" s="955" t="s">
        <v>131</v>
      </c>
      <c r="B840" s="952" t="s">
        <v>74</v>
      </c>
      <c r="C840" s="494" t="s">
        <v>3</v>
      </c>
      <c r="D840" s="527">
        <v>0</v>
      </c>
      <c r="E840" s="527">
        <v>60</v>
      </c>
      <c r="F840" s="527">
        <v>428</v>
      </c>
      <c r="G840" s="527">
        <v>17</v>
      </c>
      <c r="H840" s="527">
        <v>213</v>
      </c>
      <c r="I840" s="527">
        <v>1051</v>
      </c>
      <c r="J840" s="528">
        <v>718</v>
      </c>
      <c r="K840" s="529">
        <v>1769</v>
      </c>
      <c r="L840" s="539"/>
    </row>
    <row r="841" spans="1:12" s="163" customFormat="1" ht="12" customHeight="1" x14ac:dyDescent="0.2">
      <c r="A841" s="956"/>
      <c r="B841" s="953"/>
      <c r="C841" s="492" t="s">
        <v>4</v>
      </c>
      <c r="D841" s="530">
        <v>0</v>
      </c>
      <c r="E841" s="530">
        <v>66</v>
      </c>
      <c r="F841" s="530">
        <v>415</v>
      </c>
      <c r="G841" s="530">
        <v>14</v>
      </c>
      <c r="H841" s="530">
        <v>131</v>
      </c>
      <c r="I841" s="530">
        <v>909</v>
      </c>
      <c r="J841" s="531">
        <v>626</v>
      </c>
      <c r="K841" s="532">
        <v>1535</v>
      </c>
    </row>
    <row r="842" spans="1:12" s="163" customFormat="1" ht="12" customHeight="1" x14ac:dyDescent="0.2">
      <c r="A842" s="957"/>
      <c r="B842" s="954"/>
      <c r="C842" s="495" t="s">
        <v>19</v>
      </c>
      <c r="D842" s="533">
        <v>0</v>
      </c>
      <c r="E842" s="533">
        <v>126</v>
      </c>
      <c r="F842" s="533">
        <v>843</v>
      </c>
      <c r="G842" s="533">
        <v>31</v>
      </c>
      <c r="H842" s="533">
        <v>344</v>
      </c>
      <c r="I842" s="533">
        <v>1960</v>
      </c>
      <c r="J842" s="534">
        <v>1344</v>
      </c>
      <c r="K842" s="535">
        <v>3304</v>
      </c>
    </row>
    <row r="843" spans="1:12" s="163" customFormat="1" ht="12" customHeight="1" x14ac:dyDescent="0.2">
      <c r="A843" s="955" t="s">
        <v>99</v>
      </c>
      <c r="B843" s="952" t="s">
        <v>74</v>
      </c>
      <c r="C843" s="494" t="s">
        <v>3</v>
      </c>
      <c r="D843" s="527">
        <v>156</v>
      </c>
      <c r="E843" s="527">
        <v>104</v>
      </c>
      <c r="F843" s="527">
        <v>186</v>
      </c>
      <c r="G843" s="527">
        <v>34</v>
      </c>
      <c r="H843" s="527">
        <v>109</v>
      </c>
      <c r="I843" s="527">
        <v>1628</v>
      </c>
      <c r="J843" s="528">
        <v>589</v>
      </c>
      <c r="K843" s="529">
        <v>2217</v>
      </c>
      <c r="L843" s="539"/>
    </row>
    <row r="844" spans="1:12" s="163" customFormat="1" ht="12" customHeight="1" x14ac:dyDescent="0.2">
      <c r="A844" s="956"/>
      <c r="B844" s="953"/>
      <c r="C844" s="492" t="s">
        <v>4</v>
      </c>
      <c r="D844" s="530">
        <v>136</v>
      </c>
      <c r="E844" s="530">
        <v>81</v>
      </c>
      <c r="F844" s="530">
        <v>182</v>
      </c>
      <c r="G844" s="530">
        <v>28</v>
      </c>
      <c r="H844" s="530">
        <v>66</v>
      </c>
      <c r="I844" s="530">
        <v>1412</v>
      </c>
      <c r="J844" s="531">
        <v>493</v>
      </c>
      <c r="K844" s="532">
        <v>1905</v>
      </c>
    </row>
    <row r="845" spans="1:12" s="163" customFormat="1" ht="12" customHeight="1" x14ac:dyDescent="0.2">
      <c r="A845" s="957"/>
      <c r="B845" s="954"/>
      <c r="C845" s="495" t="s">
        <v>19</v>
      </c>
      <c r="D845" s="533">
        <v>292</v>
      </c>
      <c r="E845" s="533">
        <v>185</v>
      </c>
      <c r="F845" s="533">
        <v>368</v>
      </c>
      <c r="G845" s="533">
        <v>62</v>
      </c>
      <c r="H845" s="533">
        <v>175</v>
      </c>
      <c r="I845" s="533">
        <v>3040</v>
      </c>
      <c r="J845" s="534">
        <v>1082</v>
      </c>
      <c r="K845" s="535">
        <v>4122</v>
      </c>
    </row>
    <row r="846" spans="1:12" s="163" customFormat="1" ht="12" customHeight="1" x14ac:dyDescent="0.2">
      <c r="A846" s="955" t="s">
        <v>112</v>
      </c>
      <c r="B846" s="952" t="s">
        <v>73</v>
      </c>
      <c r="C846" s="494" t="s">
        <v>3</v>
      </c>
      <c r="D846" s="527">
        <v>0</v>
      </c>
      <c r="E846" s="527">
        <v>1</v>
      </c>
      <c r="F846" s="527">
        <v>1</v>
      </c>
      <c r="G846" s="527">
        <v>0</v>
      </c>
      <c r="H846" s="527">
        <v>0</v>
      </c>
      <c r="I846" s="527">
        <v>23</v>
      </c>
      <c r="J846" s="528">
        <v>2</v>
      </c>
      <c r="K846" s="529">
        <v>25</v>
      </c>
      <c r="L846" s="539"/>
    </row>
    <row r="847" spans="1:12" s="163" customFormat="1" ht="12" customHeight="1" x14ac:dyDescent="0.2">
      <c r="A847" s="956"/>
      <c r="B847" s="953"/>
      <c r="C847" s="492" t="s">
        <v>4</v>
      </c>
      <c r="D847" s="530">
        <v>0</v>
      </c>
      <c r="E847" s="530">
        <v>0</v>
      </c>
      <c r="F847" s="530">
        <v>1</v>
      </c>
      <c r="G847" s="530">
        <v>0</v>
      </c>
      <c r="H847" s="530">
        <v>0</v>
      </c>
      <c r="I847" s="530">
        <v>22</v>
      </c>
      <c r="J847" s="531">
        <v>1</v>
      </c>
      <c r="K847" s="532">
        <v>23</v>
      </c>
    </row>
    <row r="848" spans="1:12" s="163" customFormat="1" ht="12" customHeight="1" x14ac:dyDescent="0.2">
      <c r="A848" s="957"/>
      <c r="B848" s="954"/>
      <c r="C848" s="495" t="s">
        <v>19</v>
      </c>
      <c r="D848" s="533">
        <v>0</v>
      </c>
      <c r="E848" s="533">
        <v>1</v>
      </c>
      <c r="F848" s="533">
        <v>2</v>
      </c>
      <c r="G848" s="533">
        <v>0</v>
      </c>
      <c r="H848" s="533">
        <v>0</v>
      </c>
      <c r="I848" s="533">
        <v>45</v>
      </c>
      <c r="J848" s="534">
        <v>3</v>
      </c>
      <c r="K848" s="535">
        <v>48</v>
      </c>
    </row>
    <row r="849" spans="1:12" s="163" customFormat="1" ht="12" customHeight="1" x14ac:dyDescent="0.2">
      <c r="A849" s="955" t="s">
        <v>103</v>
      </c>
      <c r="B849" s="952" t="s">
        <v>73</v>
      </c>
      <c r="C849" s="494" t="s">
        <v>3</v>
      </c>
      <c r="D849" s="527">
        <v>0</v>
      </c>
      <c r="E849" s="527">
        <v>0</v>
      </c>
      <c r="F849" s="527">
        <v>12</v>
      </c>
      <c r="G849" s="527">
        <v>1</v>
      </c>
      <c r="H849" s="527">
        <v>0</v>
      </c>
      <c r="I849" s="527">
        <v>66</v>
      </c>
      <c r="J849" s="528">
        <v>13</v>
      </c>
      <c r="K849" s="529">
        <v>79</v>
      </c>
      <c r="L849" s="539"/>
    </row>
    <row r="850" spans="1:12" s="163" customFormat="1" ht="12" customHeight="1" x14ac:dyDescent="0.2">
      <c r="A850" s="956"/>
      <c r="B850" s="953"/>
      <c r="C850" s="492" t="s">
        <v>4</v>
      </c>
      <c r="D850" s="530">
        <v>3</v>
      </c>
      <c r="E850" s="530">
        <v>0</v>
      </c>
      <c r="F850" s="530">
        <v>14</v>
      </c>
      <c r="G850" s="530">
        <v>1</v>
      </c>
      <c r="H850" s="530">
        <v>0</v>
      </c>
      <c r="I850" s="530">
        <v>56</v>
      </c>
      <c r="J850" s="531">
        <v>18</v>
      </c>
      <c r="K850" s="532">
        <v>74</v>
      </c>
    </row>
    <row r="851" spans="1:12" s="163" customFormat="1" ht="12" customHeight="1" x14ac:dyDescent="0.2">
      <c r="A851" s="957"/>
      <c r="B851" s="954"/>
      <c r="C851" s="495" t="s">
        <v>19</v>
      </c>
      <c r="D851" s="533">
        <v>3</v>
      </c>
      <c r="E851" s="533">
        <v>0</v>
      </c>
      <c r="F851" s="533">
        <v>26</v>
      </c>
      <c r="G851" s="533">
        <v>2</v>
      </c>
      <c r="H851" s="533">
        <v>0</v>
      </c>
      <c r="I851" s="533">
        <v>122</v>
      </c>
      <c r="J851" s="534">
        <v>31</v>
      </c>
      <c r="K851" s="535">
        <v>153</v>
      </c>
    </row>
    <row r="852" spans="1:12" s="163" customFormat="1" ht="12" customHeight="1" x14ac:dyDescent="0.2">
      <c r="A852" s="955" t="s">
        <v>104</v>
      </c>
      <c r="B852" s="952" t="s">
        <v>73</v>
      </c>
      <c r="C852" s="494" t="s">
        <v>3</v>
      </c>
      <c r="D852" s="527">
        <v>0</v>
      </c>
      <c r="E852" s="527">
        <v>0</v>
      </c>
      <c r="F852" s="527">
        <v>10</v>
      </c>
      <c r="G852" s="527">
        <v>1</v>
      </c>
      <c r="H852" s="527">
        <v>7</v>
      </c>
      <c r="I852" s="527">
        <v>24</v>
      </c>
      <c r="J852" s="528">
        <v>18</v>
      </c>
      <c r="K852" s="529">
        <v>42</v>
      </c>
      <c r="L852" s="539"/>
    </row>
    <row r="853" spans="1:12" s="163" customFormat="1" ht="12" customHeight="1" x14ac:dyDescent="0.2">
      <c r="A853" s="956"/>
      <c r="B853" s="953"/>
      <c r="C853" s="492" t="s">
        <v>4</v>
      </c>
      <c r="D853" s="530">
        <v>3</v>
      </c>
      <c r="E853" s="530">
        <v>0</v>
      </c>
      <c r="F853" s="530">
        <v>0</v>
      </c>
      <c r="G853" s="530">
        <v>0</v>
      </c>
      <c r="H853" s="530">
        <v>9</v>
      </c>
      <c r="I853" s="530">
        <v>26</v>
      </c>
      <c r="J853" s="531">
        <v>12</v>
      </c>
      <c r="K853" s="532">
        <v>38</v>
      </c>
    </row>
    <row r="854" spans="1:12" s="163" customFormat="1" ht="12" customHeight="1" x14ac:dyDescent="0.2">
      <c r="A854" s="957"/>
      <c r="B854" s="954"/>
      <c r="C854" s="495" t="s">
        <v>19</v>
      </c>
      <c r="D854" s="533">
        <v>3</v>
      </c>
      <c r="E854" s="533">
        <v>0</v>
      </c>
      <c r="F854" s="533">
        <v>10</v>
      </c>
      <c r="G854" s="533">
        <v>1</v>
      </c>
      <c r="H854" s="533">
        <v>16</v>
      </c>
      <c r="I854" s="533">
        <v>50</v>
      </c>
      <c r="J854" s="534">
        <v>30</v>
      </c>
      <c r="K854" s="535">
        <v>80</v>
      </c>
    </row>
    <row r="855" spans="1:12" s="163" customFormat="1" ht="12" customHeight="1" x14ac:dyDescent="0.2">
      <c r="A855" s="955" t="s">
        <v>105</v>
      </c>
      <c r="B855" s="952" t="s">
        <v>73</v>
      </c>
      <c r="C855" s="494" t="s">
        <v>3</v>
      </c>
      <c r="D855" s="527">
        <v>62</v>
      </c>
      <c r="E855" s="527">
        <v>30</v>
      </c>
      <c r="F855" s="527">
        <v>63</v>
      </c>
      <c r="G855" s="527">
        <v>14</v>
      </c>
      <c r="H855" s="527">
        <v>18</v>
      </c>
      <c r="I855" s="527">
        <v>737</v>
      </c>
      <c r="J855" s="528">
        <v>187</v>
      </c>
      <c r="K855" s="529">
        <v>924</v>
      </c>
      <c r="L855" s="539"/>
    </row>
    <row r="856" spans="1:12" s="163" customFormat="1" ht="12" customHeight="1" x14ac:dyDescent="0.2">
      <c r="A856" s="956"/>
      <c r="B856" s="953"/>
      <c r="C856" s="492" t="s">
        <v>4</v>
      </c>
      <c r="D856" s="530">
        <v>24</v>
      </c>
      <c r="E856" s="530">
        <v>9</v>
      </c>
      <c r="F856" s="530">
        <v>45</v>
      </c>
      <c r="G856" s="530">
        <v>13</v>
      </c>
      <c r="H856" s="530">
        <v>23</v>
      </c>
      <c r="I856" s="530">
        <v>491</v>
      </c>
      <c r="J856" s="531">
        <v>114</v>
      </c>
      <c r="K856" s="532">
        <v>605</v>
      </c>
    </row>
    <row r="857" spans="1:12" s="163" customFormat="1" ht="12" customHeight="1" x14ac:dyDescent="0.2">
      <c r="A857" s="957"/>
      <c r="B857" s="954"/>
      <c r="C857" s="495" t="s">
        <v>19</v>
      </c>
      <c r="D857" s="533">
        <v>86</v>
      </c>
      <c r="E857" s="533">
        <v>39</v>
      </c>
      <c r="F857" s="533">
        <v>108</v>
      </c>
      <c r="G857" s="533">
        <v>27</v>
      </c>
      <c r="H857" s="533">
        <v>41</v>
      </c>
      <c r="I857" s="533">
        <v>1228</v>
      </c>
      <c r="J857" s="534">
        <v>301</v>
      </c>
      <c r="K857" s="535">
        <v>1529</v>
      </c>
    </row>
    <row r="858" spans="1:12" s="163" customFormat="1" ht="12" customHeight="1" x14ac:dyDescent="0.2">
      <c r="A858" s="955" t="s">
        <v>106</v>
      </c>
      <c r="B858" s="952" t="s">
        <v>73</v>
      </c>
      <c r="C858" s="494" t="s">
        <v>3</v>
      </c>
      <c r="D858" s="527">
        <v>0</v>
      </c>
      <c r="E858" s="527">
        <v>0</v>
      </c>
      <c r="F858" s="527">
        <v>1</v>
      </c>
      <c r="G858" s="527">
        <v>0</v>
      </c>
      <c r="H858" s="527">
        <v>0</v>
      </c>
      <c r="I858" s="527">
        <v>3</v>
      </c>
      <c r="J858" s="528">
        <v>1</v>
      </c>
      <c r="K858" s="529">
        <v>4</v>
      </c>
      <c r="L858" s="539"/>
    </row>
    <row r="859" spans="1:12" s="163" customFormat="1" ht="12" customHeight="1" x14ac:dyDescent="0.2">
      <c r="A859" s="956"/>
      <c r="B859" s="953"/>
      <c r="C859" s="492" t="s">
        <v>4</v>
      </c>
      <c r="D859" s="530">
        <v>0</v>
      </c>
      <c r="E859" s="530">
        <v>0</v>
      </c>
      <c r="F859" s="530">
        <v>0</v>
      </c>
      <c r="G859" s="530">
        <v>0</v>
      </c>
      <c r="H859" s="530">
        <v>0</v>
      </c>
      <c r="I859" s="530">
        <v>6</v>
      </c>
      <c r="J859" s="531">
        <v>0</v>
      </c>
      <c r="K859" s="532">
        <v>6</v>
      </c>
    </row>
    <row r="860" spans="1:12" s="163" customFormat="1" ht="12" customHeight="1" x14ac:dyDescent="0.2">
      <c r="A860" s="957"/>
      <c r="B860" s="954"/>
      <c r="C860" s="495" t="s">
        <v>19</v>
      </c>
      <c r="D860" s="533">
        <v>0</v>
      </c>
      <c r="E860" s="533">
        <v>0</v>
      </c>
      <c r="F860" s="533">
        <v>1</v>
      </c>
      <c r="G860" s="533">
        <v>0</v>
      </c>
      <c r="H860" s="533">
        <v>0</v>
      </c>
      <c r="I860" s="533">
        <v>9</v>
      </c>
      <c r="J860" s="534">
        <v>1</v>
      </c>
      <c r="K860" s="535">
        <v>10</v>
      </c>
    </row>
    <row r="861" spans="1:12" s="163" customFormat="1" ht="12" customHeight="1" x14ac:dyDescent="0.2">
      <c r="A861" s="955" t="s">
        <v>107</v>
      </c>
      <c r="B861" s="952" t="s">
        <v>73</v>
      </c>
      <c r="C861" s="494" t="s">
        <v>3</v>
      </c>
      <c r="D861" s="527">
        <v>0</v>
      </c>
      <c r="E861" s="527">
        <v>0</v>
      </c>
      <c r="F861" s="527">
        <v>0</v>
      </c>
      <c r="G861" s="527">
        <v>20</v>
      </c>
      <c r="H861" s="527">
        <v>11</v>
      </c>
      <c r="I861" s="527">
        <v>39</v>
      </c>
      <c r="J861" s="528">
        <v>31</v>
      </c>
      <c r="K861" s="529">
        <v>70</v>
      </c>
      <c r="L861" s="539"/>
    </row>
    <row r="862" spans="1:12" s="163" customFormat="1" ht="12" customHeight="1" x14ac:dyDescent="0.2">
      <c r="A862" s="956"/>
      <c r="B862" s="953"/>
      <c r="C862" s="492" t="s">
        <v>4</v>
      </c>
      <c r="D862" s="530">
        <v>0</v>
      </c>
      <c r="E862" s="530">
        <v>0</v>
      </c>
      <c r="F862" s="530">
        <v>0</v>
      </c>
      <c r="G862" s="530">
        <v>1</v>
      </c>
      <c r="H862" s="530">
        <v>44</v>
      </c>
      <c r="I862" s="530">
        <v>39</v>
      </c>
      <c r="J862" s="531">
        <v>45</v>
      </c>
      <c r="K862" s="532">
        <v>84</v>
      </c>
    </row>
    <row r="863" spans="1:12" s="163" customFormat="1" ht="12" customHeight="1" x14ac:dyDescent="0.2">
      <c r="A863" s="957"/>
      <c r="B863" s="954"/>
      <c r="C863" s="495" t="s">
        <v>19</v>
      </c>
      <c r="D863" s="533">
        <v>0</v>
      </c>
      <c r="E863" s="533">
        <v>0</v>
      </c>
      <c r="F863" s="533">
        <v>0</v>
      </c>
      <c r="G863" s="533">
        <v>21</v>
      </c>
      <c r="H863" s="533">
        <v>55</v>
      </c>
      <c r="I863" s="533">
        <v>78</v>
      </c>
      <c r="J863" s="534">
        <v>76</v>
      </c>
      <c r="K863" s="535">
        <v>154</v>
      </c>
    </row>
    <row r="864" spans="1:12" s="163" customFormat="1" ht="12" customHeight="1" x14ac:dyDescent="0.2">
      <c r="A864" s="955" t="s">
        <v>108</v>
      </c>
      <c r="B864" s="952" t="s">
        <v>73</v>
      </c>
      <c r="C864" s="494" t="s">
        <v>3</v>
      </c>
      <c r="D864" s="527">
        <v>27</v>
      </c>
      <c r="E864" s="527">
        <v>0</v>
      </c>
      <c r="F864" s="527">
        <v>56</v>
      </c>
      <c r="G864" s="527">
        <v>26</v>
      </c>
      <c r="H864" s="527">
        <v>28</v>
      </c>
      <c r="I864" s="527">
        <v>434</v>
      </c>
      <c r="J864" s="528">
        <v>137</v>
      </c>
      <c r="K864" s="529">
        <v>571</v>
      </c>
      <c r="L864" s="539"/>
    </row>
    <row r="865" spans="1:12" s="163" customFormat="1" ht="12" customHeight="1" x14ac:dyDescent="0.2">
      <c r="A865" s="956"/>
      <c r="B865" s="953"/>
      <c r="C865" s="492" t="s">
        <v>4</v>
      </c>
      <c r="D865" s="530">
        <v>27</v>
      </c>
      <c r="E865" s="530">
        <v>7</v>
      </c>
      <c r="F865" s="530">
        <v>52</v>
      </c>
      <c r="G865" s="530">
        <v>33</v>
      </c>
      <c r="H865" s="530">
        <v>22</v>
      </c>
      <c r="I865" s="530">
        <v>522</v>
      </c>
      <c r="J865" s="531">
        <v>141</v>
      </c>
      <c r="K865" s="532">
        <v>663</v>
      </c>
    </row>
    <row r="866" spans="1:12" s="163" customFormat="1" ht="12" customHeight="1" x14ac:dyDescent="0.2">
      <c r="A866" s="957"/>
      <c r="B866" s="954"/>
      <c r="C866" s="495" t="s">
        <v>19</v>
      </c>
      <c r="D866" s="533">
        <v>54</v>
      </c>
      <c r="E866" s="533">
        <v>7</v>
      </c>
      <c r="F866" s="533">
        <v>108</v>
      </c>
      <c r="G866" s="533">
        <v>59</v>
      </c>
      <c r="H866" s="533">
        <v>50</v>
      </c>
      <c r="I866" s="533">
        <v>956</v>
      </c>
      <c r="J866" s="534">
        <v>278</v>
      </c>
      <c r="K866" s="535">
        <v>1234</v>
      </c>
    </row>
    <row r="867" spans="1:12" s="163" customFormat="1" ht="12" customHeight="1" x14ac:dyDescent="0.2">
      <c r="A867" s="955" t="s">
        <v>109</v>
      </c>
      <c r="B867" s="952" t="s">
        <v>73</v>
      </c>
      <c r="C867" s="494" t="s">
        <v>3</v>
      </c>
      <c r="D867" s="527">
        <v>0</v>
      </c>
      <c r="E867" s="527">
        <v>0</v>
      </c>
      <c r="F867" s="527">
        <v>24</v>
      </c>
      <c r="G867" s="527">
        <v>2</v>
      </c>
      <c r="H867" s="527">
        <v>10</v>
      </c>
      <c r="I867" s="527">
        <v>46</v>
      </c>
      <c r="J867" s="528">
        <v>36</v>
      </c>
      <c r="K867" s="529">
        <v>82</v>
      </c>
      <c r="L867" s="539"/>
    </row>
    <row r="868" spans="1:12" s="163" customFormat="1" ht="12" customHeight="1" x14ac:dyDescent="0.2">
      <c r="A868" s="956"/>
      <c r="B868" s="953"/>
      <c r="C868" s="492" t="s">
        <v>4</v>
      </c>
      <c r="D868" s="530">
        <v>0</v>
      </c>
      <c r="E868" s="530">
        <v>0</v>
      </c>
      <c r="F868" s="530">
        <v>2</v>
      </c>
      <c r="G868" s="530">
        <v>11</v>
      </c>
      <c r="H868" s="530">
        <v>2</v>
      </c>
      <c r="I868" s="530">
        <v>18</v>
      </c>
      <c r="J868" s="531">
        <v>15</v>
      </c>
      <c r="K868" s="532">
        <v>33</v>
      </c>
    </row>
    <row r="869" spans="1:12" s="163" customFormat="1" ht="12" customHeight="1" x14ac:dyDescent="0.2">
      <c r="A869" s="957"/>
      <c r="B869" s="954"/>
      <c r="C869" s="495" t="s">
        <v>19</v>
      </c>
      <c r="D869" s="533">
        <v>0</v>
      </c>
      <c r="E869" s="533">
        <v>0</v>
      </c>
      <c r="F869" s="533">
        <v>26</v>
      </c>
      <c r="G869" s="533">
        <v>13</v>
      </c>
      <c r="H869" s="533">
        <v>12</v>
      </c>
      <c r="I869" s="533">
        <v>64</v>
      </c>
      <c r="J869" s="534">
        <v>51</v>
      </c>
      <c r="K869" s="535">
        <v>115</v>
      </c>
    </row>
    <row r="870" spans="1:12" s="163" customFormat="1" ht="12" customHeight="1" x14ac:dyDescent="0.2">
      <c r="A870" s="955" t="s">
        <v>110</v>
      </c>
      <c r="B870" s="952" t="s">
        <v>73</v>
      </c>
      <c r="C870" s="494" t="s">
        <v>3</v>
      </c>
      <c r="D870" s="527">
        <v>242</v>
      </c>
      <c r="E870" s="527">
        <v>97</v>
      </c>
      <c r="F870" s="527">
        <v>448</v>
      </c>
      <c r="G870" s="527">
        <v>101</v>
      </c>
      <c r="H870" s="527">
        <v>312</v>
      </c>
      <c r="I870" s="527">
        <v>3470</v>
      </c>
      <c r="J870" s="528">
        <v>1200</v>
      </c>
      <c r="K870" s="529">
        <v>4670</v>
      </c>
      <c r="L870" s="539"/>
    </row>
    <row r="871" spans="1:12" s="163" customFormat="1" ht="12" customHeight="1" x14ac:dyDescent="0.2">
      <c r="A871" s="956"/>
      <c r="B871" s="953"/>
      <c r="C871" s="492" t="s">
        <v>4</v>
      </c>
      <c r="D871" s="530">
        <v>122</v>
      </c>
      <c r="E871" s="530">
        <v>57</v>
      </c>
      <c r="F871" s="530">
        <v>258</v>
      </c>
      <c r="G871" s="530">
        <v>51</v>
      </c>
      <c r="H871" s="530">
        <v>88</v>
      </c>
      <c r="I871" s="530">
        <v>1846</v>
      </c>
      <c r="J871" s="531">
        <v>576</v>
      </c>
      <c r="K871" s="532">
        <v>2422</v>
      </c>
    </row>
    <row r="872" spans="1:12" s="163" customFormat="1" ht="12" customHeight="1" x14ac:dyDescent="0.2">
      <c r="A872" s="957"/>
      <c r="B872" s="954"/>
      <c r="C872" s="495" t="s">
        <v>19</v>
      </c>
      <c r="D872" s="533">
        <v>364</v>
      </c>
      <c r="E872" s="533">
        <v>154</v>
      </c>
      <c r="F872" s="533">
        <v>706</v>
      </c>
      <c r="G872" s="533">
        <v>152</v>
      </c>
      <c r="H872" s="533">
        <v>400</v>
      </c>
      <c r="I872" s="533">
        <v>5316</v>
      </c>
      <c r="J872" s="534">
        <v>1776</v>
      </c>
      <c r="K872" s="535">
        <v>7092</v>
      </c>
    </row>
    <row r="873" spans="1:12" s="163" customFormat="1" ht="12" customHeight="1" x14ac:dyDescent="0.2">
      <c r="A873" s="955" t="s">
        <v>111</v>
      </c>
      <c r="B873" s="952" t="s">
        <v>73</v>
      </c>
      <c r="C873" s="494" t="s">
        <v>3</v>
      </c>
      <c r="D873" s="527">
        <v>0</v>
      </c>
      <c r="E873" s="527">
        <v>0</v>
      </c>
      <c r="F873" s="527">
        <v>15</v>
      </c>
      <c r="G873" s="527">
        <v>15</v>
      </c>
      <c r="H873" s="527">
        <v>0</v>
      </c>
      <c r="I873" s="527">
        <v>223</v>
      </c>
      <c r="J873" s="528">
        <v>30</v>
      </c>
      <c r="K873" s="529">
        <v>253</v>
      </c>
      <c r="L873" s="539"/>
    </row>
    <row r="874" spans="1:12" s="163" customFormat="1" ht="12" customHeight="1" x14ac:dyDescent="0.2">
      <c r="A874" s="956"/>
      <c r="B874" s="953"/>
      <c r="C874" s="492" t="s">
        <v>4</v>
      </c>
      <c r="D874" s="530">
        <v>0</v>
      </c>
      <c r="E874" s="530">
        <v>6</v>
      </c>
      <c r="F874" s="530">
        <v>16</v>
      </c>
      <c r="G874" s="530">
        <v>8</v>
      </c>
      <c r="H874" s="530">
        <v>10</v>
      </c>
      <c r="I874" s="530">
        <v>194</v>
      </c>
      <c r="J874" s="531">
        <v>40</v>
      </c>
      <c r="K874" s="532">
        <v>234</v>
      </c>
    </row>
    <row r="875" spans="1:12" s="163" customFormat="1" ht="12" customHeight="1" x14ac:dyDescent="0.2">
      <c r="A875" s="957"/>
      <c r="B875" s="954"/>
      <c r="C875" s="495" t="s">
        <v>19</v>
      </c>
      <c r="D875" s="533">
        <v>0</v>
      </c>
      <c r="E875" s="533">
        <v>6</v>
      </c>
      <c r="F875" s="533">
        <v>31</v>
      </c>
      <c r="G875" s="533">
        <v>23</v>
      </c>
      <c r="H875" s="533">
        <v>10</v>
      </c>
      <c r="I875" s="533">
        <v>417</v>
      </c>
      <c r="J875" s="534">
        <v>70</v>
      </c>
      <c r="K875" s="535">
        <v>487</v>
      </c>
    </row>
    <row r="876" spans="1:12" s="163" customFormat="1" ht="12" customHeight="1" x14ac:dyDescent="0.2">
      <c r="A876" s="955" t="s">
        <v>141</v>
      </c>
      <c r="B876" s="952" t="s">
        <v>72</v>
      </c>
      <c r="C876" s="494" t="s">
        <v>3</v>
      </c>
      <c r="D876" s="527">
        <v>189</v>
      </c>
      <c r="E876" s="527">
        <v>71</v>
      </c>
      <c r="F876" s="527">
        <v>308</v>
      </c>
      <c r="G876" s="527">
        <v>69</v>
      </c>
      <c r="H876" s="527">
        <v>450</v>
      </c>
      <c r="I876" s="527">
        <v>2538</v>
      </c>
      <c r="J876" s="528">
        <v>1087</v>
      </c>
      <c r="K876" s="529">
        <v>3625</v>
      </c>
      <c r="L876" s="539"/>
    </row>
    <row r="877" spans="1:12" s="163" customFormat="1" ht="12" customHeight="1" x14ac:dyDescent="0.2">
      <c r="A877" s="956"/>
      <c r="B877" s="953"/>
      <c r="C877" s="492" t="s">
        <v>4</v>
      </c>
      <c r="D877" s="530">
        <v>221</v>
      </c>
      <c r="E877" s="530">
        <v>56</v>
      </c>
      <c r="F877" s="530">
        <v>253</v>
      </c>
      <c r="G877" s="530">
        <v>62</v>
      </c>
      <c r="H877" s="530">
        <v>424</v>
      </c>
      <c r="I877" s="530">
        <v>2793</v>
      </c>
      <c r="J877" s="531">
        <v>1016</v>
      </c>
      <c r="K877" s="532">
        <v>3809</v>
      </c>
    </row>
    <row r="878" spans="1:12" s="163" customFormat="1" ht="12" customHeight="1" x14ac:dyDescent="0.2">
      <c r="A878" s="957"/>
      <c r="B878" s="954"/>
      <c r="C878" s="495" t="s">
        <v>19</v>
      </c>
      <c r="D878" s="533">
        <v>410</v>
      </c>
      <c r="E878" s="533">
        <v>127</v>
      </c>
      <c r="F878" s="533">
        <v>561</v>
      </c>
      <c r="G878" s="533">
        <v>131</v>
      </c>
      <c r="H878" s="533">
        <v>874</v>
      </c>
      <c r="I878" s="533">
        <v>5331</v>
      </c>
      <c r="J878" s="534">
        <v>2103</v>
      </c>
      <c r="K878" s="535">
        <v>7434</v>
      </c>
    </row>
    <row r="879" spans="1:12" s="163" customFormat="1" ht="12" customHeight="1" x14ac:dyDescent="0.2">
      <c r="A879" s="955" t="s">
        <v>114</v>
      </c>
      <c r="B879" s="952" t="s">
        <v>72</v>
      </c>
      <c r="C879" s="494" t="s">
        <v>3</v>
      </c>
      <c r="D879" s="527">
        <v>33</v>
      </c>
      <c r="E879" s="527">
        <v>15</v>
      </c>
      <c r="F879" s="527">
        <v>78</v>
      </c>
      <c r="G879" s="527">
        <v>24</v>
      </c>
      <c r="H879" s="527">
        <v>75</v>
      </c>
      <c r="I879" s="527">
        <v>429</v>
      </c>
      <c r="J879" s="528">
        <v>225</v>
      </c>
      <c r="K879" s="529">
        <v>654</v>
      </c>
      <c r="L879" s="539"/>
    </row>
    <row r="880" spans="1:12" s="163" customFormat="1" ht="12" customHeight="1" x14ac:dyDescent="0.2">
      <c r="A880" s="956"/>
      <c r="B880" s="953"/>
      <c r="C880" s="492" t="s">
        <v>4</v>
      </c>
      <c r="D880" s="530">
        <v>29</v>
      </c>
      <c r="E880" s="530">
        <v>26</v>
      </c>
      <c r="F880" s="530">
        <v>57</v>
      </c>
      <c r="G880" s="530">
        <v>19</v>
      </c>
      <c r="H880" s="530">
        <v>29</v>
      </c>
      <c r="I880" s="530">
        <v>340</v>
      </c>
      <c r="J880" s="531">
        <v>160</v>
      </c>
      <c r="K880" s="532">
        <v>500</v>
      </c>
    </row>
    <row r="881" spans="1:12" s="163" customFormat="1" ht="12" customHeight="1" x14ac:dyDescent="0.2">
      <c r="A881" s="957"/>
      <c r="B881" s="954"/>
      <c r="C881" s="495" t="s">
        <v>19</v>
      </c>
      <c r="D881" s="533">
        <v>62</v>
      </c>
      <c r="E881" s="533">
        <v>41</v>
      </c>
      <c r="F881" s="533">
        <v>135</v>
      </c>
      <c r="G881" s="533">
        <v>43</v>
      </c>
      <c r="H881" s="533">
        <v>104</v>
      </c>
      <c r="I881" s="533">
        <v>769</v>
      </c>
      <c r="J881" s="534">
        <v>385</v>
      </c>
      <c r="K881" s="535">
        <v>1154</v>
      </c>
    </row>
    <row r="882" spans="1:12" s="163" customFormat="1" ht="12" customHeight="1" x14ac:dyDescent="0.2">
      <c r="A882" s="955" t="s">
        <v>130</v>
      </c>
      <c r="B882" s="952" t="s">
        <v>72</v>
      </c>
      <c r="C882" s="494" t="s">
        <v>3</v>
      </c>
      <c r="D882" s="527">
        <v>3973</v>
      </c>
      <c r="E882" s="527">
        <v>1681</v>
      </c>
      <c r="F882" s="527">
        <v>4774</v>
      </c>
      <c r="G882" s="527">
        <v>1820</v>
      </c>
      <c r="H882" s="527">
        <v>2905</v>
      </c>
      <c r="I882" s="527">
        <v>44110</v>
      </c>
      <c r="J882" s="528">
        <v>15153</v>
      </c>
      <c r="K882" s="529">
        <v>59263</v>
      </c>
      <c r="L882" s="539"/>
    </row>
    <row r="883" spans="1:12" s="163" customFormat="1" ht="12" customHeight="1" x14ac:dyDescent="0.2">
      <c r="A883" s="956"/>
      <c r="B883" s="953"/>
      <c r="C883" s="492" t="s">
        <v>4</v>
      </c>
      <c r="D883" s="530">
        <v>2922</v>
      </c>
      <c r="E883" s="530">
        <v>1518</v>
      </c>
      <c r="F883" s="530">
        <v>5139</v>
      </c>
      <c r="G883" s="530">
        <v>1660</v>
      </c>
      <c r="H883" s="530">
        <v>4642</v>
      </c>
      <c r="I883" s="530">
        <v>46460</v>
      </c>
      <c r="J883" s="531">
        <v>15881</v>
      </c>
      <c r="K883" s="532">
        <v>62341</v>
      </c>
    </row>
    <row r="884" spans="1:12" s="163" customFormat="1" ht="12" customHeight="1" x14ac:dyDescent="0.2">
      <c r="A884" s="957"/>
      <c r="B884" s="954"/>
      <c r="C884" s="495" t="s">
        <v>19</v>
      </c>
      <c r="D884" s="533">
        <v>6895</v>
      </c>
      <c r="E884" s="533">
        <v>3199</v>
      </c>
      <c r="F884" s="533">
        <v>9913</v>
      </c>
      <c r="G884" s="533">
        <v>3480</v>
      </c>
      <c r="H884" s="533">
        <v>7547</v>
      </c>
      <c r="I884" s="533">
        <v>90570</v>
      </c>
      <c r="J884" s="534">
        <v>31034</v>
      </c>
      <c r="K884" s="535">
        <v>121604</v>
      </c>
    </row>
    <row r="885" spans="1:12" s="163" customFormat="1" ht="12" customHeight="1" x14ac:dyDescent="0.2">
      <c r="A885" s="955" t="s">
        <v>116</v>
      </c>
      <c r="B885" s="952" t="s">
        <v>72</v>
      </c>
      <c r="C885" s="494" t="s">
        <v>3</v>
      </c>
      <c r="D885" s="527">
        <v>17126</v>
      </c>
      <c r="E885" s="527">
        <v>5581</v>
      </c>
      <c r="F885" s="527">
        <v>19025</v>
      </c>
      <c r="G885" s="527">
        <v>5794</v>
      </c>
      <c r="H885" s="527">
        <v>12551</v>
      </c>
      <c r="I885" s="527">
        <v>129149</v>
      </c>
      <c r="J885" s="528">
        <v>60077</v>
      </c>
      <c r="K885" s="529">
        <v>189226</v>
      </c>
      <c r="L885" s="539"/>
    </row>
    <row r="886" spans="1:12" s="163" customFormat="1" ht="12" customHeight="1" x14ac:dyDescent="0.2">
      <c r="A886" s="956"/>
      <c r="B886" s="953"/>
      <c r="C886" s="492" t="s">
        <v>4</v>
      </c>
      <c r="D886" s="530">
        <v>13252</v>
      </c>
      <c r="E886" s="530">
        <v>3551</v>
      </c>
      <c r="F886" s="530">
        <v>13348</v>
      </c>
      <c r="G886" s="530">
        <v>4098</v>
      </c>
      <c r="H886" s="530">
        <v>9051</v>
      </c>
      <c r="I886" s="530">
        <v>91818</v>
      </c>
      <c r="J886" s="531">
        <v>43300</v>
      </c>
      <c r="K886" s="532">
        <v>135118</v>
      </c>
    </row>
    <row r="887" spans="1:12" s="163" customFormat="1" ht="12" customHeight="1" x14ac:dyDescent="0.2">
      <c r="A887" s="957"/>
      <c r="B887" s="954"/>
      <c r="C887" s="495" t="s">
        <v>19</v>
      </c>
      <c r="D887" s="533">
        <v>30378</v>
      </c>
      <c r="E887" s="533">
        <v>9132</v>
      </c>
      <c r="F887" s="533">
        <v>32373</v>
      </c>
      <c r="G887" s="533">
        <v>9892</v>
      </c>
      <c r="H887" s="533">
        <v>21602</v>
      </c>
      <c r="I887" s="533">
        <v>220967</v>
      </c>
      <c r="J887" s="534">
        <v>103377</v>
      </c>
      <c r="K887" s="535">
        <v>324344</v>
      </c>
    </row>
    <row r="888" spans="1:12" s="163" customFormat="1" ht="12" customHeight="1" x14ac:dyDescent="0.2">
      <c r="A888" s="955" t="s">
        <v>117</v>
      </c>
      <c r="B888" s="952" t="s">
        <v>72</v>
      </c>
      <c r="C888" s="494" t="s">
        <v>3</v>
      </c>
      <c r="D888" s="527">
        <v>1217</v>
      </c>
      <c r="E888" s="527">
        <v>533</v>
      </c>
      <c r="F888" s="527">
        <v>1650</v>
      </c>
      <c r="G888" s="527">
        <v>494</v>
      </c>
      <c r="H888" s="527">
        <v>1260</v>
      </c>
      <c r="I888" s="527">
        <v>12318</v>
      </c>
      <c r="J888" s="528">
        <v>5154</v>
      </c>
      <c r="K888" s="529">
        <v>17472</v>
      </c>
      <c r="L888" s="539"/>
    </row>
    <row r="889" spans="1:12" s="163" customFormat="1" ht="12" customHeight="1" x14ac:dyDescent="0.2">
      <c r="A889" s="956"/>
      <c r="B889" s="953"/>
      <c r="C889" s="492" t="s">
        <v>4</v>
      </c>
      <c r="D889" s="530">
        <v>814</v>
      </c>
      <c r="E889" s="530">
        <v>329</v>
      </c>
      <c r="F889" s="530">
        <v>1224</v>
      </c>
      <c r="G889" s="530">
        <v>341</v>
      </c>
      <c r="H889" s="530">
        <v>810</v>
      </c>
      <c r="I889" s="530">
        <v>9712</v>
      </c>
      <c r="J889" s="531">
        <v>3518</v>
      </c>
      <c r="K889" s="532">
        <v>13230</v>
      </c>
    </row>
    <row r="890" spans="1:12" s="163" customFormat="1" ht="12" customHeight="1" x14ac:dyDescent="0.2">
      <c r="A890" s="957"/>
      <c r="B890" s="954"/>
      <c r="C890" s="495" t="s">
        <v>19</v>
      </c>
      <c r="D890" s="533">
        <v>2031</v>
      </c>
      <c r="E890" s="533">
        <v>862</v>
      </c>
      <c r="F890" s="533">
        <v>2874</v>
      </c>
      <c r="G890" s="533">
        <v>835</v>
      </c>
      <c r="H890" s="533">
        <v>2070</v>
      </c>
      <c r="I890" s="533">
        <v>22030</v>
      </c>
      <c r="J890" s="534">
        <v>8672</v>
      </c>
      <c r="K890" s="535">
        <v>30702</v>
      </c>
    </row>
    <row r="891" spans="1:12" s="163" customFormat="1" ht="12" customHeight="1" x14ac:dyDescent="0.2">
      <c r="A891" s="955" t="s">
        <v>96</v>
      </c>
      <c r="B891" s="952" t="s">
        <v>73</v>
      </c>
      <c r="C891" s="494" t="s">
        <v>3</v>
      </c>
      <c r="D891" s="527">
        <v>3</v>
      </c>
      <c r="E891" s="527">
        <v>2</v>
      </c>
      <c r="F891" s="527">
        <v>11</v>
      </c>
      <c r="G891" s="527">
        <v>0</v>
      </c>
      <c r="H891" s="527">
        <v>4</v>
      </c>
      <c r="I891" s="527">
        <v>78</v>
      </c>
      <c r="J891" s="528">
        <v>20</v>
      </c>
      <c r="K891" s="529">
        <v>98</v>
      </c>
    </row>
    <row r="892" spans="1:12" s="163" customFormat="1" ht="12" customHeight="1" x14ac:dyDescent="0.2">
      <c r="A892" s="956"/>
      <c r="B892" s="953"/>
      <c r="C892" s="492" t="s">
        <v>4</v>
      </c>
      <c r="D892" s="530">
        <v>4</v>
      </c>
      <c r="E892" s="530">
        <v>0</v>
      </c>
      <c r="F892" s="530">
        <v>6</v>
      </c>
      <c r="G892" s="530">
        <v>2</v>
      </c>
      <c r="H892" s="530">
        <v>8</v>
      </c>
      <c r="I892" s="530">
        <v>57</v>
      </c>
      <c r="J892" s="531">
        <v>20</v>
      </c>
      <c r="K892" s="532">
        <v>77</v>
      </c>
      <c r="L892" s="539"/>
    </row>
    <row r="893" spans="1:12" s="173" customFormat="1" ht="12" customHeight="1" x14ac:dyDescent="0.2">
      <c r="A893" s="957"/>
      <c r="B893" s="954"/>
      <c r="C893" s="495" t="s">
        <v>19</v>
      </c>
      <c r="D893" s="533">
        <v>7</v>
      </c>
      <c r="E893" s="533">
        <v>2</v>
      </c>
      <c r="F893" s="533">
        <v>17</v>
      </c>
      <c r="G893" s="533">
        <v>2</v>
      </c>
      <c r="H893" s="533">
        <v>12</v>
      </c>
      <c r="I893" s="533">
        <v>135</v>
      </c>
      <c r="J893" s="534">
        <v>40</v>
      </c>
      <c r="K893" s="535">
        <v>175</v>
      </c>
    </row>
    <row r="894" spans="1:12" s="173" customFormat="1" ht="12" customHeight="1" x14ac:dyDescent="0.2">
      <c r="A894" s="955" t="s">
        <v>97</v>
      </c>
      <c r="B894" s="952" t="s">
        <v>73</v>
      </c>
      <c r="C894" s="494" t="s">
        <v>3</v>
      </c>
      <c r="D894" s="527">
        <v>21</v>
      </c>
      <c r="E894" s="527">
        <v>9</v>
      </c>
      <c r="F894" s="527">
        <v>38</v>
      </c>
      <c r="G894" s="527">
        <v>7</v>
      </c>
      <c r="H894" s="527">
        <v>23</v>
      </c>
      <c r="I894" s="527">
        <v>177</v>
      </c>
      <c r="J894" s="528">
        <v>98</v>
      </c>
      <c r="K894" s="529">
        <v>275</v>
      </c>
    </row>
    <row r="895" spans="1:12" s="163" customFormat="1" ht="12" customHeight="1" x14ac:dyDescent="0.2">
      <c r="A895" s="956"/>
      <c r="B895" s="953"/>
      <c r="C895" s="492" t="s">
        <v>4</v>
      </c>
      <c r="D895" s="530">
        <v>17</v>
      </c>
      <c r="E895" s="530">
        <v>3</v>
      </c>
      <c r="F895" s="530">
        <v>24</v>
      </c>
      <c r="G895" s="530">
        <v>5</v>
      </c>
      <c r="H895" s="530">
        <v>35</v>
      </c>
      <c r="I895" s="530">
        <v>183</v>
      </c>
      <c r="J895" s="530">
        <v>84</v>
      </c>
      <c r="K895" s="532">
        <v>267</v>
      </c>
      <c r="L895" s="539"/>
    </row>
    <row r="896" spans="1:12" s="173" customFormat="1" ht="12" customHeight="1" x14ac:dyDescent="0.2">
      <c r="A896" s="957"/>
      <c r="B896" s="954"/>
      <c r="C896" s="495" t="s">
        <v>19</v>
      </c>
      <c r="D896" s="533">
        <v>38</v>
      </c>
      <c r="E896" s="533">
        <v>12</v>
      </c>
      <c r="F896" s="533">
        <v>62</v>
      </c>
      <c r="G896" s="533">
        <v>12</v>
      </c>
      <c r="H896" s="533">
        <v>58</v>
      </c>
      <c r="I896" s="533">
        <v>360</v>
      </c>
      <c r="J896" s="533">
        <v>182</v>
      </c>
      <c r="K896" s="535">
        <v>542</v>
      </c>
    </row>
    <row r="897" spans="1:11" s="173" customFormat="1" ht="12" customHeight="1" x14ac:dyDescent="0.2">
      <c r="A897" s="966" t="s">
        <v>134</v>
      </c>
      <c r="B897" s="965" t="s">
        <v>71</v>
      </c>
      <c r="C897" s="494" t="s">
        <v>3</v>
      </c>
      <c r="D897" s="527">
        <v>187908</v>
      </c>
      <c r="E897" s="527">
        <v>86918</v>
      </c>
      <c r="F897" s="527">
        <v>373324</v>
      </c>
      <c r="G897" s="527">
        <v>118753</v>
      </c>
      <c r="H897" s="527">
        <v>200671</v>
      </c>
      <c r="I897" s="527">
        <v>2647245</v>
      </c>
      <c r="J897" s="527">
        <v>967574</v>
      </c>
      <c r="K897" s="529">
        <v>3614819</v>
      </c>
    </row>
    <row r="898" spans="1:11" s="173" customFormat="1" ht="12" x14ac:dyDescent="0.2">
      <c r="A898" s="967"/>
      <c r="B898" s="963"/>
      <c r="C898" s="492" t="s">
        <v>4</v>
      </c>
      <c r="D898" s="530">
        <v>195228</v>
      </c>
      <c r="E898" s="530">
        <v>68167</v>
      </c>
      <c r="F898" s="530">
        <v>369787</v>
      </c>
      <c r="G898" s="530">
        <v>109364</v>
      </c>
      <c r="H898" s="530">
        <v>195224</v>
      </c>
      <c r="I898" s="530">
        <v>2533340</v>
      </c>
      <c r="J898" s="530">
        <v>937770</v>
      </c>
      <c r="K898" s="532">
        <v>3471110</v>
      </c>
    </row>
    <row r="899" spans="1:11" s="173" customFormat="1" ht="12" x14ac:dyDescent="0.2">
      <c r="A899" s="967"/>
      <c r="B899" s="963"/>
      <c r="C899" s="492" t="s">
        <v>19</v>
      </c>
      <c r="D899" s="530">
        <v>383136</v>
      </c>
      <c r="E899" s="530">
        <v>155085</v>
      </c>
      <c r="F899" s="530">
        <v>743111</v>
      </c>
      <c r="G899" s="530">
        <v>228117</v>
      </c>
      <c r="H899" s="530">
        <v>395895</v>
      </c>
      <c r="I899" s="530">
        <v>5180585</v>
      </c>
      <c r="J899" s="530">
        <v>1905344</v>
      </c>
      <c r="K899" s="532">
        <v>7085929</v>
      </c>
    </row>
    <row r="900" spans="1:11" s="173" customFormat="1" ht="12.75" customHeight="1" x14ac:dyDescent="0.2">
      <c r="A900" s="967"/>
      <c r="B900" s="963" t="s">
        <v>74</v>
      </c>
      <c r="C900" s="492" t="s">
        <v>3</v>
      </c>
      <c r="D900" s="530">
        <v>17</v>
      </c>
      <c r="E900" s="530">
        <v>77</v>
      </c>
      <c r="F900" s="530">
        <v>462</v>
      </c>
      <c r="G900" s="530">
        <v>26</v>
      </c>
      <c r="H900" s="530">
        <v>231</v>
      </c>
      <c r="I900" s="530">
        <v>1414</v>
      </c>
      <c r="J900" s="530">
        <v>813</v>
      </c>
      <c r="K900" s="532">
        <v>2227</v>
      </c>
    </row>
    <row r="901" spans="1:11" s="173" customFormat="1" ht="12" x14ac:dyDescent="0.2">
      <c r="A901" s="967"/>
      <c r="B901" s="963"/>
      <c r="C901" s="492" t="s">
        <v>4</v>
      </c>
      <c r="D901" s="530">
        <v>11</v>
      </c>
      <c r="E901" s="530">
        <v>283</v>
      </c>
      <c r="F901" s="530">
        <v>442</v>
      </c>
      <c r="G901" s="530">
        <v>22</v>
      </c>
      <c r="H901" s="530">
        <v>147</v>
      </c>
      <c r="I901" s="530">
        <v>1319</v>
      </c>
      <c r="J901" s="530">
        <v>905</v>
      </c>
      <c r="K901" s="532">
        <v>2224</v>
      </c>
    </row>
    <row r="902" spans="1:11" s="173" customFormat="1" ht="12" x14ac:dyDescent="0.2">
      <c r="A902" s="967"/>
      <c r="B902" s="963"/>
      <c r="C902" s="492" t="s">
        <v>19</v>
      </c>
      <c r="D902" s="530">
        <v>28</v>
      </c>
      <c r="E902" s="530">
        <v>360</v>
      </c>
      <c r="F902" s="530">
        <v>904</v>
      </c>
      <c r="G902" s="530">
        <v>48</v>
      </c>
      <c r="H902" s="530">
        <v>378</v>
      </c>
      <c r="I902" s="530">
        <v>2733</v>
      </c>
      <c r="J902" s="530">
        <v>1718</v>
      </c>
      <c r="K902" s="532">
        <v>4451</v>
      </c>
    </row>
    <row r="903" spans="1:11" s="173" customFormat="1" ht="12.75" customHeight="1" x14ac:dyDescent="0.2">
      <c r="A903" s="967"/>
      <c r="B903" s="963" t="s">
        <v>73</v>
      </c>
      <c r="C903" s="492" t="s">
        <v>3</v>
      </c>
      <c r="D903" s="530">
        <v>4202</v>
      </c>
      <c r="E903" s="530">
        <v>982</v>
      </c>
      <c r="F903" s="530">
        <v>5104</v>
      </c>
      <c r="G903" s="530">
        <v>3380</v>
      </c>
      <c r="H903" s="530">
        <v>3951</v>
      </c>
      <c r="I903" s="530">
        <v>39846</v>
      </c>
      <c r="J903" s="530">
        <v>17619</v>
      </c>
      <c r="K903" s="532">
        <v>57465</v>
      </c>
    </row>
    <row r="904" spans="1:11" s="173" customFormat="1" ht="12" x14ac:dyDescent="0.2">
      <c r="A904" s="967"/>
      <c r="B904" s="963"/>
      <c r="C904" s="492" t="s">
        <v>4</v>
      </c>
      <c r="D904" s="530">
        <v>4112</v>
      </c>
      <c r="E904" s="530">
        <v>866</v>
      </c>
      <c r="F904" s="530">
        <v>4944</v>
      </c>
      <c r="G904" s="530">
        <v>2622</v>
      </c>
      <c r="H904" s="530">
        <v>3466</v>
      </c>
      <c r="I904" s="530">
        <v>37494</v>
      </c>
      <c r="J904" s="530">
        <v>16010</v>
      </c>
      <c r="K904" s="532">
        <v>53504</v>
      </c>
    </row>
    <row r="905" spans="1:11" s="173" customFormat="1" ht="12" x14ac:dyDescent="0.2">
      <c r="A905" s="967"/>
      <c r="B905" s="963"/>
      <c r="C905" s="497" t="s">
        <v>19</v>
      </c>
      <c r="D905" s="530">
        <v>8314</v>
      </c>
      <c r="E905" s="530">
        <v>1848</v>
      </c>
      <c r="F905" s="530">
        <v>10048</v>
      </c>
      <c r="G905" s="530">
        <v>6002</v>
      </c>
      <c r="H905" s="530">
        <v>7417</v>
      </c>
      <c r="I905" s="530">
        <v>77340</v>
      </c>
      <c r="J905" s="530">
        <v>33629</v>
      </c>
      <c r="K905" s="532">
        <v>110969</v>
      </c>
    </row>
    <row r="906" spans="1:11" s="173" customFormat="1" ht="12.75" customHeight="1" x14ac:dyDescent="0.2">
      <c r="A906" s="967"/>
      <c r="B906" s="963" t="s">
        <v>72</v>
      </c>
      <c r="C906" s="497" t="s">
        <v>3</v>
      </c>
      <c r="D906" s="530">
        <v>28065</v>
      </c>
      <c r="E906" s="530">
        <v>9870</v>
      </c>
      <c r="F906" s="530">
        <v>31587</v>
      </c>
      <c r="G906" s="530">
        <v>10269</v>
      </c>
      <c r="H906" s="530">
        <v>21803</v>
      </c>
      <c r="I906" s="530">
        <v>240492</v>
      </c>
      <c r="J906" s="530">
        <v>101594</v>
      </c>
      <c r="K906" s="532">
        <v>342086</v>
      </c>
    </row>
    <row r="907" spans="1:11" s="173" customFormat="1" ht="12" x14ac:dyDescent="0.2">
      <c r="A907" s="967"/>
      <c r="B907" s="963"/>
      <c r="C907" s="497" t="s">
        <v>4</v>
      </c>
      <c r="D907" s="530">
        <v>22423</v>
      </c>
      <c r="E907" s="530">
        <v>7214</v>
      </c>
      <c r="F907" s="530">
        <v>25589</v>
      </c>
      <c r="G907" s="530">
        <v>8010</v>
      </c>
      <c r="H907" s="530">
        <v>19155</v>
      </c>
      <c r="I907" s="530">
        <v>200559</v>
      </c>
      <c r="J907" s="530">
        <v>82391</v>
      </c>
      <c r="K907" s="532">
        <v>282950</v>
      </c>
    </row>
    <row r="908" spans="1:11" s="173" customFormat="1" ht="12" x14ac:dyDescent="0.2">
      <c r="A908" s="968"/>
      <c r="B908" s="964"/>
      <c r="C908" s="229" t="s">
        <v>19</v>
      </c>
      <c r="D908" s="533">
        <v>50488</v>
      </c>
      <c r="E908" s="533">
        <v>17084</v>
      </c>
      <c r="F908" s="533">
        <v>57176</v>
      </c>
      <c r="G908" s="533">
        <v>18279</v>
      </c>
      <c r="H908" s="533">
        <v>40958</v>
      </c>
      <c r="I908" s="533">
        <v>441051</v>
      </c>
      <c r="J908" s="533">
        <v>183985</v>
      </c>
      <c r="K908" s="535">
        <v>625036</v>
      </c>
    </row>
    <row r="909" spans="1:11" s="173" customFormat="1" x14ac:dyDescent="0.2">
      <c r="A909" s="492"/>
      <c r="B909" s="492"/>
      <c r="C909" s="163"/>
      <c r="D909" s="163"/>
      <c r="E909" s="163"/>
      <c r="F909" s="389"/>
      <c r="G909" s="389"/>
      <c r="H909" s="389"/>
      <c r="I909" s="564"/>
      <c r="J909" s="564"/>
      <c r="K909" s="389"/>
    </row>
    <row r="910" spans="1:11" s="389" customFormat="1" x14ac:dyDescent="0.2">
      <c r="A910" s="831">
        <v>2018</v>
      </c>
      <c r="B910" s="831"/>
      <c r="C910" s="831"/>
      <c r="D910" s="831"/>
      <c r="E910" s="831"/>
      <c r="F910" s="17"/>
      <c r="G910" s="17"/>
      <c r="H910" s="17"/>
      <c r="I910" s="17"/>
      <c r="J910" s="17"/>
      <c r="K910" s="17"/>
    </row>
    <row r="911" spans="1:11" ht="36" x14ac:dyDescent="0.2">
      <c r="A911" s="712" t="s">
        <v>128</v>
      </c>
      <c r="B911" s="713" t="s">
        <v>127</v>
      </c>
      <c r="C911" s="42" t="s">
        <v>75</v>
      </c>
      <c r="D911" s="43" t="s">
        <v>62</v>
      </c>
      <c r="E911" s="43" t="s">
        <v>57</v>
      </c>
      <c r="F911" s="43" t="s">
        <v>58</v>
      </c>
      <c r="G911" s="43" t="s">
        <v>59</v>
      </c>
      <c r="H911" s="43" t="s">
        <v>60</v>
      </c>
      <c r="I911" s="43" t="s">
        <v>61</v>
      </c>
      <c r="J911" s="43" t="s">
        <v>63</v>
      </c>
      <c r="K911" s="44" t="s">
        <v>5</v>
      </c>
    </row>
    <row r="912" spans="1:11" ht="12.75" customHeight="1" x14ac:dyDescent="0.2">
      <c r="A912" s="1039" t="s">
        <v>77</v>
      </c>
      <c r="B912" s="1035" t="s">
        <v>71</v>
      </c>
      <c r="C912" s="1047" t="s">
        <v>3</v>
      </c>
      <c r="D912" s="527">
        <v>77890</v>
      </c>
      <c r="E912" s="527">
        <v>14363</v>
      </c>
      <c r="F912" s="527">
        <v>9129</v>
      </c>
      <c r="G912" s="527">
        <v>30115</v>
      </c>
      <c r="H912" s="527">
        <v>6778</v>
      </c>
      <c r="I912" s="527">
        <v>17505</v>
      </c>
      <c r="J912" s="527">
        <v>250446</v>
      </c>
      <c r="K912" s="529">
        <v>328336</v>
      </c>
    </row>
    <row r="913" spans="1:11" ht="12.75" customHeight="1" x14ac:dyDescent="0.2">
      <c r="A913" s="1043"/>
      <c r="B913" s="1042"/>
      <c r="C913" s="1040" t="s">
        <v>4</v>
      </c>
      <c r="D913" s="530">
        <v>71158</v>
      </c>
      <c r="E913" s="530">
        <v>13963</v>
      </c>
      <c r="F913" s="530">
        <v>8028</v>
      </c>
      <c r="G913" s="530">
        <v>25496</v>
      </c>
      <c r="H913" s="530">
        <v>6178</v>
      </c>
      <c r="I913" s="530">
        <v>17493</v>
      </c>
      <c r="J913" s="530">
        <v>228559</v>
      </c>
      <c r="K913" s="532">
        <v>299717</v>
      </c>
    </row>
    <row r="914" spans="1:11" ht="12.75" customHeight="1" x14ac:dyDescent="0.2">
      <c r="A914" s="1036"/>
      <c r="B914" s="1048"/>
      <c r="C914" s="1053" t="s">
        <v>19</v>
      </c>
      <c r="D914" s="533">
        <v>149048</v>
      </c>
      <c r="E914" s="533">
        <v>28326</v>
      </c>
      <c r="F914" s="533">
        <v>17157</v>
      </c>
      <c r="G914" s="533">
        <v>55611</v>
      </c>
      <c r="H914" s="533">
        <v>12956</v>
      </c>
      <c r="I914" s="533">
        <v>34998</v>
      </c>
      <c r="J914" s="533">
        <v>479005</v>
      </c>
      <c r="K914" s="535">
        <v>628053</v>
      </c>
    </row>
    <row r="915" spans="1:11" x14ac:dyDescent="0.2">
      <c r="A915" s="1039" t="s">
        <v>78</v>
      </c>
      <c r="B915" s="1035" t="s">
        <v>71</v>
      </c>
      <c r="C915" s="1047" t="s">
        <v>3</v>
      </c>
      <c r="D915" s="527">
        <v>0</v>
      </c>
      <c r="E915" s="527">
        <v>0</v>
      </c>
      <c r="F915" s="527">
        <v>0</v>
      </c>
      <c r="G915" s="527">
        <v>0</v>
      </c>
      <c r="H915" s="527">
        <v>0</v>
      </c>
      <c r="I915" s="527">
        <v>0</v>
      </c>
      <c r="J915" s="527">
        <v>14</v>
      </c>
      <c r="K915" s="529">
        <v>14</v>
      </c>
    </row>
    <row r="916" spans="1:11" x14ac:dyDescent="0.2">
      <c r="A916" s="1043"/>
      <c r="B916" s="1042"/>
      <c r="C916" s="1040" t="s">
        <v>4</v>
      </c>
      <c r="D916" s="530">
        <v>0</v>
      </c>
      <c r="E916" s="530">
        <v>0</v>
      </c>
      <c r="F916" s="530">
        <v>0</v>
      </c>
      <c r="G916" s="530">
        <v>0</v>
      </c>
      <c r="H916" s="530">
        <v>0</v>
      </c>
      <c r="I916" s="530">
        <v>0</v>
      </c>
      <c r="J916" s="530">
        <v>15</v>
      </c>
      <c r="K916" s="532">
        <v>15</v>
      </c>
    </row>
    <row r="917" spans="1:11" x14ac:dyDescent="0.2">
      <c r="A917" s="1036"/>
      <c r="B917" s="1048"/>
      <c r="C917" s="1053" t="s">
        <v>19</v>
      </c>
      <c r="D917" s="533">
        <v>0</v>
      </c>
      <c r="E917" s="533">
        <v>0</v>
      </c>
      <c r="F917" s="533">
        <v>0</v>
      </c>
      <c r="G917" s="533">
        <v>0</v>
      </c>
      <c r="H917" s="533">
        <v>0</v>
      </c>
      <c r="I917" s="533">
        <v>0</v>
      </c>
      <c r="J917" s="533">
        <v>29</v>
      </c>
      <c r="K917" s="535">
        <v>29</v>
      </c>
    </row>
    <row r="918" spans="1:11" x14ac:dyDescent="0.2">
      <c r="A918" s="1039" t="s">
        <v>79</v>
      </c>
      <c r="B918" s="1035" t="s">
        <v>71</v>
      </c>
      <c r="C918" s="1047" t="s">
        <v>3</v>
      </c>
      <c r="D918" s="527">
        <v>1256</v>
      </c>
      <c r="E918" s="527">
        <v>206</v>
      </c>
      <c r="F918" s="527">
        <v>151</v>
      </c>
      <c r="G918" s="527">
        <v>513</v>
      </c>
      <c r="H918" s="527">
        <v>184</v>
      </c>
      <c r="I918" s="527">
        <v>202</v>
      </c>
      <c r="J918" s="527">
        <v>4362</v>
      </c>
      <c r="K918" s="529">
        <v>5618</v>
      </c>
    </row>
    <row r="919" spans="1:11" x14ac:dyDescent="0.2">
      <c r="A919" s="1043"/>
      <c r="B919" s="1042"/>
      <c r="C919" s="1040" t="s">
        <v>4</v>
      </c>
      <c r="D919" s="530">
        <v>803</v>
      </c>
      <c r="E919" s="530">
        <v>149</v>
      </c>
      <c r="F919" s="530">
        <v>85</v>
      </c>
      <c r="G919" s="530">
        <v>294</v>
      </c>
      <c r="H919" s="530">
        <v>59</v>
      </c>
      <c r="I919" s="530">
        <v>216</v>
      </c>
      <c r="J919" s="530">
        <v>2531</v>
      </c>
      <c r="K919" s="532">
        <v>3334</v>
      </c>
    </row>
    <row r="920" spans="1:11" x14ac:dyDescent="0.2">
      <c r="A920" s="1036"/>
      <c r="B920" s="1048"/>
      <c r="C920" s="1053" t="s">
        <v>19</v>
      </c>
      <c r="D920" s="533">
        <v>2059</v>
      </c>
      <c r="E920" s="533">
        <v>355</v>
      </c>
      <c r="F920" s="533">
        <v>236</v>
      </c>
      <c r="G920" s="533">
        <v>807</v>
      </c>
      <c r="H920" s="533">
        <v>243</v>
      </c>
      <c r="I920" s="533">
        <v>418</v>
      </c>
      <c r="J920" s="533">
        <v>6893</v>
      </c>
      <c r="K920" s="535">
        <v>8952</v>
      </c>
    </row>
    <row r="921" spans="1:11" x14ac:dyDescent="0.2">
      <c r="A921" s="1039" t="s">
        <v>80</v>
      </c>
      <c r="B921" s="1035" t="s">
        <v>71</v>
      </c>
      <c r="C921" s="1047" t="s">
        <v>3</v>
      </c>
      <c r="D921" s="527">
        <v>6</v>
      </c>
      <c r="E921" s="527">
        <v>2</v>
      </c>
      <c r="F921" s="527">
        <v>4</v>
      </c>
      <c r="G921" s="527">
        <v>0</v>
      </c>
      <c r="H921" s="527">
        <v>0</v>
      </c>
      <c r="I921" s="527">
        <v>0</v>
      </c>
      <c r="J921" s="527">
        <v>14</v>
      </c>
      <c r="K921" s="529">
        <v>20</v>
      </c>
    </row>
    <row r="922" spans="1:11" x14ac:dyDescent="0.2">
      <c r="A922" s="1043"/>
      <c r="B922" s="1042"/>
      <c r="C922" s="1040" t="s">
        <v>4</v>
      </c>
      <c r="D922" s="530">
        <v>3</v>
      </c>
      <c r="E922" s="530">
        <v>2</v>
      </c>
      <c r="F922" s="530">
        <v>1</v>
      </c>
      <c r="G922" s="530">
        <v>0</v>
      </c>
      <c r="H922" s="530">
        <v>0</v>
      </c>
      <c r="I922" s="530">
        <v>0</v>
      </c>
      <c r="J922" s="530">
        <v>17</v>
      </c>
      <c r="K922" s="532">
        <v>20</v>
      </c>
    </row>
    <row r="923" spans="1:11" x14ac:dyDescent="0.2">
      <c r="A923" s="1036"/>
      <c r="B923" s="1048"/>
      <c r="C923" s="1053" t="s">
        <v>19</v>
      </c>
      <c r="D923" s="533">
        <v>9</v>
      </c>
      <c r="E923" s="533">
        <v>4</v>
      </c>
      <c r="F923" s="533">
        <v>5</v>
      </c>
      <c r="G923" s="533">
        <v>0</v>
      </c>
      <c r="H923" s="533">
        <v>0</v>
      </c>
      <c r="I923" s="533">
        <v>0</v>
      </c>
      <c r="J923" s="533">
        <v>31</v>
      </c>
      <c r="K923" s="535">
        <v>40</v>
      </c>
    </row>
    <row r="924" spans="1:11" x14ac:dyDescent="0.2">
      <c r="A924" s="1039" t="s">
        <v>83</v>
      </c>
      <c r="B924" s="1035" t="s">
        <v>71</v>
      </c>
      <c r="C924" s="1047" t="s">
        <v>3</v>
      </c>
      <c r="D924" s="527">
        <v>7</v>
      </c>
      <c r="E924" s="527">
        <v>2</v>
      </c>
      <c r="F924" s="527">
        <v>0</v>
      </c>
      <c r="G924" s="527">
        <v>0</v>
      </c>
      <c r="H924" s="527">
        <v>5</v>
      </c>
      <c r="I924" s="527">
        <v>0</v>
      </c>
      <c r="J924" s="527">
        <v>33</v>
      </c>
      <c r="K924" s="529">
        <v>40</v>
      </c>
    </row>
    <row r="925" spans="1:11" x14ac:dyDescent="0.2">
      <c r="A925" s="1043"/>
      <c r="B925" s="1042"/>
      <c r="C925" s="1040" t="s">
        <v>4</v>
      </c>
      <c r="D925" s="530">
        <v>5</v>
      </c>
      <c r="E925" s="530">
        <v>0</v>
      </c>
      <c r="F925" s="530">
        <v>0</v>
      </c>
      <c r="G925" s="530">
        <v>5</v>
      </c>
      <c r="H925" s="530">
        <v>0</v>
      </c>
      <c r="I925" s="530">
        <v>0</v>
      </c>
      <c r="J925" s="530">
        <v>31</v>
      </c>
      <c r="K925" s="532">
        <v>36</v>
      </c>
    </row>
    <row r="926" spans="1:11" x14ac:dyDescent="0.2">
      <c r="A926" s="1036"/>
      <c r="B926" s="1048"/>
      <c r="C926" s="1053" t="s">
        <v>19</v>
      </c>
      <c r="D926" s="533">
        <v>12</v>
      </c>
      <c r="E926" s="533">
        <v>2</v>
      </c>
      <c r="F926" s="533">
        <v>0</v>
      </c>
      <c r="G926" s="533">
        <v>5</v>
      </c>
      <c r="H926" s="533">
        <v>5</v>
      </c>
      <c r="I926" s="533">
        <v>0</v>
      </c>
      <c r="J926" s="533">
        <v>64</v>
      </c>
      <c r="K926" s="535">
        <v>76</v>
      </c>
    </row>
    <row r="927" spans="1:11" x14ac:dyDescent="0.2">
      <c r="A927" s="1039" t="s">
        <v>139</v>
      </c>
      <c r="B927" s="1035" t="s">
        <v>71</v>
      </c>
      <c r="C927" s="1047" t="s">
        <v>3</v>
      </c>
      <c r="D927" s="527">
        <v>581</v>
      </c>
      <c r="E927" s="527">
        <v>12</v>
      </c>
      <c r="F927" s="527">
        <v>10</v>
      </c>
      <c r="G927" s="527">
        <v>1</v>
      </c>
      <c r="H927" s="527">
        <v>0</v>
      </c>
      <c r="I927" s="527">
        <v>558</v>
      </c>
      <c r="J927" s="527">
        <v>91</v>
      </c>
      <c r="K927" s="529">
        <v>672</v>
      </c>
    </row>
    <row r="928" spans="1:11" x14ac:dyDescent="0.2">
      <c r="A928" s="1043"/>
      <c r="B928" s="1042"/>
      <c r="C928" s="1040" t="s">
        <v>4</v>
      </c>
      <c r="D928" s="530">
        <v>555</v>
      </c>
      <c r="E928" s="530">
        <v>8</v>
      </c>
      <c r="F928" s="530">
        <v>9</v>
      </c>
      <c r="G928" s="530">
        <v>1</v>
      </c>
      <c r="H928" s="530">
        <v>0</v>
      </c>
      <c r="I928" s="530">
        <v>537</v>
      </c>
      <c r="J928" s="530">
        <v>93</v>
      </c>
      <c r="K928" s="532">
        <v>648</v>
      </c>
    </row>
    <row r="929" spans="1:11" x14ac:dyDescent="0.2">
      <c r="A929" s="1036"/>
      <c r="B929" s="1048"/>
      <c r="C929" s="1053" t="s">
        <v>19</v>
      </c>
      <c r="D929" s="533">
        <v>1136</v>
      </c>
      <c r="E929" s="533">
        <v>20</v>
      </c>
      <c r="F929" s="533">
        <v>19</v>
      </c>
      <c r="G929" s="533">
        <v>2</v>
      </c>
      <c r="H929" s="533">
        <v>0</v>
      </c>
      <c r="I929" s="533">
        <v>1095</v>
      </c>
      <c r="J929" s="533">
        <v>184</v>
      </c>
      <c r="K929" s="535">
        <v>1320</v>
      </c>
    </row>
    <row r="930" spans="1:11" x14ac:dyDescent="0.2">
      <c r="A930" s="1039" t="s">
        <v>85</v>
      </c>
      <c r="B930" s="1035" t="s">
        <v>71</v>
      </c>
      <c r="C930" s="1047" t="s">
        <v>3</v>
      </c>
      <c r="D930" s="527">
        <v>5138</v>
      </c>
      <c r="E930" s="527">
        <v>1081</v>
      </c>
      <c r="F930" s="527">
        <v>563</v>
      </c>
      <c r="G930" s="527">
        <v>2307</v>
      </c>
      <c r="H930" s="527">
        <v>407</v>
      </c>
      <c r="I930" s="527">
        <v>780</v>
      </c>
      <c r="J930" s="527">
        <v>16803</v>
      </c>
      <c r="K930" s="529">
        <v>21941</v>
      </c>
    </row>
    <row r="931" spans="1:11" x14ac:dyDescent="0.2">
      <c r="A931" s="1043"/>
      <c r="B931" s="1042"/>
      <c r="C931" s="1040" t="s">
        <v>4</v>
      </c>
      <c r="D931" s="530">
        <v>5228</v>
      </c>
      <c r="E931" s="530">
        <v>905</v>
      </c>
      <c r="F931" s="530">
        <v>452</v>
      </c>
      <c r="G931" s="530">
        <v>2269</v>
      </c>
      <c r="H931" s="530">
        <v>517</v>
      </c>
      <c r="I931" s="530">
        <v>1085</v>
      </c>
      <c r="J931" s="530">
        <v>15841</v>
      </c>
      <c r="K931" s="532">
        <v>21069</v>
      </c>
    </row>
    <row r="932" spans="1:11" x14ac:dyDescent="0.2">
      <c r="A932" s="1036"/>
      <c r="B932" s="1048"/>
      <c r="C932" s="1053" t="s">
        <v>19</v>
      </c>
      <c r="D932" s="533">
        <v>10366</v>
      </c>
      <c r="E932" s="533">
        <v>1986</v>
      </c>
      <c r="F932" s="533">
        <v>1015</v>
      </c>
      <c r="G932" s="533">
        <v>4576</v>
      </c>
      <c r="H932" s="533">
        <v>924</v>
      </c>
      <c r="I932" s="533">
        <v>1865</v>
      </c>
      <c r="J932" s="533">
        <v>32644</v>
      </c>
      <c r="K932" s="535">
        <v>43010</v>
      </c>
    </row>
    <row r="933" spans="1:11" x14ac:dyDescent="0.2">
      <c r="A933" s="1039" t="s">
        <v>652</v>
      </c>
      <c r="B933" s="1035" t="s">
        <v>71</v>
      </c>
      <c r="C933" s="1047" t="s">
        <v>3</v>
      </c>
      <c r="D933" s="527">
        <v>695252</v>
      </c>
      <c r="E933" s="527">
        <v>129158</v>
      </c>
      <c r="F933" s="527">
        <v>77126</v>
      </c>
      <c r="G933" s="527">
        <v>264584</v>
      </c>
      <c r="H933" s="527">
        <v>60336</v>
      </c>
      <c r="I933" s="527">
        <v>164048</v>
      </c>
      <c r="J933" s="527">
        <v>2115235</v>
      </c>
      <c r="K933" s="529">
        <v>2810487</v>
      </c>
    </row>
    <row r="934" spans="1:11" x14ac:dyDescent="0.2">
      <c r="A934" s="1043"/>
      <c r="B934" s="1042"/>
      <c r="C934" s="1040" t="s">
        <v>4</v>
      </c>
      <c r="D934" s="530">
        <v>687956</v>
      </c>
      <c r="E934" s="530">
        <v>135844</v>
      </c>
      <c r="F934" s="530">
        <v>73070</v>
      </c>
      <c r="G934" s="530">
        <v>266499</v>
      </c>
      <c r="H934" s="530">
        <v>57130</v>
      </c>
      <c r="I934" s="530">
        <v>155413</v>
      </c>
      <c r="J934" s="530">
        <v>1984501</v>
      </c>
      <c r="K934" s="532">
        <v>2672457</v>
      </c>
    </row>
    <row r="935" spans="1:11" x14ac:dyDescent="0.2">
      <c r="A935" s="1036"/>
      <c r="B935" s="1048"/>
      <c r="C935" s="1053" t="s">
        <v>19</v>
      </c>
      <c r="D935" s="533">
        <v>1383208</v>
      </c>
      <c r="E935" s="533">
        <v>265002</v>
      </c>
      <c r="F935" s="533">
        <v>150196</v>
      </c>
      <c r="G935" s="533">
        <v>531083</v>
      </c>
      <c r="H935" s="533">
        <v>117466</v>
      </c>
      <c r="I935" s="533">
        <v>319461</v>
      </c>
      <c r="J935" s="533">
        <v>4099736</v>
      </c>
      <c r="K935" s="535">
        <v>5482944</v>
      </c>
    </row>
    <row r="936" spans="1:11" x14ac:dyDescent="0.2">
      <c r="A936" s="1039" t="s">
        <v>142</v>
      </c>
      <c r="B936" s="1035" t="s">
        <v>71</v>
      </c>
      <c r="C936" s="1047" t="s">
        <v>3</v>
      </c>
      <c r="D936" s="527">
        <v>3</v>
      </c>
      <c r="E936" s="527">
        <v>0</v>
      </c>
      <c r="F936" s="527">
        <v>0</v>
      </c>
      <c r="G936" s="527">
        <v>3</v>
      </c>
      <c r="H936" s="527">
        <v>0</v>
      </c>
      <c r="I936" s="527">
        <v>0</v>
      </c>
      <c r="J936" s="527">
        <v>85</v>
      </c>
      <c r="K936" s="529">
        <v>88</v>
      </c>
    </row>
    <row r="937" spans="1:11" x14ac:dyDescent="0.2">
      <c r="A937" s="1043"/>
      <c r="B937" s="1042"/>
      <c r="C937" s="1040" t="s">
        <v>4</v>
      </c>
      <c r="D937" s="530">
        <v>2</v>
      </c>
      <c r="E937" s="530">
        <v>0</v>
      </c>
      <c r="F937" s="530">
        <v>0</v>
      </c>
      <c r="G937" s="530">
        <v>0</v>
      </c>
      <c r="H937" s="530">
        <v>0</v>
      </c>
      <c r="I937" s="530">
        <v>2</v>
      </c>
      <c r="J937" s="530">
        <v>82</v>
      </c>
      <c r="K937" s="532">
        <v>84</v>
      </c>
    </row>
    <row r="938" spans="1:11" x14ac:dyDescent="0.2">
      <c r="A938" s="1036"/>
      <c r="B938" s="1048"/>
      <c r="C938" s="1053" t="s">
        <v>19</v>
      </c>
      <c r="D938" s="533">
        <v>5</v>
      </c>
      <c r="E938" s="533">
        <v>0</v>
      </c>
      <c r="F938" s="533">
        <v>0</v>
      </c>
      <c r="G938" s="533">
        <v>3</v>
      </c>
      <c r="H938" s="533">
        <v>0</v>
      </c>
      <c r="I938" s="533">
        <v>2</v>
      </c>
      <c r="J938" s="533">
        <v>167</v>
      </c>
      <c r="K938" s="535">
        <v>172</v>
      </c>
    </row>
    <row r="939" spans="1:11" x14ac:dyDescent="0.2">
      <c r="A939" s="1039" t="s">
        <v>86</v>
      </c>
      <c r="B939" s="1035" t="s">
        <v>71</v>
      </c>
      <c r="C939" s="1047" t="s">
        <v>3</v>
      </c>
      <c r="D939" s="527">
        <v>25734</v>
      </c>
      <c r="E939" s="527">
        <v>4958</v>
      </c>
      <c r="F939" s="527">
        <v>3149</v>
      </c>
      <c r="G939" s="527">
        <v>9966</v>
      </c>
      <c r="H939" s="527">
        <v>2191</v>
      </c>
      <c r="I939" s="527">
        <v>5470</v>
      </c>
      <c r="J939" s="527">
        <v>76655</v>
      </c>
      <c r="K939" s="529">
        <v>102389</v>
      </c>
    </row>
    <row r="940" spans="1:11" x14ac:dyDescent="0.2">
      <c r="A940" s="1043"/>
      <c r="B940" s="1042"/>
      <c r="C940" s="1040" t="s">
        <v>4</v>
      </c>
      <c r="D940" s="530">
        <v>25298</v>
      </c>
      <c r="E940" s="530">
        <v>5085</v>
      </c>
      <c r="F940" s="530">
        <v>3079</v>
      </c>
      <c r="G940" s="530">
        <v>9464</v>
      </c>
      <c r="H940" s="530">
        <v>2111</v>
      </c>
      <c r="I940" s="530">
        <v>5559</v>
      </c>
      <c r="J940" s="530">
        <v>74544</v>
      </c>
      <c r="K940" s="532">
        <v>99842</v>
      </c>
    </row>
    <row r="941" spans="1:11" x14ac:dyDescent="0.2">
      <c r="A941" s="1036"/>
      <c r="B941" s="1048"/>
      <c r="C941" s="1053" t="s">
        <v>19</v>
      </c>
      <c r="D941" s="533">
        <v>51032</v>
      </c>
      <c r="E941" s="533">
        <v>10043</v>
      </c>
      <c r="F941" s="533">
        <v>6228</v>
      </c>
      <c r="G941" s="533">
        <v>19430</v>
      </c>
      <c r="H941" s="533">
        <v>4302</v>
      </c>
      <c r="I941" s="533">
        <v>11029</v>
      </c>
      <c r="J941" s="533">
        <v>151199</v>
      </c>
      <c r="K941" s="535">
        <v>202231</v>
      </c>
    </row>
    <row r="942" spans="1:11" x14ac:dyDescent="0.2">
      <c r="A942" s="1039" t="s">
        <v>87</v>
      </c>
      <c r="B942" s="1035" t="s">
        <v>71</v>
      </c>
      <c r="C942" s="1047" t="s">
        <v>3</v>
      </c>
      <c r="D942" s="527">
        <v>1170</v>
      </c>
      <c r="E942" s="527">
        <v>443</v>
      </c>
      <c r="F942" s="527">
        <v>84</v>
      </c>
      <c r="G942" s="527">
        <v>320</v>
      </c>
      <c r="H942" s="527">
        <v>97</v>
      </c>
      <c r="I942" s="527">
        <v>226</v>
      </c>
      <c r="J942" s="527">
        <v>3037</v>
      </c>
      <c r="K942" s="529">
        <v>4207</v>
      </c>
    </row>
    <row r="943" spans="1:11" x14ac:dyDescent="0.2">
      <c r="A943" s="1043"/>
      <c r="B943" s="1042"/>
      <c r="C943" s="1040" t="s">
        <v>4</v>
      </c>
      <c r="D943" s="530">
        <v>1307</v>
      </c>
      <c r="E943" s="530">
        <v>265</v>
      </c>
      <c r="F943" s="530">
        <v>125</v>
      </c>
      <c r="G943" s="530">
        <v>426</v>
      </c>
      <c r="H943" s="530">
        <v>93</v>
      </c>
      <c r="I943" s="530">
        <v>398</v>
      </c>
      <c r="J943" s="530">
        <v>2866</v>
      </c>
      <c r="K943" s="532">
        <v>4173</v>
      </c>
    </row>
    <row r="944" spans="1:11" x14ac:dyDescent="0.2">
      <c r="A944" s="1036"/>
      <c r="B944" s="1048"/>
      <c r="C944" s="1053" t="s">
        <v>19</v>
      </c>
      <c r="D944" s="533">
        <v>2477</v>
      </c>
      <c r="E944" s="533">
        <v>708</v>
      </c>
      <c r="F944" s="533">
        <v>209</v>
      </c>
      <c r="G944" s="533">
        <v>746</v>
      </c>
      <c r="H944" s="533">
        <v>190</v>
      </c>
      <c r="I944" s="533">
        <v>624</v>
      </c>
      <c r="J944" s="533">
        <v>5903</v>
      </c>
      <c r="K944" s="535">
        <v>8380</v>
      </c>
    </row>
    <row r="945" spans="1:11" x14ac:dyDescent="0.2">
      <c r="A945" s="1039" t="s">
        <v>88</v>
      </c>
      <c r="B945" s="1035" t="s">
        <v>71</v>
      </c>
      <c r="C945" s="1047" t="s">
        <v>3</v>
      </c>
      <c r="D945" s="527">
        <v>126567</v>
      </c>
      <c r="E945" s="527">
        <v>25265</v>
      </c>
      <c r="F945" s="527">
        <v>14822</v>
      </c>
      <c r="G945" s="527">
        <v>47359</v>
      </c>
      <c r="H945" s="527">
        <v>10918</v>
      </c>
      <c r="I945" s="527">
        <v>28203</v>
      </c>
      <c r="J945" s="527">
        <v>391205</v>
      </c>
      <c r="K945" s="529">
        <v>517772</v>
      </c>
    </row>
    <row r="946" spans="1:11" x14ac:dyDescent="0.2">
      <c r="A946" s="1043"/>
      <c r="B946" s="1042"/>
      <c r="C946" s="1040" t="s">
        <v>4</v>
      </c>
      <c r="D946" s="530">
        <v>127387</v>
      </c>
      <c r="E946" s="530">
        <v>26141</v>
      </c>
      <c r="F946" s="530">
        <v>14184</v>
      </c>
      <c r="G946" s="530">
        <v>49262</v>
      </c>
      <c r="H946" s="530">
        <v>10753</v>
      </c>
      <c r="I946" s="530">
        <v>27047</v>
      </c>
      <c r="J946" s="530">
        <v>368284</v>
      </c>
      <c r="K946" s="532">
        <v>495671</v>
      </c>
    </row>
    <row r="947" spans="1:11" x14ac:dyDescent="0.2">
      <c r="A947" s="1036"/>
      <c r="B947" s="1048"/>
      <c r="C947" s="1053" t="s">
        <v>19</v>
      </c>
      <c r="D947" s="533">
        <v>253954</v>
      </c>
      <c r="E947" s="533">
        <v>51406</v>
      </c>
      <c r="F947" s="533">
        <v>29006</v>
      </c>
      <c r="G947" s="533">
        <v>96621</v>
      </c>
      <c r="H947" s="533">
        <v>21671</v>
      </c>
      <c r="I947" s="533">
        <v>55250</v>
      </c>
      <c r="J947" s="533">
        <v>759489</v>
      </c>
      <c r="K947" s="535">
        <v>1013443</v>
      </c>
    </row>
    <row r="948" spans="1:11" x14ac:dyDescent="0.2">
      <c r="A948" s="1039" t="s">
        <v>89</v>
      </c>
      <c r="B948" s="1035" t="s">
        <v>71</v>
      </c>
      <c r="C948" s="1047" t="s">
        <v>3</v>
      </c>
      <c r="D948" s="527">
        <v>10232</v>
      </c>
      <c r="E948" s="527">
        <v>1791</v>
      </c>
      <c r="F948" s="527">
        <v>1257</v>
      </c>
      <c r="G948" s="527">
        <v>3858</v>
      </c>
      <c r="H948" s="527">
        <v>880</v>
      </c>
      <c r="I948" s="527">
        <v>2446</v>
      </c>
      <c r="J948" s="527">
        <v>31775</v>
      </c>
      <c r="K948" s="529">
        <v>42007</v>
      </c>
    </row>
    <row r="949" spans="1:11" x14ac:dyDescent="0.2">
      <c r="A949" s="1043"/>
      <c r="B949" s="1042"/>
      <c r="C949" s="1040" t="s">
        <v>4</v>
      </c>
      <c r="D949" s="530">
        <v>10484</v>
      </c>
      <c r="E949" s="530">
        <v>1837</v>
      </c>
      <c r="F949" s="530">
        <v>1141</v>
      </c>
      <c r="G949" s="530">
        <v>3625</v>
      </c>
      <c r="H949" s="530">
        <v>905</v>
      </c>
      <c r="I949" s="530">
        <v>2976</v>
      </c>
      <c r="J949" s="530">
        <v>30481</v>
      </c>
      <c r="K949" s="532">
        <v>40965</v>
      </c>
    </row>
    <row r="950" spans="1:11" x14ac:dyDescent="0.2">
      <c r="A950" s="1036"/>
      <c r="B950" s="1048"/>
      <c r="C950" s="1053" t="s">
        <v>19</v>
      </c>
      <c r="D950" s="533">
        <v>20716</v>
      </c>
      <c r="E950" s="533">
        <v>3628</v>
      </c>
      <c r="F950" s="533">
        <v>2398</v>
      </c>
      <c r="G950" s="533">
        <v>7483</v>
      </c>
      <c r="H950" s="533">
        <v>1785</v>
      </c>
      <c r="I950" s="533">
        <v>5422</v>
      </c>
      <c r="J950" s="533">
        <v>62256</v>
      </c>
      <c r="K950" s="535">
        <v>82972</v>
      </c>
    </row>
    <row r="951" spans="1:11" x14ac:dyDescent="0.2">
      <c r="A951" s="1039" t="s">
        <v>90</v>
      </c>
      <c r="B951" s="1035" t="s">
        <v>71</v>
      </c>
      <c r="C951" s="1047" t="s">
        <v>3</v>
      </c>
      <c r="D951" s="527">
        <v>3737</v>
      </c>
      <c r="E951" s="527">
        <v>677</v>
      </c>
      <c r="F951" s="527">
        <v>523</v>
      </c>
      <c r="G951" s="527">
        <v>1374</v>
      </c>
      <c r="H951" s="527">
        <v>327</v>
      </c>
      <c r="I951" s="527">
        <v>836</v>
      </c>
      <c r="J951" s="527">
        <v>12513</v>
      </c>
      <c r="K951" s="529">
        <v>16250</v>
      </c>
    </row>
    <row r="952" spans="1:11" x14ac:dyDescent="0.2">
      <c r="A952" s="1043"/>
      <c r="B952" s="1042"/>
      <c r="C952" s="1040" t="s">
        <v>4</v>
      </c>
      <c r="D952" s="530">
        <v>3586</v>
      </c>
      <c r="E952" s="530">
        <v>636</v>
      </c>
      <c r="F952" s="530">
        <v>504</v>
      </c>
      <c r="G952" s="530">
        <v>1340</v>
      </c>
      <c r="H952" s="530">
        <v>362</v>
      </c>
      <c r="I952" s="530">
        <v>744</v>
      </c>
      <c r="J952" s="530">
        <v>12003</v>
      </c>
      <c r="K952" s="532">
        <v>15589</v>
      </c>
    </row>
    <row r="953" spans="1:11" x14ac:dyDescent="0.2">
      <c r="A953" s="1036"/>
      <c r="B953" s="1048"/>
      <c r="C953" s="1053" t="s">
        <v>19</v>
      </c>
      <c r="D953" s="533">
        <v>7323</v>
      </c>
      <c r="E953" s="533">
        <v>1313</v>
      </c>
      <c r="F953" s="533">
        <v>1027</v>
      </c>
      <c r="G953" s="533">
        <v>2714</v>
      </c>
      <c r="H953" s="533">
        <v>689</v>
      </c>
      <c r="I953" s="533">
        <v>1580</v>
      </c>
      <c r="J953" s="533">
        <v>24516</v>
      </c>
      <c r="K953" s="535">
        <v>31839</v>
      </c>
    </row>
    <row r="954" spans="1:11" x14ac:dyDescent="0.2">
      <c r="A954" s="1039" t="s">
        <v>92</v>
      </c>
      <c r="B954" s="1035" t="s">
        <v>71</v>
      </c>
      <c r="C954" s="1047" t="s">
        <v>3</v>
      </c>
      <c r="D954" s="527">
        <v>37049</v>
      </c>
      <c r="E954" s="527">
        <v>7637</v>
      </c>
      <c r="F954" s="527">
        <v>4075</v>
      </c>
      <c r="G954" s="527">
        <v>13745</v>
      </c>
      <c r="H954" s="527">
        <v>2628</v>
      </c>
      <c r="I954" s="527">
        <v>8964</v>
      </c>
      <c r="J954" s="527">
        <v>93891</v>
      </c>
      <c r="K954" s="529">
        <v>130940</v>
      </c>
    </row>
    <row r="955" spans="1:11" x14ac:dyDescent="0.2">
      <c r="A955" s="1043"/>
      <c r="B955" s="1042"/>
      <c r="C955" s="1040" t="s">
        <v>4</v>
      </c>
      <c r="D955" s="530">
        <v>37050</v>
      </c>
      <c r="E955" s="530">
        <v>7728</v>
      </c>
      <c r="F955" s="530">
        <v>3757</v>
      </c>
      <c r="G955" s="530">
        <v>13285</v>
      </c>
      <c r="H955" s="530">
        <v>2938</v>
      </c>
      <c r="I955" s="530">
        <v>9342</v>
      </c>
      <c r="J955" s="530">
        <v>91248</v>
      </c>
      <c r="K955" s="532">
        <v>128298</v>
      </c>
    </row>
    <row r="956" spans="1:11" x14ac:dyDescent="0.2">
      <c r="A956" s="1036"/>
      <c r="B956" s="1048"/>
      <c r="C956" s="1053" t="s">
        <v>19</v>
      </c>
      <c r="D956" s="533">
        <v>74099</v>
      </c>
      <c r="E956" s="533">
        <v>15365</v>
      </c>
      <c r="F956" s="533">
        <v>7832</v>
      </c>
      <c r="G956" s="533">
        <v>27030</v>
      </c>
      <c r="H956" s="533">
        <v>5566</v>
      </c>
      <c r="I956" s="533">
        <v>18306</v>
      </c>
      <c r="J956" s="533">
        <v>185139</v>
      </c>
      <c r="K956" s="535">
        <v>259238</v>
      </c>
    </row>
    <row r="957" spans="1:11" x14ac:dyDescent="0.2">
      <c r="A957" s="1039" t="s">
        <v>653</v>
      </c>
      <c r="B957" s="1035" t="s">
        <v>71</v>
      </c>
      <c r="C957" s="1047" t="s">
        <v>3</v>
      </c>
      <c r="D957" s="527">
        <v>0</v>
      </c>
      <c r="E957" s="527">
        <v>0</v>
      </c>
      <c r="F957" s="527">
        <v>0</v>
      </c>
      <c r="G957" s="527">
        <v>0</v>
      </c>
      <c r="H957" s="527">
        <v>0</v>
      </c>
      <c r="I957" s="527">
        <v>0</v>
      </c>
      <c r="J957" s="527">
        <v>0</v>
      </c>
      <c r="K957" s="529">
        <v>0</v>
      </c>
    </row>
    <row r="958" spans="1:11" x14ac:dyDescent="0.2">
      <c r="A958" s="1043"/>
      <c r="B958" s="1042"/>
      <c r="C958" s="1040" t="s">
        <v>4</v>
      </c>
      <c r="D958" s="530">
        <v>0</v>
      </c>
      <c r="E958" s="530">
        <v>0</v>
      </c>
      <c r="F958" s="530">
        <v>0</v>
      </c>
      <c r="G958" s="530">
        <v>0</v>
      </c>
      <c r="H958" s="530">
        <v>0</v>
      </c>
      <c r="I958" s="530">
        <v>0</v>
      </c>
      <c r="J958" s="530">
        <v>1</v>
      </c>
      <c r="K958" s="532">
        <v>1</v>
      </c>
    </row>
    <row r="959" spans="1:11" x14ac:dyDescent="0.2">
      <c r="A959" s="1036"/>
      <c r="B959" s="1048"/>
      <c r="C959" s="1053" t="s">
        <v>19</v>
      </c>
      <c r="D959" s="533">
        <v>0</v>
      </c>
      <c r="E959" s="533">
        <v>0</v>
      </c>
      <c r="F959" s="533">
        <v>0</v>
      </c>
      <c r="G959" s="533">
        <v>0</v>
      </c>
      <c r="H959" s="533">
        <v>0</v>
      </c>
      <c r="I959" s="533">
        <v>0</v>
      </c>
      <c r="J959" s="533">
        <v>1</v>
      </c>
      <c r="K959" s="535">
        <v>1</v>
      </c>
    </row>
    <row r="960" spans="1:11" x14ac:dyDescent="0.2">
      <c r="A960" s="1039" t="s">
        <v>559</v>
      </c>
      <c r="B960" s="1035" t="s">
        <v>71</v>
      </c>
      <c r="C960" s="1047" t="s">
        <v>3</v>
      </c>
      <c r="D960" s="527">
        <v>63</v>
      </c>
      <c r="E960" s="527">
        <v>0</v>
      </c>
      <c r="F960" s="527">
        <v>0</v>
      </c>
      <c r="G960" s="527">
        <v>63</v>
      </c>
      <c r="H960" s="527">
        <v>0</v>
      </c>
      <c r="I960" s="527">
        <v>0</v>
      </c>
      <c r="J960" s="527">
        <v>0</v>
      </c>
      <c r="K960" s="529">
        <v>63</v>
      </c>
    </row>
    <row r="961" spans="1:11" x14ac:dyDescent="0.2">
      <c r="A961" s="1043"/>
      <c r="B961" s="1042"/>
      <c r="C961" s="1040" t="s">
        <v>4</v>
      </c>
      <c r="D961" s="530">
        <v>1</v>
      </c>
      <c r="E961" s="530">
        <v>0</v>
      </c>
      <c r="F961" s="530">
        <v>0</v>
      </c>
      <c r="G961" s="530">
        <v>1</v>
      </c>
      <c r="H961" s="530">
        <v>0</v>
      </c>
      <c r="I961" s="530">
        <v>0</v>
      </c>
      <c r="J961" s="530">
        <v>0</v>
      </c>
      <c r="K961" s="532">
        <v>1</v>
      </c>
    </row>
    <row r="962" spans="1:11" x14ac:dyDescent="0.2">
      <c r="A962" s="1036"/>
      <c r="B962" s="1048"/>
      <c r="C962" s="1053" t="s">
        <v>19</v>
      </c>
      <c r="D962" s="533">
        <v>64</v>
      </c>
      <c r="E962" s="533">
        <v>0</v>
      </c>
      <c r="F962" s="533">
        <v>0</v>
      </c>
      <c r="G962" s="533">
        <v>64</v>
      </c>
      <c r="H962" s="533">
        <v>0</v>
      </c>
      <c r="I962" s="533">
        <v>0</v>
      </c>
      <c r="J962" s="533">
        <v>0</v>
      </c>
      <c r="K962" s="535">
        <v>64</v>
      </c>
    </row>
    <row r="963" spans="1:11" x14ac:dyDescent="0.2">
      <c r="A963" s="1039" t="s">
        <v>94</v>
      </c>
      <c r="B963" s="1035" t="s">
        <v>73</v>
      </c>
      <c r="C963" s="1047" t="s">
        <v>3</v>
      </c>
      <c r="D963" s="527">
        <v>13987</v>
      </c>
      <c r="E963" s="527">
        <v>2187</v>
      </c>
      <c r="F963" s="527">
        <v>2201</v>
      </c>
      <c r="G963" s="527">
        <v>5640</v>
      </c>
      <c r="H963" s="527">
        <v>1288</v>
      </c>
      <c r="I963" s="527">
        <v>2671</v>
      </c>
      <c r="J963" s="527">
        <v>36680</v>
      </c>
      <c r="K963" s="529">
        <v>50667</v>
      </c>
    </row>
    <row r="964" spans="1:11" x14ac:dyDescent="0.2">
      <c r="A964" s="1043"/>
      <c r="B964" s="1042"/>
      <c r="C964" s="1040" t="s">
        <v>4</v>
      </c>
      <c r="D964" s="530">
        <v>14487</v>
      </c>
      <c r="E964" s="530">
        <v>2539</v>
      </c>
      <c r="F964" s="530">
        <v>2149</v>
      </c>
      <c r="G964" s="530">
        <v>5399</v>
      </c>
      <c r="H964" s="530">
        <v>1541</v>
      </c>
      <c r="I964" s="530">
        <v>2859</v>
      </c>
      <c r="J964" s="530">
        <v>35842</v>
      </c>
      <c r="K964" s="532">
        <v>50329</v>
      </c>
    </row>
    <row r="965" spans="1:11" x14ac:dyDescent="0.2">
      <c r="A965" s="1036"/>
      <c r="B965" s="1048"/>
      <c r="C965" s="1053" t="s">
        <v>19</v>
      </c>
      <c r="D965" s="533">
        <v>28474</v>
      </c>
      <c r="E965" s="533">
        <v>4726</v>
      </c>
      <c r="F965" s="533">
        <v>4350</v>
      </c>
      <c r="G965" s="533">
        <v>11039</v>
      </c>
      <c r="H965" s="533">
        <v>2829</v>
      </c>
      <c r="I965" s="533">
        <v>5530</v>
      </c>
      <c r="J965" s="533">
        <v>72522</v>
      </c>
      <c r="K965" s="535">
        <v>100996</v>
      </c>
    </row>
    <row r="966" spans="1:11" x14ac:dyDescent="0.2">
      <c r="A966" s="1039" t="s">
        <v>140</v>
      </c>
      <c r="B966" s="1035" t="s">
        <v>72</v>
      </c>
      <c r="C966" s="1047" t="s">
        <v>3</v>
      </c>
      <c r="D966" s="527">
        <v>4315</v>
      </c>
      <c r="E966" s="527">
        <v>918</v>
      </c>
      <c r="F966" s="527">
        <v>736</v>
      </c>
      <c r="G966" s="527">
        <v>1522</v>
      </c>
      <c r="H966" s="527">
        <v>344</v>
      </c>
      <c r="I966" s="527">
        <v>795</v>
      </c>
      <c r="J966" s="527">
        <v>9806</v>
      </c>
      <c r="K966" s="529">
        <v>14121</v>
      </c>
    </row>
    <row r="967" spans="1:11" x14ac:dyDescent="0.2">
      <c r="A967" s="1043"/>
      <c r="B967" s="1042"/>
      <c r="C967" s="1040" t="s">
        <v>4</v>
      </c>
      <c r="D967" s="530">
        <v>3810</v>
      </c>
      <c r="E967" s="530">
        <v>1035</v>
      </c>
      <c r="F967" s="530">
        <v>567</v>
      </c>
      <c r="G967" s="530">
        <v>1417</v>
      </c>
      <c r="H967" s="530">
        <v>253</v>
      </c>
      <c r="I967" s="530">
        <v>538</v>
      </c>
      <c r="J967" s="530">
        <v>10240</v>
      </c>
      <c r="K967" s="532">
        <v>14050</v>
      </c>
    </row>
    <row r="968" spans="1:11" x14ac:dyDescent="0.2">
      <c r="A968" s="1036"/>
      <c r="B968" s="1048"/>
      <c r="C968" s="1053" t="s">
        <v>19</v>
      </c>
      <c r="D968" s="533">
        <v>8125</v>
      </c>
      <c r="E968" s="533">
        <v>1953</v>
      </c>
      <c r="F968" s="533">
        <v>1303</v>
      </c>
      <c r="G968" s="533">
        <v>2939</v>
      </c>
      <c r="H968" s="533">
        <v>597</v>
      </c>
      <c r="I968" s="533">
        <v>1333</v>
      </c>
      <c r="J968" s="533">
        <v>20046</v>
      </c>
      <c r="K968" s="535">
        <v>28171</v>
      </c>
    </row>
    <row r="969" spans="1:11" x14ac:dyDescent="0.2">
      <c r="A969" s="1039" t="s">
        <v>138</v>
      </c>
      <c r="B969" s="1035" t="s">
        <v>72</v>
      </c>
      <c r="C969" s="1047" t="s">
        <v>3</v>
      </c>
      <c r="D969" s="527">
        <v>11476</v>
      </c>
      <c r="E969" s="527">
        <v>3491</v>
      </c>
      <c r="F969" s="527">
        <v>1694</v>
      </c>
      <c r="G969" s="527">
        <v>4198</v>
      </c>
      <c r="H969" s="527">
        <v>547</v>
      </c>
      <c r="I969" s="527">
        <v>1546</v>
      </c>
      <c r="J969" s="527">
        <v>24318</v>
      </c>
      <c r="K969" s="529">
        <v>35794</v>
      </c>
    </row>
    <row r="970" spans="1:11" x14ac:dyDescent="0.2">
      <c r="A970" s="1043"/>
      <c r="B970" s="1042"/>
      <c r="C970" s="1040" t="s">
        <v>4</v>
      </c>
      <c r="D970" s="530">
        <v>10451</v>
      </c>
      <c r="E970" s="530">
        <v>3318</v>
      </c>
      <c r="F970" s="530">
        <v>1602</v>
      </c>
      <c r="G970" s="530">
        <v>3606</v>
      </c>
      <c r="H970" s="530">
        <v>486</v>
      </c>
      <c r="I970" s="530">
        <v>1439</v>
      </c>
      <c r="J970" s="530">
        <v>24066</v>
      </c>
      <c r="K970" s="532">
        <v>34517</v>
      </c>
    </row>
    <row r="971" spans="1:11" x14ac:dyDescent="0.2">
      <c r="A971" s="1036"/>
      <c r="B971" s="1048"/>
      <c r="C971" s="1063" t="s">
        <v>19</v>
      </c>
      <c r="D971" s="533">
        <v>21927</v>
      </c>
      <c r="E971" s="533">
        <v>6809</v>
      </c>
      <c r="F971" s="533">
        <v>3296</v>
      </c>
      <c r="G971" s="533">
        <v>7804</v>
      </c>
      <c r="H971" s="533">
        <v>1033</v>
      </c>
      <c r="I971" s="533">
        <v>2985</v>
      </c>
      <c r="J971" s="533">
        <v>48384</v>
      </c>
      <c r="K971" s="535">
        <v>70311</v>
      </c>
    </row>
    <row r="972" spans="1:11" x14ac:dyDescent="0.2">
      <c r="A972" s="1039" t="s">
        <v>96</v>
      </c>
      <c r="B972" s="1035" t="s">
        <v>73</v>
      </c>
      <c r="C972" s="1047" t="s">
        <v>3</v>
      </c>
      <c r="D972" s="527">
        <v>9</v>
      </c>
      <c r="E972" s="527">
        <v>5</v>
      </c>
      <c r="F972" s="527">
        <v>1</v>
      </c>
      <c r="G972" s="527">
        <v>2</v>
      </c>
      <c r="H972" s="527">
        <v>0</v>
      </c>
      <c r="I972" s="527">
        <v>1</v>
      </c>
      <c r="J972" s="527">
        <v>42</v>
      </c>
      <c r="K972" s="529">
        <v>51</v>
      </c>
    </row>
    <row r="973" spans="1:11" x14ac:dyDescent="0.2">
      <c r="A973" s="1043"/>
      <c r="B973" s="1042"/>
      <c r="C973" s="1040" t="s">
        <v>4</v>
      </c>
      <c r="D973" s="530">
        <v>10</v>
      </c>
      <c r="E973" s="530">
        <v>1</v>
      </c>
      <c r="F973" s="530">
        <v>5</v>
      </c>
      <c r="G973" s="530">
        <v>3</v>
      </c>
      <c r="H973" s="530">
        <v>0</v>
      </c>
      <c r="I973" s="530">
        <v>1</v>
      </c>
      <c r="J973" s="530">
        <v>46</v>
      </c>
      <c r="K973" s="532">
        <v>56</v>
      </c>
    </row>
    <row r="974" spans="1:11" x14ac:dyDescent="0.2">
      <c r="A974" s="1036"/>
      <c r="B974" s="1048"/>
      <c r="C974" s="1063" t="s">
        <v>19</v>
      </c>
      <c r="D974" s="533">
        <v>19</v>
      </c>
      <c r="E974" s="533">
        <v>6</v>
      </c>
      <c r="F974" s="533">
        <v>6</v>
      </c>
      <c r="G974" s="533">
        <v>5</v>
      </c>
      <c r="H974" s="533">
        <v>0</v>
      </c>
      <c r="I974" s="533">
        <v>2</v>
      </c>
      <c r="J974" s="533">
        <v>88</v>
      </c>
      <c r="K974" s="535">
        <v>107</v>
      </c>
    </row>
    <row r="975" spans="1:11" x14ac:dyDescent="0.2">
      <c r="A975" s="1039" t="s">
        <v>97</v>
      </c>
      <c r="B975" s="1035" t="s">
        <v>73</v>
      </c>
      <c r="C975" s="1047" t="s">
        <v>3</v>
      </c>
      <c r="D975" s="527">
        <v>108</v>
      </c>
      <c r="E975" s="527">
        <v>29</v>
      </c>
      <c r="F975" s="527">
        <v>12</v>
      </c>
      <c r="G975" s="527">
        <v>40</v>
      </c>
      <c r="H975" s="527">
        <v>1</v>
      </c>
      <c r="I975" s="527">
        <v>26</v>
      </c>
      <c r="J975" s="527">
        <v>266</v>
      </c>
      <c r="K975" s="529">
        <v>374</v>
      </c>
    </row>
    <row r="976" spans="1:11" x14ac:dyDescent="0.2">
      <c r="A976" s="1043"/>
      <c r="B976" s="1042"/>
      <c r="C976" s="1040" t="s">
        <v>4</v>
      </c>
      <c r="D976" s="530">
        <v>90</v>
      </c>
      <c r="E976" s="530">
        <v>20</v>
      </c>
      <c r="F976" s="530">
        <v>20</v>
      </c>
      <c r="G976" s="530">
        <v>18</v>
      </c>
      <c r="H976" s="530">
        <v>0</v>
      </c>
      <c r="I976" s="530">
        <v>32</v>
      </c>
      <c r="J976" s="530">
        <v>248</v>
      </c>
      <c r="K976" s="532">
        <v>338</v>
      </c>
    </row>
    <row r="977" spans="1:11" x14ac:dyDescent="0.2">
      <c r="A977" s="1036"/>
      <c r="B977" s="1048"/>
      <c r="C977" s="1063" t="s">
        <v>19</v>
      </c>
      <c r="D977" s="533">
        <v>198</v>
      </c>
      <c r="E977" s="533">
        <v>49</v>
      </c>
      <c r="F977" s="533">
        <v>32</v>
      </c>
      <c r="G977" s="533">
        <v>58</v>
      </c>
      <c r="H977" s="533">
        <v>1</v>
      </c>
      <c r="I977" s="533">
        <v>58</v>
      </c>
      <c r="J977" s="533">
        <v>514</v>
      </c>
      <c r="K977" s="535">
        <v>712</v>
      </c>
    </row>
    <row r="978" spans="1:11" x14ac:dyDescent="0.2">
      <c r="A978" s="1039" t="s">
        <v>99</v>
      </c>
      <c r="B978" s="1035" t="s">
        <v>73</v>
      </c>
      <c r="C978" s="1047" t="s">
        <v>3</v>
      </c>
      <c r="D978" s="527">
        <v>295</v>
      </c>
      <c r="E978" s="527">
        <v>70</v>
      </c>
      <c r="F978" s="527">
        <v>46</v>
      </c>
      <c r="G978" s="527">
        <v>116</v>
      </c>
      <c r="H978" s="527">
        <v>11</v>
      </c>
      <c r="I978" s="527">
        <v>52</v>
      </c>
      <c r="J978" s="527">
        <v>860</v>
      </c>
      <c r="K978" s="529">
        <v>1155</v>
      </c>
    </row>
    <row r="979" spans="1:11" x14ac:dyDescent="0.2">
      <c r="A979" s="1043"/>
      <c r="B979" s="1042"/>
      <c r="C979" s="1040" t="s">
        <v>4</v>
      </c>
      <c r="D979" s="530">
        <v>318</v>
      </c>
      <c r="E979" s="530">
        <v>107</v>
      </c>
      <c r="F979" s="530">
        <v>29</v>
      </c>
      <c r="G979" s="530">
        <v>135</v>
      </c>
      <c r="H979" s="530">
        <v>11</v>
      </c>
      <c r="I979" s="530">
        <v>36</v>
      </c>
      <c r="J979" s="530">
        <v>856</v>
      </c>
      <c r="K979" s="532">
        <v>1174</v>
      </c>
    </row>
    <row r="980" spans="1:11" x14ac:dyDescent="0.2">
      <c r="A980" s="1036"/>
      <c r="B980" s="1048"/>
      <c r="C980" s="1063" t="s">
        <v>19</v>
      </c>
      <c r="D980" s="533">
        <v>613</v>
      </c>
      <c r="E980" s="533">
        <v>177</v>
      </c>
      <c r="F980" s="533">
        <v>75</v>
      </c>
      <c r="G980" s="533">
        <v>251</v>
      </c>
      <c r="H980" s="533">
        <v>22</v>
      </c>
      <c r="I980" s="533">
        <v>88</v>
      </c>
      <c r="J980" s="533">
        <v>1716</v>
      </c>
      <c r="K980" s="535">
        <v>2329</v>
      </c>
    </row>
    <row r="981" spans="1:11" x14ac:dyDescent="0.2">
      <c r="A981" s="1039" t="s">
        <v>100</v>
      </c>
      <c r="B981" s="1035" t="s">
        <v>74</v>
      </c>
      <c r="C981" s="1047" t="s">
        <v>3</v>
      </c>
      <c r="D981" s="527">
        <v>28</v>
      </c>
      <c r="E981" s="527">
        <v>4</v>
      </c>
      <c r="F981" s="527">
        <v>4</v>
      </c>
      <c r="G981" s="527">
        <v>10</v>
      </c>
      <c r="H981" s="527">
        <v>2</v>
      </c>
      <c r="I981" s="527">
        <v>8</v>
      </c>
      <c r="J981" s="527">
        <v>88</v>
      </c>
      <c r="K981" s="529">
        <v>116</v>
      </c>
    </row>
    <row r="982" spans="1:11" x14ac:dyDescent="0.2">
      <c r="A982" s="1043"/>
      <c r="B982" s="1042"/>
      <c r="C982" s="1040" t="s">
        <v>4</v>
      </c>
      <c r="D982" s="530">
        <v>41</v>
      </c>
      <c r="E982" s="530">
        <v>7</v>
      </c>
      <c r="F982" s="530">
        <v>9</v>
      </c>
      <c r="G982" s="530">
        <v>12</v>
      </c>
      <c r="H982" s="530">
        <v>2</v>
      </c>
      <c r="I982" s="530">
        <v>11</v>
      </c>
      <c r="J982" s="530">
        <v>121</v>
      </c>
      <c r="K982" s="532">
        <v>162</v>
      </c>
    </row>
    <row r="983" spans="1:11" x14ac:dyDescent="0.2">
      <c r="A983" s="1036"/>
      <c r="B983" s="1048"/>
      <c r="C983" s="1063" t="s">
        <v>19</v>
      </c>
      <c r="D983" s="533">
        <v>69</v>
      </c>
      <c r="E983" s="533">
        <v>11</v>
      </c>
      <c r="F983" s="533">
        <v>13</v>
      </c>
      <c r="G983" s="533">
        <v>22</v>
      </c>
      <c r="H983" s="533">
        <v>4</v>
      </c>
      <c r="I983" s="533">
        <v>19</v>
      </c>
      <c r="J983" s="533">
        <v>209</v>
      </c>
      <c r="K983" s="535">
        <v>278</v>
      </c>
    </row>
    <row r="984" spans="1:11" x14ac:dyDescent="0.2">
      <c r="A984" s="1039" t="s">
        <v>101</v>
      </c>
      <c r="B984" s="1035" t="s">
        <v>74</v>
      </c>
      <c r="C984" s="1047" t="s">
        <v>3</v>
      </c>
      <c r="D984" s="527">
        <v>33</v>
      </c>
      <c r="E984" s="527">
        <v>9</v>
      </c>
      <c r="F984" s="527">
        <v>2</v>
      </c>
      <c r="G984" s="527">
        <v>11</v>
      </c>
      <c r="H984" s="527">
        <v>2</v>
      </c>
      <c r="I984" s="527">
        <v>9</v>
      </c>
      <c r="J984" s="527">
        <v>161</v>
      </c>
      <c r="K984" s="529">
        <v>194</v>
      </c>
    </row>
    <row r="985" spans="1:11" x14ac:dyDescent="0.2">
      <c r="A985" s="1043"/>
      <c r="B985" s="1042"/>
      <c r="C985" s="1040" t="s">
        <v>4</v>
      </c>
      <c r="D985" s="530">
        <v>19</v>
      </c>
      <c r="E985" s="530">
        <v>7</v>
      </c>
      <c r="F985" s="530">
        <v>1</v>
      </c>
      <c r="G985" s="530">
        <v>7</v>
      </c>
      <c r="H985" s="530">
        <v>2</v>
      </c>
      <c r="I985" s="530">
        <v>2</v>
      </c>
      <c r="J985" s="530">
        <v>94</v>
      </c>
      <c r="K985" s="532">
        <v>113</v>
      </c>
    </row>
    <row r="986" spans="1:11" x14ac:dyDescent="0.2">
      <c r="A986" s="1036"/>
      <c r="B986" s="1048"/>
      <c r="C986" s="1063" t="s">
        <v>19</v>
      </c>
      <c r="D986" s="533">
        <v>52</v>
      </c>
      <c r="E986" s="533">
        <v>16</v>
      </c>
      <c r="F986" s="533">
        <v>3</v>
      </c>
      <c r="G986" s="533">
        <v>18</v>
      </c>
      <c r="H986" s="533">
        <v>4</v>
      </c>
      <c r="I986" s="533">
        <v>11</v>
      </c>
      <c r="J986" s="533">
        <v>255</v>
      </c>
      <c r="K986" s="535">
        <v>307</v>
      </c>
    </row>
    <row r="987" spans="1:11" x14ac:dyDescent="0.2">
      <c r="A987" s="1039" t="s">
        <v>131</v>
      </c>
      <c r="B987" s="1035" t="s">
        <v>74</v>
      </c>
      <c r="C987" s="1047" t="s">
        <v>3</v>
      </c>
      <c r="D987" s="527">
        <v>830</v>
      </c>
      <c r="E987" s="527">
        <v>193</v>
      </c>
      <c r="F987" s="527">
        <v>82</v>
      </c>
      <c r="G987" s="527">
        <v>233</v>
      </c>
      <c r="H987" s="527">
        <v>50</v>
      </c>
      <c r="I987" s="527">
        <v>272</v>
      </c>
      <c r="J987" s="527">
        <v>2542</v>
      </c>
      <c r="K987" s="529">
        <v>3372</v>
      </c>
    </row>
    <row r="988" spans="1:11" x14ac:dyDescent="0.2">
      <c r="A988" s="1043"/>
      <c r="B988" s="1042"/>
      <c r="C988" s="1040" t="s">
        <v>4</v>
      </c>
      <c r="D988" s="530">
        <v>713</v>
      </c>
      <c r="E988" s="530">
        <v>164</v>
      </c>
      <c r="F988" s="530">
        <v>79</v>
      </c>
      <c r="G988" s="530">
        <v>245</v>
      </c>
      <c r="H988" s="530">
        <v>93</v>
      </c>
      <c r="I988" s="530">
        <v>132</v>
      </c>
      <c r="J988" s="530">
        <v>2301</v>
      </c>
      <c r="K988" s="532">
        <v>3014</v>
      </c>
    </row>
    <row r="989" spans="1:11" x14ac:dyDescent="0.2">
      <c r="A989" s="1036"/>
      <c r="B989" s="1048"/>
      <c r="C989" s="1063" t="s">
        <v>19</v>
      </c>
      <c r="D989" s="533">
        <v>1543</v>
      </c>
      <c r="E989" s="533">
        <v>357</v>
      </c>
      <c r="F989" s="533">
        <v>161</v>
      </c>
      <c r="G989" s="533">
        <v>478</v>
      </c>
      <c r="H989" s="533">
        <v>143</v>
      </c>
      <c r="I989" s="533">
        <v>404</v>
      </c>
      <c r="J989" s="533">
        <v>4843</v>
      </c>
      <c r="K989" s="535">
        <v>6386</v>
      </c>
    </row>
    <row r="990" spans="1:11" x14ac:dyDescent="0.2">
      <c r="A990" s="1039" t="s">
        <v>103</v>
      </c>
      <c r="B990" s="1035" t="s">
        <v>73</v>
      </c>
      <c r="C990" s="1047" t="s">
        <v>3</v>
      </c>
      <c r="D990" s="527">
        <v>24</v>
      </c>
      <c r="E990" s="527">
        <v>18</v>
      </c>
      <c r="F990" s="527">
        <v>2</v>
      </c>
      <c r="G990" s="527">
        <v>4</v>
      </c>
      <c r="H990" s="527">
        <v>0</v>
      </c>
      <c r="I990" s="527">
        <v>0</v>
      </c>
      <c r="J990" s="527">
        <v>326</v>
      </c>
      <c r="K990" s="529">
        <v>350</v>
      </c>
    </row>
    <row r="991" spans="1:11" x14ac:dyDescent="0.2">
      <c r="A991" s="1043"/>
      <c r="B991" s="1042"/>
      <c r="C991" s="1040" t="s">
        <v>4</v>
      </c>
      <c r="D991" s="530">
        <v>156</v>
      </c>
      <c r="E991" s="530">
        <v>5</v>
      </c>
      <c r="F991" s="530">
        <v>1</v>
      </c>
      <c r="G991" s="530">
        <v>0</v>
      </c>
      <c r="H991" s="530">
        <v>0</v>
      </c>
      <c r="I991" s="530">
        <v>150</v>
      </c>
      <c r="J991" s="530">
        <v>78</v>
      </c>
      <c r="K991" s="532">
        <v>234</v>
      </c>
    </row>
    <row r="992" spans="1:11" x14ac:dyDescent="0.2">
      <c r="A992" s="1036"/>
      <c r="B992" s="1048"/>
      <c r="C992" s="1063" t="s">
        <v>19</v>
      </c>
      <c r="D992" s="533">
        <v>180</v>
      </c>
      <c r="E992" s="533">
        <v>23</v>
      </c>
      <c r="F992" s="533">
        <v>3</v>
      </c>
      <c r="G992" s="533">
        <v>4</v>
      </c>
      <c r="H992" s="533">
        <v>0</v>
      </c>
      <c r="I992" s="533">
        <v>150</v>
      </c>
      <c r="J992" s="533">
        <v>404</v>
      </c>
      <c r="K992" s="535">
        <v>584</v>
      </c>
    </row>
    <row r="993" spans="1:11" x14ac:dyDescent="0.2">
      <c r="A993" s="1039" t="s">
        <v>104</v>
      </c>
      <c r="B993" s="1035" t="s">
        <v>73</v>
      </c>
      <c r="C993" s="1047" t="s">
        <v>3</v>
      </c>
      <c r="D993" s="527">
        <v>7</v>
      </c>
      <c r="E993" s="527">
        <v>0</v>
      </c>
      <c r="F993" s="527">
        <v>0</v>
      </c>
      <c r="G993" s="527">
        <v>7</v>
      </c>
      <c r="H993" s="527">
        <v>0</v>
      </c>
      <c r="I993" s="527">
        <v>0</v>
      </c>
      <c r="J993" s="527">
        <v>16</v>
      </c>
      <c r="K993" s="529">
        <v>23</v>
      </c>
    </row>
    <row r="994" spans="1:11" x14ac:dyDescent="0.2">
      <c r="A994" s="1043"/>
      <c r="B994" s="1042"/>
      <c r="C994" s="1040" t="s">
        <v>4</v>
      </c>
      <c r="D994" s="530">
        <v>3</v>
      </c>
      <c r="E994" s="530">
        <v>0</v>
      </c>
      <c r="F994" s="530">
        <v>1</v>
      </c>
      <c r="G994" s="530">
        <v>2</v>
      </c>
      <c r="H994" s="530">
        <v>0</v>
      </c>
      <c r="I994" s="530">
        <v>0</v>
      </c>
      <c r="J994" s="530">
        <v>12</v>
      </c>
      <c r="K994" s="532">
        <v>15</v>
      </c>
    </row>
    <row r="995" spans="1:11" x14ac:dyDescent="0.2">
      <c r="A995" s="1036"/>
      <c r="B995" s="1048"/>
      <c r="C995" s="1063" t="s">
        <v>19</v>
      </c>
      <c r="D995" s="533">
        <v>10</v>
      </c>
      <c r="E995" s="533">
        <v>0</v>
      </c>
      <c r="F995" s="533">
        <v>1</v>
      </c>
      <c r="G995" s="533">
        <v>9</v>
      </c>
      <c r="H995" s="533">
        <v>0</v>
      </c>
      <c r="I995" s="533">
        <v>0</v>
      </c>
      <c r="J995" s="533">
        <v>28</v>
      </c>
      <c r="K995" s="535">
        <v>38</v>
      </c>
    </row>
    <row r="996" spans="1:11" x14ac:dyDescent="0.2">
      <c r="A996" s="1039" t="s">
        <v>105</v>
      </c>
      <c r="B996" s="1035" t="s">
        <v>73</v>
      </c>
      <c r="C996" s="1047" t="s">
        <v>3</v>
      </c>
      <c r="D996" s="527">
        <v>238</v>
      </c>
      <c r="E996" s="527">
        <v>58</v>
      </c>
      <c r="F996" s="527">
        <v>29</v>
      </c>
      <c r="G996" s="527">
        <v>95</v>
      </c>
      <c r="H996" s="527">
        <v>19</v>
      </c>
      <c r="I996" s="527">
        <v>37</v>
      </c>
      <c r="J996" s="527">
        <v>798</v>
      </c>
      <c r="K996" s="529">
        <v>1036</v>
      </c>
    </row>
    <row r="997" spans="1:11" x14ac:dyDescent="0.2">
      <c r="A997" s="1043"/>
      <c r="B997" s="1042"/>
      <c r="C997" s="1040" t="s">
        <v>4</v>
      </c>
      <c r="D997" s="530">
        <v>160</v>
      </c>
      <c r="E997" s="530">
        <v>31</v>
      </c>
      <c r="F997" s="530">
        <v>11</v>
      </c>
      <c r="G997" s="530">
        <v>57</v>
      </c>
      <c r="H997" s="530">
        <v>12</v>
      </c>
      <c r="I997" s="530">
        <v>49</v>
      </c>
      <c r="J997" s="530">
        <v>494</v>
      </c>
      <c r="K997" s="532">
        <v>654</v>
      </c>
    </row>
    <row r="998" spans="1:11" x14ac:dyDescent="0.2">
      <c r="A998" s="1036"/>
      <c r="B998" s="1048"/>
      <c r="C998" s="1063" t="s">
        <v>19</v>
      </c>
      <c r="D998" s="533">
        <v>398</v>
      </c>
      <c r="E998" s="533">
        <v>89</v>
      </c>
      <c r="F998" s="533">
        <v>40</v>
      </c>
      <c r="G998" s="533">
        <v>152</v>
      </c>
      <c r="H998" s="533">
        <v>31</v>
      </c>
      <c r="I998" s="533">
        <v>86</v>
      </c>
      <c r="J998" s="533">
        <v>1292</v>
      </c>
      <c r="K998" s="535">
        <v>1690</v>
      </c>
    </row>
    <row r="999" spans="1:11" x14ac:dyDescent="0.2">
      <c r="A999" s="1039" t="s">
        <v>106</v>
      </c>
      <c r="B999" s="1035" t="s">
        <v>73</v>
      </c>
      <c r="C999" s="1047" t="s">
        <v>3</v>
      </c>
      <c r="D999" s="527">
        <v>0</v>
      </c>
      <c r="E999" s="527">
        <v>0</v>
      </c>
      <c r="F999" s="527">
        <v>0</v>
      </c>
      <c r="G999" s="527">
        <v>0</v>
      </c>
      <c r="H999" s="527">
        <v>0</v>
      </c>
      <c r="I999" s="527">
        <v>0</v>
      </c>
      <c r="J999" s="527">
        <v>2</v>
      </c>
      <c r="K999" s="529">
        <v>2</v>
      </c>
    </row>
    <row r="1000" spans="1:11" x14ac:dyDescent="0.2">
      <c r="A1000" s="1043"/>
      <c r="B1000" s="1042"/>
      <c r="C1000" s="1040" t="s">
        <v>4</v>
      </c>
      <c r="D1000" s="530">
        <v>0</v>
      </c>
      <c r="E1000" s="530">
        <v>0</v>
      </c>
      <c r="F1000" s="530">
        <v>0</v>
      </c>
      <c r="G1000" s="530">
        <v>0</v>
      </c>
      <c r="H1000" s="530">
        <v>0</v>
      </c>
      <c r="I1000" s="530">
        <v>0</v>
      </c>
      <c r="J1000" s="530">
        <v>2</v>
      </c>
      <c r="K1000" s="532">
        <v>2</v>
      </c>
    </row>
    <row r="1001" spans="1:11" x14ac:dyDescent="0.2">
      <c r="A1001" s="1036"/>
      <c r="B1001" s="1048"/>
      <c r="C1001" s="1063" t="s">
        <v>19</v>
      </c>
      <c r="D1001" s="533">
        <v>0</v>
      </c>
      <c r="E1001" s="533">
        <v>0</v>
      </c>
      <c r="F1001" s="533">
        <v>0</v>
      </c>
      <c r="G1001" s="533">
        <v>0</v>
      </c>
      <c r="H1001" s="533">
        <v>0</v>
      </c>
      <c r="I1001" s="533">
        <v>0</v>
      </c>
      <c r="J1001" s="533">
        <v>4</v>
      </c>
      <c r="K1001" s="535">
        <v>4</v>
      </c>
    </row>
    <row r="1002" spans="1:11" x14ac:dyDescent="0.2">
      <c r="A1002" s="1039" t="s">
        <v>107</v>
      </c>
      <c r="B1002" s="1035" t="s">
        <v>73</v>
      </c>
      <c r="C1002" s="1047" t="s">
        <v>3</v>
      </c>
      <c r="D1002" s="527">
        <v>15</v>
      </c>
      <c r="E1002" s="527">
        <v>1</v>
      </c>
      <c r="F1002" s="527">
        <v>0</v>
      </c>
      <c r="G1002" s="527">
        <v>14</v>
      </c>
      <c r="H1002" s="527">
        <v>0</v>
      </c>
      <c r="I1002" s="527">
        <v>0</v>
      </c>
      <c r="J1002" s="527">
        <v>185</v>
      </c>
      <c r="K1002" s="529">
        <v>200</v>
      </c>
    </row>
    <row r="1003" spans="1:11" x14ac:dyDescent="0.2">
      <c r="A1003" s="1043"/>
      <c r="B1003" s="1042"/>
      <c r="C1003" s="1040" t="s">
        <v>4</v>
      </c>
      <c r="D1003" s="530">
        <v>26</v>
      </c>
      <c r="E1003" s="530">
        <v>1</v>
      </c>
      <c r="F1003" s="530">
        <v>0</v>
      </c>
      <c r="G1003" s="530">
        <v>25</v>
      </c>
      <c r="H1003" s="530">
        <v>0</v>
      </c>
      <c r="I1003" s="530">
        <v>0</v>
      </c>
      <c r="J1003" s="530">
        <v>262</v>
      </c>
      <c r="K1003" s="532">
        <v>288</v>
      </c>
    </row>
    <row r="1004" spans="1:11" x14ac:dyDescent="0.2">
      <c r="A1004" s="1036"/>
      <c r="B1004" s="1048"/>
      <c r="C1004" s="1063" t="s">
        <v>19</v>
      </c>
      <c r="D1004" s="533">
        <v>41</v>
      </c>
      <c r="E1004" s="533">
        <v>2</v>
      </c>
      <c r="F1004" s="533">
        <v>0</v>
      </c>
      <c r="G1004" s="533">
        <v>39</v>
      </c>
      <c r="H1004" s="533">
        <v>0</v>
      </c>
      <c r="I1004" s="533">
        <v>0</v>
      </c>
      <c r="J1004" s="533">
        <v>447</v>
      </c>
      <c r="K1004" s="535">
        <v>488</v>
      </c>
    </row>
    <row r="1005" spans="1:11" x14ac:dyDescent="0.2">
      <c r="A1005" s="1039" t="s">
        <v>108</v>
      </c>
      <c r="B1005" s="1035" t="s">
        <v>73</v>
      </c>
      <c r="C1005" s="1047" t="s">
        <v>3</v>
      </c>
      <c r="D1005" s="527">
        <v>98</v>
      </c>
      <c r="E1005" s="527">
        <v>18</v>
      </c>
      <c r="F1005" s="527">
        <v>9</v>
      </c>
      <c r="G1005" s="527">
        <v>36</v>
      </c>
      <c r="H1005" s="527">
        <v>9</v>
      </c>
      <c r="I1005" s="527">
        <v>26</v>
      </c>
      <c r="J1005" s="527">
        <v>419</v>
      </c>
      <c r="K1005" s="529">
        <v>517</v>
      </c>
    </row>
    <row r="1006" spans="1:11" x14ac:dyDescent="0.2">
      <c r="A1006" s="1043"/>
      <c r="B1006" s="1042"/>
      <c r="C1006" s="1040" t="s">
        <v>4</v>
      </c>
      <c r="D1006" s="530">
        <v>140</v>
      </c>
      <c r="E1006" s="530">
        <v>19</v>
      </c>
      <c r="F1006" s="530">
        <v>21</v>
      </c>
      <c r="G1006" s="530">
        <v>61</v>
      </c>
      <c r="H1006" s="530">
        <v>9</v>
      </c>
      <c r="I1006" s="530">
        <v>30</v>
      </c>
      <c r="J1006" s="530">
        <v>418</v>
      </c>
      <c r="K1006" s="532">
        <v>558</v>
      </c>
    </row>
    <row r="1007" spans="1:11" x14ac:dyDescent="0.2">
      <c r="A1007" s="1036"/>
      <c r="B1007" s="1048"/>
      <c r="C1007" s="1063" t="s">
        <v>19</v>
      </c>
      <c r="D1007" s="533">
        <v>238</v>
      </c>
      <c r="E1007" s="533">
        <v>37</v>
      </c>
      <c r="F1007" s="533">
        <v>30</v>
      </c>
      <c r="G1007" s="533">
        <v>97</v>
      </c>
      <c r="H1007" s="533">
        <v>18</v>
      </c>
      <c r="I1007" s="533">
        <v>56</v>
      </c>
      <c r="J1007" s="533">
        <v>837</v>
      </c>
      <c r="K1007" s="535">
        <v>1075</v>
      </c>
    </row>
    <row r="1008" spans="1:11" x14ac:dyDescent="0.2">
      <c r="A1008" s="1039" t="s">
        <v>109</v>
      </c>
      <c r="B1008" s="1035" t="s">
        <v>73</v>
      </c>
      <c r="C1008" s="1047" t="s">
        <v>3</v>
      </c>
      <c r="D1008" s="527">
        <v>19</v>
      </c>
      <c r="E1008" s="527">
        <v>0</v>
      </c>
      <c r="F1008" s="527">
        <v>9</v>
      </c>
      <c r="G1008" s="527">
        <v>9</v>
      </c>
      <c r="H1008" s="527">
        <v>0</v>
      </c>
      <c r="I1008" s="527">
        <v>1</v>
      </c>
      <c r="J1008" s="527">
        <v>54</v>
      </c>
      <c r="K1008" s="529">
        <v>73</v>
      </c>
    </row>
    <row r="1009" spans="1:11" x14ac:dyDescent="0.2">
      <c r="A1009" s="1043"/>
      <c r="B1009" s="1042"/>
      <c r="C1009" s="1040" t="s">
        <v>4</v>
      </c>
      <c r="D1009" s="530">
        <v>2</v>
      </c>
      <c r="E1009" s="530">
        <v>1</v>
      </c>
      <c r="F1009" s="530">
        <v>0</v>
      </c>
      <c r="G1009" s="530">
        <v>1</v>
      </c>
      <c r="H1009" s="530">
        <v>0</v>
      </c>
      <c r="I1009" s="530">
        <v>0</v>
      </c>
      <c r="J1009" s="530">
        <v>36</v>
      </c>
      <c r="K1009" s="532">
        <v>38</v>
      </c>
    </row>
    <row r="1010" spans="1:11" x14ac:dyDescent="0.2">
      <c r="A1010" s="1036"/>
      <c r="B1010" s="1048"/>
      <c r="C1010" s="1063" t="s">
        <v>19</v>
      </c>
      <c r="D1010" s="533">
        <v>21</v>
      </c>
      <c r="E1010" s="533">
        <v>1</v>
      </c>
      <c r="F1010" s="533">
        <v>9</v>
      </c>
      <c r="G1010" s="533">
        <v>10</v>
      </c>
      <c r="H1010" s="533">
        <v>0</v>
      </c>
      <c r="I1010" s="533">
        <v>1</v>
      </c>
      <c r="J1010" s="533">
        <v>90</v>
      </c>
      <c r="K1010" s="535">
        <v>111</v>
      </c>
    </row>
    <row r="1011" spans="1:11" x14ac:dyDescent="0.2">
      <c r="A1011" s="1039" t="s">
        <v>110</v>
      </c>
      <c r="B1011" s="1035" t="s">
        <v>73</v>
      </c>
      <c r="C1011" s="1047" t="s">
        <v>3</v>
      </c>
      <c r="D1011" s="527">
        <v>1321</v>
      </c>
      <c r="E1011" s="527">
        <v>268</v>
      </c>
      <c r="F1011" s="527">
        <v>244</v>
      </c>
      <c r="G1011" s="527">
        <v>402</v>
      </c>
      <c r="H1011" s="527">
        <v>110</v>
      </c>
      <c r="I1011" s="527">
        <v>297</v>
      </c>
      <c r="J1011" s="527">
        <v>3363</v>
      </c>
      <c r="K1011" s="529">
        <v>4684</v>
      </c>
    </row>
    <row r="1012" spans="1:11" x14ac:dyDescent="0.2">
      <c r="A1012" s="1043"/>
      <c r="B1012" s="1042"/>
      <c r="C1012" s="1040" t="s">
        <v>4</v>
      </c>
      <c r="D1012" s="530">
        <v>545</v>
      </c>
      <c r="E1012" s="530">
        <v>181</v>
      </c>
      <c r="F1012" s="530">
        <v>72</v>
      </c>
      <c r="G1012" s="530">
        <v>150</v>
      </c>
      <c r="H1012" s="530">
        <v>38</v>
      </c>
      <c r="I1012" s="530">
        <v>104</v>
      </c>
      <c r="J1012" s="530">
        <v>1823</v>
      </c>
      <c r="K1012" s="532">
        <v>2368</v>
      </c>
    </row>
    <row r="1013" spans="1:11" x14ac:dyDescent="0.2">
      <c r="A1013" s="1036"/>
      <c r="B1013" s="1048"/>
      <c r="C1013" s="1063" t="s">
        <v>19</v>
      </c>
      <c r="D1013" s="533">
        <v>1866</v>
      </c>
      <c r="E1013" s="533">
        <v>449</v>
      </c>
      <c r="F1013" s="533">
        <v>316</v>
      </c>
      <c r="G1013" s="533">
        <v>552</v>
      </c>
      <c r="H1013" s="533">
        <v>148</v>
      </c>
      <c r="I1013" s="533">
        <v>401</v>
      </c>
      <c r="J1013" s="533">
        <v>5186</v>
      </c>
      <c r="K1013" s="535">
        <v>7052</v>
      </c>
    </row>
    <row r="1014" spans="1:11" x14ac:dyDescent="0.2">
      <c r="A1014" s="1039" t="s">
        <v>111</v>
      </c>
      <c r="B1014" s="1035" t="s">
        <v>73</v>
      </c>
      <c r="C1014" s="1047" t="s">
        <v>3</v>
      </c>
      <c r="D1014" s="527">
        <v>18</v>
      </c>
      <c r="E1014" s="527">
        <v>0</v>
      </c>
      <c r="F1014" s="527">
        <v>0</v>
      </c>
      <c r="G1014" s="527">
        <v>18</v>
      </c>
      <c r="H1014" s="527">
        <v>0</v>
      </c>
      <c r="I1014" s="527">
        <v>0</v>
      </c>
      <c r="J1014" s="527">
        <v>142</v>
      </c>
      <c r="K1014" s="529">
        <v>160</v>
      </c>
    </row>
    <row r="1015" spans="1:11" x14ac:dyDescent="0.2">
      <c r="A1015" s="1043"/>
      <c r="B1015" s="1042"/>
      <c r="C1015" s="1040" t="s">
        <v>4</v>
      </c>
      <c r="D1015" s="530">
        <v>28</v>
      </c>
      <c r="E1015" s="530">
        <v>0</v>
      </c>
      <c r="F1015" s="530">
        <v>0</v>
      </c>
      <c r="G1015" s="530">
        <v>8</v>
      </c>
      <c r="H1015" s="530">
        <v>7</v>
      </c>
      <c r="I1015" s="530">
        <v>13</v>
      </c>
      <c r="J1015" s="530">
        <v>115</v>
      </c>
      <c r="K1015" s="532">
        <v>143</v>
      </c>
    </row>
    <row r="1016" spans="1:11" x14ac:dyDescent="0.2">
      <c r="A1016" s="1036"/>
      <c r="B1016" s="1048"/>
      <c r="C1016" s="1063" t="s">
        <v>19</v>
      </c>
      <c r="D1016" s="533">
        <v>46</v>
      </c>
      <c r="E1016" s="533">
        <v>0</v>
      </c>
      <c r="F1016" s="533">
        <v>0</v>
      </c>
      <c r="G1016" s="533">
        <v>26</v>
      </c>
      <c r="H1016" s="533">
        <v>7</v>
      </c>
      <c r="I1016" s="533">
        <v>13</v>
      </c>
      <c r="J1016" s="533">
        <v>257</v>
      </c>
      <c r="K1016" s="535">
        <v>303</v>
      </c>
    </row>
    <row r="1017" spans="1:11" x14ac:dyDescent="0.2">
      <c r="A1017" s="1039" t="s">
        <v>112</v>
      </c>
      <c r="B1017" s="1035" t="s">
        <v>73</v>
      </c>
      <c r="C1017" s="1047" t="s">
        <v>3</v>
      </c>
      <c r="D1017" s="527">
        <v>0</v>
      </c>
      <c r="E1017" s="527">
        <v>0</v>
      </c>
      <c r="F1017" s="527">
        <v>0</v>
      </c>
      <c r="G1017" s="527">
        <v>0</v>
      </c>
      <c r="H1017" s="527">
        <v>0</v>
      </c>
      <c r="I1017" s="527">
        <v>0</v>
      </c>
      <c r="J1017" s="527">
        <v>19</v>
      </c>
      <c r="K1017" s="529">
        <v>19</v>
      </c>
    </row>
    <row r="1018" spans="1:11" x14ac:dyDescent="0.2">
      <c r="A1018" s="1043"/>
      <c r="B1018" s="1042"/>
      <c r="C1018" s="1040" t="s">
        <v>4</v>
      </c>
      <c r="D1018" s="530">
        <v>0</v>
      </c>
      <c r="E1018" s="530">
        <v>0</v>
      </c>
      <c r="F1018" s="530">
        <v>0</v>
      </c>
      <c r="G1018" s="530">
        <v>0</v>
      </c>
      <c r="H1018" s="530">
        <v>0</v>
      </c>
      <c r="I1018" s="530">
        <v>0</v>
      </c>
      <c r="J1018" s="530">
        <v>15</v>
      </c>
      <c r="K1018" s="532">
        <v>15</v>
      </c>
    </row>
    <row r="1019" spans="1:11" x14ac:dyDescent="0.2">
      <c r="A1019" s="1036"/>
      <c r="B1019" s="1048"/>
      <c r="C1019" s="1063" t="s">
        <v>19</v>
      </c>
      <c r="D1019" s="533">
        <v>0</v>
      </c>
      <c r="E1019" s="533">
        <v>0</v>
      </c>
      <c r="F1019" s="533">
        <v>0</v>
      </c>
      <c r="G1019" s="533">
        <v>0</v>
      </c>
      <c r="H1019" s="533">
        <v>0</v>
      </c>
      <c r="I1019" s="533">
        <v>0</v>
      </c>
      <c r="J1019" s="533">
        <v>34</v>
      </c>
      <c r="K1019" s="535">
        <v>34</v>
      </c>
    </row>
    <row r="1020" spans="1:11" x14ac:dyDescent="0.2">
      <c r="A1020" s="1039" t="s">
        <v>114</v>
      </c>
      <c r="B1020" s="1035" t="s">
        <v>72</v>
      </c>
      <c r="C1020" s="1047" t="s">
        <v>3</v>
      </c>
      <c r="D1020" s="527">
        <v>742</v>
      </c>
      <c r="E1020" s="527">
        <v>188</v>
      </c>
      <c r="F1020" s="527">
        <v>145</v>
      </c>
      <c r="G1020" s="527">
        <v>294</v>
      </c>
      <c r="H1020" s="527">
        <v>38</v>
      </c>
      <c r="I1020" s="527">
        <v>77</v>
      </c>
      <c r="J1020" s="527">
        <v>1179</v>
      </c>
      <c r="K1020" s="529">
        <v>1921</v>
      </c>
    </row>
    <row r="1021" spans="1:11" x14ac:dyDescent="0.2">
      <c r="A1021" s="1043"/>
      <c r="B1021" s="1042"/>
      <c r="C1021" s="1040" t="s">
        <v>4</v>
      </c>
      <c r="D1021" s="530">
        <v>565</v>
      </c>
      <c r="E1021" s="530">
        <v>155</v>
      </c>
      <c r="F1021" s="530">
        <v>142</v>
      </c>
      <c r="G1021" s="530">
        <v>235</v>
      </c>
      <c r="H1021" s="530">
        <v>10</v>
      </c>
      <c r="I1021" s="530">
        <v>23</v>
      </c>
      <c r="J1021" s="530">
        <v>977</v>
      </c>
      <c r="K1021" s="532">
        <v>1542</v>
      </c>
    </row>
    <row r="1022" spans="1:11" x14ac:dyDescent="0.2">
      <c r="A1022" s="1036"/>
      <c r="B1022" s="1048"/>
      <c r="C1022" s="1063" t="s">
        <v>19</v>
      </c>
      <c r="D1022" s="533">
        <v>1307</v>
      </c>
      <c r="E1022" s="533">
        <v>343</v>
      </c>
      <c r="F1022" s="533">
        <v>287</v>
      </c>
      <c r="G1022" s="533">
        <v>529</v>
      </c>
      <c r="H1022" s="533">
        <v>48</v>
      </c>
      <c r="I1022" s="533">
        <v>100</v>
      </c>
      <c r="J1022" s="533">
        <v>2156</v>
      </c>
      <c r="K1022" s="535">
        <v>3463</v>
      </c>
    </row>
    <row r="1023" spans="1:11" x14ac:dyDescent="0.2">
      <c r="A1023" s="1039" t="s">
        <v>130</v>
      </c>
      <c r="B1023" s="1035" t="s">
        <v>72</v>
      </c>
      <c r="C1023" s="1047" t="s">
        <v>3</v>
      </c>
      <c r="D1023" s="527">
        <v>12411</v>
      </c>
      <c r="E1023" s="527">
        <v>3507</v>
      </c>
      <c r="F1023" s="527">
        <v>1479</v>
      </c>
      <c r="G1023" s="527">
        <v>4839</v>
      </c>
      <c r="H1023" s="527">
        <v>733</v>
      </c>
      <c r="I1023" s="527">
        <v>1853</v>
      </c>
      <c r="J1023" s="527">
        <v>33694</v>
      </c>
      <c r="K1023" s="529">
        <v>46105</v>
      </c>
    </row>
    <row r="1024" spans="1:11" x14ac:dyDescent="0.2">
      <c r="A1024" s="1043"/>
      <c r="B1024" s="1042"/>
      <c r="C1024" s="1040" t="s">
        <v>4</v>
      </c>
      <c r="D1024" s="530">
        <v>12659</v>
      </c>
      <c r="E1024" s="530">
        <v>2757</v>
      </c>
      <c r="F1024" s="530">
        <v>1667</v>
      </c>
      <c r="G1024" s="530">
        <v>4894</v>
      </c>
      <c r="H1024" s="530">
        <v>623</v>
      </c>
      <c r="I1024" s="530">
        <v>2718</v>
      </c>
      <c r="J1024" s="530">
        <v>36063</v>
      </c>
      <c r="K1024" s="532">
        <v>48722</v>
      </c>
    </row>
    <row r="1025" spans="1:11" x14ac:dyDescent="0.2">
      <c r="A1025" s="1036"/>
      <c r="B1025" s="1048"/>
      <c r="C1025" s="1063" t="s">
        <v>19</v>
      </c>
      <c r="D1025" s="533">
        <v>25070</v>
      </c>
      <c r="E1025" s="533">
        <v>6264</v>
      </c>
      <c r="F1025" s="533">
        <v>3146</v>
      </c>
      <c r="G1025" s="533">
        <v>9733</v>
      </c>
      <c r="H1025" s="533">
        <v>1356</v>
      </c>
      <c r="I1025" s="533">
        <v>4571</v>
      </c>
      <c r="J1025" s="533">
        <v>69757</v>
      </c>
      <c r="K1025" s="535">
        <v>94827</v>
      </c>
    </row>
    <row r="1026" spans="1:11" x14ac:dyDescent="0.2">
      <c r="A1026" s="1039" t="s">
        <v>116</v>
      </c>
      <c r="B1026" s="1035" t="s">
        <v>72</v>
      </c>
      <c r="C1026" s="1047" t="s">
        <v>3</v>
      </c>
      <c r="D1026" s="527">
        <v>58233</v>
      </c>
      <c r="E1026" s="527">
        <v>18560</v>
      </c>
      <c r="F1026" s="527">
        <v>8165</v>
      </c>
      <c r="G1026" s="527">
        <v>16589</v>
      </c>
      <c r="H1026" s="527">
        <v>3308</v>
      </c>
      <c r="I1026" s="527">
        <v>11611</v>
      </c>
      <c r="J1026" s="527">
        <v>121208</v>
      </c>
      <c r="K1026" s="529">
        <v>179441</v>
      </c>
    </row>
    <row r="1027" spans="1:11" x14ac:dyDescent="0.2">
      <c r="A1027" s="1043"/>
      <c r="B1027" s="1042"/>
      <c r="C1027" s="1040" t="s">
        <v>4</v>
      </c>
      <c r="D1027" s="530">
        <v>42793</v>
      </c>
      <c r="E1027" s="530">
        <v>15278</v>
      </c>
      <c r="F1027" s="530">
        <v>6181</v>
      </c>
      <c r="G1027" s="530">
        <v>10656</v>
      </c>
      <c r="H1027" s="530">
        <v>2215</v>
      </c>
      <c r="I1027" s="530">
        <v>8463</v>
      </c>
      <c r="J1027" s="530">
        <v>82413</v>
      </c>
      <c r="K1027" s="532">
        <v>125206</v>
      </c>
    </row>
    <row r="1028" spans="1:11" x14ac:dyDescent="0.2">
      <c r="A1028" s="1036"/>
      <c r="B1028" s="1048"/>
      <c r="C1028" s="1063" t="s">
        <v>19</v>
      </c>
      <c r="D1028" s="533">
        <v>101026</v>
      </c>
      <c r="E1028" s="533">
        <v>33838</v>
      </c>
      <c r="F1028" s="533">
        <v>14346</v>
      </c>
      <c r="G1028" s="533">
        <v>27245</v>
      </c>
      <c r="H1028" s="533">
        <v>5523</v>
      </c>
      <c r="I1028" s="533">
        <v>20074</v>
      </c>
      <c r="J1028" s="533">
        <v>203621</v>
      </c>
      <c r="K1028" s="535">
        <v>304647</v>
      </c>
    </row>
    <row r="1029" spans="1:11" x14ac:dyDescent="0.2">
      <c r="A1029" s="1039" t="s">
        <v>117</v>
      </c>
      <c r="B1029" s="1035" t="s">
        <v>72</v>
      </c>
      <c r="C1029" s="1047" t="s">
        <v>3</v>
      </c>
      <c r="D1029" s="527">
        <v>7055</v>
      </c>
      <c r="E1029" s="527">
        <v>1795</v>
      </c>
      <c r="F1029" s="527">
        <v>1116</v>
      </c>
      <c r="G1029" s="527">
        <v>1989</v>
      </c>
      <c r="H1029" s="527">
        <v>561</v>
      </c>
      <c r="I1029" s="527">
        <v>1594</v>
      </c>
      <c r="J1029" s="527">
        <v>14936</v>
      </c>
      <c r="K1029" s="529">
        <v>21991</v>
      </c>
    </row>
    <row r="1030" spans="1:11" x14ac:dyDescent="0.2">
      <c r="A1030" s="1043"/>
      <c r="B1030" s="1042"/>
      <c r="C1030" s="1040" t="s">
        <v>4</v>
      </c>
      <c r="D1030" s="530">
        <v>5100</v>
      </c>
      <c r="E1030" s="530">
        <v>1431</v>
      </c>
      <c r="F1030" s="530">
        <v>927</v>
      </c>
      <c r="G1030" s="530">
        <v>1419</v>
      </c>
      <c r="H1030" s="530">
        <v>340</v>
      </c>
      <c r="I1030" s="530">
        <v>983</v>
      </c>
      <c r="J1030" s="530">
        <v>11320</v>
      </c>
      <c r="K1030" s="532">
        <v>16420</v>
      </c>
    </row>
    <row r="1031" spans="1:11" x14ac:dyDescent="0.2">
      <c r="A1031" s="1036"/>
      <c r="B1031" s="1048"/>
      <c r="C1031" s="1063" t="s">
        <v>19</v>
      </c>
      <c r="D1031" s="533">
        <v>12155</v>
      </c>
      <c r="E1031" s="533">
        <v>3226</v>
      </c>
      <c r="F1031" s="533">
        <v>2043</v>
      </c>
      <c r="G1031" s="533">
        <v>3408</v>
      </c>
      <c r="H1031" s="533">
        <v>901</v>
      </c>
      <c r="I1031" s="533">
        <v>2577</v>
      </c>
      <c r="J1031" s="533">
        <v>26256</v>
      </c>
      <c r="K1031" s="535">
        <v>38411</v>
      </c>
    </row>
    <row r="1032" spans="1:11" x14ac:dyDescent="0.2">
      <c r="A1032" s="1039" t="s">
        <v>560</v>
      </c>
      <c r="B1032" s="1035" t="s">
        <v>72</v>
      </c>
      <c r="C1032" s="1047" t="s">
        <v>3</v>
      </c>
      <c r="D1032" s="527">
        <v>1392</v>
      </c>
      <c r="E1032" s="527">
        <v>297</v>
      </c>
      <c r="F1032" s="527">
        <v>305</v>
      </c>
      <c r="G1032" s="527">
        <v>393</v>
      </c>
      <c r="H1032" s="527">
        <v>58</v>
      </c>
      <c r="I1032" s="527">
        <v>339</v>
      </c>
      <c r="J1032" s="527">
        <v>2780</v>
      </c>
      <c r="K1032" s="529">
        <v>4172</v>
      </c>
    </row>
    <row r="1033" spans="1:11" x14ac:dyDescent="0.2">
      <c r="A1033" s="1043"/>
      <c r="B1033" s="1042"/>
      <c r="C1033" s="1040" t="s">
        <v>4</v>
      </c>
      <c r="D1033" s="530">
        <v>1425</v>
      </c>
      <c r="E1033" s="530">
        <v>332</v>
      </c>
      <c r="F1033" s="530">
        <v>247</v>
      </c>
      <c r="G1033" s="530">
        <v>508</v>
      </c>
      <c r="H1033" s="530">
        <v>55</v>
      </c>
      <c r="I1033" s="530">
        <v>283</v>
      </c>
      <c r="J1033" s="530">
        <v>3377</v>
      </c>
      <c r="K1033" s="532">
        <v>4802</v>
      </c>
    </row>
    <row r="1034" spans="1:11" x14ac:dyDescent="0.2">
      <c r="A1034" s="1036"/>
      <c r="B1034" s="1048"/>
      <c r="C1034" s="1063" t="s">
        <v>19</v>
      </c>
      <c r="D1034" s="533">
        <v>2817</v>
      </c>
      <c r="E1034" s="533">
        <v>629</v>
      </c>
      <c r="F1034" s="533">
        <v>552</v>
      </c>
      <c r="G1034" s="533">
        <v>901</v>
      </c>
      <c r="H1034" s="533">
        <v>113</v>
      </c>
      <c r="I1034" s="533">
        <v>622</v>
      </c>
      <c r="J1034" s="533">
        <v>6157</v>
      </c>
      <c r="K1034" s="535">
        <v>8974</v>
      </c>
    </row>
    <row r="1035" spans="1:11" x14ac:dyDescent="0.2">
      <c r="A1035" s="966" t="s">
        <v>134</v>
      </c>
      <c r="B1035" s="965" t="s">
        <v>71</v>
      </c>
      <c r="C1035" s="748" t="s">
        <v>3</v>
      </c>
      <c r="D1035" s="527">
        <v>984685</v>
      </c>
      <c r="E1035" s="527">
        <v>185595</v>
      </c>
      <c r="F1035" s="527">
        <v>110893</v>
      </c>
      <c r="G1035" s="527">
        <v>374208</v>
      </c>
      <c r="H1035" s="527">
        <v>84751</v>
      </c>
      <c r="I1035" s="527">
        <v>229238</v>
      </c>
      <c r="J1035" s="527">
        <v>2996159</v>
      </c>
      <c r="K1035" s="529">
        <v>3980844</v>
      </c>
    </row>
    <row r="1036" spans="1:11" x14ac:dyDescent="0.2">
      <c r="A1036" s="967"/>
      <c r="B1036" s="963"/>
      <c r="C1036" s="749" t="s">
        <v>4</v>
      </c>
      <c r="D1036" s="530">
        <v>970823</v>
      </c>
      <c r="E1036" s="530">
        <v>192563</v>
      </c>
      <c r="F1036" s="530">
        <v>104435</v>
      </c>
      <c r="G1036" s="530">
        <v>371967</v>
      </c>
      <c r="H1036" s="530">
        <v>81046</v>
      </c>
      <c r="I1036" s="530">
        <v>220812</v>
      </c>
      <c r="J1036" s="530">
        <v>2811097</v>
      </c>
      <c r="K1036" s="532">
        <v>3781920</v>
      </c>
    </row>
    <row r="1037" spans="1:11" x14ac:dyDescent="0.2">
      <c r="A1037" s="967"/>
      <c r="B1037" s="963"/>
      <c r="C1037" s="749" t="s">
        <v>19</v>
      </c>
      <c r="D1037" s="530">
        <v>1955508</v>
      </c>
      <c r="E1037" s="530">
        <v>378158</v>
      </c>
      <c r="F1037" s="530">
        <v>215328</v>
      </c>
      <c r="G1037" s="530">
        <v>746175</v>
      </c>
      <c r="H1037" s="530">
        <v>165797</v>
      </c>
      <c r="I1037" s="530">
        <v>450050</v>
      </c>
      <c r="J1037" s="530">
        <v>5807256</v>
      </c>
      <c r="K1037" s="532">
        <v>7762764</v>
      </c>
    </row>
    <row r="1038" spans="1:11" x14ac:dyDescent="0.2">
      <c r="A1038" s="967"/>
      <c r="B1038" s="963" t="s">
        <v>74</v>
      </c>
      <c r="C1038" s="749" t="s">
        <v>3</v>
      </c>
      <c r="D1038" s="530">
        <v>891</v>
      </c>
      <c r="E1038" s="530">
        <v>206</v>
      </c>
      <c r="F1038" s="530">
        <v>88</v>
      </c>
      <c r="G1038" s="530">
        <v>254</v>
      </c>
      <c r="H1038" s="530">
        <v>54</v>
      </c>
      <c r="I1038" s="530">
        <v>289</v>
      </c>
      <c r="J1038" s="530">
        <v>2791</v>
      </c>
      <c r="K1038" s="532">
        <v>3682</v>
      </c>
    </row>
    <row r="1039" spans="1:11" x14ac:dyDescent="0.2">
      <c r="A1039" s="967"/>
      <c r="B1039" s="963"/>
      <c r="C1039" s="749" t="s">
        <v>4</v>
      </c>
      <c r="D1039" s="530">
        <v>773</v>
      </c>
      <c r="E1039" s="530">
        <v>178</v>
      </c>
      <c r="F1039" s="530">
        <v>89</v>
      </c>
      <c r="G1039" s="530">
        <v>264</v>
      </c>
      <c r="H1039" s="530">
        <v>97</v>
      </c>
      <c r="I1039" s="530">
        <v>145</v>
      </c>
      <c r="J1039" s="530">
        <v>2516</v>
      </c>
      <c r="K1039" s="532">
        <v>3289</v>
      </c>
    </row>
    <row r="1040" spans="1:11" x14ac:dyDescent="0.2">
      <c r="A1040" s="967"/>
      <c r="B1040" s="963"/>
      <c r="C1040" s="749" t="s">
        <v>19</v>
      </c>
      <c r="D1040" s="530">
        <v>1664</v>
      </c>
      <c r="E1040" s="530">
        <v>384</v>
      </c>
      <c r="F1040" s="530">
        <v>177</v>
      </c>
      <c r="G1040" s="530">
        <v>518</v>
      </c>
      <c r="H1040" s="530">
        <v>151</v>
      </c>
      <c r="I1040" s="530">
        <v>434</v>
      </c>
      <c r="J1040" s="530">
        <v>5307</v>
      </c>
      <c r="K1040" s="750">
        <v>6971</v>
      </c>
    </row>
    <row r="1041" spans="1:12" x14ac:dyDescent="0.2">
      <c r="A1041" s="967"/>
      <c r="B1041" s="963" t="s">
        <v>73</v>
      </c>
      <c r="C1041" s="749" t="s">
        <v>3</v>
      </c>
      <c r="D1041" s="530">
        <v>16139</v>
      </c>
      <c r="E1041" s="530">
        <v>2654</v>
      </c>
      <c r="F1041" s="530">
        <v>2553</v>
      </c>
      <c r="G1041" s="530">
        <v>6383</v>
      </c>
      <c r="H1041" s="530">
        <v>1438</v>
      </c>
      <c r="I1041" s="530">
        <v>3111</v>
      </c>
      <c r="J1041" s="530">
        <v>43172</v>
      </c>
      <c r="K1041" s="750">
        <v>59311</v>
      </c>
    </row>
    <row r="1042" spans="1:12" x14ac:dyDescent="0.2">
      <c r="A1042" s="967"/>
      <c r="B1042" s="963"/>
      <c r="C1042" s="749" t="s">
        <v>4</v>
      </c>
      <c r="D1042" s="530">
        <v>15965</v>
      </c>
      <c r="E1042" s="530">
        <v>2905</v>
      </c>
      <c r="F1042" s="530">
        <v>2309</v>
      </c>
      <c r="G1042" s="530">
        <v>5859</v>
      </c>
      <c r="H1042" s="530">
        <v>1618</v>
      </c>
      <c r="I1042" s="530">
        <v>3274</v>
      </c>
      <c r="J1042" s="530">
        <v>40247</v>
      </c>
      <c r="K1042" s="750">
        <v>56212</v>
      </c>
    </row>
    <row r="1043" spans="1:12" x14ac:dyDescent="0.2">
      <c r="A1043" s="967"/>
      <c r="B1043" s="963"/>
      <c r="C1043" s="497" t="s">
        <v>19</v>
      </c>
      <c r="D1043" s="530">
        <v>32104</v>
      </c>
      <c r="E1043" s="530">
        <v>5559</v>
      </c>
      <c r="F1043" s="530">
        <v>4862</v>
      </c>
      <c r="G1043" s="530">
        <v>12242</v>
      </c>
      <c r="H1043" s="530">
        <v>3056</v>
      </c>
      <c r="I1043" s="530">
        <v>6385</v>
      </c>
      <c r="J1043" s="530">
        <v>83419</v>
      </c>
      <c r="K1043" s="750">
        <v>115523</v>
      </c>
    </row>
    <row r="1044" spans="1:12" x14ac:dyDescent="0.2">
      <c r="A1044" s="967"/>
      <c r="B1044" s="963" t="s">
        <v>72</v>
      </c>
      <c r="C1044" s="497" t="s">
        <v>3</v>
      </c>
      <c r="D1044" s="530">
        <v>95624</v>
      </c>
      <c r="E1044" s="530">
        <v>28756</v>
      </c>
      <c r="F1044" s="530">
        <v>13640</v>
      </c>
      <c r="G1044" s="530">
        <v>29824</v>
      </c>
      <c r="H1044" s="530">
        <v>5589</v>
      </c>
      <c r="I1044" s="530">
        <v>17815</v>
      </c>
      <c r="J1044" s="530">
        <v>207921</v>
      </c>
      <c r="K1044" s="750">
        <v>303545</v>
      </c>
      <c r="L1044" s="389"/>
    </row>
    <row r="1045" spans="1:12" x14ac:dyDescent="0.2">
      <c r="A1045" s="967"/>
      <c r="B1045" s="963"/>
      <c r="C1045" s="497" t="s">
        <v>4</v>
      </c>
      <c r="D1045" s="530">
        <v>76803</v>
      </c>
      <c r="E1045" s="530">
        <v>24306</v>
      </c>
      <c r="F1045" s="530">
        <v>11333</v>
      </c>
      <c r="G1045" s="530">
        <v>22735</v>
      </c>
      <c r="H1045" s="530">
        <v>3982</v>
      </c>
      <c r="I1045" s="530">
        <v>14447</v>
      </c>
      <c r="J1045" s="530">
        <v>168456</v>
      </c>
      <c r="K1045" s="532">
        <v>245259</v>
      </c>
      <c r="L1045" s="389"/>
    </row>
    <row r="1046" spans="1:12" x14ac:dyDescent="0.2">
      <c r="A1046" s="968"/>
      <c r="B1046" s="964"/>
      <c r="C1046" s="229" t="s">
        <v>19</v>
      </c>
      <c r="D1046" s="533">
        <v>172427</v>
      </c>
      <c r="E1046" s="533">
        <v>53062</v>
      </c>
      <c r="F1046" s="533">
        <v>24973</v>
      </c>
      <c r="G1046" s="533">
        <v>52559</v>
      </c>
      <c r="H1046" s="533">
        <v>9571</v>
      </c>
      <c r="I1046" s="533">
        <v>32262</v>
      </c>
      <c r="J1046" s="533">
        <v>376377</v>
      </c>
      <c r="K1046" s="535">
        <v>548804</v>
      </c>
    </row>
    <row r="1047" spans="1:12" x14ac:dyDescent="0.2">
      <c r="A1047" s="715"/>
      <c r="B1047" s="714"/>
      <c r="C1047" s="719"/>
      <c r="D1047" s="530"/>
      <c r="E1047" s="530"/>
      <c r="F1047" s="530"/>
      <c r="G1047" s="530"/>
      <c r="H1047" s="530"/>
      <c r="I1047" s="530"/>
      <c r="J1047" s="530"/>
      <c r="K1047" s="530"/>
    </row>
    <row r="1048" spans="1:12" x14ac:dyDescent="0.2">
      <c r="A1048" s="715"/>
      <c r="B1048" s="714"/>
      <c r="C1048" s="719"/>
      <c r="D1048" s="530"/>
      <c r="E1048" s="530"/>
      <c r="F1048" s="530"/>
      <c r="G1048" s="530"/>
      <c r="H1048" s="530"/>
      <c r="I1048" s="530"/>
      <c r="J1048" s="530"/>
      <c r="K1048" s="530"/>
    </row>
    <row r="1049" spans="1:12" ht="36" customHeight="1" x14ac:dyDescent="0.2">
      <c r="A1049" s="389"/>
      <c r="B1049" s="389"/>
      <c r="C1049" s="124"/>
      <c r="D1049" s="124"/>
      <c r="E1049" s="163"/>
      <c r="I1049" s="565"/>
      <c r="J1049" s="565"/>
    </row>
    <row r="1050" spans="1:12" x14ac:dyDescent="0.2">
      <c r="A1050" s="108"/>
      <c r="B1050" s="407"/>
      <c r="C1050" s="392"/>
      <c r="D1050" s="392"/>
      <c r="E1050" s="231"/>
    </row>
    <row r="1051" spans="1:12" x14ac:dyDescent="0.2">
      <c r="A1051" s="232" t="s">
        <v>459</v>
      </c>
      <c r="B1051" s="233"/>
      <c r="C1051" s="410"/>
      <c r="D1051" s="410"/>
      <c r="E1051" s="411"/>
    </row>
    <row r="1052" spans="1:12" x14ac:dyDescent="0.2">
      <c r="A1052" s="947" t="s">
        <v>460</v>
      </c>
      <c r="B1052" s="948"/>
      <c r="C1052" s="948"/>
      <c r="D1052" s="948"/>
      <c r="E1052" s="949"/>
    </row>
    <row r="1053" spans="1:12" x14ac:dyDescent="0.2">
      <c r="A1053" s="795" t="s">
        <v>552</v>
      </c>
      <c r="B1053" s="796"/>
      <c r="C1053" s="796"/>
      <c r="D1053" s="796"/>
      <c r="E1053" s="797"/>
    </row>
    <row r="1054" spans="1:12" x14ac:dyDescent="0.2">
      <c r="A1054" s="85"/>
      <c r="B1054" s="86"/>
      <c r="C1054" s="561"/>
      <c r="D1054" s="561"/>
      <c r="E1054" s="562"/>
    </row>
  </sheetData>
  <mergeCells count="694">
    <mergeCell ref="A924:A926"/>
    <mergeCell ref="A927:A929"/>
    <mergeCell ref="A930:A932"/>
    <mergeCell ref="B915:B917"/>
    <mergeCell ref="B918:B920"/>
    <mergeCell ref="B921:B923"/>
    <mergeCell ref="B924:B926"/>
    <mergeCell ref="B927:B929"/>
    <mergeCell ref="B930:B932"/>
    <mergeCell ref="A912:A914"/>
    <mergeCell ref="B912:B914"/>
    <mergeCell ref="A915:A917"/>
    <mergeCell ref="A918:A920"/>
    <mergeCell ref="A921:A923"/>
    <mergeCell ref="A975:A977"/>
    <mergeCell ref="A978:A980"/>
    <mergeCell ref="A933:A935"/>
    <mergeCell ref="A936:A938"/>
    <mergeCell ref="A939:A941"/>
    <mergeCell ref="A942:A944"/>
    <mergeCell ref="A945:A947"/>
    <mergeCell ref="A948:A950"/>
    <mergeCell ref="A951:A953"/>
    <mergeCell ref="A954:A956"/>
    <mergeCell ref="A957:A959"/>
    <mergeCell ref="A1023:A1025"/>
    <mergeCell ref="A1026:A1028"/>
    <mergeCell ref="A1029:A1031"/>
    <mergeCell ref="A1032:A1034"/>
    <mergeCell ref="A981:A983"/>
    <mergeCell ref="A984:A986"/>
    <mergeCell ref="A987:A989"/>
    <mergeCell ref="A990:A992"/>
    <mergeCell ref="A993:A995"/>
    <mergeCell ref="A996:A998"/>
    <mergeCell ref="A999:A1001"/>
    <mergeCell ref="A1002:A1004"/>
    <mergeCell ref="A1005:A1007"/>
    <mergeCell ref="B969:B971"/>
    <mergeCell ref="B972:B974"/>
    <mergeCell ref="B975:B977"/>
    <mergeCell ref="B978:B980"/>
    <mergeCell ref="B933:B935"/>
    <mergeCell ref="B936:B938"/>
    <mergeCell ref="B939:B941"/>
    <mergeCell ref="B942:B944"/>
    <mergeCell ref="B945:B947"/>
    <mergeCell ref="B948:B950"/>
    <mergeCell ref="B951:B953"/>
    <mergeCell ref="B954:B956"/>
    <mergeCell ref="B957:B959"/>
    <mergeCell ref="B1023:B1025"/>
    <mergeCell ref="B1026:B1028"/>
    <mergeCell ref="B1029:B1031"/>
    <mergeCell ref="B1032:B1034"/>
    <mergeCell ref="B981:B983"/>
    <mergeCell ref="B984:B986"/>
    <mergeCell ref="B987:B989"/>
    <mergeCell ref="B990:B992"/>
    <mergeCell ref="B993:B995"/>
    <mergeCell ref="B996:B998"/>
    <mergeCell ref="B999:B1001"/>
    <mergeCell ref="B1002:B1004"/>
    <mergeCell ref="B1005:B1007"/>
    <mergeCell ref="A960:A962"/>
    <mergeCell ref="A963:A965"/>
    <mergeCell ref="A966:A968"/>
    <mergeCell ref="A969:A971"/>
    <mergeCell ref="A972:A974"/>
    <mergeCell ref="A1008:A1010"/>
    <mergeCell ref="A1011:A1013"/>
    <mergeCell ref="A1014:A1016"/>
    <mergeCell ref="A1017:A1019"/>
    <mergeCell ref="A1020:A1022"/>
    <mergeCell ref="B960:B962"/>
    <mergeCell ref="B963:B965"/>
    <mergeCell ref="B966:B968"/>
    <mergeCell ref="B1008:B1010"/>
    <mergeCell ref="B1011:B1013"/>
    <mergeCell ref="B1014:B1016"/>
    <mergeCell ref="B1017:B1019"/>
    <mergeCell ref="B1020:B1022"/>
    <mergeCell ref="B1044:B1046"/>
    <mergeCell ref="A1035:A1046"/>
    <mergeCell ref="B1035:B1037"/>
    <mergeCell ref="B1038:B1040"/>
    <mergeCell ref="B1041:B1043"/>
    <mergeCell ref="A1053:E1053"/>
    <mergeCell ref="A784:A786"/>
    <mergeCell ref="B784:B786"/>
    <mergeCell ref="A781:A783"/>
    <mergeCell ref="B781:B783"/>
    <mergeCell ref="A778:A780"/>
    <mergeCell ref="B775:B777"/>
    <mergeCell ref="A843:A845"/>
    <mergeCell ref="B843:B845"/>
    <mergeCell ref="A834:A836"/>
    <mergeCell ref="B834:B836"/>
    <mergeCell ref="A790:A792"/>
    <mergeCell ref="B790:B792"/>
    <mergeCell ref="A808:A810"/>
    <mergeCell ref="B808:B810"/>
    <mergeCell ref="A811:A813"/>
    <mergeCell ref="B811:B813"/>
    <mergeCell ref="A864:A866"/>
    <mergeCell ref="B864:B866"/>
    <mergeCell ref="A861:A863"/>
    <mergeCell ref="B861:B863"/>
    <mergeCell ref="A849:A851"/>
    <mergeCell ref="B849:B851"/>
    <mergeCell ref="A885:A887"/>
    <mergeCell ref="B906:B908"/>
    <mergeCell ref="B903:B905"/>
    <mergeCell ref="B900:B902"/>
    <mergeCell ref="B897:B899"/>
    <mergeCell ref="A897:A908"/>
    <mergeCell ref="A894:A896"/>
    <mergeCell ref="B894:B896"/>
    <mergeCell ref="B888:B890"/>
    <mergeCell ref="A888:A890"/>
    <mergeCell ref="B891:B893"/>
    <mergeCell ref="A891:A893"/>
    <mergeCell ref="B885:B887"/>
    <mergeCell ref="A882:A884"/>
    <mergeCell ref="B882:B884"/>
    <mergeCell ref="A867:A869"/>
    <mergeCell ref="B867:B869"/>
    <mergeCell ref="B805:B807"/>
    <mergeCell ref="A814:A816"/>
    <mergeCell ref="B814:B816"/>
    <mergeCell ref="A817:A819"/>
    <mergeCell ref="B817:B819"/>
    <mergeCell ref="A820:A822"/>
    <mergeCell ref="B820:B822"/>
    <mergeCell ref="A852:A854"/>
    <mergeCell ref="B852:B854"/>
    <mergeCell ref="A823:A825"/>
    <mergeCell ref="A832:A833"/>
    <mergeCell ref="B832:B833"/>
    <mergeCell ref="B840:B842"/>
    <mergeCell ref="A855:A857"/>
    <mergeCell ref="B855:B857"/>
    <mergeCell ref="B837:B839"/>
    <mergeCell ref="A840:A842"/>
    <mergeCell ref="A736:A737"/>
    <mergeCell ref="B736:B737"/>
    <mergeCell ref="A738:A740"/>
    <mergeCell ref="B738:B740"/>
    <mergeCell ref="A741:A742"/>
    <mergeCell ref="B741:B742"/>
    <mergeCell ref="A743:A745"/>
    <mergeCell ref="B743:B745"/>
    <mergeCell ref="A746:A748"/>
    <mergeCell ref="B746:B748"/>
    <mergeCell ref="A749:A750"/>
    <mergeCell ref="B749:B750"/>
    <mergeCell ref="A751:A753"/>
    <mergeCell ref="A754:A756"/>
    <mergeCell ref="A757:A768"/>
    <mergeCell ref="B757:B759"/>
    <mergeCell ref="B760:B762"/>
    <mergeCell ref="B763:B765"/>
    <mergeCell ref="B766:B768"/>
    <mergeCell ref="B751:B753"/>
    <mergeCell ref="B754:B756"/>
    <mergeCell ref="B719:B721"/>
    <mergeCell ref="A722:A723"/>
    <mergeCell ref="A710:A712"/>
    <mergeCell ref="B710:B712"/>
    <mergeCell ref="A713:A715"/>
    <mergeCell ref="B713:B715"/>
    <mergeCell ref="B730:B732"/>
    <mergeCell ref="A733:A735"/>
    <mergeCell ref="B733:B735"/>
    <mergeCell ref="A730:A732"/>
    <mergeCell ref="B727:B729"/>
    <mergeCell ref="A727:A729"/>
    <mergeCell ref="A707:A709"/>
    <mergeCell ref="B707:B709"/>
    <mergeCell ref="B722:B723"/>
    <mergeCell ref="B698:B700"/>
    <mergeCell ref="B701:B703"/>
    <mergeCell ref="B686:B688"/>
    <mergeCell ref="B672:B674"/>
    <mergeCell ref="A724:A726"/>
    <mergeCell ref="B724:B726"/>
    <mergeCell ref="A675:A677"/>
    <mergeCell ref="B675:B677"/>
    <mergeCell ref="A678:A680"/>
    <mergeCell ref="B678:B680"/>
    <mergeCell ref="B704:B706"/>
    <mergeCell ref="B681:B682"/>
    <mergeCell ref="A683:A685"/>
    <mergeCell ref="B683:B685"/>
    <mergeCell ref="A686:A688"/>
    <mergeCell ref="B692:B694"/>
    <mergeCell ref="A681:A682"/>
    <mergeCell ref="B695:B697"/>
    <mergeCell ref="A692:A694"/>
    <mergeCell ref="A695:A697"/>
    <mergeCell ref="A719:A721"/>
    <mergeCell ref="B637:B639"/>
    <mergeCell ref="A640:A642"/>
    <mergeCell ref="B640:B642"/>
    <mergeCell ref="A643:A645"/>
    <mergeCell ref="B643:B645"/>
    <mergeCell ref="B646:B648"/>
    <mergeCell ref="A646:A648"/>
    <mergeCell ref="A637:A639"/>
    <mergeCell ref="A620:A622"/>
    <mergeCell ref="B620:B622"/>
    <mergeCell ref="A623:A625"/>
    <mergeCell ref="B623:B625"/>
    <mergeCell ref="A626:A628"/>
    <mergeCell ref="B626:B628"/>
    <mergeCell ref="A634:A636"/>
    <mergeCell ref="B634:B636"/>
    <mergeCell ref="A629:A631"/>
    <mergeCell ref="B629:B631"/>
    <mergeCell ref="A632:A633"/>
    <mergeCell ref="B632:B633"/>
    <mergeCell ref="B649:B651"/>
    <mergeCell ref="A652:A654"/>
    <mergeCell ref="B652:B654"/>
    <mergeCell ref="A716:A718"/>
    <mergeCell ref="B716:B718"/>
    <mergeCell ref="A672:A674"/>
    <mergeCell ref="A663:A665"/>
    <mergeCell ref="A655:A657"/>
    <mergeCell ref="B655:B657"/>
    <mergeCell ref="A649:A651"/>
    <mergeCell ref="A658:A660"/>
    <mergeCell ref="B658:B660"/>
    <mergeCell ref="A661:A662"/>
    <mergeCell ref="B661:B662"/>
    <mergeCell ref="B663:B665"/>
    <mergeCell ref="A704:A706"/>
    <mergeCell ref="A689:A691"/>
    <mergeCell ref="B689:B691"/>
    <mergeCell ref="A698:A700"/>
    <mergeCell ref="A701:A703"/>
    <mergeCell ref="A666:A668"/>
    <mergeCell ref="B666:B668"/>
    <mergeCell ref="A669:A671"/>
    <mergeCell ref="B669:B671"/>
    <mergeCell ref="A770:E770"/>
    <mergeCell ref="A793:A795"/>
    <mergeCell ref="B793:B795"/>
    <mergeCell ref="A796:A798"/>
    <mergeCell ref="B796:B798"/>
    <mergeCell ref="A799:A801"/>
    <mergeCell ref="B799:B801"/>
    <mergeCell ref="B778:B780"/>
    <mergeCell ref="A787:A789"/>
    <mergeCell ref="B787:B789"/>
    <mergeCell ref="B802:B804"/>
    <mergeCell ref="A805:A807"/>
    <mergeCell ref="A775:A777"/>
    <mergeCell ref="A772:A774"/>
    <mergeCell ref="B772:B774"/>
    <mergeCell ref="A802:A804"/>
    <mergeCell ref="A879:A881"/>
    <mergeCell ref="B879:B881"/>
    <mergeCell ref="A876:A878"/>
    <mergeCell ref="B876:B878"/>
    <mergeCell ref="A858:A860"/>
    <mergeCell ref="B858:B860"/>
    <mergeCell ref="B823:B825"/>
    <mergeCell ref="A826:A828"/>
    <mergeCell ref="B826:B828"/>
    <mergeCell ref="A829:A831"/>
    <mergeCell ref="B829:B831"/>
    <mergeCell ref="A846:A848"/>
    <mergeCell ref="B846:B848"/>
    <mergeCell ref="A873:A875"/>
    <mergeCell ref="B873:B875"/>
    <mergeCell ref="A870:A872"/>
    <mergeCell ref="B870:B872"/>
    <mergeCell ref="A837:A839"/>
    <mergeCell ref="A618:E618"/>
    <mergeCell ref="A602:A604"/>
    <mergeCell ref="B602:B604"/>
    <mergeCell ref="A605:A616"/>
    <mergeCell ref="B605:B607"/>
    <mergeCell ref="B608:B610"/>
    <mergeCell ref="B611:B613"/>
    <mergeCell ref="B614:B616"/>
    <mergeCell ref="A594:A596"/>
    <mergeCell ref="B594:B596"/>
    <mergeCell ref="A597:A598"/>
    <mergeCell ref="B597:B598"/>
    <mergeCell ref="A599:A601"/>
    <mergeCell ref="B599:B601"/>
    <mergeCell ref="A586:A588"/>
    <mergeCell ref="B586:B588"/>
    <mergeCell ref="A589:A590"/>
    <mergeCell ref="B589:B590"/>
    <mergeCell ref="A591:A593"/>
    <mergeCell ref="B591:B593"/>
    <mergeCell ref="A578:A580"/>
    <mergeCell ref="B578:B580"/>
    <mergeCell ref="A581:A583"/>
    <mergeCell ref="B581:B583"/>
    <mergeCell ref="A584:A585"/>
    <mergeCell ref="B584:B585"/>
    <mergeCell ref="A570:A571"/>
    <mergeCell ref="B570:B571"/>
    <mergeCell ref="A572:A574"/>
    <mergeCell ref="B572:B574"/>
    <mergeCell ref="A575:A577"/>
    <mergeCell ref="B575:B577"/>
    <mergeCell ref="A561:A563"/>
    <mergeCell ref="B561:B563"/>
    <mergeCell ref="A564:A566"/>
    <mergeCell ref="B564:B566"/>
    <mergeCell ref="A567:A569"/>
    <mergeCell ref="B567:B569"/>
    <mergeCell ref="A552:A554"/>
    <mergeCell ref="B552:B554"/>
    <mergeCell ref="A555:A557"/>
    <mergeCell ref="B555:B557"/>
    <mergeCell ref="A558:A560"/>
    <mergeCell ref="B558:B560"/>
    <mergeCell ref="A543:A545"/>
    <mergeCell ref="B543:B545"/>
    <mergeCell ref="A546:A548"/>
    <mergeCell ref="B546:B548"/>
    <mergeCell ref="A549:A551"/>
    <mergeCell ref="B549:B551"/>
    <mergeCell ref="A534:A536"/>
    <mergeCell ref="B534:B536"/>
    <mergeCell ref="A537:A539"/>
    <mergeCell ref="B537:B539"/>
    <mergeCell ref="A540:A542"/>
    <mergeCell ref="B540:B542"/>
    <mergeCell ref="A526:A528"/>
    <mergeCell ref="B526:B528"/>
    <mergeCell ref="A529:A530"/>
    <mergeCell ref="B529:B530"/>
    <mergeCell ref="A531:A533"/>
    <mergeCell ref="B531:B533"/>
    <mergeCell ref="A517:A519"/>
    <mergeCell ref="B517:B519"/>
    <mergeCell ref="A520:A522"/>
    <mergeCell ref="B520:B522"/>
    <mergeCell ref="A523:A525"/>
    <mergeCell ref="B523:B525"/>
    <mergeCell ref="A509:A510"/>
    <mergeCell ref="B509:B510"/>
    <mergeCell ref="A511:A513"/>
    <mergeCell ref="B511:B513"/>
    <mergeCell ref="A514:A516"/>
    <mergeCell ref="B514:B516"/>
    <mergeCell ref="A500:A502"/>
    <mergeCell ref="B500:B502"/>
    <mergeCell ref="A503:A505"/>
    <mergeCell ref="B503:B505"/>
    <mergeCell ref="A506:A508"/>
    <mergeCell ref="B506:B508"/>
    <mergeCell ref="A491:A493"/>
    <mergeCell ref="B491:B493"/>
    <mergeCell ref="A494:A496"/>
    <mergeCell ref="B494:B496"/>
    <mergeCell ref="A497:A499"/>
    <mergeCell ref="B497:B499"/>
    <mergeCell ref="A482:A484"/>
    <mergeCell ref="B482:B484"/>
    <mergeCell ref="A485:A487"/>
    <mergeCell ref="B485:B487"/>
    <mergeCell ref="A488:A490"/>
    <mergeCell ref="B488:B490"/>
    <mergeCell ref="B471:B473"/>
    <mergeCell ref="A474:A476"/>
    <mergeCell ref="B474:B476"/>
    <mergeCell ref="A477:A479"/>
    <mergeCell ref="B477:B479"/>
    <mergeCell ref="A480:A481"/>
    <mergeCell ref="B480:B481"/>
    <mergeCell ref="A466:E466"/>
    <mergeCell ref="A468:A470"/>
    <mergeCell ref="B468:B470"/>
    <mergeCell ref="A471:A473"/>
    <mergeCell ref="A447:A449"/>
    <mergeCell ref="B447:B449"/>
    <mergeCell ref="A450:A452"/>
    <mergeCell ref="B450:B452"/>
    <mergeCell ref="A453:A464"/>
    <mergeCell ref="B453:B455"/>
    <mergeCell ref="B456:B458"/>
    <mergeCell ref="B459:B461"/>
    <mergeCell ref="B462:B464"/>
    <mergeCell ref="A439:A441"/>
    <mergeCell ref="B439:B441"/>
    <mergeCell ref="A442:A444"/>
    <mergeCell ref="B442:B444"/>
    <mergeCell ref="A445:A446"/>
    <mergeCell ref="B445:B446"/>
    <mergeCell ref="A432:A433"/>
    <mergeCell ref="B432:B433"/>
    <mergeCell ref="A434:A436"/>
    <mergeCell ref="B434:B436"/>
    <mergeCell ref="A437:A438"/>
    <mergeCell ref="B437:B438"/>
    <mergeCell ref="A423:A425"/>
    <mergeCell ref="B423:B425"/>
    <mergeCell ref="A426:A428"/>
    <mergeCell ref="B426:B428"/>
    <mergeCell ref="A429:A431"/>
    <mergeCell ref="B429:B431"/>
    <mergeCell ref="A415:A417"/>
    <mergeCell ref="B415:B417"/>
    <mergeCell ref="A418:A419"/>
    <mergeCell ref="B418:B419"/>
    <mergeCell ref="A420:A422"/>
    <mergeCell ref="B420:B422"/>
    <mergeCell ref="A406:A408"/>
    <mergeCell ref="B406:B408"/>
    <mergeCell ref="A409:A411"/>
    <mergeCell ref="B409:B411"/>
    <mergeCell ref="A412:A414"/>
    <mergeCell ref="B412:B414"/>
    <mergeCell ref="A397:A399"/>
    <mergeCell ref="B397:B399"/>
    <mergeCell ref="A400:A402"/>
    <mergeCell ref="B400:B402"/>
    <mergeCell ref="A403:A405"/>
    <mergeCell ref="B403:B405"/>
    <mergeCell ref="A388:A390"/>
    <mergeCell ref="B388:B390"/>
    <mergeCell ref="A391:A393"/>
    <mergeCell ref="B391:B393"/>
    <mergeCell ref="A394:A396"/>
    <mergeCell ref="B394:B396"/>
    <mergeCell ref="A379:A381"/>
    <mergeCell ref="B379:B381"/>
    <mergeCell ref="A382:A384"/>
    <mergeCell ref="B382:B384"/>
    <mergeCell ref="A385:A387"/>
    <mergeCell ref="B385:B387"/>
    <mergeCell ref="A371:A373"/>
    <mergeCell ref="B371:B373"/>
    <mergeCell ref="A374:A376"/>
    <mergeCell ref="B374:B376"/>
    <mergeCell ref="A377:A378"/>
    <mergeCell ref="B377:B378"/>
    <mergeCell ref="A362:A364"/>
    <mergeCell ref="B362:B364"/>
    <mergeCell ref="A365:A367"/>
    <mergeCell ref="B365:B367"/>
    <mergeCell ref="A368:A370"/>
    <mergeCell ref="B368:B370"/>
    <mergeCell ref="A354:A356"/>
    <mergeCell ref="B354:B356"/>
    <mergeCell ref="A357:A358"/>
    <mergeCell ref="B357:B358"/>
    <mergeCell ref="A359:A361"/>
    <mergeCell ref="B359:B361"/>
    <mergeCell ref="A345:A347"/>
    <mergeCell ref="B345:B347"/>
    <mergeCell ref="A348:A350"/>
    <mergeCell ref="B348:B350"/>
    <mergeCell ref="A351:A353"/>
    <mergeCell ref="B351:B353"/>
    <mergeCell ref="A336:A338"/>
    <mergeCell ref="B336:B338"/>
    <mergeCell ref="A339:A341"/>
    <mergeCell ref="B339:B341"/>
    <mergeCell ref="A342:A344"/>
    <mergeCell ref="B342:B344"/>
    <mergeCell ref="A328:A329"/>
    <mergeCell ref="B328:B329"/>
    <mergeCell ref="A330:A332"/>
    <mergeCell ref="B330:B332"/>
    <mergeCell ref="A333:A335"/>
    <mergeCell ref="B333:B335"/>
    <mergeCell ref="B316:B318"/>
    <mergeCell ref="A319:A321"/>
    <mergeCell ref="B319:B321"/>
    <mergeCell ref="A322:A324"/>
    <mergeCell ref="B322:B324"/>
    <mergeCell ref="A325:A327"/>
    <mergeCell ref="B325:B327"/>
    <mergeCell ref="A301:A312"/>
    <mergeCell ref="B301:B303"/>
    <mergeCell ref="B304:B306"/>
    <mergeCell ref="B307:B309"/>
    <mergeCell ref="B310:B312"/>
    <mergeCell ref="A314:E314"/>
    <mergeCell ref="A316:A318"/>
    <mergeCell ref="A293:A294"/>
    <mergeCell ref="B293:B294"/>
    <mergeCell ref="A295:A297"/>
    <mergeCell ref="B295:B297"/>
    <mergeCell ref="A298:A300"/>
    <mergeCell ref="B298:B300"/>
    <mergeCell ref="A285:A286"/>
    <mergeCell ref="B285:B286"/>
    <mergeCell ref="A287:A289"/>
    <mergeCell ref="B287:B289"/>
    <mergeCell ref="A290:A292"/>
    <mergeCell ref="B290:B292"/>
    <mergeCell ref="A277:A279"/>
    <mergeCell ref="B277:B279"/>
    <mergeCell ref="A280:A281"/>
    <mergeCell ref="B280:B281"/>
    <mergeCell ref="A282:A284"/>
    <mergeCell ref="B282:B284"/>
    <mergeCell ref="A268:A270"/>
    <mergeCell ref="B268:B270"/>
    <mergeCell ref="A271:A273"/>
    <mergeCell ref="B271:B273"/>
    <mergeCell ref="A274:A276"/>
    <mergeCell ref="B274:B276"/>
    <mergeCell ref="A260:A262"/>
    <mergeCell ref="B260:B262"/>
    <mergeCell ref="A263:A265"/>
    <mergeCell ref="B263:B265"/>
    <mergeCell ref="A266:A267"/>
    <mergeCell ref="B266:B267"/>
    <mergeCell ref="A251:A253"/>
    <mergeCell ref="B251:B253"/>
    <mergeCell ref="A254:A256"/>
    <mergeCell ref="B254:B256"/>
    <mergeCell ref="A257:A259"/>
    <mergeCell ref="B257:B259"/>
    <mergeCell ref="A242:A244"/>
    <mergeCell ref="B242:B244"/>
    <mergeCell ref="A245:A247"/>
    <mergeCell ref="B245:B247"/>
    <mergeCell ref="A248:A250"/>
    <mergeCell ref="B248:B250"/>
    <mergeCell ref="A233:A235"/>
    <mergeCell ref="B233:B235"/>
    <mergeCell ref="A236:A238"/>
    <mergeCell ref="B236:B238"/>
    <mergeCell ref="A239:A241"/>
    <mergeCell ref="B239:B241"/>
    <mergeCell ref="A225:A226"/>
    <mergeCell ref="B225:B226"/>
    <mergeCell ref="A227:A229"/>
    <mergeCell ref="B227:B229"/>
    <mergeCell ref="A230:A232"/>
    <mergeCell ref="B230:B232"/>
    <mergeCell ref="A216:A218"/>
    <mergeCell ref="B216:B218"/>
    <mergeCell ref="A219:A221"/>
    <mergeCell ref="B219:B221"/>
    <mergeCell ref="A222:A224"/>
    <mergeCell ref="B222:B224"/>
    <mergeCell ref="A207:A209"/>
    <mergeCell ref="B207:B209"/>
    <mergeCell ref="A210:A212"/>
    <mergeCell ref="B210:B212"/>
    <mergeCell ref="A213:A215"/>
    <mergeCell ref="B213:B215"/>
    <mergeCell ref="A199:A201"/>
    <mergeCell ref="B199:B201"/>
    <mergeCell ref="A202:A204"/>
    <mergeCell ref="B202:B204"/>
    <mergeCell ref="A205:A206"/>
    <mergeCell ref="B205:B206"/>
    <mergeCell ref="A190:A192"/>
    <mergeCell ref="B190:B192"/>
    <mergeCell ref="A193:A195"/>
    <mergeCell ref="B193:B195"/>
    <mergeCell ref="A196:A198"/>
    <mergeCell ref="B196:B198"/>
    <mergeCell ref="A181:A183"/>
    <mergeCell ref="B181:B183"/>
    <mergeCell ref="A184:A186"/>
    <mergeCell ref="B184:B186"/>
    <mergeCell ref="A187:A189"/>
    <mergeCell ref="B187:B189"/>
    <mergeCell ref="A173:A175"/>
    <mergeCell ref="B173:B175"/>
    <mergeCell ref="A176:A177"/>
    <mergeCell ref="B176:B177"/>
    <mergeCell ref="A178:A180"/>
    <mergeCell ref="B178:B180"/>
    <mergeCell ref="A164:A166"/>
    <mergeCell ref="B164:B166"/>
    <mergeCell ref="A167:A169"/>
    <mergeCell ref="B167:B169"/>
    <mergeCell ref="A170:A172"/>
    <mergeCell ref="B170:B172"/>
    <mergeCell ref="A149:A160"/>
    <mergeCell ref="B149:B151"/>
    <mergeCell ref="B152:B154"/>
    <mergeCell ref="B155:B157"/>
    <mergeCell ref="B158:B160"/>
    <mergeCell ref="A162:E162"/>
    <mergeCell ref="A141:A142"/>
    <mergeCell ref="B141:B142"/>
    <mergeCell ref="A143:A145"/>
    <mergeCell ref="B143:B145"/>
    <mergeCell ref="A146:A148"/>
    <mergeCell ref="B146:B148"/>
    <mergeCell ref="A133:A134"/>
    <mergeCell ref="B133:B134"/>
    <mergeCell ref="A135:A137"/>
    <mergeCell ref="B135:B137"/>
    <mergeCell ref="A138:A140"/>
    <mergeCell ref="B138:B140"/>
    <mergeCell ref="A125:A127"/>
    <mergeCell ref="B125:B127"/>
    <mergeCell ref="A128:A129"/>
    <mergeCell ref="B128:B129"/>
    <mergeCell ref="A130:A132"/>
    <mergeCell ref="B130:B132"/>
    <mergeCell ref="A116:A118"/>
    <mergeCell ref="B116:B118"/>
    <mergeCell ref="A119:A121"/>
    <mergeCell ref="B119:B121"/>
    <mergeCell ref="A122:A124"/>
    <mergeCell ref="B122:B124"/>
    <mergeCell ref="A108:A110"/>
    <mergeCell ref="B108:B110"/>
    <mergeCell ref="A111:A113"/>
    <mergeCell ref="B111:B113"/>
    <mergeCell ref="A114:A115"/>
    <mergeCell ref="B114:B115"/>
    <mergeCell ref="A99:A101"/>
    <mergeCell ref="B99:B101"/>
    <mergeCell ref="A102:A104"/>
    <mergeCell ref="B102:B104"/>
    <mergeCell ref="A105:A107"/>
    <mergeCell ref="B105:B107"/>
    <mergeCell ref="A90:A92"/>
    <mergeCell ref="B90:B92"/>
    <mergeCell ref="A93:A95"/>
    <mergeCell ref="B93:B95"/>
    <mergeCell ref="A96:A98"/>
    <mergeCell ref="B96:B98"/>
    <mergeCell ref="A81:A83"/>
    <mergeCell ref="B81:B83"/>
    <mergeCell ref="A84:A86"/>
    <mergeCell ref="B84:B86"/>
    <mergeCell ref="A87:A89"/>
    <mergeCell ref="B87:B89"/>
    <mergeCell ref="A73:A74"/>
    <mergeCell ref="B73:B74"/>
    <mergeCell ref="A75:A77"/>
    <mergeCell ref="B75:B77"/>
    <mergeCell ref="A78:A80"/>
    <mergeCell ref="B78:B80"/>
    <mergeCell ref="A41:A43"/>
    <mergeCell ref="B41:B43"/>
    <mergeCell ref="A44:A46"/>
    <mergeCell ref="B44:B46"/>
    <mergeCell ref="A64:A66"/>
    <mergeCell ref="B64:B66"/>
    <mergeCell ref="A67:A69"/>
    <mergeCell ref="B67:B69"/>
    <mergeCell ref="A70:A72"/>
    <mergeCell ref="B70:B72"/>
    <mergeCell ref="A55:A57"/>
    <mergeCell ref="B55:B57"/>
    <mergeCell ref="A58:A60"/>
    <mergeCell ref="B58:B60"/>
    <mergeCell ref="A61:A63"/>
    <mergeCell ref="B61:B63"/>
    <mergeCell ref="B32:B34"/>
    <mergeCell ref="A26:A28"/>
    <mergeCell ref="B26:B28"/>
    <mergeCell ref="A29:A31"/>
    <mergeCell ref="A21:A23"/>
    <mergeCell ref="A35:A37"/>
    <mergeCell ref="B35:B37"/>
    <mergeCell ref="A38:A40"/>
    <mergeCell ref="B38:B40"/>
    <mergeCell ref="A1052:E1052"/>
    <mergeCell ref="A910:E910"/>
    <mergeCell ref="A1:E3"/>
    <mergeCell ref="A4:E5"/>
    <mergeCell ref="A7:E8"/>
    <mergeCell ref="A9:D9"/>
    <mergeCell ref="A10:E10"/>
    <mergeCell ref="A24:A25"/>
    <mergeCell ref="B24:B25"/>
    <mergeCell ref="A12:A14"/>
    <mergeCell ref="B12:B14"/>
    <mergeCell ref="A15:A17"/>
    <mergeCell ref="B21:B23"/>
    <mergeCell ref="A47:A49"/>
    <mergeCell ref="B47:B49"/>
    <mergeCell ref="A50:A52"/>
    <mergeCell ref="B50:B52"/>
    <mergeCell ref="A53:A54"/>
    <mergeCell ref="B53:B54"/>
    <mergeCell ref="B15:B17"/>
    <mergeCell ref="A18:A20"/>
    <mergeCell ref="B18:B20"/>
    <mergeCell ref="B29:B31"/>
    <mergeCell ref="A32:A34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32.28515625" style="173" customWidth="1"/>
    <col min="2" max="5" width="16.140625" style="173" customWidth="1"/>
    <col min="6" max="16" width="10.140625" style="173" customWidth="1"/>
    <col min="17" max="16384" width="11.42578125" style="173"/>
  </cols>
  <sheetData>
    <row r="1" spans="1:16" s="3" customFormat="1" x14ac:dyDescent="0.2">
      <c r="A1" s="808"/>
      <c r="B1" s="808"/>
      <c r="C1" s="808"/>
      <c r="D1" s="808"/>
      <c r="E1" s="808"/>
    </row>
    <row r="2" spans="1:16" s="3" customFormat="1" x14ac:dyDescent="0.2">
      <c r="A2" s="808"/>
      <c r="B2" s="808"/>
      <c r="C2" s="808"/>
      <c r="D2" s="808"/>
      <c r="E2" s="808"/>
    </row>
    <row r="3" spans="1:16" s="3" customFormat="1" ht="56.1" customHeight="1" x14ac:dyDescent="0.2">
      <c r="A3" s="808"/>
      <c r="B3" s="808"/>
      <c r="C3" s="808"/>
      <c r="D3" s="808"/>
      <c r="E3" s="808"/>
    </row>
    <row r="4" spans="1:16" s="3" customFormat="1" ht="12" customHeight="1" x14ac:dyDescent="0.2">
      <c r="A4" s="798" t="s">
        <v>550</v>
      </c>
      <c r="B4" s="798"/>
      <c r="C4" s="798"/>
      <c r="D4" s="798"/>
      <c r="E4" s="798"/>
    </row>
    <row r="5" spans="1:16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16" s="3" customFormat="1" x14ac:dyDescent="0.2">
      <c r="A6" s="1"/>
      <c r="B6" s="1"/>
      <c r="C6" s="1"/>
      <c r="D6" s="1"/>
    </row>
    <row r="7" spans="1:16" s="236" customFormat="1" ht="19.5" customHeight="1" x14ac:dyDescent="0.2">
      <c r="A7" s="801" t="s">
        <v>594</v>
      </c>
      <c r="B7" s="801"/>
      <c r="C7" s="801"/>
      <c r="D7" s="801"/>
      <c r="E7" s="801"/>
    </row>
    <row r="8" spans="1:16" s="236" customFormat="1" ht="19.5" customHeight="1" x14ac:dyDescent="0.2">
      <c r="A8" s="801"/>
      <c r="B8" s="801"/>
      <c r="C8" s="801"/>
      <c r="D8" s="801"/>
      <c r="E8" s="801"/>
    </row>
    <row r="9" spans="1:16" s="17" customFormat="1" ht="12.75" customHeight="1" x14ac:dyDescent="0.2">
      <c r="A9" s="905"/>
      <c r="B9" s="867"/>
      <c r="C9" s="867"/>
      <c r="D9" s="867"/>
    </row>
    <row r="10" spans="1:16" s="17" customFormat="1" ht="12.75" customHeight="1" x14ac:dyDescent="0.2">
      <c r="A10" s="802">
        <v>2012</v>
      </c>
      <c r="B10" s="802"/>
      <c r="C10" s="802"/>
      <c r="D10" s="802"/>
      <c r="E10" s="802"/>
    </row>
    <row r="11" spans="1:16" s="63" customFormat="1" ht="23.25" customHeight="1" x14ac:dyDescent="0.2">
      <c r="A11" s="19" t="s">
        <v>146</v>
      </c>
      <c r="B11" s="21" t="s">
        <v>3</v>
      </c>
      <c r="C11" s="21" t="s">
        <v>4</v>
      </c>
      <c r="D11" s="21" t="s">
        <v>19</v>
      </c>
      <c r="E11" s="22" t="s">
        <v>6</v>
      </c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</row>
    <row r="12" spans="1:16" s="17" customFormat="1" ht="12.75" customHeight="1" x14ac:dyDescent="0.2">
      <c r="A12" s="72" t="s">
        <v>147</v>
      </c>
      <c r="B12" s="24">
        <v>1133329</v>
      </c>
      <c r="C12" s="24">
        <v>924014</v>
      </c>
      <c r="D12" s="24">
        <v>2057343</v>
      </c>
      <c r="E12" s="223">
        <v>-209315.00000002224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</row>
    <row r="13" spans="1:16" s="17" customFormat="1" ht="12.75" customHeight="1" x14ac:dyDescent="0.2">
      <c r="A13" s="73" t="s">
        <v>148</v>
      </c>
      <c r="B13" s="27">
        <v>686440</v>
      </c>
      <c r="C13" s="27">
        <v>713649</v>
      </c>
      <c r="D13" s="27">
        <v>1400089</v>
      </c>
      <c r="E13" s="224">
        <v>27209.000000010699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6" s="17" customFormat="1" ht="12.75" customHeight="1" x14ac:dyDescent="0.2">
      <c r="A14" s="73" t="s">
        <v>149</v>
      </c>
      <c r="B14" s="27">
        <v>1018807</v>
      </c>
      <c r="C14" s="27">
        <v>952622</v>
      </c>
      <c r="D14" s="27">
        <v>1971429</v>
      </c>
      <c r="E14" s="224">
        <v>-66184.999999990789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 s="17" customFormat="1" ht="12.75" customHeight="1" x14ac:dyDescent="0.2">
      <c r="A15" s="73" t="s">
        <v>150</v>
      </c>
      <c r="B15" s="27">
        <v>4721</v>
      </c>
      <c r="C15" s="27">
        <v>892</v>
      </c>
      <c r="D15" s="27">
        <v>5613</v>
      </c>
      <c r="E15" s="224">
        <v>-3829.0000000000018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6" s="17" customFormat="1" ht="12.75" customHeight="1" x14ac:dyDescent="0.2">
      <c r="A16" s="73" t="s">
        <v>151</v>
      </c>
      <c r="B16" s="27">
        <v>22991</v>
      </c>
      <c r="C16" s="27">
        <v>4389</v>
      </c>
      <c r="D16" s="27">
        <v>27380</v>
      </c>
      <c r="E16" s="224">
        <v>-18601.999999999942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6" s="17" customFormat="1" ht="12.75" customHeight="1" x14ac:dyDescent="0.2">
      <c r="A17" s="73" t="s">
        <v>152</v>
      </c>
      <c r="B17" s="27">
        <v>296942</v>
      </c>
      <c r="C17" s="27">
        <v>306712</v>
      </c>
      <c r="D17" s="27">
        <v>603654</v>
      </c>
      <c r="E17" s="224">
        <v>9770.0000000039763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1:16" s="17" customFormat="1" ht="12.75" customHeight="1" x14ac:dyDescent="0.2">
      <c r="A18" s="73" t="s">
        <v>153</v>
      </c>
      <c r="B18" s="27">
        <v>6318</v>
      </c>
      <c r="C18" s="27">
        <v>1686</v>
      </c>
      <c r="D18" s="27">
        <v>8004</v>
      </c>
      <c r="E18" s="224">
        <v>-4632.0000000000036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19" spans="1:16" s="17" customFormat="1" ht="12.75" customHeight="1" x14ac:dyDescent="0.2">
      <c r="A19" s="73" t="s">
        <v>154</v>
      </c>
      <c r="B19" s="27">
        <v>0</v>
      </c>
      <c r="C19" s="27">
        <v>0</v>
      </c>
      <c r="D19" s="27">
        <v>0</v>
      </c>
      <c r="E19" s="225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6" s="17" customFormat="1" ht="12.75" customHeight="1" x14ac:dyDescent="0.2">
      <c r="A20" s="74" t="s">
        <v>155</v>
      </c>
      <c r="B20" s="36">
        <v>8</v>
      </c>
      <c r="C20" s="36">
        <v>3</v>
      </c>
      <c r="D20" s="36">
        <v>11</v>
      </c>
      <c r="E20" s="226">
        <v>-5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</row>
    <row r="21" spans="1:16" s="17" customFormat="1" ht="12.75" customHeight="1" x14ac:dyDescent="0.2">
      <c r="A21" s="220"/>
      <c r="B21" s="220"/>
      <c r="C21" s="26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802">
        <v>2013</v>
      </c>
      <c r="B22" s="802"/>
      <c r="C22" s="802"/>
      <c r="D22" s="802"/>
      <c r="E22" s="802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2.75" customHeight="1" x14ac:dyDescent="0.2">
      <c r="A23" s="41" t="s">
        <v>146</v>
      </c>
      <c r="B23" s="43" t="s">
        <v>3</v>
      </c>
      <c r="C23" s="43" t="s">
        <v>4</v>
      </c>
      <c r="D23" s="43" t="s">
        <v>19</v>
      </c>
      <c r="E23" s="44" t="s">
        <v>6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12.75" customHeight="1" x14ac:dyDescent="0.2">
      <c r="A24" s="75" t="s">
        <v>147</v>
      </c>
      <c r="B24" s="68">
        <v>1300861</v>
      </c>
      <c r="C24" s="68">
        <v>1150311</v>
      </c>
      <c r="D24" s="68">
        <v>2451172</v>
      </c>
      <c r="E24" s="227">
        <v>-150549.99999996432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2.75" customHeight="1" x14ac:dyDescent="0.2">
      <c r="A25" s="73" t="s">
        <v>148</v>
      </c>
      <c r="B25" s="27">
        <v>805294</v>
      </c>
      <c r="C25" s="27">
        <v>852276</v>
      </c>
      <c r="D25" s="27">
        <v>1657570</v>
      </c>
      <c r="E25" s="224">
        <v>46981.999999986292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73" t="s">
        <v>149</v>
      </c>
      <c r="B26" s="27">
        <v>1163148</v>
      </c>
      <c r="C26" s="27">
        <v>1089964</v>
      </c>
      <c r="D26" s="27">
        <v>2253112</v>
      </c>
      <c r="E26" s="224">
        <v>-73184.000000005282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73" t="s">
        <v>150</v>
      </c>
      <c r="B27" s="27">
        <v>3839</v>
      </c>
      <c r="C27" s="27">
        <v>866</v>
      </c>
      <c r="D27" s="27">
        <v>4705</v>
      </c>
      <c r="E27" s="224">
        <v>-2973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73" t="s">
        <v>151</v>
      </c>
      <c r="B28" s="27">
        <v>25055</v>
      </c>
      <c r="C28" s="27">
        <v>5694</v>
      </c>
      <c r="D28" s="27">
        <v>30749</v>
      </c>
      <c r="E28" s="224">
        <v>-19361.000000000055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73" t="s">
        <v>152</v>
      </c>
      <c r="B29" s="27">
        <v>308862</v>
      </c>
      <c r="C29" s="27">
        <v>318851</v>
      </c>
      <c r="D29" s="27">
        <v>627713</v>
      </c>
      <c r="E29" s="224">
        <v>9988.999999995076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73" t="s">
        <v>153</v>
      </c>
      <c r="B30" s="27">
        <v>6916</v>
      </c>
      <c r="C30" s="27">
        <v>2091</v>
      </c>
      <c r="D30" s="27">
        <v>9007</v>
      </c>
      <c r="E30" s="224">
        <v>-4824.9999999999682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73" t="s">
        <v>154</v>
      </c>
      <c r="B31" s="27">
        <v>0</v>
      </c>
      <c r="C31" s="27">
        <v>0</v>
      </c>
      <c r="D31" s="27">
        <v>0</v>
      </c>
      <c r="E31" s="225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74" t="s">
        <v>155</v>
      </c>
      <c r="B32" s="36">
        <v>240</v>
      </c>
      <c r="C32" s="36">
        <v>494</v>
      </c>
      <c r="D32" s="36">
        <v>734</v>
      </c>
      <c r="E32" s="226">
        <v>254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220"/>
      <c r="B33" s="220"/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802">
        <v>2014</v>
      </c>
      <c r="B34" s="802"/>
      <c r="C34" s="802"/>
      <c r="D34" s="802"/>
      <c r="E34" s="802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2.75" customHeight="1" x14ac:dyDescent="0.2">
      <c r="A35" s="41" t="s">
        <v>146</v>
      </c>
      <c r="B35" s="43" t="s">
        <v>3</v>
      </c>
      <c r="C35" s="43" t="s">
        <v>4</v>
      </c>
      <c r="D35" s="43" t="s">
        <v>19</v>
      </c>
      <c r="E35" s="44" t="s">
        <v>6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75" t="s">
        <v>147</v>
      </c>
      <c r="B36" s="68">
        <v>1291322</v>
      </c>
      <c r="C36" s="68">
        <v>1159237</v>
      </c>
      <c r="D36" s="68">
        <v>2450559</v>
      </c>
      <c r="E36" s="227">
        <v>-132085.00000004491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73" t="s">
        <v>148</v>
      </c>
      <c r="B37" s="27">
        <v>973184</v>
      </c>
      <c r="C37" s="27">
        <v>1041392</v>
      </c>
      <c r="D37" s="27">
        <v>2014576</v>
      </c>
      <c r="E37" s="224">
        <v>68208.000000042171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73" t="s">
        <v>149</v>
      </c>
      <c r="B38" s="27">
        <v>1277698</v>
      </c>
      <c r="C38" s="27">
        <v>1187381</v>
      </c>
      <c r="D38" s="27">
        <v>2465079</v>
      </c>
      <c r="E38" s="224">
        <v>-90316.999999936219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73" t="s">
        <v>150</v>
      </c>
      <c r="B39" s="27">
        <v>3499</v>
      </c>
      <c r="C39" s="27">
        <v>1118</v>
      </c>
      <c r="D39" s="27">
        <v>4617</v>
      </c>
      <c r="E39" s="224">
        <v>-2380.9999999999959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73" t="s">
        <v>151</v>
      </c>
      <c r="B40" s="27">
        <v>25712</v>
      </c>
      <c r="C40" s="27">
        <v>7408</v>
      </c>
      <c r="D40" s="27">
        <v>33120</v>
      </c>
      <c r="E40" s="224">
        <v>-18304.000000000131</v>
      </c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73" t="s">
        <v>152</v>
      </c>
      <c r="B41" s="27">
        <v>323194</v>
      </c>
      <c r="C41" s="27">
        <v>324831</v>
      </c>
      <c r="D41" s="27">
        <v>648025</v>
      </c>
      <c r="E41" s="224">
        <v>1636.9999999971449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73" t="s">
        <v>153</v>
      </c>
      <c r="B42" s="27">
        <v>6048</v>
      </c>
      <c r="C42" s="27">
        <v>2746</v>
      </c>
      <c r="D42" s="27">
        <v>8794</v>
      </c>
      <c r="E42" s="224">
        <v>-3302.0000000000118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73" t="s">
        <v>154</v>
      </c>
      <c r="B43" s="27">
        <v>80</v>
      </c>
      <c r="C43" s="27">
        <v>0</v>
      </c>
      <c r="D43" s="27">
        <v>80</v>
      </c>
      <c r="E43" s="224">
        <v>-80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74" t="s">
        <v>155</v>
      </c>
      <c r="B44" s="36">
        <v>1532</v>
      </c>
      <c r="C44" s="36">
        <v>1224</v>
      </c>
      <c r="D44" s="36">
        <v>2756</v>
      </c>
      <c r="E44" s="226">
        <v>-308.00000000000153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220"/>
      <c r="B45" s="220"/>
      <c r="C45" s="26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802">
        <v>2015</v>
      </c>
      <c r="B46" s="802"/>
      <c r="C46" s="802"/>
      <c r="D46" s="802"/>
      <c r="E46" s="802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41" t="s">
        <v>146</v>
      </c>
      <c r="B47" s="43" t="s">
        <v>3</v>
      </c>
      <c r="C47" s="43" t="s">
        <v>4</v>
      </c>
      <c r="D47" s="43" t="s">
        <v>19</v>
      </c>
      <c r="E47" s="44" t="s">
        <v>6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75" t="s">
        <v>147</v>
      </c>
      <c r="B48" s="68">
        <v>1117293</v>
      </c>
      <c r="C48" s="68">
        <v>1039131</v>
      </c>
      <c r="D48" s="68">
        <v>2156424</v>
      </c>
      <c r="E48" s="227">
        <v>-78161.999999996478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73" t="s">
        <v>148</v>
      </c>
      <c r="B49" s="27">
        <v>1030789</v>
      </c>
      <c r="C49" s="27">
        <v>1082970</v>
      </c>
      <c r="D49" s="27">
        <v>2113759</v>
      </c>
      <c r="E49" s="224">
        <v>52180.99999999076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73" t="s">
        <v>149</v>
      </c>
      <c r="B50" s="27">
        <v>1303173</v>
      </c>
      <c r="C50" s="27">
        <v>1228931</v>
      </c>
      <c r="D50" s="27">
        <v>2532104</v>
      </c>
      <c r="E50" s="224">
        <v>-74242.000000008382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73" t="s">
        <v>150</v>
      </c>
      <c r="B51" s="27">
        <v>2887</v>
      </c>
      <c r="C51" s="27">
        <v>1050</v>
      </c>
      <c r="D51" s="27">
        <v>3937</v>
      </c>
      <c r="E51" s="224">
        <v>-1837.0000000000027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73" t="s">
        <v>151</v>
      </c>
      <c r="B52" s="27">
        <v>25565</v>
      </c>
      <c r="C52" s="27">
        <v>9140</v>
      </c>
      <c r="D52" s="27">
        <v>34705</v>
      </c>
      <c r="E52" s="224">
        <v>-16424.999999999796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73" t="s">
        <v>152</v>
      </c>
      <c r="B53" s="27">
        <v>368470</v>
      </c>
      <c r="C53" s="27">
        <v>363419</v>
      </c>
      <c r="D53" s="27">
        <v>731889</v>
      </c>
      <c r="E53" s="224">
        <v>-5050.9999999975862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73" t="s">
        <v>153</v>
      </c>
      <c r="B54" s="27">
        <v>7172</v>
      </c>
      <c r="C54" s="27">
        <v>3550</v>
      </c>
      <c r="D54" s="27">
        <v>10722</v>
      </c>
      <c r="E54" s="224">
        <v>-3621.9999999999959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73" t="s">
        <v>154</v>
      </c>
      <c r="B55" s="27">
        <v>0</v>
      </c>
      <c r="C55" s="27">
        <v>75</v>
      </c>
      <c r="D55" s="27">
        <v>75</v>
      </c>
      <c r="E55" s="224">
        <v>75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74" t="s">
        <v>155</v>
      </c>
      <c r="B56" s="36">
        <v>5928</v>
      </c>
      <c r="C56" s="36">
        <v>6190</v>
      </c>
      <c r="D56" s="36">
        <v>12118</v>
      </c>
      <c r="E56" s="226">
        <v>261.99999999999272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220"/>
      <c r="B57" s="220"/>
      <c r="C57" s="26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802">
        <v>2016</v>
      </c>
      <c r="B58" s="802"/>
      <c r="C58" s="802"/>
      <c r="D58" s="802"/>
      <c r="E58" s="802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41" t="s">
        <v>146</v>
      </c>
      <c r="B59" s="43" t="s">
        <v>3</v>
      </c>
      <c r="C59" s="43" t="s">
        <v>4</v>
      </c>
      <c r="D59" s="43" t="s">
        <v>19</v>
      </c>
      <c r="E59" s="44" t="s">
        <v>6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75" t="s">
        <v>147</v>
      </c>
      <c r="B60" s="68">
        <v>844369</v>
      </c>
      <c r="C60" s="68">
        <v>747276</v>
      </c>
      <c r="D60" s="68">
        <v>1591645</v>
      </c>
      <c r="E60" s="227">
        <v>-97092.999999998254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73" t="s">
        <v>148</v>
      </c>
      <c r="B61" s="27">
        <v>1081918</v>
      </c>
      <c r="C61" s="27">
        <v>1121970</v>
      </c>
      <c r="D61" s="27">
        <v>2203888</v>
      </c>
      <c r="E61" s="224">
        <v>40052.000000004009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73" t="s">
        <v>149</v>
      </c>
      <c r="B62" s="27">
        <v>1341316</v>
      </c>
      <c r="C62" s="27">
        <v>1239460</v>
      </c>
      <c r="D62" s="27">
        <v>2580776</v>
      </c>
      <c r="E62" s="224">
        <v>-101855.99999995266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73" t="s">
        <v>150</v>
      </c>
      <c r="B63" s="27">
        <v>2223</v>
      </c>
      <c r="C63" s="27">
        <v>961</v>
      </c>
      <c r="D63" s="27">
        <v>3184</v>
      </c>
      <c r="E63" s="224">
        <v>-1261.9999999999945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73" t="s">
        <v>151</v>
      </c>
      <c r="B64" s="27">
        <v>24261</v>
      </c>
      <c r="C64" s="27">
        <v>9812</v>
      </c>
      <c r="D64" s="27">
        <v>34073</v>
      </c>
      <c r="E64" s="224">
        <v>-14449.000000000035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73" t="s">
        <v>152</v>
      </c>
      <c r="B65" s="27">
        <v>491899</v>
      </c>
      <c r="C65" s="27">
        <v>445888</v>
      </c>
      <c r="D65" s="27">
        <v>937787</v>
      </c>
      <c r="E65" s="224">
        <v>-46011.00000000892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73" t="s">
        <v>153</v>
      </c>
      <c r="B66" s="27">
        <v>8532</v>
      </c>
      <c r="C66" s="27">
        <v>4157</v>
      </c>
      <c r="D66" s="27">
        <v>12689</v>
      </c>
      <c r="E66" s="224">
        <v>-4375.0000000000573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73" t="s">
        <v>154</v>
      </c>
      <c r="B67" s="27">
        <v>1</v>
      </c>
      <c r="C67" s="27">
        <v>1</v>
      </c>
      <c r="D67" s="27">
        <v>2</v>
      </c>
      <c r="E67" s="224">
        <v>0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74" t="s">
        <v>155</v>
      </c>
      <c r="B68" s="36">
        <v>6</v>
      </c>
      <c r="C68" s="36">
        <v>2</v>
      </c>
      <c r="D68" s="36">
        <v>8</v>
      </c>
      <c r="E68" s="226">
        <v>-4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220"/>
      <c r="B69" s="220"/>
      <c r="C69" s="26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802">
        <v>2017</v>
      </c>
      <c r="B70" s="802"/>
      <c r="C70" s="802"/>
      <c r="D70" s="802"/>
      <c r="E70" s="802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41" t="s">
        <v>146</v>
      </c>
      <c r="B71" s="43" t="s">
        <v>3</v>
      </c>
      <c r="C71" s="43" t="s">
        <v>4</v>
      </c>
      <c r="D71" s="43" t="s">
        <v>19</v>
      </c>
      <c r="E71" s="44" t="s">
        <v>6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ht="12.75" customHeight="1" x14ac:dyDescent="0.2">
      <c r="A72" s="75" t="s">
        <v>147</v>
      </c>
      <c r="B72" s="348">
        <v>983419</v>
      </c>
      <c r="C72" s="348">
        <v>909603</v>
      </c>
      <c r="D72" s="348">
        <v>1893022</v>
      </c>
      <c r="E72" s="227">
        <v>-73816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  <row r="73" spans="1:16" x14ac:dyDescent="0.2">
      <c r="A73" s="73" t="s">
        <v>148</v>
      </c>
      <c r="B73" s="347">
        <v>1164312</v>
      </c>
      <c r="C73" s="347">
        <v>1194202</v>
      </c>
      <c r="D73" s="347">
        <v>2358514</v>
      </c>
      <c r="E73" s="224">
        <v>29890</v>
      </c>
    </row>
    <row r="74" spans="1:16" x14ac:dyDescent="0.2">
      <c r="A74" s="73" t="s">
        <v>149</v>
      </c>
      <c r="B74" s="347">
        <v>1298569</v>
      </c>
      <c r="C74" s="347">
        <v>1206249</v>
      </c>
      <c r="D74" s="347">
        <v>2504818</v>
      </c>
      <c r="E74" s="224">
        <v>-92320</v>
      </c>
    </row>
    <row r="75" spans="1:16" x14ac:dyDescent="0.2">
      <c r="A75" s="73" t="s">
        <v>150</v>
      </c>
      <c r="B75" s="347">
        <v>2054</v>
      </c>
      <c r="C75" s="347">
        <v>877</v>
      </c>
      <c r="D75" s="347">
        <v>2931</v>
      </c>
      <c r="E75" s="224">
        <v>-1177</v>
      </c>
    </row>
    <row r="76" spans="1:16" x14ac:dyDescent="0.2">
      <c r="A76" s="73" t="s">
        <v>151</v>
      </c>
      <c r="B76" s="347">
        <v>21817</v>
      </c>
      <c r="C76" s="347">
        <v>8554</v>
      </c>
      <c r="D76" s="347">
        <v>30371</v>
      </c>
      <c r="E76" s="224">
        <v>-13263</v>
      </c>
    </row>
    <row r="77" spans="1:16" x14ac:dyDescent="0.2">
      <c r="A77" s="73" t="s">
        <v>152</v>
      </c>
      <c r="B77" s="347">
        <v>536474</v>
      </c>
      <c r="C77" s="347">
        <v>484818</v>
      </c>
      <c r="D77" s="347">
        <v>1021292</v>
      </c>
      <c r="E77" s="224">
        <v>-51656</v>
      </c>
    </row>
    <row r="78" spans="1:16" x14ac:dyDescent="0.2">
      <c r="A78" s="73" t="s">
        <v>153</v>
      </c>
      <c r="B78" s="347">
        <v>8927</v>
      </c>
      <c r="C78" s="347">
        <v>4440</v>
      </c>
      <c r="D78" s="347">
        <v>13367</v>
      </c>
      <c r="E78" s="224">
        <v>-4487</v>
      </c>
    </row>
    <row r="79" spans="1:16" x14ac:dyDescent="0.2">
      <c r="A79" s="60" t="s">
        <v>154</v>
      </c>
      <c r="B79" s="347">
        <v>0</v>
      </c>
      <c r="C79" s="347">
        <v>0</v>
      </c>
      <c r="D79" s="347">
        <v>0</v>
      </c>
      <c r="E79" s="350">
        <v>0</v>
      </c>
    </row>
    <row r="80" spans="1:16" x14ac:dyDescent="0.2">
      <c r="A80" s="240" t="s">
        <v>155</v>
      </c>
      <c r="B80" s="349">
        <v>1025</v>
      </c>
      <c r="C80" s="349">
        <v>1045</v>
      </c>
      <c r="D80" s="349">
        <v>2070</v>
      </c>
      <c r="E80" s="351">
        <v>20</v>
      </c>
    </row>
    <row r="82" spans="1:5" x14ac:dyDescent="0.2">
      <c r="A82" s="802">
        <v>2018</v>
      </c>
      <c r="B82" s="802"/>
      <c r="C82" s="802"/>
      <c r="D82" s="802"/>
      <c r="E82" s="802"/>
    </row>
    <row r="83" spans="1:5" x14ac:dyDescent="0.2">
      <c r="A83" s="41" t="s">
        <v>146</v>
      </c>
      <c r="B83" s="43" t="s">
        <v>3</v>
      </c>
      <c r="C83" s="43" t="s">
        <v>4</v>
      </c>
      <c r="D83" s="43" t="s">
        <v>19</v>
      </c>
      <c r="E83" s="44" t="s">
        <v>6</v>
      </c>
    </row>
    <row r="84" spans="1:5" ht="12.75" customHeight="1" x14ac:dyDescent="0.2">
      <c r="A84" s="75" t="s">
        <v>149</v>
      </c>
      <c r="B84" s="348">
        <v>1448495</v>
      </c>
      <c r="C84" s="348">
        <v>1332677</v>
      </c>
      <c r="D84" s="348">
        <v>2781172</v>
      </c>
      <c r="E84" s="227">
        <f>+C84-B84</f>
        <v>-115818</v>
      </c>
    </row>
    <row r="85" spans="1:5" ht="12.75" customHeight="1" x14ac:dyDescent="0.2">
      <c r="A85" s="73" t="s">
        <v>148</v>
      </c>
      <c r="B85" s="347">
        <v>1241996</v>
      </c>
      <c r="C85" s="347">
        <v>1270797</v>
      </c>
      <c r="D85" s="347">
        <v>2512793</v>
      </c>
      <c r="E85" s="223">
        <f t="shared" ref="E85:E91" si="0">+C85-B85</f>
        <v>28801</v>
      </c>
    </row>
    <row r="86" spans="1:5" ht="12.75" customHeight="1" x14ac:dyDescent="0.2">
      <c r="A86" s="73" t="s">
        <v>147</v>
      </c>
      <c r="B86" s="347">
        <v>1005027</v>
      </c>
      <c r="C86" s="347">
        <v>932665</v>
      </c>
      <c r="D86" s="347">
        <v>1937692</v>
      </c>
      <c r="E86" s="223">
        <f t="shared" si="0"/>
        <v>-72362</v>
      </c>
    </row>
    <row r="87" spans="1:5" x14ac:dyDescent="0.2">
      <c r="A87" s="73" t="s">
        <v>152</v>
      </c>
      <c r="B87" s="347">
        <v>633039</v>
      </c>
      <c r="C87" s="347">
        <v>545263</v>
      </c>
      <c r="D87" s="347">
        <v>1178302</v>
      </c>
      <c r="E87" s="223">
        <f t="shared" si="0"/>
        <v>-87776</v>
      </c>
    </row>
    <row r="88" spans="1:5" x14ac:dyDescent="0.2">
      <c r="A88" s="73" t="s">
        <v>151</v>
      </c>
      <c r="B88" s="347">
        <v>26088</v>
      </c>
      <c r="C88" s="347">
        <v>10562</v>
      </c>
      <c r="D88" s="347">
        <v>36650</v>
      </c>
      <c r="E88" s="223">
        <f t="shared" si="0"/>
        <v>-15526</v>
      </c>
    </row>
    <row r="89" spans="1:5" x14ac:dyDescent="0.2">
      <c r="A89" s="73" t="s">
        <v>153</v>
      </c>
      <c r="B89" s="347">
        <v>11066</v>
      </c>
      <c r="C89" s="347">
        <v>5431</v>
      </c>
      <c r="D89" s="347">
        <v>16497</v>
      </c>
      <c r="E89" s="223">
        <f t="shared" si="0"/>
        <v>-5635</v>
      </c>
    </row>
    <row r="90" spans="1:5" x14ac:dyDescent="0.2">
      <c r="A90" s="73" t="s">
        <v>150</v>
      </c>
      <c r="B90" s="347">
        <v>2446</v>
      </c>
      <c r="C90" s="347">
        <v>1108</v>
      </c>
      <c r="D90" s="347">
        <v>3554</v>
      </c>
      <c r="E90" s="223">
        <f t="shared" si="0"/>
        <v>-1338</v>
      </c>
    </row>
    <row r="91" spans="1:5" x14ac:dyDescent="0.2">
      <c r="A91" s="74" t="s">
        <v>154</v>
      </c>
      <c r="B91" s="349">
        <v>3</v>
      </c>
      <c r="C91" s="349">
        <v>1</v>
      </c>
      <c r="D91" s="349">
        <v>4</v>
      </c>
      <c r="E91" s="670">
        <f t="shared" si="0"/>
        <v>-2</v>
      </c>
    </row>
    <row r="93" spans="1:5" x14ac:dyDescent="0.2">
      <c r="A93" s="108"/>
      <c r="B93" s="109"/>
      <c r="C93" s="110"/>
      <c r="D93" s="110"/>
      <c r="E93" s="231"/>
    </row>
    <row r="94" spans="1:5" x14ac:dyDescent="0.2">
      <c r="A94" s="232" t="s">
        <v>459</v>
      </c>
      <c r="B94" s="233"/>
      <c r="C94" s="233"/>
      <c r="D94" s="233"/>
      <c r="E94" s="228"/>
    </row>
    <row r="95" spans="1:5" ht="24" customHeight="1" x14ac:dyDescent="0.2">
      <c r="A95" s="947" t="s">
        <v>460</v>
      </c>
      <c r="B95" s="948"/>
      <c r="C95" s="948"/>
      <c r="D95" s="948"/>
      <c r="E95" s="949"/>
    </row>
    <row r="96" spans="1:5" x14ac:dyDescent="0.2">
      <c r="A96" s="795" t="s">
        <v>552</v>
      </c>
      <c r="B96" s="796"/>
      <c r="C96" s="796"/>
      <c r="D96" s="796"/>
      <c r="E96" s="797"/>
    </row>
    <row r="97" spans="1:5" x14ac:dyDescent="0.2">
      <c r="A97" s="85"/>
      <c r="B97" s="86"/>
      <c r="C97" s="86"/>
      <c r="D97" s="86"/>
      <c r="E97" s="230"/>
    </row>
  </sheetData>
  <mergeCells count="13">
    <mergeCell ref="A22:E22"/>
    <mergeCell ref="A96:E96"/>
    <mergeCell ref="A34:E34"/>
    <mergeCell ref="A46:E46"/>
    <mergeCell ref="A95:E95"/>
    <mergeCell ref="A58:E58"/>
    <mergeCell ref="A70:E70"/>
    <mergeCell ref="A82:E82"/>
    <mergeCell ref="A1:E3"/>
    <mergeCell ref="A4:E5"/>
    <mergeCell ref="A7:E8"/>
    <mergeCell ref="A9:D9"/>
    <mergeCell ref="A10:E1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97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38.85546875" style="174" customWidth="1"/>
    <col min="2" max="2" width="31.42578125" style="173" customWidth="1"/>
    <col min="3" max="6" width="15.7109375" style="173" customWidth="1"/>
    <col min="7" max="16" width="10.140625" style="173" customWidth="1"/>
    <col min="17" max="16384" width="11.42578125" style="173"/>
  </cols>
  <sheetData>
    <row r="1" spans="1:16" s="3" customFormat="1" x14ac:dyDescent="0.2">
      <c r="A1" s="808"/>
      <c r="B1" s="808"/>
      <c r="C1" s="808"/>
      <c r="D1" s="808"/>
      <c r="E1" s="808"/>
    </row>
    <row r="2" spans="1:16" s="3" customFormat="1" x14ac:dyDescent="0.2">
      <c r="A2" s="808"/>
      <c r="B2" s="808"/>
      <c r="C2" s="808"/>
      <c r="D2" s="808"/>
      <c r="E2" s="808"/>
    </row>
    <row r="3" spans="1:16" s="3" customFormat="1" ht="56.1" customHeight="1" x14ac:dyDescent="0.2">
      <c r="A3" s="808"/>
      <c r="B3" s="808"/>
      <c r="C3" s="808"/>
      <c r="D3" s="808"/>
      <c r="E3" s="808"/>
    </row>
    <row r="4" spans="1:16" s="3" customFormat="1" ht="12" customHeight="1" x14ac:dyDescent="0.2">
      <c r="A4" s="798" t="s">
        <v>550</v>
      </c>
      <c r="B4" s="798"/>
      <c r="C4" s="798"/>
      <c r="D4" s="798"/>
      <c r="E4" s="798"/>
    </row>
    <row r="5" spans="1:16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16" s="3" customFormat="1" x14ac:dyDescent="0.2">
      <c r="A6" s="14"/>
      <c r="B6" s="1"/>
      <c r="C6" s="1"/>
      <c r="D6" s="1"/>
    </row>
    <row r="7" spans="1:16" s="17" customFormat="1" ht="12.75" customHeight="1" x14ac:dyDescent="0.2">
      <c r="A7" s="907" t="s">
        <v>595</v>
      </c>
      <c r="B7" s="907"/>
      <c r="C7" s="907"/>
      <c r="D7" s="907"/>
      <c r="E7" s="907"/>
    </row>
    <row r="8" spans="1:16" s="17" customFormat="1" ht="12.75" customHeight="1" x14ac:dyDescent="0.2">
      <c r="A8" s="907"/>
      <c r="B8" s="907"/>
      <c r="C8" s="907"/>
      <c r="D8" s="907"/>
      <c r="E8" s="907"/>
    </row>
    <row r="9" spans="1:16" s="17" customFormat="1" ht="12.75" customHeight="1" x14ac:dyDescent="0.2">
      <c r="A9" s="905"/>
      <c r="B9" s="867"/>
      <c r="C9" s="867"/>
      <c r="D9" s="867"/>
    </row>
    <row r="10" spans="1:16" s="17" customFormat="1" ht="12.75" customHeight="1" x14ac:dyDescent="0.2">
      <c r="A10" s="969">
        <v>2012</v>
      </c>
      <c r="B10" s="969"/>
      <c r="C10" s="969"/>
      <c r="D10" s="969"/>
      <c r="E10" s="969"/>
    </row>
    <row r="11" spans="1:16" s="63" customFormat="1" ht="23.25" customHeight="1" x14ac:dyDescent="0.2">
      <c r="A11" s="19" t="s">
        <v>156</v>
      </c>
      <c r="B11" s="20" t="s">
        <v>146</v>
      </c>
      <c r="C11" s="21" t="s">
        <v>3</v>
      </c>
      <c r="D11" s="21" t="s">
        <v>4</v>
      </c>
      <c r="E11" s="21" t="s">
        <v>19</v>
      </c>
      <c r="F11" s="22" t="s">
        <v>6</v>
      </c>
      <c r="G11" s="222"/>
      <c r="H11" s="222"/>
      <c r="I11" s="222"/>
      <c r="J11" s="222"/>
      <c r="K11" s="222"/>
      <c r="L11" s="222"/>
      <c r="M11" s="222"/>
      <c r="N11" s="222"/>
      <c r="O11" s="222"/>
      <c r="P11" s="222"/>
    </row>
    <row r="12" spans="1:16" s="17" customFormat="1" ht="12.75" customHeight="1" x14ac:dyDescent="0.2">
      <c r="A12" s="72" t="s">
        <v>157</v>
      </c>
      <c r="B12" s="23" t="s">
        <v>155</v>
      </c>
      <c r="C12" s="24">
        <v>8</v>
      </c>
      <c r="D12" s="24">
        <v>3</v>
      </c>
      <c r="E12" s="24">
        <v>11</v>
      </c>
      <c r="F12" s="223">
        <v>-5</v>
      </c>
      <c r="G12" s="27"/>
      <c r="H12" s="27"/>
      <c r="I12" s="27"/>
      <c r="J12" s="27"/>
      <c r="K12" s="27"/>
      <c r="L12" s="27"/>
      <c r="M12" s="27"/>
      <c r="N12" s="27"/>
      <c r="O12" s="27"/>
      <c r="P12" s="27"/>
    </row>
    <row r="13" spans="1:16" s="17" customFormat="1" ht="12.75" customHeight="1" x14ac:dyDescent="0.2">
      <c r="A13" s="73" t="s">
        <v>158</v>
      </c>
      <c r="B13" s="26" t="s">
        <v>151</v>
      </c>
      <c r="C13" s="27">
        <v>406</v>
      </c>
      <c r="D13" s="27">
        <v>50</v>
      </c>
      <c r="E13" s="27">
        <v>456</v>
      </c>
      <c r="F13" s="224">
        <v>-356.00000000000006</v>
      </c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6" s="17" customFormat="1" ht="12.75" customHeight="1" x14ac:dyDescent="0.2">
      <c r="A14" s="73" t="s">
        <v>159</v>
      </c>
      <c r="B14" s="26" t="s">
        <v>152</v>
      </c>
      <c r="C14" s="27">
        <v>9</v>
      </c>
      <c r="D14" s="27">
        <v>1</v>
      </c>
      <c r="E14" s="27">
        <v>10</v>
      </c>
      <c r="F14" s="224">
        <v>-8</v>
      </c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 s="17" customFormat="1" ht="12.75" customHeight="1" x14ac:dyDescent="0.2">
      <c r="A15" s="73" t="s">
        <v>160</v>
      </c>
      <c r="B15" s="26" t="s">
        <v>152</v>
      </c>
      <c r="C15" s="27">
        <v>22786</v>
      </c>
      <c r="D15" s="27">
        <v>28660</v>
      </c>
      <c r="E15" s="27">
        <v>51446</v>
      </c>
      <c r="F15" s="224">
        <v>5873.9999999999673</v>
      </c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6" s="17" customFormat="1" ht="12.75" customHeight="1" x14ac:dyDescent="0.2">
      <c r="A16" s="73" t="s">
        <v>161</v>
      </c>
      <c r="B16" s="26" t="s">
        <v>152</v>
      </c>
      <c r="C16" s="27">
        <v>26</v>
      </c>
      <c r="D16" s="27">
        <v>14</v>
      </c>
      <c r="E16" s="27">
        <v>40</v>
      </c>
      <c r="F16" s="224">
        <v>-12</v>
      </c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6" s="17" customFormat="1" ht="12.75" customHeight="1" x14ac:dyDescent="0.2">
      <c r="A17" s="73" t="s">
        <v>162</v>
      </c>
      <c r="B17" s="26" t="s">
        <v>150</v>
      </c>
      <c r="C17" s="27">
        <v>178</v>
      </c>
      <c r="D17" s="27">
        <v>54</v>
      </c>
      <c r="E17" s="27">
        <v>232</v>
      </c>
      <c r="F17" s="224">
        <v>-124</v>
      </c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1:16" s="17" customFormat="1" ht="12.75" customHeight="1" x14ac:dyDescent="0.2">
      <c r="A18" s="73" t="s">
        <v>163</v>
      </c>
      <c r="B18" s="26" t="s">
        <v>148</v>
      </c>
      <c r="C18" s="27">
        <v>29</v>
      </c>
      <c r="D18" s="27">
        <v>24</v>
      </c>
      <c r="E18" s="27">
        <v>53</v>
      </c>
      <c r="F18" s="224">
        <v>-5.0000000000000036</v>
      </c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19" spans="1:16" s="17" customFormat="1" ht="12.75" customHeight="1" x14ac:dyDescent="0.2">
      <c r="A19" s="73" t="s">
        <v>164</v>
      </c>
      <c r="B19" s="26" t="s">
        <v>148</v>
      </c>
      <c r="C19" s="27">
        <v>5378</v>
      </c>
      <c r="D19" s="27">
        <v>3950</v>
      </c>
      <c r="E19" s="27">
        <v>9328</v>
      </c>
      <c r="F19" s="224">
        <v>-1428.0000000000111</v>
      </c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6" s="17" customFormat="1" ht="12.75" customHeight="1" x14ac:dyDescent="0.2">
      <c r="A20" s="73" t="s">
        <v>165</v>
      </c>
      <c r="B20" s="26" t="s">
        <v>151</v>
      </c>
      <c r="C20" s="27">
        <v>527</v>
      </c>
      <c r="D20" s="27">
        <v>124</v>
      </c>
      <c r="E20" s="27">
        <v>651</v>
      </c>
      <c r="F20" s="224">
        <v>-403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</row>
    <row r="21" spans="1:16" s="17" customFormat="1" ht="12.75" customHeight="1" x14ac:dyDescent="0.2">
      <c r="A21" s="73" t="s">
        <v>166</v>
      </c>
      <c r="B21" s="26" t="s">
        <v>150</v>
      </c>
      <c r="C21" s="27">
        <v>133</v>
      </c>
      <c r="D21" s="27">
        <v>53</v>
      </c>
      <c r="E21" s="27">
        <v>186</v>
      </c>
      <c r="F21" s="224">
        <v>-80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73" t="s">
        <v>167</v>
      </c>
      <c r="B22" s="26" t="s">
        <v>147</v>
      </c>
      <c r="C22" s="27">
        <v>78602</v>
      </c>
      <c r="D22" s="27">
        <v>52529</v>
      </c>
      <c r="E22" s="27">
        <v>131131</v>
      </c>
      <c r="F22" s="224">
        <v>-26073.00000000115</v>
      </c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2.75" customHeight="1" x14ac:dyDescent="0.2">
      <c r="A23" s="73" t="s">
        <v>168</v>
      </c>
      <c r="B23" s="26" t="s">
        <v>152</v>
      </c>
      <c r="C23" s="27">
        <v>7</v>
      </c>
      <c r="D23" s="27">
        <v>4</v>
      </c>
      <c r="E23" s="27">
        <v>11</v>
      </c>
      <c r="F23" s="224">
        <v>-3.0000000000000004</v>
      </c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12.75" customHeight="1" x14ac:dyDescent="0.2">
      <c r="A24" s="73" t="s">
        <v>169</v>
      </c>
      <c r="B24" s="26" t="s">
        <v>148</v>
      </c>
      <c r="C24" s="27">
        <v>41757</v>
      </c>
      <c r="D24" s="27">
        <v>36187</v>
      </c>
      <c r="E24" s="27">
        <v>77944</v>
      </c>
      <c r="F24" s="224">
        <v>-5569.9999999998981</v>
      </c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2.75" customHeight="1" x14ac:dyDescent="0.2">
      <c r="A25" s="73" t="s">
        <v>170</v>
      </c>
      <c r="B25" s="26" t="s">
        <v>153</v>
      </c>
      <c r="C25" s="27">
        <v>5710</v>
      </c>
      <c r="D25" s="27">
        <v>1516</v>
      </c>
      <c r="E25" s="27">
        <v>7226</v>
      </c>
      <c r="F25" s="224">
        <v>-4193.9999999999945</v>
      </c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73" t="s">
        <v>171</v>
      </c>
      <c r="B26" s="26" t="s">
        <v>152</v>
      </c>
      <c r="C26" s="27">
        <v>836</v>
      </c>
      <c r="D26" s="27">
        <v>179</v>
      </c>
      <c r="E26" s="27">
        <v>1015</v>
      </c>
      <c r="F26" s="224">
        <v>-656.99999999999977</v>
      </c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73" t="s">
        <v>172</v>
      </c>
      <c r="B27" s="26" t="s">
        <v>151</v>
      </c>
      <c r="C27" s="27">
        <v>68</v>
      </c>
      <c r="D27" s="27">
        <v>23</v>
      </c>
      <c r="E27" s="27">
        <v>91</v>
      </c>
      <c r="F27" s="224">
        <v>-45</v>
      </c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73" t="s">
        <v>173</v>
      </c>
      <c r="B28" s="26" t="s">
        <v>148</v>
      </c>
      <c r="C28" s="27">
        <v>2433</v>
      </c>
      <c r="D28" s="27">
        <v>1128</v>
      </c>
      <c r="E28" s="27">
        <v>3561</v>
      </c>
      <c r="F28" s="224">
        <v>-1305.0000000000011</v>
      </c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73" t="s">
        <v>174</v>
      </c>
      <c r="B29" s="26" t="s">
        <v>151</v>
      </c>
      <c r="C29" s="27">
        <v>77</v>
      </c>
      <c r="D29" s="27">
        <v>44</v>
      </c>
      <c r="E29" s="27">
        <v>121</v>
      </c>
      <c r="F29" s="224">
        <v>-33</v>
      </c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73" t="s">
        <v>175</v>
      </c>
      <c r="B30" s="26" t="s">
        <v>151</v>
      </c>
      <c r="C30" s="27">
        <v>19</v>
      </c>
      <c r="D30" s="27">
        <v>1</v>
      </c>
      <c r="E30" s="27">
        <v>20</v>
      </c>
      <c r="F30" s="224">
        <v>-18</v>
      </c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73" t="s">
        <v>176</v>
      </c>
      <c r="B31" s="26" t="s">
        <v>148</v>
      </c>
      <c r="C31" s="27">
        <v>207</v>
      </c>
      <c r="D31" s="27">
        <v>176</v>
      </c>
      <c r="E31" s="27">
        <v>383</v>
      </c>
      <c r="F31" s="224">
        <v>-31.000000000000011</v>
      </c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73" t="s">
        <v>177</v>
      </c>
      <c r="B32" s="26" t="s">
        <v>152</v>
      </c>
      <c r="C32" s="27">
        <v>212</v>
      </c>
      <c r="D32" s="27">
        <v>164</v>
      </c>
      <c r="E32" s="27">
        <v>376</v>
      </c>
      <c r="F32" s="224">
        <v>-48.000000000000028</v>
      </c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73" t="s">
        <v>178</v>
      </c>
      <c r="B33" s="26" t="s">
        <v>152</v>
      </c>
      <c r="C33" s="27">
        <v>1941</v>
      </c>
      <c r="D33" s="27">
        <v>598</v>
      </c>
      <c r="E33" s="27">
        <v>2539</v>
      </c>
      <c r="F33" s="224">
        <v>-1342.9999999999993</v>
      </c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73" t="s">
        <v>179</v>
      </c>
      <c r="B34" s="26" t="s">
        <v>148</v>
      </c>
      <c r="C34" s="27">
        <v>76</v>
      </c>
      <c r="D34" s="27">
        <v>36</v>
      </c>
      <c r="E34" s="27">
        <v>112</v>
      </c>
      <c r="F34" s="224">
        <v>-40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2.75" customHeight="1" x14ac:dyDescent="0.2">
      <c r="A35" s="73" t="s">
        <v>180</v>
      </c>
      <c r="B35" s="26" t="s">
        <v>150</v>
      </c>
      <c r="C35" s="27">
        <v>16</v>
      </c>
      <c r="D35" s="27">
        <v>5</v>
      </c>
      <c r="E35" s="27">
        <v>21</v>
      </c>
      <c r="F35" s="224">
        <v>-11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73" t="s">
        <v>181</v>
      </c>
      <c r="B36" s="26" t="s">
        <v>148</v>
      </c>
      <c r="C36" s="27">
        <v>36</v>
      </c>
      <c r="D36" s="27">
        <v>9</v>
      </c>
      <c r="E36" s="27">
        <v>45</v>
      </c>
      <c r="F36" s="224">
        <v>-27</v>
      </c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73" t="s">
        <v>182</v>
      </c>
      <c r="B37" s="26" t="s">
        <v>147</v>
      </c>
      <c r="C37" s="27">
        <v>7087</v>
      </c>
      <c r="D37" s="27">
        <v>4645</v>
      </c>
      <c r="E37" s="27">
        <v>11732</v>
      </c>
      <c r="F37" s="224">
        <v>-2442.0000000000209</v>
      </c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73" t="s">
        <v>183</v>
      </c>
      <c r="B38" s="26" t="s">
        <v>152</v>
      </c>
      <c r="C38" s="27">
        <v>4</v>
      </c>
      <c r="D38" s="27">
        <v>4</v>
      </c>
      <c r="E38" s="27">
        <v>8</v>
      </c>
      <c r="F38" s="224">
        <v>0</v>
      </c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73" t="s">
        <v>184</v>
      </c>
      <c r="B39" s="26" t="s">
        <v>150</v>
      </c>
      <c r="C39" s="27">
        <v>10</v>
      </c>
      <c r="D39" s="27">
        <v>0</v>
      </c>
      <c r="E39" s="27">
        <v>10</v>
      </c>
      <c r="F39" s="224">
        <v>-10</v>
      </c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73" t="s">
        <v>185</v>
      </c>
      <c r="B40" s="26" t="s">
        <v>147</v>
      </c>
      <c r="C40" s="27">
        <v>67284</v>
      </c>
      <c r="D40" s="27">
        <v>63755</v>
      </c>
      <c r="E40" s="27">
        <v>131039</v>
      </c>
      <c r="F40" s="224">
        <v>-3528.9999999996503</v>
      </c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73" t="s">
        <v>186</v>
      </c>
      <c r="B41" s="26" t="s">
        <v>151</v>
      </c>
      <c r="C41" s="27">
        <v>5</v>
      </c>
      <c r="D41" s="27">
        <v>4</v>
      </c>
      <c r="E41" s="27">
        <v>9</v>
      </c>
      <c r="F41" s="224">
        <v>-1</v>
      </c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73" t="s">
        <v>187</v>
      </c>
      <c r="B42" s="26" t="s">
        <v>152</v>
      </c>
      <c r="C42" s="27">
        <v>44</v>
      </c>
      <c r="D42" s="27">
        <v>7</v>
      </c>
      <c r="E42" s="27">
        <v>51</v>
      </c>
      <c r="F42" s="224">
        <v>-37</v>
      </c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73" t="s">
        <v>188</v>
      </c>
      <c r="B43" s="26" t="s">
        <v>150</v>
      </c>
      <c r="C43" s="27">
        <v>5</v>
      </c>
      <c r="D43" s="27">
        <v>0</v>
      </c>
      <c r="E43" s="27">
        <v>5</v>
      </c>
      <c r="F43" s="224">
        <v>-5</v>
      </c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73" t="s">
        <v>189</v>
      </c>
      <c r="B44" s="26" t="s">
        <v>150</v>
      </c>
      <c r="C44" s="27">
        <v>6</v>
      </c>
      <c r="D44" s="27">
        <v>3</v>
      </c>
      <c r="E44" s="27">
        <v>9</v>
      </c>
      <c r="F44" s="224">
        <v>-3.0000000000000004</v>
      </c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73" t="s">
        <v>190</v>
      </c>
      <c r="B45" s="26" t="s">
        <v>151</v>
      </c>
      <c r="C45" s="27">
        <v>0</v>
      </c>
      <c r="D45" s="27">
        <v>7</v>
      </c>
      <c r="E45" s="27">
        <v>7</v>
      </c>
      <c r="F45" s="224">
        <v>7</v>
      </c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73" t="s">
        <v>191</v>
      </c>
      <c r="B46" s="26" t="s">
        <v>150</v>
      </c>
      <c r="C46" s="27">
        <v>11</v>
      </c>
      <c r="D46" s="27">
        <v>6</v>
      </c>
      <c r="E46" s="27">
        <v>17</v>
      </c>
      <c r="F46" s="224">
        <v>-5</v>
      </c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73" t="s">
        <v>192</v>
      </c>
      <c r="B47" s="26" t="s">
        <v>148</v>
      </c>
      <c r="C47" s="27">
        <v>440</v>
      </c>
      <c r="D47" s="27">
        <v>319</v>
      </c>
      <c r="E47" s="27">
        <v>759</v>
      </c>
      <c r="F47" s="224">
        <v>-120.99999999999993</v>
      </c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73" t="s">
        <v>193</v>
      </c>
      <c r="B48" s="26" t="s">
        <v>151</v>
      </c>
      <c r="C48" s="27">
        <v>20</v>
      </c>
      <c r="D48" s="27">
        <v>7</v>
      </c>
      <c r="E48" s="27">
        <v>27</v>
      </c>
      <c r="F48" s="224">
        <v>-13.000000000000002</v>
      </c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73" t="s">
        <v>154</v>
      </c>
      <c r="B49" s="26" t="s">
        <v>154</v>
      </c>
      <c r="C49" s="27">
        <v>0</v>
      </c>
      <c r="D49" s="27">
        <v>0</v>
      </c>
      <c r="E49" s="27">
        <v>0</v>
      </c>
      <c r="F49" s="225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73" t="s">
        <v>194</v>
      </c>
      <c r="B50" s="26" t="s">
        <v>150</v>
      </c>
      <c r="C50" s="27">
        <v>13</v>
      </c>
      <c r="D50" s="27">
        <v>12</v>
      </c>
      <c r="E50" s="27">
        <v>25</v>
      </c>
      <c r="F50" s="224">
        <v>-1.0000000000000004</v>
      </c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73" t="s">
        <v>195</v>
      </c>
      <c r="B51" s="26" t="s">
        <v>149</v>
      </c>
      <c r="C51" s="27">
        <v>39565</v>
      </c>
      <c r="D51" s="27">
        <v>27439</v>
      </c>
      <c r="E51" s="27">
        <v>67004</v>
      </c>
      <c r="F51" s="224">
        <v>-12126.000000000377</v>
      </c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73" t="s">
        <v>196</v>
      </c>
      <c r="B52" s="26" t="s">
        <v>150</v>
      </c>
      <c r="C52" s="27">
        <v>6</v>
      </c>
      <c r="D52" s="27">
        <v>10</v>
      </c>
      <c r="E52" s="27">
        <v>16</v>
      </c>
      <c r="F52" s="224">
        <v>4</v>
      </c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73" t="s">
        <v>197</v>
      </c>
      <c r="B53" s="26" t="s">
        <v>150</v>
      </c>
      <c r="C53" s="27">
        <v>5</v>
      </c>
      <c r="D53" s="27">
        <v>4</v>
      </c>
      <c r="E53" s="27">
        <v>9</v>
      </c>
      <c r="F53" s="224">
        <v>-1</v>
      </c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73" t="s">
        <v>198</v>
      </c>
      <c r="B54" s="26" t="s">
        <v>147</v>
      </c>
      <c r="C54" s="27">
        <v>0</v>
      </c>
      <c r="D54" s="27">
        <v>36</v>
      </c>
      <c r="E54" s="27">
        <v>36</v>
      </c>
      <c r="F54" s="224">
        <v>36</v>
      </c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73" t="s">
        <v>199</v>
      </c>
      <c r="B55" s="26" t="s">
        <v>150</v>
      </c>
      <c r="C55" s="27">
        <v>0</v>
      </c>
      <c r="D55" s="27">
        <v>0</v>
      </c>
      <c r="E55" s="27">
        <v>0</v>
      </c>
      <c r="F55" s="225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73" t="s">
        <v>200</v>
      </c>
      <c r="B56" s="26" t="s">
        <v>150</v>
      </c>
      <c r="C56" s="27">
        <v>0</v>
      </c>
      <c r="D56" s="27">
        <v>0</v>
      </c>
      <c r="E56" s="27">
        <v>0</v>
      </c>
      <c r="F56" s="225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73" t="s">
        <v>202</v>
      </c>
      <c r="B57" s="26" t="s">
        <v>150</v>
      </c>
      <c r="C57" s="27">
        <v>62</v>
      </c>
      <c r="D57" s="27">
        <v>45</v>
      </c>
      <c r="E57" s="27">
        <v>107</v>
      </c>
      <c r="F57" s="224">
        <v>-17</v>
      </c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73" t="s">
        <v>203</v>
      </c>
      <c r="B58" s="26" t="s">
        <v>151</v>
      </c>
      <c r="C58" s="27">
        <v>605</v>
      </c>
      <c r="D58" s="27">
        <v>117</v>
      </c>
      <c r="E58" s="27">
        <v>722</v>
      </c>
      <c r="F58" s="224">
        <v>-488.00000000000017</v>
      </c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73" t="s">
        <v>204</v>
      </c>
      <c r="B59" s="26" t="s">
        <v>147</v>
      </c>
      <c r="C59" s="27">
        <v>0</v>
      </c>
      <c r="D59" s="27">
        <v>0</v>
      </c>
      <c r="E59" s="27">
        <v>0</v>
      </c>
      <c r="F59" s="225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73" t="s">
        <v>205</v>
      </c>
      <c r="B60" s="26" t="s">
        <v>150</v>
      </c>
      <c r="C60" s="27">
        <v>8</v>
      </c>
      <c r="D60" s="27">
        <v>15</v>
      </c>
      <c r="E60" s="27">
        <v>23</v>
      </c>
      <c r="F60" s="224">
        <v>7</v>
      </c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73" t="s">
        <v>206</v>
      </c>
      <c r="B61" s="26" t="s">
        <v>148</v>
      </c>
      <c r="C61" s="27">
        <v>25787</v>
      </c>
      <c r="D61" s="27">
        <v>29225</v>
      </c>
      <c r="E61" s="27">
        <v>55012</v>
      </c>
      <c r="F61" s="224">
        <v>3437.9999999998927</v>
      </c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73" t="s">
        <v>207</v>
      </c>
      <c r="B62" s="26" t="s">
        <v>152</v>
      </c>
      <c r="C62" s="27">
        <v>29</v>
      </c>
      <c r="D62" s="27">
        <v>7</v>
      </c>
      <c r="E62" s="27">
        <v>36</v>
      </c>
      <c r="F62" s="224">
        <v>-22</v>
      </c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73" t="s">
        <v>208</v>
      </c>
      <c r="B63" s="26" t="s">
        <v>148</v>
      </c>
      <c r="C63" s="27">
        <v>26680</v>
      </c>
      <c r="D63" s="27">
        <v>18381</v>
      </c>
      <c r="E63" s="27">
        <v>45061</v>
      </c>
      <c r="F63" s="224">
        <v>-8299.0000000000618</v>
      </c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73" t="s">
        <v>209</v>
      </c>
      <c r="B64" s="26" t="s">
        <v>148</v>
      </c>
      <c r="C64" s="27">
        <v>15073</v>
      </c>
      <c r="D64" s="27">
        <v>15169</v>
      </c>
      <c r="E64" s="27">
        <v>30242</v>
      </c>
      <c r="F64" s="224">
        <v>95.99999999995147</v>
      </c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73" t="s">
        <v>210</v>
      </c>
      <c r="B65" s="26" t="s">
        <v>152</v>
      </c>
      <c r="C65" s="27">
        <v>248</v>
      </c>
      <c r="D65" s="27">
        <v>51</v>
      </c>
      <c r="E65" s="27">
        <v>299</v>
      </c>
      <c r="F65" s="224">
        <v>-197</v>
      </c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73" t="s">
        <v>211</v>
      </c>
      <c r="B66" s="26" t="s">
        <v>147</v>
      </c>
      <c r="C66" s="27">
        <v>68234</v>
      </c>
      <c r="D66" s="27">
        <v>57311</v>
      </c>
      <c r="E66" s="27">
        <v>125545</v>
      </c>
      <c r="F66" s="224">
        <v>-10922.999999999827</v>
      </c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73" t="s">
        <v>212</v>
      </c>
      <c r="B67" s="26" t="s">
        <v>151</v>
      </c>
      <c r="C67" s="27">
        <v>8433</v>
      </c>
      <c r="D67" s="27">
        <v>1585</v>
      </c>
      <c r="E67" s="27">
        <v>10018</v>
      </c>
      <c r="F67" s="224">
        <v>-6848.0000000000009</v>
      </c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73" t="s">
        <v>213</v>
      </c>
      <c r="B68" s="26" t="s">
        <v>151</v>
      </c>
      <c r="C68" s="27">
        <v>91</v>
      </c>
      <c r="D68" s="27">
        <v>9</v>
      </c>
      <c r="E68" s="27">
        <v>100</v>
      </c>
      <c r="F68" s="224">
        <v>-82</v>
      </c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73" t="s">
        <v>214</v>
      </c>
      <c r="B69" s="26" t="s">
        <v>152</v>
      </c>
      <c r="C69" s="27">
        <v>28</v>
      </c>
      <c r="D69" s="27">
        <v>14</v>
      </c>
      <c r="E69" s="27">
        <v>42</v>
      </c>
      <c r="F69" s="224">
        <v>-14.000000000000004</v>
      </c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73" t="s">
        <v>215</v>
      </c>
      <c r="B70" s="26" t="s">
        <v>152</v>
      </c>
      <c r="C70" s="27">
        <v>612</v>
      </c>
      <c r="D70" s="27">
        <v>106</v>
      </c>
      <c r="E70" s="27">
        <v>718</v>
      </c>
      <c r="F70" s="224">
        <v>-506.00000000000057</v>
      </c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73" t="s">
        <v>216</v>
      </c>
      <c r="B71" s="26" t="s">
        <v>150</v>
      </c>
      <c r="C71" s="27">
        <v>4</v>
      </c>
      <c r="D71" s="27">
        <v>0</v>
      </c>
      <c r="E71" s="27">
        <v>4</v>
      </c>
      <c r="F71" s="224">
        <v>-4</v>
      </c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x14ac:dyDescent="0.2">
      <c r="A72" s="73" t="s">
        <v>217</v>
      </c>
      <c r="B72" s="26" t="s">
        <v>148</v>
      </c>
      <c r="C72" s="27">
        <v>104</v>
      </c>
      <c r="D72" s="27">
        <v>41</v>
      </c>
      <c r="E72" s="27">
        <v>145</v>
      </c>
      <c r="F72" s="224">
        <v>-63</v>
      </c>
    </row>
    <row r="73" spans="1:16" s="17" customFormat="1" x14ac:dyDescent="0.2">
      <c r="A73" s="73" t="s">
        <v>218</v>
      </c>
      <c r="B73" s="26" t="s">
        <v>147</v>
      </c>
      <c r="C73" s="27">
        <v>320728</v>
      </c>
      <c r="D73" s="27">
        <v>215071</v>
      </c>
      <c r="E73" s="27">
        <v>535799</v>
      </c>
      <c r="F73" s="224">
        <v>-105657.00000000556</v>
      </c>
    </row>
    <row r="74" spans="1:16" s="17" customFormat="1" x14ac:dyDescent="0.2">
      <c r="A74" s="73" t="s">
        <v>219</v>
      </c>
      <c r="B74" s="26" t="s">
        <v>150</v>
      </c>
      <c r="C74" s="27">
        <v>2629</v>
      </c>
      <c r="D74" s="27">
        <v>300</v>
      </c>
      <c r="E74" s="27">
        <v>2929</v>
      </c>
      <c r="F74" s="224">
        <v>-2329.0000000000009</v>
      </c>
    </row>
    <row r="75" spans="1:16" s="17" customFormat="1" x14ac:dyDescent="0.2">
      <c r="A75" s="73" t="s">
        <v>220</v>
      </c>
      <c r="B75" s="26" t="s">
        <v>148</v>
      </c>
      <c r="C75" s="27">
        <v>21420</v>
      </c>
      <c r="D75" s="27">
        <v>34812</v>
      </c>
      <c r="E75" s="27">
        <v>56232</v>
      </c>
      <c r="F75" s="224">
        <v>13392.000000000047</v>
      </c>
    </row>
    <row r="76" spans="1:16" s="17" customFormat="1" x14ac:dyDescent="0.2">
      <c r="A76" s="73" t="s">
        <v>221</v>
      </c>
      <c r="B76" s="26" t="s">
        <v>151</v>
      </c>
      <c r="C76" s="27">
        <v>2507</v>
      </c>
      <c r="D76" s="27">
        <v>397</v>
      </c>
      <c r="E76" s="27">
        <v>2904</v>
      </c>
      <c r="F76" s="224">
        <v>-2110.0000000000009</v>
      </c>
    </row>
    <row r="77" spans="1:16" s="17" customFormat="1" x14ac:dyDescent="0.2">
      <c r="A77" s="73" t="s">
        <v>222</v>
      </c>
      <c r="B77" s="26" t="s">
        <v>152</v>
      </c>
      <c r="C77" s="27">
        <v>187461</v>
      </c>
      <c r="D77" s="27">
        <v>224128</v>
      </c>
      <c r="E77" s="27">
        <v>411589</v>
      </c>
      <c r="F77" s="224">
        <v>36666.999999994667</v>
      </c>
    </row>
    <row r="78" spans="1:16" s="17" customFormat="1" x14ac:dyDescent="0.2">
      <c r="A78" s="73" t="s">
        <v>223</v>
      </c>
      <c r="B78" s="26" t="s">
        <v>150</v>
      </c>
      <c r="C78" s="27">
        <v>10</v>
      </c>
      <c r="D78" s="27">
        <v>20</v>
      </c>
      <c r="E78" s="27">
        <v>30</v>
      </c>
      <c r="F78" s="224">
        <v>10.000000000000002</v>
      </c>
    </row>
    <row r="79" spans="1:16" s="17" customFormat="1" x14ac:dyDescent="0.2">
      <c r="A79" s="73" t="s">
        <v>224</v>
      </c>
      <c r="B79" s="26" t="s">
        <v>152</v>
      </c>
      <c r="C79" s="27">
        <v>28</v>
      </c>
      <c r="D79" s="27">
        <v>13</v>
      </c>
      <c r="E79" s="27">
        <v>41</v>
      </c>
      <c r="F79" s="224">
        <v>-15.000000000000004</v>
      </c>
    </row>
    <row r="80" spans="1:16" s="17" customFormat="1" x14ac:dyDescent="0.2">
      <c r="A80" s="73" t="s">
        <v>225</v>
      </c>
      <c r="B80" s="26" t="s">
        <v>152</v>
      </c>
      <c r="C80" s="27">
        <v>67</v>
      </c>
      <c r="D80" s="27">
        <v>61</v>
      </c>
      <c r="E80" s="27">
        <v>128</v>
      </c>
      <c r="F80" s="224">
        <v>-6</v>
      </c>
    </row>
    <row r="81" spans="1:6" s="17" customFormat="1" x14ac:dyDescent="0.2">
      <c r="A81" s="73" t="s">
        <v>226</v>
      </c>
      <c r="B81" s="26" t="s">
        <v>149</v>
      </c>
      <c r="C81" s="27">
        <v>979238</v>
      </c>
      <c r="D81" s="27">
        <v>925183</v>
      </c>
      <c r="E81" s="27">
        <v>1904421</v>
      </c>
      <c r="F81" s="224">
        <v>-54054.999999990316</v>
      </c>
    </row>
    <row r="82" spans="1:6" s="17" customFormat="1" ht="12" customHeight="1" x14ac:dyDescent="0.2">
      <c r="A82" s="73" t="s">
        <v>227</v>
      </c>
      <c r="B82" s="26" t="s">
        <v>152</v>
      </c>
      <c r="C82" s="27">
        <v>19</v>
      </c>
      <c r="D82" s="27">
        <v>17</v>
      </c>
      <c r="E82" s="27">
        <v>36</v>
      </c>
      <c r="F82" s="224">
        <v>-2</v>
      </c>
    </row>
    <row r="83" spans="1:6" s="17" customFormat="1" ht="12" customHeight="1" x14ac:dyDescent="0.2">
      <c r="A83" s="73" t="s">
        <v>228</v>
      </c>
      <c r="B83" s="26" t="s">
        <v>150</v>
      </c>
      <c r="C83" s="27">
        <v>30</v>
      </c>
      <c r="D83" s="27">
        <v>9</v>
      </c>
      <c r="E83" s="27">
        <v>39</v>
      </c>
      <c r="F83" s="224">
        <v>-21</v>
      </c>
    </row>
    <row r="84" spans="1:6" s="17" customFormat="1" ht="12" customHeight="1" x14ac:dyDescent="0.2">
      <c r="A84" s="73" t="s">
        <v>229</v>
      </c>
      <c r="B84" s="26" t="s">
        <v>153</v>
      </c>
      <c r="C84" s="27">
        <v>0</v>
      </c>
      <c r="D84" s="27">
        <v>2</v>
      </c>
      <c r="E84" s="27">
        <v>2</v>
      </c>
      <c r="F84" s="224">
        <v>2</v>
      </c>
    </row>
    <row r="85" spans="1:6" x14ac:dyDescent="0.2">
      <c r="A85" s="73" t="s">
        <v>230</v>
      </c>
      <c r="B85" s="26" t="s">
        <v>151</v>
      </c>
      <c r="C85" s="27">
        <v>103</v>
      </c>
      <c r="D85" s="27">
        <v>29</v>
      </c>
      <c r="E85" s="27">
        <v>132</v>
      </c>
      <c r="F85" s="224">
        <v>-74</v>
      </c>
    </row>
    <row r="86" spans="1:6" x14ac:dyDescent="0.2">
      <c r="A86" s="73" t="s">
        <v>231</v>
      </c>
      <c r="B86" s="26" t="s">
        <v>152</v>
      </c>
      <c r="C86" s="27">
        <v>276</v>
      </c>
      <c r="D86" s="27">
        <v>77</v>
      </c>
      <c r="E86" s="27">
        <v>353</v>
      </c>
      <c r="F86" s="224">
        <v>-199.00000000000014</v>
      </c>
    </row>
    <row r="87" spans="1:6" x14ac:dyDescent="0.2">
      <c r="A87" s="73" t="s">
        <v>232</v>
      </c>
      <c r="B87" s="26" t="s">
        <v>152</v>
      </c>
      <c r="C87" s="27">
        <v>32444</v>
      </c>
      <c r="D87" s="27">
        <v>39145</v>
      </c>
      <c r="E87" s="27">
        <v>71589</v>
      </c>
      <c r="F87" s="224">
        <v>6700.9999999999909</v>
      </c>
    </row>
    <row r="88" spans="1:6" x14ac:dyDescent="0.2">
      <c r="A88" s="73" t="s">
        <v>233</v>
      </c>
      <c r="B88" s="26" t="s">
        <v>150</v>
      </c>
      <c r="C88" s="27">
        <v>38</v>
      </c>
      <c r="D88" s="27">
        <v>6</v>
      </c>
      <c r="E88" s="27">
        <v>44</v>
      </c>
      <c r="F88" s="224">
        <v>-32</v>
      </c>
    </row>
    <row r="89" spans="1:6" x14ac:dyDescent="0.2">
      <c r="A89" s="73" t="s">
        <v>234</v>
      </c>
      <c r="B89" s="26" t="s">
        <v>150</v>
      </c>
      <c r="C89" s="27">
        <v>0</v>
      </c>
      <c r="D89" s="27">
        <v>1</v>
      </c>
      <c r="E89" s="27">
        <v>1</v>
      </c>
      <c r="F89" s="224">
        <v>1</v>
      </c>
    </row>
    <row r="90" spans="1:6" x14ac:dyDescent="0.2">
      <c r="A90" s="73" t="s">
        <v>235</v>
      </c>
      <c r="B90" s="26" t="s">
        <v>152</v>
      </c>
      <c r="C90" s="27">
        <v>19</v>
      </c>
      <c r="D90" s="27">
        <v>5</v>
      </c>
      <c r="E90" s="27">
        <v>24</v>
      </c>
      <c r="F90" s="224">
        <v>-14</v>
      </c>
    </row>
    <row r="91" spans="1:6" x14ac:dyDescent="0.2">
      <c r="A91" s="73" t="s">
        <v>236</v>
      </c>
      <c r="B91" s="26" t="s">
        <v>150</v>
      </c>
      <c r="C91" s="27">
        <v>27</v>
      </c>
      <c r="D91" s="27">
        <v>8</v>
      </c>
      <c r="E91" s="27">
        <v>35</v>
      </c>
      <c r="F91" s="224">
        <v>-19.000000000000004</v>
      </c>
    </row>
    <row r="92" spans="1:6" x14ac:dyDescent="0.2">
      <c r="A92" s="73" t="s">
        <v>237</v>
      </c>
      <c r="B92" s="26" t="s">
        <v>152</v>
      </c>
      <c r="C92" s="27">
        <v>5</v>
      </c>
      <c r="D92" s="27">
        <v>7</v>
      </c>
      <c r="E92" s="27">
        <v>12</v>
      </c>
      <c r="F92" s="224">
        <v>2</v>
      </c>
    </row>
    <row r="93" spans="1:6" x14ac:dyDescent="0.2">
      <c r="A93" s="73" t="s">
        <v>238</v>
      </c>
      <c r="B93" s="26" t="s">
        <v>148</v>
      </c>
      <c r="C93" s="27">
        <v>10</v>
      </c>
      <c r="D93" s="27">
        <v>7</v>
      </c>
      <c r="E93" s="27">
        <v>17</v>
      </c>
      <c r="F93" s="224">
        <v>-3</v>
      </c>
    </row>
    <row r="94" spans="1:6" x14ac:dyDescent="0.2">
      <c r="A94" s="73" t="s">
        <v>239</v>
      </c>
      <c r="B94" s="26" t="s">
        <v>152</v>
      </c>
      <c r="C94" s="27">
        <v>348</v>
      </c>
      <c r="D94" s="27">
        <v>73</v>
      </c>
      <c r="E94" s="27">
        <v>421</v>
      </c>
      <c r="F94" s="224">
        <v>-274.99999999999989</v>
      </c>
    </row>
    <row r="95" spans="1:6" x14ac:dyDescent="0.2">
      <c r="A95" s="73" t="s">
        <v>240</v>
      </c>
      <c r="B95" s="26" t="s">
        <v>149</v>
      </c>
      <c r="C95" s="27">
        <v>0</v>
      </c>
      <c r="D95" s="27">
        <v>0</v>
      </c>
      <c r="E95" s="27">
        <v>0</v>
      </c>
      <c r="F95" s="225"/>
    </row>
    <row r="96" spans="1:6" x14ac:dyDescent="0.2">
      <c r="A96" s="73" t="s">
        <v>241</v>
      </c>
      <c r="B96" s="26" t="s">
        <v>148</v>
      </c>
      <c r="C96" s="27">
        <v>8329</v>
      </c>
      <c r="D96" s="27">
        <v>3599</v>
      </c>
      <c r="E96" s="27">
        <v>11928</v>
      </c>
      <c r="F96" s="224">
        <v>-4730.0000000000155</v>
      </c>
    </row>
    <row r="97" spans="1:6" x14ac:dyDescent="0.2">
      <c r="A97" s="73" t="s">
        <v>242</v>
      </c>
      <c r="B97" s="26" t="s">
        <v>147</v>
      </c>
      <c r="C97" s="27">
        <v>100</v>
      </c>
      <c r="D97" s="27">
        <v>53</v>
      </c>
      <c r="E97" s="27">
        <v>153</v>
      </c>
      <c r="F97" s="224">
        <v>-47.000000000000014</v>
      </c>
    </row>
    <row r="98" spans="1:6" x14ac:dyDescent="0.2">
      <c r="A98" s="73" t="s">
        <v>243</v>
      </c>
      <c r="B98" s="26" t="s">
        <v>150</v>
      </c>
      <c r="C98" s="27">
        <v>62</v>
      </c>
      <c r="D98" s="27">
        <v>16</v>
      </c>
      <c r="E98" s="27">
        <v>78</v>
      </c>
      <c r="F98" s="224">
        <v>-46</v>
      </c>
    </row>
    <row r="99" spans="1:6" x14ac:dyDescent="0.2">
      <c r="A99" s="73" t="s">
        <v>244</v>
      </c>
      <c r="B99" s="26" t="s">
        <v>150</v>
      </c>
      <c r="C99" s="27">
        <v>134</v>
      </c>
      <c r="D99" s="27">
        <v>25</v>
      </c>
      <c r="E99" s="27">
        <v>159</v>
      </c>
      <c r="F99" s="224">
        <v>-109</v>
      </c>
    </row>
    <row r="100" spans="1:6" x14ac:dyDescent="0.2">
      <c r="A100" s="73" t="s">
        <v>245</v>
      </c>
      <c r="B100" s="26" t="s">
        <v>150</v>
      </c>
      <c r="C100" s="27">
        <v>2</v>
      </c>
      <c r="D100" s="27">
        <v>1</v>
      </c>
      <c r="E100" s="27">
        <v>3</v>
      </c>
      <c r="F100" s="224">
        <v>-1</v>
      </c>
    </row>
    <row r="101" spans="1:6" x14ac:dyDescent="0.2">
      <c r="A101" s="73" t="s">
        <v>246</v>
      </c>
      <c r="B101" s="26" t="s">
        <v>148</v>
      </c>
      <c r="C101" s="27">
        <v>10</v>
      </c>
      <c r="D101" s="27">
        <v>2</v>
      </c>
      <c r="E101" s="27">
        <v>12</v>
      </c>
      <c r="F101" s="224">
        <v>-8</v>
      </c>
    </row>
    <row r="102" spans="1:6" x14ac:dyDescent="0.2">
      <c r="A102" s="73" t="s">
        <v>247</v>
      </c>
      <c r="B102" s="26" t="s">
        <v>151</v>
      </c>
      <c r="C102" s="27">
        <v>0</v>
      </c>
      <c r="D102" s="27">
        <v>0</v>
      </c>
      <c r="E102" s="27">
        <v>0</v>
      </c>
      <c r="F102" s="225"/>
    </row>
    <row r="103" spans="1:6" x14ac:dyDescent="0.2">
      <c r="A103" s="73" t="s">
        <v>248</v>
      </c>
      <c r="B103" s="26" t="s">
        <v>147</v>
      </c>
      <c r="C103" s="27">
        <v>11</v>
      </c>
      <c r="D103" s="27">
        <v>2</v>
      </c>
      <c r="E103" s="27">
        <v>13</v>
      </c>
      <c r="F103" s="224">
        <v>-9</v>
      </c>
    </row>
    <row r="104" spans="1:6" x14ac:dyDescent="0.2">
      <c r="A104" s="73" t="s">
        <v>249</v>
      </c>
      <c r="B104" s="26" t="s">
        <v>148</v>
      </c>
      <c r="C104" s="27">
        <v>426</v>
      </c>
      <c r="D104" s="27">
        <v>213</v>
      </c>
      <c r="E104" s="27">
        <v>639</v>
      </c>
      <c r="F104" s="224">
        <v>-213.00000000000014</v>
      </c>
    </row>
    <row r="105" spans="1:6" x14ac:dyDescent="0.2">
      <c r="A105" s="73" t="s">
        <v>250</v>
      </c>
      <c r="B105" s="26" t="s">
        <v>148</v>
      </c>
      <c r="C105" s="27">
        <v>4901</v>
      </c>
      <c r="D105" s="27">
        <v>1871</v>
      </c>
      <c r="E105" s="27">
        <v>6772</v>
      </c>
      <c r="F105" s="224">
        <v>-3030.0000000000091</v>
      </c>
    </row>
    <row r="106" spans="1:6" x14ac:dyDescent="0.2">
      <c r="A106" s="73" t="s">
        <v>251</v>
      </c>
      <c r="B106" s="26" t="s">
        <v>151</v>
      </c>
      <c r="C106" s="27">
        <v>1302</v>
      </c>
      <c r="D106" s="27">
        <v>195</v>
      </c>
      <c r="E106" s="27">
        <v>1497</v>
      </c>
      <c r="F106" s="224">
        <v>-1107.0000000000007</v>
      </c>
    </row>
    <row r="107" spans="1:6" x14ac:dyDescent="0.2">
      <c r="A107" s="73" t="s">
        <v>252</v>
      </c>
      <c r="B107" s="26" t="s">
        <v>152</v>
      </c>
      <c r="C107" s="27">
        <v>127</v>
      </c>
      <c r="D107" s="27">
        <v>28</v>
      </c>
      <c r="E107" s="27">
        <v>155</v>
      </c>
      <c r="F107" s="224">
        <v>-99.000000000000014</v>
      </c>
    </row>
    <row r="108" spans="1:6" x14ac:dyDescent="0.2">
      <c r="A108" s="73" t="s">
        <v>253</v>
      </c>
      <c r="B108" s="26" t="s">
        <v>151</v>
      </c>
      <c r="C108" s="27">
        <v>1014</v>
      </c>
      <c r="D108" s="27">
        <v>215</v>
      </c>
      <c r="E108" s="27">
        <v>1229</v>
      </c>
      <c r="F108" s="224">
        <v>-799.00000000000023</v>
      </c>
    </row>
    <row r="109" spans="1:6" x14ac:dyDescent="0.2">
      <c r="A109" s="73" t="s">
        <v>254</v>
      </c>
      <c r="B109" s="26" t="s">
        <v>151</v>
      </c>
      <c r="C109" s="27">
        <v>214</v>
      </c>
      <c r="D109" s="27">
        <v>33</v>
      </c>
      <c r="E109" s="27">
        <v>247</v>
      </c>
      <c r="F109" s="224">
        <v>-181</v>
      </c>
    </row>
    <row r="110" spans="1:6" x14ac:dyDescent="0.2">
      <c r="A110" s="73" t="s">
        <v>255</v>
      </c>
      <c r="B110" s="26" t="s">
        <v>151</v>
      </c>
      <c r="C110" s="27">
        <v>146</v>
      </c>
      <c r="D110" s="27">
        <v>12</v>
      </c>
      <c r="E110" s="27">
        <v>158</v>
      </c>
      <c r="F110" s="224">
        <v>-134</v>
      </c>
    </row>
    <row r="111" spans="1:6" x14ac:dyDescent="0.2">
      <c r="A111" s="73" t="s">
        <v>256</v>
      </c>
      <c r="B111" s="26" t="s">
        <v>151</v>
      </c>
      <c r="C111" s="27">
        <v>67</v>
      </c>
      <c r="D111" s="27">
        <v>15</v>
      </c>
      <c r="E111" s="27">
        <v>82</v>
      </c>
      <c r="F111" s="224">
        <v>-52</v>
      </c>
    </row>
    <row r="112" spans="1:6" x14ac:dyDescent="0.2">
      <c r="A112" s="73" t="s">
        <v>257</v>
      </c>
      <c r="B112" s="26" t="s">
        <v>152</v>
      </c>
      <c r="C112" s="27">
        <v>358</v>
      </c>
      <c r="D112" s="27">
        <v>36</v>
      </c>
      <c r="E112" s="27">
        <v>394</v>
      </c>
      <c r="F112" s="224">
        <v>-322.00000000000006</v>
      </c>
    </row>
    <row r="113" spans="1:6" x14ac:dyDescent="0.2">
      <c r="A113" s="73" t="s">
        <v>258</v>
      </c>
      <c r="B113" s="26" t="s">
        <v>152</v>
      </c>
      <c r="C113" s="27">
        <v>30</v>
      </c>
      <c r="D113" s="27">
        <v>7</v>
      </c>
      <c r="E113" s="27">
        <v>37</v>
      </c>
      <c r="F113" s="224">
        <v>-23</v>
      </c>
    </row>
    <row r="114" spans="1:6" x14ac:dyDescent="0.2">
      <c r="A114" s="73" t="s">
        <v>259</v>
      </c>
      <c r="B114" s="26" t="s">
        <v>152</v>
      </c>
      <c r="C114" s="27">
        <v>14</v>
      </c>
      <c r="D114" s="27">
        <v>5</v>
      </c>
      <c r="E114" s="27">
        <v>19</v>
      </c>
      <c r="F114" s="224">
        <v>-9</v>
      </c>
    </row>
    <row r="115" spans="1:6" x14ac:dyDescent="0.2">
      <c r="A115" s="73" t="s">
        <v>260</v>
      </c>
      <c r="B115" s="26" t="s">
        <v>153</v>
      </c>
      <c r="C115" s="27">
        <v>0</v>
      </c>
      <c r="D115" s="27">
        <v>0</v>
      </c>
      <c r="E115" s="27">
        <v>0</v>
      </c>
      <c r="F115" s="225"/>
    </row>
    <row r="116" spans="1:6" x14ac:dyDescent="0.2">
      <c r="A116" s="73" t="s">
        <v>261</v>
      </c>
      <c r="B116" s="26" t="s">
        <v>151</v>
      </c>
      <c r="C116" s="27">
        <v>3745</v>
      </c>
      <c r="D116" s="27">
        <v>782</v>
      </c>
      <c r="E116" s="27">
        <v>4527</v>
      </c>
      <c r="F116" s="224">
        <v>-2963.0000000000045</v>
      </c>
    </row>
    <row r="117" spans="1:6" x14ac:dyDescent="0.2">
      <c r="A117" s="73" t="s">
        <v>262</v>
      </c>
      <c r="B117" s="26" t="s">
        <v>152</v>
      </c>
      <c r="C117" s="27">
        <v>14737</v>
      </c>
      <c r="D117" s="27">
        <v>4139</v>
      </c>
      <c r="E117" s="27">
        <v>18876</v>
      </c>
      <c r="F117" s="224">
        <v>-10598.000000000024</v>
      </c>
    </row>
    <row r="118" spans="1:6" x14ac:dyDescent="0.2">
      <c r="A118" s="73" t="s">
        <v>263</v>
      </c>
      <c r="B118" s="26" t="s">
        <v>153</v>
      </c>
      <c r="C118" s="27">
        <v>0</v>
      </c>
      <c r="D118" s="27">
        <v>0</v>
      </c>
      <c r="E118" s="27">
        <v>0</v>
      </c>
      <c r="F118" s="225"/>
    </row>
    <row r="119" spans="1:6" x14ac:dyDescent="0.2">
      <c r="A119" s="73" t="s">
        <v>264</v>
      </c>
      <c r="B119" s="26" t="s">
        <v>153</v>
      </c>
      <c r="C119" s="27">
        <v>1</v>
      </c>
      <c r="D119" s="27">
        <v>0</v>
      </c>
      <c r="E119" s="27">
        <v>1</v>
      </c>
      <c r="F119" s="224">
        <v>-1</v>
      </c>
    </row>
    <row r="120" spans="1:6" x14ac:dyDescent="0.2">
      <c r="A120" s="73" t="s">
        <v>265</v>
      </c>
      <c r="B120" s="26" t="s">
        <v>152</v>
      </c>
      <c r="C120" s="27">
        <v>0</v>
      </c>
      <c r="D120" s="27">
        <v>1</v>
      </c>
      <c r="E120" s="27">
        <v>1</v>
      </c>
      <c r="F120" s="224">
        <v>1</v>
      </c>
    </row>
    <row r="121" spans="1:6" x14ac:dyDescent="0.2">
      <c r="A121" s="73" t="s">
        <v>266</v>
      </c>
      <c r="B121" s="26" t="s">
        <v>152</v>
      </c>
      <c r="C121" s="27">
        <v>0</v>
      </c>
      <c r="D121" s="27">
        <v>1</v>
      </c>
      <c r="E121" s="27">
        <v>1</v>
      </c>
      <c r="F121" s="224">
        <v>1</v>
      </c>
    </row>
    <row r="122" spans="1:6" x14ac:dyDescent="0.2">
      <c r="A122" s="73" t="s">
        <v>267</v>
      </c>
      <c r="B122" s="26" t="s">
        <v>148</v>
      </c>
      <c r="C122" s="27">
        <v>2523</v>
      </c>
      <c r="D122" s="27">
        <v>1547</v>
      </c>
      <c r="E122" s="27">
        <v>4070</v>
      </c>
      <c r="F122" s="224">
        <v>-976.00000000000398</v>
      </c>
    </row>
    <row r="123" spans="1:6" x14ac:dyDescent="0.2">
      <c r="A123" s="73" t="s">
        <v>268</v>
      </c>
      <c r="B123" s="26" t="s">
        <v>151</v>
      </c>
      <c r="C123" s="27">
        <v>1</v>
      </c>
      <c r="D123" s="27">
        <v>0</v>
      </c>
      <c r="E123" s="27">
        <v>1</v>
      </c>
      <c r="F123" s="224">
        <v>-1</v>
      </c>
    </row>
    <row r="124" spans="1:6" x14ac:dyDescent="0.2">
      <c r="A124" s="73" t="s">
        <v>269</v>
      </c>
      <c r="B124" s="26" t="s">
        <v>153</v>
      </c>
      <c r="C124" s="27">
        <v>0</v>
      </c>
      <c r="D124" s="27">
        <v>0</v>
      </c>
      <c r="E124" s="27">
        <v>0</v>
      </c>
      <c r="F124" s="225"/>
    </row>
    <row r="125" spans="1:6" x14ac:dyDescent="0.2">
      <c r="A125" s="73" t="s">
        <v>270</v>
      </c>
      <c r="B125" s="26" t="s">
        <v>153</v>
      </c>
      <c r="C125" s="27">
        <v>6</v>
      </c>
      <c r="D125" s="27">
        <v>4</v>
      </c>
      <c r="E125" s="27">
        <v>10</v>
      </c>
      <c r="F125" s="224">
        <v>-2</v>
      </c>
    </row>
    <row r="126" spans="1:6" x14ac:dyDescent="0.2">
      <c r="A126" s="73" t="s">
        <v>271</v>
      </c>
      <c r="B126" s="26" t="s">
        <v>151</v>
      </c>
      <c r="C126" s="27">
        <v>1493</v>
      </c>
      <c r="D126" s="27">
        <v>335</v>
      </c>
      <c r="E126" s="27">
        <v>1828</v>
      </c>
      <c r="F126" s="224">
        <v>-1158.0000000000011</v>
      </c>
    </row>
    <row r="127" spans="1:6" x14ac:dyDescent="0.2">
      <c r="A127" s="73" t="s">
        <v>272</v>
      </c>
      <c r="B127" s="26" t="s">
        <v>151</v>
      </c>
      <c r="C127" s="27">
        <v>107</v>
      </c>
      <c r="D127" s="27">
        <v>13</v>
      </c>
      <c r="E127" s="27">
        <v>120</v>
      </c>
      <c r="F127" s="224">
        <v>-94</v>
      </c>
    </row>
    <row r="128" spans="1:6" x14ac:dyDescent="0.2">
      <c r="A128" s="73" t="s">
        <v>273</v>
      </c>
      <c r="B128" s="26" t="s">
        <v>151</v>
      </c>
      <c r="C128" s="27">
        <v>33</v>
      </c>
      <c r="D128" s="27">
        <v>2</v>
      </c>
      <c r="E128" s="27">
        <v>35</v>
      </c>
      <c r="F128" s="224">
        <v>-31</v>
      </c>
    </row>
    <row r="129" spans="1:6" x14ac:dyDescent="0.2">
      <c r="A129" s="73" t="s">
        <v>274</v>
      </c>
      <c r="B129" s="26" t="s">
        <v>150</v>
      </c>
      <c r="C129" s="27">
        <v>86</v>
      </c>
      <c r="D129" s="27">
        <v>23</v>
      </c>
      <c r="E129" s="27">
        <v>109</v>
      </c>
      <c r="F129" s="224">
        <v>-63.000000000000021</v>
      </c>
    </row>
    <row r="130" spans="1:6" x14ac:dyDescent="0.2">
      <c r="A130" s="73" t="s">
        <v>276</v>
      </c>
      <c r="B130" s="26" t="s">
        <v>151</v>
      </c>
      <c r="C130" s="27">
        <v>0</v>
      </c>
      <c r="D130" s="27">
        <v>0</v>
      </c>
      <c r="E130" s="27">
        <v>0</v>
      </c>
      <c r="F130" s="225"/>
    </row>
    <row r="131" spans="1:6" x14ac:dyDescent="0.2">
      <c r="A131" s="73" t="s">
        <v>277</v>
      </c>
      <c r="B131" s="26" t="s">
        <v>151</v>
      </c>
      <c r="C131" s="27">
        <v>56</v>
      </c>
      <c r="D131" s="27">
        <v>9</v>
      </c>
      <c r="E131" s="27">
        <v>65</v>
      </c>
      <c r="F131" s="224">
        <v>-47</v>
      </c>
    </row>
    <row r="132" spans="1:6" x14ac:dyDescent="0.2">
      <c r="A132" s="73" t="s">
        <v>278</v>
      </c>
      <c r="B132" s="26" t="s">
        <v>152</v>
      </c>
      <c r="C132" s="27">
        <v>2</v>
      </c>
      <c r="D132" s="27">
        <v>0</v>
      </c>
      <c r="E132" s="27">
        <v>2</v>
      </c>
      <c r="F132" s="224">
        <v>-2</v>
      </c>
    </row>
    <row r="133" spans="1:6" x14ac:dyDescent="0.2">
      <c r="A133" s="73" t="s">
        <v>279</v>
      </c>
      <c r="B133" s="26" t="s">
        <v>151</v>
      </c>
      <c r="C133" s="27">
        <v>0</v>
      </c>
      <c r="D133" s="27">
        <v>0</v>
      </c>
      <c r="E133" s="27">
        <v>0</v>
      </c>
      <c r="F133" s="225"/>
    </row>
    <row r="134" spans="1:6" x14ac:dyDescent="0.2">
      <c r="A134" s="73" t="s">
        <v>280</v>
      </c>
      <c r="B134" s="26" t="s">
        <v>150</v>
      </c>
      <c r="C134" s="27">
        <v>0</v>
      </c>
      <c r="D134" s="27">
        <v>1</v>
      </c>
      <c r="E134" s="27">
        <v>1</v>
      </c>
      <c r="F134" s="224">
        <v>1</v>
      </c>
    </row>
    <row r="135" spans="1:6" x14ac:dyDescent="0.2">
      <c r="A135" s="73" t="s">
        <v>281</v>
      </c>
      <c r="B135" s="26" t="s">
        <v>152</v>
      </c>
      <c r="C135" s="27">
        <v>7</v>
      </c>
      <c r="D135" s="27">
        <v>1</v>
      </c>
      <c r="E135" s="27">
        <v>8</v>
      </c>
      <c r="F135" s="224">
        <v>-6</v>
      </c>
    </row>
    <row r="136" spans="1:6" x14ac:dyDescent="0.2">
      <c r="A136" s="73" t="s">
        <v>282</v>
      </c>
      <c r="B136" s="26" t="s">
        <v>152</v>
      </c>
      <c r="C136" s="27">
        <v>117</v>
      </c>
      <c r="D136" s="27">
        <v>26</v>
      </c>
      <c r="E136" s="27">
        <v>143</v>
      </c>
      <c r="F136" s="224">
        <v>-91.000000000000014</v>
      </c>
    </row>
    <row r="137" spans="1:6" x14ac:dyDescent="0.2">
      <c r="A137" s="73" t="s">
        <v>283</v>
      </c>
      <c r="B137" s="26" t="s">
        <v>151</v>
      </c>
      <c r="C137" s="27">
        <v>489</v>
      </c>
      <c r="D137" s="27">
        <v>91</v>
      </c>
      <c r="E137" s="27">
        <v>580</v>
      </c>
      <c r="F137" s="224">
        <v>-397.99999999999983</v>
      </c>
    </row>
    <row r="138" spans="1:6" x14ac:dyDescent="0.2">
      <c r="A138" s="73" t="s">
        <v>284</v>
      </c>
      <c r="B138" s="26" t="s">
        <v>150</v>
      </c>
      <c r="C138" s="27">
        <v>1</v>
      </c>
      <c r="D138" s="27">
        <v>2</v>
      </c>
      <c r="E138" s="27">
        <v>3</v>
      </c>
      <c r="F138" s="224">
        <v>1</v>
      </c>
    </row>
    <row r="139" spans="1:6" x14ac:dyDescent="0.2">
      <c r="A139" s="73" t="s">
        <v>285</v>
      </c>
      <c r="B139" s="26" t="s">
        <v>150</v>
      </c>
      <c r="C139" s="27">
        <v>3</v>
      </c>
      <c r="D139" s="27">
        <v>1</v>
      </c>
      <c r="E139" s="27">
        <v>4</v>
      </c>
      <c r="F139" s="224">
        <v>-2</v>
      </c>
    </row>
    <row r="140" spans="1:6" x14ac:dyDescent="0.2">
      <c r="A140" s="73" t="s">
        <v>286</v>
      </c>
      <c r="B140" s="26" t="s">
        <v>152</v>
      </c>
      <c r="C140" s="27">
        <v>3</v>
      </c>
      <c r="D140" s="27">
        <v>0</v>
      </c>
      <c r="E140" s="27">
        <v>3</v>
      </c>
      <c r="F140" s="224">
        <v>-3</v>
      </c>
    </row>
    <row r="141" spans="1:6" x14ac:dyDescent="0.2">
      <c r="A141" s="73" t="s">
        <v>287</v>
      </c>
      <c r="B141" s="26" t="s">
        <v>152</v>
      </c>
      <c r="C141" s="27">
        <v>75</v>
      </c>
      <c r="D141" s="27">
        <v>14</v>
      </c>
      <c r="E141" s="27">
        <v>89</v>
      </c>
      <c r="F141" s="224">
        <v>-61</v>
      </c>
    </row>
    <row r="142" spans="1:6" x14ac:dyDescent="0.2">
      <c r="A142" s="73" t="s">
        <v>288</v>
      </c>
      <c r="B142" s="26" t="s">
        <v>151</v>
      </c>
      <c r="C142" s="27">
        <v>1</v>
      </c>
      <c r="D142" s="27">
        <v>0</v>
      </c>
      <c r="E142" s="27">
        <v>1</v>
      </c>
      <c r="F142" s="224">
        <v>-1</v>
      </c>
    </row>
    <row r="143" spans="1:6" x14ac:dyDescent="0.2">
      <c r="A143" s="73" t="s">
        <v>289</v>
      </c>
      <c r="B143" s="26" t="s">
        <v>152</v>
      </c>
      <c r="C143" s="27">
        <v>0</v>
      </c>
      <c r="D143" s="27">
        <v>0</v>
      </c>
      <c r="E143" s="27">
        <v>0</v>
      </c>
      <c r="F143" s="225"/>
    </row>
    <row r="144" spans="1:6" x14ac:dyDescent="0.2">
      <c r="A144" s="73" t="s">
        <v>290</v>
      </c>
      <c r="B144" s="26" t="s">
        <v>150</v>
      </c>
      <c r="C144" s="27">
        <v>9</v>
      </c>
      <c r="D144" s="27">
        <v>0</v>
      </c>
      <c r="E144" s="27">
        <v>9</v>
      </c>
      <c r="F144" s="224">
        <v>-9</v>
      </c>
    </row>
    <row r="145" spans="1:6" x14ac:dyDescent="0.2">
      <c r="A145" s="73" t="s">
        <v>291</v>
      </c>
      <c r="B145" s="26" t="s">
        <v>151</v>
      </c>
      <c r="C145" s="27">
        <v>163</v>
      </c>
      <c r="D145" s="27">
        <v>48</v>
      </c>
      <c r="E145" s="27">
        <v>211</v>
      </c>
      <c r="F145" s="224">
        <v>-115.00000000000011</v>
      </c>
    </row>
    <row r="146" spans="1:6" x14ac:dyDescent="0.2">
      <c r="A146" s="73" t="s">
        <v>292</v>
      </c>
      <c r="B146" s="26" t="s">
        <v>150</v>
      </c>
      <c r="C146" s="27">
        <v>1</v>
      </c>
      <c r="D146" s="27">
        <v>0</v>
      </c>
      <c r="E146" s="27">
        <v>1</v>
      </c>
      <c r="F146" s="224">
        <v>-1</v>
      </c>
    </row>
    <row r="147" spans="1:6" x14ac:dyDescent="0.2">
      <c r="A147" s="73" t="s">
        <v>293</v>
      </c>
      <c r="B147" s="26" t="s">
        <v>151</v>
      </c>
      <c r="C147" s="27">
        <v>3</v>
      </c>
      <c r="D147" s="27">
        <v>1</v>
      </c>
      <c r="E147" s="27">
        <v>4</v>
      </c>
      <c r="F147" s="224">
        <v>-2</v>
      </c>
    </row>
    <row r="148" spans="1:6" x14ac:dyDescent="0.2">
      <c r="A148" s="73" t="s">
        <v>294</v>
      </c>
      <c r="B148" s="26" t="s">
        <v>150</v>
      </c>
      <c r="C148" s="27">
        <v>4</v>
      </c>
      <c r="D148" s="27">
        <v>1</v>
      </c>
      <c r="E148" s="27">
        <v>5</v>
      </c>
      <c r="F148" s="224">
        <v>-3</v>
      </c>
    </row>
    <row r="149" spans="1:6" x14ac:dyDescent="0.2">
      <c r="A149" s="73" t="s">
        <v>295</v>
      </c>
      <c r="B149" s="26" t="s">
        <v>152</v>
      </c>
      <c r="C149" s="27">
        <v>86</v>
      </c>
      <c r="D149" s="27">
        <v>16</v>
      </c>
      <c r="E149" s="27">
        <v>102</v>
      </c>
      <c r="F149" s="224">
        <v>-70.000000000000014</v>
      </c>
    </row>
    <row r="150" spans="1:6" x14ac:dyDescent="0.2">
      <c r="A150" s="73" t="s">
        <v>296</v>
      </c>
      <c r="B150" s="26" t="s">
        <v>150</v>
      </c>
      <c r="C150" s="27">
        <v>145</v>
      </c>
      <c r="D150" s="27">
        <v>27</v>
      </c>
      <c r="E150" s="27">
        <v>172</v>
      </c>
      <c r="F150" s="224">
        <v>-118</v>
      </c>
    </row>
    <row r="151" spans="1:6" x14ac:dyDescent="0.2">
      <c r="A151" s="73" t="s">
        <v>297</v>
      </c>
      <c r="B151" s="26" t="s">
        <v>151</v>
      </c>
      <c r="C151" s="27">
        <v>1</v>
      </c>
      <c r="D151" s="27">
        <v>0</v>
      </c>
      <c r="E151" s="27">
        <v>1</v>
      </c>
      <c r="F151" s="224">
        <v>-1</v>
      </c>
    </row>
    <row r="152" spans="1:6" x14ac:dyDescent="0.2">
      <c r="A152" s="73" t="s">
        <v>298</v>
      </c>
      <c r="B152" s="26" t="s">
        <v>150</v>
      </c>
      <c r="C152" s="27">
        <v>3</v>
      </c>
      <c r="D152" s="27">
        <v>2</v>
      </c>
      <c r="E152" s="27">
        <v>5</v>
      </c>
      <c r="F152" s="224">
        <v>-1</v>
      </c>
    </row>
    <row r="153" spans="1:6" x14ac:dyDescent="0.2">
      <c r="A153" s="73" t="s">
        <v>299</v>
      </c>
      <c r="B153" s="26" t="s">
        <v>150</v>
      </c>
      <c r="C153" s="27">
        <v>5</v>
      </c>
      <c r="D153" s="27">
        <v>1</v>
      </c>
      <c r="E153" s="27">
        <v>6</v>
      </c>
      <c r="F153" s="224">
        <v>-4</v>
      </c>
    </row>
    <row r="154" spans="1:6" x14ac:dyDescent="0.2">
      <c r="A154" s="73" t="s">
        <v>300</v>
      </c>
      <c r="B154" s="26" t="s">
        <v>148</v>
      </c>
      <c r="C154" s="27">
        <v>43</v>
      </c>
      <c r="D154" s="27">
        <v>10</v>
      </c>
      <c r="E154" s="27">
        <v>53</v>
      </c>
      <c r="F154" s="224">
        <v>-33.000000000000007</v>
      </c>
    </row>
    <row r="155" spans="1:6" x14ac:dyDescent="0.2">
      <c r="A155" s="73" t="s">
        <v>301</v>
      </c>
      <c r="B155" s="26" t="s">
        <v>148</v>
      </c>
      <c r="C155" s="27">
        <v>134751</v>
      </c>
      <c r="D155" s="27">
        <v>113289</v>
      </c>
      <c r="E155" s="27">
        <v>248040</v>
      </c>
      <c r="F155" s="224">
        <v>-21461.999999999938</v>
      </c>
    </row>
    <row r="156" spans="1:6" x14ac:dyDescent="0.2">
      <c r="A156" s="73" t="s">
        <v>302</v>
      </c>
      <c r="B156" s="26" t="s">
        <v>150</v>
      </c>
      <c r="C156" s="27">
        <v>1</v>
      </c>
      <c r="D156" s="27">
        <v>0</v>
      </c>
      <c r="E156" s="27">
        <v>1</v>
      </c>
      <c r="F156" s="224">
        <v>-1</v>
      </c>
    </row>
    <row r="157" spans="1:6" x14ac:dyDescent="0.2">
      <c r="A157" s="73" t="s">
        <v>303</v>
      </c>
      <c r="B157" s="26" t="s">
        <v>152</v>
      </c>
      <c r="C157" s="27">
        <v>16</v>
      </c>
      <c r="D157" s="27">
        <v>9</v>
      </c>
      <c r="E157" s="27">
        <v>25</v>
      </c>
      <c r="F157" s="224">
        <v>-7</v>
      </c>
    </row>
    <row r="158" spans="1:6" x14ac:dyDescent="0.2">
      <c r="A158" s="73" t="s">
        <v>304</v>
      </c>
      <c r="B158" s="26" t="s">
        <v>152</v>
      </c>
      <c r="C158" s="27">
        <v>29</v>
      </c>
      <c r="D158" s="27">
        <v>16</v>
      </c>
      <c r="E158" s="27">
        <v>45</v>
      </c>
      <c r="F158" s="224">
        <v>-13.000000000000002</v>
      </c>
    </row>
    <row r="159" spans="1:6" x14ac:dyDescent="0.2">
      <c r="A159" s="73" t="s">
        <v>305</v>
      </c>
      <c r="B159" s="26" t="s">
        <v>151</v>
      </c>
      <c r="C159" s="27">
        <v>3</v>
      </c>
      <c r="D159" s="27">
        <v>0</v>
      </c>
      <c r="E159" s="27">
        <v>3</v>
      </c>
      <c r="F159" s="224">
        <v>-3</v>
      </c>
    </row>
    <row r="160" spans="1:6" x14ac:dyDescent="0.2">
      <c r="A160" s="73" t="s">
        <v>306</v>
      </c>
      <c r="B160" s="26" t="s">
        <v>152</v>
      </c>
      <c r="C160" s="27">
        <v>2</v>
      </c>
      <c r="D160" s="27">
        <v>1</v>
      </c>
      <c r="E160" s="27">
        <v>3</v>
      </c>
      <c r="F160" s="224">
        <v>-1</v>
      </c>
    </row>
    <row r="161" spans="1:6" x14ac:dyDescent="0.2">
      <c r="A161" s="73" t="s">
        <v>307</v>
      </c>
      <c r="B161" s="26" t="s">
        <v>148</v>
      </c>
      <c r="C161" s="27">
        <v>0</v>
      </c>
      <c r="D161" s="27">
        <v>1</v>
      </c>
      <c r="E161" s="27">
        <v>1</v>
      </c>
      <c r="F161" s="224">
        <v>1</v>
      </c>
    </row>
    <row r="162" spans="1:6" x14ac:dyDescent="0.2">
      <c r="A162" s="73" t="s">
        <v>308</v>
      </c>
      <c r="B162" s="26" t="s">
        <v>153</v>
      </c>
      <c r="C162" s="27">
        <v>1</v>
      </c>
      <c r="D162" s="27">
        <v>0</v>
      </c>
      <c r="E162" s="27">
        <v>1</v>
      </c>
      <c r="F162" s="224">
        <v>-1</v>
      </c>
    </row>
    <row r="163" spans="1:6" x14ac:dyDescent="0.2">
      <c r="A163" s="73" t="s">
        <v>309</v>
      </c>
      <c r="B163" s="26" t="s">
        <v>150</v>
      </c>
      <c r="C163" s="27">
        <v>22</v>
      </c>
      <c r="D163" s="27">
        <v>10</v>
      </c>
      <c r="E163" s="27">
        <v>32</v>
      </c>
      <c r="F163" s="224">
        <v>-12</v>
      </c>
    </row>
    <row r="164" spans="1:6" x14ac:dyDescent="0.2">
      <c r="A164" s="73" t="s">
        <v>310</v>
      </c>
      <c r="B164" s="26" t="s">
        <v>151</v>
      </c>
      <c r="C164" s="27">
        <v>16</v>
      </c>
      <c r="D164" s="27">
        <v>0</v>
      </c>
      <c r="E164" s="27">
        <v>16</v>
      </c>
      <c r="F164" s="224">
        <v>-16</v>
      </c>
    </row>
    <row r="165" spans="1:6" x14ac:dyDescent="0.2">
      <c r="A165" s="73" t="s">
        <v>311</v>
      </c>
      <c r="B165" s="26" t="s">
        <v>153</v>
      </c>
      <c r="C165" s="27">
        <v>5</v>
      </c>
      <c r="D165" s="27">
        <v>7</v>
      </c>
      <c r="E165" s="27">
        <v>12</v>
      </c>
      <c r="F165" s="224">
        <v>2</v>
      </c>
    </row>
    <row r="166" spans="1:6" x14ac:dyDescent="0.2">
      <c r="A166" s="73" t="s">
        <v>312</v>
      </c>
      <c r="B166" s="26" t="s">
        <v>150</v>
      </c>
      <c r="C166" s="27">
        <v>4</v>
      </c>
      <c r="D166" s="27">
        <v>2</v>
      </c>
      <c r="E166" s="27">
        <v>6</v>
      </c>
      <c r="F166" s="224">
        <v>-2</v>
      </c>
    </row>
    <row r="167" spans="1:6" x14ac:dyDescent="0.2">
      <c r="A167" s="73" t="s">
        <v>313</v>
      </c>
      <c r="B167" s="26" t="s">
        <v>151</v>
      </c>
      <c r="C167" s="27">
        <v>7</v>
      </c>
      <c r="D167" s="27">
        <v>7</v>
      </c>
      <c r="E167" s="27">
        <v>14</v>
      </c>
      <c r="F167" s="224">
        <v>0</v>
      </c>
    </row>
    <row r="168" spans="1:6" x14ac:dyDescent="0.2">
      <c r="A168" s="73" t="s">
        <v>314</v>
      </c>
      <c r="B168" s="26" t="s">
        <v>148</v>
      </c>
      <c r="C168" s="27">
        <v>1723</v>
      </c>
      <c r="D168" s="27">
        <v>740</v>
      </c>
      <c r="E168" s="27">
        <v>2463</v>
      </c>
      <c r="F168" s="224">
        <v>-982.99999999999659</v>
      </c>
    </row>
    <row r="169" spans="1:6" x14ac:dyDescent="0.2">
      <c r="A169" s="73" t="s">
        <v>315</v>
      </c>
      <c r="B169" s="26" t="s">
        <v>150</v>
      </c>
      <c r="C169" s="27">
        <v>262</v>
      </c>
      <c r="D169" s="27">
        <v>41</v>
      </c>
      <c r="E169" s="27">
        <v>303</v>
      </c>
      <c r="F169" s="224">
        <v>-221.00000000000009</v>
      </c>
    </row>
    <row r="170" spans="1:6" x14ac:dyDescent="0.2">
      <c r="A170" s="73" t="s">
        <v>316</v>
      </c>
      <c r="B170" s="26" t="s">
        <v>150</v>
      </c>
      <c r="C170" s="27">
        <v>1</v>
      </c>
      <c r="D170" s="27">
        <v>1</v>
      </c>
      <c r="E170" s="27">
        <v>2</v>
      </c>
      <c r="F170" s="224">
        <v>0</v>
      </c>
    </row>
    <row r="171" spans="1:6" x14ac:dyDescent="0.2">
      <c r="A171" s="73" t="s">
        <v>317</v>
      </c>
      <c r="B171" s="26" t="s">
        <v>153</v>
      </c>
      <c r="C171" s="27">
        <v>1</v>
      </c>
      <c r="D171" s="27">
        <v>2</v>
      </c>
      <c r="E171" s="27">
        <v>3</v>
      </c>
      <c r="F171" s="224">
        <v>1</v>
      </c>
    </row>
    <row r="172" spans="1:6" x14ac:dyDescent="0.2">
      <c r="A172" s="73" t="s">
        <v>318</v>
      </c>
      <c r="B172" s="26" t="s">
        <v>152</v>
      </c>
      <c r="C172" s="27">
        <v>673</v>
      </c>
      <c r="D172" s="27">
        <v>156</v>
      </c>
      <c r="E172" s="27">
        <v>829</v>
      </c>
      <c r="F172" s="224">
        <v>-516.99999999999966</v>
      </c>
    </row>
    <row r="173" spans="1:6" x14ac:dyDescent="0.2">
      <c r="A173" s="73" t="s">
        <v>319</v>
      </c>
      <c r="B173" s="26" t="s">
        <v>153</v>
      </c>
      <c r="C173" s="27">
        <v>13</v>
      </c>
      <c r="D173" s="27">
        <v>4</v>
      </c>
      <c r="E173" s="27">
        <v>17</v>
      </c>
      <c r="F173" s="224">
        <v>-9</v>
      </c>
    </row>
    <row r="174" spans="1:6" x14ac:dyDescent="0.2">
      <c r="A174" s="73" t="s">
        <v>320</v>
      </c>
      <c r="B174" s="26" t="s">
        <v>153</v>
      </c>
      <c r="C174" s="27">
        <v>480</v>
      </c>
      <c r="D174" s="27">
        <v>97</v>
      </c>
      <c r="E174" s="27">
        <v>577</v>
      </c>
      <c r="F174" s="224">
        <v>-383.00000000000011</v>
      </c>
    </row>
    <row r="175" spans="1:6" x14ac:dyDescent="0.2">
      <c r="A175" s="73" t="s">
        <v>321</v>
      </c>
      <c r="B175" s="26" t="s">
        <v>151</v>
      </c>
      <c r="C175" s="27">
        <v>91</v>
      </c>
      <c r="D175" s="27">
        <v>33</v>
      </c>
      <c r="E175" s="27">
        <v>124</v>
      </c>
      <c r="F175" s="224">
        <v>-58</v>
      </c>
    </row>
    <row r="176" spans="1:6" x14ac:dyDescent="0.2">
      <c r="A176" s="73" t="s">
        <v>322</v>
      </c>
      <c r="B176" s="26" t="s">
        <v>152</v>
      </c>
      <c r="C176" s="27">
        <v>4133</v>
      </c>
      <c r="D176" s="27">
        <v>1306</v>
      </c>
      <c r="E176" s="27">
        <v>5439</v>
      </c>
      <c r="F176" s="224">
        <v>-2827.0000000000045</v>
      </c>
    </row>
    <row r="177" spans="1:6" x14ac:dyDescent="0.2">
      <c r="A177" s="73" t="s">
        <v>323</v>
      </c>
      <c r="B177" s="26" t="s">
        <v>151</v>
      </c>
      <c r="C177" s="27">
        <v>18</v>
      </c>
      <c r="D177" s="27">
        <v>2</v>
      </c>
      <c r="E177" s="27">
        <v>20</v>
      </c>
      <c r="F177" s="224">
        <v>-16</v>
      </c>
    </row>
    <row r="178" spans="1:6" x14ac:dyDescent="0.2">
      <c r="A178" s="73" t="s">
        <v>324</v>
      </c>
      <c r="B178" s="26" t="s">
        <v>153</v>
      </c>
      <c r="C178" s="27">
        <v>3</v>
      </c>
      <c r="D178" s="27">
        <v>13</v>
      </c>
      <c r="E178" s="27">
        <v>16</v>
      </c>
      <c r="F178" s="224">
        <v>10</v>
      </c>
    </row>
    <row r="179" spans="1:6" x14ac:dyDescent="0.2">
      <c r="A179" s="73" t="s">
        <v>325</v>
      </c>
      <c r="B179" s="26" t="s">
        <v>148</v>
      </c>
      <c r="C179" s="27">
        <v>347144</v>
      </c>
      <c r="D179" s="27">
        <v>418081</v>
      </c>
      <c r="E179" s="27">
        <v>765225</v>
      </c>
      <c r="F179" s="224">
        <v>70937.000000005224</v>
      </c>
    </row>
    <row r="180" spans="1:6" x14ac:dyDescent="0.2">
      <c r="A180" s="73" t="s">
        <v>326</v>
      </c>
      <c r="B180" s="26" t="s">
        <v>153</v>
      </c>
      <c r="C180" s="27">
        <v>86</v>
      </c>
      <c r="D180" s="27">
        <v>30</v>
      </c>
      <c r="E180" s="27">
        <v>116</v>
      </c>
      <c r="F180" s="224">
        <v>-56.000000000000028</v>
      </c>
    </row>
    <row r="181" spans="1:6" x14ac:dyDescent="0.2">
      <c r="A181" s="73" t="s">
        <v>327</v>
      </c>
      <c r="B181" s="26" t="s">
        <v>147</v>
      </c>
      <c r="C181" s="27">
        <v>2001</v>
      </c>
      <c r="D181" s="27">
        <v>603</v>
      </c>
      <c r="E181" s="27">
        <v>2604</v>
      </c>
      <c r="F181" s="224">
        <v>-1398.0000000000018</v>
      </c>
    </row>
    <row r="182" spans="1:6" x14ac:dyDescent="0.2">
      <c r="A182" s="73" t="s">
        <v>328</v>
      </c>
      <c r="B182" s="26" t="s">
        <v>147</v>
      </c>
      <c r="C182" s="27">
        <v>111636</v>
      </c>
      <c r="D182" s="27">
        <v>128761</v>
      </c>
      <c r="E182" s="27">
        <v>240397</v>
      </c>
      <c r="F182" s="224">
        <v>17124.999999997217</v>
      </c>
    </row>
    <row r="183" spans="1:6" x14ac:dyDescent="0.2">
      <c r="A183" s="73" t="s">
        <v>329</v>
      </c>
      <c r="B183" s="26" t="s">
        <v>151</v>
      </c>
      <c r="C183" s="27">
        <v>17</v>
      </c>
      <c r="D183" s="27">
        <v>5</v>
      </c>
      <c r="E183" s="27">
        <v>22</v>
      </c>
      <c r="F183" s="224">
        <v>-12</v>
      </c>
    </row>
    <row r="184" spans="1:6" x14ac:dyDescent="0.2">
      <c r="A184" s="73" t="s">
        <v>330</v>
      </c>
      <c r="B184" s="26" t="s">
        <v>152</v>
      </c>
      <c r="C184" s="27">
        <v>321</v>
      </c>
      <c r="D184" s="27">
        <v>54</v>
      </c>
      <c r="E184" s="27">
        <v>375</v>
      </c>
      <c r="F184" s="224">
        <v>-267.00000000000006</v>
      </c>
    </row>
    <row r="185" spans="1:6" x14ac:dyDescent="0.2">
      <c r="A185" s="73" t="s">
        <v>331</v>
      </c>
      <c r="B185" s="26" t="s">
        <v>152</v>
      </c>
      <c r="C185" s="27">
        <v>868</v>
      </c>
      <c r="D185" s="27">
        <v>205</v>
      </c>
      <c r="E185" s="27">
        <v>1073</v>
      </c>
      <c r="F185" s="224">
        <v>-662.9999999999992</v>
      </c>
    </row>
    <row r="186" spans="1:6" x14ac:dyDescent="0.2">
      <c r="A186" s="73" t="s">
        <v>332</v>
      </c>
      <c r="B186" s="26" t="s">
        <v>153</v>
      </c>
      <c r="C186" s="27">
        <v>3</v>
      </c>
      <c r="D186" s="27">
        <v>1</v>
      </c>
      <c r="E186" s="27">
        <v>4</v>
      </c>
      <c r="F186" s="224">
        <v>-2</v>
      </c>
    </row>
    <row r="187" spans="1:6" x14ac:dyDescent="0.2">
      <c r="A187" s="73" t="s">
        <v>333</v>
      </c>
      <c r="B187" s="26" t="s">
        <v>148</v>
      </c>
      <c r="C187" s="27">
        <v>5638</v>
      </c>
      <c r="D187" s="27">
        <v>2309</v>
      </c>
      <c r="E187" s="27">
        <v>7947</v>
      </c>
      <c r="F187" s="224">
        <v>-3329.0000000000114</v>
      </c>
    </row>
    <row r="188" spans="1:6" x14ac:dyDescent="0.2">
      <c r="A188" s="73" t="s">
        <v>334</v>
      </c>
      <c r="B188" s="26" t="s">
        <v>151</v>
      </c>
      <c r="C188" s="27">
        <v>145</v>
      </c>
      <c r="D188" s="27">
        <v>35</v>
      </c>
      <c r="E188" s="27">
        <v>180</v>
      </c>
      <c r="F188" s="224">
        <v>-110.00000000000001</v>
      </c>
    </row>
    <row r="189" spans="1:6" x14ac:dyDescent="0.2">
      <c r="A189" s="73" t="s">
        <v>335</v>
      </c>
      <c r="B189" s="26" t="s">
        <v>152</v>
      </c>
      <c r="C189" s="27">
        <v>17741</v>
      </c>
      <c r="D189" s="27">
        <v>4967</v>
      </c>
      <c r="E189" s="27">
        <v>22708</v>
      </c>
      <c r="F189" s="224">
        <v>-12773.999999999956</v>
      </c>
    </row>
    <row r="190" spans="1:6" x14ac:dyDescent="0.2">
      <c r="A190" s="73" t="s">
        <v>336</v>
      </c>
      <c r="B190" s="26" t="s">
        <v>148</v>
      </c>
      <c r="C190" s="27">
        <v>39913</v>
      </c>
      <c r="D190" s="27">
        <v>31942</v>
      </c>
      <c r="E190" s="27">
        <v>71855</v>
      </c>
      <c r="F190" s="224">
        <v>-7970.9999999999336</v>
      </c>
    </row>
    <row r="191" spans="1:6" x14ac:dyDescent="0.2">
      <c r="A191" s="73" t="s">
        <v>337</v>
      </c>
      <c r="B191" s="26" t="s">
        <v>150</v>
      </c>
      <c r="C191" s="27">
        <v>19</v>
      </c>
      <c r="D191" s="27">
        <v>0</v>
      </c>
      <c r="E191" s="27">
        <v>19</v>
      </c>
      <c r="F191" s="224">
        <v>-19</v>
      </c>
    </row>
    <row r="192" spans="1:6" x14ac:dyDescent="0.2">
      <c r="A192" s="73" t="s">
        <v>338</v>
      </c>
      <c r="B192" s="26" t="s">
        <v>151</v>
      </c>
      <c r="C192" s="27">
        <v>0</v>
      </c>
      <c r="D192" s="27">
        <v>0</v>
      </c>
      <c r="E192" s="27">
        <v>0</v>
      </c>
      <c r="F192" s="225"/>
    </row>
    <row r="193" spans="1:6" x14ac:dyDescent="0.2">
      <c r="A193" s="73" t="s">
        <v>339</v>
      </c>
      <c r="B193" s="26" t="s">
        <v>152</v>
      </c>
      <c r="C193" s="27">
        <v>104</v>
      </c>
      <c r="D193" s="27">
        <v>14</v>
      </c>
      <c r="E193" s="27">
        <v>118</v>
      </c>
      <c r="F193" s="224">
        <v>-90</v>
      </c>
    </row>
    <row r="194" spans="1:6" x14ac:dyDescent="0.2">
      <c r="A194" s="73" t="s">
        <v>340</v>
      </c>
      <c r="B194" s="26" t="s">
        <v>152</v>
      </c>
      <c r="C194" s="27">
        <v>1264</v>
      </c>
      <c r="D194" s="27">
        <v>250</v>
      </c>
      <c r="E194" s="27">
        <v>1514</v>
      </c>
      <c r="F194" s="224">
        <v>-1014.0000000000008</v>
      </c>
    </row>
    <row r="195" spans="1:6" x14ac:dyDescent="0.2">
      <c r="A195" s="73" t="s">
        <v>341</v>
      </c>
      <c r="B195" s="26" t="s">
        <v>150</v>
      </c>
      <c r="C195" s="27">
        <v>2</v>
      </c>
      <c r="D195" s="27">
        <v>4</v>
      </c>
      <c r="E195" s="27">
        <v>6</v>
      </c>
      <c r="F195" s="224">
        <v>2</v>
      </c>
    </row>
    <row r="196" spans="1:6" x14ac:dyDescent="0.2">
      <c r="A196" s="73" t="s">
        <v>342</v>
      </c>
      <c r="B196" s="26" t="s">
        <v>150</v>
      </c>
      <c r="C196" s="27">
        <v>4</v>
      </c>
      <c r="D196" s="27">
        <v>3</v>
      </c>
      <c r="E196" s="27">
        <v>7</v>
      </c>
      <c r="F196" s="224">
        <v>-1</v>
      </c>
    </row>
    <row r="197" spans="1:6" x14ac:dyDescent="0.2">
      <c r="A197" s="73" t="s">
        <v>343</v>
      </c>
      <c r="B197" s="26" t="s">
        <v>149</v>
      </c>
      <c r="C197" s="27">
        <v>4</v>
      </c>
      <c r="D197" s="27">
        <v>0</v>
      </c>
      <c r="E197" s="27">
        <v>4</v>
      </c>
      <c r="F197" s="224">
        <v>-4</v>
      </c>
    </row>
    <row r="198" spans="1:6" x14ac:dyDescent="0.2">
      <c r="A198" s="73" t="s">
        <v>344</v>
      </c>
      <c r="B198" s="26" t="s">
        <v>148</v>
      </c>
      <c r="C198" s="27">
        <v>6</v>
      </c>
      <c r="D198" s="27">
        <v>1</v>
      </c>
      <c r="E198" s="27">
        <v>7</v>
      </c>
      <c r="F198" s="224">
        <v>-5</v>
      </c>
    </row>
    <row r="199" spans="1:6" x14ac:dyDescent="0.2">
      <c r="A199" s="73" t="s">
        <v>345</v>
      </c>
      <c r="B199" s="26" t="s">
        <v>153</v>
      </c>
      <c r="C199" s="27">
        <v>1</v>
      </c>
      <c r="D199" s="27">
        <v>0</v>
      </c>
      <c r="E199" s="27">
        <v>1</v>
      </c>
      <c r="F199" s="224">
        <v>-1</v>
      </c>
    </row>
    <row r="200" spans="1:6" x14ac:dyDescent="0.2">
      <c r="A200" s="73" t="s">
        <v>346</v>
      </c>
      <c r="B200" s="26" t="s">
        <v>153</v>
      </c>
      <c r="C200" s="27">
        <v>0</v>
      </c>
      <c r="D200" s="27">
        <v>0</v>
      </c>
      <c r="E200" s="27">
        <v>0</v>
      </c>
      <c r="F200" s="225"/>
    </row>
    <row r="201" spans="1:6" x14ac:dyDescent="0.2">
      <c r="A201" s="73" t="s">
        <v>347</v>
      </c>
      <c r="B201" s="26" t="s">
        <v>152</v>
      </c>
      <c r="C201" s="27">
        <v>2</v>
      </c>
      <c r="D201" s="27">
        <v>2</v>
      </c>
      <c r="E201" s="27">
        <v>4</v>
      </c>
      <c r="F201" s="224">
        <v>0</v>
      </c>
    </row>
    <row r="202" spans="1:6" x14ac:dyDescent="0.2">
      <c r="A202" s="73" t="s">
        <v>348</v>
      </c>
      <c r="B202" s="26" t="s">
        <v>148</v>
      </c>
      <c r="C202" s="27">
        <v>2</v>
      </c>
      <c r="D202" s="27">
        <v>7</v>
      </c>
      <c r="E202" s="27">
        <v>9</v>
      </c>
      <c r="F202" s="224">
        <v>5</v>
      </c>
    </row>
    <row r="203" spans="1:6" x14ac:dyDescent="0.2">
      <c r="A203" s="73" t="s">
        <v>349</v>
      </c>
      <c r="B203" s="26" t="s">
        <v>150</v>
      </c>
      <c r="C203" s="27">
        <v>0</v>
      </c>
      <c r="D203" s="27">
        <v>2</v>
      </c>
      <c r="E203" s="27">
        <v>2</v>
      </c>
      <c r="F203" s="224">
        <v>2</v>
      </c>
    </row>
    <row r="204" spans="1:6" x14ac:dyDescent="0.2">
      <c r="A204" s="73" t="s">
        <v>350</v>
      </c>
      <c r="B204" s="26" t="s">
        <v>148</v>
      </c>
      <c r="C204" s="27">
        <v>8</v>
      </c>
      <c r="D204" s="27">
        <v>5</v>
      </c>
      <c r="E204" s="27">
        <v>13</v>
      </c>
      <c r="F204" s="224">
        <v>-3</v>
      </c>
    </row>
    <row r="205" spans="1:6" x14ac:dyDescent="0.2">
      <c r="A205" s="73" t="s">
        <v>351</v>
      </c>
      <c r="B205" s="26" t="s">
        <v>152</v>
      </c>
      <c r="C205" s="27">
        <v>0</v>
      </c>
      <c r="D205" s="27">
        <v>0</v>
      </c>
      <c r="E205" s="27">
        <v>0</v>
      </c>
      <c r="F205" s="225"/>
    </row>
    <row r="206" spans="1:6" x14ac:dyDescent="0.2">
      <c r="A206" s="73" t="s">
        <v>352</v>
      </c>
      <c r="B206" s="26" t="s">
        <v>150</v>
      </c>
      <c r="C206" s="27">
        <v>4</v>
      </c>
      <c r="D206" s="27">
        <v>2</v>
      </c>
      <c r="E206" s="27">
        <v>6</v>
      </c>
      <c r="F206" s="224">
        <v>-2</v>
      </c>
    </row>
    <row r="207" spans="1:6" x14ac:dyDescent="0.2">
      <c r="A207" s="73" t="s">
        <v>353</v>
      </c>
      <c r="B207" s="26" t="s">
        <v>150</v>
      </c>
      <c r="C207" s="27">
        <v>9</v>
      </c>
      <c r="D207" s="27">
        <v>2</v>
      </c>
      <c r="E207" s="27">
        <v>11</v>
      </c>
      <c r="F207" s="224">
        <v>-7.0000000000000009</v>
      </c>
    </row>
    <row r="208" spans="1:6" x14ac:dyDescent="0.2">
      <c r="A208" s="73" t="s">
        <v>354</v>
      </c>
      <c r="B208" s="26" t="s">
        <v>152</v>
      </c>
      <c r="C208" s="27">
        <v>19</v>
      </c>
      <c r="D208" s="27">
        <v>2</v>
      </c>
      <c r="E208" s="27">
        <v>21</v>
      </c>
      <c r="F208" s="224">
        <v>-17</v>
      </c>
    </row>
    <row r="209" spans="1:6" x14ac:dyDescent="0.2">
      <c r="A209" s="73" t="s">
        <v>355</v>
      </c>
      <c r="B209" s="26" t="s">
        <v>152</v>
      </c>
      <c r="C209" s="27">
        <v>0</v>
      </c>
      <c r="D209" s="27">
        <v>0</v>
      </c>
      <c r="E209" s="27">
        <v>0</v>
      </c>
      <c r="F209" s="225"/>
    </row>
    <row r="210" spans="1:6" x14ac:dyDescent="0.2">
      <c r="A210" s="73" t="s">
        <v>356</v>
      </c>
      <c r="B210" s="26" t="s">
        <v>150</v>
      </c>
      <c r="C210" s="27">
        <v>0</v>
      </c>
      <c r="D210" s="27">
        <v>0</v>
      </c>
      <c r="E210" s="27">
        <v>0</v>
      </c>
      <c r="F210" s="225"/>
    </row>
    <row r="211" spans="1:6" x14ac:dyDescent="0.2">
      <c r="A211" s="73" t="s">
        <v>357</v>
      </c>
      <c r="B211" s="26" t="s">
        <v>150</v>
      </c>
      <c r="C211" s="27">
        <v>2</v>
      </c>
      <c r="D211" s="27">
        <v>1</v>
      </c>
      <c r="E211" s="27">
        <v>3</v>
      </c>
      <c r="F211" s="224">
        <v>-1</v>
      </c>
    </row>
    <row r="212" spans="1:6" x14ac:dyDescent="0.2">
      <c r="A212" s="73" t="s">
        <v>358</v>
      </c>
      <c r="B212" s="26" t="s">
        <v>151</v>
      </c>
      <c r="C212" s="27">
        <v>586</v>
      </c>
      <c r="D212" s="27">
        <v>79</v>
      </c>
      <c r="E212" s="27">
        <v>665</v>
      </c>
      <c r="F212" s="224">
        <v>-507.00000000000023</v>
      </c>
    </row>
    <row r="213" spans="1:6" x14ac:dyDescent="0.2">
      <c r="A213" s="73" t="s">
        <v>359</v>
      </c>
      <c r="B213" s="26" t="s">
        <v>151</v>
      </c>
      <c r="C213" s="27">
        <v>0</v>
      </c>
      <c r="D213" s="27">
        <v>0</v>
      </c>
      <c r="E213" s="27">
        <v>0</v>
      </c>
      <c r="F213" s="225"/>
    </row>
    <row r="214" spans="1:6" x14ac:dyDescent="0.2">
      <c r="A214" s="73" t="s">
        <v>360</v>
      </c>
      <c r="B214" s="26" t="s">
        <v>150</v>
      </c>
      <c r="C214" s="27">
        <v>0</v>
      </c>
      <c r="D214" s="27">
        <v>1</v>
      </c>
      <c r="E214" s="27">
        <v>1</v>
      </c>
      <c r="F214" s="224">
        <v>1</v>
      </c>
    </row>
    <row r="215" spans="1:6" x14ac:dyDescent="0.2">
      <c r="A215" s="73" t="s">
        <v>361</v>
      </c>
      <c r="B215" s="26" t="s">
        <v>151</v>
      </c>
      <c r="C215" s="27">
        <v>12</v>
      </c>
      <c r="D215" s="27">
        <v>4</v>
      </c>
      <c r="E215" s="27">
        <v>16</v>
      </c>
      <c r="F215" s="224">
        <v>-8</v>
      </c>
    </row>
    <row r="216" spans="1:6" x14ac:dyDescent="0.2">
      <c r="A216" s="73" t="s">
        <v>362</v>
      </c>
      <c r="B216" s="26" t="s">
        <v>150</v>
      </c>
      <c r="C216" s="27">
        <v>393</v>
      </c>
      <c r="D216" s="27">
        <v>68</v>
      </c>
      <c r="E216" s="27">
        <v>461</v>
      </c>
      <c r="F216" s="224">
        <v>-325</v>
      </c>
    </row>
    <row r="217" spans="1:6" x14ac:dyDescent="0.2">
      <c r="A217" s="73" t="s">
        <v>363</v>
      </c>
      <c r="B217" s="26" t="s">
        <v>150</v>
      </c>
      <c r="C217" s="27">
        <v>18</v>
      </c>
      <c r="D217" s="27">
        <v>2</v>
      </c>
      <c r="E217" s="27">
        <v>20</v>
      </c>
      <c r="F217" s="224">
        <v>-16</v>
      </c>
    </row>
    <row r="218" spans="1:6" x14ac:dyDescent="0.2">
      <c r="A218" s="73" t="s">
        <v>364</v>
      </c>
      <c r="B218" s="26" t="s">
        <v>152</v>
      </c>
      <c r="C218" s="27">
        <v>1795</v>
      </c>
      <c r="D218" s="27">
        <v>479</v>
      </c>
      <c r="E218" s="27">
        <v>2274</v>
      </c>
      <c r="F218" s="224">
        <v>-1316.0000000000014</v>
      </c>
    </row>
    <row r="219" spans="1:6" x14ac:dyDescent="0.2">
      <c r="A219" s="73" t="s">
        <v>365</v>
      </c>
      <c r="B219" s="26" t="s">
        <v>152</v>
      </c>
      <c r="C219" s="27">
        <v>5611</v>
      </c>
      <c r="D219" s="27">
        <v>1449</v>
      </c>
      <c r="E219" s="27">
        <v>7060</v>
      </c>
      <c r="F219" s="224">
        <v>-4162.0000000000127</v>
      </c>
    </row>
    <row r="220" spans="1:6" x14ac:dyDescent="0.2">
      <c r="A220" s="73" t="s">
        <v>366</v>
      </c>
      <c r="B220" s="26" t="s">
        <v>147</v>
      </c>
      <c r="C220" s="27">
        <v>109</v>
      </c>
      <c r="D220" s="27">
        <v>23</v>
      </c>
      <c r="E220" s="27">
        <v>132</v>
      </c>
      <c r="F220" s="224">
        <v>-86</v>
      </c>
    </row>
    <row r="221" spans="1:6" x14ac:dyDescent="0.2">
      <c r="A221" s="73" t="s">
        <v>367</v>
      </c>
      <c r="B221" s="26" t="s">
        <v>150</v>
      </c>
      <c r="C221" s="27">
        <v>1</v>
      </c>
      <c r="D221" s="27">
        <v>0</v>
      </c>
      <c r="E221" s="27">
        <v>1</v>
      </c>
      <c r="F221" s="224">
        <v>-1</v>
      </c>
    </row>
    <row r="222" spans="1:6" x14ac:dyDescent="0.2">
      <c r="A222" s="73" t="s">
        <v>368</v>
      </c>
      <c r="B222" s="26" t="s">
        <v>151</v>
      </c>
      <c r="C222" s="27">
        <v>1</v>
      </c>
      <c r="D222" s="27">
        <v>0</v>
      </c>
      <c r="E222" s="27">
        <v>1</v>
      </c>
      <c r="F222" s="224">
        <v>-1</v>
      </c>
    </row>
    <row r="223" spans="1:6" x14ac:dyDescent="0.2">
      <c r="A223" s="73" t="s">
        <v>369</v>
      </c>
      <c r="B223" s="26" t="s">
        <v>151</v>
      </c>
      <c r="C223" s="27">
        <v>303</v>
      </c>
      <c r="D223" s="27">
        <v>49</v>
      </c>
      <c r="E223" s="27">
        <v>352</v>
      </c>
      <c r="F223" s="224">
        <v>-254.00000000000003</v>
      </c>
    </row>
    <row r="224" spans="1:6" x14ac:dyDescent="0.2">
      <c r="A224" s="73" t="s">
        <v>372</v>
      </c>
      <c r="B224" s="26" t="s">
        <v>150</v>
      </c>
      <c r="C224" s="27">
        <v>6</v>
      </c>
      <c r="D224" s="27">
        <v>0</v>
      </c>
      <c r="E224" s="27">
        <v>6</v>
      </c>
      <c r="F224" s="224">
        <v>-6</v>
      </c>
    </row>
    <row r="225" spans="1:6" x14ac:dyDescent="0.2">
      <c r="A225" s="73" t="s">
        <v>373</v>
      </c>
      <c r="B225" s="26" t="s">
        <v>153</v>
      </c>
      <c r="C225" s="27">
        <v>2</v>
      </c>
      <c r="D225" s="27">
        <v>0</v>
      </c>
      <c r="E225" s="27">
        <v>2</v>
      </c>
      <c r="F225" s="224">
        <v>-2</v>
      </c>
    </row>
    <row r="226" spans="1:6" x14ac:dyDescent="0.2">
      <c r="A226" s="73" t="s">
        <v>374</v>
      </c>
      <c r="B226" s="26" t="s">
        <v>150</v>
      </c>
      <c r="C226" s="27">
        <v>6</v>
      </c>
      <c r="D226" s="27">
        <v>0</v>
      </c>
      <c r="E226" s="27">
        <v>6</v>
      </c>
      <c r="F226" s="224">
        <v>-6</v>
      </c>
    </row>
    <row r="227" spans="1:6" x14ac:dyDescent="0.2">
      <c r="A227" s="73" t="s">
        <v>375</v>
      </c>
      <c r="B227" s="26" t="s">
        <v>153</v>
      </c>
      <c r="C227" s="27">
        <v>0</v>
      </c>
      <c r="D227" s="27">
        <v>0</v>
      </c>
      <c r="E227" s="27">
        <v>0</v>
      </c>
      <c r="F227" s="225"/>
    </row>
    <row r="228" spans="1:6" x14ac:dyDescent="0.2">
      <c r="A228" s="73" t="s">
        <v>376</v>
      </c>
      <c r="B228" s="26" t="s">
        <v>153</v>
      </c>
      <c r="C228" s="27">
        <v>0</v>
      </c>
      <c r="D228" s="27">
        <v>0</v>
      </c>
      <c r="E228" s="27">
        <v>0</v>
      </c>
      <c r="F228" s="225"/>
    </row>
    <row r="229" spans="1:6" x14ac:dyDescent="0.2">
      <c r="A229" s="73" t="s">
        <v>377</v>
      </c>
      <c r="B229" s="26" t="s">
        <v>148</v>
      </c>
      <c r="C229" s="27">
        <v>1574</v>
      </c>
      <c r="D229" s="27">
        <v>566</v>
      </c>
      <c r="E229" s="27">
        <v>2140</v>
      </c>
      <c r="F229" s="224">
        <v>-1007.9999999999991</v>
      </c>
    </row>
    <row r="230" spans="1:6" x14ac:dyDescent="0.2">
      <c r="A230" s="73" t="s">
        <v>378</v>
      </c>
      <c r="B230" s="26" t="s">
        <v>150</v>
      </c>
      <c r="C230" s="27">
        <v>26</v>
      </c>
      <c r="D230" s="27">
        <v>12</v>
      </c>
      <c r="E230" s="27">
        <v>38</v>
      </c>
      <c r="F230" s="224">
        <v>-14</v>
      </c>
    </row>
    <row r="231" spans="1:6" x14ac:dyDescent="0.2">
      <c r="A231" s="73" t="s">
        <v>379</v>
      </c>
      <c r="B231" s="26" t="s">
        <v>152</v>
      </c>
      <c r="C231" s="27">
        <v>1294</v>
      </c>
      <c r="D231" s="27">
        <v>183</v>
      </c>
      <c r="E231" s="27">
        <v>1477</v>
      </c>
      <c r="F231" s="224">
        <v>-1110.9999999999993</v>
      </c>
    </row>
    <row r="232" spans="1:6" x14ac:dyDescent="0.2">
      <c r="A232" s="73" t="s">
        <v>380</v>
      </c>
      <c r="B232" s="26" t="s">
        <v>153</v>
      </c>
      <c r="C232" s="27">
        <v>0</v>
      </c>
      <c r="D232" s="27">
        <v>0</v>
      </c>
      <c r="E232" s="27">
        <v>0</v>
      </c>
      <c r="F232" s="225"/>
    </row>
    <row r="233" spans="1:6" x14ac:dyDescent="0.2">
      <c r="A233" s="73" t="s">
        <v>381</v>
      </c>
      <c r="B233" s="26" t="s">
        <v>151</v>
      </c>
      <c r="C233" s="27">
        <v>0</v>
      </c>
      <c r="D233" s="27">
        <v>0</v>
      </c>
      <c r="E233" s="27">
        <v>0</v>
      </c>
      <c r="F233" s="225"/>
    </row>
    <row r="234" spans="1:6" x14ac:dyDescent="0.2">
      <c r="A234" s="73" t="s">
        <v>382</v>
      </c>
      <c r="B234" s="26" t="s">
        <v>152</v>
      </c>
      <c r="C234" s="27">
        <v>63</v>
      </c>
      <c r="D234" s="27">
        <v>9</v>
      </c>
      <c r="E234" s="27">
        <v>72</v>
      </c>
      <c r="F234" s="224">
        <v>-54.000000000000007</v>
      </c>
    </row>
    <row r="235" spans="1:6" x14ac:dyDescent="0.2">
      <c r="A235" s="73" t="s">
        <v>383</v>
      </c>
      <c r="B235" s="26" t="s">
        <v>150</v>
      </c>
      <c r="C235" s="27">
        <v>12</v>
      </c>
      <c r="D235" s="27">
        <v>5</v>
      </c>
      <c r="E235" s="27">
        <v>17</v>
      </c>
      <c r="F235" s="224">
        <v>-7</v>
      </c>
    </row>
    <row r="236" spans="1:6" x14ac:dyDescent="0.2">
      <c r="A236" s="73" t="s">
        <v>384</v>
      </c>
      <c r="B236" s="26" t="s">
        <v>151</v>
      </c>
      <c r="C236" s="27">
        <v>1</v>
      </c>
      <c r="D236" s="27">
        <v>0</v>
      </c>
      <c r="E236" s="27">
        <v>1</v>
      </c>
      <c r="F236" s="224">
        <v>-1</v>
      </c>
    </row>
    <row r="237" spans="1:6" x14ac:dyDescent="0.2">
      <c r="A237" s="73" t="s">
        <v>385</v>
      </c>
      <c r="B237" s="26" t="s">
        <v>147</v>
      </c>
      <c r="C237" s="27">
        <v>2398</v>
      </c>
      <c r="D237" s="27">
        <v>1112</v>
      </c>
      <c r="E237" s="27">
        <v>3510</v>
      </c>
      <c r="F237" s="224">
        <v>-1285.9999999999968</v>
      </c>
    </row>
    <row r="238" spans="1:6" x14ac:dyDescent="0.2">
      <c r="A238" s="73" t="s">
        <v>386</v>
      </c>
      <c r="B238" s="26" t="s">
        <v>151</v>
      </c>
      <c r="C238" s="27">
        <v>1</v>
      </c>
      <c r="D238" s="27">
        <v>0</v>
      </c>
      <c r="E238" s="27">
        <v>1</v>
      </c>
      <c r="F238" s="224">
        <v>-1</v>
      </c>
    </row>
    <row r="239" spans="1:6" x14ac:dyDescent="0.2">
      <c r="A239" s="73" t="s">
        <v>387</v>
      </c>
      <c r="B239" s="26" t="s">
        <v>153</v>
      </c>
      <c r="C239" s="27">
        <v>6</v>
      </c>
      <c r="D239" s="27">
        <v>10</v>
      </c>
      <c r="E239" s="27">
        <v>16</v>
      </c>
      <c r="F239" s="224">
        <v>4</v>
      </c>
    </row>
    <row r="240" spans="1:6" x14ac:dyDescent="0.2">
      <c r="A240" s="73" t="s">
        <v>388</v>
      </c>
      <c r="B240" s="26" t="s">
        <v>147</v>
      </c>
      <c r="C240" s="27">
        <v>475139</v>
      </c>
      <c r="D240" s="27">
        <v>400113</v>
      </c>
      <c r="E240" s="27">
        <v>875252</v>
      </c>
      <c r="F240" s="224">
        <v>-75026.000000016254</v>
      </c>
    </row>
    <row r="241" spans="1:6" x14ac:dyDescent="0.2">
      <c r="A241" s="73" t="s">
        <v>389</v>
      </c>
      <c r="B241" s="26" t="s">
        <v>151</v>
      </c>
      <c r="C241" s="27">
        <v>76</v>
      </c>
      <c r="D241" s="27">
        <v>18</v>
      </c>
      <c r="E241" s="27">
        <v>94</v>
      </c>
      <c r="F241" s="224">
        <v>-58</v>
      </c>
    </row>
    <row r="242" spans="1:6" x14ac:dyDescent="0.2">
      <c r="A242" s="73" t="s">
        <v>390</v>
      </c>
      <c r="B242" s="26" t="s">
        <v>148</v>
      </c>
      <c r="C242" s="27">
        <v>7</v>
      </c>
      <c r="D242" s="27">
        <v>1</v>
      </c>
      <c r="E242" s="27">
        <v>8</v>
      </c>
      <c r="F242" s="224">
        <v>-6</v>
      </c>
    </row>
    <row r="243" spans="1:6" x14ac:dyDescent="0.2">
      <c r="A243" s="73" t="s">
        <v>391</v>
      </c>
      <c r="B243" s="26" t="s">
        <v>148</v>
      </c>
      <c r="C243" s="27">
        <v>1</v>
      </c>
      <c r="D243" s="27">
        <v>1</v>
      </c>
      <c r="E243" s="27">
        <v>2</v>
      </c>
      <c r="F243" s="224">
        <v>0</v>
      </c>
    </row>
    <row r="244" spans="1:6" x14ac:dyDescent="0.2">
      <c r="A244" s="73" t="s">
        <v>392</v>
      </c>
      <c r="B244" s="26" t="s">
        <v>151</v>
      </c>
      <c r="C244" s="27">
        <v>7</v>
      </c>
      <c r="D244" s="27">
        <v>8</v>
      </c>
      <c r="E244" s="27">
        <v>15</v>
      </c>
      <c r="F244" s="224">
        <v>1</v>
      </c>
    </row>
    <row r="245" spans="1:6" x14ac:dyDescent="0.2">
      <c r="A245" s="73" t="s">
        <v>393</v>
      </c>
      <c r="B245" s="26" t="s">
        <v>152</v>
      </c>
      <c r="C245" s="27">
        <v>1</v>
      </c>
      <c r="D245" s="27">
        <v>0</v>
      </c>
      <c r="E245" s="27">
        <v>1</v>
      </c>
      <c r="F245" s="224">
        <v>-1</v>
      </c>
    </row>
    <row r="246" spans="1:6" x14ac:dyDescent="0.2">
      <c r="A246" s="73" t="s">
        <v>394</v>
      </c>
      <c r="B246" s="26" t="s">
        <v>150</v>
      </c>
      <c r="C246" s="27">
        <v>10</v>
      </c>
      <c r="D246" s="27">
        <v>3</v>
      </c>
      <c r="E246" s="27">
        <v>13</v>
      </c>
      <c r="F246" s="224">
        <v>-7</v>
      </c>
    </row>
    <row r="247" spans="1:6" x14ac:dyDescent="0.2">
      <c r="A247" s="73" t="s">
        <v>395</v>
      </c>
      <c r="B247" s="26" t="s">
        <v>150</v>
      </c>
      <c r="C247" s="27">
        <v>2</v>
      </c>
      <c r="D247" s="27">
        <v>0</v>
      </c>
      <c r="E247" s="27">
        <v>2</v>
      </c>
      <c r="F247" s="224">
        <v>-2</v>
      </c>
    </row>
    <row r="248" spans="1:6" x14ac:dyDescent="0.2">
      <c r="A248" s="73" t="s">
        <v>396</v>
      </c>
      <c r="B248" s="26" t="s">
        <v>148</v>
      </c>
      <c r="C248" s="27">
        <v>9</v>
      </c>
      <c r="D248" s="27">
        <v>0</v>
      </c>
      <c r="E248" s="27">
        <v>9</v>
      </c>
      <c r="F248" s="224">
        <v>-9</v>
      </c>
    </row>
    <row r="249" spans="1:6" x14ac:dyDescent="0.2">
      <c r="A249" s="73" t="s">
        <v>397</v>
      </c>
      <c r="B249" s="26" t="s">
        <v>148</v>
      </c>
      <c r="C249" s="27">
        <v>2</v>
      </c>
      <c r="D249" s="27">
        <v>0</v>
      </c>
      <c r="E249" s="27">
        <v>2</v>
      </c>
      <c r="F249" s="224">
        <v>-2</v>
      </c>
    </row>
    <row r="250" spans="1:6" x14ac:dyDescent="0.2">
      <c r="A250" s="73" t="s">
        <v>398</v>
      </c>
      <c r="B250" s="26" t="s">
        <v>150</v>
      </c>
      <c r="C250" s="27">
        <v>0</v>
      </c>
      <c r="D250" s="27">
        <v>0</v>
      </c>
      <c r="E250" s="27">
        <v>0</v>
      </c>
      <c r="F250" s="225"/>
    </row>
    <row r="251" spans="1:6" x14ac:dyDescent="0.2">
      <c r="A251" s="73" t="s">
        <v>399</v>
      </c>
      <c r="B251" s="26" t="s">
        <v>151</v>
      </c>
      <c r="C251" s="27">
        <v>11</v>
      </c>
      <c r="D251" s="27">
        <v>1</v>
      </c>
      <c r="E251" s="27">
        <v>12</v>
      </c>
      <c r="F251" s="224">
        <v>-10</v>
      </c>
    </row>
    <row r="252" spans="1:6" x14ac:dyDescent="0.2">
      <c r="A252" s="73" t="s">
        <v>150</v>
      </c>
      <c r="B252" s="26" t="s">
        <v>150</v>
      </c>
      <c r="C252" s="27">
        <v>270</v>
      </c>
      <c r="D252" s="27">
        <v>82</v>
      </c>
      <c r="E252" s="27">
        <v>352</v>
      </c>
      <c r="F252" s="224">
        <v>-188</v>
      </c>
    </row>
    <row r="253" spans="1:6" x14ac:dyDescent="0.2">
      <c r="A253" s="73" t="s">
        <v>400</v>
      </c>
      <c r="B253" s="26" t="s">
        <v>152</v>
      </c>
      <c r="C253" s="27">
        <v>1</v>
      </c>
      <c r="D253" s="27">
        <v>1</v>
      </c>
      <c r="E253" s="27">
        <v>2</v>
      </c>
      <c r="F253" s="224">
        <v>0</v>
      </c>
    </row>
    <row r="254" spans="1:6" x14ac:dyDescent="0.2">
      <c r="A254" s="74" t="s">
        <v>402</v>
      </c>
      <c r="B254" s="35" t="s">
        <v>150</v>
      </c>
      <c r="C254" s="36">
        <v>1</v>
      </c>
      <c r="D254" s="36">
        <v>0</v>
      </c>
      <c r="E254" s="36">
        <v>1</v>
      </c>
      <c r="F254" s="226">
        <v>-1</v>
      </c>
    </row>
    <row r="256" spans="1:6" x14ac:dyDescent="0.2">
      <c r="A256" s="969">
        <v>2013</v>
      </c>
      <c r="B256" s="969"/>
      <c r="C256" s="969"/>
      <c r="D256" s="969"/>
      <c r="E256" s="969"/>
      <c r="F256" s="17"/>
    </row>
    <row r="257" spans="1:6" x14ac:dyDescent="0.2">
      <c r="A257" s="19" t="s">
        <v>156</v>
      </c>
      <c r="B257" s="20" t="s">
        <v>146</v>
      </c>
      <c r="C257" s="21" t="s">
        <v>3</v>
      </c>
      <c r="D257" s="21" t="s">
        <v>4</v>
      </c>
      <c r="E257" s="21" t="s">
        <v>19</v>
      </c>
      <c r="F257" s="22" t="s">
        <v>6</v>
      </c>
    </row>
    <row r="258" spans="1:6" x14ac:dyDescent="0.2">
      <c r="A258" s="72" t="s">
        <v>157</v>
      </c>
      <c r="B258" s="23" t="s">
        <v>155</v>
      </c>
      <c r="C258" s="24">
        <v>240</v>
      </c>
      <c r="D258" s="24">
        <v>494</v>
      </c>
      <c r="E258" s="24">
        <v>734</v>
      </c>
      <c r="F258" s="223">
        <v>254</v>
      </c>
    </row>
    <row r="259" spans="1:6" x14ac:dyDescent="0.2">
      <c r="A259" s="73" t="s">
        <v>158</v>
      </c>
      <c r="B259" s="26" t="s">
        <v>151</v>
      </c>
      <c r="C259" s="27">
        <v>508</v>
      </c>
      <c r="D259" s="27">
        <v>121</v>
      </c>
      <c r="E259" s="27">
        <v>629</v>
      </c>
      <c r="F259" s="224">
        <v>-386.99999999999983</v>
      </c>
    </row>
    <row r="260" spans="1:6" x14ac:dyDescent="0.2">
      <c r="A260" s="73" t="s">
        <v>159</v>
      </c>
      <c r="B260" s="26" t="s">
        <v>152</v>
      </c>
      <c r="C260" s="27">
        <v>5</v>
      </c>
      <c r="D260" s="27">
        <v>3</v>
      </c>
      <c r="E260" s="27">
        <v>8</v>
      </c>
      <c r="F260" s="224">
        <v>-2</v>
      </c>
    </row>
    <row r="261" spans="1:6" x14ac:dyDescent="0.2">
      <c r="A261" s="73" t="s">
        <v>160</v>
      </c>
      <c r="B261" s="26" t="s">
        <v>152</v>
      </c>
      <c r="C261" s="27">
        <v>27597</v>
      </c>
      <c r="D261" s="27">
        <v>38656</v>
      </c>
      <c r="E261" s="27">
        <v>66253</v>
      </c>
      <c r="F261" s="224">
        <v>11059.000000000053</v>
      </c>
    </row>
    <row r="262" spans="1:6" x14ac:dyDescent="0.2">
      <c r="A262" s="73" t="s">
        <v>161</v>
      </c>
      <c r="B262" s="26" t="s">
        <v>152</v>
      </c>
      <c r="C262" s="27">
        <v>27</v>
      </c>
      <c r="D262" s="27">
        <v>12</v>
      </c>
      <c r="E262" s="27">
        <v>39</v>
      </c>
      <c r="F262" s="224">
        <v>-15.000000000000004</v>
      </c>
    </row>
    <row r="263" spans="1:6" x14ac:dyDescent="0.2">
      <c r="A263" s="73" t="s">
        <v>162</v>
      </c>
      <c r="B263" s="26" t="s">
        <v>150</v>
      </c>
      <c r="C263" s="27">
        <v>151</v>
      </c>
      <c r="D263" s="27">
        <v>45</v>
      </c>
      <c r="E263" s="27">
        <v>196</v>
      </c>
      <c r="F263" s="224">
        <v>-106.00000000000003</v>
      </c>
    </row>
    <row r="264" spans="1:6" x14ac:dyDescent="0.2">
      <c r="A264" s="73" t="s">
        <v>163</v>
      </c>
      <c r="B264" s="26" t="s">
        <v>148</v>
      </c>
      <c r="C264" s="27">
        <v>33</v>
      </c>
      <c r="D264" s="27">
        <v>20</v>
      </c>
      <c r="E264" s="27">
        <v>53</v>
      </c>
      <c r="F264" s="224">
        <v>-13</v>
      </c>
    </row>
    <row r="265" spans="1:6" x14ac:dyDescent="0.2">
      <c r="A265" s="73" t="s">
        <v>164</v>
      </c>
      <c r="B265" s="26" t="s">
        <v>148</v>
      </c>
      <c r="C265" s="27">
        <v>3841</v>
      </c>
      <c r="D265" s="27">
        <v>2330</v>
      </c>
      <c r="E265" s="27">
        <v>6171</v>
      </c>
      <c r="F265" s="224">
        <v>-1510.999999999997</v>
      </c>
    </row>
    <row r="266" spans="1:6" x14ac:dyDescent="0.2">
      <c r="A266" s="73" t="s">
        <v>165</v>
      </c>
      <c r="B266" s="26" t="s">
        <v>151</v>
      </c>
      <c r="C266" s="27">
        <v>534</v>
      </c>
      <c r="D266" s="27">
        <v>148</v>
      </c>
      <c r="E266" s="27">
        <v>682</v>
      </c>
      <c r="F266" s="224">
        <v>-386.00000000000006</v>
      </c>
    </row>
    <row r="267" spans="1:6" x14ac:dyDescent="0.2">
      <c r="A267" s="73" t="s">
        <v>166</v>
      </c>
      <c r="B267" s="26" t="s">
        <v>150</v>
      </c>
      <c r="C267" s="27">
        <v>109</v>
      </c>
      <c r="D267" s="27">
        <v>69</v>
      </c>
      <c r="E267" s="27">
        <v>178</v>
      </c>
      <c r="F267" s="224">
        <v>-40</v>
      </c>
    </row>
    <row r="268" spans="1:6" x14ac:dyDescent="0.2">
      <c r="A268" s="73" t="s">
        <v>167</v>
      </c>
      <c r="B268" s="26" t="s">
        <v>147</v>
      </c>
      <c r="C268" s="27">
        <v>82144</v>
      </c>
      <c r="D268" s="27">
        <v>55651</v>
      </c>
      <c r="E268" s="27">
        <v>137795</v>
      </c>
      <c r="F268" s="224">
        <v>-26492.999999999251</v>
      </c>
    </row>
    <row r="269" spans="1:6" x14ac:dyDescent="0.2">
      <c r="A269" s="73" t="s">
        <v>168</v>
      </c>
      <c r="B269" s="26" t="s">
        <v>152</v>
      </c>
      <c r="C269" s="27">
        <v>4</v>
      </c>
      <c r="D269" s="27">
        <v>2</v>
      </c>
      <c r="E269" s="27">
        <v>6</v>
      </c>
      <c r="F269" s="224">
        <v>-2</v>
      </c>
    </row>
    <row r="270" spans="1:6" x14ac:dyDescent="0.2">
      <c r="A270" s="73" t="s">
        <v>169</v>
      </c>
      <c r="B270" s="26" t="s">
        <v>148</v>
      </c>
      <c r="C270" s="27">
        <v>66972</v>
      </c>
      <c r="D270" s="27">
        <v>33634</v>
      </c>
      <c r="E270" s="27">
        <v>100606</v>
      </c>
      <c r="F270" s="224">
        <v>-33337.999999999818</v>
      </c>
    </row>
    <row r="271" spans="1:6" x14ac:dyDescent="0.2">
      <c r="A271" s="73" t="s">
        <v>170</v>
      </c>
      <c r="B271" s="26" t="s">
        <v>153</v>
      </c>
      <c r="C271" s="27">
        <v>6192</v>
      </c>
      <c r="D271" s="27">
        <v>1880</v>
      </c>
      <c r="E271" s="27">
        <v>8072</v>
      </c>
      <c r="F271" s="224">
        <v>-4311.9999999999918</v>
      </c>
    </row>
    <row r="272" spans="1:6" x14ac:dyDescent="0.2">
      <c r="A272" s="73" t="s">
        <v>171</v>
      </c>
      <c r="B272" s="26" t="s">
        <v>152</v>
      </c>
      <c r="C272" s="27">
        <v>814</v>
      </c>
      <c r="D272" s="27">
        <v>212</v>
      </c>
      <c r="E272" s="27">
        <v>1026</v>
      </c>
      <c r="F272" s="224">
        <v>-601.99999999999977</v>
      </c>
    </row>
    <row r="273" spans="1:6" x14ac:dyDescent="0.2">
      <c r="A273" s="73" t="s">
        <v>172</v>
      </c>
      <c r="B273" s="26" t="s">
        <v>151</v>
      </c>
      <c r="C273" s="27">
        <v>72</v>
      </c>
      <c r="D273" s="27">
        <v>18</v>
      </c>
      <c r="E273" s="27">
        <v>90</v>
      </c>
      <c r="F273" s="224">
        <v>-54</v>
      </c>
    </row>
    <row r="274" spans="1:6" x14ac:dyDescent="0.2">
      <c r="A274" s="73" t="s">
        <v>173</v>
      </c>
      <c r="B274" s="26" t="s">
        <v>148</v>
      </c>
      <c r="C274" s="27">
        <v>1805</v>
      </c>
      <c r="D274" s="27">
        <v>891</v>
      </c>
      <c r="E274" s="27">
        <v>2696</v>
      </c>
      <c r="F274" s="224">
        <v>-914</v>
      </c>
    </row>
    <row r="275" spans="1:6" x14ac:dyDescent="0.2">
      <c r="A275" s="73" t="s">
        <v>174</v>
      </c>
      <c r="B275" s="26" t="s">
        <v>151</v>
      </c>
      <c r="C275" s="27">
        <v>71</v>
      </c>
      <c r="D275" s="27">
        <v>73</v>
      </c>
      <c r="E275" s="27">
        <v>144</v>
      </c>
      <c r="F275" s="224">
        <v>2.000000000000012</v>
      </c>
    </row>
    <row r="276" spans="1:6" x14ac:dyDescent="0.2">
      <c r="A276" s="73" t="s">
        <v>175</v>
      </c>
      <c r="B276" s="26" t="s">
        <v>151</v>
      </c>
      <c r="C276" s="27">
        <v>19</v>
      </c>
      <c r="D276" s="27">
        <v>2</v>
      </c>
      <c r="E276" s="27">
        <v>21</v>
      </c>
      <c r="F276" s="224">
        <v>-17</v>
      </c>
    </row>
    <row r="277" spans="1:6" x14ac:dyDescent="0.2">
      <c r="A277" s="73" t="s">
        <v>176</v>
      </c>
      <c r="B277" s="26" t="s">
        <v>148</v>
      </c>
      <c r="C277" s="27">
        <v>263</v>
      </c>
      <c r="D277" s="27">
        <v>118</v>
      </c>
      <c r="E277" s="27">
        <v>381</v>
      </c>
      <c r="F277" s="224">
        <v>-145</v>
      </c>
    </row>
    <row r="278" spans="1:6" x14ac:dyDescent="0.2">
      <c r="A278" s="73" t="s">
        <v>177</v>
      </c>
      <c r="B278" s="26" t="s">
        <v>152</v>
      </c>
      <c r="C278" s="27">
        <v>172</v>
      </c>
      <c r="D278" s="27">
        <v>177</v>
      </c>
      <c r="E278" s="27">
        <v>349</v>
      </c>
      <c r="F278" s="224">
        <v>5</v>
      </c>
    </row>
    <row r="279" spans="1:6" x14ac:dyDescent="0.2">
      <c r="A279" s="73" t="s">
        <v>178</v>
      </c>
      <c r="B279" s="26" t="s">
        <v>152</v>
      </c>
      <c r="C279" s="27">
        <v>2375</v>
      </c>
      <c r="D279" s="27">
        <v>688</v>
      </c>
      <c r="E279" s="27">
        <v>3063</v>
      </c>
      <c r="F279" s="224">
        <v>-1687.0000000000009</v>
      </c>
    </row>
    <row r="280" spans="1:6" x14ac:dyDescent="0.2">
      <c r="A280" s="73" t="s">
        <v>179</v>
      </c>
      <c r="B280" s="26" t="s">
        <v>148</v>
      </c>
      <c r="C280" s="27">
        <v>107</v>
      </c>
      <c r="D280" s="27">
        <v>29</v>
      </c>
      <c r="E280" s="27">
        <v>136</v>
      </c>
      <c r="F280" s="224">
        <v>-78</v>
      </c>
    </row>
    <row r="281" spans="1:6" x14ac:dyDescent="0.2">
      <c r="A281" s="73" t="s">
        <v>180</v>
      </c>
      <c r="B281" s="26" t="s">
        <v>150</v>
      </c>
      <c r="C281" s="27">
        <v>24</v>
      </c>
      <c r="D281" s="27">
        <v>1</v>
      </c>
      <c r="E281" s="27">
        <v>25</v>
      </c>
      <c r="F281" s="224">
        <v>-23</v>
      </c>
    </row>
    <row r="282" spans="1:6" x14ac:dyDescent="0.2">
      <c r="A282" s="73" t="s">
        <v>181</v>
      </c>
      <c r="B282" s="26" t="s">
        <v>148</v>
      </c>
      <c r="C282" s="27">
        <v>35</v>
      </c>
      <c r="D282" s="27">
        <v>10</v>
      </c>
      <c r="E282" s="27">
        <v>45</v>
      </c>
      <c r="F282" s="224">
        <v>-25</v>
      </c>
    </row>
    <row r="283" spans="1:6" x14ac:dyDescent="0.2">
      <c r="A283" s="73" t="s">
        <v>182</v>
      </c>
      <c r="B283" s="26" t="s">
        <v>147</v>
      </c>
      <c r="C283" s="27">
        <v>8961</v>
      </c>
      <c r="D283" s="27">
        <v>6642</v>
      </c>
      <c r="E283" s="27">
        <v>15603</v>
      </c>
      <c r="F283" s="224">
        <v>-2318.9999999999714</v>
      </c>
    </row>
    <row r="284" spans="1:6" x14ac:dyDescent="0.2">
      <c r="A284" s="73" t="s">
        <v>183</v>
      </c>
      <c r="B284" s="26" t="s">
        <v>152</v>
      </c>
      <c r="C284" s="27">
        <v>7</v>
      </c>
      <c r="D284" s="27">
        <v>1</v>
      </c>
      <c r="E284" s="27">
        <v>8</v>
      </c>
      <c r="F284" s="224">
        <v>-6</v>
      </c>
    </row>
    <row r="285" spans="1:6" x14ac:dyDescent="0.2">
      <c r="A285" s="73" t="s">
        <v>184</v>
      </c>
      <c r="B285" s="26" t="s">
        <v>150</v>
      </c>
      <c r="C285" s="27">
        <v>2</v>
      </c>
      <c r="D285" s="27">
        <v>1</v>
      </c>
      <c r="E285" s="27">
        <v>3</v>
      </c>
      <c r="F285" s="224">
        <v>-1</v>
      </c>
    </row>
    <row r="286" spans="1:6" x14ac:dyDescent="0.2">
      <c r="A286" s="73" t="s">
        <v>185</v>
      </c>
      <c r="B286" s="26" t="s">
        <v>147</v>
      </c>
      <c r="C286" s="27">
        <v>87926</v>
      </c>
      <c r="D286" s="27">
        <v>83134</v>
      </c>
      <c r="E286" s="27">
        <v>171060</v>
      </c>
      <c r="F286" s="224">
        <v>-4792.0000000009613</v>
      </c>
    </row>
    <row r="287" spans="1:6" x14ac:dyDescent="0.2">
      <c r="A287" s="73" t="s">
        <v>186</v>
      </c>
      <c r="B287" s="26" t="s">
        <v>151</v>
      </c>
      <c r="C287" s="27">
        <v>6</v>
      </c>
      <c r="D287" s="27">
        <v>2</v>
      </c>
      <c r="E287" s="27">
        <v>8</v>
      </c>
      <c r="F287" s="224">
        <v>-4</v>
      </c>
    </row>
    <row r="288" spans="1:6" x14ac:dyDescent="0.2">
      <c r="A288" s="73" t="s">
        <v>187</v>
      </c>
      <c r="B288" s="26" t="s">
        <v>152</v>
      </c>
      <c r="C288" s="27">
        <v>71</v>
      </c>
      <c r="D288" s="27">
        <v>22</v>
      </c>
      <c r="E288" s="27">
        <v>93</v>
      </c>
      <c r="F288" s="224">
        <v>-49</v>
      </c>
    </row>
    <row r="289" spans="1:6" x14ac:dyDescent="0.2">
      <c r="A289" s="73" t="s">
        <v>188</v>
      </c>
      <c r="B289" s="26" t="s">
        <v>150</v>
      </c>
      <c r="C289" s="27">
        <v>4</v>
      </c>
      <c r="D289" s="27">
        <v>1</v>
      </c>
      <c r="E289" s="27">
        <v>5</v>
      </c>
      <c r="F289" s="224">
        <v>-3</v>
      </c>
    </row>
    <row r="290" spans="1:6" x14ac:dyDescent="0.2">
      <c r="A290" s="73" t="s">
        <v>189</v>
      </c>
      <c r="B290" s="26" t="s">
        <v>150</v>
      </c>
      <c r="C290" s="27">
        <v>1</v>
      </c>
      <c r="D290" s="27">
        <v>0</v>
      </c>
      <c r="E290" s="27">
        <v>1</v>
      </c>
      <c r="F290" s="224">
        <v>-1</v>
      </c>
    </row>
    <row r="291" spans="1:6" x14ac:dyDescent="0.2">
      <c r="A291" s="73" t="s">
        <v>190</v>
      </c>
      <c r="B291" s="26" t="s">
        <v>151</v>
      </c>
      <c r="C291" s="27">
        <v>0</v>
      </c>
      <c r="D291" s="27">
        <v>1</v>
      </c>
      <c r="E291" s="27">
        <v>1</v>
      </c>
      <c r="F291" s="224">
        <v>1</v>
      </c>
    </row>
    <row r="292" spans="1:6" x14ac:dyDescent="0.2">
      <c r="A292" s="73" t="s">
        <v>191</v>
      </c>
      <c r="B292" s="26" t="s">
        <v>150</v>
      </c>
      <c r="C292" s="27">
        <v>15</v>
      </c>
      <c r="D292" s="27">
        <v>4</v>
      </c>
      <c r="E292" s="27">
        <v>19</v>
      </c>
      <c r="F292" s="224">
        <v>-11</v>
      </c>
    </row>
    <row r="293" spans="1:6" x14ac:dyDescent="0.2">
      <c r="A293" s="73" t="s">
        <v>192</v>
      </c>
      <c r="B293" s="26" t="s">
        <v>148</v>
      </c>
      <c r="C293" s="27">
        <v>451</v>
      </c>
      <c r="D293" s="27">
        <v>420</v>
      </c>
      <c r="E293" s="27">
        <v>871</v>
      </c>
      <c r="F293" s="224">
        <v>-31.000000000000117</v>
      </c>
    </row>
    <row r="294" spans="1:6" x14ac:dyDescent="0.2">
      <c r="A294" s="73" t="s">
        <v>193</v>
      </c>
      <c r="B294" s="26" t="s">
        <v>151</v>
      </c>
      <c r="C294" s="27">
        <v>22</v>
      </c>
      <c r="D294" s="27">
        <v>4</v>
      </c>
      <c r="E294" s="27">
        <v>26</v>
      </c>
      <c r="F294" s="224">
        <v>-18</v>
      </c>
    </row>
    <row r="295" spans="1:6" x14ac:dyDescent="0.2">
      <c r="A295" s="73" t="s">
        <v>154</v>
      </c>
      <c r="B295" s="26" t="s">
        <v>154</v>
      </c>
      <c r="C295" s="27">
        <v>0</v>
      </c>
      <c r="D295" s="27">
        <v>0</v>
      </c>
      <c r="E295" s="27">
        <v>0</v>
      </c>
      <c r="F295" s="225"/>
    </row>
    <row r="296" spans="1:6" x14ac:dyDescent="0.2">
      <c r="A296" s="73" t="s">
        <v>194</v>
      </c>
      <c r="B296" s="26" t="s">
        <v>150</v>
      </c>
      <c r="C296" s="27">
        <v>19</v>
      </c>
      <c r="D296" s="27">
        <v>8</v>
      </c>
      <c r="E296" s="27">
        <v>27</v>
      </c>
      <c r="F296" s="224">
        <v>-11</v>
      </c>
    </row>
    <row r="297" spans="1:6" x14ac:dyDescent="0.2">
      <c r="A297" s="73" t="s">
        <v>195</v>
      </c>
      <c r="B297" s="26" t="s">
        <v>149</v>
      </c>
      <c r="C297" s="27">
        <v>40603</v>
      </c>
      <c r="D297" s="27">
        <v>27899</v>
      </c>
      <c r="E297" s="27">
        <v>68502</v>
      </c>
      <c r="F297" s="224">
        <v>-12704.000000000036</v>
      </c>
    </row>
    <row r="298" spans="1:6" x14ac:dyDescent="0.2">
      <c r="A298" s="73" t="s">
        <v>196</v>
      </c>
      <c r="B298" s="26" t="s">
        <v>150</v>
      </c>
      <c r="C298" s="27">
        <v>16</v>
      </c>
      <c r="D298" s="27">
        <v>6</v>
      </c>
      <c r="E298" s="27">
        <v>22</v>
      </c>
      <c r="F298" s="224">
        <v>-10</v>
      </c>
    </row>
    <row r="299" spans="1:6" x14ac:dyDescent="0.2">
      <c r="A299" s="73" t="s">
        <v>197</v>
      </c>
      <c r="B299" s="26" t="s">
        <v>150</v>
      </c>
      <c r="C299" s="27">
        <v>0</v>
      </c>
      <c r="D299" s="27">
        <v>2</v>
      </c>
      <c r="E299" s="27">
        <v>2</v>
      </c>
      <c r="F299" s="224">
        <v>2</v>
      </c>
    </row>
    <row r="300" spans="1:6" x14ac:dyDescent="0.2">
      <c r="A300" s="73" t="s">
        <v>198</v>
      </c>
      <c r="B300" s="26" t="s">
        <v>147</v>
      </c>
      <c r="C300" s="27">
        <v>13</v>
      </c>
      <c r="D300" s="27">
        <v>941</v>
      </c>
      <c r="E300" s="27">
        <v>954</v>
      </c>
      <c r="F300" s="224">
        <v>928.0000000000008</v>
      </c>
    </row>
    <row r="301" spans="1:6" x14ac:dyDescent="0.2">
      <c r="A301" s="73" t="s">
        <v>199</v>
      </c>
      <c r="B301" s="26" t="s">
        <v>150</v>
      </c>
      <c r="C301" s="27">
        <v>0</v>
      </c>
      <c r="D301" s="27">
        <v>0</v>
      </c>
      <c r="E301" s="27">
        <v>0</v>
      </c>
      <c r="F301" s="225"/>
    </row>
    <row r="302" spans="1:6" x14ac:dyDescent="0.2">
      <c r="A302" s="73" t="s">
        <v>200</v>
      </c>
      <c r="B302" s="26" t="s">
        <v>150</v>
      </c>
      <c r="C302" s="27">
        <v>1</v>
      </c>
      <c r="D302" s="27">
        <v>0</v>
      </c>
      <c r="E302" s="27">
        <v>1</v>
      </c>
      <c r="F302" s="224">
        <v>-1</v>
      </c>
    </row>
    <row r="303" spans="1:6" x14ac:dyDescent="0.2">
      <c r="A303" s="73" t="s">
        <v>202</v>
      </c>
      <c r="B303" s="26" t="s">
        <v>150</v>
      </c>
      <c r="C303" s="27">
        <v>70</v>
      </c>
      <c r="D303" s="27">
        <v>12</v>
      </c>
      <c r="E303" s="27">
        <v>82</v>
      </c>
      <c r="F303" s="224">
        <v>-58.000000000000007</v>
      </c>
    </row>
    <row r="304" spans="1:6" x14ac:dyDescent="0.2">
      <c r="A304" s="73" t="s">
        <v>203</v>
      </c>
      <c r="B304" s="26" t="s">
        <v>151</v>
      </c>
      <c r="C304" s="27">
        <v>686</v>
      </c>
      <c r="D304" s="27">
        <v>153</v>
      </c>
      <c r="E304" s="27">
        <v>839</v>
      </c>
      <c r="F304" s="224">
        <v>-533</v>
      </c>
    </row>
    <row r="305" spans="1:6" x14ac:dyDescent="0.2">
      <c r="A305" s="73" t="s">
        <v>204</v>
      </c>
      <c r="B305" s="26" t="s">
        <v>147</v>
      </c>
      <c r="C305" s="27">
        <v>0</v>
      </c>
      <c r="D305" s="27">
        <v>0</v>
      </c>
      <c r="E305" s="27">
        <v>0</v>
      </c>
      <c r="F305" s="225"/>
    </row>
    <row r="306" spans="1:6" x14ac:dyDescent="0.2">
      <c r="A306" s="73" t="s">
        <v>205</v>
      </c>
      <c r="B306" s="26" t="s">
        <v>150</v>
      </c>
      <c r="C306" s="27">
        <v>53</v>
      </c>
      <c r="D306" s="27">
        <v>44</v>
      </c>
      <c r="E306" s="27">
        <v>97</v>
      </c>
      <c r="F306" s="224">
        <v>-9</v>
      </c>
    </row>
    <row r="307" spans="1:6" x14ac:dyDescent="0.2">
      <c r="A307" s="73" t="s">
        <v>206</v>
      </c>
      <c r="B307" s="26" t="s">
        <v>148</v>
      </c>
      <c r="C307" s="27">
        <v>27699</v>
      </c>
      <c r="D307" s="27">
        <v>28208</v>
      </c>
      <c r="E307" s="27">
        <v>55907</v>
      </c>
      <c r="F307" s="224">
        <v>509.00000000005031</v>
      </c>
    </row>
    <row r="308" spans="1:6" x14ac:dyDescent="0.2">
      <c r="A308" s="73" t="s">
        <v>207</v>
      </c>
      <c r="B308" s="26" t="s">
        <v>152</v>
      </c>
      <c r="C308" s="27">
        <v>54</v>
      </c>
      <c r="D308" s="27">
        <v>12</v>
      </c>
      <c r="E308" s="27">
        <v>66</v>
      </c>
      <c r="F308" s="224">
        <v>-42</v>
      </c>
    </row>
    <row r="309" spans="1:6" x14ac:dyDescent="0.2">
      <c r="A309" s="73" t="s">
        <v>208</v>
      </c>
      <c r="B309" s="26" t="s">
        <v>148</v>
      </c>
      <c r="C309" s="27">
        <v>31049</v>
      </c>
      <c r="D309" s="27">
        <v>24994</v>
      </c>
      <c r="E309" s="27">
        <v>56043</v>
      </c>
      <c r="F309" s="224">
        <v>-6055.0000000001546</v>
      </c>
    </row>
    <row r="310" spans="1:6" x14ac:dyDescent="0.2">
      <c r="A310" s="73" t="s">
        <v>209</v>
      </c>
      <c r="B310" s="26" t="s">
        <v>148</v>
      </c>
      <c r="C310" s="27">
        <v>14326</v>
      </c>
      <c r="D310" s="27">
        <v>14336</v>
      </c>
      <c r="E310" s="27">
        <v>28662</v>
      </c>
      <c r="F310" s="224">
        <v>9.9999999999967866</v>
      </c>
    </row>
    <row r="311" spans="1:6" x14ac:dyDescent="0.2">
      <c r="A311" s="73" t="s">
        <v>210</v>
      </c>
      <c r="B311" s="26" t="s">
        <v>152</v>
      </c>
      <c r="C311" s="27">
        <v>220</v>
      </c>
      <c r="D311" s="27">
        <v>44</v>
      </c>
      <c r="E311" s="27">
        <v>264</v>
      </c>
      <c r="F311" s="224">
        <v>-176.00000000000006</v>
      </c>
    </row>
    <row r="312" spans="1:6" x14ac:dyDescent="0.2">
      <c r="A312" s="73" t="s">
        <v>211</v>
      </c>
      <c r="B312" s="26" t="s">
        <v>147</v>
      </c>
      <c r="C312" s="27">
        <v>76384</v>
      </c>
      <c r="D312" s="27">
        <v>61370</v>
      </c>
      <c r="E312" s="27">
        <v>137754</v>
      </c>
      <c r="F312" s="224">
        <v>-15014.000000000855</v>
      </c>
    </row>
    <row r="313" spans="1:6" x14ac:dyDescent="0.2">
      <c r="A313" s="73" t="s">
        <v>212</v>
      </c>
      <c r="B313" s="26" t="s">
        <v>151</v>
      </c>
      <c r="C313" s="27">
        <v>8329</v>
      </c>
      <c r="D313" s="27">
        <v>1826</v>
      </c>
      <c r="E313" s="27">
        <v>10155</v>
      </c>
      <c r="F313" s="224">
        <v>-6502.9999999999973</v>
      </c>
    </row>
    <row r="314" spans="1:6" x14ac:dyDescent="0.2">
      <c r="A314" s="73" t="s">
        <v>213</v>
      </c>
      <c r="B314" s="26" t="s">
        <v>151</v>
      </c>
      <c r="C314" s="27">
        <v>117</v>
      </c>
      <c r="D314" s="27">
        <v>28</v>
      </c>
      <c r="E314" s="27">
        <v>145</v>
      </c>
      <c r="F314" s="224">
        <v>-89.000000000000014</v>
      </c>
    </row>
    <row r="315" spans="1:6" x14ac:dyDescent="0.2">
      <c r="A315" s="73" t="s">
        <v>214</v>
      </c>
      <c r="B315" s="26" t="s">
        <v>152</v>
      </c>
      <c r="C315" s="27">
        <v>24</v>
      </c>
      <c r="D315" s="27">
        <v>7</v>
      </c>
      <c r="E315" s="27">
        <v>31</v>
      </c>
      <c r="F315" s="224">
        <v>-17.000000000000004</v>
      </c>
    </row>
    <row r="316" spans="1:6" x14ac:dyDescent="0.2">
      <c r="A316" s="73" t="s">
        <v>215</v>
      </c>
      <c r="B316" s="26" t="s">
        <v>152</v>
      </c>
      <c r="C316" s="27">
        <v>628</v>
      </c>
      <c r="D316" s="27">
        <v>105</v>
      </c>
      <c r="E316" s="27">
        <v>733</v>
      </c>
      <c r="F316" s="224">
        <v>-523</v>
      </c>
    </row>
    <row r="317" spans="1:6" x14ac:dyDescent="0.2">
      <c r="A317" s="73" t="s">
        <v>216</v>
      </c>
      <c r="B317" s="26" t="s">
        <v>150</v>
      </c>
      <c r="C317" s="27">
        <v>2</v>
      </c>
      <c r="D317" s="27">
        <v>2</v>
      </c>
      <c r="E317" s="27">
        <v>4</v>
      </c>
      <c r="F317" s="224">
        <v>0</v>
      </c>
    </row>
    <row r="318" spans="1:6" x14ac:dyDescent="0.2">
      <c r="A318" s="73" t="s">
        <v>217</v>
      </c>
      <c r="B318" s="26" t="s">
        <v>148</v>
      </c>
      <c r="C318" s="27">
        <v>41</v>
      </c>
      <c r="D318" s="27">
        <v>18</v>
      </c>
      <c r="E318" s="27">
        <v>59</v>
      </c>
      <c r="F318" s="224">
        <v>-23</v>
      </c>
    </row>
    <row r="319" spans="1:6" x14ac:dyDescent="0.2">
      <c r="A319" s="73" t="s">
        <v>218</v>
      </c>
      <c r="B319" s="26" t="s">
        <v>147</v>
      </c>
      <c r="C319" s="27">
        <v>322890</v>
      </c>
      <c r="D319" s="27">
        <v>249872</v>
      </c>
      <c r="E319" s="27">
        <v>572762</v>
      </c>
      <c r="F319" s="224">
        <v>-73018.000000005617</v>
      </c>
    </row>
    <row r="320" spans="1:6" x14ac:dyDescent="0.2">
      <c r="A320" s="73" t="s">
        <v>219</v>
      </c>
      <c r="B320" s="26" t="s">
        <v>150</v>
      </c>
      <c r="C320" s="27">
        <v>1349</v>
      </c>
      <c r="D320" s="27">
        <v>218</v>
      </c>
      <c r="E320" s="27">
        <v>1567</v>
      </c>
      <c r="F320" s="224">
        <v>-1131.0000000000002</v>
      </c>
    </row>
    <row r="321" spans="1:6" x14ac:dyDescent="0.2">
      <c r="A321" s="73" t="s">
        <v>220</v>
      </c>
      <c r="B321" s="26" t="s">
        <v>148</v>
      </c>
      <c r="C321" s="27">
        <v>24475</v>
      </c>
      <c r="D321" s="27">
        <v>47920</v>
      </c>
      <c r="E321" s="27">
        <v>72395</v>
      </c>
      <c r="F321" s="224">
        <v>23444.999999999694</v>
      </c>
    </row>
    <row r="322" spans="1:6" x14ac:dyDescent="0.2">
      <c r="A322" s="73" t="s">
        <v>221</v>
      </c>
      <c r="B322" s="26" t="s">
        <v>151</v>
      </c>
      <c r="C322" s="27">
        <v>3634</v>
      </c>
      <c r="D322" s="27">
        <v>778</v>
      </c>
      <c r="E322" s="27">
        <v>4412</v>
      </c>
      <c r="F322" s="224">
        <v>-2855.9999999999959</v>
      </c>
    </row>
    <row r="323" spans="1:6" x14ac:dyDescent="0.2">
      <c r="A323" s="73" t="s">
        <v>222</v>
      </c>
      <c r="B323" s="26" t="s">
        <v>152</v>
      </c>
      <c r="C323" s="27">
        <v>190667</v>
      </c>
      <c r="D323" s="27">
        <v>222398</v>
      </c>
      <c r="E323" s="27">
        <v>413065</v>
      </c>
      <c r="F323" s="224">
        <v>31730.999999998501</v>
      </c>
    </row>
    <row r="324" spans="1:6" x14ac:dyDescent="0.2">
      <c r="A324" s="73" t="s">
        <v>223</v>
      </c>
      <c r="B324" s="26" t="s">
        <v>150</v>
      </c>
      <c r="C324" s="27">
        <v>23</v>
      </c>
      <c r="D324" s="27">
        <v>14</v>
      </c>
      <c r="E324" s="27">
        <v>37</v>
      </c>
      <c r="F324" s="224">
        <v>-9</v>
      </c>
    </row>
    <row r="325" spans="1:6" x14ac:dyDescent="0.2">
      <c r="A325" s="73" t="s">
        <v>224</v>
      </c>
      <c r="B325" s="26" t="s">
        <v>152</v>
      </c>
      <c r="C325" s="27">
        <v>29</v>
      </c>
      <c r="D325" s="27">
        <v>30</v>
      </c>
      <c r="E325" s="27">
        <v>59</v>
      </c>
      <c r="F325" s="224">
        <v>1</v>
      </c>
    </row>
    <row r="326" spans="1:6" x14ac:dyDescent="0.2">
      <c r="A326" s="73" t="s">
        <v>225</v>
      </c>
      <c r="B326" s="26" t="s">
        <v>152</v>
      </c>
      <c r="C326" s="27">
        <v>42</v>
      </c>
      <c r="D326" s="27">
        <v>25</v>
      </c>
      <c r="E326" s="27">
        <v>67</v>
      </c>
      <c r="F326" s="224">
        <v>-17.000000000000007</v>
      </c>
    </row>
    <row r="327" spans="1:6" x14ac:dyDescent="0.2">
      <c r="A327" s="73" t="s">
        <v>226</v>
      </c>
      <c r="B327" s="26" t="s">
        <v>149</v>
      </c>
      <c r="C327" s="27">
        <v>1122541</v>
      </c>
      <c r="D327" s="27">
        <v>1062065</v>
      </c>
      <c r="E327" s="27">
        <v>2184606</v>
      </c>
      <c r="F327" s="224">
        <v>-60476.000000007807</v>
      </c>
    </row>
    <row r="328" spans="1:6" x14ac:dyDescent="0.2">
      <c r="A328" s="73" t="s">
        <v>227</v>
      </c>
      <c r="B328" s="26" t="s">
        <v>152</v>
      </c>
      <c r="C328" s="27">
        <v>22</v>
      </c>
      <c r="D328" s="27">
        <v>13</v>
      </c>
      <c r="E328" s="27">
        <v>35</v>
      </c>
      <c r="F328" s="224">
        <v>-9</v>
      </c>
    </row>
    <row r="329" spans="1:6" x14ac:dyDescent="0.2">
      <c r="A329" s="73" t="s">
        <v>228</v>
      </c>
      <c r="B329" s="26" t="s">
        <v>150</v>
      </c>
      <c r="C329" s="27">
        <v>36</v>
      </c>
      <c r="D329" s="27">
        <v>15</v>
      </c>
      <c r="E329" s="27">
        <v>51</v>
      </c>
      <c r="F329" s="224">
        <v>-21</v>
      </c>
    </row>
    <row r="330" spans="1:6" x14ac:dyDescent="0.2">
      <c r="A330" s="73" t="s">
        <v>229</v>
      </c>
      <c r="B330" s="26" t="s">
        <v>153</v>
      </c>
      <c r="C330" s="27">
        <v>2</v>
      </c>
      <c r="D330" s="27">
        <v>0</v>
      </c>
      <c r="E330" s="27">
        <v>2</v>
      </c>
      <c r="F330" s="224">
        <v>-2</v>
      </c>
    </row>
    <row r="331" spans="1:6" x14ac:dyDescent="0.2">
      <c r="A331" s="73" t="s">
        <v>230</v>
      </c>
      <c r="B331" s="26" t="s">
        <v>151</v>
      </c>
      <c r="C331" s="27">
        <v>132</v>
      </c>
      <c r="D331" s="27">
        <v>40</v>
      </c>
      <c r="E331" s="27">
        <v>172</v>
      </c>
      <c r="F331" s="224">
        <v>-92.000000000000071</v>
      </c>
    </row>
    <row r="332" spans="1:6" x14ac:dyDescent="0.2">
      <c r="A332" s="73" t="s">
        <v>231</v>
      </c>
      <c r="B332" s="26" t="s">
        <v>152</v>
      </c>
      <c r="C332" s="27">
        <v>243</v>
      </c>
      <c r="D332" s="27">
        <v>48</v>
      </c>
      <c r="E332" s="27">
        <v>291</v>
      </c>
      <c r="F332" s="224">
        <v>-195.00000000000009</v>
      </c>
    </row>
    <row r="333" spans="1:6" x14ac:dyDescent="0.2">
      <c r="A333" s="73" t="s">
        <v>232</v>
      </c>
      <c r="B333" s="26" t="s">
        <v>152</v>
      </c>
      <c r="C333" s="27">
        <v>32097</v>
      </c>
      <c r="D333" s="27">
        <v>41038</v>
      </c>
      <c r="E333" s="27">
        <v>73135</v>
      </c>
      <c r="F333" s="224">
        <v>8941.0000000001564</v>
      </c>
    </row>
    <row r="334" spans="1:6" x14ac:dyDescent="0.2">
      <c r="A334" s="73" t="s">
        <v>233</v>
      </c>
      <c r="B334" s="26" t="s">
        <v>150</v>
      </c>
      <c r="C334" s="27">
        <v>57</v>
      </c>
      <c r="D334" s="27">
        <v>5</v>
      </c>
      <c r="E334" s="27">
        <v>62</v>
      </c>
      <c r="F334" s="224">
        <v>-52</v>
      </c>
    </row>
    <row r="335" spans="1:6" x14ac:dyDescent="0.2">
      <c r="A335" s="73" t="s">
        <v>234</v>
      </c>
      <c r="B335" s="26" t="s">
        <v>150</v>
      </c>
      <c r="C335" s="27">
        <v>0</v>
      </c>
      <c r="D335" s="27">
        <v>0</v>
      </c>
      <c r="E335" s="27">
        <v>0</v>
      </c>
      <c r="F335" s="225"/>
    </row>
    <row r="336" spans="1:6" x14ac:dyDescent="0.2">
      <c r="A336" s="73" t="s">
        <v>235</v>
      </c>
      <c r="B336" s="26" t="s">
        <v>152</v>
      </c>
      <c r="C336" s="27">
        <v>5</v>
      </c>
      <c r="D336" s="27">
        <v>0</v>
      </c>
      <c r="E336" s="27">
        <v>5</v>
      </c>
      <c r="F336" s="224">
        <v>-5</v>
      </c>
    </row>
    <row r="337" spans="1:6" x14ac:dyDescent="0.2">
      <c r="A337" s="73" t="s">
        <v>236</v>
      </c>
      <c r="B337" s="26" t="s">
        <v>150</v>
      </c>
      <c r="C337" s="27">
        <v>42</v>
      </c>
      <c r="D337" s="27">
        <v>4</v>
      </c>
      <c r="E337" s="27">
        <v>46</v>
      </c>
      <c r="F337" s="224">
        <v>-38</v>
      </c>
    </row>
    <row r="338" spans="1:6" x14ac:dyDescent="0.2">
      <c r="A338" s="73" t="s">
        <v>237</v>
      </c>
      <c r="B338" s="26" t="s">
        <v>152</v>
      </c>
      <c r="C338" s="27">
        <v>8</v>
      </c>
      <c r="D338" s="27">
        <v>4</v>
      </c>
      <c r="E338" s="27">
        <v>12</v>
      </c>
      <c r="F338" s="224">
        <v>-4</v>
      </c>
    </row>
    <row r="339" spans="1:6" x14ac:dyDescent="0.2">
      <c r="A339" s="73" t="s">
        <v>238</v>
      </c>
      <c r="B339" s="26" t="s">
        <v>148</v>
      </c>
      <c r="C339" s="27">
        <v>12</v>
      </c>
      <c r="D339" s="27">
        <v>2</v>
      </c>
      <c r="E339" s="27">
        <v>14</v>
      </c>
      <c r="F339" s="224">
        <v>-10</v>
      </c>
    </row>
    <row r="340" spans="1:6" x14ac:dyDescent="0.2">
      <c r="A340" s="73" t="s">
        <v>239</v>
      </c>
      <c r="B340" s="26" t="s">
        <v>152</v>
      </c>
      <c r="C340" s="27">
        <v>450</v>
      </c>
      <c r="D340" s="27">
        <v>93</v>
      </c>
      <c r="E340" s="27">
        <v>543</v>
      </c>
      <c r="F340" s="224">
        <v>-357.00000000000017</v>
      </c>
    </row>
    <row r="341" spans="1:6" x14ac:dyDescent="0.2">
      <c r="A341" s="73" t="s">
        <v>240</v>
      </c>
      <c r="B341" s="26" t="s">
        <v>149</v>
      </c>
      <c r="C341" s="27">
        <v>1</v>
      </c>
      <c r="D341" s="27">
        <v>0</v>
      </c>
      <c r="E341" s="27">
        <v>1</v>
      </c>
      <c r="F341" s="224">
        <v>-1</v>
      </c>
    </row>
    <row r="342" spans="1:6" x14ac:dyDescent="0.2">
      <c r="A342" s="73" t="s">
        <v>241</v>
      </c>
      <c r="B342" s="26" t="s">
        <v>148</v>
      </c>
      <c r="C342" s="27">
        <v>10923</v>
      </c>
      <c r="D342" s="27">
        <v>5661</v>
      </c>
      <c r="E342" s="27">
        <v>16584</v>
      </c>
      <c r="F342" s="224">
        <v>-5262.0000000000309</v>
      </c>
    </row>
    <row r="343" spans="1:6" x14ac:dyDescent="0.2">
      <c r="A343" s="73" t="s">
        <v>242</v>
      </c>
      <c r="B343" s="26" t="s">
        <v>147</v>
      </c>
      <c r="C343" s="27">
        <v>112</v>
      </c>
      <c r="D343" s="27">
        <v>41</v>
      </c>
      <c r="E343" s="27">
        <v>153</v>
      </c>
      <c r="F343" s="224">
        <v>-71</v>
      </c>
    </row>
    <row r="344" spans="1:6" x14ac:dyDescent="0.2">
      <c r="A344" s="73" t="s">
        <v>243</v>
      </c>
      <c r="B344" s="26" t="s">
        <v>150</v>
      </c>
      <c r="C344" s="27">
        <v>58</v>
      </c>
      <c r="D344" s="27">
        <v>17</v>
      </c>
      <c r="E344" s="27">
        <v>75</v>
      </c>
      <c r="F344" s="224">
        <v>-41</v>
      </c>
    </row>
    <row r="345" spans="1:6" x14ac:dyDescent="0.2">
      <c r="A345" s="73" t="s">
        <v>244</v>
      </c>
      <c r="B345" s="26" t="s">
        <v>150</v>
      </c>
      <c r="C345" s="27">
        <v>144</v>
      </c>
      <c r="D345" s="27">
        <v>39</v>
      </c>
      <c r="E345" s="27">
        <v>183</v>
      </c>
      <c r="F345" s="224">
        <v>-105.00000000000003</v>
      </c>
    </row>
    <row r="346" spans="1:6" x14ac:dyDescent="0.2">
      <c r="A346" s="73" t="s">
        <v>245</v>
      </c>
      <c r="B346" s="26" t="s">
        <v>150</v>
      </c>
      <c r="C346" s="27">
        <v>3</v>
      </c>
      <c r="D346" s="27">
        <v>0</v>
      </c>
      <c r="E346" s="27">
        <v>3</v>
      </c>
      <c r="F346" s="224">
        <v>-3</v>
      </c>
    </row>
    <row r="347" spans="1:6" x14ac:dyDescent="0.2">
      <c r="A347" s="73" t="s">
        <v>246</v>
      </c>
      <c r="B347" s="26" t="s">
        <v>148</v>
      </c>
      <c r="C347" s="27">
        <v>20</v>
      </c>
      <c r="D347" s="27">
        <v>30</v>
      </c>
      <c r="E347" s="27">
        <v>50</v>
      </c>
      <c r="F347" s="224">
        <v>10</v>
      </c>
    </row>
    <row r="348" spans="1:6" x14ac:dyDescent="0.2">
      <c r="A348" s="73" t="s">
        <v>247</v>
      </c>
      <c r="B348" s="26" t="s">
        <v>151</v>
      </c>
      <c r="C348" s="27">
        <v>0</v>
      </c>
      <c r="D348" s="27">
        <v>1</v>
      </c>
      <c r="E348" s="27">
        <v>1</v>
      </c>
      <c r="F348" s="224">
        <v>1</v>
      </c>
    </row>
    <row r="349" spans="1:6" x14ac:dyDescent="0.2">
      <c r="A349" s="73" t="s">
        <v>248</v>
      </c>
      <c r="B349" s="26" t="s">
        <v>147</v>
      </c>
      <c r="C349" s="27">
        <v>21</v>
      </c>
      <c r="D349" s="27">
        <v>3</v>
      </c>
      <c r="E349" s="27">
        <v>24</v>
      </c>
      <c r="F349" s="224">
        <v>-18</v>
      </c>
    </row>
    <row r="350" spans="1:6" x14ac:dyDescent="0.2">
      <c r="A350" s="73" t="s">
        <v>249</v>
      </c>
      <c r="B350" s="26" t="s">
        <v>148</v>
      </c>
      <c r="C350" s="27">
        <v>463</v>
      </c>
      <c r="D350" s="27">
        <v>231</v>
      </c>
      <c r="E350" s="27">
        <v>694</v>
      </c>
      <c r="F350" s="224">
        <v>-232.0000000000004</v>
      </c>
    </row>
    <row r="351" spans="1:6" x14ac:dyDescent="0.2">
      <c r="A351" s="73" t="s">
        <v>250</v>
      </c>
      <c r="B351" s="26" t="s">
        <v>148</v>
      </c>
      <c r="C351" s="27">
        <v>4277</v>
      </c>
      <c r="D351" s="27">
        <v>1903</v>
      </c>
      <c r="E351" s="27">
        <v>6180</v>
      </c>
      <c r="F351" s="224">
        <v>-2374.0000000000132</v>
      </c>
    </row>
    <row r="352" spans="1:6" x14ac:dyDescent="0.2">
      <c r="A352" s="73" t="s">
        <v>251</v>
      </c>
      <c r="B352" s="26" t="s">
        <v>151</v>
      </c>
      <c r="C352" s="27">
        <v>1499</v>
      </c>
      <c r="D352" s="27">
        <v>317</v>
      </c>
      <c r="E352" s="27">
        <v>1816</v>
      </c>
      <c r="F352" s="224">
        <v>-1182.0000000000002</v>
      </c>
    </row>
    <row r="353" spans="1:6" x14ac:dyDescent="0.2">
      <c r="A353" s="73" t="s">
        <v>252</v>
      </c>
      <c r="B353" s="26" t="s">
        <v>152</v>
      </c>
      <c r="C353" s="27">
        <v>209</v>
      </c>
      <c r="D353" s="27">
        <v>36</v>
      </c>
      <c r="E353" s="27">
        <v>245</v>
      </c>
      <c r="F353" s="224">
        <v>-173</v>
      </c>
    </row>
    <row r="354" spans="1:6" x14ac:dyDescent="0.2">
      <c r="A354" s="73" t="s">
        <v>253</v>
      </c>
      <c r="B354" s="26" t="s">
        <v>151</v>
      </c>
      <c r="C354" s="27">
        <v>1193</v>
      </c>
      <c r="D354" s="27">
        <v>259</v>
      </c>
      <c r="E354" s="27">
        <v>1452</v>
      </c>
      <c r="F354" s="224">
        <v>-934</v>
      </c>
    </row>
    <row r="355" spans="1:6" x14ac:dyDescent="0.2">
      <c r="A355" s="73" t="s">
        <v>254</v>
      </c>
      <c r="B355" s="26" t="s">
        <v>151</v>
      </c>
      <c r="C355" s="27">
        <v>210</v>
      </c>
      <c r="D355" s="27">
        <v>58</v>
      </c>
      <c r="E355" s="27">
        <v>268</v>
      </c>
      <c r="F355" s="224">
        <v>-152</v>
      </c>
    </row>
    <row r="356" spans="1:6" x14ac:dyDescent="0.2">
      <c r="A356" s="73" t="s">
        <v>255</v>
      </c>
      <c r="B356" s="26" t="s">
        <v>151</v>
      </c>
      <c r="C356" s="27">
        <v>178</v>
      </c>
      <c r="D356" s="27">
        <v>26</v>
      </c>
      <c r="E356" s="27">
        <v>204</v>
      </c>
      <c r="F356" s="224">
        <v>-152.00000000000003</v>
      </c>
    </row>
    <row r="357" spans="1:6" x14ac:dyDescent="0.2">
      <c r="A357" s="73" t="s">
        <v>256</v>
      </c>
      <c r="B357" s="26" t="s">
        <v>151</v>
      </c>
      <c r="C357" s="27">
        <v>78</v>
      </c>
      <c r="D357" s="27">
        <v>6</v>
      </c>
      <c r="E357" s="27">
        <v>84</v>
      </c>
      <c r="F357" s="224">
        <v>-72</v>
      </c>
    </row>
    <row r="358" spans="1:6" x14ac:dyDescent="0.2">
      <c r="A358" s="73" t="s">
        <v>257</v>
      </c>
      <c r="B358" s="26" t="s">
        <v>152</v>
      </c>
      <c r="C358" s="27">
        <v>286</v>
      </c>
      <c r="D358" s="27">
        <v>67</v>
      </c>
      <c r="E358" s="27">
        <v>353</v>
      </c>
      <c r="F358" s="224">
        <v>-219</v>
      </c>
    </row>
    <row r="359" spans="1:6" x14ac:dyDescent="0.2">
      <c r="A359" s="73" t="s">
        <v>258</v>
      </c>
      <c r="B359" s="26" t="s">
        <v>152</v>
      </c>
      <c r="C359" s="27">
        <v>46</v>
      </c>
      <c r="D359" s="27">
        <v>8</v>
      </c>
      <c r="E359" s="27">
        <v>54</v>
      </c>
      <c r="F359" s="224">
        <v>-38</v>
      </c>
    </row>
    <row r="360" spans="1:6" x14ac:dyDescent="0.2">
      <c r="A360" s="73" t="s">
        <v>259</v>
      </c>
      <c r="B360" s="26" t="s">
        <v>152</v>
      </c>
      <c r="C360" s="27">
        <v>7</v>
      </c>
      <c r="D360" s="27">
        <v>1</v>
      </c>
      <c r="E360" s="27">
        <v>8</v>
      </c>
      <c r="F360" s="224">
        <v>-6</v>
      </c>
    </row>
    <row r="361" spans="1:6" x14ac:dyDescent="0.2">
      <c r="A361" s="73" t="s">
        <v>260</v>
      </c>
      <c r="B361" s="26" t="s">
        <v>153</v>
      </c>
      <c r="C361" s="27">
        <v>1</v>
      </c>
      <c r="D361" s="27">
        <v>0</v>
      </c>
      <c r="E361" s="27">
        <v>1</v>
      </c>
      <c r="F361" s="224">
        <v>-1</v>
      </c>
    </row>
    <row r="362" spans="1:6" x14ac:dyDescent="0.2">
      <c r="A362" s="73" t="s">
        <v>261</v>
      </c>
      <c r="B362" s="26" t="s">
        <v>151</v>
      </c>
      <c r="C362" s="27">
        <v>3909</v>
      </c>
      <c r="D362" s="27">
        <v>921</v>
      </c>
      <c r="E362" s="27">
        <v>4830</v>
      </c>
      <c r="F362" s="224">
        <v>-2987.9999999999968</v>
      </c>
    </row>
    <row r="363" spans="1:6" x14ac:dyDescent="0.2">
      <c r="A363" s="73" t="s">
        <v>262</v>
      </c>
      <c r="B363" s="26" t="s">
        <v>152</v>
      </c>
      <c r="C363" s="27">
        <v>15127</v>
      </c>
      <c r="D363" s="27">
        <v>4612</v>
      </c>
      <c r="E363" s="27">
        <v>19739</v>
      </c>
      <c r="F363" s="224">
        <v>-10514.99999999994</v>
      </c>
    </row>
    <row r="364" spans="1:6" x14ac:dyDescent="0.2">
      <c r="A364" s="73" t="s">
        <v>263</v>
      </c>
      <c r="B364" s="26" t="s">
        <v>153</v>
      </c>
      <c r="C364" s="27">
        <v>1</v>
      </c>
      <c r="D364" s="27">
        <v>0</v>
      </c>
      <c r="E364" s="27">
        <v>1</v>
      </c>
      <c r="F364" s="224">
        <v>-1</v>
      </c>
    </row>
    <row r="365" spans="1:6" x14ac:dyDescent="0.2">
      <c r="A365" s="73" t="s">
        <v>264</v>
      </c>
      <c r="B365" s="26" t="s">
        <v>153</v>
      </c>
      <c r="C365" s="27">
        <v>0</v>
      </c>
      <c r="D365" s="27">
        <v>0</v>
      </c>
      <c r="E365" s="27">
        <v>0</v>
      </c>
      <c r="F365" s="225"/>
    </row>
    <row r="366" spans="1:6" x14ac:dyDescent="0.2">
      <c r="A366" s="73" t="s">
        <v>265</v>
      </c>
      <c r="B366" s="26" t="s">
        <v>152</v>
      </c>
      <c r="C366" s="27">
        <v>0</v>
      </c>
      <c r="D366" s="27">
        <v>0</v>
      </c>
      <c r="E366" s="27">
        <v>0</v>
      </c>
      <c r="F366" s="225"/>
    </row>
    <row r="367" spans="1:6" x14ac:dyDescent="0.2">
      <c r="A367" s="73" t="s">
        <v>266</v>
      </c>
      <c r="B367" s="26" t="s">
        <v>152</v>
      </c>
      <c r="C367" s="27">
        <v>0</v>
      </c>
      <c r="D367" s="27">
        <v>0</v>
      </c>
      <c r="E367" s="27">
        <v>0</v>
      </c>
      <c r="F367" s="225"/>
    </row>
    <row r="368" spans="1:6" x14ac:dyDescent="0.2">
      <c r="A368" s="73" t="s">
        <v>267</v>
      </c>
      <c r="B368" s="26" t="s">
        <v>148</v>
      </c>
      <c r="C368" s="27">
        <v>2347</v>
      </c>
      <c r="D368" s="27">
        <v>1271</v>
      </c>
      <c r="E368" s="27">
        <v>3618</v>
      </c>
      <c r="F368" s="224">
        <v>-1076.0000000000005</v>
      </c>
    </row>
    <row r="369" spans="1:6" x14ac:dyDescent="0.2">
      <c r="A369" s="73" t="s">
        <v>268</v>
      </c>
      <c r="B369" s="26" t="s">
        <v>151</v>
      </c>
      <c r="C369" s="27">
        <v>1</v>
      </c>
      <c r="D369" s="27">
        <v>0</v>
      </c>
      <c r="E369" s="27">
        <v>1</v>
      </c>
      <c r="F369" s="224">
        <v>-1</v>
      </c>
    </row>
    <row r="370" spans="1:6" x14ac:dyDescent="0.2">
      <c r="A370" s="73" t="s">
        <v>269</v>
      </c>
      <c r="B370" s="26" t="s">
        <v>153</v>
      </c>
      <c r="C370" s="27">
        <v>0</v>
      </c>
      <c r="D370" s="27">
        <v>0</v>
      </c>
      <c r="E370" s="27">
        <v>0</v>
      </c>
      <c r="F370" s="225"/>
    </row>
    <row r="371" spans="1:6" x14ac:dyDescent="0.2">
      <c r="A371" s="73" t="s">
        <v>270</v>
      </c>
      <c r="B371" s="26" t="s">
        <v>153</v>
      </c>
      <c r="C371" s="27">
        <v>0</v>
      </c>
      <c r="D371" s="27">
        <v>0</v>
      </c>
      <c r="E371" s="27">
        <v>0</v>
      </c>
      <c r="F371" s="225"/>
    </row>
    <row r="372" spans="1:6" x14ac:dyDescent="0.2">
      <c r="A372" s="73" t="s">
        <v>271</v>
      </c>
      <c r="B372" s="26" t="s">
        <v>151</v>
      </c>
      <c r="C372" s="27">
        <v>1487</v>
      </c>
      <c r="D372" s="27">
        <v>406</v>
      </c>
      <c r="E372" s="27">
        <v>1893</v>
      </c>
      <c r="F372" s="224">
        <v>-1081.0000000000016</v>
      </c>
    </row>
    <row r="373" spans="1:6" x14ac:dyDescent="0.2">
      <c r="A373" s="73" t="s">
        <v>272</v>
      </c>
      <c r="B373" s="26" t="s">
        <v>151</v>
      </c>
      <c r="C373" s="27">
        <v>202</v>
      </c>
      <c r="D373" s="27">
        <v>33</v>
      </c>
      <c r="E373" s="27">
        <v>235</v>
      </c>
      <c r="F373" s="224">
        <v>-169</v>
      </c>
    </row>
    <row r="374" spans="1:6" x14ac:dyDescent="0.2">
      <c r="A374" s="73" t="s">
        <v>273</v>
      </c>
      <c r="B374" s="26" t="s">
        <v>151</v>
      </c>
      <c r="C374" s="27">
        <v>35</v>
      </c>
      <c r="D374" s="27">
        <v>7</v>
      </c>
      <c r="E374" s="27">
        <v>42</v>
      </c>
      <c r="F374" s="224">
        <v>-28</v>
      </c>
    </row>
    <row r="375" spans="1:6" x14ac:dyDescent="0.2">
      <c r="A375" s="73" t="s">
        <v>274</v>
      </c>
      <c r="B375" s="26" t="s">
        <v>150</v>
      </c>
      <c r="C375" s="27">
        <v>92</v>
      </c>
      <c r="D375" s="27">
        <v>24</v>
      </c>
      <c r="E375" s="27">
        <v>116</v>
      </c>
      <c r="F375" s="224">
        <v>-68</v>
      </c>
    </row>
    <row r="376" spans="1:6" x14ac:dyDescent="0.2">
      <c r="A376" s="73" t="s">
        <v>276</v>
      </c>
      <c r="B376" s="26" t="s">
        <v>151</v>
      </c>
      <c r="C376" s="27">
        <v>1</v>
      </c>
      <c r="D376" s="27">
        <v>1</v>
      </c>
      <c r="E376" s="27">
        <v>2</v>
      </c>
      <c r="F376" s="224">
        <v>0</v>
      </c>
    </row>
    <row r="377" spans="1:6" x14ac:dyDescent="0.2">
      <c r="A377" s="73" t="s">
        <v>277</v>
      </c>
      <c r="B377" s="26" t="s">
        <v>151</v>
      </c>
      <c r="C377" s="27">
        <v>66</v>
      </c>
      <c r="D377" s="27">
        <v>7</v>
      </c>
      <c r="E377" s="27">
        <v>73</v>
      </c>
      <c r="F377" s="224">
        <v>-59</v>
      </c>
    </row>
    <row r="378" spans="1:6" x14ac:dyDescent="0.2">
      <c r="A378" s="73" t="s">
        <v>278</v>
      </c>
      <c r="B378" s="26" t="s">
        <v>152</v>
      </c>
      <c r="C378" s="27">
        <v>1</v>
      </c>
      <c r="D378" s="27">
        <v>0</v>
      </c>
      <c r="E378" s="27">
        <v>1</v>
      </c>
      <c r="F378" s="224">
        <v>-1</v>
      </c>
    </row>
    <row r="379" spans="1:6" x14ac:dyDescent="0.2">
      <c r="A379" s="73" t="s">
        <v>279</v>
      </c>
      <c r="B379" s="26" t="s">
        <v>151</v>
      </c>
      <c r="C379" s="27">
        <v>1</v>
      </c>
      <c r="D379" s="27">
        <v>10</v>
      </c>
      <c r="E379" s="27">
        <v>11</v>
      </c>
      <c r="F379" s="224">
        <v>9</v>
      </c>
    </row>
    <row r="380" spans="1:6" x14ac:dyDescent="0.2">
      <c r="A380" s="73" t="s">
        <v>280</v>
      </c>
      <c r="B380" s="26" t="s">
        <v>150</v>
      </c>
      <c r="C380" s="27">
        <v>2</v>
      </c>
      <c r="D380" s="27">
        <v>2</v>
      </c>
      <c r="E380" s="27">
        <v>4</v>
      </c>
      <c r="F380" s="224">
        <v>0</v>
      </c>
    </row>
    <row r="381" spans="1:6" x14ac:dyDescent="0.2">
      <c r="A381" s="73" t="s">
        <v>281</v>
      </c>
      <c r="B381" s="26" t="s">
        <v>152</v>
      </c>
      <c r="C381" s="27">
        <v>8</v>
      </c>
      <c r="D381" s="27">
        <v>1</v>
      </c>
      <c r="E381" s="27">
        <v>9</v>
      </c>
      <c r="F381" s="224">
        <v>-7</v>
      </c>
    </row>
    <row r="382" spans="1:6" x14ac:dyDescent="0.2">
      <c r="A382" s="73" t="s">
        <v>282</v>
      </c>
      <c r="B382" s="26" t="s">
        <v>152</v>
      </c>
      <c r="C382" s="27">
        <v>104</v>
      </c>
      <c r="D382" s="27">
        <v>22</v>
      </c>
      <c r="E382" s="27">
        <v>126</v>
      </c>
      <c r="F382" s="224">
        <v>-82</v>
      </c>
    </row>
    <row r="383" spans="1:6" x14ac:dyDescent="0.2">
      <c r="A383" s="73" t="s">
        <v>283</v>
      </c>
      <c r="B383" s="26" t="s">
        <v>151</v>
      </c>
      <c r="C383" s="27">
        <v>421</v>
      </c>
      <c r="D383" s="27">
        <v>91</v>
      </c>
      <c r="E383" s="27">
        <v>512</v>
      </c>
      <c r="F383" s="224">
        <v>-329.99999999999983</v>
      </c>
    </row>
    <row r="384" spans="1:6" x14ac:dyDescent="0.2">
      <c r="A384" s="73" t="s">
        <v>284</v>
      </c>
      <c r="B384" s="26" t="s">
        <v>150</v>
      </c>
      <c r="C384" s="27">
        <v>4</v>
      </c>
      <c r="D384" s="27">
        <v>1</v>
      </c>
      <c r="E384" s="27">
        <v>5</v>
      </c>
      <c r="F384" s="224">
        <v>-3</v>
      </c>
    </row>
    <row r="385" spans="1:6" x14ac:dyDescent="0.2">
      <c r="A385" s="73" t="s">
        <v>285</v>
      </c>
      <c r="B385" s="26" t="s">
        <v>150</v>
      </c>
      <c r="C385" s="27">
        <v>5</v>
      </c>
      <c r="D385" s="27">
        <v>1</v>
      </c>
      <c r="E385" s="27">
        <v>6</v>
      </c>
      <c r="F385" s="224">
        <v>-4</v>
      </c>
    </row>
    <row r="386" spans="1:6" x14ac:dyDescent="0.2">
      <c r="A386" s="73" t="s">
        <v>286</v>
      </c>
      <c r="B386" s="26" t="s">
        <v>152</v>
      </c>
      <c r="C386" s="27">
        <v>1</v>
      </c>
      <c r="D386" s="27">
        <v>0</v>
      </c>
      <c r="E386" s="27">
        <v>1</v>
      </c>
      <c r="F386" s="224">
        <v>-1</v>
      </c>
    </row>
    <row r="387" spans="1:6" x14ac:dyDescent="0.2">
      <c r="A387" s="73" t="s">
        <v>287</v>
      </c>
      <c r="B387" s="26" t="s">
        <v>152</v>
      </c>
      <c r="C387" s="27">
        <v>87</v>
      </c>
      <c r="D387" s="27">
        <v>20</v>
      </c>
      <c r="E387" s="27">
        <v>107</v>
      </c>
      <c r="F387" s="224">
        <v>-67</v>
      </c>
    </row>
    <row r="388" spans="1:6" x14ac:dyDescent="0.2">
      <c r="A388" s="73" t="s">
        <v>288</v>
      </c>
      <c r="B388" s="26" t="s">
        <v>151</v>
      </c>
      <c r="C388" s="27">
        <v>3</v>
      </c>
      <c r="D388" s="27">
        <v>4</v>
      </c>
      <c r="E388" s="27">
        <v>7</v>
      </c>
      <c r="F388" s="224">
        <v>1</v>
      </c>
    </row>
    <row r="389" spans="1:6" x14ac:dyDescent="0.2">
      <c r="A389" s="73" t="s">
        <v>289</v>
      </c>
      <c r="B389" s="26" t="s">
        <v>152</v>
      </c>
      <c r="C389" s="27">
        <v>6</v>
      </c>
      <c r="D389" s="27">
        <v>0</v>
      </c>
      <c r="E389" s="27">
        <v>6</v>
      </c>
      <c r="F389" s="224">
        <v>-6</v>
      </c>
    </row>
    <row r="390" spans="1:6" x14ac:dyDescent="0.2">
      <c r="A390" s="73" t="s">
        <v>290</v>
      </c>
      <c r="B390" s="26" t="s">
        <v>150</v>
      </c>
      <c r="C390" s="27">
        <v>7</v>
      </c>
      <c r="D390" s="27">
        <v>0</v>
      </c>
      <c r="E390" s="27">
        <v>7</v>
      </c>
      <c r="F390" s="224">
        <v>-7</v>
      </c>
    </row>
    <row r="391" spans="1:6" x14ac:dyDescent="0.2">
      <c r="A391" s="73" t="s">
        <v>291</v>
      </c>
      <c r="B391" s="26" t="s">
        <v>151</v>
      </c>
      <c r="C391" s="27">
        <v>261</v>
      </c>
      <c r="D391" s="27">
        <v>76</v>
      </c>
      <c r="E391" s="27">
        <v>337</v>
      </c>
      <c r="F391" s="224">
        <v>-185.00000000000006</v>
      </c>
    </row>
    <row r="392" spans="1:6" x14ac:dyDescent="0.2">
      <c r="A392" s="73" t="s">
        <v>292</v>
      </c>
      <c r="B392" s="26" t="s">
        <v>150</v>
      </c>
      <c r="C392" s="27">
        <v>3</v>
      </c>
      <c r="D392" s="27">
        <v>1</v>
      </c>
      <c r="E392" s="27">
        <v>4</v>
      </c>
      <c r="F392" s="224">
        <v>-2</v>
      </c>
    </row>
    <row r="393" spans="1:6" x14ac:dyDescent="0.2">
      <c r="A393" s="73" t="s">
        <v>293</v>
      </c>
      <c r="B393" s="26" t="s">
        <v>151</v>
      </c>
      <c r="C393" s="27">
        <v>2</v>
      </c>
      <c r="D393" s="27">
        <v>0</v>
      </c>
      <c r="E393" s="27">
        <v>2</v>
      </c>
      <c r="F393" s="224">
        <v>-2</v>
      </c>
    </row>
    <row r="394" spans="1:6" x14ac:dyDescent="0.2">
      <c r="A394" s="73" t="s">
        <v>294</v>
      </c>
      <c r="B394" s="26" t="s">
        <v>150</v>
      </c>
      <c r="C394" s="27">
        <v>18</v>
      </c>
      <c r="D394" s="27">
        <v>3</v>
      </c>
      <c r="E394" s="27">
        <v>21</v>
      </c>
      <c r="F394" s="224">
        <v>-15</v>
      </c>
    </row>
    <row r="395" spans="1:6" x14ac:dyDescent="0.2">
      <c r="A395" s="73" t="s">
        <v>295</v>
      </c>
      <c r="B395" s="26" t="s">
        <v>152</v>
      </c>
      <c r="C395" s="27">
        <v>95</v>
      </c>
      <c r="D395" s="27">
        <v>15</v>
      </c>
      <c r="E395" s="27">
        <v>110</v>
      </c>
      <c r="F395" s="224">
        <v>-80</v>
      </c>
    </row>
    <row r="396" spans="1:6" x14ac:dyDescent="0.2">
      <c r="A396" s="73" t="s">
        <v>296</v>
      </c>
      <c r="B396" s="26" t="s">
        <v>150</v>
      </c>
      <c r="C396" s="27">
        <v>197</v>
      </c>
      <c r="D396" s="27">
        <v>23</v>
      </c>
      <c r="E396" s="27">
        <v>220</v>
      </c>
      <c r="F396" s="224">
        <v>-174</v>
      </c>
    </row>
    <row r="397" spans="1:6" x14ac:dyDescent="0.2">
      <c r="A397" s="73" t="s">
        <v>297</v>
      </c>
      <c r="B397" s="26" t="s">
        <v>151</v>
      </c>
      <c r="C397" s="27">
        <v>1</v>
      </c>
      <c r="D397" s="27">
        <v>0</v>
      </c>
      <c r="E397" s="27">
        <v>1</v>
      </c>
      <c r="F397" s="224">
        <v>-1</v>
      </c>
    </row>
    <row r="398" spans="1:6" x14ac:dyDescent="0.2">
      <c r="A398" s="73" t="s">
        <v>298</v>
      </c>
      <c r="B398" s="26" t="s">
        <v>150</v>
      </c>
      <c r="C398" s="27">
        <v>9</v>
      </c>
      <c r="D398" s="27">
        <v>2</v>
      </c>
      <c r="E398" s="27">
        <v>11</v>
      </c>
      <c r="F398" s="224">
        <v>-7.0000000000000009</v>
      </c>
    </row>
    <row r="399" spans="1:6" x14ac:dyDescent="0.2">
      <c r="A399" s="73" t="s">
        <v>299</v>
      </c>
      <c r="B399" s="26" t="s">
        <v>150</v>
      </c>
      <c r="C399" s="27">
        <v>14</v>
      </c>
      <c r="D399" s="27">
        <v>1</v>
      </c>
      <c r="E399" s="27">
        <v>15</v>
      </c>
      <c r="F399" s="224">
        <v>-13</v>
      </c>
    </row>
    <row r="400" spans="1:6" x14ac:dyDescent="0.2">
      <c r="A400" s="73" t="s">
        <v>300</v>
      </c>
      <c r="B400" s="26" t="s">
        <v>148</v>
      </c>
      <c r="C400" s="27">
        <v>10</v>
      </c>
      <c r="D400" s="27">
        <v>15</v>
      </c>
      <c r="E400" s="27">
        <v>25</v>
      </c>
      <c r="F400" s="224">
        <v>5</v>
      </c>
    </row>
    <row r="401" spans="1:6" x14ac:dyDescent="0.2">
      <c r="A401" s="73" t="s">
        <v>301</v>
      </c>
      <c r="B401" s="26" t="s">
        <v>148</v>
      </c>
      <c r="C401" s="27">
        <v>220425</v>
      </c>
      <c r="D401" s="27">
        <v>183591</v>
      </c>
      <c r="E401" s="27">
        <v>404016</v>
      </c>
      <c r="F401" s="224">
        <v>-36833.999999996471</v>
      </c>
    </row>
    <row r="402" spans="1:6" x14ac:dyDescent="0.2">
      <c r="A402" s="73" t="s">
        <v>302</v>
      </c>
      <c r="B402" s="26" t="s">
        <v>150</v>
      </c>
      <c r="C402" s="27">
        <v>1</v>
      </c>
      <c r="D402" s="27">
        <v>0</v>
      </c>
      <c r="E402" s="27">
        <v>1</v>
      </c>
      <c r="F402" s="224">
        <v>-1</v>
      </c>
    </row>
    <row r="403" spans="1:6" x14ac:dyDescent="0.2">
      <c r="A403" s="73" t="s">
        <v>303</v>
      </c>
      <c r="B403" s="26" t="s">
        <v>152</v>
      </c>
      <c r="C403" s="27">
        <v>7</v>
      </c>
      <c r="D403" s="27">
        <v>3</v>
      </c>
      <c r="E403" s="27">
        <v>10</v>
      </c>
      <c r="F403" s="224">
        <v>-4</v>
      </c>
    </row>
    <row r="404" spans="1:6" x14ac:dyDescent="0.2">
      <c r="A404" s="73" t="s">
        <v>304</v>
      </c>
      <c r="B404" s="26" t="s">
        <v>152</v>
      </c>
      <c r="C404" s="27">
        <v>35</v>
      </c>
      <c r="D404" s="27">
        <v>20</v>
      </c>
      <c r="E404" s="27">
        <v>55</v>
      </c>
      <c r="F404" s="224">
        <v>-15</v>
      </c>
    </row>
    <row r="405" spans="1:6" x14ac:dyDescent="0.2">
      <c r="A405" s="73" t="s">
        <v>305</v>
      </c>
      <c r="B405" s="26" t="s">
        <v>151</v>
      </c>
      <c r="C405" s="27">
        <v>2</v>
      </c>
      <c r="D405" s="27">
        <v>0</v>
      </c>
      <c r="E405" s="27">
        <v>2</v>
      </c>
      <c r="F405" s="224">
        <v>-2</v>
      </c>
    </row>
    <row r="406" spans="1:6" x14ac:dyDescent="0.2">
      <c r="A406" s="73" t="s">
        <v>306</v>
      </c>
      <c r="B406" s="26" t="s">
        <v>152</v>
      </c>
      <c r="C406" s="27">
        <v>5</v>
      </c>
      <c r="D406" s="27">
        <v>2</v>
      </c>
      <c r="E406" s="27">
        <v>7</v>
      </c>
      <c r="F406" s="224">
        <v>-3</v>
      </c>
    </row>
    <row r="407" spans="1:6" x14ac:dyDescent="0.2">
      <c r="A407" s="73" t="s">
        <v>307</v>
      </c>
      <c r="B407" s="26" t="s">
        <v>148</v>
      </c>
      <c r="C407" s="27">
        <v>0</v>
      </c>
      <c r="D407" s="27">
        <v>1</v>
      </c>
      <c r="E407" s="27">
        <v>1</v>
      </c>
      <c r="F407" s="224">
        <v>1</v>
      </c>
    </row>
    <row r="408" spans="1:6" x14ac:dyDescent="0.2">
      <c r="A408" s="73" t="s">
        <v>308</v>
      </c>
      <c r="B408" s="26" t="s">
        <v>153</v>
      </c>
      <c r="C408" s="27">
        <v>0</v>
      </c>
      <c r="D408" s="27">
        <v>2</v>
      </c>
      <c r="E408" s="27">
        <v>2</v>
      </c>
      <c r="F408" s="224">
        <v>2</v>
      </c>
    </row>
    <row r="409" spans="1:6" x14ac:dyDescent="0.2">
      <c r="A409" s="73" t="s">
        <v>309</v>
      </c>
      <c r="B409" s="26" t="s">
        <v>150</v>
      </c>
      <c r="C409" s="27">
        <v>41</v>
      </c>
      <c r="D409" s="27">
        <v>9</v>
      </c>
      <c r="E409" s="27">
        <v>50</v>
      </c>
      <c r="F409" s="224">
        <v>-32</v>
      </c>
    </row>
    <row r="410" spans="1:6" x14ac:dyDescent="0.2">
      <c r="A410" s="73" t="s">
        <v>310</v>
      </c>
      <c r="B410" s="26" t="s">
        <v>151</v>
      </c>
      <c r="C410" s="27">
        <v>12</v>
      </c>
      <c r="D410" s="27">
        <v>6</v>
      </c>
      <c r="E410" s="27">
        <v>18</v>
      </c>
      <c r="F410" s="224">
        <v>-6</v>
      </c>
    </row>
    <row r="411" spans="1:6" x14ac:dyDescent="0.2">
      <c r="A411" s="73" t="s">
        <v>311</v>
      </c>
      <c r="B411" s="26" t="s">
        <v>153</v>
      </c>
      <c r="C411" s="27">
        <v>3</v>
      </c>
      <c r="D411" s="27">
        <v>5</v>
      </c>
      <c r="E411" s="27">
        <v>8</v>
      </c>
      <c r="F411" s="224">
        <v>2</v>
      </c>
    </row>
    <row r="412" spans="1:6" x14ac:dyDescent="0.2">
      <c r="A412" s="73" t="s">
        <v>312</v>
      </c>
      <c r="B412" s="26" t="s">
        <v>150</v>
      </c>
      <c r="C412" s="27">
        <v>6</v>
      </c>
      <c r="D412" s="27">
        <v>4</v>
      </c>
      <c r="E412" s="27">
        <v>10</v>
      </c>
      <c r="F412" s="224">
        <v>-2</v>
      </c>
    </row>
    <row r="413" spans="1:6" x14ac:dyDescent="0.2">
      <c r="A413" s="73" t="s">
        <v>313</v>
      </c>
      <c r="B413" s="26" t="s">
        <v>151</v>
      </c>
      <c r="C413" s="27">
        <v>6</v>
      </c>
      <c r="D413" s="27">
        <v>1</v>
      </c>
      <c r="E413" s="27">
        <v>7</v>
      </c>
      <c r="F413" s="224">
        <v>-5</v>
      </c>
    </row>
    <row r="414" spans="1:6" x14ac:dyDescent="0.2">
      <c r="A414" s="73" t="s">
        <v>314</v>
      </c>
      <c r="B414" s="26" t="s">
        <v>148</v>
      </c>
      <c r="C414" s="27">
        <v>1907</v>
      </c>
      <c r="D414" s="27">
        <v>823</v>
      </c>
      <c r="E414" s="27">
        <v>2730</v>
      </c>
      <c r="F414" s="224">
        <v>-1083.9999999999982</v>
      </c>
    </row>
    <row r="415" spans="1:6" x14ac:dyDescent="0.2">
      <c r="A415" s="73" t="s">
        <v>315</v>
      </c>
      <c r="B415" s="26" t="s">
        <v>150</v>
      </c>
      <c r="C415" s="27">
        <v>162</v>
      </c>
      <c r="D415" s="27">
        <v>38</v>
      </c>
      <c r="E415" s="27">
        <v>200</v>
      </c>
      <c r="F415" s="224">
        <v>-124</v>
      </c>
    </row>
    <row r="416" spans="1:6" x14ac:dyDescent="0.2">
      <c r="A416" s="73" t="s">
        <v>316</v>
      </c>
      <c r="B416" s="26" t="s">
        <v>150</v>
      </c>
      <c r="C416" s="27">
        <v>7</v>
      </c>
      <c r="D416" s="27">
        <v>0</v>
      </c>
      <c r="E416" s="27">
        <v>7</v>
      </c>
      <c r="F416" s="224">
        <v>-7</v>
      </c>
    </row>
    <row r="417" spans="1:6" x14ac:dyDescent="0.2">
      <c r="A417" s="73" t="s">
        <v>317</v>
      </c>
      <c r="B417" s="26" t="s">
        <v>153</v>
      </c>
      <c r="C417" s="27">
        <v>1</v>
      </c>
      <c r="D417" s="27">
        <v>2</v>
      </c>
      <c r="E417" s="27">
        <v>3</v>
      </c>
      <c r="F417" s="224">
        <v>1</v>
      </c>
    </row>
    <row r="418" spans="1:6" x14ac:dyDescent="0.2">
      <c r="A418" s="73" t="s">
        <v>318</v>
      </c>
      <c r="B418" s="26" t="s">
        <v>152</v>
      </c>
      <c r="C418" s="27">
        <v>676</v>
      </c>
      <c r="D418" s="27">
        <v>184</v>
      </c>
      <c r="E418" s="27">
        <v>860</v>
      </c>
      <c r="F418" s="224">
        <v>-491.99999999999926</v>
      </c>
    </row>
    <row r="419" spans="1:6" x14ac:dyDescent="0.2">
      <c r="A419" s="73" t="s">
        <v>319</v>
      </c>
      <c r="B419" s="26" t="s">
        <v>153</v>
      </c>
      <c r="C419" s="27">
        <v>12</v>
      </c>
      <c r="D419" s="27">
        <v>5</v>
      </c>
      <c r="E419" s="27">
        <v>17</v>
      </c>
      <c r="F419" s="224">
        <v>-7</v>
      </c>
    </row>
    <row r="420" spans="1:6" x14ac:dyDescent="0.2">
      <c r="A420" s="73" t="s">
        <v>320</v>
      </c>
      <c r="B420" s="26" t="s">
        <v>153</v>
      </c>
      <c r="C420" s="27">
        <v>557</v>
      </c>
      <c r="D420" s="27">
        <v>139</v>
      </c>
      <c r="E420" s="27">
        <v>696</v>
      </c>
      <c r="F420" s="224">
        <v>-417.99999999999949</v>
      </c>
    </row>
    <row r="421" spans="1:6" x14ac:dyDescent="0.2">
      <c r="A421" s="73" t="s">
        <v>321</v>
      </c>
      <c r="B421" s="26" t="s">
        <v>151</v>
      </c>
      <c r="C421" s="27">
        <v>94</v>
      </c>
      <c r="D421" s="27">
        <v>23</v>
      </c>
      <c r="E421" s="27">
        <v>117</v>
      </c>
      <c r="F421" s="224">
        <v>-71.000000000000014</v>
      </c>
    </row>
    <row r="422" spans="1:6" x14ac:dyDescent="0.2">
      <c r="A422" s="73" t="s">
        <v>322</v>
      </c>
      <c r="B422" s="26" t="s">
        <v>152</v>
      </c>
      <c r="C422" s="27">
        <v>4618</v>
      </c>
      <c r="D422" s="27">
        <v>1515</v>
      </c>
      <c r="E422" s="27">
        <v>6133</v>
      </c>
      <c r="F422" s="224">
        <v>-3102.9999999999936</v>
      </c>
    </row>
    <row r="423" spans="1:6" x14ac:dyDescent="0.2">
      <c r="A423" s="73" t="s">
        <v>323</v>
      </c>
      <c r="B423" s="26" t="s">
        <v>151</v>
      </c>
      <c r="C423" s="27">
        <v>36</v>
      </c>
      <c r="D423" s="27">
        <v>1</v>
      </c>
      <c r="E423" s="27">
        <v>37</v>
      </c>
      <c r="F423" s="224">
        <v>-35</v>
      </c>
    </row>
    <row r="424" spans="1:6" x14ac:dyDescent="0.2">
      <c r="A424" s="73" t="s">
        <v>324</v>
      </c>
      <c r="B424" s="26" t="s">
        <v>153</v>
      </c>
      <c r="C424" s="27">
        <v>5</v>
      </c>
      <c r="D424" s="27">
        <v>10</v>
      </c>
      <c r="E424" s="27">
        <v>15</v>
      </c>
      <c r="F424" s="224">
        <v>5</v>
      </c>
    </row>
    <row r="425" spans="1:6" x14ac:dyDescent="0.2">
      <c r="A425" s="73" t="s">
        <v>325</v>
      </c>
      <c r="B425" s="26" t="s">
        <v>148</v>
      </c>
      <c r="C425" s="27">
        <v>343135</v>
      </c>
      <c r="D425" s="27">
        <v>464780</v>
      </c>
      <c r="E425" s="27">
        <v>807915</v>
      </c>
      <c r="F425" s="224">
        <v>121645.00000000076</v>
      </c>
    </row>
    <row r="426" spans="1:6" x14ac:dyDescent="0.2">
      <c r="A426" s="73" t="s">
        <v>326</v>
      </c>
      <c r="B426" s="26" t="s">
        <v>153</v>
      </c>
      <c r="C426" s="27">
        <v>116</v>
      </c>
      <c r="D426" s="27">
        <v>28</v>
      </c>
      <c r="E426" s="27">
        <v>144</v>
      </c>
      <c r="F426" s="224">
        <v>-88</v>
      </c>
    </row>
    <row r="427" spans="1:6" x14ac:dyDescent="0.2">
      <c r="A427" s="73" t="s">
        <v>327</v>
      </c>
      <c r="B427" s="26" t="s">
        <v>147</v>
      </c>
      <c r="C427" s="27">
        <v>2629</v>
      </c>
      <c r="D427" s="27">
        <v>866</v>
      </c>
      <c r="E427" s="27">
        <v>3495</v>
      </c>
      <c r="F427" s="224">
        <v>-1762.9999999999975</v>
      </c>
    </row>
    <row r="428" spans="1:6" x14ac:dyDescent="0.2">
      <c r="A428" s="73" t="s">
        <v>328</v>
      </c>
      <c r="B428" s="26" t="s">
        <v>147</v>
      </c>
      <c r="C428" s="27">
        <v>109783</v>
      </c>
      <c r="D428" s="27">
        <v>129276</v>
      </c>
      <c r="E428" s="27">
        <v>239059</v>
      </c>
      <c r="F428" s="224">
        <v>19492.999999999745</v>
      </c>
    </row>
    <row r="429" spans="1:6" x14ac:dyDescent="0.2">
      <c r="A429" s="73" t="s">
        <v>329</v>
      </c>
      <c r="B429" s="26" t="s">
        <v>151</v>
      </c>
      <c r="C429" s="27">
        <v>14</v>
      </c>
      <c r="D429" s="27">
        <v>5</v>
      </c>
      <c r="E429" s="27">
        <v>19</v>
      </c>
      <c r="F429" s="224">
        <v>-9</v>
      </c>
    </row>
    <row r="430" spans="1:6" x14ac:dyDescent="0.2">
      <c r="A430" s="73" t="s">
        <v>330</v>
      </c>
      <c r="B430" s="26" t="s">
        <v>152</v>
      </c>
      <c r="C430" s="27">
        <v>428</v>
      </c>
      <c r="D430" s="27">
        <v>74</v>
      </c>
      <c r="E430" s="27">
        <v>502</v>
      </c>
      <c r="F430" s="224">
        <v>-354.00000000000006</v>
      </c>
    </row>
    <row r="431" spans="1:6" x14ac:dyDescent="0.2">
      <c r="A431" s="73" t="s">
        <v>331</v>
      </c>
      <c r="B431" s="26" t="s">
        <v>152</v>
      </c>
      <c r="C431" s="27">
        <v>928</v>
      </c>
      <c r="D431" s="27">
        <v>268</v>
      </c>
      <c r="E431" s="27">
        <v>1196</v>
      </c>
      <c r="F431" s="224">
        <v>-660.00000000000057</v>
      </c>
    </row>
    <row r="432" spans="1:6" x14ac:dyDescent="0.2">
      <c r="A432" s="73" t="s">
        <v>332</v>
      </c>
      <c r="B432" s="26" t="s">
        <v>153</v>
      </c>
      <c r="C432" s="27">
        <v>5</v>
      </c>
      <c r="D432" s="27">
        <v>0</v>
      </c>
      <c r="E432" s="27">
        <v>5</v>
      </c>
      <c r="F432" s="224">
        <v>-5</v>
      </c>
    </row>
    <row r="433" spans="1:6" x14ac:dyDescent="0.2">
      <c r="A433" s="73" t="s">
        <v>333</v>
      </c>
      <c r="B433" s="26" t="s">
        <v>148</v>
      </c>
      <c r="C433" s="27">
        <v>9132</v>
      </c>
      <c r="D433" s="27">
        <v>5622</v>
      </c>
      <c r="E433" s="27">
        <v>14754</v>
      </c>
      <c r="F433" s="224">
        <v>-3510.0000000000023</v>
      </c>
    </row>
    <row r="434" spans="1:6" x14ac:dyDescent="0.2">
      <c r="A434" s="73" t="s">
        <v>334</v>
      </c>
      <c r="B434" s="26" t="s">
        <v>151</v>
      </c>
      <c r="C434" s="27">
        <v>185</v>
      </c>
      <c r="D434" s="27">
        <v>45</v>
      </c>
      <c r="E434" s="27">
        <v>230</v>
      </c>
      <c r="F434" s="224">
        <v>-140.00000000000006</v>
      </c>
    </row>
    <row r="435" spans="1:6" x14ac:dyDescent="0.2">
      <c r="A435" s="73" t="s">
        <v>335</v>
      </c>
      <c r="B435" s="26" t="s">
        <v>152</v>
      </c>
      <c r="C435" s="27">
        <v>18976</v>
      </c>
      <c r="D435" s="27">
        <v>5377</v>
      </c>
      <c r="E435" s="27">
        <v>24353</v>
      </c>
      <c r="F435" s="224">
        <v>-13598.999999999985</v>
      </c>
    </row>
    <row r="436" spans="1:6" x14ac:dyDescent="0.2">
      <c r="A436" s="73" t="s">
        <v>336</v>
      </c>
      <c r="B436" s="26" t="s">
        <v>148</v>
      </c>
      <c r="C436" s="27">
        <v>39964</v>
      </c>
      <c r="D436" s="27">
        <v>34742</v>
      </c>
      <c r="E436" s="27">
        <v>74706</v>
      </c>
      <c r="F436" s="224">
        <v>-5221.99999999998</v>
      </c>
    </row>
    <row r="437" spans="1:6" x14ac:dyDescent="0.2">
      <c r="A437" s="73" t="s">
        <v>337</v>
      </c>
      <c r="B437" s="26" t="s">
        <v>150</v>
      </c>
      <c r="C437" s="27">
        <v>10</v>
      </c>
      <c r="D437" s="27">
        <v>1</v>
      </c>
      <c r="E437" s="27">
        <v>11</v>
      </c>
      <c r="F437" s="224">
        <v>-9</v>
      </c>
    </row>
    <row r="438" spans="1:6" x14ac:dyDescent="0.2">
      <c r="A438" s="73" t="s">
        <v>338</v>
      </c>
      <c r="B438" s="26" t="s">
        <v>151</v>
      </c>
      <c r="C438" s="27">
        <v>5</v>
      </c>
      <c r="D438" s="27">
        <v>7</v>
      </c>
      <c r="E438" s="27">
        <v>12</v>
      </c>
      <c r="F438" s="224">
        <v>2</v>
      </c>
    </row>
    <row r="439" spans="1:6" x14ac:dyDescent="0.2">
      <c r="A439" s="73" t="s">
        <v>339</v>
      </c>
      <c r="B439" s="26" t="s">
        <v>152</v>
      </c>
      <c r="C439" s="27">
        <v>140</v>
      </c>
      <c r="D439" s="27">
        <v>25</v>
      </c>
      <c r="E439" s="27">
        <v>165</v>
      </c>
      <c r="F439" s="224">
        <v>-115</v>
      </c>
    </row>
    <row r="440" spans="1:6" x14ac:dyDescent="0.2">
      <c r="A440" s="73" t="s">
        <v>340</v>
      </c>
      <c r="B440" s="26" t="s">
        <v>152</v>
      </c>
      <c r="C440" s="27">
        <v>1416</v>
      </c>
      <c r="D440" s="27">
        <v>257</v>
      </c>
      <c r="E440" s="27">
        <v>1673</v>
      </c>
      <c r="F440" s="224">
        <v>-1158.9999999999986</v>
      </c>
    </row>
    <row r="441" spans="1:6" x14ac:dyDescent="0.2">
      <c r="A441" s="73" t="s">
        <v>341</v>
      </c>
      <c r="B441" s="26" t="s">
        <v>150</v>
      </c>
      <c r="C441" s="27">
        <v>8</v>
      </c>
      <c r="D441" s="27">
        <v>1</v>
      </c>
      <c r="E441" s="27">
        <v>9</v>
      </c>
      <c r="F441" s="224">
        <v>-7</v>
      </c>
    </row>
    <row r="442" spans="1:6" x14ac:dyDescent="0.2">
      <c r="A442" s="73" t="s">
        <v>342</v>
      </c>
      <c r="B442" s="26" t="s">
        <v>150</v>
      </c>
      <c r="C442" s="27">
        <v>5</v>
      </c>
      <c r="D442" s="27">
        <v>1</v>
      </c>
      <c r="E442" s="27">
        <v>6</v>
      </c>
      <c r="F442" s="224">
        <v>-4</v>
      </c>
    </row>
    <row r="443" spans="1:6" x14ac:dyDescent="0.2">
      <c r="A443" s="73" t="s">
        <v>343</v>
      </c>
      <c r="B443" s="26" t="s">
        <v>149</v>
      </c>
      <c r="C443" s="27">
        <v>3</v>
      </c>
      <c r="D443" s="27">
        <v>0</v>
      </c>
      <c r="E443" s="27">
        <v>3</v>
      </c>
      <c r="F443" s="224">
        <v>-3</v>
      </c>
    </row>
    <row r="444" spans="1:6" x14ac:dyDescent="0.2">
      <c r="A444" s="73" t="s">
        <v>344</v>
      </c>
      <c r="B444" s="26" t="s">
        <v>148</v>
      </c>
      <c r="C444" s="27">
        <v>5</v>
      </c>
      <c r="D444" s="27">
        <v>2</v>
      </c>
      <c r="E444" s="27">
        <v>7</v>
      </c>
      <c r="F444" s="224">
        <v>-3</v>
      </c>
    </row>
    <row r="445" spans="1:6" x14ac:dyDescent="0.2">
      <c r="A445" s="73" t="s">
        <v>345</v>
      </c>
      <c r="B445" s="26" t="s">
        <v>153</v>
      </c>
      <c r="C445" s="27">
        <v>0</v>
      </c>
      <c r="D445" s="27">
        <v>0</v>
      </c>
      <c r="E445" s="27">
        <v>0</v>
      </c>
      <c r="F445" s="225"/>
    </row>
    <row r="446" spans="1:6" x14ac:dyDescent="0.2">
      <c r="A446" s="73" t="s">
        <v>346</v>
      </c>
      <c r="B446" s="26" t="s">
        <v>153</v>
      </c>
      <c r="C446" s="27">
        <v>0</v>
      </c>
      <c r="D446" s="27">
        <v>0</v>
      </c>
      <c r="E446" s="27">
        <v>0</v>
      </c>
      <c r="F446" s="225"/>
    </row>
    <row r="447" spans="1:6" x14ac:dyDescent="0.2">
      <c r="A447" s="73" t="s">
        <v>347</v>
      </c>
      <c r="B447" s="26" t="s">
        <v>152</v>
      </c>
      <c r="C447" s="27">
        <v>7</v>
      </c>
      <c r="D447" s="27">
        <v>3</v>
      </c>
      <c r="E447" s="27">
        <v>10</v>
      </c>
      <c r="F447" s="224">
        <v>-4</v>
      </c>
    </row>
    <row r="448" spans="1:6" x14ac:dyDescent="0.2">
      <c r="A448" s="73" t="s">
        <v>348</v>
      </c>
      <c r="B448" s="26" t="s">
        <v>148</v>
      </c>
      <c r="C448" s="27">
        <v>14</v>
      </c>
      <c r="D448" s="27">
        <v>3</v>
      </c>
      <c r="E448" s="27">
        <v>17</v>
      </c>
      <c r="F448" s="224">
        <v>-11</v>
      </c>
    </row>
    <row r="449" spans="1:6" x14ac:dyDescent="0.2">
      <c r="A449" s="73" t="s">
        <v>349</v>
      </c>
      <c r="B449" s="26" t="s">
        <v>150</v>
      </c>
      <c r="C449" s="27">
        <v>2</v>
      </c>
      <c r="D449" s="27">
        <v>2</v>
      </c>
      <c r="E449" s="27">
        <v>4</v>
      </c>
      <c r="F449" s="224">
        <v>0</v>
      </c>
    </row>
    <row r="450" spans="1:6" x14ac:dyDescent="0.2">
      <c r="A450" s="73" t="s">
        <v>350</v>
      </c>
      <c r="B450" s="26" t="s">
        <v>148</v>
      </c>
      <c r="C450" s="27">
        <v>3</v>
      </c>
      <c r="D450" s="27">
        <v>1</v>
      </c>
      <c r="E450" s="27">
        <v>4</v>
      </c>
      <c r="F450" s="224">
        <v>-2</v>
      </c>
    </row>
    <row r="451" spans="1:6" x14ac:dyDescent="0.2">
      <c r="A451" s="73" t="s">
        <v>351</v>
      </c>
      <c r="B451" s="26" t="s">
        <v>152</v>
      </c>
      <c r="C451" s="27">
        <v>2</v>
      </c>
      <c r="D451" s="27">
        <v>1</v>
      </c>
      <c r="E451" s="27">
        <v>3</v>
      </c>
      <c r="F451" s="224">
        <v>-1</v>
      </c>
    </row>
    <row r="452" spans="1:6" x14ac:dyDescent="0.2">
      <c r="A452" s="73" t="s">
        <v>352</v>
      </c>
      <c r="B452" s="26" t="s">
        <v>150</v>
      </c>
      <c r="C452" s="27">
        <v>6</v>
      </c>
      <c r="D452" s="27">
        <v>0</v>
      </c>
      <c r="E452" s="27">
        <v>6</v>
      </c>
      <c r="F452" s="224">
        <v>-6</v>
      </c>
    </row>
    <row r="453" spans="1:6" x14ac:dyDescent="0.2">
      <c r="A453" s="73" t="s">
        <v>353</v>
      </c>
      <c r="B453" s="26" t="s">
        <v>150</v>
      </c>
      <c r="C453" s="27">
        <v>135</v>
      </c>
      <c r="D453" s="27">
        <v>21</v>
      </c>
      <c r="E453" s="27">
        <v>156</v>
      </c>
      <c r="F453" s="224">
        <v>-114</v>
      </c>
    </row>
    <row r="454" spans="1:6" x14ac:dyDescent="0.2">
      <c r="A454" s="73" t="s">
        <v>354</v>
      </c>
      <c r="B454" s="26" t="s">
        <v>152</v>
      </c>
      <c r="C454" s="27">
        <v>18</v>
      </c>
      <c r="D454" s="27">
        <v>5</v>
      </c>
      <c r="E454" s="27">
        <v>23</v>
      </c>
      <c r="F454" s="224">
        <v>-13</v>
      </c>
    </row>
    <row r="455" spans="1:6" x14ac:dyDescent="0.2">
      <c r="A455" s="73" t="s">
        <v>355</v>
      </c>
      <c r="B455" s="26" t="s">
        <v>152</v>
      </c>
      <c r="C455" s="27">
        <v>1</v>
      </c>
      <c r="D455" s="27">
        <v>1</v>
      </c>
      <c r="E455" s="27">
        <v>2</v>
      </c>
      <c r="F455" s="224">
        <v>0</v>
      </c>
    </row>
    <row r="456" spans="1:6" x14ac:dyDescent="0.2">
      <c r="A456" s="73" t="s">
        <v>356</v>
      </c>
      <c r="B456" s="26" t="s">
        <v>150</v>
      </c>
      <c r="C456" s="27">
        <v>0</v>
      </c>
      <c r="D456" s="27">
        <v>0</v>
      </c>
      <c r="E456" s="27">
        <v>0</v>
      </c>
      <c r="F456" s="225"/>
    </row>
    <row r="457" spans="1:6" x14ac:dyDescent="0.2">
      <c r="A457" s="73" t="s">
        <v>357</v>
      </c>
      <c r="B457" s="26" t="s">
        <v>150</v>
      </c>
      <c r="C457" s="27">
        <v>3</v>
      </c>
      <c r="D457" s="27">
        <v>0</v>
      </c>
      <c r="E457" s="27">
        <v>3</v>
      </c>
      <c r="F457" s="224">
        <v>-3</v>
      </c>
    </row>
    <row r="458" spans="1:6" x14ac:dyDescent="0.2">
      <c r="A458" s="73" t="s">
        <v>358</v>
      </c>
      <c r="B458" s="26" t="s">
        <v>151</v>
      </c>
      <c r="C458" s="27">
        <v>471</v>
      </c>
      <c r="D458" s="27">
        <v>88</v>
      </c>
      <c r="E458" s="27">
        <v>559</v>
      </c>
      <c r="F458" s="224">
        <v>-383.00000000000023</v>
      </c>
    </row>
    <row r="459" spans="1:6" x14ac:dyDescent="0.2">
      <c r="A459" s="73" t="s">
        <v>359</v>
      </c>
      <c r="B459" s="26" t="s">
        <v>151</v>
      </c>
      <c r="C459" s="27">
        <v>2</v>
      </c>
      <c r="D459" s="27">
        <v>1</v>
      </c>
      <c r="E459" s="27">
        <v>3</v>
      </c>
      <c r="F459" s="224">
        <v>-1</v>
      </c>
    </row>
    <row r="460" spans="1:6" x14ac:dyDescent="0.2">
      <c r="A460" s="73" t="s">
        <v>360</v>
      </c>
      <c r="B460" s="26" t="s">
        <v>150</v>
      </c>
      <c r="C460" s="27">
        <v>1</v>
      </c>
      <c r="D460" s="27">
        <v>0</v>
      </c>
      <c r="E460" s="27">
        <v>1</v>
      </c>
      <c r="F460" s="224">
        <v>-1</v>
      </c>
    </row>
    <row r="461" spans="1:6" x14ac:dyDescent="0.2">
      <c r="A461" s="73" t="s">
        <v>361</v>
      </c>
      <c r="B461" s="26" t="s">
        <v>151</v>
      </c>
      <c r="C461" s="27">
        <v>9</v>
      </c>
      <c r="D461" s="27">
        <v>2</v>
      </c>
      <c r="E461" s="27">
        <v>11</v>
      </c>
      <c r="F461" s="224">
        <v>-7.0000000000000009</v>
      </c>
    </row>
    <row r="462" spans="1:6" x14ac:dyDescent="0.2">
      <c r="A462" s="73" t="s">
        <v>362</v>
      </c>
      <c r="B462" s="26" t="s">
        <v>150</v>
      </c>
      <c r="C462" s="27">
        <v>543</v>
      </c>
      <c r="D462" s="27">
        <v>127</v>
      </c>
      <c r="E462" s="27">
        <v>670</v>
      </c>
      <c r="F462" s="224">
        <v>-416.00000000000028</v>
      </c>
    </row>
    <row r="463" spans="1:6" x14ac:dyDescent="0.2">
      <c r="A463" s="73" t="s">
        <v>363</v>
      </c>
      <c r="B463" s="26" t="s">
        <v>150</v>
      </c>
      <c r="C463" s="27">
        <v>10</v>
      </c>
      <c r="D463" s="27">
        <v>5</v>
      </c>
      <c r="E463" s="27">
        <v>15</v>
      </c>
      <c r="F463" s="224">
        <v>-5</v>
      </c>
    </row>
    <row r="464" spans="1:6" x14ac:dyDescent="0.2">
      <c r="A464" s="73" t="s">
        <v>364</v>
      </c>
      <c r="B464" s="26" t="s">
        <v>152</v>
      </c>
      <c r="C464" s="27">
        <v>2057</v>
      </c>
      <c r="D464" s="27">
        <v>642</v>
      </c>
      <c r="E464" s="27">
        <v>2699</v>
      </c>
      <c r="F464" s="224">
        <v>-1414.9999999999982</v>
      </c>
    </row>
    <row r="465" spans="1:6" x14ac:dyDescent="0.2">
      <c r="A465" s="73" t="s">
        <v>365</v>
      </c>
      <c r="B465" s="26" t="s">
        <v>152</v>
      </c>
      <c r="C465" s="27">
        <v>6131</v>
      </c>
      <c r="D465" s="27">
        <v>1845</v>
      </c>
      <c r="E465" s="27">
        <v>7976</v>
      </c>
      <c r="F465" s="224">
        <v>-4285.9999999999973</v>
      </c>
    </row>
    <row r="466" spans="1:6" x14ac:dyDescent="0.2">
      <c r="A466" s="73" t="s">
        <v>366</v>
      </c>
      <c r="B466" s="26" t="s">
        <v>147</v>
      </c>
      <c r="C466" s="27">
        <v>289</v>
      </c>
      <c r="D466" s="27">
        <v>111</v>
      </c>
      <c r="E466" s="27">
        <v>400</v>
      </c>
      <c r="F466" s="224">
        <v>-178</v>
      </c>
    </row>
    <row r="467" spans="1:6" x14ac:dyDescent="0.2">
      <c r="A467" s="73" t="s">
        <v>367</v>
      </c>
      <c r="B467" s="26" t="s">
        <v>150</v>
      </c>
      <c r="C467" s="27">
        <v>2</v>
      </c>
      <c r="D467" s="27">
        <v>0</v>
      </c>
      <c r="E467" s="27">
        <v>2</v>
      </c>
      <c r="F467" s="224">
        <v>-2</v>
      </c>
    </row>
    <row r="468" spans="1:6" x14ac:dyDescent="0.2">
      <c r="A468" s="73" t="s">
        <v>368</v>
      </c>
      <c r="B468" s="26" t="s">
        <v>151</v>
      </c>
      <c r="C468" s="27">
        <v>0</v>
      </c>
      <c r="D468" s="27">
        <v>0</v>
      </c>
      <c r="E468" s="27">
        <v>0</v>
      </c>
      <c r="F468" s="225"/>
    </row>
    <row r="469" spans="1:6" x14ac:dyDescent="0.2">
      <c r="A469" s="73" t="s">
        <v>369</v>
      </c>
      <c r="B469" s="26" t="s">
        <v>151</v>
      </c>
      <c r="C469" s="27">
        <v>442</v>
      </c>
      <c r="D469" s="27">
        <v>78</v>
      </c>
      <c r="E469" s="27">
        <v>520</v>
      </c>
      <c r="F469" s="224">
        <v>-364</v>
      </c>
    </row>
    <row r="470" spans="1:6" x14ac:dyDescent="0.2">
      <c r="A470" s="73" t="s">
        <v>372</v>
      </c>
      <c r="B470" s="26" t="s">
        <v>150</v>
      </c>
      <c r="C470" s="27">
        <v>11</v>
      </c>
      <c r="D470" s="27">
        <v>1</v>
      </c>
      <c r="E470" s="27">
        <v>12</v>
      </c>
      <c r="F470" s="224">
        <v>-10</v>
      </c>
    </row>
    <row r="471" spans="1:6" x14ac:dyDescent="0.2">
      <c r="A471" s="73" t="s">
        <v>373</v>
      </c>
      <c r="B471" s="26" t="s">
        <v>153</v>
      </c>
      <c r="C471" s="27">
        <v>0</v>
      </c>
      <c r="D471" s="27">
        <v>0</v>
      </c>
      <c r="E471" s="27">
        <v>0</v>
      </c>
      <c r="F471" s="225"/>
    </row>
    <row r="472" spans="1:6" x14ac:dyDescent="0.2">
      <c r="A472" s="73" t="s">
        <v>374</v>
      </c>
      <c r="B472" s="26" t="s">
        <v>150</v>
      </c>
      <c r="C472" s="27">
        <v>2</v>
      </c>
      <c r="D472" s="27">
        <v>0</v>
      </c>
      <c r="E472" s="27">
        <v>2</v>
      </c>
      <c r="F472" s="224">
        <v>-2</v>
      </c>
    </row>
    <row r="473" spans="1:6" x14ac:dyDescent="0.2">
      <c r="A473" s="73" t="s">
        <v>375</v>
      </c>
      <c r="B473" s="26" t="s">
        <v>153</v>
      </c>
      <c r="C473" s="27">
        <v>0</v>
      </c>
      <c r="D473" s="27">
        <v>0</v>
      </c>
      <c r="E473" s="27">
        <v>0</v>
      </c>
      <c r="F473" s="225"/>
    </row>
    <row r="474" spans="1:6" x14ac:dyDescent="0.2">
      <c r="A474" s="73" t="s">
        <v>376</v>
      </c>
      <c r="B474" s="26" t="s">
        <v>153</v>
      </c>
      <c r="C474" s="27">
        <v>0</v>
      </c>
      <c r="D474" s="27">
        <v>0</v>
      </c>
      <c r="E474" s="27">
        <v>0</v>
      </c>
      <c r="F474" s="225"/>
    </row>
    <row r="475" spans="1:6" x14ac:dyDescent="0.2">
      <c r="A475" s="73" t="s">
        <v>377</v>
      </c>
      <c r="B475" s="26" t="s">
        <v>148</v>
      </c>
      <c r="C475" s="27">
        <v>1554</v>
      </c>
      <c r="D475" s="27">
        <v>668</v>
      </c>
      <c r="E475" s="27">
        <v>2222</v>
      </c>
      <c r="F475" s="224">
        <v>-885.99999999999841</v>
      </c>
    </row>
    <row r="476" spans="1:6" x14ac:dyDescent="0.2">
      <c r="A476" s="73" t="s">
        <v>378</v>
      </c>
      <c r="B476" s="26" t="s">
        <v>150</v>
      </c>
      <c r="C476" s="27">
        <v>25</v>
      </c>
      <c r="D476" s="27">
        <v>7</v>
      </c>
      <c r="E476" s="27">
        <v>32</v>
      </c>
      <c r="F476" s="224">
        <v>-18</v>
      </c>
    </row>
    <row r="477" spans="1:6" x14ac:dyDescent="0.2">
      <c r="A477" s="73" t="s">
        <v>379</v>
      </c>
      <c r="B477" s="26" t="s">
        <v>152</v>
      </c>
      <c r="C477" s="27">
        <v>1793</v>
      </c>
      <c r="D477" s="27">
        <v>234</v>
      </c>
      <c r="E477" s="27">
        <v>2027</v>
      </c>
      <c r="F477" s="224">
        <v>-1559.0000000000005</v>
      </c>
    </row>
    <row r="478" spans="1:6" x14ac:dyDescent="0.2">
      <c r="A478" s="73" t="s">
        <v>380</v>
      </c>
      <c r="B478" s="26" t="s">
        <v>153</v>
      </c>
      <c r="C478" s="27">
        <v>1</v>
      </c>
      <c r="D478" s="27">
        <v>0</v>
      </c>
      <c r="E478" s="27">
        <v>1</v>
      </c>
      <c r="F478" s="224">
        <v>-1</v>
      </c>
    </row>
    <row r="479" spans="1:6" x14ac:dyDescent="0.2">
      <c r="A479" s="73" t="s">
        <v>381</v>
      </c>
      <c r="B479" s="26" t="s">
        <v>151</v>
      </c>
      <c r="C479" s="27">
        <v>3</v>
      </c>
      <c r="D479" s="27">
        <v>1</v>
      </c>
      <c r="E479" s="27">
        <v>4</v>
      </c>
      <c r="F479" s="224">
        <v>-2</v>
      </c>
    </row>
    <row r="480" spans="1:6" x14ac:dyDescent="0.2">
      <c r="A480" s="73" t="s">
        <v>382</v>
      </c>
      <c r="B480" s="26" t="s">
        <v>152</v>
      </c>
      <c r="C480" s="27">
        <v>86</v>
      </c>
      <c r="D480" s="27">
        <v>23</v>
      </c>
      <c r="E480" s="27">
        <v>109</v>
      </c>
      <c r="F480" s="224">
        <v>-63.000000000000021</v>
      </c>
    </row>
    <row r="481" spans="1:6" x14ac:dyDescent="0.2">
      <c r="A481" s="73" t="s">
        <v>383</v>
      </c>
      <c r="B481" s="26" t="s">
        <v>150</v>
      </c>
      <c r="C481" s="27">
        <v>31</v>
      </c>
      <c r="D481" s="27">
        <v>7</v>
      </c>
      <c r="E481" s="27">
        <v>38</v>
      </c>
      <c r="F481" s="224">
        <v>-24</v>
      </c>
    </row>
    <row r="482" spans="1:6" x14ac:dyDescent="0.2">
      <c r="A482" s="73" t="s">
        <v>384</v>
      </c>
      <c r="B482" s="26" t="s">
        <v>151</v>
      </c>
      <c r="C482" s="27">
        <v>3</v>
      </c>
      <c r="D482" s="27">
        <v>0</v>
      </c>
      <c r="E482" s="27">
        <v>3</v>
      </c>
      <c r="F482" s="224">
        <v>-3</v>
      </c>
    </row>
    <row r="483" spans="1:6" x14ac:dyDescent="0.2">
      <c r="A483" s="73" t="s">
        <v>385</v>
      </c>
      <c r="B483" s="26" t="s">
        <v>147</v>
      </c>
      <c r="C483" s="27">
        <v>2567</v>
      </c>
      <c r="D483" s="27">
        <v>1343</v>
      </c>
      <c r="E483" s="27">
        <v>3910</v>
      </c>
      <c r="F483" s="224">
        <v>-1223.9999999999982</v>
      </c>
    </row>
    <row r="484" spans="1:6" x14ac:dyDescent="0.2">
      <c r="A484" s="73" t="s">
        <v>386</v>
      </c>
      <c r="B484" s="26" t="s">
        <v>151</v>
      </c>
      <c r="C484" s="27">
        <v>8</v>
      </c>
      <c r="D484" s="27">
        <v>0</v>
      </c>
      <c r="E484" s="27">
        <v>8</v>
      </c>
      <c r="F484" s="224">
        <v>-8</v>
      </c>
    </row>
    <row r="485" spans="1:6" x14ac:dyDescent="0.2">
      <c r="A485" s="73" t="s">
        <v>387</v>
      </c>
      <c r="B485" s="26" t="s">
        <v>153</v>
      </c>
      <c r="C485" s="27">
        <v>20</v>
      </c>
      <c r="D485" s="27">
        <v>20</v>
      </c>
      <c r="E485" s="27">
        <v>40</v>
      </c>
      <c r="F485" s="237">
        <v>-2.6367796834847468E-15</v>
      </c>
    </row>
    <row r="486" spans="1:6" x14ac:dyDescent="0.2">
      <c r="A486" s="73" t="s">
        <v>388</v>
      </c>
      <c r="B486" s="26" t="s">
        <v>147</v>
      </c>
      <c r="C486" s="27">
        <v>607142</v>
      </c>
      <c r="D486" s="27">
        <v>561061</v>
      </c>
      <c r="E486" s="27">
        <v>1168203</v>
      </c>
      <c r="F486" s="224">
        <v>-46081.000000006556</v>
      </c>
    </row>
    <row r="487" spans="1:6" x14ac:dyDescent="0.2">
      <c r="A487" s="73" t="s">
        <v>389</v>
      </c>
      <c r="B487" s="26" t="s">
        <v>151</v>
      </c>
      <c r="C487" s="27">
        <v>72</v>
      </c>
      <c r="D487" s="27">
        <v>17</v>
      </c>
      <c r="E487" s="27">
        <v>89</v>
      </c>
      <c r="F487" s="224">
        <v>-55</v>
      </c>
    </row>
    <row r="488" spans="1:6" x14ac:dyDescent="0.2">
      <c r="A488" s="73" t="s">
        <v>390</v>
      </c>
      <c r="B488" s="26" t="s">
        <v>148</v>
      </c>
      <c r="C488" s="27">
        <v>5</v>
      </c>
      <c r="D488" s="27">
        <v>2</v>
      </c>
      <c r="E488" s="27">
        <v>7</v>
      </c>
      <c r="F488" s="224">
        <v>-3</v>
      </c>
    </row>
    <row r="489" spans="1:6" x14ac:dyDescent="0.2">
      <c r="A489" s="73" t="s">
        <v>391</v>
      </c>
      <c r="B489" s="26" t="s">
        <v>148</v>
      </c>
      <c r="C489" s="27">
        <v>1</v>
      </c>
      <c r="D489" s="27">
        <v>0</v>
      </c>
      <c r="E489" s="27">
        <v>1</v>
      </c>
      <c r="F489" s="224">
        <v>-1</v>
      </c>
    </row>
    <row r="490" spans="1:6" x14ac:dyDescent="0.2">
      <c r="A490" s="73" t="s">
        <v>392</v>
      </c>
      <c r="B490" s="26" t="s">
        <v>151</v>
      </c>
      <c r="C490" s="27">
        <v>9</v>
      </c>
      <c r="D490" s="27">
        <v>2</v>
      </c>
      <c r="E490" s="27">
        <v>11</v>
      </c>
      <c r="F490" s="224">
        <v>-7.0000000000000009</v>
      </c>
    </row>
    <row r="491" spans="1:6" x14ac:dyDescent="0.2">
      <c r="A491" s="73" t="s">
        <v>393</v>
      </c>
      <c r="B491" s="26" t="s">
        <v>152</v>
      </c>
      <c r="C491" s="27">
        <v>0</v>
      </c>
      <c r="D491" s="27">
        <v>0</v>
      </c>
      <c r="E491" s="27">
        <v>0</v>
      </c>
      <c r="F491" s="225"/>
    </row>
    <row r="492" spans="1:6" x14ac:dyDescent="0.2">
      <c r="A492" s="73" t="s">
        <v>394</v>
      </c>
      <c r="B492" s="26" t="s">
        <v>150</v>
      </c>
      <c r="C492" s="27">
        <v>9</v>
      </c>
      <c r="D492" s="27">
        <v>2</v>
      </c>
      <c r="E492" s="27">
        <v>11</v>
      </c>
      <c r="F492" s="224">
        <v>-7.0000000000000009</v>
      </c>
    </row>
    <row r="493" spans="1:6" x14ac:dyDescent="0.2">
      <c r="A493" s="73" t="s">
        <v>395</v>
      </c>
      <c r="B493" s="26" t="s">
        <v>150</v>
      </c>
      <c r="C493" s="27">
        <v>3</v>
      </c>
      <c r="D493" s="27">
        <v>1</v>
      </c>
      <c r="E493" s="27">
        <v>4</v>
      </c>
      <c r="F493" s="224">
        <v>-2</v>
      </c>
    </row>
    <row r="494" spans="1:6" x14ac:dyDescent="0.2">
      <c r="A494" s="73" t="s">
        <v>396</v>
      </c>
      <c r="B494" s="26" t="s">
        <v>148</v>
      </c>
      <c r="C494" s="27">
        <v>0</v>
      </c>
      <c r="D494" s="27">
        <v>0</v>
      </c>
      <c r="E494" s="27">
        <v>0</v>
      </c>
      <c r="F494" s="225"/>
    </row>
    <row r="495" spans="1:6" x14ac:dyDescent="0.2">
      <c r="A495" s="73" t="s">
        <v>397</v>
      </c>
      <c r="B495" s="26" t="s">
        <v>148</v>
      </c>
      <c r="C495" s="27">
        <v>0</v>
      </c>
      <c r="D495" s="27">
        <v>0</v>
      </c>
      <c r="E495" s="27">
        <v>0</v>
      </c>
      <c r="F495" s="225"/>
    </row>
    <row r="496" spans="1:6" x14ac:dyDescent="0.2">
      <c r="A496" s="73" t="s">
        <v>398</v>
      </c>
      <c r="B496" s="26" t="s">
        <v>150</v>
      </c>
      <c r="C496" s="27">
        <v>0</v>
      </c>
      <c r="D496" s="27">
        <v>0</v>
      </c>
      <c r="E496" s="27">
        <v>0</v>
      </c>
      <c r="F496" s="225"/>
    </row>
    <row r="497" spans="1:6" x14ac:dyDescent="0.2">
      <c r="A497" s="73" t="s">
        <v>399</v>
      </c>
      <c r="B497" s="26" t="s">
        <v>151</v>
      </c>
      <c r="C497" s="27">
        <v>4</v>
      </c>
      <c r="D497" s="27">
        <v>0</v>
      </c>
      <c r="E497" s="27">
        <v>4</v>
      </c>
      <c r="F497" s="224">
        <v>-4</v>
      </c>
    </row>
    <row r="498" spans="1:6" x14ac:dyDescent="0.2">
      <c r="A498" s="73" t="s">
        <v>150</v>
      </c>
      <c r="B498" s="26" t="s">
        <v>150</v>
      </c>
      <c r="C498" s="27">
        <v>277</v>
      </c>
      <c r="D498" s="27">
        <v>64</v>
      </c>
      <c r="E498" s="27">
        <v>341</v>
      </c>
      <c r="F498" s="224">
        <v>-213.00000000000014</v>
      </c>
    </row>
    <row r="499" spans="1:6" x14ac:dyDescent="0.2">
      <c r="A499" s="73" t="s">
        <v>400</v>
      </c>
      <c r="B499" s="26" t="s">
        <v>152</v>
      </c>
      <c r="C499" s="27">
        <v>0</v>
      </c>
      <c r="D499" s="27">
        <v>0</v>
      </c>
      <c r="E499" s="27">
        <v>0</v>
      </c>
      <c r="F499" s="225"/>
    </row>
    <row r="500" spans="1:6" x14ac:dyDescent="0.2">
      <c r="A500" s="74" t="s">
        <v>402</v>
      </c>
      <c r="B500" s="35" t="s">
        <v>150</v>
      </c>
      <c r="C500" s="36">
        <v>9</v>
      </c>
      <c r="D500" s="36">
        <v>10</v>
      </c>
      <c r="E500" s="36">
        <v>19</v>
      </c>
      <c r="F500" s="226">
        <v>1</v>
      </c>
    </row>
    <row r="502" spans="1:6" x14ac:dyDescent="0.2">
      <c r="A502" s="969">
        <v>2014</v>
      </c>
      <c r="B502" s="969"/>
      <c r="C502" s="969"/>
      <c r="D502" s="969"/>
      <c r="E502" s="969"/>
      <c r="F502" s="17"/>
    </row>
    <row r="503" spans="1:6" x14ac:dyDescent="0.2">
      <c r="A503" s="19" t="s">
        <v>156</v>
      </c>
      <c r="B503" s="20" t="s">
        <v>146</v>
      </c>
      <c r="C503" s="21" t="s">
        <v>3</v>
      </c>
      <c r="D503" s="21" t="s">
        <v>4</v>
      </c>
      <c r="E503" s="21" t="s">
        <v>19</v>
      </c>
      <c r="F503" s="22" t="s">
        <v>6</v>
      </c>
    </row>
    <row r="504" spans="1:6" x14ac:dyDescent="0.2">
      <c r="A504" s="72" t="s">
        <v>157</v>
      </c>
      <c r="B504" s="23" t="s">
        <v>155</v>
      </c>
      <c r="C504" s="24">
        <v>1532</v>
      </c>
      <c r="D504" s="24">
        <v>1224</v>
      </c>
      <c r="E504" s="24">
        <v>2756</v>
      </c>
      <c r="F504" s="223">
        <v>-308.00000000000153</v>
      </c>
    </row>
    <row r="505" spans="1:6" x14ac:dyDescent="0.2">
      <c r="A505" s="73" t="s">
        <v>158</v>
      </c>
      <c r="B505" s="26" t="s">
        <v>151</v>
      </c>
      <c r="C505" s="27">
        <v>196</v>
      </c>
      <c r="D505" s="27">
        <v>106</v>
      </c>
      <c r="E505" s="27">
        <v>302</v>
      </c>
      <c r="F505" s="224">
        <v>-90.000000000000171</v>
      </c>
    </row>
    <row r="506" spans="1:6" x14ac:dyDescent="0.2">
      <c r="A506" s="73" t="s">
        <v>159</v>
      </c>
      <c r="B506" s="26" t="s">
        <v>152</v>
      </c>
      <c r="C506" s="27">
        <v>9</v>
      </c>
      <c r="D506" s="27">
        <v>10</v>
      </c>
      <c r="E506" s="27">
        <v>19</v>
      </c>
      <c r="F506" s="224">
        <v>1</v>
      </c>
    </row>
    <row r="507" spans="1:6" x14ac:dyDescent="0.2">
      <c r="A507" s="73" t="s">
        <v>160</v>
      </c>
      <c r="B507" s="26" t="s">
        <v>152</v>
      </c>
      <c r="C507" s="27">
        <v>28896</v>
      </c>
      <c r="D507" s="27">
        <v>37257</v>
      </c>
      <c r="E507" s="27">
        <v>66153</v>
      </c>
      <c r="F507" s="224">
        <v>8360.9999999999545</v>
      </c>
    </row>
    <row r="508" spans="1:6" x14ac:dyDescent="0.2">
      <c r="A508" s="73" t="s">
        <v>161</v>
      </c>
      <c r="B508" s="26" t="s">
        <v>152</v>
      </c>
      <c r="C508" s="27">
        <v>25</v>
      </c>
      <c r="D508" s="27">
        <v>5</v>
      </c>
      <c r="E508" s="27">
        <v>30</v>
      </c>
      <c r="F508" s="224">
        <v>-20</v>
      </c>
    </row>
    <row r="509" spans="1:6" x14ac:dyDescent="0.2">
      <c r="A509" s="73" t="s">
        <v>162</v>
      </c>
      <c r="B509" s="26" t="s">
        <v>150</v>
      </c>
      <c r="C509" s="27">
        <v>160</v>
      </c>
      <c r="D509" s="27">
        <v>45</v>
      </c>
      <c r="E509" s="27">
        <v>205</v>
      </c>
      <c r="F509" s="224">
        <v>-115.00000000000001</v>
      </c>
    </row>
    <row r="510" spans="1:6" x14ac:dyDescent="0.2">
      <c r="A510" s="73" t="s">
        <v>163</v>
      </c>
      <c r="B510" s="26" t="s">
        <v>148</v>
      </c>
      <c r="C510" s="27">
        <v>31</v>
      </c>
      <c r="D510" s="27">
        <v>16</v>
      </c>
      <c r="E510" s="27">
        <v>47</v>
      </c>
      <c r="F510" s="224">
        <v>-15</v>
      </c>
    </row>
    <row r="511" spans="1:6" x14ac:dyDescent="0.2">
      <c r="A511" s="73" t="s">
        <v>164</v>
      </c>
      <c r="B511" s="26" t="s">
        <v>148</v>
      </c>
      <c r="C511" s="27">
        <v>1686</v>
      </c>
      <c r="D511" s="27">
        <v>1841</v>
      </c>
      <c r="E511" s="27">
        <v>3527</v>
      </c>
      <c r="F511" s="224">
        <v>155.00000000000176</v>
      </c>
    </row>
    <row r="512" spans="1:6" x14ac:dyDescent="0.2">
      <c r="A512" s="73" t="s">
        <v>165</v>
      </c>
      <c r="B512" s="26" t="s">
        <v>151</v>
      </c>
      <c r="C512" s="27">
        <v>519</v>
      </c>
      <c r="D512" s="27">
        <v>182</v>
      </c>
      <c r="E512" s="27">
        <v>701</v>
      </c>
      <c r="F512" s="224">
        <v>-337.00000000000017</v>
      </c>
    </row>
    <row r="513" spans="1:6" x14ac:dyDescent="0.2">
      <c r="A513" s="73" t="s">
        <v>166</v>
      </c>
      <c r="B513" s="26" t="s">
        <v>150</v>
      </c>
      <c r="C513" s="27">
        <v>98</v>
      </c>
      <c r="D513" s="27">
        <v>56</v>
      </c>
      <c r="E513" s="27">
        <v>154</v>
      </c>
      <c r="F513" s="224">
        <v>-42.000000000000007</v>
      </c>
    </row>
    <row r="514" spans="1:6" x14ac:dyDescent="0.2">
      <c r="A514" s="73" t="s">
        <v>167</v>
      </c>
      <c r="B514" s="26" t="s">
        <v>147</v>
      </c>
      <c r="C514" s="27">
        <v>79874</v>
      </c>
      <c r="D514" s="27">
        <v>59259</v>
      </c>
      <c r="E514" s="27">
        <v>139133</v>
      </c>
      <c r="F514" s="224">
        <v>-20614.999999999189</v>
      </c>
    </row>
    <row r="515" spans="1:6" x14ac:dyDescent="0.2">
      <c r="A515" s="73" t="s">
        <v>168</v>
      </c>
      <c r="B515" s="26" t="s">
        <v>152</v>
      </c>
      <c r="C515" s="27">
        <v>5</v>
      </c>
      <c r="D515" s="27">
        <v>0</v>
      </c>
      <c r="E515" s="27">
        <v>5</v>
      </c>
      <c r="F515" s="224">
        <v>-5</v>
      </c>
    </row>
    <row r="516" spans="1:6" x14ac:dyDescent="0.2">
      <c r="A516" s="73" t="s">
        <v>169</v>
      </c>
      <c r="B516" s="26" t="s">
        <v>148</v>
      </c>
      <c r="C516" s="27">
        <v>72924</v>
      </c>
      <c r="D516" s="27">
        <v>37358</v>
      </c>
      <c r="E516" s="27">
        <v>110282</v>
      </c>
      <c r="F516" s="224">
        <v>-35566.000000000044</v>
      </c>
    </row>
    <row r="517" spans="1:6" x14ac:dyDescent="0.2">
      <c r="A517" s="73" t="s">
        <v>170</v>
      </c>
      <c r="B517" s="26" t="s">
        <v>153</v>
      </c>
      <c r="C517" s="27">
        <v>5400</v>
      </c>
      <c r="D517" s="27">
        <v>2544</v>
      </c>
      <c r="E517" s="27">
        <v>7944</v>
      </c>
      <c r="F517" s="224">
        <v>-2855.9999999999941</v>
      </c>
    </row>
    <row r="518" spans="1:6" x14ac:dyDescent="0.2">
      <c r="A518" s="73" t="s">
        <v>171</v>
      </c>
      <c r="B518" s="26" t="s">
        <v>152</v>
      </c>
      <c r="C518" s="27">
        <v>917</v>
      </c>
      <c r="D518" s="27">
        <v>273</v>
      </c>
      <c r="E518" s="27">
        <v>1190</v>
      </c>
      <c r="F518" s="224">
        <v>-644.00000000000023</v>
      </c>
    </row>
    <row r="519" spans="1:6" x14ac:dyDescent="0.2">
      <c r="A519" s="73" t="s">
        <v>172</v>
      </c>
      <c r="B519" s="26" t="s">
        <v>151</v>
      </c>
      <c r="C519" s="27">
        <v>75</v>
      </c>
      <c r="D519" s="27">
        <v>14</v>
      </c>
      <c r="E519" s="27">
        <v>89</v>
      </c>
      <c r="F519" s="224">
        <v>-61</v>
      </c>
    </row>
    <row r="520" spans="1:6" x14ac:dyDescent="0.2">
      <c r="A520" s="73" t="s">
        <v>173</v>
      </c>
      <c r="B520" s="26" t="s">
        <v>148</v>
      </c>
      <c r="C520" s="27">
        <v>1287</v>
      </c>
      <c r="D520" s="27">
        <v>677</v>
      </c>
      <c r="E520" s="27">
        <v>1964</v>
      </c>
      <c r="F520" s="224">
        <v>-609.99999999999977</v>
      </c>
    </row>
    <row r="521" spans="1:6" x14ac:dyDescent="0.2">
      <c r="A521" s="73" t="s">
        <v>174</v>
      </c>
      <c r="B521" s="26" t="s">
        <v>151</v>
      </c>
      <c r="C521" s="27">
        <v>54</v>
      </c>
      <c r="D521" s="27">
        <v>51</v>
      </c>
      <c r="E521" s="27">
        <v>105</v>
      </c>
      <c r="F521" s="224">
        <v>-3.0000000000000089</v>
      </c>
    </row>
    <row r="522" spans="1:6" x14ac:dyDescent="0.2">
      <c r="A522" s="73" t="s">
        <v>175</v>
      </c>
      <c r="B522" s="26" t="s">
        <v>151</v>
      </c>
      <c r="C522" s="27">
        <v>16</v>
      </c>
      <c r="D522" s="27">
        <v>0</v>
      </c>
      <c r="E522" s="27">
        <v>16</v>
      </c>
      <c r="F522" s="224">
        <v>-16</v>
      </c>
    </row>
    <row r="523" spans="1:6" x14ac:dyDescent="0.2">
      <c r="A523" s="73" t="s">
        <v>176</v>
      </c>
      <c r="B523" s="26" t="s">
        <v>148</v>
      </c>
      <c r="C523" s="27">
        <v>151</v>
      </c>
      <c r="D523" s="27">
        <v>103</v>
      </c>
      <c r="E523" s="27">
        <v>254</v>
      </c>
      <c r="F523" s="224">
        <v>-48.000000000000078</v>
      </c>
    </row>
    <row r="524" spans="1:6" x14ac:dyDescent="0.2">
      <c r="A524" s="73" t="s">
        <v>177</v>
      </c>
      <c r="B524" s="26" t="s">
        <v>152</v>
      </c>
      <c r="C524" s="27">
        <v>99</v>
      </c>
      <c r="D524" s="27">
        <v>86</v>
      </c>
      <c r="E524" s="27">
        <v>185</v>
      </c>
      <c r="F524" s="224">
        <v>-13.000000000000016</v>
      </c>
    </row>
    <row r="525" spans="1:6" x14ac:dyDescent="0.2">
      <c r="A525" s="73" t="s">
        <v>178</v>
      </c>
      <c r="B525" s="26" t="s">
        <v>152</v>
      </c>
      <c r="C525" s="27">
        <v>2229</v>
      </c>
      <c r="D525" s="27">
        <v>793</v>
      </c>
      <c r="E525" s="27">
        <v>3022</v>
      </c>
      <c r="F525" s="224">
        <v>-1435.9999999999961</v>
      </c>
    </row>
    <row r="526" spans="1:6" x14ac:dyDescent="0.2">
      <c r="A526" s="73" t="s">
        <v>179</v>
      </c>
      <c r="B526" s="26" t="s">
        <v>148</v>
      </c>
      <c r="C526" s="27">
        <v>113</v>
      </c>
      <c r="D526" s="27">
        <v>49</v>
      </c>
      <c r="E526" s="27">
        <v>162</v>
      </c>
      <c r="F526" s="224">
        <v>-64.000000000000014</v>
      </c>
    </row>
    <row r="527" spans="1:6" x14ac:dyDescent="0.2">
      <c r="A527" s="73" t="s">
        <v>180</v>
      </c>
      <c r="B527" s="26" t="s">
        <v>150</v>
      </c>
      <c r="C527" s="27">
        <v>13</v>
      </c>
      <c r="D527" s="27">
        <v>8</v>
      </c>
      <c r="E527" s="27">
        <v>21</v>
      </c>
      <c r="F527" s="224">
        <v>-5.0000000000000009</v>
      </c>
    </row>
    <row r="528" spans="1:6" x14ac:dyDescent="0.2">
      <c r="A528" s="73" t="s">
        <v>181</v>
      </c>
      <c r="B528" s="26" t="s">
        <v>148</v>
      </c>
      <c r="C528" s="27">
        <v>41</v>
      </c>
      <c r="D528" s="27">
        <v>29</v>
      </c>
      <c r="E528" s="27">
        <v>70</v>
      </c>
      <c r="F528" s="224">
        <v>-12.000000000000004</v>
      </c>
    </row>
    <row r="529" spans="1:6" x14ac:dyDescent="0.2">
      <c r="A529" s="73" t="s">
        <v>182</v>
      </c>
      <c r="B529" s="26" t="s">
        <v>147</v>
      </c>
      <c r="C529" s="27">
        <v>9505</v>
      </c>
      <c r="D529" s="27">
        <v>7460</v>
      </c>
      <c r="E529" s="27">
        <v>16965</v>
      </c>
      <c r="F529" s="224">
        <v>-2044.9999999999754</v>
      </c>
    </row>
    <row r="530" spans="1:6" x14ac:dyDescent="0.2">
      <c r="A530" s="73" t="s">
        <v>183</v>
      </c>
      <c r="B530" s="26" t="s">
        <v>152</v>
      </c>
      <c r="C530" s="27">
        <v>2</v>
      </c>
      <c r="D530" s="27">
        <v>1</v>
      </c>
      <c r="E530" s="27">
        <v>3</v>
      </c>
      <c r="F530" s="224">
        <v>-1</v>
      </c>
    </row>
    <row r="531" spans="1:6" x14ac:dyDescent="0.2">
      <c r="A531" s="73" t="s">
        <v>184</v>
      </c>
      <c r="B531" s="26" t="s">
        <v>150</v>
      </c>
      <c r="C531" s="27">
        <v>3</v>
      </c>
      <c r="D531" s="27">
        <v>2</v>
      </c>
      <c r="E531" s="27">
        <v>5</v>
      </c>
      <c r="F531" s="224">
        <v>-1</v>
      </c>
    </row>
    <row r="532" spans="1:6" x14ac:dyDescent="0.2">
      <c r="A532" s="73" t="s">
        <v>185</v>
      </c>
      <c r="B532" s="26" t="s">
        <v>147</v>
      </c>
      <c r="C532" s="27">
        <v>106791</v>
      </c>
      <c r="D532" s="27">
        <v>92948</v>
      </c>
      <c r="E532" s="27">
        <v>199739</v>
      </c>
      <c r="F532" s="224">
        <v>-13842.999999999953</v>
      </c>
    </row>
    <row r="533" spans="1:6" x14ac:dyDescent="0.2">
      <c r="A533" s="73" t="s">
        <v>186</v>
      </c>
      <c r="B533" s="26" t="s">
        <v>151</v>
      </c>
      <c r="C533" s="27">
        <v>10</v>
      </c>
      <c r="D533" s="27">
        <v>3</v>
      </c>
      <c r="E533" s="27">
        <v>13</v>
      </c>
      <c r="F533" s="224">
        <v>-7</v>
      </c>
    </row>
    <row r="534" spans="1:6" x14ac:dyDescent="0.2">
      <c r="A534" s="73" t="s">
        <v>187</v>
      </c>
      <c r="B534" s="26" t="s">
        <v>152</v>
      </c>
      <c r="C534" s="27">
        <v>55</v>
      </c>
      <c r="D534" s="27">
        <v>19</v>
      </c>
      <c r="E534" s="27">
        <v>74</v>
      </c>
      <c r="F534" s="224">
        <v>-36</v>
      </c>
    </row>
    <row r="535" spans="1:6" x14ac:dyDescent="0.2">
      <c r="A535" s="73" t="s">
        <v>188</v>
      </c>
      <c r="B535" s="26" t="s">
        <v>150</v>
      </c>
      <c r="C535" s="27">
        <v>0</v>
      </c>
      <c r="D535" s="27">
        <v>0</v>
      </c>
      <c r="E535" s="27">
        <v>0</v>
      </c>
      <c r="F535" s="225"/>
    </row>
    <row r="536" spans="1:6" x14ac:dyDescent="0.2">
      <c r="A536" s="73" t="s">
        <v>189</v>
      </c>
      <c r="B536" s="26" t="s">
        <v>150</v>
      </c>
      <c r="C536" s="27">
        <v>3</v>
      </c>
      <c r="D536" s="27">
        <v>1</v>
      </c>
      <c r="E536" s="27">
        <v>4</v>
      </c>
      <c r="F536" s="224">
        <v>-2</v>
      </c>
    </row>
    <row r="537" spans="1:6" x14ac:dyDescent="0.2">
      <c r="A537" s="73" t="s">
        <v>190</v>
      </c>
      <c r="B537" s="26" t="s">
        <v>151</v>
      </c>
      <c r="C537" s="27">
        <v>0</v>
      </c>
      <c r="D537" s="27">
        <v>0</v>
      </c>
      <c r="E537" s="27">
        <v>0</v>
      </c>
      <c r="F537" s="225"/>
    </row>
    <row r="538" spans="1:6" x14ac:dyDescent="0.2">
      <c r="A538" s="73" t="s">
        <v>191</v>
      </c>
      <c r="B538" s="26" t="s">
        <v>150</v>
      </c>
      <c r="C538" s="27">
        <v>11</v>
      </c>
      <c r="D538" s="27">
        <v>7</v>
      </c>
      <c r="E538" s="27">
        <v>18</v>
      </c>
      <c r="F538" s="224">
        <v>-4</v>
      </c>
    </row>
    <row r="539" spans="1:6" x14ac:dyDescent="0.2">
      <c r="A539" s="73" t="s">
        <v>192</v>
      </c>
      <c r="B539" s="26" t="s">
        <v>148</v>
      </c>
      <c r="C539" s="27">
        <v>324</v>
      </c>
      <c r="D539" s="27">
        <v>326</v>
      </c>
      <c r="E539" s="27">
        <v>650</v>
      </c>
      <c r="F539" s="224">
        <v>2.0000000000001408</v>
      </c>
    </row>
    <row r="540" spans="1:6" x14ac:dyDescent="0.2">
      <c r="A540" s="73" t="s">
        <v>193</v>
      </c>
      <c r="B540" s="26" t="s">
        <v>151</v>
      </c>
      <c r="C540" s="27">
        <v>17</v>
      </c>
      <c r="D540" s="27">
        <v>6</v>
      </c>
      <c r="E540" s="27">
        <v>23</v>
      </c>
      <c r="F540" s="224">
        <v>-11</v>
      </c>
    </row>
    <row r="541" spans="1:6" x14ac:dyDescent="0.2">
      <c r="A541" s="73" t="s">
        <v>154</v>
      </c>
      <c r="B541" s="26" t="s">
        <v>154</v>
      </c>
      <c r="C541" s="27">
        <v>80</v>
      </c>
      <c r="D541" s="27">
        <v>0</v>
      </c>
      <c r="E541" s="27">
        <v>80</v>
      </c>
      <c r="F541" s="224">
        <v>-80</v>
      </c>
    </row>
    <row r="542" spans="1:6" x14ac:dyDescent="0.2">
      <c r="A542" s="73" t="s">
        <v>194</v>
      </c>
      <c r="B542" s="26" t="s">
        <v>150</v>
      </c>
      <c r="C542" s="27">
        <v>41</v>
      </c>
      <c r="D542" s="27">
        <v>14</v>
      </c>
      <c r="E542" s="27">
        <v>55</v>
      </c>
      <c r="F542" s="224">
        <v>-27</v>
      </c>
    </row>
    <row r="543" spans="1:6" x14ac:dyDescent="0.2">
      <c r="A543" s="73" t="s">
        <v>195</v>
      </c>
      <c r="B543" s="26" t="s">
        <v>149</v>
      </c>
      <c r="C543" s="27">
        <v>42708</v>
      </c>
      <c r="D543" s="27">
        <v>31833</v>
      </c>
      <c r="E543" s="27">
        <v>74541</v>
      </c>
      <c r="F543" s="224">
        <v>-10874.999999999907</v>
      </c>
    </row>
    <row r="544" spans="1:6" x14ac:dyDescent="0.2">
      <c r="A544" s="73" t="s">
        <v>196</v>
      </c>
      <c r="B544" s="26" t="s">
        <v>150</v>
      </c>
      <c r="C544" s="27">
        <v>25</v>
      </c>
      <c r="D544" s="27">
        <v>8</v>
      </c>
      <c r="E544" s="27">
        <v>33</v>
      </c>
      <c r="F544" s="224">
        <v>-17</v>
      </c>
    </row>
    <row r="545" spans="1:6" x14ac:dyDescent="0.2">
      <c r="A545" s="73" t="s">
        <v>197</v>
      </c>
      <c r="B545" s="26" t="s">
        <v>150</v>
      </c>
      <c r="C545" s="27">
        <v>0</v>
      </c>
      <c r="D545" s="27">
        <v>0</v>
      </c>
      <c r="E545" s="27">
        <v>0</v>
      </c>
      <c r="F545" s="225"/>
    </row>
    <row r="546" spans="1:6" x14ac:dyDescent="0.2">
      <c r="A546" s="73" t="s">
        <v>198</v>
      </c>
      <c r="B546" s="26" t="s">
        <v>147</v>
      </c>
      <c r="C546" s="27">
        <v>4644</v>
      </c>
      <c r="D546" s="27">
        <v>3801</v>
      </c>
      <c r="E546" s="27">
        <v>8445</v>
      </c>
      <c r="F546" s="224">
        <v>-843.00000000000261</v>
      </c>
    </row>
    <row r="547" spans="1:6" x14ac:dyDescent="0.2">
      <c r="A547" s="73" t="s">
        <v>199</v>
      </c>
      <c r="B547" s="26" t="s">
        <v>150</v>
      </c>
      <c r="C547" s="27">
        <v>16</v>
      </c>
      <c r="D547" s="27">
        <v>5</v>
      </c>
      <c r="E547" s="27">
        <v>21</v>
      </c>
      <c r="F547" s="224">
        <v>-11</v>
      </c>
    </row>
    <row r="548" spans="1:6" x14ac:dyDescent="0.2">
      <c r="A548" s="73" t="s">
        <v>200</v>
      </c>
      <c r="B548" s="26" t="s">
        <v>150</v>
      </c>
      <c r="C548" s="27">
        <v>0</v>
      </c>
      <c r="D548" s="27">
        <v>0</v>
      </c>
      <c r="E548" s="27">
        <v>0</v>
      </c>
      <c r="F548" s="225"/>
    </row>
    <row r="549" spans="1:6" x14ac:dyDescent="0.2">
      <c r="A549" s="73" t="s">
        <v>202</v>
      </c>
      <c r="B549" s="26" t="s">
        <v>150</v>
      </c>
      <c r="C549" s="27">
        <v>52</v>
      </c>
      <c r="D549" s="27">
        <v>15</v>
      </c>
      <c r="E549" s="27">
        <v>67</v>
      </c>
      <c r="F549" s="224">
        <v>-37</v>
      </c>
    </row>
    <row r="550" spans="1:6" x14ac:dyDescent="0.2">
      <c r="A550" s="73" t="s">
        <v>203</v>
      </c>
      <c r="B550" s="26" t="s">
        <v>151</v>
      </c>
      <c r="C550" s="27">
        <v>684</v>
      </c>
      <c r="D550" s="27">
        <v>262</v>
      </c>
      <c r="E550" s="27">
        <v>946</v>
      </c>
      <c r="F550" s="224">
        <v>-421.9999999999992</v>
      </c>
    </row>
    <row r="551" spans="1:6" x14ac:dyDescent="0.2">
      <c r="A551" s="73" t="s">
        <v>204</v>
      </c>
      <c r="B551" s="26" t="s">
        <v>147</v>
      </c>
      <c r="C551" s="27">
        <v>0</v>
      </c>
      <c r="D551" s="27">
        <v>0</v>
      </c>
      <c r="E551" s="27">
        <v>0</v>
      </c>
      <c r="F551" s="225"/>
    </row>
    <row r="552" spans="1:6" x14ac:dyDescent="0.2">
      <c r="A552" s="73" t="s">
        <v>205</v>
      </c>
      <c r="B552" s="26" t="s">
        <v>150</v>
      </c>
      <c r="C552" s="27">
        <v>107</v>
      </c>
      <c r="D552" s="27">
        <v>89</v>
      </c>
      <c r="E552" s="27">
        <v>196</v>
      </c>
      <c r="F552" s="224">
        <v>-18.000000000000014</v>
      </c>
    </row>
    <row r="553" spans="1:6" x14ac:dyDescent="0.2">
      <c r="A553" s="73" t="s">
        <v>206</v>
      </c>
      <c r="B553" s="26" t="s">
        <v>148</v>
      </c>
      <c r="C553" s="27">
        <v>26719</v>
      </c>
      <c r="D553" s="27">
        <v>25452</v>
      </c>
      <c r="E553" s="27">
        <v>52171</v>
      </c>
      <c r="F553" s="224">
        <v>-1267.0000000001332</v>
      </c>
    </row>
    <row r="554" spans="1:6" x14ac:dyDescent="0.2">
      <c r="A554" s="73" t="s">
        <v>207</v>
      </c>
      <c r="B554" s="26" t="s">
        <v>152</v>
      </c>
      <c r="C554" s="27">
        <v>61</v>
      </c>
      <c r="D554" s="27">
        <v>22</v>
      </c>
      <c r="E554" s="27">
        <v>83</v>
      </c>
      <c r="F554" s="224">
        <v>-39.000000000000014</v>
      </c>
    </row>
    <row r="555" spans="1:6" x14ac:dyDescent="0.2">
      <c r="A555" s="73" t="s">
        <v>208</v>
      </c>
      <c r="B555" s="26" t="s">
        <v>148</v>
      </c>
      <c r="C555" s="27">
        <v>33748</v>
      </c>
      <c r="D555" s="27">
        <v>27942</v>
      </c>
      <c r="E555" s="27">
        <v>61690</v>
      </c>
      <c r="F555" s="224">
        <v>-5806.0000000000591</v>
      </c>
    </row>
    <row r="556" spans="1:6" x14ac:dyDescent="0.2">
      <c r="A556" s="73" t="s">
        <v>209</v>
      </c>
      <c r="B556" s="26" t="s">
        <v>148</v>
      </c>
      <c r="C556" s="27">
        <v>14756</v>
      </c>
      <c r="D556" s="27">
        <v>15158</v>
      </c>
      <c r="E556" s="27">
        <v>29914</v>
      </c>
      <c r="F556" s="224">
        <v>401.99999999998255</v>
      </c>
    </row>
    <row r="557" spans="1:6" x14ac:dyDescent="0.2">
      <c r="A557" s="73" t="s">
        <v>210</v>
      </c>
      <c r="B557" s="26" t="s">
        <v>152</v>
      </c>
      <c r="C557" s="27">
        <v>202</v>
      </c>
      <c r="D557" s="27">
        <v>52</v>
      </c>
      <c r="E557" s="27">
        <v>254</v>
      </c>
      <c r="F557" s="224">
        <v>-149.99999999999991</v>
      </c>
    </row>
    <row r="558" spans="1:6" x14ac:dyDescent="0.2">
      <c r="A558" s="73" t="s">
        <v>211</v>
      </c>
      <c r="B558" s="26" t="s">
        <v>147</v>
      </c>
      <c r="C558" s="27">
        <v>86925</v>
      </c>
      <c r="D558" s="27">
        <v>70760</v>
      </c>
      <c r="E558" s="27">
        <v>157685</v>
      </c>
      <c r="F558" s="224">
        <v>-16164.999999999756</v>
      </c>
    </row>
    <row r="559" spans="1:6" x14ac:dyDescent="0.2">
      <c r="A559" s="73" t="s">
        <v>212</v>
      </c>
      <c r="B559" s="26" t="s">
        <v>151</v>
      </c>
      <c r="C559" s="27">
        <v>8675</v>
      </c>
      <c r="D559" s="27">
        <v>2457</v>
      </c>
      <c r="E559" s="27">
        <v>11132</v>
      </c>
      <c r="F559" s="224">
        <v>-6217.9999999999882</v>
      </c>
    </row>
    <row r="560" spans="1:6" x14ac:dyDescent="0.2">
      <c r="A560" s="73" t="s">
        <v>213</v>
      </c>
      <c r="B560" s="26" t="s">
        <v>151</v>
      </c>
      <c r="C560" s="27">
        <v>135</v>
      </c>
      <c r="D560" s="27">
        <v>44</v>
      </c>
      <c r="E560" s="27">
        <v>179</v>
      </c>
      <c r="F560" s="224">
        <v>-91</v>
      </c>
    </row>
    <row r="561" spans="1:6" x14ac:dyDescent="0.2">
      <c r="A561" s="73" t="s">
        <v>214</v>
      </c>
      <c r="B561" s="26" t="s">
        <v>152</v>
      </c>
      <c r="C561" s="27">
        <v>20</v>
      </c>
      <c r="D561" s="27">
        <v>8</v>
      </c>
      <c r="E561" s="27">
        <v>28</v>
      </c>
      <c r="F561" s="224">
        <v>-12.000000000000002</v>
      </c>
    </row>
    <row r="562" spans="1:6" x14ac:dyDescent="0.2">
      <c r="A562" s="73" t="s">
        <v>215</v>
      </c>
      <c r="B562" s="26" t="s">
        <v>152</v>
      </c>
      <c r="C562" s="27">
        <v>668</v>
      </c>
      <c r="D562" s="27">
        <v>185</v>
      </c>
      <c r="E562" s="27">
        <v>853</v>
      </c>
      <c r="F562" s="224">
        <v>-483.0000000000004</v>
      </c>
    </row>
    <row r="563" spans="1:6" x14ac:dyDescent="0.2">
      <c r="A563" s="73" t="s">
        <v>216</v>
      </c>
      <c r="B563" s="26" t="s">
        <v>150</v>
      </c>
      <c r="C563" s="27">
        <v>0</v>
      </c>
      <c r="D563" s="27">
        <v>0</v>
      </c>
      <c r="E563" s="27">
        <v>0</v>
      </c>
      <c r="F563" s="225"/>
    </row>
    <row r="564" spans="1:6" x14ac:dyDescent="0.2">
      <c r="A564" s="73" t="s">
        <v>217</v>
      </c>
      <c r="B564" s="26" t="s">
        <v>148</v>
      </c>
      <c r="C564" s="27">
        <v>7</v>
      </c>
      <c r="D564" s="27">
        <v>1</v>
      </c>
      <c r="E564" s="27">
        <v>8</v>
      </c>
      <c r="F564" s="224">
        <v>-6</v>
      </c>
    </row>
    <row r="565" spans="1:6" x14ac:dyDescent="0.2">
      <c r="A565" s="73" t="s">
        <v>218</v>
      </c>
      <c r="B565" s="26" t="s">
        <v>147</v>
      </c>
      <c r="C565" s="27">
        <v>347925</v>
      </c>
      <c r="D565" s="27">
        <v>278299</v>
      </c>
      <c r="E565" s="27">
        <v>626224</v>
      </c>
      <c r="F565" s="224">
        <v>-69625.999999998632</v>
      </c>
    </row>
    <row r="566" spans="1:6" x14ac:dyDescent="0.2">
      <c r="A566" s="73" t="s">
        <v>219</v>
      </c>
      <c r="B566" s="26" t="s">
        <v>150</v>
      </c>
      <c r="C566" s="27">
        <v>1115</v>
      </c>
      <c r="D566" s="27">
        <v>264</v>
      </c>
      <c r="E566" s="27">
        <v>1379</v>
      </c>
      <c r="F566" s="224">
        <v>-850.99999999999955</v>
      </c>
    </row>
    <row r="567" spans="1:6" x14ac:dyDescent="0.2">
      <c r="A567" s="73" t="s">
        <v>220</v>
      </c>
      <c r="B567" s="26" t="s">
        <v>148</v>
      </c>
      <c r="C567" s="27">
        <v>28050</v>
      </c>
      <c r="D567" s="27">
        <v>56731</v>
      </c>
      <c r="E567" s="27">
        <v>84781</v>
      </c>
      <c r="F567" s="224">
        <v>28680.999999999927</v>
      </c>
    </row>
    <row r="568" spans="1:6" x14ac:dyDescent="0.2">
      <c r="A568" s="73" t="s">
        <v>221</v>
      </c>
      <c r="B568" s="26" t="s">
        <v>151</v>
      </c>
      <c r="C568" s="27">
        <v>4693</v>
      </c>
      <c r="D568" s="27">
        <v>1340</v>
      </c>
      <c r="E568" s="27">
        <v>6033</v>
      </c>
      <c r="F568" s="224">
        <v>-3353.0000000000082</v>
      </c>
    </row>
    <row r="569" spans="1:6" x14ac:dyDescent="0.2">
      <c r="A569" s="73" t="s">
        <v>222</v>
      </c>
      <c r="B569" s="26" t="s">
        <v>152</v>
      </c>
      <c r="C569" s="27">
        <v>196309</v>
      </c>
      <c r="D569" s="27">
        <v>211681</v>
      </c>
      <c r="E569" s="27">
        <v>407990</v>
      </c>
      <c r="F569" s="224">
        <v>15371.999999999218</v>
      </c>
    </row>
    <row r="570" spans="1:6" x14ac:dyDescent="0.2">
      <c r="A570" s="73" t="s">
        <v>223</v>
      </c>
      <c r="B570" s="26" t="s">
        <v>150</v>
      </c>
      <c r="C570" s="27">
        <v>14</v>
      </c>
      <c r="D570" s="27">
        <v>1</v>
      </c>
      <c r="E570" s="27">
        <v>15</v>
      </c>
      <c r="F570" s="224">
        <v>-13</v>
      </c>
    </row>
    <row r="571" spans="1:6" x14ac:dyDescent="0.2">
      <c r="A571" s="73" t="s">
        <v>224</v>
      </c>
      <c r="B571" s="26" t="s">
        <v>152</v>
      </c>
      <c r="C571" s="27">
        <v>37</v>
      </c>
      <c r="D571" s="27">
        <v>34</v>
      </c>
      <c r="E571" s="27">
        <v>71</v>
      </c>
      <c r="F571" s="224">
        <v>-3.0000000000000107</v>
      </c>
    </row>
    <row r="572" spans="1:6" x14ac:dyDescent="0.2">
      <c r="A572" s="73" t="s">
        <v>225</v>
      </c>
      <c r="B572" s="26" t="s">
        <v>152</v>
      </c>
      <c r="C572" s="27">
        <v>32</v>
      </c>
      <c r="D572" s="27">
        <v>15</v>
      </c>
      <c r="E572" s="27">
        <v>47</v>
      </c>
      <c r="F572" s="224">
        <v>-17.000000000000004</v>
      </c>
    </row>
    <row r="573" spans="1:6" x14ac:dyDescent="0.2">
      <c r="A573" s="73" t="s">
        <v>226</v>
      </c>
      <c r="B573" s="26" t="s">
        <v>149</v>
      </c>
      <c r="C573" s="27">
        <v>1234990</v>
      </c>
      <c r="D573" s="27">
        <v>1155548</v>
      </c>
      <c r="E573" s="27">
        <v>2390538</v>
      </c>
      <c r="F573" s="224">
        <v>-79441.999999997322</v>
      </c>
    </row>
    <row r="574" spans="1:6" x14ac:dyDescent="0.2">
      <c r="A574" s="73" t="s">
        <v>227</v>
      </c>
      <c r="B574" s="26" t="s">
        <v>152</v>
      </c>
      <c r="C574" s="27">
        <v>25</v>
      </c>
      <c r="D574" s="27">
        <v>6</v>
      </c>
      <c r="E574" s="27">
        <v>31</v>
      </c>
      <c r="F574" s="224">
        <v>-19</v>
      </c>
    </row>
    <row r="575" spans="1:6" x14ac:dyDescent="0.2">
      <c r="A575" s="73" t="s">
        <v>228</v>
      </c>
      <c r="B575" s="26" t="s">
        <v>150</v>
      </c>
      <c r="C575" s="27">
        <v>96</v>
      </c>
      <c r="D575" s="27">
        <v>26</v>
      </c>
      <c r="E575" s="27">
        <v>122</v>
      </c>
      <c r="F575" s="224">
        <v>-70</v>
      </c>
    </row>
    <row r="576" spans="1:6" x14ac:dyDescent="0.2">
      <c r="A576" s="73" t="s">
        <v>229</v>
      </c>
      <c r="B576" s="26" t="s">
        <v>153</v>
      </c>
      <c r="C576" s="27">
        <v>4</v>
      </c>
      <c r="D576" s="27">
        <v>0</v>
      </c>
      <c r="E576" s="27">
        <v>4</v>
      </c>
      <c r="F576" s="224">
        <v>-4</v>
      </c>
    </row>
    <row r="577" spans="1:6" x14ac:dyDescent="0.2">
      <c r="A577" s="73" t="s">
        <v>230</v>
      </c>
      <c r="B577" s="26" t="s">
        <v>151</v>
      </c>
      <c r="C577" s="27">
        <v>94</v>
      </c>
      <c r="D577" s="27">
        <v>38</v>
      </c>
      <c r="E577" s="27">
        <v>132</v>
      </c>
      <c r="F577" s="224">
        <v>-56.000000000000014</v>
      </c>
    </row>
    <row r="578" spans="1:6" x14ac:dyDescent="0.2">
      <c r="A578" s="73" t="s">
        <v>231</v>
      </c>
      <c r="B578" s="26" t="s">
        <v>152</v>
      </c>
      <c r="C578" s="27">
        <v>231</v>
      </c>
      <c r="D578" s="27">
        <v>77</v>
      </c>
      <c r="E578" s="27">
        <v>308</v>
      </c>
      <c r="F578" s="224">
        <v>-154</v>
      </c>
    </row>
    <row r="579" spans="1:6" x14ac:dyDescent="0.2">
      <c r="A579" s="73" t="s">
        <v>232</v>
      </c>
      <c r="B579" s="26" t="s">
        <v>152</v>
      </c>
      <c r="C579" s="27">
        <v>31565</v>
      </c>
      <c r="D579" s="27">
        <v>39817</v>
      </c>
      <c r="E579" s="27">
        <v>71382</v>
      </c>
      <c r="F579" s="224">
        <v>8251.9999999999964</v>
      </c>
    </row>
    <row r="580" spans="1:6" x14ac:dyDescent="0.2">
      <c r="A580" s="73" t="s">
        <v>233</v>
      </c>
      <c r="B580" s="26" t="s">
        <v>150</v>
      </c>
      <c r="C580" s="27">
        <v>76</v>
      </c>
      <c r="D580" s="27">
        <v>20</v>
      </c>
      <c r="E580" s="27">
        <v>96</v>
      </c>
      <c r="F580" s="224">
        <v>-56</v>
      </c>
    </row>
    <row r="581" spans="1:6" x14ac:dyDescent="0.2">
      <c r="A581" s="73" t="s">
        <v>234</v>
      </c>
      <c r="B581" s="26" t="s">
        <v>150</v>
      </c>
      <c r="C581" s="27">
        <v>2</v>
      </c>
      <c r="D581" s="27">
        <v>2</v>
      </c>
      <c r="E581" s="27">
        <v>4</v>
      </c>
      <c r="F581" s="224">
        <v>0</v>
      </c>
    </row>
    <row r="582" spans="1:6" x14ac:dyDescent="0.2">
      <c r="A582" s="73" t="s">
        <v>235</v>
      </c>
      <c r="B582" s="26" t="s">
        <v>152</v>
      </c>
      <c r="C582" s="27">
        <v>11</v>
      </c>
      <c r="D582" s="27">
        <v>10</v>
      </c>
      <c r="E582" s="27">
        <v>21</v>
      </c>
      <c r="F582" s="224">
        <v>-1</v>
      </c>
    </row>
    <row r="583" spans="1:6" x14ac:dyDescent="0.2">
      <c r="A583" s="73" t="s">
        <v>236</v>
      </c>
      <c r="B583" s="26" t="s">
        <v>150</v>
      </c>
      <c r="C583" s="27">
        <v>32</v>
      </c>
      <c r="D583" s="27">
        <v>13</v>
      </c>
      <c r="E583" s="27">
        <v>45</v>
      </c>
      <c r="F583" s="224">
        <v>-19.000000000000004</v>
      </c>
    </row>
    <row r="584" spans="1:6" x14ac:dyDescent="0.2">
      <c r="A584" s="73" t="s">
        <v>237</v>
      </c>
      <c r="B584" s="26" t="s">
        <v>152</v>
      </c>
      <c r="C584" s="27">
        <v>4</v>
      </c>
      <c r="D584" s="27">
        <v>6</v>
      </c>
      <c r="E584" s="27">
        <v>10</v>
      </c>
      <c r="F584" s="224">
        <v>2</v>
      </c>
    </row>
    <row r="585" spans="1:6" x14ac:dyDescent="0.2">
      <c r="A585" s="73" t="s">
        <v>238</v>
      </c>
      <c r="B585" s="26" t="s">
        <v>148</v>
      </c>
      <c r="C585" s="27">
        <v>1</v>
      </c>
      <c r="D585" s="27">
        <v>2</v>
      </c>
      <c r="E585" s="27">
        <v>3</v>
      </c>
      <c r="F585" s="224">
        <v>1</v>
      </c>
    </row>
    <row r="586" spans="1:6" x14ac:dyDescent="0.2">
      <c r="A586" s="73" t="s">
        <v>239</v>
      </c>
      <c r="B586" s="26" t="s">
        <v>152</v>
      </c>
      <c r="C586" s="27">
        <v>433</v>
      </c>
      <c r="D586" s="27">
        <v>129</v>
      </c>
      <c r="E586" s="27">
        <v>562</v>
      </c>
      <c r="F586" s="224">
        <v>-303.99999999999977</v>
      </c>
    </row>
    <row r="587" spans="1:6" x14ac:dyDescent="0.2">
      <c r="A587" s="73" t="s">
        <v>240</v>
      </c>
      <c r="B587" s="26" t="s">
        <v>149</v>
      </c>
      <c r="C587" s="27">
        <v>0</v>
      </c>
      <c r="D587" s="27">
        <v>0</v>
      </c>
      <c r="E587" s="27">
        <v>0</v>
      </c>
      <c r="F587" s="225"/>
    </row>
    <row r="588" spans="1:6" x14ac:dyDescent="0.2">
      <c r="A588" s="73" t="s">
        <v>241</v>
      </c>
      <c r="B588" s="26" t="s">
        <v>148</v>
      </c>
      <c r="C588" s="27">
        <v>15133</v>
      </c>
      <c r="D588" s="27">
        <v>12157</v>
      </c>
      <c r="E588" s="27">
        <v>27290</v>
      </c>
      <c r="F588" s="224">
        <v>-2976.0000000000719</v>
      </c>
    </row>
    <row r="589" spans="1:6" x14ac:dyDescent="0.2">
      <c r="A589" s="73" t="s">
        <v>242</v>
      </c>
      <c r="B589" s="26" t="s">
        <v>147</v>
      </c>
      <c r="C589" s="27">
        <v>96</v>
      </c>
      <c r="D589" s="27">
        <v>40</v>
      </c>
      <c r="E589" s="27">
        <v>136</v>
      </c>
      <c r="F589" s="224">
        <v>-56</v>
      </c>
    </row>
    <row r="590" spans="1:6" x14ac:dyDescent="0.2">
      <c r="A590" s="73" t="s">
        <v>243</v>
      </c>
      <c r="B590" s="26" t="s">
        <v>150</v>
      </c>
      <c r="C590" s="27">
        <v>30</v>
      </c>
      <c r="D590" s="27">
        <v>7</v>
      </c>
      <c r="E590" s="27">
        <v>37</v>
      </c>
      <c r="F590" s="224">
        <v>-23</v>
      </c>
    </row>
    <row r="591" spans="1:6" x14ac:dyDescent="0.2">
      <c r="A591" s="73" t="s">
        <v>244</v>
      </c>
      <c r="B591" s="26" t="s">
        <v>150</v>
      </c>
      <c r="C591" s="27">
        <v>191</v>
      </c>
      <c r="D591" s="27">
        <v>63</v>
      </c>
      <c r="E591" s="27">
        <v>254</v>
      </c>
      <c r="F591" s="224">
        <v>-128</v>
      </c>
    </row>
    <row r="592" spans="1:6" x14ac:dyDescent="0.2">
      <c r="A592" s="73" t="s">
        <v>245</v>
      </c>
      <c r="B592" s="26" t="s">
        <v>150</v>
      </c>
      <c r="C592" s="27">
        <v>4</v>
      </c>
      <c r="D592" s="27">
        <v>2</v>
      </c>
      <c r="E592" s="27">
        <v>6</v>
      </c>
      <c r="F592" s="224">
        <v>-2</v>
      </c>
    </row>
    <row r="593" spans="1:6" x14ac:dyDescent="0.2">
      <c r="A593" s="73" t="s">
        <v>246</v>
      </c>
      <c r="B593" s="26" t="s">
        <v>148</v>
      </c>
      <c r="C593" s="27">
        <v>34</v>
      </c>
      <c r="D593" s="27">
        <v>49</v>
      </c>
      <c r="E593" s="27">
        <v>83</v>
      </c>
      <c r="F593" s="224">
        <v>15</v>
      </c>
    </row>
    <row r="594" spans="1:6" x14ac:dyDescent="0.2">
      <c r="A594" s="73" t="s">
        <v>247</v>
      </c>
      <c r="B594" s="26" t="s">
        <v>151</v>
      </c>
      <c r="C594" s="27">
        <v>2</v>
      </c>
      <c r="D594" s="27">
        <v>0</v>
      </c>
      <c r="E594" s="27">
        <v>2</v>
      </c>
      <c r="F594" s="224">
        <v>-2</v>
      </c>
    </row>
    <row r="595" spans="1:6" x14ac:dyDescent="0.2">
      <c r="A595" s="73" t="s">
        <v>248</v>
      </c>
      <c r="B595" s="26" t="s">
        <v>147</v>
      </c>
      <c r="C595" s="27">
        <v>28</v>
      </c>
      <c r="D595" s="27">
        <v>22</v>
      </c>
      <c r="E595" s="27">
        <v>50</v>
      </c>
      <c r="F595" s="224">
        <v>-6.0000000000000036</v>
      </c>
    </row>
    <row r="596" spans="1:6" x14ac:dyDescent="0.2">
      <c r="A596" s="73" t="s">
        <v>249</v>
      </c>
      <c r="B596" s="26" t="s">
        <v>148</v>
      </c>
      <c r="C596" s="27">
        <v>406</v>
      </c>
      <c r="D596" s="27">
        <v>218</v>
      </c>
      <c r="E596" s="27">
        <v>624</v>
      </c>
      <c r="F596" s="224">
        <v>-188.00000000000031</v>
      </c>
    </row>
    <row r="597" spans="1:6" x14ac:dyDescent="0.2">
      <c r="A597" s="73" t="s">
        <v>250</v>
      </c>
      <c r="B597" s="26" t="s">
        <v>148</v>
      </c>
      <c r="C597" s="27">
        <v>4236</v>
      </c>
      <c r="D597" s="27">
        <v>2213</v>
      </c>
      <c r="E597" s="27">
        <v>6449</v>
      </c>
      <c r="F597" s="224">
        <v>-2023.0000000000034</v>
      </c>
    </row>
    <row r="598" spans="1:6" x14ac:dyDescent="0.2">
      <c r="A598" s="73" t="s">
        <v>251</v>
      </c>
      <c r="B598" s="26" t="s">
        <v>151</v>
      </c>
      <c r="C598" s="27">
        <v>1239</v>
      </c>
      <c r="D598" s="27">
        <v>402</v>
      </c>
      <c r="E598" s="27">
        <v>1641</v>
      </c>
      <c r="F598" s="224">
        <v>-836.99999999999977</v>
      </c>
    </row>
    <row r="599" spans="1:6" x14ac:dyDescent="0.2">
      <c r="A599" s="73" t="s">
        <v>252</v>
      </c>
      <c r="B599" s="26" t="s">
        <v>152</v>
      </c>
      <c r="C599" s="27">
        <v>80</v>
      </c>
      <c r="D599" s="27">
        <v>30</v>
      </c>
      <c r="E599" s="27">
        <v>110</v>
      </c>
      <c r="F599" s="224">
        <v>-50</v>
      </c>
    </row>
    <row r="600" spans="1:6" x14ac:dyDescent="0.2">
      <c r="A600" s="73" t="s">
        <v>253</v>
      </c>
      <c r="B600" s="26" t="s">
        <v>151</v>
      </c>
      <c r="C600" s="27">
        <v>1052</v>
      </c>
      <c r="D600" s="27">
        <v>328</v>
      </c>
      <c r="E600" s="27">
        <v>1380</v>
      </c>
      <c r="F600" s="224">
        <v>-723.99999999999943</v>
      </c>
    </row>
    <row r="601" spans="1:6" x14ac:dyDescent="0.2">
      <c r="A601" s="73" t="s">
        <v>254</v>
      </c>
      <c r="B601" s="26" t="s">
        <v>151</v>
      </c>
      <c r="C601" s="27">
        <v>232</v>
      </c>
      <c r="D601" s="27">
        <v>54</v>
      </c>
      <c r="E601" s="27">
        <v>286</v>
      </c>
      <c r="F601" s="224">
        <v>-178.00000000000006</v>
      </c>
    </row>
    <row r="602" spans="1:6" x14ac:dyDescent="0.2">
      <c r="A602" s="73" t="s">
        <v>255</v>
      </c>
      <c r="B602" s="26" t="s">
        <v>151</v>
      </c>
      <c r="C602" s="27">
        <v>153</v>
      </c>
      <c r="D602" s="27">
        <v>31</v>
      </c>
      <c r="E602" s="27">
        <v>184</v>
      </c>
      <c r="F602" s="224">
        <v>-121.99999999999993</v>
      </c>
    </row>
    <row r="603" spans="1:6" x14ac:dyDescent="0.2">
      <c r="A603" s="73" t="s">
        <v>256</v>
      </c>
      <c r="B603" s="26" t="s">
        <v>151</v>
      </c>
      <c r="C603" s="27">
        <v>86</v>
      </c>
      <c r="D603" s="27">
        <v>20</v>
      </c>
      <c r="E603" s="27">
        <v>106</v>
      </c>
      <c r="F603" s="224">
        <v>-66.000000000000014</v>
      </c>
    </row>
    <row r="604" spans="1:6" x14ac:dyDescent="0.2">
      <c r="A604" s="73" t="s">
        <v>257</v>
      </c>
      <c r="B604" s="26" t="s">
        <v>152</v>
      </c>
      <c r="C604" s="27">
        <v>329</v>
      </c>
      <c r="D604" s="27">
        <v>113</v>
      </c>
      <c r="E604" s="27">
        <v>442</v>
      </c>
      <c r="F604" s="224">
        <v>-216.0000000000002</v>
      </c>
    </row>
    <row r="605" spans="1:6" x14ac:dyDescent="0.2">
      <c r="A605" s="73" t="s">
        <v>258</v>
      </c>
      <c r="B605" s="26" t="s">
        <v>152</v>
      </c>
      <c r="C605" s="27">
        <v>33</v>
      </c>
      <c r="D605" s="27">
        <v>5</v>
      </c>
      <c r="E605" s="27">
        <v>38</v>
      </c>
      <c r="F605" s="224">
        <v>-28</v>
      </c>
    </row>
    <row r="606" spans="1:6" x14ac:dyDescent="0.2">
      <c r="A606" s="73" t="s">
        <v>259</v>
      </c>
      <c r="B606" s="26" t="s">
        <v>152</v>
      </c>
      <c r="C606" s="27">
        <v>0</v>
      </c>
      <c r="D606" s="27">
        <v>0</v>
      </c>
      <c r="E606" s="27">
        <v>0</v>
      </c>
      <c r="F606" s="225"/>
    </row>
    <row r="607" spans="1:6" x14ac:dyDescent="0.2">
      <c r="A607" s="73" t="s">
        <v>260</v>
      </c>
      <c r="B607" s="26" t="s">
        <v>153</v>
      </c>
      <c r="C607" s="27">
        <v>0</v>
      </c>
      <c r="D607" s="27">
        <v>0</v>
      </c>
      <c r="E607" s="27">
        <v>0</v>
      </c>
      <c r="F607" s="225"/>
    </row>
    <row r="608" spans="1:6" x14ac:dyDescent="0.2">
      <c r="A608" s="73" t="s">
        <v>261</v>
      </c>
      <c r="B608" s="26" t="s">
        <v>151</v>
      </c>
      <c r="C608" s="27">
        <v>3545</v>
      </c>
      <c r="D608" s="27">
        <v>857</v>
      </c>
      <c r="E608" s="27">
        <v>4402</v>
      </c>
      <c r="F608" s="224">
        <v>-2687.9999999999982</v>
      </c>
    </row>
    <row r="609" spans="1:6" x14ac:dyDescent="0.2">
      <c r="A609" s="73" t="s">
        <v>262</v>
      </c>
      <c r="B609" s="26" t="s">
        <v>152</v>
      </c>
      <c r="C609" s="27">
        <v>15022</v>
      </c>
      <c r="D609" s="27">
        <v>5480</v>
      </c>
      <c r="E609" s="27">
        <v>20502</v>
      </c>
      <c r="F609" s="224">
        <v>-9541.9999999999836</v>
      </c>
    </row>
    <row r="610" spans="1:6" x14ac:dyDescent="0.2">
      <c r="A610" s="73" t="s">
        <v>263</v>
      </c>
      <c r="B610" s="26" t="s">
        <v>153</v>
      </c>
      <c r="C610" s="27">
        <v>0</v>
      </c>
      <c r="D610" s="27">
        <v>0</v>
      </c>
      <c r="E610" s="27">
        <v>0</v>
      </c>
      <c r="F610" s="225"/>
    </row>
    <row r="611" spans="1:6" x14ac:dyDescent="0.2">
      <c r="A611" s="73" t="s">
        <v>264</v>
      </c>
      <c r="B611" s="26" t="s">
        <v>153</v>
      </c>
      <c r="C611" s="27">
        <v>1</v>
      </c>
      <c r="D611" s="27">
        <v>0</v>
      </c>
      <c r="E611" s="27">
        <v>1</v>
      </c>
      <c r="F611" s="224">
        <v>-1</v>
      </c>
    </row>
    <row r="612" spans="1:6" x14ac:dyDescent="0.2">
      <c r="A612" s="73" t="s">
        <v>265</v>
      </c>
      <c r="B612" s="26" t="s">
        <v>152</v>
      </c>
      <c r="C612" s="27">
        <v>0</v>
      </c>
      <c r="D612" s="27">
        <v>0</v>
      </c>
      <c r="E612" s="27">
        <v>0</v>
      </c>
      <c r="F612" s="225"/>
    </row>
    <row r="613" spans="1:6" x14ac:dyDescent="0.2">
      <c r="A613" s="73" t="s">
        <v>266</v>
      </c>
      <c r="B613" s="26" t="s">
        <v>152</v>
      </c>
      <c r="C613" s="27">
        <v>0</v>
      </c>
      <c r="D613" s="27">
        <v>0</v>
      </c>
      <c r="E613" s="27">
        <v>0</v>
      </c>
      <c r="F613" s="225"/>
    </row>
    <row r="614" spans="1:6" x14ac:dyDescent="0.2">
      <c r="A614" s="73" t="s">
        <v>267</v>
      </c>
      <c r="B614" s="26" t="s">
        <v>148</v>
      </c>
      <c r="C614" s="27">
        <v>2291</v>
      </c>
      <c r="D614" s="27">
        <v>1273</v>
      </c>
      <c r="E614" s="27">
        <v>3564</v>
      </c>
      <c r="F614" s="224">
        <v>-1017.9999999999908</v>
      </c>
    </row>
    <row r="615" spans="1:6" x14ac:dyDescent="0.2">
      <c r="A615" s="73" t="s">
        <v>268</v>
      </c>
      <c r="B615" s="26" t="s">
        <v>151</v>
      </c>
      <c r="C615" s="27">
        <v>0</v>
      </c>
      <c r="D615" s="27">
        <v>0</v>
      </c>
      <c r="E615" s="27">
        <v>0</v>
      </c>
      <c r="F615" s="225"/>
    </row>
    <row r="616" spans="1:6" x14ac:dyDescent="0.2">
      <c r="A616" s="73" t="s">
        <v>269</v>
      </c>
      <c r="B616" s="26" t="s">
        <v>153</v>
      </c>
      <c r="C616" s="27">
        <v>0</v>
      </c>
      <c r="D616" s="27">
        <v>0</v>
      </c>
      <c r="E616" s="27">
        <v>0</v>
      </c>
      <c r="F616" s="225"/>
    </row>
    <row r="617" spans="1:6" x14ac:dyDescent="0.2">
      <c r="A617" s="73" t="s">
        <v>270</v>
      </c>
      <c r="B617" s="26" t="s">
        <v>153</v>
      </c>
      <c r="C617" s="27">
        <v>1</v>
      </c>
      <c r="D617" s="27">
        <v>0</v>
      </c>
      <c r="E617" s="27">
        <v>1</v>
      </c>
      <c r="F617" s="224">
        <v>-1</v>
      </c>
    </row>
    <row r="618" spans="1:6" x14ac:dyDescent="0.2">
      <c r="A618" s="73" t="s">
        <v>271</v>
      </c>
      <c r="B618" s="26" t="s">
        <v>151</v>
      </c>
      <c r="C618" s="27">
        <v>1656</v>
      </c>
      <c r="D618" s="27">
        <v>544</v>
      </c>
      <c r="E618" s="27">
        <v>2200</v>
      </c>
      <c r="F618" s="224">
        <v>-1112.0000000000009</v>
      </c>
    </row>
    <row r="619" spans="1:6" x14ac:dyDescent="0.2">
      <c r="A619" s="73" t="s">
        <v>272</v>
      </c>
      <c r="B619" s="26" t="s">
        <v>151</v>
      </c>
      <c r="C619" s="27">
        <v>128</v>
      </c>
      <c r="D619" s="27">
        <v>30</v>
      </c>
      <c r="E619" s="27">
        <v>158</v>
      </c>
      <c r="F619" s="224">
        <v>-98</v>
      </c>
    </row>
    <row r="620" spans="1:6" x14ac:dyDescent="0.2">
      <c r="A620" s="73" t="s">
        <v>273</v>
      </c>
      <c r="B620" s="26" t="s">
        <v>151</v>
      </c>
      <c r="C620" s="27">
        <v>45</v>
      </c>
      <c r="D620" s="27">
        <v>8</v>
      </c>
      <c r="E620" s="27">
        <v>53</v>
      </c>
      <c r="F620" s="224">
        <v>-37</v>
      </c>
    </row>
    <row r="621" spans="1:6" x14ac:dyDescent="0.2">
      <c r="A621" s="73" t="s">
        <v>274</v>
      </c>
      <c r="B621" s="26" t="s">
        <v>150</v>
      </c>
      <c r="C621" s="27">
        <v>107</v>
      </c>
      <c r="D621" s="27">
        <v>41</v>
      </c>
      <c r="E621" s="27">
        <v>148</v>
      </c>
      <c r="F621" s="224">
        <v>-66</v>
      </c>
    </row>
    <row r="622" spans="1:6" x14ac:dyDescent="0.2">
      <c r="A622" s="73" t="s">
        <v>276</v>
      </c>
      <c r="B622" s="26" t="s">
        <v>151</v>
      </c>
      <c r="C622" s="27">
        <v>4</v>
      </c>
      <c r="D622" s="27">
        <v>0</v>
      </c>
      <c r="E622" s="27">
        <v>4</v>
      </c>
      <c r="F622" s="224">
        <v>-4</v>
      </c>
    </row>
    <row r="623" spans="1:6" x14ac:dyDescent="0.2">
      <c r="A623" s="73" t="s">
        <v>277</v>
      </c>
      <c r="B623" s="26" t="s">
        <v>151</v>
      </c>
      <c r="C623" s="27">
        <v>46</v>
      </c>
      <c r="D623" s="27">
        <v>13</v>
      </c>
      <c r="E623" s="27">
        <v>59</v>
      </c>
      <c r="F623" s="224">
        <v>-33.000000000000007</v>
      </c>
    </row>
    <row r="624" spans="1:6" x14ac:dyDescent="0.2">
      <c r="A624" s="73" t="s">
        <v>278</v>
      </c>
      <c r="B624" s="26" t="s">
        <v>152</v>
      </c>
      <c r="C624" s="27">
        <v>0</v>
      </c>
      <c r="D624" s="27">
        <v>0</v>
      </c>
      <c r="E624" s="27">
        <v>0</v>
      </c>
      <c r="F624" s="225"/>
    </row>
    <row r="625" spans="1:6" x14ac:dyDescent="0.2">
      <c r="A625" s="73" t="s">
        <v>279</v>
      </c>
      <c r="B625" s="26" t="s">
        <v>151</v>
      </c>
      <c r="C625" s="27">
        <v>0</v>
      </c>
      <c r="D625" s="27">
        <v>2</v>
      </c>
      <c r="E625" s="27">
        <v>2</v>
      </c>
      <c r="F625" s="224">
        <v>2</v>
      </c>
    </row>
    <row r="626" spans="1:6" x14ac:dyDescent="0.2">
      <c r="A626" s="73" t="s">
        <v>280</v>
      </c>
      <c r="B626" s="26" t="s">
        <v>150</v>
      </c>
      <c r="C626" s="27">
        <v>0</v>
      </c>
      <c r="D626" s="27">
        <v>2</v>
      </c>
      <c r="E626" s="27">
        <v>2</v>
      </c>
      <c r="F626" s="224">
        <v>2</v>
      </c>
    </row>
    <row r="627" spans="1:6" x14ac:dyDescent="0.2">
      <c r="A627" s="73" t="s">
        <v>281</v>
      </c>
      <c r="B627" s="26" t="s">
        <v>152</v>
      </c>
      <c r="C627" s="27">
        <v>34</v>
      </c>
      <c r="D627" s="27">
        <v>0</v>
      </c>
      <c r="E627" s="27">
        <v>34</v>
      </c>
      <c r="F627" s="224">
        <v>-34</v>
      </c>
    </row>
    <row r="628" spans="1:6" x14ac:dyDescent="0.2">
      <c r="A628" s="73" t="s">
        <v>282</v>
      </c>
      <c r="B628" s="26" t="s">
        <v>152</v>
      </c>
      <c r="C628" s="27">
        <v>63</v>
      </c>
      <c r="D628" s="27">
        <v>21</v>
      </c>
      <c r="E628" s="27">
        <v>84</v>
      </c>
      <c r="F628" s="224">
        <v>-42.000000000000007</v>
      </c>
    </row>
    <row r="629" spans="1:6" x14ac:dyDescent="0.2">
      <c r="A629" s="73" t="s">
        <v>283</v>
      </c>
      <c r="B629" s="26" t="s">
        <v>151</v>
      </c>
      <c r="C629" s="27">
        <v>561</v>
      </c>
      <c r="D629" s="27">
        <v>148</v>
      </c>
      <c r="E629" s="27">
        <v>709</v>
      </c>
      <c r="F629" s="224">
        <v>-412.9999999999996</v>
      </c>
    </row>
    <row r="630" spans="1:6" x14ac:dyDescent="0.2">
      <c r="A630" s="73" t="s">
        <v>284</v>
      </c>
      <c r="B630" s="26" t="s">
        <v>150</v>
      </c>
      <c r="C630" s="27">
        <v>9</v>
      </c>
      <c r="D630" s="27">
        <v>1</v>
      </c>
      <c r="E630" s="27">
        <v>10</v>
      </c>
      <c r="F630" s="224">
        <v>-8</v>
      </c>
    </row>
    <row r="631" spans="1:6" x14ac:dyDescent="0.2">
      <c r="A631" s="73" t="s">
        <v>285</v>
      </c>
      <c r="B631" s="26" t="s">
        <v>150</v>
      </c>
      <c r="C631" s="27">
        <v>4</v>
      </c>
      <c r="D631" s="27">
        <v>1</v>
      </c>
      <c r="E631" s="27">
        <v>5</v>
      </c>
      <c r="F631" s="224">
        <v>-3</v>
      </c>
    </row>
    <row r="632" spans="1:6" x14ac:dyDescent="0.2">
      <c r="A632" s="73" t="s">
        <v>286</v>
      </c>
      <c r="B632" s="26" t="s">
        <v>152</v>
      </c>
      <c r="C632" s="27">
        <v>2</v>
      </c>
      <c r="D632" s="27">
        <v>1</v>
      </c>
      <c r="E632" s="27">
        <v>3</v>
      </c>
      <c r="F632" s="224">
        <v>-1</v>
      </c>
    </row>
    <row r="633" spans="1:6" x14ac:dyDescent="0.2">
      <c r="A633" s="73" t="s">
        <v>287</v>
      </c>
      <c r="B633" s="26" t="s">
        <v>152</v>
      </c>
      <c r="C633" s="27">
        <v>91</v>
      </c>
      <c r="D633" s="27">
        <v>37</v>
      </c>
      <c r="E633" s="27">
        <v>128</v>
      </c>
      <c r="F633" s="224">
        <v>-54</v>
      </c>
    </row>
    <row r="634" spans="1:6" x14ac:dyDescent="0.2">
      <c r="A634" s="73" t="s">
        <v>288</v>
      </c>
      <c r="B634" s="26" t="s">
        <v>151</v>
      </c>
      <c r="C634" s="27">
        <v>3</v>
      </c>
      <c r="D634" s="27">
        <v>2</v>
      </c>
      <c r="E634" s="27">
        <v>5</v>
      </c>
      <c r="F634" s="224">
        <v>-1</v>
      </c>
    </row>
    <row r="635" spans="1:6" x14ac:dyDescent="0.2">
      <c r="A635" s="73" t="s">
        <v>289</v>
      </c>
      <c r="B635" s="26" t="s">
        <v>152</v>
      </c>
      <c r="C635" s="27">
        <v>0</v>
      </c>
      <c r="D635" s="27">
        <v>0</v>
      </c>
      <c r="E635" s="27">
        <v>0</v>
      </c>
      <c r="F635" s="225"/>
    </row>
    <row r="636" spans="1:6" x14ac:dyDescent="0.2">
      <c r="A636" s="73" t="s">
        <v>290</v>
      </c>
      <c r="B636" s="26" t="s">
        <v>150</v>
      </c>
      <c r="C636" s="27">
        <v>3</v>
      </c>
      <c r="D636" s="27">
        <v>2</v>
      </c>
      <c r="E636" s="27">
        <v>5</v>
      </c>
      <c r="F636" s="224">
        <v>-1</v>
      </c>
    </row>
    <row r="637" spans="1:6" x14ac:dyDescent="0.2">
      <c r="A637" s="73" t="s">
        <v>291</v>
      </c>
      <c r="B637" s="26" t="s">
        <v>151</v>
      </c>
      <c r="C637" s="27">
        <v>284</v>
      </c>
      <c r="D637" s="27">
        <v>94</v>
      </c>
      <c r="E637" s="27">
        <v>378</v>
      </c>
      <c r="F637" s="224">
        <v>-190.00000000000009</v>
      </c>
    </row>
    <row r="638" spans="1:6" x14ac:dyDescent="0.2">
      <c r="A638" s="73" t="s">
        <v>292</v>
      </c>
      <c r="B638" s="26" t="s">
        <v>150</v>
      </c>
      <c r="C638" s="27">
        <v>6</v>
      </c>
      <c r="D638" s="27">
        <v>1</v>
      </c>
      <c r="E638" s="27">
        <v>7</v>
      </c>
      <c r="F638" s="224">
        <v>-5</v>
      </c>
    </row>
    <row r="639" spans="1:6" x14ac:dyDescent="0.2">
      <c r="A639" s="73" t="s">
        <v>293</v>
      </c>
      <c r="B639" s="26" t="s">
        <v>151</v>
      </c>
      <c r="C639" s="27">
        <v>3</v>
      </c>
      <c r="D639" s="27">
        <v>0</v>
      </c>
      <c r="E639" s="27">
        <v>3</v>
      </c>
      <c r="F639" s="224">
        <v>-3</v>
      </c>
    </row>
    <row r="640" spans="1:6" x14ac:dyDescent="0.2">
      <c r="A640" s="73" t="s">
        <v>294</v>
      </c>
      <c r="B640" s="26" t="s">
        <v>150</v>
      </c>
      <c r="C640" s="27">
        <v>14</v>
      </c>
      <c r="D640" s="27">
        <v>3</v>
      </c>
      <c r="E640" s="27">
        <v>17</v>
      </c>
      <c r="F640" s="224">
        <v>-11</v>
      </c>
    </row>
    <row r="641" spans="1:6" x14ac:dyDescent="0.2">
      <c r="A641" s="73" t="s">
        <v>295</v>
      </c>
      <c r="B641" s="26" t="s">
        <v>152</v>
      </c>
      <c r="C641" s="27">
        <v>133</v>
      </c>
      <c r="D641" s="27">
        <v>33</v>
      </c>
      <c r="E641" s="27">
        <v>166</v>
      </c>
      <c r="F641" s="224">
        <v>-100.00000000000001</v>
      </c>
    </row>
    <row r="642" spans="1:6" x14ac:dyDescent="0.2">
      <c r="A642" s="73" t="s">
        <v>296</v>
      </c>
      <c r="B642" s="26" t="s">
        <v>150</v>
      </c>
      <c r="C642" s="27">
        <v>354</v>
      </c>
      <c r="D642" s="27">
        <v>96</v>
      </c>
      <c r="E642" s="27">
        <v>450</v>
      </c>
      <c r="F642" s="224">
        <v>-258</v>
      </c>
    </row>
    <row r="643" spans="1:6" x14ac:dyDescent="0.2">
      <c r="A643" s="73" t="s">
        <v>297</v>
      </c>
      <c r="B643" s="26" t="s">
        <v>151</v>
      </c>
      <c r="C643" s="27">
        <v>1</v>
      </c>
      <c r="D643" s="27">
        <v>1</v>
      </c>
      <c r="E643" s="27">
        <v>2</v>
      </c>
      <c r="F643" s="224">
        <v>0</v>
      </c>
    </row>
    <row r="644" spans="1:6" x14ac:dyDescent="0.2">
      <c r="A644" s="73" t="s">
        <v>298</v>
      </c>
      <c r="B644" s="26" t="s">
        <v>150</v>
      </c>
      <c r="C644" s="27">
        <v>5</v>
      </c>
      <c r="D644" s="27">
        <v>1</v>
      </c>
      <c r="E644" s="27">
        <v>6</v>
      </c>
      <c r="F644" s="224">
        <v>-4</v>
      </c>
    </row>
    <row r="645" spans="1:6" x14ac:dyDescent="0.2">
      <c r="A645" s="73" t="s">
        <v>299</v>
      </c>
      <c r="B645" s="26" t="s">
        <v>150</v>
      </c>
      <c r="C645" s="27">
        <v>8</v>
      </c>
      <c r="D645" s="27">
        <v>6</v>
      </c>
      <c r="E645" s="27">
        <v>14</v>
      </c>
      <c r="F645" s="224">
        <v>-2</v>
      </c>
    </row>
    <row r="646" spans="1:6" x14ac:dyDescent="0.2">
      <c r="A646" s="73" t="s">
        <v>300</v>
      </c>
      <c r="B646" s="26" t="s">
        <v>148</v>
      </c>
      <c r="C646" s="27">
        <v>8</v>
      </c>
      <c r="D646" s="27">
        <v>10</v>
      </c>
      <c r="E646" s="27">
        <v>18</v>
      </c>
      <c r="F646" s="224">
        <v>2</v>
      </c>
    </row>
    <row r="647" spans="1:6" x14ac:dyDescent="0.2">
      <c r="A647" s="73" t="s">
        <v>301</v>
      </c>
      <c r="B647" s="26" t="s">
        <v>148</v>
      </c>
      <c r="C647" s="27">
        <v>283244</v>
      </c>
      <c r="D647" s="27">
        <v>249888</v>
      </c>
      <c r="E647" s="27">
        <v>533132</v>
      </c>
      <c r="F647" s="224">
        <v>-33356.000000007574</v>
      </c>
    </row>
    <row r="648" spans="1:6" x14ac:dyDescent="0.2">
      <c r="A648" s="73" t="s">
        <v>302</v>
      </c>
      <c r="B648" s="26" t="s">
        <v>150</v>
      </c>
      <c r="C648" s="27">
        <v>0</v>
      </c>
      <c r="D648" s="27">
        <v>0</v>
      </c>
      <c r="E648" s="27">
        <v>0</v>
      </c>
      <c r="F648" s="225"/>
    </row>
    <row r="649" spans="1:6" x14ac:dyDescent="0.2">
      <c r="A649" s="73" t="s">
        <v>303</v>
      </c>
      <c r="B649" s="26" t="s">
        <v>152</v>
      </c>
      <c r="C649" s="27">
        <v>1</v>
      </c>
      <c r="D649" s="27">
        <v>0</v>
      </c>
      <c r="E649" s="27">
        <v>1</v>
      </c>
      <c r="F649" s="224">
        <v>-1</v>
      </c>
    </row>
    <row r="650" spans="1:6" x14ac:dyDescent="0.2">
      <c r="A650" s="73" t="s">
        <v>304</v>
      </c>
      <c r="B650" s="26" t="s">
        <v>152</v>
      </c>
      <c r="C650" s="27">
        <v>29</v>
      </c>
      <c r="D650" s="27">
        <v>19</v>
      </c>
      <c r="E650" s="27">
        <v>48</v>
      </c>
      <c r="F650" s="224">
        <v>-10.000000000000004</v>
      </c>
    </row>
    <row r="651" spans="1:6" x14ac:dyDescent="0.2">
      <c r="A651" s="73" t="s">
        <v>305</v>
      </c>
      <c r="B651" s="26" t="s">
        <v>151</v>
      </c>
      <c r="C651" s="27">
        <v>2</v>
      </c>
      <c r="D651" s="27">
        <v>0</v>
      </c>
      <c r="E651" s="27">
        <v>2</v>
      </c>
      <c r="F651" s="224">
        <v>-2</v>
      </c>
    </row>
    <row r="652" spans="1:6" x14ac:dyDescent="0.2">
      <c r="A652" s="73" t="s">
        <v>306</v>
      </c>
      <c r="B652" s="26" t="s">
        <v>152</v>
      </c>
      <c r="C652" s="27">
        <v>3</v>
      </c>
      <c r="D652" s="27">
        <v>1</v>
      </c>
      <c r="E652" s="27">
        <v>4</v>
      </c>
      <c r="F652" s="224">
        <v>-2</v>
      </c>
    </row>
    <row r="653" spans="1:6" x14ac:dyDescent="0.2">
      <c r="A653" s="73" t="s">
        <v>307</v>
      </c>
      <c r="B653" s="26" t="s">
        <v>148</v>
      </c>
      <c r="C653" s="27">
        <v>0</v>
      </c>
      <c r="D653" s="27">
        <v>0</v>
      </c>
      <c r="E653" s="27">
        <v>0</v>
      </c>
      <c r="F653" s="225"/>
    </row>
    <row r="654" spans="1:6" x14ac:dyDescent="0.2">
      <c r="A654" s="73" t="s">
        <v>308</v>
      </c>
      <c r="B654" s="26" t="s">
        <v>153</v>
      </c>
      <c r="C654" s="27">
        <v>1</v>
      </c>
      <c r="D654" s="27">
        <v>2</v>
      </c>
      <c r="E654" s="27">
        <v>3</v>
      </c>
      <c r="F654" s="224">
        <v>1</v>
      </c>
    </row>
    <row r="655" spans="1:6" x14ac:dyDescent="0.2">
      <c r="A655" s="73" t="s">
        <v>309</v>
      </c>
      <c r="B655" s="26" t="s">
        <v>150</v>
      </c>
      <c r="C655" s="27">
        <v>25</v>
      </c>
      <c r="D655" s="27">
        <v>8</v>
      </c>
      <c r="E655" s="27">
        <v>33</v>
      </c>
      <c r="F655" s="224">
        <v>-17</v>
      </c>
    </row>
    <row r="656" spans="1:6" x14ac:dyDescent="0.2">
      <c r="A656" s="73" t="s">
        <v>310</v>
      </c>
      <c r="B656" s="26" t="s">
        <v>151</v>
      </c>
      <c r="C656" s="27">
        <v>13</v>
      </c>
      <c r="D656" s="27">
        <v>6</v>
      </c>
      <c r="E656" s="27">
        <v>19</v>
      </c>
      <c r="F656" s="224">
        <v>-7.0000000000000009</v>
      </c>
    </row>
    <row r="657" spans="1:6" x14ac:dyDescent="0.2">
      <c r="A657" s="73" t="s">
        <v>311</v>
      </c>
      <c r="B657" s="26" t="s">
        <v>153</v>
      </c>
      <c r="C657" s="27">
        <v>3</v>
      </c>
      <c r="D657" s="27">
        <v>2</v>
      </c>
      <c r="E657" s="27">
        <v>5</v>
      </c>
      <c r="F657" s="224">
        <v>-1</v>
      </c>
    </row>
    <row r="658" spans="1:6" x14ac:dyDescent="0.2">
      <c r="A658" s="73" t="s">
        <v>312</v>
      </c>
      <c r="B658" s="26" t="s">
        <v>150</v>
      </c>
      <c r="C658" s="27">
        <v>9</v>
      </c>
      <c r="D658" s="27">
        <v>0</v>
      </c>
      <c r="E658" s="27">
        <v>9</v>
      </c>
      <c r="F658" s="224">
        <v>-9</v>
      </c>
    </row>
    <row r="659" spans="1:6" x14ac:dyDescent="0.2">
      <c r="A659" s="73" t="s">
        <v>313</v>
      </c>
      <c r="B659" s="26" t="s">
        <v>151</v>
      </c>
      <c r="C659" s="27">
        <v>11</v>
      </c>
      <c r="D659" s="27">
        <v>7</v>
      </c>
      <c r="E659" s="27">
        <v>18</v>
      </c>
      <c r="F659" s="224">
        <v>-4</v>
      </c>
    </row>
    <row r="660" spans="1:6" x14ac:dyDescent="0.2">
      <c r="A660" s="73" t="s">
        <v>314</v>
      </c>
      <c r="B660" s="26" t="s">
        <v>148</v>
      </c>
      <c r="C660" s="27">
        <v>1996</v>
      </c>
      <c r="D660" s="27">
        <v>976</v>
      </c>
      <c r="E660" s="27">
        <v>2972</v>
      </c>
      <c r="F660" s="224">
        <v>-1020.0000000000009</v>
      </c>
    </row>
    <row r="661" spans="1:6" x14ac:dyDescent="0.2">
      <c r="A661" s="73" t="s">
        <v>315</v>
      </c>
      <c r="B661" s="26" t="s">
        <v>150</v>
      </c>
      <c r="C661" s="27">
        <v>142</v>
      </c>
      <c r="D661" s="27">
        <v>50</v>
      </c>
      <c r="E661" s="27">
        <v>192</v>
      </c>
      <c r="F661" s="224">
        <v>-92</v>
      </c>
    </row>
    <row r="662" spans="1:6" x14ac:dyDescent="0.2">
      <c r="A662" s="73" t="s">
        <v>316</v>
      </c>
      <c r="B662" s="26" t="s">
        <v>150</v>
      </c>
      <c r="C662" s="27">
        <v>4</v>
      </c>
      <c r="D662" s="27">
        <v>0</v>
      </c>
      <c r="E662" s="27">
        <v>4</v>
      </c>
      <c r="F662" s="224">
        <v>-4</v>
      </c>
    </row>
    <row r="663" spans="1:6" x14ac:dyDescent="0.2">
      <c r="A663" s="73" t="s">
        <v>317</v>
      </c>
      <c r="B663" s="26" t="s">
        <v>153</v>
      </c>
      <c r="C663" s="27">
        <v>0</v>
      </c>
      <c r="D663" s="27">
        <v>0</v>
      </c>
      <c r="E663" s="27">
        <v>0</v>
      </c>
      <c r="F663" s="225"/>
    </row>
    <row r="664" spans="1:6" x14ac:dyDescent="0.2">
      <c r="A664" s="73" t="s">
        <v>318</v>
      </c>
      <c r="B664" s="26" t="s">
        <v>152</v>
      </c>
      <c r="C664" s="27">
        <v>633</v>
      </c>
      <c r="D664" s="27">
        <v>219</v>
      </c>
      <c r="E664" s="27">
        <v>852</v>
      </c>
      <c r="F664" s="224">
        <v>-414</v>
      </c>
    </row>
    <row r="665" spans="1:6" x14ac:dyDescent="0.2">
      <c r="A665" s="73" t="s">
        <v>319</v>
      </c>
      <c r="B665" s="26" t="s">
        <v>153</v>
      </c>
      <c r="C665" s="27">
        <v>6</v>
      </c>
      <c r="D665" s="27">
        <v>2</v>
      </c>
      <c r="E665" s="27">
        <v>8</v>
      </c>
      <c r="F665" s="224">
        <v>-4</v>
      </c>
    </row>
    <row r="666" spans="1:6" x14ac:dyDescent="0.2">
      <c r="A666" s="73" t="s">
        <v>320</v>
      </c>
      <c r="B666" s="26" t="s">
        <v>153</v>
      </c>
      <c r="C666" s="27">
        <v>587</v>
      </c>
      <c r="D666" s="27">
        <v>173</v>
      </c>
      <c r="E666" s="27">
        <v>760</v>
      </c>
      <c r="F666" s="224">
        <v>-413.99999999999977</v>
      </c>
    </row>
    <row r="667" spans="1:6" x14ac:dyDescent="0.2">
      <c r="A667" s="73" t="s">
        <v>321</v>
      </c>
      <c r="B667" s="26" t="s">
        <v>151</v>
      </c>
      <c r="C667" s="27">
        <v>116</v>
      </c>
      <c r="D667" s="27">
        <v>26</v>
      </c>
      <c r="E667" s="27">
        <v>142</v>
      </c>
      <c r="F667" s="224">
        <v>-90</v>
      </c>
    </row>
    <row r="668" spans="1:6" x14ac:dyDescent="0.2">
      <c r="A668" s="73" t="s">
        <v>322</v>
      </c>
      <c r="B668" s="26" t="s">
        <v>152</v>
      </c>
      <c r="C668" s="27">
        <v>4180</v>
      </c>
      <c r="D668" s="27">
        <v>1594</v>
      </c>
      <c r="E668" s="27">
        <v>5774</v>
      </c>
      <c r="F668" s="224">
        <v>-2586.0000000000055</v>
      </c>
    </row>
    <row r="669" spans="1:6" x14ac:dyDescent="0.2">
      <c r="A669" s="73" t="s">
        <v>323</v>
      </c>
      <c r="B669" s="26" t="s">
        <v>151</v>
      </c>
      <c r="C669" s="27">
        <v>30</v>
      </c>
      <c r="D669" s="27">
        <v>9</v>
      </c>
      <c r="E669" s="27">
        <v>39</v>
      </c>
      <c r="F669" s="224">
        <v>-21</v>
      </c>
    </row>
    <row r="670" spans="1:6" x14ac:dyDescent="0.2">
      <c r="A670" s="73" t="s">
        <v>324</v>
      </c>
      <c r="B670" s="26" t="s">
        <v>153</v>
      </c>
      <c r="C670" s="27">
        <v>0</v>
      </c>
      <c r="D670" s="27">
        <v>1</v>
      </c>
      <c r="E670" s="27">
        <v>1</v>
      </c>
      <c r="F670" s="224">
        <v>1</v>
      </c>
    </row>
    <row r="671" spans="1:6" x14ac:dyDescent="0.2">
      <c r="A671" s="73" t="s">
        <v>325</v>
      </c>
      <c r="B671" s="26" t="s">
        <v>148</v>
      </c>
      <c r="C671" s="27">
        <v>416894</v>
      </c>
      <c r="D671" s="27">
        <v>549839</v>
      </c>
      <c r="E671" s="27">
        <v>966733</v>
      </c>
      <c r="F671" s="224">
        <v>132945.00000000771</v>
      </c>
    </row>
    <row r="672" spans="1:6" x14ac:dyDescent="0.2">
      <c r="A672" s="73" t="s">
        <v>326</v>
      </c>
      <c r="B672" s="26" t="s">
        <v>153</v>
      </c>
      <c r="C672" s="27">
        <v>28</v>
      </c>
      <c r="D672" s="27">
        <v>16</v>
      </c>
      <c r="E672" s="27">
        <v>44</v>
      </c>
      <c r="F672" s="224">
        <v>-12.000000000000004</v>
      </c>
    </row>
    <row r="673" spans="1:6" x14ac:dyDescent="0.2">
      <c r="A673" s="73" t="s">
        <v>327</v>
      </c>
      <c r="B673" s="26" t="s">
        <v>147</v>
      </c>
      <c r="C673" s="27">
        <v>3158</v>
      </c>
      <c r="D673" s="27">
        <v>1244</v>
      </c>
      <c r="E673" s="27">
        <v>4402</v>
      </c>
      <c r="F673" s="224">
        <v>-1913.9999999999977</v>
      </c>
    </row>
    <row r="674" spans="1:6" x14ac:dyDescent="0.2">
      <c r="A674" s="73" t="s">
        <v>328</v>
      </c>
      <c r="B674" s="26" t="s">
        <v>147</v>
      </c>
      <c r="C674" s="27">
        <v>125663</v>
      </c>
      <c r="D674" s="27">
        <v>145022</v>
      </c>
      <c r="E674" s="27">
        <v>270685</v>
      </c>
      <c r="F674" s="224">
        <v>19358.999999999738</v>
      </c>
    </row>
    <row r="675" spans="1:6" x14ac:dyDescent="0.2">
      <c r="A675" s="73" t="s">
        <v>329</v>
      </c>
      <c r="B675" s="26" t="s">
        <v>151</v>
      </c>
      <c r="C675" s="27">
        <v>10</v>
      </c>
      <c r="D675" s="27">
        <v>6</v>
      </c>
      <c r="E675" s="27">
        <v>16</v>
      </c>
      <c r="F675" s="224">
        <v>-4</v>
      </c>
    </row>
    <row r="676" spans="1:6" x14ac:dyDescent="0.2">
      <c r="A676" s="73" t="s">
        <v>330</v>
      </c>
      <c r="B676" s="26" t="s">
        <v>152</v>
      </c>
      <c r="C676" s="27">
        <v>401</v>
      </c>
      <c r="D676" s="27">
        <v>97</v>
      </c>
      <c r="E676" s="27">
        <v>498</v>
      </c>
      <c r="F676" s="224">
        <v>-304</v>
      </c>
    </row>
    <row r="677" spans="1:6" x14ac:dyDescent="0.2">
      <c r="A677" s="73" t="s">
        <v>331</v>
      </c>
      <c r="B677" s="26" t="s">
        <v>152</v>
      </c>
      <c r="C677" s="27">
        <v>2807</v>
      </c>
      <c r="D677" s="27">
        <v>5040</v>
      </c>
      <c r="E677" s="27">
        <v>7847</v>
      </c>
      <c r="F677" s="224">
        <v>2233.000000000005</v>
      </c>
    </row>
    <row r="678" spans="1:6" x14ac:dyDescent="0.2">
      <c r="A678" s="73" t="s">
        <v>332</v>
      </c>
      <c r="B678" s="26" t="s">
        <v>153</v>
      </c>
      <c r="C678" s="27">
        <v>12</v>
      </c>
      <c r="D678" s="27">
        <v>4</v>
      </c>
      <c r="E678" s="27">
        <v>16</v>
      </c>
      <c r="F678" s="224">
        <v>-8</v>
      </c>
    </row>
    <row r="679" spans="1:6" x14ac:dyDescent="0.2">
      <c r="A679" s="73" t="s">
        <v>333</v>
      </c>
      <c r="B679" s="26" t="s">
        <v>148</v>
      </c>
      <c r="C679" s="27">
        <v>13338</v>
      </c>
      <c r="D679" s="27">
        <v>10792</v>
      </c>
      <c r="E679" s="27">
        <v>24130</v>
      </c>
      <c r="F679" s="224">
        <v>-2545.9999999999927</v>
      </c>
    </row>
    <row r="680" spans="1:6" x14ac:dyDescent="0.2">
      <c r="A680" s="73" t="s">
        <v>334</v>
      </c>
      <c r="B680" s="26" t="s">
        <v>151</v>
      </c>
      <c r="C680" s="27">
        <v>166</v>
      </c>
      <c r="D680" s="27">
        <v>45</v>
      </c>
      <c r="E680" s="27">
        <v>211</v>
      </c>
      <c r="F680" s="224">
        <v>-120.99999999999991</v>
      </c>
    </row>
    <row r="681" spans="1:6" x14ac:dyDescent="0.2">
      <c r="A681" s="73" t="s">
        <v>335</v>
      </c>
      <c r="B681" s="26" t="s">
        <v>152</v>
      </c>
      <c r="C681" s="27">
        <v>26522</v>
      </c>
      <c r="D681" s="27">
        <v>18028</v>
      </c>
      <c r="E681" s="27">
        <v>44550</v>
      </c>
      <c r="F681" s="224">
        <v>-8494.0000000000327</v>
      </c>
    </row>
    <row r="682" spans="1:6" x14ac:dyDescent="0.2">
      <c r="A682" s="73" t="s">
        <v>336</v>
      </c>
      <c r="B682" s="26" t="s">
        <v>148</v>
      </c>
      <c r="C682" s="27">
        <v>54124</v>
      </c>
      <c r="D682" s="27">
        <v>47445</v>
      </c>
      <c r="E682" s="27">
        <v>101569</v>
      </c>
      <c r="F682" s="224">
        <v>-6678.9999999999836</v>
      </c>
    </row>
    <row r="683" spans="1:6" x14ac:dyDescent="0.2">
      <c r="A683" s="73" t="s">
        <v>337</v>
      </c>
      <c r="B683" s="26" t="s">
        <v>150</v>
      </c>
      <c r="C683" s="27">
        <v>7</v>
      </c>
      <c r="D683" s="27">
        <v>6</v>
      </c>
      <c r="E683" s="27">
        <v>13</v>
      </c>
      <c r="F683" s="224">
        <v>-1.0000000000000002</v>
      </c>
    </row>
    <row r="684" spans="1:6" x14ac:dyDescent="0.2">
      <c r="A684" s="73" t="s">
        <v>338</v>
      </c>
      <c r="B684" s="26" t="s">
        <v>151</v>
      </c>
      <c r="C684" s="27">
        <v>14</v>
      </c>
      <c r="D684" s="27">
        <v>6</v>
      </c>
      <c r="E684" s="27">
        <v>20</v>
      </c>
      <c r="F684" s="224">
        <v>-8</v>
      </c>
    </row>
    <row r="685" spans="1:6" x14ac:dyDescent="0.2">
      <c r="A685" s="73" t="s">
        <v>339</v>
      </c>
      <c r="B685" s="26" t="s">
        <v>152</v>
      </c>
      <c r="C685" s="27">
        <v>123</v>
      </c>
      <c r="D685" s="27">
        <v>33</v>
      </c>
      <c r="E685" s="27">
        <v>156</v>
      </c>
      <c r="F685" s="224">
        <v>-90</v>
      </c>
    </row>
    <row r="686" spans="1:6" x14ac:dyDescent="0.2">
      <c r="A686" s="73" t="s">
        <v>340</v>
      </c>
      <c r="B686" s="26" t="s">
        <v>152</v>
      </c>
      <c r="C686" s="27">
        <v>1089</v>
      </c>
      <c r="D686" s="27">
        <v>323</v>
      </c>
      <c r="E686" s="27">
        <v>1412</v>
      </c>
      <c r="F686" s="224">
        <v>-765.99999999999932</v>
      </c>
    </row>
    <row r="687" spans="1:6" x14ac:dyDescent="0.2">
      <c r="A687" s="73" t="s">
        <v>341</v>
      </c>
      <c r="B687" s="26" t="s">
        <v>150</v>
      </c>
      <c r="C687" s="27">
        <v>9</v>
      </c>
      <c r="D687" s="27">
        <v>2</v>
      </c>
      <c r="E687" s="27">
        <v>11</v>
      </c>
      <c r="F687" s="224">
        <v>-7.0000000000000009</v>
      </c>
    </row>
    <row r="688" spans="1:6" x14ac:dyDescent="0.2">
      <c r="A688" s="73" t="s">
        <v>342</v>
      </c>
      <c r="B688" s="26" t="s">
        <v>150</v>
      </c>
      <c r="C688" s="27">
        <v>7</v>
      </c>
      <c r="D688" s="27">
        <v>3</v>
      </c>
      <c r="E688" s="27">
        <v>10</v>
      </c>
      <c r="F688" s="224">
        <v>-4</v>
      </c>
    </row>
    <row r="689" spans="1:6" x14ac:dyDescent="0.2">
      <c r="A689" s="73" t="s">
        <v>343</v>
      </c>
      <c r="B689" s="26" t="s">
        <v>149</v>
      </c>
      <c r="C689" s="27">
        <v>0</v>
      </c>
      <c r="D689" s="27">
        <v>0</v>
      </c>
      <c r="E689" s="27">
        <v>0</v>
      </c>
      <c r="F689" s="225"/>
    </row>
    <row r="690" spans="1:6" x14ac:dyDescent="0.2">
      <c r="A690" s="73" t="s">
        <v>344</v>
      </c>
      <c r="B690" s="26" t="s">
        <v>148</v>
      </c>
      <c r="C690" s="27">
        <v>2</v>
      </c>
      <c r="D690" s="27">
        <v>0</v>
      </c>
      <c r="E690" s="27">
        <v>2</v>
      </c>
      <c r="F690" s="224">
        <v>-2</v>
      </c>
    </row>
    <row r="691" spans="1:6" x14ac:dyDescent="0.2">
      <c r="A691" s="73" t="s">
        <v>345</v>
      </c>
      <c r="B691" s="26" t="s">
        <v>153</v>
      </c>
      <c r="C691" s="27">
        <v>1</v>
      </c>
      <c r="D691" s="27">
        <v>0</v>
      </c>
      <c r="E691" s="27">
        <v>1</v>
      </c>
      <c r="F691" s="224">
        <v>-1</v>
      </c>
    </row>
    <row r="692" spans="1:6" x14ac:dyDescent="0.2">
      <c r="A692" s="73" t="s">
        <v>346</v>
      </c>
      <c r="B692" s="26" t="s">
        <v>153</v>
      </c>
      <c r="C692" s="27">
        <v>2</v>
      </c>
      <c r="D692" s="27">
        <v>0</v>
      </c>
      <c r="E692" s="27">
        <v>2</v>
      </c>
      <c r="F692" s="224">
        <v>-2</v>
      </c>
    </row>
    <row r="693" spans="1:6" x14ac:dyDescent="0.2">
      <c r="A693" s="73" t="s">
        <v>347</v>
      </c>
      <c r="B693" s="26" t="s">
        <v>152</v>
      </c>
      <c r="C693" s="27">
        <v>8</v>
      </c>
      <c r="D693" s="27">
        <v>7</v>
      </c>
      <c r="E693" s="27">
        <v>15</v>
      </c>
      <c r="F693" s="224">
        <v>-1</v>
      </c>
    </row>
    <row r="694" spans="1:6" x14ac:dyDescent="0.2">
      <c r="A694" s="73" t="s">
        <v>348</v>
      </c>
      <c r="B694" s="26" t="s">
        <v>148</v>
      </c>
      <c r="C694" s="27">
        <v>10</v>
      </c>
      <c r="D694" s="27">
        <v>13</v>
      </c>
      <c r="E694" s="27">
        <v>23</v>
      </c>
      <c r="F694" s="224">
        <v>3</v>
      </c>
    </row>
    <row r="695" spans="1:6" x14ac:dyDescent="0.2">
      <c r="A695" s="73" t="s">
        <v>349</v>
      </c>
      <c r="B695" s="26" t="s">
        <v>150</v>
      </c>
      <c r="C695" s="27">
        <v>0</v>
      </c>
      <c r="D695" s="27">
        <v>0</v>
      </c>
      <c r="E695" s="27">
        <v>0</v>
      </c>
      <c r="F695" s="225"/>
    </row>
    <row r="696" spans="1:6" x14ac:dyDescent="0.2">
      <c r="A696" s="73" t="s">
        <v>350</v>
      </c>
      <c r="B696" s="26" t="s">
        <v>148</v>
      </c>
      <c r="C696" s="27">
        <v>9</v>
      </c>
      <c r="D696" s="27">
        <v>4</v>
      </c>
      <c r="E696" s="27">
        <v>13</v>
      </c>
      <c r="F696" s="224">
        <v>-5.0000000000000009</v>
      </c>
    </row>
    <row r="697" spans="1:6" x14ac:dyDescent="0.2">
      <c r="A697" s="73" t="s">
        <v>351</v>
      </c>
      <c r="B697" s="26" t="s">
        <v>152</v>
      </c>
      <c r="C697" s="27">
        <v>4</v>
      </c>
      <c r="D697" s="27">
        <v>0</v>
      </c>
      <c r="E697" s="27">
        <v>4</v>
      </c>
      <c r="F697" s="224">
        <v>-4</v>
      </c>
    </row>
    <row r="698" spans="1:6" x14ac:dyDescent="0.2">
      <c r="A698" s="73" t="s">
        <v>352</v>
      </c>
      <c r="B698" s="26" t="s">
        <v>150</v>
      </c>
      <c r="C698" s="27">
        <v>5</v>
      </c>
      <c r="D698" s="27">
        <v>3</v>
      </c>
      <c r="E698" s="27">
        <v>8</v>
      </c>
      <c r="F698" s="224">
        <v>-2</v>
      </c>
    </row>
    <row r="699" spans="1:6" x14ac:dyDescent="0.2">
      <c r="A699" s="73" t="s">
        <v>353</v>
      </c>
      <c r="B699" s="26" t="s">
        <v>150</v>
      </c>
      <c r="C699" s="27">
        <v>26</v>
      </c>
      <c r="D699" s="27">
        <v>7</v>
      </c>
      <c r="E699" s="27">
        <v>33</v>
      </c>
      <c r="F699" s="224">
        <v>-19</v>
      </c>
    </row>
    <row r="700" spans="1:6" x14ac:dyDescent="0.2">
      <c r="A700" s="73" t="s">
        <v>354</v>
      </c>
      <c r="B700" s="26" t="s">
        <v>152</v>
      </c>
      <c r="C700" s="27">
        <v>14</v>
      </c>
      <c r="D700" s="27">
        <v>2</v>
      </c>
      <c r="E700" s="27">
        <v>16</v>
      </c>
      <c r="F700" s="224">
        <v>-12</v>
      </c>
    </row>
    <row r="701" spans="1:6" x14ac:dyDescent="0.2">
      <c r="A701" s="73" t="s">
        <v>355</v>
      </c>
      <c r="B701" s="26" t="s">
        <v>152</v>
      </c>
      <c r="C701" s="27">
        <v>0</v>
      </c>
      <c r="D701" s="27">
        <v>0</v>
      </c>
      <c r="E701" s="27">
        <v>0</v>
      </c>
      <c r="F701" s="225"/>
    </row>
    <row r="702" spans="1:6" x14ac:dyDescent="0.2">
      <c r="A702" s="73" t="s">
        <v>356</v>
      </c>
      <c r="B702" s="26" t="s">
        <v>150</v>
      </c>
      <c r="C702" s="27">
        <v>2</v>
      </c>
      <c r="D702" s="27">
        <v>0</v>
      </c>
      <c r="E702" s="27">
        <v>2</v>
      </c>
      <c r="F702" s="224">
        <v>-2</v>
      </c>
    </row>
    <row r="703" spans="1:6" x14ac:dyDescent="0.2">
      <c r="A703" s="73" t="s">
        <v>357</v>
      </c>
      <c r="B703" s="26" t="s">
        <v>150</v>
      </c>
      <c r="C703" s="27">
        <v>6</v>
      </c>
      <c r="D703" s="27">
        <v>2</v>
      </c>
      <c r="E703" s="27">
        <v>8</v>
      </c>
      <c r="F703" s="224">
        <v>-4</v>
      </c>
    </row>
    <row r="704" spans="1:6" x14ac:dyDescent="0.2">
      <c r="A704" s="73" t="s">
        <v>358</v>
      </c>
      <c r="B704" s="26" t="s">
        <v>151</v>
      </c>
      <c r="C704" s="27">
        <v>435</v>
      </c>
      <c r="D704" s="27">
        <v>126</v>
      </c>
      <c r="E704" s="27">
        <v>561</v>
      </c>
      <c r="F704" s="224">
        <v>-309.00000000000006</v>
      </c>
    </row>
    <row r="705" spans="1:6" x14ac:dyDescent="0.2">
      <c r="A705" s="73" t="s">
        <v>359</v>
      </c>
      <c r="B705" s="26" t="s">
        <v>151</v>
      </c>
      <c r="C705" s="27">
        <v>2</v>
      </c>
      <c r="D705" s="27">
        <v>2</v>
      </c>
      <c r="E705" s="27">
        <v>4</v>
      </c>
      <c r="F705" s="224">
        <v>0</v>
      </c>
    </row>
    <row r="706" spans="1:6" x14ac:dyDescent="0.2">
      <c r="A706" s="73" t="s">
        <v>360</v>
      </c>
      <c r="B706" s="26" t="s">
        <v>150</v>
      </c>
      <c r="C706" s="27">
        <v>1</v>
      </c>
      <c r="D706" s="27">
        <v>0</v>
      </c>
      <c r="E706" s="27">
        <v>1</v>
      </c>
      <c r="F706" s="224">
        <v>-1</v>
      </c>
    </row>
    <row r="707" spans="1:6" x14ac:dyDescent="0.2">
      <c r="A707" s="73" t="s">
        <v>361</v>
      </c>
      <c r="B707" s="26" t="s">
        <v>151</v>
      </c>
      <c r="C707" s="27">
        <v>16</v>
      </c>
      <c r="D707" s="27">
        <v>5</v>
      </c>
      <c r="E707" s="27">
        <v>21</v>
      </c>
      <c r="F707" s="224">
        <v>-11</v>
      </c>
    </row>
    <row r="708" spans="1:6" x14ac:dyDescent="0.2">
      <c r="A708" s="73" t="s">
        <v>362</v>
      </c>
      <c r="B708" s="26" t="s">
        <v>150</v>
      </c>
      <c r="C708" s="27">
        <v>535</v>
      </c>
      <c r="D708" s="27">
        <v>175</v>
      </c>
      <c r="E708" s="27">
        <v>710</v>
      </c>
      <c r="F708" s="224">
        <v>-360.00000000000023</v>
      </c>
    </row>
    <row r="709" spans="1:6" x14ac:dyDescent="0.2">
      <c r="A709" s="73" t="s">
        <v>363</v>
      </c>
      <c r="B709" s="26" t="s">
        <v>150</v>
      </c>
      <c r="C709" s="27">
        <v>23</v>
      </c>
      <c r="D709" s="27">
        <v>3</v>
      </c>
      <c r="E709" s="27">
        <v>26</v>
      </c>
      <c r="F709" s="224">
        <v>-20</v>
      </c>
    </row>
    <row r="710" spans="1:6" x14ac:dyDescent="0.2">
      <c r="A710" s="73" t="s">
        <v>364</v>
      </c>
      <c r="B710" s="26" t="s">
        <v>152</v>
      </c>
      <c r="C710" s="27">
        <v>1971</v>
      </c>
      <c r="D710" s="27">
        <v>769</v>
      </c>
      <c r="E710" s="27">
        <v>2740</v>
      </c>
      <c r="F710" s="224">
        <v>-1201.999999999998</v>
      </c>
    </row>
    <row r="711" spans="1:6" x14ac:dyDescent="0.2">
      <c r="A711" s="73" t="s">
        <v>365</v>
      </c>
      <c r="B711" s="26" t="s">
        <v>152</v>
      </c>
      <c r="C711" s="27">
        <v>5773</v>
      </c>
      <c r="D711" s="27">
        <v>2070</v>
      </c>
      <c r="E711" s="27">
        <v>7843</v>
      </c>
      <c r="F711" s="224">
        <v>-3703.0000000000073</v>
      </c>
    </row>
    <row r="712" spans="1:6" x14ac:dyDescent="0.2">
      <c r="A712" s="73" t="s">
        <v>366</v>
      </c>
      <c r="B712" s="26" t="s">
        <v>147</v>
      </c>
      <c r="C712" s="27">
        <v>289</v>
      </c>
      <c r="D712" s="27">
        <v>135</v>
      </c>
      <c r="E712" s="27">
        <v>424</v>
      </c>
      <c r="F712" s="224">
        <v>-153.99999999999991</v>
      </c>
    </row>
    <row r="713" spans="1:6" x14ac:dyDescent="0.2">
      <c r="A713" s="73" t="s">
        <v>367</v>
      </c>
      <c r="B713" s="26" t="s">
        <v>150</v>
      </c>
      <c r="C713" s="27">
        <v>2</v>
      </c>
      <c r="D713" s="27">
        <v>0</v>
      </c>
      <c r="E713" s="27">
        <v>2</v>
      </c>
      <c r="F713" s="224">
        <v>-2</v>
      </c>
    </row>
    <row r="714" spans="1:6" x14ac:dyDescent="0.2">
      <c r="A714" s="73" t="s">
        <v>368</v>
      </c>
      <c r="B714" s="26" t="s">
        <v>151</v>
      </c>
      <c r="C714" s="27">
        <v>1</v>
      </c>
      <c r="D714" s="27">
        <v>0</v>
      </c>
      <c r="E714" s="27">
        <v>1</v>
      </c>
      <c r="F714" s="224">
        <v>-1</v>
      </c>
    </row>
    <row r="715" spans="1:6" x14ac:dyDescent="0.2">
      <c r="A715" s="73" t="s">
        <v>369</v>
      </c>
      <c r="B715" s="26" t="s">
        <v>151</v>
      </c>
      <c r="C715" s="27">
        <v>568</v>
      </c>
      <c r="D715" s="27">
        <v>100</v>
      </c>
      <c r="E715" s="27">
        <v>668</v>
      </c>
      <c r="F715" s="224">
        <v>-468.00000000000028</v>
      </c>
    </row>
    <row r="716" spans="1:6" x14ac:dyDescent="0.2">
      <c r="A716" s="73" t="s">
        <v>372</v>
      </c>
      <c r="B716" s="26" t="s">
        <v>150</v>
      </c>
      <c r="C716" s="27">
        <v>26</v>
      </c>
      <c r="D716" s="27">
        <v>17</v>
      </c>
      <c r="E716" s="27">
        <v>43</v>
      </c>
      <c r="F716" s="224">
        <v>-9</v>
      </c>
    </row>
    <row r="717" spans="1:6" x14ac:dyDescent="0.2">
      <c r="A717" s="73" t="s">
        <v>373</v>
      </c>
      <c r="B717" s="26" t="s">
        <v>153</v>
      </c>
      <c r="C717" s="27">
        <v>0</v>
      </c>
      <c r="D717" s="27">
        <v>1</v>
      </c>
      <c r="E717" s="27">
        <v>1</v>
      </c>
      <c r="F717" s="224">
        <v>1</v>
      </c>
    </row>
    <row r="718" spans="1:6" x14ac:dyDescent="0.2">
      <c r="A718" s="73" t="s">
        <v>374</v>
      </c>
      <c r="B718" s="26" t="s">
        <v>150</v>
      </c>
      <c r="C718" s="27">
        <v>2</v>
      </c>
      <c r="D718" s="27">
        <v>1</v>
      </c>
      <c r="E718" s="27">
        <v>3</v>
      </c>
      <c r="F718" s="224">
        <v>-1</v>
      </c>
    </row>
    <row r="719" spans="1:6" x14ac:dyDescent="0.2">
      <c r="A719" s="73" t="s">
        <v>375</v>
      </c>
      <c r="B719" s="26" t="s">
        <v>153</v>
      </c>
      <c r="C719" s="27">
        <v>1</v>
      </c>
      <c r="D719" s="27">
        <v>0</v>
      </c>
      <c r="E719" s="27">
        <v>1</v>
      </c>
      <c r="F719" s="224">
        <v>-1</v>
      </c>
    </row>
    <row r="720" spans="1:6" x14ac:dyDescent="0.2">
      <c r="A720" s="73" t="s">
        <v>376</v>
      </c>
      <c r="B720" s="26" t="s">
        <v>153</v>
      </c>
      <c r="C720" s="27">
        <v>1</v>
      </c>
      <c r="D720" s="27">
        <v>1</v>
      </c>
      <c r="E720" s="27">
        <v>2</v>
      </c>
      <c r="F720" s="224">
        <v>0</v>
      </c>
    </row>
    <row r="721" spans="1:6" x14ac:dyDescent="0.2">
      <c r="A721" s="73" t="s">
        <v>377</v>
      </c>
      <c r="B721" s="26" t="s">
        <v>148</v>
      </c>
      <c r="C721" s="27">
        <v>1569</v>
      </c>
      <c r="D721" s="27">
        <v>806</v>
      </c>
      <c r="E721" s="27">
        <v>2375</v>
      </c>
      <c r="F721" s="224">
        <v>-762.99999999999864</v>
      </c>
    </row>
    <row r="722" spans="1:6" x14ac:dyDescent="0.2">
      <c r="A722" s="73" t="s">
        <v>378</v>
      </c>
      <c r="B722" s="26" t="s">
        <v>150</v>
      </c>
      <c r="C722" s="27">
        <v>25</v>
      </c>
      <c r="D722" s="27">
        <v>13</v>
      </c>
      <c r="E722" s="27">
        <v>38</v>
      </c>
      <c r="F722" s="224">
        <v>-12</v>
      </c>
    </row>
    <row r="723" spans="1:6" x14ac:dyDescent="0.2">
      <c r="A723" s="73" t="s">
        <v>379</v>
      </c>
      <c r="B723" s="26" t="s">
        <v>152</v>
      </c>
      <c r="C723" s="27">
        <v>1978</v>
      </c>
      <c r="D723" s="27">
        <v>413</v>
      </c>
      <c r="E723" s="27">
        <v>2391</v>
      </c>
      <c r="F723" s="224">
        <v>-1565.0000000000005</v>
      </c>
    </row>
    <row r="724" spans="1:6" x14ac:dyDescent="0.2">
      <c r="A724" s="73" t="s">
        <v>380</v>
      </c>
      <c r="B724" s="26" t="s">
        <v>153</v>
      </c>
      <c r="C724" s="27">
        <v>0</v>
      </c>
      <c r="D724" s="27">
        <v>0</v>
      </c>
      <c r="E724" s="27">
        <v>0</v>
      </c>
      <c r="F724" s="225"/>
    </row>
    <row r="725" spans="1:6" x14ac:dyDescent="0.2">
      <c r="A725" s="73" t="s">
        <v>381</v>
      </c>
      <c r="B725" s="26" t="s">
        <v>151</v>
      </c>
      <c r="C725" s="27">
        <v>8</v>
      </c>
      <c r="D725" s="27">
        <v>1</v>
      </c>
      <c r="E725" s="27">
        <v>9</v>
      </c>
      <c r="F725" s="224">
        <v>-7</v>
      </c>
    </row>
    <row r="726" spans="1:6" x14ac:dyDescent="0.2">
      <c r="A726" s="73" t="s">
        <v>382</v>
      </c>
      <c r="B726" s="26" t="s">
        <v>152</v>
      </c>
      <c r="C726" s="27">
        <v>36</v>
      </c>
      <c r="D726" s="27">
        <v>10</v>
      </c>
      <c r="E726" s="27">
        <v>46</v>
      </c>
      <c r="F726" s="224">
        <v>-26</v>
      </c>
    </row>
    <row r="727" spans="1:6" x14ac:dyDescent="0.2">
      <c r="A727" s="73" t="s">
        <v>383</v>
      </c>
      <c r="B727" s="26" t="s">
        <v>150</v>
      </c>
      <c r="C727" s="27">
        <v>20</v>
      </c>
      <c r="D727" s="27">
        <v>7</v>
      </c>
      <c r="E727" s="27">
        <v>27</v>
      </c>
      <c r="F727" s="224">
        <v>-13.000000000000002</v>
      </c>
    </row>
    <row r="728" spans="1:6" x14ac:dyDescent="0.2">
      <c r="A728" s="73" t="s">
        <v>384</v>
      </c>
      <c r="B728" s="26" t="s">
        <v>151</v>
      </c>
      <c r="C728" s="27">
        <v>0</v>
      </c>
      <c r="D728" s="27">
        <v>0</v>
      </c>
      <c r="E728" s="27">
        <v>0</v>
      </c>
      <c r="F728" s="225"/>
    </row>
    <row r="729" spans="1:6" x14ac:dyDescent="0.2">
      <c r="A729" s="73" t="s">
        <v>385</v>
      </c>
      <c r="B729" s="26" t="s">
        <v>147</v>
      </c>
      <c r="C729" s="27">
        <v>2703</v>
      </c>
      <c r="D729" s="27">
        <v>1527</v>
      </c>
      <c r="E729" s="27">
        <v>4230</v>
      </c>
      <c r="F729" s="224">
        <v>-1176</v>
      </c>
    </row>
    <row r="730" spans="1:6" x14ac:dyDescent="0.2">
      <c r="A730" s="73" t="s">
        <v>386</v>
      </c>
      <c r="B730" s="26" t="s">
        <v>151</v>
      </c>
      <c r="C730" s="27">
        <v>1</v>
      </c>
      <c r="D730" s="27">
        <v>1</v>
      </c>
      <c r="E730" s="27">
        <v>2</v>
      </c>
      <c r="F730" s="224">
        <v>0</v>
      </c>
    </row>
    <row r="731" spans="1:6" x14ac:dyDescent="0.2">
      <c r="A731" s="73" t="s">
        <v>387</v>
      </c>
      <c r="B731" s="26" t="s">
        <v>153</v>
      </c>
      <c r="C731" s="27">
        <v>0</v>
      </c>
      <c r="D731" s="27">
        <v>0</v>
      </c>
      <c r="E731" s="27">
        <v>0</v>
      </c>
      <c r="F731" s="225"/>
    </row>
    <row r="732" spans="1:6" x14ac:dyDescent="0.2">
      <c r="A732" s="73" t="s">
        <v>388</v>
      </c>
      <c r="B732" s="26" t="s">
        <v>147</v>
      </c>
      <c r="C732" s="27">
        <v>523721</v>
      </c>
      <c r="D732" s="27">
        <v>498720</v>
      </c>
      <c r="E732" s="27">
        <v>1022441</v>
      </c>
      <c r="F732" s="224">
        <v>-25001.000000011489</v>
      </c>
    </row>
    <row r="733" spans="1:6" x14ac:dyDescent="0.2">
      <c r="A733" s="73" t="s">
        <v>389</v>
      </c>
      <c r="B733" s="26" t="s">
        <v>151</v>
      </c>
      <c r="C733" s="27">
        <v>103</v>
      </c>
      <c r="D733" s="27">
        <v>29</v>
      </c>
      <c r="E733" s="27">
        <v>132</v>
      </c>
      <c r="F733" s="224">
        <v>-74</v>
      </c>
    </row>
    <row r="734" spans="1:6" x14ac:dyDescent="0.2">
      <c r="A734" s="73" t="s">
        <v>390</v>
      </c>
      <c r="B734" s="26" t="s">
        <v>148</v>
      </c>
      <c r="C734" s="27">
        <v>20</v>
      </c>
      <c r="D734" s="27">
        <v>10</v>
      </c>
      <c r="E734" s="27">
        <v>30</v>
      </c>
      <c r="F734" s="224">
        <v>-10.000000000000004</v>
      </c>
    </row>
    <row r="735" spans="1:6" x14ac:dyDescent="0.2">
      <c r="A735" s="73" t="s">
        <v>391</v>
      </c>
      <c r="B735" s="26" t="s">
        <v>148</v>
      </c>
      <c r="C735" s="27">
        <v>7</v>
      </c>
      <c r="D735" s="27">
        <v>5</v>
      </c>
      <c r="E735" s="27">
        <v>12</v>
      </c>
      <c r="F735" s="224">
        <v>-2</v>
      </c>
    </row>
    <row r="736" spans="1:6" x14ac:dyDescent="0.2">
      <c r="A736" s="73" t="s">
        <v>392</v>
      </c>
      <c r="B736" s="26" t="s">
        <v>151</v>
      </c>
      <c r="C736" s="27">
        <v>8</v>
      </c>
      <c r="D736" s="27">
        <v>2</v>
      </c>
      <c r="E736" s="27">
        <v>10</v>
      </c>
      <c r="F736" s="224">
        <v>-6.0000000000000009</v>
      </c>
    </row>
    <row r="737" spans="1:6" x14ac:dyDescent="0.2">
      <c r="A737" s="73" t="s">
        <v>393</v>
      </c>
      <c r="B737" s="26" t="s">
        <v>152</v>
      </c>
      <c r="C737" s="27">
        <v>0</v>
      </c>
      <c r="D737" s="27">
        <v>0</v>
      </c>
      <c r="E737" s="27">
        <v>0</v>
      </c>
      <c r="F737" s="225"/>
    </row>
    <row r="738" spans="1:6" x14ac:dyDescent="0.2">
      <c r="A738" s="73" t="s">
        <v>394</v>
      </c>
      <c r="B738" s="26" t="s">
        <v>150</v>
      </c>
      <c r="C738" s="27">
        <v>5</v>
      </c>
      <c r="D738" s="27">
        <v>4</v>
      </c>
      <c r="E738" s="27">
        <v>9</v>
      </c>
      <c r="F738" s="224">
        <v>-1</v>
      </c>
    </row>
    <row r="739" spans="1:6" x14ac:dyDescent="0.2">
      <c r="A739" s="73" t="s">
        <v>395</v>
      </c>
      <c r="B739" s="26" t="s">
        <v>150</v>
      </c>
      <c r="C739" s="27">
        <v>0</v>
      </c>
      <c r="D739" s="27">
        <v>0</v>
      </c>
      <c r="E739" s="27">
        <v>0</v>
      </c>
      <c r="F739" s="225"/>
    </row>
    <row r="740" spans="1:6" x14ac:dyDescent="0.2">
      <c r="A740" s="73" t="s">
        <v>396</v>
      </c>
      <c r="B740" s="26" t="s">
        <v>148</v>
      </c>
      <c r="C740" s="27">
        <v>1</v>
      </c>
      <c r="D740" s="27">
        <v>1</v>
      </c>
      <c r="E740" s="27">
        <v>2</v>
      </c>
      <c r="F740" s="224">
        <v>0</v>
      </c>
    </row>
    <row r="741" spans="1:6" x14ac:dyDescent="0.2">
      <c r="A741" s="73" t="s">
        <v>397</v>
      </c>
      <c r="B741" s="26" t="s">
        <v>148</v>
      </c>
      <c r="C741" s="27">
        <v>24</v>
      </c>
      <c r="D741" s="27">
        <v>8</v>
      </c>
      <c r="E741" s="27">
        <v>32</v>
      </c>
      <c r="F741" s="224">
        <v>-16.000000000000004</v>
      </c>
    </row>
    <row r="742" spans="1:6" x14ac:dyDescent="0.2">
      <c r="A742" s="73" t="s">
        <v>398</v>
      </c>
      <c r="B742" s="26" t="s">
        <v>150</v>
      </c>
      <c r="C742" s="27">
        <v>0</v>
      </c>
      <c r="D742" s="27">
        <v>0</v>
      </c>
      <c r="E742" s="27">
        <v>0</v>
      </c>
      <c r="F742" s="225"/>
    </row>
    <row r="743" spans="1:6" x14ac:dyDescent="0.2">
      <c r="A743" s="73" t="s">
        <v>399</v>
      </c>
      <c r="B743" s="26" t="s">
        <v>151</v>
      </c>
      <c r="C743" s="27">
        <v>0</v>
      </c>
      <c r="D743" s="27">
        <v>0</v>
      </c>
      <c r="E743" s="27">
        <v>0</v>
      </c>
      <c r="F743" s="225"/>
    </row>
    <row r="744" spans="1:6" x14ac:dyDescent="0.2">
      <c r="A744" s="73" t="s">
        <v>150</v>
      </c>
      <c r="B744" s="26" t="s">
        <v>150</v>
      </c>
      <c r="C744" s="27">
        <v>0</v>
      </c>
      <c r="D744" s="27">
        <v>0</v>
      </c>
      <c r="E744" s="27">
        <v>0</v>
      </c>
      <c r="F744" s="225"/>
    </row>
    <row r="745" spans="1:6" x14ac:dyDescent="0.2">
      <c r="A745" s="73" t="s">
        <v>400</v>
      </c>
      <c r="B745" s="26" t="s">
        <v>152</v>
      </c>
      <c r="C745" s="27">
        <v>0</v>
      </c>
      <c r="D745" s="27">
        <v>0</v>
      </c>
      <c r="E745" s="27">
        <v>0</v>
      </c>
      <c r="F745" s="225"/>
    </row>
    <row r="746" spans="1:6" x14ac:dyDescent="0.2">
      <c r="A746" s="74" t="s">
        <v>402</v>
      </c>
      <c r="B746" s="35" t="s">
        <v>150</v>
      </c>
      <c r="C746" s="36">
        <v>19</v>
      </c>
      <c r="D746" s="36">
        <v>15</v>
      </c>
      <c r="E746" s="36">
        <v>34</v>
      </c>
      <c r="F746" s="226">
        <v>-4</v>
      </c>
    </row>
    <row r="748" spans="1:6" x14ac:dyDescent="0.2">
      <c r="A748" s="969">
        <v>2015</v>
      </c>
      <c r="B748" s="969"/>
      <c r="C748" s="969"/>
      <c r="D748" s="969"/>
      <c r="E748" s="969"/>
      <c r="F748" s="17"/>
    </row>
    <row r="749" spans="1:6" x14ac:dyDescent="0.2">
      <c r="A749" s="41" t="s">
        <v>156</v>
      </c>
      <c r="B749" s="42" t="s">
        <v>146</v>
      </c>
      <c r="C749" s="43" t="s">
        <v>3</v>
      </c>
      <c r="D749" s="43" t="s">
        <v>4</v>
      </c>
      <c r="E749" s="43" t="s">
        <v>19</v>
      </c>
      <c r="F749" s="44" t="s">
        <v>6</v>
      </c>
    </row>
    <row r="750" spans="1:6" x14ac:dyDescent="0.2">
      <c r="A750" s="75" t="s">
        <v>157</v>
      </c>
      <c r="B750" s="67" t="s">
        <v>155</v>
      </c>
      <c r="C750" s="68">
        <v>5928</v>
      </c>
      <c r="D750" s="68">
        <v>6190</v>
      </c>
      <c r="E750" s="68">
        <v>12118</v>
      </c>
      <c r="F750" s="227">
        <v>261.99999999999272</v>
      </c>
    </row>
    <row r="751" spans="1:6" x14ac:dyDescent="0.2">
      <c r="A751" s="73" t="s">
        <v>158</v>
      </c>
      <c r="B751" s="26" t="s">
        <v>151</v>
      </c>
      <c r="C751" s="27">
        <v>76</v>
      </c>
      <c r="D751" s="27">
        <v>48</v>
      </c>
      <c r="E751" s="27">
        <v>124</v>
      </c>
      <c r="F751" s="224">
        <v>-28</v>
      </c>
    </row>
    <row r="752" spans="1:6" x14ac:dyDescent="0.2">
      <c r="A752" s="73" t="s">
        <v>159</v>
      </c>
      <c r="B752" s="26" t="s">
        <v>152</v>
      </c>
      <c r="C752" s="27">
        <v>12</v>
      </c>
      <c r="D752" s="27">
        <v>10</v>
      </c>
      <c r="E752" s="27">
        <v>22</v>
      </c>
      <c r="F752" s="224">
        <v>-2</v>
      </c>
    </row>
    <row r="753" spans="1:6" x14ac:dyDescent="0.2">
      <c r="A753" s="73" t="s">
        <v>160</v>
      </c>
      <c r="B753" s="26" t="s">
        <v>152</v>
      </c>
      <c r="C753" s="27">
        <v>28233</v>
      </c>
      <c r="D753" s="27">
        <v>33006</v>
      </c>
      <c r="E753" s="27">
        <v>61239</v>
      </c>
      <c r="F753" s="224">
        <v>4773.0000000001446</v>
      </c>
    </row>
    <row r="754" spans="1:6" x14ac:dyDescent="0.2">
      <c r="A754" s="73" t="s">
        <v>161</v>
      </c>
      <c r="B754" s="26" t="s">
        <v>152</v>
      </c>
      <c r="C754" s="27">
        <v>30</v>
      </c>
      <c r="D754" s="27">
        <v>6</v>
      </c>
      <c r="E754" s="27">
        <v>36</v>
      </c>
      <c r="F754" s="224">
        <v>-24</v>
      </c>
    </row>
    <row r="755" spans="1:6" x14ac:dyDescent="0.2">
      <c r="A755" s="73" t="s">
        <v>162</v>
      </c>
      <c r="B755" s="26" t="s">
        <v>150</v>
      </c>
      <c r="C755" s="27">
        <v>176</v>
      </c>
      <c r="D755" s="27">
        <v>49</v>
      </c>
      <c r="E755" s="27">
        <v>225</v>
      </c>
      <c r="F755" s="224">
        <v>-127</v>
      </c>
    </row>
    <row r="756" spans="1:6" x14ac:dyDescent="0.2">
      <c r="A756" s="73" t="s">
        <v>163</v>
      </c>
      <c r="B756" s="26" t="s">
        <v>148</v>
      </c>
      <c r="C756" s="27">
        <v>53</v>
      </c>
      <c r="D756" s="27">
        <v>45</v>
      </c>
      <c r="E756" s="27">
        <v>98</v>
      </c>
      <c r="F756" s="224">
        <v>-8</v>
      </c>
    </row>
    <row r="757" spans="1:6" x14ac:dyDescent="0.2">
      <c r="A757" s="73" t="s">
        <v>164</v>
      </c>
      <c r="B757" s="26" t="s">
        <v>148</v>
      </c>
      <c r="C757" s="27">
        <v>12388</v>
      </c>
      <c r="D757" s="27">
        <v>11547</v>
      </c>
      <c r="E757" s="27">
        <v>23935</v>
      </c>
      <c r="F757" s="224">
        <v>-841.00000000006207</v>
      </c>
    </row>
    <row r="758" spans="1:6" x14ac:dyDescent="0.2">
      <c r="A758" s="73" t="s">
        <v>165</v>
      </c>
      <c r="B758" s="26" t="s">
        <v>151</v>
      </c>
      <c r="C758" s="27">
        <v>636</v>
      </c>
      <c r="D758" s="27">
        <v>283</v>
      </c>
      <c r="E758" s="27">
        <v>919</v>
      </c>
      <c r="F758" s="224">
        <v>-353.00000000000017</v>
      </c>
    </row>
    <row r="759" spans="1:6" x14ac:dyDescent="0.2">
      <c r="A759" s="73" t="s">
        <v>166</v>
      </c>
      <c r="B759" s="26" t="s">
        <v>150</v>
      </c>
      <c r="C759" s="27">
        <v>124</v>
      </c>
      <c r="D759" s="27">
        <v>61</v>
      </c>
      <c r="E759" s="27">
        <v>185</v>
      </c>
      <c r="F759" s="224">
        <v>-63</v>
      </c>
    </row>
    <row r="760" spans="1:6" x14ac:dyDescent="0.2">
      <c r="A760" s="73" t="s">
        <v>167</v>
      </c>
      <c r="B760" s="26" t="s">
        <v>147</v>
      </c>
      <c r="C760" s="27">
        <v>71282</v>
      </c>
      <c r="D760" s="27">
        <v>54902</v>
      </c>
      <c r="E760" s="27">
        <v>126184</v>
      </c>
      <c r="F760" s="224">
        <v>-16380.000000000053</v>
      </c>
    </row>
    <row r="761" spans="1:6" x14ac:dyDescent="0.2">
      <c r="A761" s="73" t="s">
        <v>168</v>
      </c>
      <c r="B761" s="26" t="s">
        <v>152</v>
      </c>
      <c r="C761" s="27">
        <v>8</v>
      </c>
      <c r="D761" s="27">
        <v>4</v>
      </c>
      <c r="E761" s="27">
        <v>12</v>
      </c>
      <c r="F761" s="224">
        <v>-4</v>
      </c>
    </row>
    <row r="762" spans="1:6" x14ac:dyDescent="0.2">
      <c r="A762" s="73" t="s">
        <v>169</v>
      </c>
      <c r="B762" s="26" t="s">
        <v>148</v>
      </c>
      <c r="C762" s="27">
        <v>56992</v>
      </c>
      <c r="D762" s="27">
        <v>34602</v>
      </c>
      <c r="E762" s="27">
        <v>91594</v>
      </c>
      <c r="F762" s="224">
        <v>-22390.000000000404</v>
      </c>
    </row>
    <row r="763" spans="1:6" x14ac:dyDescent="0.2">
      <c r="A763" s="73" t="s">
        <v>170</v>
      </c>
      <c r="B763" s="26" t="s">
        <v>153</v>
      </c>
      <c r="C763" s="27">
        <v>6360</v>
      </c>
      <c r="D763" s="27">
        <v>3204</v>
      </c>
      <c r="E763" s="27">
        <v>9564</v>
      </c>
      <c r="F763" s="224">
        <v>-3156.0000000000041</v>
      </c>
    </row>
    <row r="764" spans="1:6" x14ac:dyDescent="0.2">
      <c r="A764" s="73" t="s">
        <v>171</v>
      </c>
      <c r="B764" s="26" t="s">
        <v>152</v>
      </c>
      <c r="C764" s="27">
        <v>1025</v>
      </c>
      <c r="D764" s="27">
        <v>370</v>
      </c>
      <c r="E764" s="27">
        <v>1395</v>
      </c>
      <c r="F764" s="224">
        <v>-655.0000000000008</v>
      </c>
    </row>
    <row r="765" spans="1:6" x14ac:dyDescent="0.2">
      <c r="A765" s="73" t="s">
        <v>172</v>
      </c>
      <c r="B765" s="26" t="s">
        <v>151</v>
      </c>
      <c r="C765" s="27">
        <v>50</v>
      </c>
      <c r="D765" s="27">
        <v>35</v>
      </c>
      <c r="E765" s="27">
        <v>85</v>
      </c>
      <c r="F765" s="224">
        <v>-15</v>
      </c>
    </row>
    <row r="766" spans="1:6" x14ac:dyDescent="0.2">
      <c r="A766" s="73" t="s">
        <v>173</v>
      </c>
      <c r="B766" s="26" t="s">
        <v>148</v>
      </c>
      <c r="C766" s="27">
        <v>1207</v>
      </c>
      <c r="D766" s="27">
        <v>748</v>
      </c>
      <c r="E766" s="27">
        <v>1955</v>
      </c>
      <c r="F766" s="224">
        <v>-458.99999999999966</v>
      </c>
    </row>
    <row r="767" spans="1:6" x14ac:dyDescent="0.2">
      <c r="A767" s="73" t="s">
        <v>174</v>
      </c>
      <c r="B767" s="26" t="s">
        <v>151</v>
      </c>
      <c r="C767" s="27">
        <v>75</v>
      </c>
      <c r="D767" s="27">
        <v>101</v>
      </c>
      <c r="E767" s="27">
        <v>176</v>
      </c>
      <c r="F767" s="224">
        <v>26.000000000000011</v>
      </c>
    </row>
    <row r="768" spans="1:6" x14ac:dyDescent="0.2">
      <c r="A768" s="73" t="s">
        <v>175</v>
      </c>
      <c r="B768" s="26" t="s">
        <v>151</v>
      </c>
      <c r="C768" s="27">
        <v>18</v>
      </c>
      <c r="D768" s="27">
        <v>5</v>
      </c>
      <c r="E768" s="27">
        <v>23</v>
      </c>
      <c r="F768" s="224">
        <v>-13</v>
      </c>
    </row>
    <row r="769" spans="1:6" x14ac:dyDescent="0.2">
      <c r="A769" s="73" t="s">
        <v>176</v>
      </c>
      <c r="B769" s="26" t="s">
        <v>148</v>
      </c>
      <c r="C769" s="27">
        <v>435</v>
      </c>
      <c r="D769" s="27">
        <v>268</v>
      </c>
      <c r="E769" s="27">
        <v>703</v>
      </c>
      <c r="F769" s="224">
        <v>-166.99999999999991</v>
      </c>
    </row>
    <row r="770" spans="1:6" x14ac:dyDescent="0.2">
      <c r="A770" s="73" t="s">
        <v>177</v>
      </c>
      <c r="B770" s="26" t="s">
        <v>152</v>
      </c>
      <c r="C770" s="27">
        <v>43</v>
      </c>
      <c r="D770" s="27">
        <v>34</v>
      </c>
      <c r="E770" s="27">
        <v>77</v>
      </c>
      <c r="F770" s="224">
        <v>-9.0000000000000071</v>
      </c>
    </row>
    <row r="771" spans="1:6" x14ac:dyDescent="0.2">
      <c r="A771" s="73" t="s">
        <v>178</v>
      </c>
      <c r="B771" s="26" t="s">
        <v>152</v>
      </c>
      <c r="C771" s="27">
        <v>2583</v>
      </c>
      <c r="D771" s="27">
        <v>1100</v>
      </c>
      <c r="E771" s="27">
        <v>3683</v>
      </c>
      <c r="F771" s="224">
        <v>-1483.0000000000009</v>
      </c>
    </row>
    <row r="772" spans="1:6" x14ac:dyDescent="0.2">
      <c r="A772" s="73" t="s">
        <v>179</v>
      </c>
      <c r="B772" s="26" t="s">
        <v>148</v>
      </c>
      <c r="C772" s="27">
        <v>300</v>
      </c>
      <c r="D772" s="27">
        <v>149</v>
      </c>
      <c r="E772" s="27">
        <v>449</v>
      </c>
      <c r="F772" s="224">
        <v>-151</v>
      </c>
    </row>
    <row r="773" spans="1:6" x14ac:dyDescent="0.2">
      <c r="A773" s="73" t="s">
        <v>180</v>
      </c>
      <c r="B773" s="26" t="s">
        <v>150</v>
      </c>
      <c r="C773" s="27">
        <v>14</v>
      </c>
      <c r="D773" s="27">
        <v>9</v>
      </c>
      <c r="E773" s="27">
        <v>23</v>
      </c>
      <c r="F773" s="224">
        <v>-5.0000000000000009</v>
      </c>
    </row>
    <row r="774" spans="1:6" x14ac:dyDescent="0.2">
      <c r="A774" s="73" t="s">
        <v>181</v>
      </c>
      <c r="B774" s="26" t="s">
        <v>148</v>
      </c>
      <c r="C774" s="27">
        <v>50</v>
      </c>
      <c r="D774" s="27">
        <v>33</v>
      </c>
      <c r="E774" s="27">
        <v>83</v>
      </c>
      <c r="F774" s="224">
        <v>-17</v>
      </c>
    </row>
    <row r="775" spans="1:6" x14ac:dyDescent="0.2">
      <c r="A775" s="73" t="s">
        <v>182</v>
      </c>
      <c r="B775" s="26" t="s">
        <v>147</v>
      </c>
      <c r="C775" s="27">
        <v>11135</v>
      </c>
      <c r="D775" s="27">
        <v>8902</v>
      </c>
      <c r="E775" s="27">
        <v>20037</v>
      </c>
      <c r="F775" s="224">
        <v>-2233.0000000000155</v>
      </c>
    </row>
    <row r="776" spans="1:6" x14ac:dyDescent="0.2">
      <c r="A776" s="73" t="s">
        <v>183</v>
      </c>
      <c r="B776" s="26" t="s">
        <v>152</v>
      </c>
      <c r="C776" s="27">
        <v>7</v>
      </c>
      <c r="D776" s="27">
        <v>1</v>
      </c>
      <c r="E776" s="27">
        <v>8</v>
      </c>
      <c r="F776" s="224">
        <v>-6</v>
      </c>
    </row>
    <row r="777" spans="1:6" x14ac:dyDescent="0.2">
      <c r="A777" s="73" t="s">
        <v>184</v>
      </c>
      <c r="B777" s="26" t="s">
        <v>150</v>
      </c>
      <c r="C777" s="27">
        <v>1</v>
      </c>
      <c r="D777" s="27">
        <v>1</v>
      </c>
      <c r="E777" s="27">
        <v>2</v>
      </c>
      <c r="F777" s="224">
        <v>0</v>
      </c>
    </row>
    <row r="778" spans="1:6" x14ac:dyDescent="0.2">
      <c r="A778" s="73" t="s">
        <v>185</v>
      </c>
      <c r="B778" s="26" t="s">
        <v>147</v>
      </c>
      <c r="C778" s="27">
        <v>87368</v>
      </c>
      <c r="D778" s="27">
        <v>83132</v>
      </c>
      <c r="E778" s="27">
        <v>170500</v>
      </c>
      <c r="F778" s="224">
        <v>-4235.9999999997517</v>
      </c>
    </row>
    <row r="779" spans="1:6" x14ac:dyDescent="0.2">
      <c r="A779" s="73" t="s">
        <v>186</v>
      </c>
      <c r="B779" s="26" t="s">
        <v>151</v>
      </c>
      <c r="C779" s="27">
        <v>1</v>
      </c>
      <c r="D779" s="27">
        <v>3</v>
      </c>
      <c r="E779" s="27">
        <v>4</v>
      </c>
      <c r="F779" s="224">
        <v>2</v>
      </c>
    </row>
    <row r="780" spans="1:6" x14ac:dyDescent="0.2">
      <c r="A780" s="73" t="s">
        <v>187</v>
      </c>
      <c r="B780" s="26" t="s">
        <v>152</v>
      </c>
      <c r="C780" s="27">
        <v>60</v>
      </c>
      <c r="D780" s="27">
        <v>18</v>
      </c>
      <c r="E780" s="27">
        <v>78</v>
      </c>
      <c r="F780" s="224">
        <v>-42</v>
      </c>
    </row>
    <row r="781" spans="1:6" x14ac:dyDescent="0.2">
      <c r="A781" s="73" t="s">
        <v>188</v>
      </c>
      <c r="B781" s="26" t="s">
        <v>150</v>
      </c>
      <c r="C781" s="27">
        <v>3</v>
      </c>
      <c r="D781" s="27">
        <v>1</v>
      </c>
      <c r="E781" s="27">
        <v>4</v>
      </c>
      <c r="F781" s="224">
        <v>-2</v>
      </c>
    </row>
    <row r="782" spans="1:6" x14ac:dyDescent="0.2">
      <c r="A782" s="73" t="s">
        <v>189</v>
      </c>
      <c r="B782" s="26" t="s">
        <v>150</v>
      </c>
      <c r="C782" s="27">
        <v>2</v>
      </c>
      <c r="D782" s="27">
        <v>0</v>
      </c>
      <c r="E782" s="27">
        <v>2</v>
      </c>
      <c r="F782" s="224">
        <v>-2</v>
      </c>
    </row>
    <row r="783" spans="1:6" x14ac:dyDescent="0.2">
      <c r="A783" s="73" t="s">
        <v>190</v>
      </c>
      <c r="B783" s="26" t="s">
        <v>151</v>
      </c>
      <c r="C783" s="27">
        <v>3</v>
      </c>
      <c r="D783" s="27">
        <v>0</v>
      </c>
      <c r="E783" s="27">
        <v>3</v>
      </c>
      <c r="F783" s="224">
        <v>-3</v>
      </c>
    </row>
    <row r="784" spans="1:6" x14ac:dyDescent="0.2">
      <c r="A784" s="73" t="s">
        <v>191</v>
      </c>
      <c r="B784" s="26" t="s">
        <v>150</v>
      </c>
      <c r="C784" s="27">
        <v>16</v>
      </c>
      <c r="D784" s="27">
        <v>11</v>
      </c>
      <c r="E784" s="27">
        <v>27</v>
      </c>
      <c r="F784" s="224">
        <v>-5</v>
      </c>
    </row>
    <row r="785" spans="1:6" x14ac:dyDescent="0.2">
      <c r="A785" s="73" t="s">
        <v>192</v>
      </c>
      <c r="B785" s="26" t="s">
        <v>148</v>
      </c>
      <c r="C785" s="27">
        <v>182</v>
      </c>
      <c r="D785" s="27">
        <v>134</v>
      </c>
      <c r="E785" s="27">
        <v>316</v>
      </c>
      <c r="F785" s="224">
        <v>-47.999999999999922</v>
      </c>
    </row>
    <row r="786" spans="1:6" x14ac:dyDescent="0.2">
      <c r="A786" s="73" t="s">
        <v>193</v>
      </c>
      <c r="B786" s="26" t="s">
        <v>151</v>
      </c>
      <c r="C786" s="27">
        <v>34</v>
      </c>
      <c r="D786" s="27">
        <v>8</v>
      </c>
      <c r="E786" s="27">
        <v>42</v>
      </c>
      <c r="F786" s="224">
        <v>-26</v>
      </c>
    </row>
    <row r="787" spans="1:6" x14ac:dyDescent="0.2">
      <c r="A787" s="73" t="s">
        <v>154</v>
      </c>
      <c r="B787" s="26" t="s">
        <v>154</v>
      </c>
      <c r="C787" s="27">
        <v>0</v>
      </c>
      <c r="D787" s="27">
        <v>75</v>
      </c>
      <c r="E787" s="27">
        <v>75</v>
      </c>
      <c r="F787" s="224">
        <v>75</v>
      </c>
    </row>
    <row r="788" spans="1:6" x14ac:dyDescent="0.2">
      <c r="A788" s="73" t="s">
        <v>194</v>
      </c>
      <c r="B788" s="26" t="s">
        <v>150</v>
      </c>
      <c r="C788" s="27">
        <v>23</v>
      </c>
      <c r="D788" s="27">
        <v>10</v>
      </c>
      <c r="E788" s="27">
        <v>33</v>
      </c>
      <c r="F788" s="224">
        <v>-13</v>
      </c>
    </row>
    <row r="789" spans="1:6" x14ac:dyDescent="0.2">
      <c r="A789" s="73" t="s">
        <v>195</v>
      </c>
      <c r="B789" s="26" t="s">
        <v>149</v>
      </c>
      <c r="C789" s="27">
        <v>47118</v>
      </c>
      <c r="D789" s="27">
        <v>36678</v>
      </c>
      <c r="E789" s="27">
        <v>83796</v>
      </c>
      <c r="F789" s="224">
        <v>-10439.999999999867</v>
      </c>
    </row>
    <row r="790" spans="1:6" x14ac:dyDescent="0.2">
      <c r="A790" s="73" t="s">
        <v>196</v>
      </c>
      <c r="B790" s="26" t="s">
        <v>150</v>
      </c>
      <c r="C790" s="27">
        <v>21</v>
      </c>
      <c r="D790" s="27">
        <v>2</v>
      </c>
      <c r="E790" s="27">
        <v>23</v>
      </c>
      <c r="F790" s="224">
        <v>-19</v>
      </c>
    </row>
    <row r="791" spans="1:6" x14ac:dyDescent="0.2">
      <c r="A791" s="73" t="s">
        <v>197</v>
      </c>
      <c r="B791" s="26" t="s">
        <v>150</v>
      </c>
      <c r="C791" s="27">
        <v>0</v>
      </c>
      <c r="D791" s="27">
        <v>0</v>
      </c>
      <c r="E791" s="27">
        <v>0</v>
      </c>
      <c r="F791" s="225"/>
    </row>
    <row r="792" spans="1:6" x14ac:dyDescent="0.2">
      <c r="A792" s="73" t="s">
        <v>198</v>
      </c>
      <c r="B792" s="26" t="s">
        <v>147</v>
      </c>
      <c r="C792" s="27">
        <v>9588</v>
      </c>
      <c r="D792" s="27">
        <v>9912</v>
      </c>
      <c r="E792" s="27">
        <v>19500</v>
      </c>
      <c r="F792" s="224">
        <v>323.99999999995839</v>
      </c>
    </row>
    <row r="793" spans="1:6" x14ac:dyDescent="0.2">
      <c r="A793" s="73" t="s">
        <v>199</v>
      </c>
      <c r="B793" s="26" t="s">
        <v>150</v>
      </c>
      <c r="C793" s="27">
        <v>30</v>
      </c>
      <c r="D793" s="27">
        <v>15</v>
      </c>
      <c r="E793" s="27">
        <v>45</v>
      </c>
      <c r="F793" s="224">
        <v>-15</v>
      </c>
    </row>
    <row r="794" spans="1:6" x14ac:dyDescent="0.2">
      <c r="A794" s="73" t="s">
        <v>200</v>
      </c>
      <c r="B794" s="26" t="s">
        <v>150</v>
      </c>
      <c r="C794" s="27">
        <v>0</v>
      </c>
      <c r="D794" s="27">
        <v>2</v>
      </c>
      <c r="E794" s="27">
        <v>2</v>
      </c>
      <c r="F794" s="224">
        <v>2</v>
      </c>
    </row>
    <row r="795" spans="1:6" x14ac:dyDescent="0.2">
      <c r="A795" s="73" t="s">
        <v>202</v>
      </c>
      <c r="B795" s="26" t="s">
        <v>150</v>
      </c>
      <c r="C795" s="27">
        <v>9</v>
      </c>
      <c r="D795" s="27">
        <v>8</v>
      </c>
      <c r="E795" s="27">
        <v>17</v>
      </c>
      <c r="F795" s="224">
        <v>-1.0000000000000013</v>
      </c>
    </row>
    <row r="796" spans="1:6" x14ac:dyDescent="0.2">
      <c r="A796" s="73" t="s">
        <v>203</v>
      </c>
      <c r="B796" s="26" t="s">
        <v>151</v>
      </c>
      <c r="C796" s="27">
        <v>712</v>
      </c>
      <c r="D796" s="27">
        <v>256</v>
      </c>
      <c r="E796" s="27">
        <v>968</v>
      </c>
      <c r="F796" s="224">
        <v>-455.99999999999926</v>
      </c>
    </row>
    <row r="797" spans="1:6" x14ac:dyDescent="0.2">
      <c r="A797" s="73" t="s">
        <v>204</v>
      </c>
      <c r="B797" s="26" t="s">
        <v>147</v>
      </c>
      <c r="C797" s="27">
        <v>1</v>
      </c>
      <c r="D797" s="27">
        <v>1</v>
      </c>
      <c r="E797" s="27">
        <v>2</v>
      </c>
      <c r="F797" s="224">
        <v>0</v>
      </c>
    </row>
    <row r="798" spans="1:6" x14ac:dyDescent="0.2">
      <c r="A798" s="73" t="s">
        <v>205</v>
      </c>
      <c r="B798" s="26" t="s">
        <v>150</v>
      </c>
      <c r="C798" s="27">
        <v>122</v>
      </c>
      <c r="D798" s="27">
        <v>66</v>
      </c>
      <c r="E798" s="27">
        <v>188</v>
      </c>
      <c r="F798" s="224">
        <v>-56</v>
      </c>
    </row>
    <row r="799" spans="1:6" x14ac:dyDescent="0.2">
      <c r="A799" s="73" t="s">
        <v>206</v>
      </c>
      <c r="B799" s="26" t="s">
        <v>148</v>
      </c>
      <c r="C799" s="27">
        <v>30587</v>
      </c>
      <c r="D799" s="27">
        <v>27824</v>
      </c>
      <c r="E799" s="27">
        <v>58411</v>
      </c>
      <c r="F799" s="224">
        <v>-2762.9999999999336</v>
      </c>
    </row>
    <row r="800" spans="1:6" x14ac:dyDescent="0.2">
      <c r="A800" s="73" t="s">
        <v>207</v>
      </c>
      <c r="B800" s="26" t="s">
        <v>152</v>
      </c>
      <c r="C800" s="27">
        <v>86</v>
      </c>
      <c r="D800" s="27">
        <v>34</v>
      </c>
      <c r="E800" s="27">
        <v>120</v>
      </c>
      <c r="F800" s="224">
        <v>-52.000000000000028</v>
      </c>
    </row>
    <row r="801" spans="1:6" x14ac:dyDescent="0.2">
      <c r="A801" s="73" t="s">
        <v>208</v>
      </c>
      <c r="B801" s="26" t="s">
        <v>148</v>
      </c>
      <c r="C801" s="27">
        <v>29480</v>
      </c>
      <c r="D801" s="27">
        <v>25773</v>
      </c>
      <c r="E801" s="27">
        <v>55253</v>
      </c>
      <c r="F801" s="224">
        <v>-3707.0000000000209</v>
      </c>
    </row>
    <row r="802" spans="1:6" x14ac:dyDescent="0.2">
      <c r="A802" s="73" t="s">
        <v>209</v>
      </c>
      <c r="B802" s="26" t="s">
        <v>148</v>
      </c>
      <c r="C802" s="27">
        <v>2851</v>
      </c>
      <c r="D802" s="27">
        <v>2851</v>
      </c>
      <c r="E802" s="27">
        <v>5702</v>
      </c>
      <c r="F802" s="237">
        <v>9.8280265219477525E-13</v>
      </c>
    </row>
    <row r="803" spans="1:6" x14ac:dyDescent="0.2">
      <c r="A803" s="73" t="s">
        <v>210</v>
      </c>
      <c r="B803" s="26" t="s">
        <v>152</v>
      </c>
      <c r="C803" s="27">
        <v>246</v>
      </c>
      <c r="D803" s="27">
        <v>76</v>
      </c>
      <c r="E803" s="27">
        <v>322</v>
      </c>
      <c r="F803" s="224">
        <v>-170</v>
      </c>
    </row>
    <row r="804" spans="1:6" x14ac:dyDescent="0.2">
      <c r="A804" s="73" t="s">
        <v>211</v>
      </c>
      <c r="B804" s="26" t="s">
        <v>147</v>
      </c>
      <c r="C804" s="27">
        <v>100945</v>
      </c>
      <c r="D804" s="27">
        <v>85405</v>
      </c>
      <c r="E804" s="27">
        <v>186350</v>
      </c>
      <c r="F804" s="224">
        <v>-15540.000000000091</v>
      </c>
    </row>
    <row r="805" spans="1:6" x14ac:dyDescent="0.2">
      <c r="A805" s="73" t="s">
        <v>212</v>
      </c>
      <c r="B805" s="26" t="s">
        <v>151</v>
      </c>
      <c r="C805" s="27">
        <v>8491</v>
      </c>
      <c r="D805" s="27">
        <v>2945</v>
      </c>
      <c r="E805" s="27">
        <v>11436</v>
      </c>
      <c r="F805" s="224">
        <v>-5546.0000000000082</v>
      </c>
    </row>
    <row r="806" spans="1:6" x14ac:dyDescent="0.2">
      <c r="A806" s="73" t="s">
        <v>213</v>
      </c>
      <c r="B806" s="26" t="s">
        <v>151</v>
      </c>
      <c r="C806" s="27">
        <v>143</v>
      </c>
      <c r="D806" s="27">
        <v>33</v>
      </c>
      <c r="E806" s="27">
        <v>176</v>
      </c>
      <c r="F806" s="224">
        <v>-110</v>
      </c>
    </row>
    <row r="807" spans="1:6" x14ac:dyDescent="0.2">
      <c r="A807" s="73" t="s">
        <v>214</v>
      </c>
      <c r="B807" s="26" t="s">
        <v>152</v>
      </c>
      <c r="C807" s="27">
        <v>14</v>
      </c>
      <c r="D807" s="27">
        <v>6</v>
      </c>
      <c r="E807" s="27">
        <v>20</v>
      </c>
      <c r="F807" s="224">
        <v>-8</v>
      </c>
    </row>
    <row r="808" spans="1:6" x14ac:dyDescent="0.2">
      <c r="A808" s="73" t="s">
        <v>215</v>
      </c>
      <c r="B808" s="26" t="s">
        <v>152</v>
      </c>
      <c r="C808" s="27">
        <v>818</v>
      </c>
      <c r="D808" s="27">
        <v>242</v>
      </c>
      <c r="E808" s="27">
        <v>1060</v>
      </c>
      <c r="F808" s="224">
        <v>-576.00000000000045</v>
      </c>
    </row>
    <row r="809" spans="1:6" x14ac:dyDescent="0.2">
      <c r="A809" s="73" t="s">
        <v>216</v>
      </c>
      <c r="B809" s="26" t="s">
        <v>150</v>
      </c>
      <c r="C809" s="27">
        <v>0</v>
      </c>
      <c r="D809" s="27">
        <v>0</v>
      </c>
      <c r="E809" s="27">
        <v>0</v>
      </c>
      <c r="F809" s="225"/>
    </row>
    <row r="810" spans="1:6" x14ac:dyDescent="0.2">
      <c r="A810" s="73" t="s">
        <v>217</v>
      </c>
      <c r="B810" s="26" t="s">
        <v>148</v>
      </c>
      <c r="C810" s="27">
        <v>41</v>
      </c>
      <c r="D810" s="27">
        <v>89</v>
      </c>
      <c r="E810" s="27">
        <v>130</v>
      </c>
      <c r="F810" s="224">
        <v>48</v>
      </c>
    </row>
    <row r="811" spans="1:6" x14ac:dyDescent="0.2">
      <c r="A811" s="73" t="s">
        <v>218</v>
      </c>
      <c r="B811" s="26" t="s">
        <v>147</v>
      </c>
      <c r="C811" s="27">
        <v>319980</v>
      </c>
      <c r="D811" s="27">
        <v>264339</v>
      </c>
      <c r="E811" s="27">
        <v>584319</v>
      </c>
      <c r="F811" s="224">
        <v>-55640.999999997242</v>
      </c>
    </row>
    <row r="812" spans="1:6" x14ac:dyDescent="0.2">
      <c r="A812" s="73" t="s">
        <v>219</v>
      </c>
      <c r="B812" s="26" t="s">
        <v>150</v>
      </c>
      <c r="C812" s="27">
        <v>827</v>
      </c>
      <c r="D812" s="27">
        <v>256</v>
      </c>
      <c r="E812" s="27">
        <v>1083</v>
      </c>
      <c r="F812" s="224">
        <v>-571.00000000000034</v>
      </c>
    </row>
    <row r="813" spans="1:6" x14ac:dyDescent="0.2">
      <c r="A813" s="73" t="s">
        <v>220</v>
      </c>
      <c r="B813" s="26" t="s">
        <v>148</v>
      </c>
      <c r="C813" s="27">
        <v>23571</v>
      </c>
      <c r="D813" s="27">
        <v>41661</v>
      </c>
      <c r="E813" s="27">
        <v>65232</v>
      </c>
      <c r="F813" s="224">
        <v>18090.000000000116</v>
      </c>
    </row>
    <row r="814" spans="1:6" x14ac:dyDescent="0.2">
      <c r="A814" s="73" t="s">
        <v>221</v>
      </c>
      <c r="B814" s="26" t="s">
        <v>151</v>
      </c>
      <c r="C814" s="27">
        <v>4548</v>
      </c>
      <c r="D814" s="27">
        <v>1725</v>
      </c>
      <c r="E814" s="27">
        <v>6273</v>
      </c>
      <c r="F814" s="224">
        <v>-2822.9999999999927</v>
      </c>
    </row>
    <row r="815" spans="1:6" x14ac:dyDescent="0.2">
      <c r="A815" s="73" t="s">
        <v>222</v>
      </c>
      <c r="B815" s="26" t="s">
        <v>152</v>
      </c>
      <c r="C815" s="27">
        <v>221085</v>
      </c>
      <c r="D815" s="27">
        <v>227167</v>
      </c>
      <c r="E815" s="27">
        <v>448252</v>
      </c>
      <c r="F815" s="224">
        <v>6082.0000000034006</v>
      </c>
    </row>
    <row r="816" spans="1:6" x14ac:dyDescent="0.2">
      <c r="A816" s="73" t="s">
        <v>223</v>
      </c>
      <c r="B816" s="26" t="s">
        <v>150</v>
      </c>
      <c r="C816" s="27">
        <v>9</v>
      </c>
      <c r="D816" s="27">
        <v>10</v>
      </c>
      <c r="E816" s="27">
        <v>19</v>
      </c>
      <c r="F816" s="224">
        <v>1</v>
      </c>
    </row>
    <row r="817" spans="1:6" x14ac:dyDescent="0.2">
      <c r="A817" s="73" t="s">
        <v>224</v>
      </c>
      <c r="B817" s="26" t="s">
        <v>152</v>
      </c>
      <c r="C817" s="27">
        <v>31</v>
      </c>
      <c r="D817" s="27">
        <v>41</v>
      </c>
      <c r="E817" s="27">
        <v>72</v>
      </c>
      <c r="F817" s="224">
        <v>10.000000000000002</v>
      </c>
    </row>
    <row r="818" spans="1:6" x14ac:dyDescent="0.2">
      <c r="A818" s="73" t="s">
        <v>225</v>
      </c>
      <c r="B818" s="26" t="s">
        <v>152</v>
      </c>
      <c r="C818" s="27">
        <v>34</v>
      </c>
      <c r="D818" s="27">
        <v>19</v>
      </c>
      <c r="E818" s="27">
        <v>53</v>
      </c>
      <c r="F818" s="224">
        <v>-15.000000000000002</v>
      </c>
    </row>
    <row r="819" spans="1:6" x14ac:dyDescent="0.2">
      <c r="A819" s="73" t="s">
        <v>226</v>
      </c>
      <c r="B819" s="26" t="s">
        <v>149</v>
      </c>
      <c r="C819" s="27">
        <v>1256055</v>
      </c>
      <c r="D819" s="27">
        <v>1192248</v>
      </c>
      <c r="E819" s="27">
        <v>2448303</v>
      </c>
      <c r="F819" s="224">
        <v>-63807.000000013752</v>
      </c>
    </row>
    <row r="820" spans="1:6" x14ac:dyDescent="0.2">
      <c r="A820" s="73" t="s">
        <v>227</v>
      </c>
      <c r="B820" s="26" t="s">
        <v>152</v>
      </c>
      <c r="C820" s="27">
        <v>28</v>
      </c>
      <c r="D820" s="27">
        <v>5</v>
      </c>
      <c r="E820" s="27">
        <v>33</v>
      </c>
      <c r="F820" s="224">
        <v>-23</v>
      </c>
    </row>
    <row r="821" spans="1:6" x14ac:dyDescent="0.2">
      <c r="A821" s="73" t="s">
        <v>228</v>
      </c>
      <c r="B821" s="26" t="s">
        <v>150</v>
      </c>
      <c r="C821" s="27">
        <v>83</v>
      </c>
      <c r="D821" s="27">
        <v>27</v>
      </c>
      <c r="E821" s="27">
        <v>110</v>
      </c>
      <c r="F821" s="224">
        <v>-56</v>
      </c>
    </row>
    <row r="822" spans="1:6" x14ac:dyDescent="0.2">
      <c r="A822" s="73" t="s">
        <v>229</v>
      </c>
      <c r="B822" s="26" t="s">
        <v>153</v>
      </c>
      <c r="C822" s="27">
        <v>0</v>
      </c>
      <c r="D822" s="27">
        <v>0</v>
      </c>
      <c r="E822" s="27">
        <v>0</v>
      </c>
      <c r="F822" s="225"/>
    </row>
    <row r="823" spans="1:6" x14ac:dyDescent="0.2">
      <c r="A823" s="73" t="s">
        <v>230</v>
      </c>
      <c r="B823" s="26" t="s">
        <v>151</v>
      </c>
      <c r="C823" s="27">
        <v>194</v>
      </c>
      <c r="D823" s="27">
        <v>113</v>
      </c>
      <c r="E823" s="27">
        <v>307</v>
      </c>
      <c r="F823" s="224">
        <v>-81.000000000000156</v>
      </c>
    </row>
    <row r="824" spans="1:6" x14ac:dyDescent="0.2">
      <c r="A824" s="73" t="s">
        <v>231</v>
      </c>
      <c r="B824" s="26" t="s">
        <v>152</v>
      </c>
      <c r="C824" s="27">
        <v>215</v>
      </c>
      <c r="D824" s="27">
        <v>113</v>
      </c>
      <c r="E824" s="27">
        <v>328</v>
      </c>
      <c r="F824" s="224">
        <v>-102.00000000000014</v>
      </c>
    </row>
    <row r="825" spans="1:6" x14ac:dyDescent="0.2">
      <c r="A825" s="73" t="s">
        <v>232</v>
      </c>
      <c r="B825" s="26" t="s">
        <v>152</v>
      </c>
      <c r="C825" s="27">
        <v>31800</v>
      </c>
      <c r="D825" s="27">
        <v>37324</v>
      </c>
      <c r="E825" s="27">
        <v>69124</v>
      </c>
      <c r="F825" s="224">
        <v>5524.0000000001819</v>
      </c>
    </row>
    <row r="826" spans="1:6" x14ac:dyDescent="0.2">
      <c r="A826" s="73" t="s">
        <v>233</v>
      </c>
      <c r="B826" s="26" t="s">
        <v>150</v>
      </c>
      <c r="C826" s="27">
        <v>30</v>
      </c>
      <c r="D826" s="27">
        <v>18</v>
      </c>
      <c r="E826" s="27">
        <v>48</v>
      </c>
      <c r="F826" s="224">
        <v>-12</v>
      </c>
    </row>
    <row r="827" spans="1:6" x14ac:dyDescent="0.2">
      <c r="A827" s="73" t="s">
        <v>234</v>
      </c>
      <c r="B827" s="26" t="s">
        <v>150</v>
      </c>
      <c r="C827" s="27">
        <v>1</v>
      </c>
      <c r="D827" s="27">
        <v>0</v>
      </c>
      <c r="E827" s="27">
        <v>1</v>
      </c>
      <c r="F827" s="224">
        <v>-1</v>
      </c>
    </row>
    <row r="828" spans="1:6" x14ac:dyDescent="0.2">
      <c r="A828" s="73" t="s">
        <v>235</v>
      </c>
      <c r="B828" s="26" t="s">
        <v>152</v>
      </c>
      <c r="C828" s="27">
        <v>18</v>
      </c>
      <c r="D828" s="27">
        <v>5</v>
      </c>
      <c r="E828" s="27">
        <v>23</v>
      </c>
      <c r="F828" s="224">
        <v>-13</v>
      </c>
    </row>
    <row r="829" spans="1:6" x14ac:dyDescent="0.2">
      <c r="A829" s="73" t="s">
        <v>236</v>
      </c>
      <c r="B829" s="26" t="s">
        <v>150</v>
      </c>
      <c r="C829" s="27">
        <v>54</v>
      </c>
      <c r="D829" s="27">
        <v>13</v>
      </c>
      <c r="E829" s="27">
        <v>67</v>
      </c>
      <c r="F829" s="224">
        <v>-41</v>
      </c>
    </row>
    <row r="830" spans="1:6" x14ac:dyDescent="0.2">
      <c r="A830" s="73" t="s">
        <v>237</v>
      </c>
      <c r="B830" s="26" t="s">
        <v>152</v>
      </c>
      <c r="C830" s="27">
        <v>18</v>
      </c>
      <c r="D830" s="27">
        <v>9</v>
      </c>
      <c r="E830" s="27">
        <v>27</v>
      </c>
      <c r="F830" s="224">
        <v>-9</v>
      </c>
    </row>
    <row r="831" spans="1:6" x14ac:dyDescent="0.2">
      <c r="A831" s="73" t="s">
        <v>238</v>
      </c>
      <c r="B831" s="26" t="s">
        <v>148</v>
      </c>
      <c r="C831" s="27">
        <v>5</v>
      </c>
      <c r="D831" s="27">
        <v>8</v>
      </c>
      <c r="E831" s="27">
        <v>13</v>
      </c>
      <c r="F831" s="224">
        <v>3</v>
      </c>
    </row>
    <row r="832" spans="1:6" x14ac:dyDescent="0.2">
      <c r="A832" s="73" t="s">
        <v>239</v>
      </c>
      <c r="B832" s="26" t="s">
        <v>152</v>
      </c>
      <c r="C832" s="27">
        <v>416</v>
      </c>
      <c r="D832" s="27">
        <v>157</v>
      </c>
      <c r="E832" s="27">
        <v>573</v>
      </c>
      <c r="F832" s="224">
        <v>-259.00000000000011</v>
      </c>
    </row>
    <row r="833" spans="1:6" x14ac:dyDescent="0.2">
      <c r="A833" s="73" t="s">
        <v>240</v>
      </c>
      <c r="B833" s="26" t="s">
        <v>149</v>
      </c>
      <c r="C833" s="27">
        <v>0</v>
      </c>
      <c r="D833" s="27">
        <v>3</v>
      </c>
      <c r="E833" s="27">
        <v>3</v>
      </c>
      <c r="F833" s="224">
        <v>3</v>
      </c>
    </row>
    <row r="834" spans="1:6" x14ac:dyDescent="0.2">
      <c r="A834" s="73" t="s">
        <v>241</v>
      </c>
      <c r="B834" s="26" t="s">
        <v>148</v>
      </c>
      <c r="C834" s="27">
        <v>18799</v>
      </c>
      <c r="D834" s="27">
        <v>17511</v>
      </c>
      <c r="E834" s="27">
        <v>36310</v>
      </c>
      <c r="F834" s="224">
        <v>-1287.9999999999166</v>
      </c>
    </row>
    <row r="835" spans="1:6" x14ac:dyDescent="0.2">
      <c r="A835" s="73" t="s">
        <v>242</v>
      </c>
      <c r="B835" s="26" t="s">
        <v>147</v>
      </c>
      <c r="C835" s="27">
        <v>106</v>
      </c>
      <c r="D835" s="27">
        <v>70</v>
      </c>
      <c r="E835" s="27">
        <v>176</v>
      </c>
      <c r="F835" s="224">
        <v>-36.000000000000007</v>
      </c>
    </row>
    <row r="836" spans="1:6" x14ac:dyDescent="0.2">
      <c r="A836" s="73" t="s">
        <v>243</v>
      </c>
      <c r="B836" s="26" t="s">
        <v>150</v>
      </c>
      <c r="C836" s="27">
        <v>19</v>
      </c>
      <c r="D836" s="27">
        <v>10</v>
      </c>
      <c r="E836" s="27">
        <v>29</v>
      </c>
      <c r="F836" s="224">
        <v>-9</v>
      </c>
    </row>
    <row r="837" spans="1:6" x14ac:dyDescent="0.2">
      <c r="A837" s="73" t="s">
        <v>244</v>
      </c>
      <c r="B837" s="26" t="s">
        <v>150</v>
      </c>
      <c r="C837" s="27">
        <v>161</v>
      </c>
      <c r="D837" s="27">
        <v>48</v>
      </c>
      <c r="E837" s="27">
        <v>209</v>
      </c>
      <c r="F837" s="224">
        <v>-113.00000000000001</v>
      </c>
    </row>
    <row r="838" spans="1:6" x14ac:dyDescent="0.2">
      <c r="A838" s="73" t="s">
        <v>245</v>
      </c>
      <c r="B838" s="26" t="s">
        <v>150</v>
      </c>
      <c r="C838" s="27">
        <v>1</v>
      </c>
      <c r="D838" s="27">
        <v>2</v>
      </c>
      <c r="E838" s="27">
        <v>3</v>
      </c>
      <c r="F838" s="224">
        <v>1</v>
      </c>
    </row>
    <row r="839" spans="1:6" x14ac:dyDescent="0.2">
      <c r="A839" s="73" t="s">
        <v>246</v>
      </c>
      <c r="B839" s="26" t="s">
        <v>148</v>
      </c>
      <c r="C839" s="27">
        <v>39</v>
      </c>
      <c r="D839" s="27">
        <v>58</v>
      </c>
      <c r="E839" s="27">
        <v>97</v>
      </c>
      <c r="F839" s="224">
        <v>19.000000000000004</v>
      </c>
    </row>
    <row r="840" spans="1:6" x14ac:dyDescent="0.2">
      <c r="A840" s="73" t="s">
        <v>247</v>
      </c>
      <c r="B840" s="26" t="s">
        <v>151</v>
      </c>
      <c r="C840" s="27">
        <v>1</v>
      </c>
      <c r="D840" s="27">
        <v>1</v>
      </c>
      <c r="E840" s="27">
        <v>2</v>
      </c>
      <c r="F840" s="224">
        <v>0</v>
      </c>
    </row>
    <row r="841" spans="1:6" x14ac:dyDescent="0.2">
      <c r="A841" s="73" t="s">
        <v>248</v>
      </c>
      <c r="B841" s="26" t="s">
        <v>147</v>
      </c>
      <c r="C841" s="27">
        <v>43</v>
      </c>
      <c r="D841" s="27">
        <v>16</v>
      </c>
      <c r="E841" s="27">
        <v>59</v>
      </c>
      <c r="F841" s="224">
        <v>-27.000000000000007</v>
      </c>
    </row>
    <row r="842" spans="1:6" x14ac:dyDescent="0.2">
      <c r="A842" s="73" t="s">
        <v>249</v>
      </c>
      <c r="B842" s="26" t="s">
        <v>148</v>
      </c>
      <c r="C842" s="27">
        <v>382</v>
      </c>
      <c r="D842" s="27">
        <v>251</v>
      </c>
      <c r="E842" s="27">
        <v>633</v>
      </c>
      <c r="F842" s="224">
        <v>-131</v>
      </c>
    </row>
    <row r="843" spans="1:6" x14ac:dyDescent="0.2">
      <c r="A843" s="73" t="s">
        <v>250</v>
      </c>
      <c r="B843" s="26" t="s">
        <v>148</v>
      </c>
      <c r="C843" s="27">
        <v>4824</v>
      </c>
      <c r="D843" s="27">
        <v>2811</v>
      </c>
      <c r="E843" s="27">
        <v>7635</v>
      </c>
      <c r="F843" s="224">
        <v>-2013</v>
      </c>
    </row>
    <row r="844" spans="1:6" x14ac:dyDescent="0.2">
      <c r="A844" s="73" t="s">
        <v>251</v>
      </c>
      <c r="B844" s="26" t="s">
        <v>151</v>
      </c>
      <c r="C844" s="27">
        <v>1148</v>
      </c>
      <c r="D844" s="27">
        <v>379</v>
      </c>
      <c r="E844" s="27">
        <v>1527</v>
      </c>
      <c r="F844" s="224">
        <v>-769.0000000000008</v>
      </c>
    </row>
    <row r="845" spans="1:6" x14ac:dyDescent="0.2">
      <c r="A845" s="73" t="s">
        <v>252</v>
      </c>
      <c r="B845" s="26" t="s">
        <v>152</v>
      </c>
      <c r="C845" s="27">
        <v>139</v>
      </c>
      <c r="D845" s="27">
        <v>45</v>
      </c>
      <c r="E845" s="27">
        <v>184</v>
      </c>
      <c r="F845" s="224">
        <v>-94</v>
      </c>
    </row>
    <row r="846" spans="1:6" x14ac:dyDescent="0.2">
      <c r="A846" s="73" t="s">
        <v>253</v>
      </c>
      <c r="B846" s="26" t="s">
        <v>151</v>
      </c>
      <c r="C846" s="27">
        <v>1203</v>
      </c>
      <c r="D846" s="27">
        <v>379</v>
      </c>
      <c r="E846" s="27">
        <v>1582</v>
      </c>
      <c r="F846" s="224">
        <v>-824.00000000000011</v>
      </c>
    </row>
    <row r="847" spans="1:6" x14ac:dyDescent="0.2">
      <c r="A847" s="73" t="s">
        <v>254</v>
      </c>
      <c r="B847" s="26" t="s">
        <v>151</v>
      </c>
      <c r="C847" s="27">
        <v>223</v>
      </c>
      <c r="D847" s="27">
        <v>86</v>
      </c>
      <c r="E847" s="27">
        <v>309</v>
      </c>
      <c r="F847" s="224">
        <v>-137</v>
      </c>
    </row>
    <row r="848" spans="1:6" x14ac:dyDescent="0.2">
      <c r="A848" s="73" t="s">
        <v>255</v>
      </c>
      <c r="B848" s="26" t="s">
        <v>151</v>
      </c>
      <c r="C848" s="27">
        <v>123</v>
      </c>
      <c r="D848" s="27">
        <v>35</v>
      </c>
      <c r="E848" s="27">
        <v>158</v>
      </c>
      <c r="F848" s="224">
        <v>-88</v>
      </c>
    </row>
    <row r="849" spans="1:6" x14ac:dyDescent="0.2">
      <c r="A849" s="73" t="s">
        <v>256</v>
      </c>
      <c r="B849" s="26" t="s">
        <v>151</v>
      </c>
      <c r="C849" s="27">
        <v>77</v>
      </c>
      <c r="D849" s="27">
        <v>27</v>
      </c>
      <c r="E849" s="27">
        <v>104</v>
      </c>
      <c r="F849" s="224">
        <v>-50</v>
      </c>
    </row>
    <row r="850" spans="1:6" x14ac:dyDescent="0.2">
      <c r="A850" s="73" t="s">
        <v>257</v>
      </c>
      <c r="B850" s="26" t="s">
        <v>152</v>
      </c>
      <c r="C850" s="27">
        <v>361</v>
      </c>
      <c r="D850" s="27">
        <v>108</v>
      </c>
      <c r="E850" s="27">
        <v>469</v>
      </c>
      <c r="F850" s="224">
        <v>-253.00000000000003</v>
      </c>
    </row>
    <row r="851" spans="1:6" x14ac:dyDescent="0.2">
      <c r="A851" s="73" t="s">
        <v>258</v>
      </c>
      <c r="B851" s="26" t="s">
        <v>152</v>
      </c>
      <c r="C851" s="27">
        <v>29</v>
      </c>
      <c r="D851" s="27">
        <v>20</v>
      </c>
      <c r="E851" s="27">
        <v>49</v>
      </c>
      <c r="F851" s="224">
        <v>-9.0000000000000036</v>
      </c>
    </row>
    <row r="852" spans="1:6" x14ac:dyDescent="0.2">
      <c r="A852" s="73" t="s">
        <v>259</v>
      </c>
      <c r="B852" s="26" t="s">
        <v>152</v>
      </c>
      <c r="C852" s="27">
        <v>3</v>
      </c>
      <c r="D852" s="27">
        <v>0</v>
      </c>
      <c r="E852" s="27">
        <v>3</v>
      </c>
      <c r="F852" s="224">
        <v>-3</v>
      </c>
    </row>
    <row r="853" spans="1:6" x14ac:dyDescent="0.2">
      <c r="A853" s="73" t="s">
        <v>260</v>
      </c>
      <c r="B853" s="26" t="s">
        <v>153</v>
      </c>
      <c r="C853" s="27">
        <v>0</v>
      </c>
      <c r="D853" s="27">
        <v>0</v>
      </c>
      <c r="E853" s="27">
        <v>0</v>
      </c>
      <c r="F853" s="225"/>
    </row>
    <row r="854" spans="1:6" x14ac:dyDescent="0.2">
      <c r="A854" s="73" t="s">
        <v>261</v>
      </c>
      <c r="B854" s="26" t="s">
        <v>151</v>
      </c>
      <c r="C854" s="27">
        <v>3160</v>
      </c>
      <c r="D854" s="27">
        <v>994</v>
      </c>
      <c r="E854" s="27">
        <v>4154</v>
      </c>
      <c r="F854" s="224">
        <v>-2165.9999999999955</v>
      </c>
    </row>
    <row r="855" spans="1:6" x14ac:dyDescent="0.2">
      <c r="A855" s="73" t="s">
        <v>262</v>
      </c>
      <c r="B855" s="26" t="s">
        <v>152</v>
      </c>
      <c r="C855" s="27">
        <v>16180</v>
      </c>
      <c r="D855" s="27">
        <v>6971</v>
      </c>
      <c r="E855" s="27">
        <v>23151</v>
      </c>
      <c r="F855" s="224">
        <v>-9209.0000000000327</v>
      </c>
    </row>
    <row r="856" spans="1:6" x14ac:dyDescent="0.2">
      <c r="A856" s="73" t="s">
        <v>263</v>
      </c>
      <c r="B856" s="26" t="s">
        <v>153</v>
      </c>
      <c r="C856" s="27">
        <v>0</v>
      </c>
      <c r="D856" s="27">
        <v>0</v>
      </c>
      <c r="E856" s="27">
        <v>0</v>
      </c>
      <c r="F856" s="225"/>
    </row>
    <row r="857" spans="1:6" x14ac:dyDescent="0.2">
      <c r="A857" s="73" t="s">
        <v>264</v>
      </c>
      <c r="B857" s="26" t="s">
        <v>153</v>
      </c>
      <c r="C857" s="27">
        <v>0</v>
      </c>
      <c r="D857" s="27">
        <v>0</v>
      </c>
      <c r="E857" s="27">
        <v>0</v>
      </c>
      <c r="F857" s="225"/>
    </row>
    <row r="858" spans="1:6" x14ac:dyDescent="0.2">
      <c r="A858" s="73" t="s">
        <v>265</v>
      </c>
      <c r="B858" s="26" t="s">
        <v>152</v>
      </c>
      <c r="C858" s="27">
        <v>0</v>
      </c>
      <c r="D858" s="27">
        <v>0</v>
      </c>
      <c r="E858" s="27">
        <v>0</v>
      </c>
      <c r="F858" s="225"/>
    </row>
    <row r="859" spans="1:6" x14ac:dyDescent="0.2">
      <c r="A859" s="73" t="s">
        <v>266</v>
      </c>
      <c r="B859" s="26" t="s">
        <v>152</v>
      </c>
      <c r="C859" s="27">
        <v>1</v>
      </c>
      <c r="D859" s="27">
        <v>1</v>
      </c>
      <c r="E859" s="27">
        <v>2</v>
      </c>
      <c r="F859" s="224">
        <v>0</v>
      </c>
    </row>
    <row r="860" spans="1:6" x14ac:dyDescent="0.2">
      <c r="A860" s="73" t="s">
        <v>267</v>
      </c>
      <c r="B860" s="26" t="s">
        <v>148</v>
      </c>
      <c r="C860" s="27">
        <v>1390</v>
      </c>
      <c r="D860" s="27">
        <v>976</v>
      </c>
      <c r="E860" s="27">
        <v>2366</v>
      </c>
      <c r="F860" s="224">
        <v>-413.99999999999841</v>
      </c>
    </row>
    <row r="861" spans="1:6" x14ac:dyDescent="0.2">
      <c r="A861" s="73" t="s">
        <v>268</v>
      </c>
      <c r="B861" s="26" t="s">
        <v>151</v>
      </c>
      <c r="C861" s="27">
        <v>0</v>
      </c>
      <c r="D861" s="27">
        <v>1</v>
      </c>
      <c r="E861" s="27">
        <v>1</v>
      </c>
      <c r="F861" s="224">
        <v>1</v>
      </c>
    </row>
    <row r="862" spans="1:6" x14ac:dyDescent="0.2">
      <c r="A862" s="73" t="s">
        <v>269</v>
      </c>
      <c r="B862" s="26" t="s">
        <v>153</v>
      </c>
      <c r="C862" s="27">
        <v>0</v>
      </c>
      <c r="D862" s="27">
        <v>0</v>
      </c>
      <c r="E862" s="27">
        <v>0</v>
      </c>
      <c r="F862" s="225"/>
    </row>
    <row r="863" spans="1:6" x14ac:dyDescent="0.2">
      <c r="A863" s="73" t="s">
        <v>270</v>
      </c>
      <c r="B863" s="26" t="s">
        <v>153</v>
      </c>
      <c r="C863" s="27">
        <v>1</v>
      </c>
      <c r="D863" s="27">
        <v>0</v>
      </c>
      <c r="E863" s="27">
        <v>1</v>
      </c>
      <c r="F863" s="224">
        <v>-1</v>
      </c>
    </row>
    <row r="864" spans="1:6" x14ac:dyDescent="0.2">
      <c r="A864" s="73" t="s">
        <v>271</v>
      </c>
      <c r="B864" s="26" t="s">
        <v>151</v>
      </c>
      <c r="C864" s="27">
        <v>1676</v>
      </c>
      <c r="D864" s="27">
        <v>657</v>
      </c>
      <c r="E864" s="27">
        <v>2333</v>
      </c>
      <c r="F864" s="224">
        <v>-1018.9999999999994</v>
      </c>
    </row>
    <row r="865" spans="1:6" x14ac:dyDescent="0.2">
      <c r="A865" s="73" t="s">
        <v>272</v>
      </c>
      <c r="B865" s="26" t="s">
        <v>151</v>
      </c>
      <c r="C865" s="27">
        <v>99</v>
      </c>
      <c r="D865" s="27">
        <v>33</v>
      </c>
      <c r="E865" s="27">
        <v>132</v>
      </c>
      <c r="F865" s="224">
        <v>-66.000000000000014</v>
      </c>
    </row>
    <row r="866" spans="1:6" x14ac:dyDescent="0.2">
      <c r="A866" s="73" t="s">
        <v>273</v>
      </c>
      <c r="B866" s="26" t="s">
        <v>151</v>
      </c>
      <c r="C866" s="27">
        <v>65</v>
      </c>
      <c r="D866" s="27">
        <v>10</v>
      </c>
      <c r="E866" s="27">
        <v>75</v>
      </c>
      <c r="F866" s="224">
        <v>-55.000000000000014</v>
      </c>
    </row>
    <row r="867" spans="1:6" x14ac:dyDescent="0.2">
      <c r="A867" s="73" t="s">
        <v>274</v>
      </c>
      <c r="B867" s="26" t="s">
        <v>150</v>
      </c>
      <c r="C867" s="27">
        <v>85</v>
      </c>
      <c r="D867" s="27">
        <v>39</v>
      </c>
      <c r="E867" s="27">
        <v>124</v>
      </c>
      <c r="F867" s="224">
        <v>-46</v>
      </c>
    </row>
    <row r="868" spans="1:6" x14ac:dyDescent="0.2">
      <c r="A868" s="73" t="s">
        <v>276</v>
      </c>
      <c r="B868" s="26" t="s">
        <v>151</v>
      </c>
      <c r="C868" s="27">
        <v>0</v>
      </c>
      <c r="D868" s="27">
        <v>1</v>
      </c>
      <c r="E868" s="27">
        <v>1</v>
      </c>
      <c r="F868" s="224">
        <v>1</v>
      </c>
    </row>
    <row r="869" spans="1:6" x14ac:dyDescent="0.2">
      <c r="A869" s="73" t="s">
        <v>277</v>
      </c>
      <c r="B869" s="26" t="s">
        <v>151</v>
      </c>
      <c r="C869" s="27">
        <v>80</v>
      </c>
      <c r="D869" s="27">
        <v>26</v>
      </c>
      <c r="E869" s="27">
        <v>106</v>
      </c>
      <c r="F869" s="224">
        <v>-54</v>
      </c>
    </row>
    <row r="870" spans="1:6" x14ac:dyDescent="0.2">
      <c r="A870" s="73" t="s">
        <v>278</v>
      </c>
      <c r="B870" s="26" t="s">
        <v>152</v>
      </c>
      <c r="C870" s="27">
        <v>1</v>
      </c>
      <c r="D870" s="27">
        <v>0</v>
      </c>
      <c r="E870" s="27">
        <v>1</v>
      </c>
      <c r="F870" s="224">
        <v>-1</v>
      </c>
    </row>
    <row r="871" spans="1:6" x14ac:dyDescent="0.2">
      <c r="A871" s="73" t="s">
        <v>279</v>
      </c>
      <c r="B871" s="26" t="s">
        <v>151</v>
      </c>
      <c r="C871" s="27">
        <v>15</v>
      </c>
      <c r="D871" s="27">
        <v>4</v>
      </c>
      <c r="E871" s="27">
        <v>19</v>
      </c>
      <c r="F871" s="224">
        <v>-11</v>
      </c>
    </row>
    <row r="872" spans="1:6" x14ac:dyDescent="0.2">
      <c r="A872" s="73" t="s">
        <v>280</v>
      </c>
      <c r="B872" s="26" t="s">
        <v>150</v>
      </c>
      <c r="C872" s="27">
        <v>0</v>
      </c>
      <c r="D872" s="27">
        <v>4</v>
      </c>
      <c r="E872" s="27">
        <v>4</v>
      </c>
      <c r="F872" s="224">
        <v>4</v>
      </c>
    </row>
    <row r="873" spans="1:6" x14ac:dyDescent="0.2">
      <c r="A873" s="73" t="s">
        <v>281</v>
      </c>
      <c r="B873" s="26" t="s">
        <v>152</v>
      </c>
      <c r="C873" s="27">
        <v>8</v>
      </c>
      <c r="D873" s="27">
        <v>1</v>
      </c>
      <c r="E873" s="27">
        <v>9</v>
      </c>
      <c r="F873" s="224">
        <v>-7</v>
      </c>
    </row>
    <row r="874" spans="1:6" x14ac:dyDescent="0.2">
      <c r="A874" s="73" t="s">
        <v>282</v>
      </c>
      <c r="B874" s="26" t="s">
        <v>152</v>
      </c>
      <c r="C874" s="27">
        <v>72</v>
      </c>
      <c r="D874" s="27">
        <v>30</v>
      </c>
      <c r="E874" s="27">
        <v>102</v>
      </c>
      <c r="F874" s="224">
        <v>-42</v>
      </c>
    </row>
    <row r="875" spans="1:6" x14ac:dyDescent="0.2">
      <c r="A875" s="73" t="s">
        <v>283</v>
      </c>
      <c r="B875" s="26" t="s">
        <v>151</v>
      </c>
      <c r="C875" s="27">
        <v>751</v>
      </c>
      <c r="D875" s="27">
        <v>235</v>
      </c>
      <c r="E875" s="27">
        <v>986</v>
      </c>
      <c r="F875" s="224">
        <v>-516</v>
      </c>
    </row>
    <row r="876" spans="1:6" x14ac:dyDescent="0.2">
      <c r="A876" s="73" t="s">
        <v>284</v>
      </c>
      <c r="B876" s="26" t="s">
        <v>150</v>
      </c>
      <c r="C876" s="27">
        <v>14</v>
      </c>
      <c r="D876" s="27">
        <v>3</v>
      </c>
      <c r="E876" s="27">
        <v>17</v>
      </c>
      <c r="F876" s="224">
        <v>-11</v>
      </c>
    </row>
    <row r="877" spans="1:6" x14ac:dyDescent="0.2">
      <c r="A877" s="73" t="s">
        <v>285</v>
      </c>
      <c r="B877" s="26" t="s">
        <v>150</v>
      </c>
      <c r="C877" s="27">
        <v>1</v>
      </c>
      <c r="D877" s="27">
        <v>0</v>
      </c>
      <c r="E877" s="27">
        <v>1</v>
      </c>
      <c r="F877" s="224">
        <v>-1</v>
      </c>
    </row>
    <row r="878" spans="1:6" x14ac:dyDescent="0.2">
      <c r="A878" s="73" t="s">
        <v>286</v>
      </c>
      <c r="B878" s="26" t="s">
        <v>152</v>
      </c>
      <c r="C878" s="27">
        <v>0</v>
      </c>
      <c r="D878" s="27">
        <v>3</v>
      </c>
      <c r="E878" s="27">
        <v>3</v>
      </c>
      <c r="F878" s="224">
        <v>3</v>
      </c>
    </row>
    <row r="879" spans="1:6" x14ac:dyDescent="0.2">
      <c r="A879" s="73" t="s">
        <v>287</v>
      </c>
      <c r="B879" s="26" t="s">
        <v>152</v>
      </c>
      <c r="C879" s="27">
        <v>109</v>
      </c>
      <c r="D879" s="27">
        <v>46</v>
      </c>
      <c r="E879" s="27">
        <v>155</v>
      </c>
      <c r="F879" s="224">
        <v>-63</v>
      </c>
    </row>
    <row r="880" spans="1:6" x14ac:dyDescent="0.2">
      <c r="A880" s="73" t="s">
        <v>288</v>
      </c>
      <c r="B880" s="26" t="s">
        <v>151</v>
      </c>
      <c r="C880" s="27">
        <v>8</v>
      </c>
      <c r="D880" s="27">
        <v>4</v>
      </c>
      <c r="E880" s="27">
        <v>12</v>
      </c>
      <c r="F880" s="224">
        <v>-4</v>
      </c>
    </row>
    <row r="881" spans="1:6" x14ac:dyDescent="0.2">
      <c r="A881" s="73" t="s">
        <v>289</v>
      </c>
      <c r="B881" s="26" t="s">
        <v>152</v>
      </c>
      <c r="C881" s="27">
        <v>2</v>
      </c>
      <c r="D881" s="27">
        <v>1</v>
      </c>
      <c r="E881" s="27">
        <v>3</v>
      </c>
      <c r="F881" s="224">
        <v>-1</v>
      </c>
    </row>
    <row r="882" spans="1:6" x14ac:dyDescent="0.2">
      <c r="A882" s="73" t="s">
        <v>290</v>
      </c>
      <c r="B882" s="26" t="s">
        <v>150</v>
      </c>
      <c r="C882" s="27">
        <v>2</v>
      </c>
      <c r="D882" s="27">
        <v>2</v>
      </c>
      <c r="E882" s="27">
        <v>4</v>
      </c>
      <c r="F882" s="224">
        <v>0</v>
      </c>
    </row>
    <row r="883" spans="1:6" x14ac:dyDescent="0.2">
      <c r="A883" s="73" t="s">
        <v>291</v>
      </c>
      <c r="B883" s="26" t="s">
        <v>151</v>
      </c>
      <c r="C883" s="27">
        <v>378</v>
      </c>
      <c r="D883" s="27">
        <v>120</v>
      </c>
      <c r="E883" s="27">
        <v>498</v>
      </c>
      <c r="F883" s="224">
        <v>-258</v>
      </c>
    </row>
    <row r="884" spans="1:6" x14ac:dyDescent="0.2">
      <c r="A884" s="73" t="s">
        <v>292</v>
      </c>
      <c r="B884" s="26" t="s">
        <v>150</v>
      </c>
      <c r="C884" s="27">
        <v>5</v>
      </c>
      <c r="D884" s="27">
        <v>2</v>
      </c>
      <c r="E884" s="27">
        <v>7</v>
      </c>
      <c r="F884" s="224">
        <v>-3</v>
      </c>
    </row>
    <row r="885" spans="1:6" x14ac:dyDescent="0.2">
      <c r="A885" s="73" t="s">
        <v>293</v>
      </c>
      <c r="B885" s="26" t="s">
        <v>151</v>
      </c>
      <c r="C885" s="27">
        <v>3</v>
      </c>
      <c r="D885" s="27">
        <v>0</v>
      </c>
      <c r="E885" s="27">
        <v>3</v>
      </c>
      <c r="F885" s="224">
        <v>-3</v>
      </c>
    </row>
    <row r="886" spans="1:6" x14ac:dyDescent="0.2">
      <c r="A886" s="73" t="s">
        <v>294</v>
      </c>
      <c r="B886" s="26" t="s">
        <v>150</v>
      </c>
      <c r="C886" s="27">
        <v>16</v>
      </c>
      <c r="D886" s="27">
        <v>8</v>
      </c>
      <c r="E886" s="27">
        <v>24</v>
      </c>
      <c r="F886" s="224">
        <v>-8</v>
      </c>
    </row>
    <row r="887" spans="1:6" x14ac:dyDescent="0.2">
      <c r="A887" s="73" t="s">
        <v>295</v>
      </c>
      <c r="B887" s="26" t="s">
        <v>152</v>
      </c>
      <c r="C887" s="27">
        <v>230</v>
      </c>
      <c r="D887" s="27">
        <v>57</v>
      </c>
      <c r="E887" s="27">
        <v>287</v>
      </c>
      <c r="F887" s="224">
        <v>-172.99999999999991</v>
      </c>
    </row>
    <row r="888" spans="1:6" x14ac:dyDescent="0.2">
      <c r="A888" s="73" t="s">
        <v>296</v>
      </c>
      <c r="B888" s="26" t="s">
        <v>150</v>
      </c>
      <c r="C888" s="27">
        <v>283</v>
      </c>
      <c r="D888" s="27">
        <v>63</v>
      </c>
      <c r="E888" s="27">
        <v>346</v>
      </c>
      <c r="F888" s="224">
        <v>-219.99999999999991</v>
      </c>
    </row>
    <row r="889" spans="1:6" x14ac:dyDescent="0.2">
      <c r="A889" s="73" t="s">
        <v>297</v>
      </c>
      <c r="B889" s="26" t="s">
        <v>151</v>
      </c>
      <c r="C889" s="27">
        <v>0</v>
      </c>
      <c r="D889" s="27">
        <v>1</v>
      </c>
      <c r="E889" s="27">
        <v>1</v>
      </c>
      <c r="F889" s="224">
        <v>1</v>
      </c>
    </row>
    <row r="890" spans="1:6" x14ac:dyDescent="0.2">
      <c r="A890" s="73" t="s">
        <v>298</v>
      </c>
      <c r="B890" s="26" t="s">
        <v>150</v>
      </c>
      <c r="C890" s="27">
        <v>4</v>
      </c>
      <c r="D890" s="27">
        <v>0</v>
      </c>
      <c r="E890" s="27">
        <v>4</v>
      </c>
      <c r="F890" s="224">
        <v>-4</v>
      </c>
    </row>
    <row r="891" spans="1:6" x14ac:dyDescent="0.2">
      <c r="A891" s="73" t="s">
        <v>299</v>
      </c>
      <c r="B891" s="26" t="s">
        <v>150</v>
      </c>
      <c r="C891" s="27">
        <v>11</v>
      </c>
      <c r="D891" s="27">
        <v>1</v>
      </c>
      <c r="E891" s="27">
        <v>12</v>
      </c>
      <c r="F891" s="224">
        <v>-10</v>
      </c>
    </row>
    <row r="892" spans="1:6" x14ac:dyDescent="0.2">
      <c r="A892" s="73" t="s">
        <v>300</v>
      </c>
      <c r="B892" s="26" t="s">
        <v>148</v>
      </c>
      <c r="C892" s="27">
        <v>20</v>
      </c>
      <c r="D892" s="27">
        <v>93</v>
      </c>
      <c r="E892" s="27">
        <v>113</v>
      </c>
      <c r="F892" s="224">
        <v>73</v>
      </c>
    </row>
    <row r="893" spans="1:6" x14ac:dyDescent="0.2">
      <c r="A893" s="73" t="s">
        <v>301</v>
      </c>
      <c r="B893" s="26" t="s">
        <v>148</v>
      </c>
      <c r="C893" s="27">
        <v>352749</v>
      </c>
      <c r="D893" s="27">
        <v>333883</v>
      </c>
      <c r="E893" s="27">
        <v>686632</v>
      </c>
      <c r="F893" s="224">
        <v>-18866.000000008826</v>
      </c>
    </row>
    <row r="894" spans="1:6" x14ac:dyDescent="0.2">
      <c r="A894" s="73" t="s">
        <v>302</v>
      </c>
      <c r="B894" s="26" t="s">
        <v>150</v>
      </c>
      <c r="C894" s="27">
        <v>0</v>
      </c>
      <c r="D894" s="27">
        <v>0</v>
      </c>
      <c r="E894" s="27">
        <v>0</v>
      </c>
      <c r="F894" s="225"/>
    </row>
    <row r="895" spans="1:6" x14ac:dyDescent="0.2">
      <c r="A895" s="73" t="s">
        <v>303</v>
      </c>
      <c r="B895" s="26" t="s">
        <v>152</v>
      </c>
      <c r="C895" s="27">
        <v>0</v>
      </c>
      <c r="D895" s="27">
        <v>0</v>
      </c>
      <c r="E895" s="27">
        <v>0</v>
      </c>
      <c r="F895" s="225"/>
    </row>
    <row r="896" spans="1:6" x14ac:dyDescent="0.2">
      <c r="A896" s="73" t="s">
        <v>304</v>
      </c>
      <c r="B896" s="26" t="s">
        <v>152</v>
      </c>
      <c r="C896" s="27">
        <v>28</v>
      </c>
      <c r="D896" s="27">
        <v>18</v>
      </c>
      <c r="E896" s="27">
        <v>46</v>
      </c>
      <c r="F896" s="224">
        <v>-10.000000000000004</v>
      </c>
    </row>
    <row r="897" spans="1:6" x14ac:dyDescent="0.2">
      <c r="A897" s="73" t="s">
        <v>305</v>
      </c>
      <c r="B897" s="26" t="s">
        <v>151</v>
      </c>
      <c r="C897" s="27">
        <v>3</v>
      </c>
      <c r="D897" s="27">
        <v>1</v>
      </c>
      <c r="E897" s="27">
        <v>4</v>
      </c>
      <c r="F897" s="224">
        <v>-2</v>
      </c>
    </row>
    <row r="898" spans="1:6" x14ac:dyDescent="0.2">
      <c r="A898" s="73" t="s">
        <v>306</v>
      </c>
      <c r="B898" s="26" t="s">
        <v>152</v>
      </c>
      <c r="C898" s="27">
        <v>3</v>
      </c>
      <c r="D898" s="27">
        <v>2</v>
      </c>
      <c r="E898" s="27">
        <v>5</v>
      </c>
      <c r="F898" s="224">
        <v>-1</v>
      </c>
    </row>
    <row r="899" spans="1:6" x14ac:dyDescent="0.2">
      <c r="A899" s="73" t="s">
        <v>307</v>
      </c>
      <c r="B899" s="26" t="s">
        <v>148</v>
      </c>
      <c r="C899" s="27">
        <v>0</v>
      </c>
      <c r="D899" s="27">
        <v>1</v>
      </c>
      <c r="E899" s="27">
        <v>1</v>
      </c>
      <c r="F899" s="224">
        <v>1</v>
      </c>
    </row>
    <row r="900" spans="1:6" x14ac:dyDescent="0.2">
      <c r="A900" s="73" t="s">
        <v>308</v>
      </c>
      <c r="B900" s="26" t="s">
        <v>153</v>
      </c>
      <c r="C900" s="27">
        <v>1</v>
      </c>
      <c r="D900" s="27">
        <v>0</v>
      </c>
      <c r="E900" s="27">
        <v>1</v>
      </c>
      <c r="F900" s="224">
        <v>-1</v>
      </c>
    </row>
    <row r="901" spans="1:6" x14ac:dyDescent="0.2">
      <c r="A901" s="73" t="s">
        <v>309</v>
      </c>
      <c r="B901" s="26" t="s">
        <v>150</v>
      </c>
      <c r="C901" s="27">
        <v>31</v>
      </c>
      <c r="D901" s="27">
        <v>7</v>
      </c>
      <c r="E901" s="27">
        <v>38</v>
      </c>
      <c r="F901" s="224">
        <v>-24</v>
      </c>
    </row>
    <row r="902" spans="1:6" x14ac:dyDescent="0.2">
      <c r="A902" s="73" t="s">
        <v>310</v>
      </c>
      <c r="B902" s="26" t="s">
        <v>151</v>
      </c>
      <c r="C902" s="27">
        <v>10</v>
      </c>
      <c r="D902" s="27">
        <v>5</v>
      </c>
      <c r="E902" s="27">
        <v>15</v>
      </c>
      <c r="F902" s="224">
        <v>-5</v>
      </c>
    </row>
    <row r="903" spans="1:6" x14ac:dyDescent="0.2">
      <c r="A903" s="73" t="s">
        <v>311</v>
      </c>
      <c r="B903" s="26" t="s">
        <v>153</v>
      </c>
      <c r="C903" s="27">
        <v>2</v>
      </c>
      <c r="D903" s="27">
        <v>13</v>
      </c>
      <c r="E903" s="27">
        <v>15</v>
      </c>
      <c r="F903" s="224">
        <v>11</v>
      </c>
    </row>
    <row r="904" spans="1:6" x14ac:dyDescent="0.2">
      <c r="A904" s="73" t="s">
        <v>312</v>
      </c>
      <c r="B904" s="26" t="s">
        <v>150</v>
      </c>
      <c r="C904" s="27">
        <v>3</v>
      </c>
      <c r="D904" s="27">
        <v>1</v>
      </c>
      <c r="E904" s="27">
        <v>4</v>
      </c>
      <c r="F904" s="224">
        <v>-2</v>
      </c>
    </row>
    <row r="905" spans="1:6" x14ac:dyDescent="0.2">
      <c r="A905" s="73" t="s">
        <v>313</v>
      </c>
      <c r="B905" s="26" t="s">
        <v>151</v>
      </c>
      <c r="C905" s="27">
        <v>15</v>
      </c>
      <c r="D905" s="27">
        <v>3</v>
      </c>
      <c r="E905" s="27">
        <v>18</v>
      </c>
      <c r="F905" s="224">
        <v>-12</v>
      </c>
    </row>
    <row r="906" spans="1:6" x14ac:dyDescent="0.2">
      <c r="A906" s="73" t="s">
        <v>314</v>
      </c>
      <c r="B906" s="26" t="s">
        <v>148</v>
      </c>
      <c r="C906" s="27">
        <v>2886</v>
      </c>
      <c r="D906" s="27">
        <v>1774</v>
      </c>
      <c r="E906" s="27">
        <v>4660</v>
      </c>
      <c r="F906" s="224">
        <v>-1112.000000000002</v>
      </c>
    </row>
    <row r="907" spans="1:6" x14ac:dyDescent="0.2">
      <c r="A907" s="73" t="s">
        <v>315</v>
      </c>
      <c r="B907" s="26" t="s">
        <v>150</v>
      </c>
      <c r="C907" s="27">
        <v>122</v>
      </c>
      <c r="D907" s="27">
        <v>39</v>
      </c>
      <c r="E907" s="27">
        <v>161</v>
      </c>
      <c r="F907" s="224">
        <v>-83.000000000000014</v>
      </c>
    </row>
    <row r="908" spans="1:6" x14ac:dyDescent="0.2">
      <c r="A908" s="73" t="s">
        <v>316</v>
      </c>
      <c r="B908" s="26" t="s">
        <v>150</v>
      </c>
      <c r="C908" s="27">
        <v>8</v>
      </c>
      <c r="D908" s="27">
        <v>2</v>
      </c>
      <c r="E908" s="27">
        <v>10</v>
      </c>
      <c r="F908" s="224">
        <v>-6.0000000000000009</v>
      </c>
    </row>
    <row r="909" spans="1:6" x14ac:dyDescent="0.2">
      <c r="A909" s="73" t="s">
        <v>317</v>
      </c>
      <c r="B909" s="26" t="s">
        <v>153</v>
      </c>
      <c r="C909" s="27">
        <v>0</v>
      </c>
      <c r="D909" s="27">
        <v>0</v>
      </c>
      <c r="E909" s="27">
        <v>0</v>
      </c>
      <c r="F909" s="225"/>
    </row>
    <row r="910" spans="1:6" x14ac:dyDescent="0.2">
      <c r="A910" s="73" t="s">
        <v>318</v>
      </c>
      <c r="B910" s="26" t="s">
        <v>152</v>
      </c>
      <c r="C910" s="27">
        <v>694</v>
      </c>
      <c r="D910" s="27">
        <v>281</v>
      </c>
      <c r="E910" s="27">
        <v>975</v>
      </c>
      <c r="F910" s="224">
        <v>-413.00000000000034</v>
      </c>
    </row>
    <row r="911" spans="1:6" x14ac:dyDescent="0.2">
      <c r="A911" s="73" t="s">
        <v>319</v>
      </c>
      <c r="B911" s="26" t="s">
        <v>153</v>
      </c>
      <c r="C911" s="27">
        <v>8</v>
      </c>
      <c r="D911" s="27">
        <v>0</v>
      </c>
      <c r="E911" s="27">
        <v>8</v>
      </c>
      <c r="F911" s="224">
        <v>-8</v>
      </c>
    </row>
    <row r="912" spans="1:6" x14ac:dyDescent="0.2">
      <c r="A912" s="73" t="s">
        <v>320</v>
      </c>
      <c r="B912" s="26" t="s">
        <v>153</v>
      </c>
      <c r="C912" s="27">
        <v>778</v>
      </c>
      <c r="D912" s="27">
        <v>305</v>
      </c>
      <c r="E912" s="27">
        <v>1083</v>
      </c>
      <c r="F912" s="224">
        <v>-473</v>
      </c>
    </row>
    <row r="913" spans="1:6" x14ac:dyDescent="0.2">
      <c r="A913" s="73" t="s">
        <v>321</v>
      </c>
      <c r="B913" s="26" t="s">
        <v>151</v>
      </c>
      <c r="C913" s="27">
        <v>133</v>
      </c>
      <c r="D913" s="27">
        <v>37</v>
      </c>
      <c r="E913" s="27">
        <v>170</v>
      </c>
      <c r="F913" s="224">
        <v>-96</v>
      </c>
    </row>
    <row r="914" spans="1:6" x14ac:dyDescent="0.2">
      <c r="A914" s="73" t="s">
        <v>322</v>
      </c>
      <c r="B914" s="26" t="s">
        <v>152</v>
      </c>
      <c r="C914" s="27">
        <v>10619</v>
      </c>
      <c r="D914" s="27">
        <v>12076</v>
      </c>
      <c r="E914" s="27">
        <v>22695</v>
      </c>
      <c r="F914" s="224">
        <v>1456.9999999999923</v>
      </c>
    </row>
    <row r="915" spans="1:6" x14ac:dyDescent="0.2">
      <c r="A915" s="73" t="s">
        <v>323</v>
      </c>
      <c r="B915" s="26" t="s">
        <v>151</v>
      </c>
      <c r="C915" s="27">
        <v>24</v>
      </c>
      <c r="D915" s="27">
        <v>10</v>
      </c>
      <c r="E915" s="27">
        <v>34</v>
      </c>
      <c r="F915" s="224">
        <v>-14.000000000000004</v>
      </c>
    </row>
    <row r="916" spans="1:6" x14ac:dyDescent="0.2">
      <c r="A916" s="73" t="s">
        <v>324</v>
      </c>
      <c r="B916" s="26" t="s">
        <v>153</v>
      </c>
      <c r="C916" s="27">
        <v>0</v>
      </c>
      <c r="D916" s="27">
        <v>0</v>
      </c>
      <c r="E916" s="27">
        <v>0</v>
      </c>
      <c r="F916" s="225"/>
    </row>
    <row r="917" spans="1:6" x14ac:dyDescent="0.2">
      <c r="A917" s="73" t="s">
        <v>325</v>
      </c>
      <c r="B917" s="26" t="s">
        <v>148</v>
      </c>
      <c r="C917" s="27">
        <v>406628</v>
      </c>
      <c r="D917" s="27">
        <v>505047</v>
      </c>
      <c r="E917" s="27">
        <v>911675</v>
      </c>
      <c r="F917" s="224">
        <v>98418.99999999789</v>
      </c>
    </row>
    <row r="918" spans="1:6" x14ac:dyDescent="0.2">
      <c r="A918" s="73" t="s">
        <v>326</v>
      </c>
      <c r="B918" s="26" t="s">
        <v>153</v>
      </c>
      <c r="C918" s="27">
        <v>16</v>
      </c>
      <c r="D918" s="27">
        <v>13</v>
      </c>
      <c r="E918" s="27">
        <v>29</v>
      </c>
      <c r="F918" s="224">
        <v>-3</v>
      </c>
    </row>
    <row r="919" spans="1:6" x14ac:dyDescent="0.2">
      <c r="A919" s="73" t="s">
        <v>327</v>
      </c>
      <c r="B919" s="26" t="s">
        <v>147</v>
      </c>
      <c r="C919" s="27">
        <v>3590</v>
      </c>
      <c r="D919" s="27">
        <v>1460</v>
      </c>
      <c r="E919" s="27">
        <v>5050</v>
      </c>
      <c r="F919" s="224">
        <v>-2130.0000000000018</v>
      </c>
    </row>
    <row r="920" spans="1:6" x14ac:dyDescent="0.2">
      <c r="A920" s="73" t="s">
        <v>328</v>
      </c>
      <c r="B920" s="26" t="s">
        <v>147</v>
      </c>
      <c r="C920" s="27">
        <v>138630</v>
      </c>
      <c r="D920" s="27">
        <v>154407</v>
      </c>
      <c r="E920" s="27">
        <v>293037</v>
      </c>
      <c r="F920" s="224">
        <v>15776.999999998607</v>
      </c>
    </row>
    <row r="921" spans="1:6" x14ac:dyDescent="0.2">
      <c r="A921" s="73" t="s">
        <v>329</v>
      </c>
      <c r="B921" s="26" t="s">
        <v>151</v>
      </c>
      <c r="C921" s="27">
        <v>6</v>
      </c>
      <c r="D921" s="27">
        <v>8</v>
      </c>
      <c r="E921" s="27">
        <v>14</v>
      </c>
      <c r="F921" s="224">
        <v>2</v>
      </c>
    </row>
    <row r="922" spans="1:6" x14ac:dyDescent="0.2">
      <c r="A922" s="73" t="s">
        <v>330</v>
      </c>
      <c r="B922" s="26" t="s">
        <v>152</v>
      </c>
      <c r="C922" s="27">
        <v>372</v>
      </c>
      <c r="D922" s="27">
        <v>105</v>
      </c>
      <c r="E922" s="27">
        <v>477</v>
      </c>
      <c r="F922" s="224">
        <v>-266.99999999999983</v>
      </c>
    </row>
    <row r="923" spans="1:6" x14ac:dyDescent="0.2">
      <c r="A923" s="73" t="s">
        <v>331</v>
      </c>
      <c r="B923" s="26" t="s">
        <v>152</v>
      </c>
      <c r="C923" s="27">
        <v>4442</v>
      </c>
      <c r="D923" s="27">
        <v>6642</v>
      </c>
      <c r="E923" s="27">
        <v>11084</v>
      </c>
      <c r="F923" s="224">
        <v>2200.0000000000146</v>
      </c>
    </row>
    <row r="924" spans="1:6" x14ac:dyDescent="0.2">
      <c r="A924" s="73" t="s">
        <v>332</v>
      </c>
      <c r="B924" s="26" t="s">
        <v>153</v>
      </c>
      <c r="C924" s="27">
        <v>3</v>
      </c>
      <c r="D924" s="27">
        <v>11</v>
      </c>
      <c r="E924" s="27">
        <v>14</v>
      </c>
      <c r="F924" s="224">
        <v>8</v>
      </c>
    </row>
    <row r="925" spans="1:6" x14ac:dyDescent="0.2">
      <c r="A925" s="73" t="s">
        <v>333</v>
      </c>
      <c r="B925" s="26" t="s">
        <v>148</v>
      </c>
      <c r="C925" s="27">
        <v>15912</v>
      </c>
      <c r="D925" s="27">
        <v>14389</v>
      </c>
      <c r="E925" s="27">
        <v>30301</v>
      </c>
      <c r="F925" s="224">
        <v>-1523.0000000000175</v>
      </c>
    </row>
    <row r="926" spans="1:6" x14ac:dyDescent="0.2">
      <c r="A926" s="73" t="s">
        <v>334</v>
      </c>
      <c r="B926" s="26" t="s">
        <v>151</v>
      </c>
      <c r="C926" s="27">
        <v>185</v>
      </c>
      <c r="D926" s="27">
        <v>66</v>
      </c>
      <c r="E926" s="27">
        <v>251</v>
      </c>
      <c r="F926" s="224">
        <v>-119.00000000000007</v>
      </c>
    </row>
    <row r="927" spans="1:6" x14ac:dyDescent="0.2">
      <c r="A927" s="73" t="s">
        <v>335</v>
      </c>
      <c r="B927" s="26" t="s">
        <v>152</v>
      </c>
      <c r="C927" s="27">
        <v>36229</v>
      </c>
      <c r="D927" s="27">
        <v>32263</v>
      </c>
      <c r="E927" s="27">
        <v>68492</v>
      </c>
      <c r="F927" s="224">
        <v>-3966.0000000001655</v>
      </c>
    </row>
    <row r="928" spans="1:6" x14ac:dyDescent="0.2">
      <c r="A928" s="73" t="s">
        <v>336</v>
      </c>
      <c r="B928" s="26" t="s">
        <v>148</v>
      </c>
      <c r="C928" s="27">
        <v>67538</v>
      </c>
      <c r="D928" s="27">
        <v>59470</v>
      </c>
      <c r="E928" s="27">
        <v>127008</v>
      </c>
      <c r="F928" s="224">
        <v>-8068.0000000000528</v>
      </c>
    </row>
    <row r="929" spans="1:6" x14ac:dyDescent="0.2">
      <c r="A929" s="73" t="s">
        <v>337</v>
      </c>
      <c r="B929" s="26" t="s">
        <v>150</v>
      </c>
      <c r="C929" s="27">
        <v>14</v>
      </c>
      <c r="D929" s="27">
        <v>7</v>
      </c>
      <c r="E929" s="27">
        <v>21</v>
      </c>
      <c r="F929" s="224">
        <v>-7.0000000000000009</v>
      </c>
    </row>
    <row r="930" spans="1:6" x14ac:dyDescent="0.2">
      <c r="A930" s="73" t="s">
        <v>338</v>
      </c>
      <c r="B930" s="26" t="s">
        <v>151</v>
      </c>
      <c r="C930" s="27">
        <v>14</v>
      </c>
      <c r="D930" s="27">
        <v>9</v>
      </c>
      <c r="E930" s="27">
        <v>23</v>
      </c>
      <c r="F930" s="224">
        <v>-5.0000000000000009</v>
      </c>
    </row>
    <row r="931" spans="1:6" x14ac:dyDescent="0.2">
      <c r="A931" s="73" t="s">
        <v>339</v>
      </c>
      <c r="B931" s="26" t="s">
        <v>152</v>
      </c>
      <c r="C931" s="27">
        <v>107</v>
      </c>
      <c r="D931" s="27">
        <v>36</v>
      </c>
      <c r="E931" s="27">
        <v>143</v>
      </c>
      <c r="F931" s="224">
        <v>-71</v>
      </c>
    </row>
    <row r="932" spans="1:6" x14ac:dyDescent="0.2">
      <c r="A932" s="73" t="s">
        <v>340</v>
      </c>
      <c r="B932" s="26" t="s">
        <v>152</v>
      </c>
      <c r="C932" s="27">
        <v>1178</v>
      </c>
      <c r="D932" s="27">
        <v>357</v>
      </c>
      <c r="E932" s="27">
        <v>1535</v>
      </c>
      <c r="F932" s="224">
        <v>-821.00000000000114</v>
      </c>
    </row>
    <row r="933" spans="1:6" x14ac:dyDescent="0.2">
      <c r="A933" s="73" t="s">
        <v>341</v>
      </c>
      <c r="B933" s="26" t="s">
        <v>150</v>
      </c>
      <c r="C933" s="27">
        <v>3</v>
      </c>
      <c r="D933" s="27">
        <v>3</v>
      </c>
      <c r="E933" s="27">
        <v>6</v>
      </c>
      <c r="F933" s="224">
        <v>0</v>
      </c>
    </row>
    <row r="934" spans="1:6" x14ac:dyDescent="0.2">
      <c r="A934" s="73" t="s">
        <v>342</v>
      </c>
      <c r="B934" s="26" t="s">
        <v>150</v>
      </c>
      <c r="C934" s="27">
        <v>0</v>
      </c>
      <c r="D934" s="27">
        <v>3</v>
      </c>
      <c r="E934" s="27">
        <v>3</v>
      </c>
      <c r="F934" s="224">
        <v>3</v>
      </c>
    </row>
    <row r="935" spans="1:6" x14ac:dyDescent="0.2">
      <c r="A935" s="73" t="s">
        <v>343</v>
      </c>
      <c r="B935" s="26" t="s">
        <v>149</v>
      </c>
      <c r="C935" s="27">
        <v>0</v>
      </c>
      <c r="D935" s="27">
        <v>2</v>
      </c>
      <c r="E935" s="27">
        <v>2</v>
      </c>
      <c r="F935" s="224">
        <v>2</v>
      </c>
    </row>
    <row r="936" spans="1:6" x14ac:dyDescent="0.2">
      <c r="A936" s="73" t="s">
        <v>344</v>
      </c>
      <c r="B936" s="26" t="s">
        <v>148</v>
      </c>
      <c r="C936" s="27">
        <v>7</v>
      </c>
      <c r="D936" s="27">
        <v>6</v>
      </c>
      <c r="E936" s="27">
        <v>13</v>
      </c>
      <c r="F936" s="224">
        <v>-1.0000000000000002</v>
      </c>
    </row>
    <row r="937" spans="1:6" x14ac:dyDescent="0.2">
      <c r="A937" s="73" t="s">
        <v>345</v>
      </c>
      <c r="B937" s="26" t="s">
        <v>153</v>
      </c>
      <c r="C937" s="27">
        <v>1</v>
      </c>
      <c r="D937" s="27">
        <v>1</v>
      </c>
      <c r="E937" s="27">
        <v>2</v>
      </c>
      <c r="F937" s="224">
        <v>0</v>
      </c>
    </row>
    <row r="938" spans="1:6" x14ac:dyDescent="0.2">
      <c r="A938" s="73" t="s">
        <v>346</v>
      </c>
      <c r="B938" s="26" t="s">
        <v>153</v>
      </c>
      <c r="C938" s="27">
        <v>1</v>
      </c>
      <c r="D938" s="27">
        <v>0</v>
      </c>
      <c r="E938" s="27">
        <v>1</v>
      </c>
      <c r="F938" s="224">
        <v>-1</v>
      </c>
    </row>
    <row r="939" spans="1:6" x14ac:dyDescent="0.2">
      <c r="A939" s="73" t="s">
        <v>347</v>
      </c>
      <c r="B939" s="26" t="s">
        <v>152</v>
      </c>
      <c r="C939" s="27">
        <v>10</v>
      </c>
      <c r="D939" s="27">
        <v>1</v>
      </c>
      <c r="E939" s="27">
        <v>11</v>
      </c>
      <c r="F939" s="224">
        <v>-9</v>
      </c>
    </row>
    <row r="940" spans="1:6" x14ac:dyDescent="0.2">
      <c r="A940" s="73" t="s">
        <v>348</v>
      </c>
      <c r="B940" s="26" t="s">
        <v>148</v>
      </c>
      <c r="C940" s="27">
        <v>8</v>
      </c>
      <c r="D940" s="27">
        <v>14</v>
      </c>
      <c r="E940" s="27">
        <v>22</v>
      </c>
      <c r="F940" s="224">
        <v>6</v>
      </c>
    </row>
    <row r="941" spans="1:6" x14ac:dyDescent="0.2">
      <c r="A941" s="73" t="s">
        <v>349</v>
      </c>
      <c r="B941" s="26" t="s">
        <v>150</v>
      </c>
      <c r="C941" s="27">
        <v>2</v>
      </c>
      <c r="D941" s="27">
        <v>1</v>
      </c>
      <c r="E941" s="27">
        <v>3</v>
      </c>
      <c r="F941" s="224">
        <v>-1</v>
      </c>
    </row>
    <row r="942" spans="1:6" x14ac:dyDescent="0.2">
      <c r="A942" s="73" t="s">
        <v>350</v>
      </c>
      <c r="B942" s="26" t="s">
        <v>148</v>
      </c>
      <c r="C942" s="27">
        <v>12</v>
      </c>
      <c r="D942" s="27">
        <v>8</v>
      </c>
      <c r="E942" s="27">
        <v>20</v>
      </c>
      <c r="F942" s="224">
        <v>-4</v>
      </c>
    </row>
    <row r="943" spans="1:6" x14ac:dyDescent="0.2">
      <c r="A943" s="73" t="s">
        <v>351</v>
      </c>
      <c r="B943" s="26" t="s">
        <v>152</v>
      </c>
      <c r="C943" s="27">
        <v>1</v>
      </c>
      <c r="D943" s="27">
        <v>1</v>
      </c>
      <c r="E943" s="27">
        <v>2</v>
      </c>
      <c r="F943" s="224">
        <v>0</v>
      </c>
    </row>
    <row r="944" spans="1:6" x14ac:dyDescent="0.2">
      <c r="A944" s="73" t="s">
        <v>352</v>
      </c>
      <c r="B944" s="26" t="s">
        <v>150</v>
      </c>
      <c r="C944" s="27">
        <v>5</v>
      </c>
      <c r="D944" s="27">
        <v>7</v>
      </c>
      <c r="E944" s="27">
        <v>12</v>
      </c>
      <c r="F944" s="224">
        <v>2</v>
      </c>
    </row>
    <row r="945" spans="1:6" x14ac:dyDescent="0.2">
      <c r="A945" s="73" t="s">
        <v>353</v>
      </c>
      <c r="B945" s="26" t="s">
        <v>150</v>
      </c>
      <c r="C945" s="27">
        <v>19</v>
      </c>
      <c r="D945" s="27">
        <v>3</v>
      </c>
      <c r="E945" s="27">
        <v>22</v>
      </c>
      <c r="F945" s="224">
        <v>-16</v>
      </c>
    </row>
    <row r="946" spans="1:6" x14ac:dyDescent="0.2">
      <c r="A946" s="73" t="s">
        <v>354</v>
      </c>
      <c r="B946" s="26" t="s">
        <v>152</v>
      </c>
      <c r="C946" s="27">
        <v>9</v>
      </c>
      <c r="D946" s="27">
        <v>1</v>
      </c>
      <c r="E946" s="27">
        <v>10</v>
      </c>
      <c r="F946" s="224">
        <v>-8</v>
      </c>
    </row>
    <row r="947" spans="1:6" x14ac:dyDescent="0.2">
      <c r="A947" s="73" t="s">
        <v>355</v>
      </c>
      <c r="B947" s="26" t="s">
        <v>152</v>
      </c>
      <c r="C947" s="27">
        <v>0</v>
      </c>
      <c r="D947" s="27">
        <v>0</v>
      </c>
      <c r="E947" s="27">
        <v>0</v>
      </c>
      <c r="F947" s="225"/>
    </row>
    <row r="948" spans="1:6" x14ac:dyDescent="0.2">
      <c r="A948" s="73" t="s">
        <v>356</v>
      </c>
      <c r="B948" s="26" t="s">
        <v>150</v>
      </c>
      <c r="C948" s="27">
        <v>4</v>
      </c>
      <c r="D948" s="27">
        <v>2</v>
      </c>
      <c r="E948" s="27">
        <v>6</v>
      </c>
      <c r="F948" s="224">
        <v>-2</v>
      </c>
    </row>
    <row r="949" spans="1:6" x14ac:dyDescent="0.2">
      <c r="A949" s="73" t="s">
        <v>357</v>
      </c>
      <c r="B949" s="26" t="s">
        <v>150</v>
      </c>
      <c r="C949" s="27">
        <v>1</v>
      </c>
      <c r="D949" s="27">
        <v>2</v>
      </c>
      <c r="E949" s="27">
        <v>3</v>
      </c>
      <c r="F949" s="224">
        <v>1</v>
      </c>
    </row>
    <row r="950" spans="1:6" x14ac:dyDescent="0.2">
      <c r="A950" s="73" t="s">
        <v>358</v>
      </c>
      <c r="B950" s="26" t="s">
        <v>151</v>
      </c>
      <c r="C950" s="27">
        <v>414</v>
      </c>
      <c r="D950" s="27">
        <v>196</v>
      </c>
      <c r="E950" s="27">
        <v>610</v>
      </c>
      <c r="F950" s="224">
        <v>-218.00000000000017</v>
      </c>
    </row>
    <row r="951" spans="1:6" x14ac:dyDescent="0.2">
      <c r="A951" s="73" t="s">
        <v>359</v>
      </c>
      <c r="B951" s="26" t="s">
        <v>151</v>
      </c>
      <c r="C951" s="27">
        <v>1</v>
      </c>
      <c r="D951" s="27">
        <v>3</v>
      </c>
      <c r="E951" s="27">
        <v>4</v>
      </c>
      <c r="F951" s="224">
        <v>2</v>
      </c>
    </row>
    <row r="952" spans="1:6" x14ac:dyDescent="0.2">
      <c r="A952" s="73" t="s">
        <v>360</v>
      </c>
      <c r="B952" s="26" t="s">
        <v>150</v>
      </c>
      <c r="C952" s="27">
        <v>0</v>
      </c>
      <c r="D952" s="27">
        <v>0</v>
      </c>
      <c r="E952" s="27">
        <v>0</v>
      </c>
      <c r="F952" s="225"/>
    </row>
    <row r="953" spans="1:6" x14ac:dyDescent="0.2">
      <c r="A953" s="73" t="s">
        <v>361</v>
      </c>
      <c r="B953" s="26" t="s">
        <v>151</v>
      </c>
      <c r="C953" s="27">
        <v>9</v>
      </c>
      <c r="D953" s="27">
        <v>2</v>
      </c>
      <c r="E953" s="27">
        <v>11</v>
      </c>
      <c r="F953" s="224">
        <v>-7.0000000000000009</v>
      </c>
    </row>
    <row r="954" spans="1:6" x14ac:dyDescent="0.2">
      <c r="A954" s="73" t="s">
        <v>362</v>
      </c>
      <c r="B954" s="26" t="s">
        <v>150</v>
      </c>
      <c r="C954" s="27">
        <v>397</v>
      </c>
      <c r="D954" s="27">
        <v>163</v>
      </c>
      <c r="E954" s="27">
        <v>560</v>
      </c>
      <c r="F954" s="224">
        <v>-234.00000000000014</v>
      </c>
    </row>
    <row r="955" spans="1:6" x14ac:dyDescent="0.2">
      <c r="A955" s="73" t="s">
        <v>363</v>
      </c>
      <c r="B955" s="26" t="s">
        <v>150</v>
      </c>
      <c r="C955" s="27">
        <v>9</v>
      </c>
      <c r="D955" s="27">
        <v>9</v>
      </c>
      <c r="E955" s="27">
        <v>18</v>
      </c>
      <c r="F955" s="237">
        <v>-1.4988010832439613E-15</v>
      </c>
    </row>
    <row r="956" spans="1:6" x14ac:dyDescent="0.2">
      <c r="A956" s="73" t="s">
        <v>364</v>
      </c>
      <c r="B956" s="26" t="s">
        <v>152</v>
      </c>
      <c r="C956" s="27">
        <v>2183</v>
      </c>
      <c r="D956" s="27">
        <v>1190</v>
      </c>
      <c r="E956" s="27">
        <v>3373</v>
      </c>
      <c r="F956" s="224">
        <v>-993.00000000000091</v>
      </c>
    </row>
    <row r="957" spans="1:6" x14ac:dyDescent="0.2">
      <c r="A957" s="73" t="s">
        <v>365</v>
      </c>
      <c r="B957" s="26" t="s">
        <v>152</v>
      </c>
      <c r="C957" s="27">
        <v>6241</v>
      </c>
      <c r="D957" s="27">
        <v>2831</v>
      </c>
      <c r="E957" s="27">
        <v>9072</v>
      </c>
      <c r="F957" s="224">
        <v>-3410.0000000000055</v>
      </c>
    </row>
    <row r="958" spans="1:6" x14ac:dyDescent="0.2">
      <c r="A958" s="73" t="s">
        <v>366</v>
      </c>
      <c r="B958" s="26" t="s">
        <v>147</v>
      </c>
      <c r="C958" s="27">
        <v>208</v>
      </c>
      <c r="D958" s="27">
        <v>110</v>
      </c>
      <c r="E958" s="27">
        <v>318</v>
      </c>
      <c r="F958" s="224">
        <v>-98</v>
      </c>
    </row>
    <row r="959" spans="1:6" x14ac:dyDescent="0.2">
      <c r="A959" s="73" t="s">
        <v>367</v>
      </c>
      <c r="B959" s="26" t="s">
        <v>150</v>
      </c>
      <c r="C959" s="27">
        <v>0</v>
      </c>
      <c r="D959" s="27">
        <v>0</v>
      </c>
      <c r="E959" s="27">
        <v>0</v>
      </c>
      <c r="F959" s="225"/>
    </row>
    <row r="960" spans="1:6" x14ac:dyDescent="0.2">
      <c r="A960" s="73" t="s">
        <v>368</v>
      </c>
      <c r="B960" s="26" t="s">
        <v>151</v>
      </c>
      <c r="C960" s="27">
        <v>1</v>
      </c>
      <c r="D960" s="27">
        <v>0</v>
      </c>
      <c r="E960" s="27">
        <v>1</v>
      </c>
      <c r="F960" s="224">
        <v>-1</v>
      </c>
    </row>
    <row r="961" spans="1:6" x14ac:dyDescent="0.2">
      <c r="A961" s="73" t="s">
        <v>369</v>
      </c>
      <c r="B961" s="26" t="s">
        <v>151</v>
      </c>
      <c r="C961" s="27">
        <v>605</v>
      </c>
      <c r="D961" s="27">
        <v>196</v>
      </c>
      <c r="E961" s="27">
        <v>801</v>
      </c>
      <c r="F961" s="224">
        <v>-409</v>
      </c>
    </row>
    <row r="962" spans="1:6" x14ac:dyDescent="0.2">
      <c r="A962" s="73" t="s">
        <v>372</v>
      </c>
      <c r="B962" s="26" t="s">
        <v>150</v>
      </c>
      <c r="C962" s="27">
        <v>25</v>
      </c>
      <c r="D962" s="27">
        <v>15</v>
      </c>
      <c r="E962" s="27">
        <v>40</v>
      </c>
      <c r="F962" s="224">
        <v>-10</v>
      </c>
    </row>
    <row r="963" spans="1:6" x14ac:dyDescent="0.2">
      <c r="A963" s="73" t="s">
        <v>373</v>
      </c>
      <c r="B963" s="26" t="s">
        <v>153</v>
      </c>
      <c r="C963" s="27">
        <v>0</v>
      </c>
      <c r="D963" s="27">
        <v>2</v>
      </c>
      <c r="E963" s="27">
        <v>2</v>
      </c>
      <c r="F963" s="224">
        <v>2</v>
      </c>
    </row>
    <row r="964" spans="1:6" x14ac:dyDescent="0.2">
      <c r="A964" s="73" t="s">
        <v>374</v>
      </c>
      <c r="B964" s="26" t="s">
        <v>150</v>
      </c>
      <c r="C964" s="27">
        <v>5</v>
      </c>
      <c r="D964" s="27">
        <v>3</v>
      </c>
      <c r="E964" s="27">
        <v>8</v>
      </c>
      <c r="F964" s="224">
        <v>-2</v>
      </c>
    </row>
    <row r="965" spans="1:6" x14ac:dyDescent="0.2">
      <c r="A965" s="73" t="s">
        <v>375</v>
      </c>
      <c r="B965" s="26" t="s">
        <v>153</v>
      </c>
      <c r="C965" s="27">
        <v>0</v>
      </c>
      <c r="D965" s="27">
        <v>0</v>
      </c>
      <c r="E965" s="27">
        <v>0</v>
      </c>
      <c r="F965" s="225"/>
    </row>
    <row r="966" spans="1:6" x14ac:dyDescent="0.2">
      <c r="A966" s="73" t="s">
        <v>376</v>
      </c>
      <c r="B966" s="26" t="s">
        <v>153</v>
      </c>
      <c r="C966" s="27">
        <v>0</v>
      </c>
      <c r="D966" s="27">
        <v>0</v>
      </c>
      <c r="E966" s="27">
        <v>0</v>
      </c>
      <c r="F966" s="225"/>
    </row>
    <row r="967" spans="1:6" x14ac:dyDescent="0.2">
      <c r="A967" s="73" t="s">
        <v>377</v>
      </c>
      <c r="B967" s="26" t="s">
        <v>148</v>
      </c>
      <c r="C967" s="27">
        <v>1402</v>
      </c>
      <c r="D967" s="27">
        <v>900</v>
      </c>
      <c r="E967" s="27">
        <v>2302</v>
      </c>
      <c r="F967" s="224">
        <v>-502.00000000000028</v>
      </c>
    </row>
    <row r="968" spans="1:6" x14ac:dyDescent="0.2">
      <c r="A968" s="73" t="s">
        <v>378</v>
      </c>
      <c r="B968" s="26" t="s">
        <v>150</v>
      </c>
      <c r="C968" s="27">
        <v>14</v>
      </c>
      <c r="D968" s="27">
        <v>6</v>
      </c>
      <c r="E968" s="27">
        <v>20</v>
      </c>
      <c r="F968" s="224">
        <v>-8</v>
      </c>
    </row>
    <row r="969" spans="1:6" x14ac:dyDescent="0.2">
      <c r="A969" s="73" t="s">
        <v>379</v>
      </c>
      <c r="B969" s="26" t="s">
        <v>152</v>
      </c>
      <c r="C969" s="27">
        <v>2363</v>
      </c>
      <c r="D969" s="27">
        <v>573</v>
      </c>
      <c r="E969" s="27">
        <v>2936</v>
      </c>
      <c r="F969" s="224">
        <v>-1789.9999999999973</v>
      </c>
    </row>
    <row r="970" spans="1:6" x14ac:dyDescent="0.2">
      <c r="A970" s="73" t="s">
        <v>380</v>
      </c>
      <c r="B970" s="26" t="s">
        <v>153</v>
      </c>
      <c r="C970" s="27">
        <v>0</v>
      </c>
      <c r="D970" s="27">
        <v>0</v>
      </c>
      <c r="E970" s="27">
        <v>0</v>
      </c>
      <c r="F970" s="225"/>
    </row>
    <row r="971" spans="1:6" x14ac:dyDescent="0.2">
      <c r="A971" s="73" t="s">
        <v>381</v>
      </c>
      <c r="B971" s="26" t="s">
        <v>151</v>
      </c>
      <c r="C971" s="27">
        <v>14</v>
      </c>
      <c r="D971" s="27">
        <v>5</v>
      </c>
      <c r="E971" s="27">
        <v>19</v>
      </c>
      <c r="F971" s="224">
        <v>-9</v>
      </c>
    </row>
    <row r="972" spans="1:6" x14ac:dyDescent="0.2">
      <c r="A972" s="73" t="s">
        <v>382</v>
      </c>
      <c r="B972" s="26" t="s">
        <v>152</v>
      </c>
      <c r="C972" s="27">
        <v>46</v>
      </c>
      <c r="D972" s="27">
        <v>12</v>
      </c>
      <c r="E972" s="27">
        <v>58</v>
      </c>
      <c r="F972" s="224">
        <v>-34</v>
      </c>
    </row>
    <row r="973" spans="1:6" x14ac:dyDescent="0.2">
      <c r="A973" s="73" t="s">
        <v>383</v>
      </c>
      <c r="B973" s="26" t="s">
        <v>150</v>
      </c>
      <c r="C973" s="27">
        <v>35</v>
      </c>
      <c r="D973" s="27">
        <v>11</v>
      </c>
      <c r="E973" s="27">
        <v>46</v>
      </c>
      <c r="F973" s="224">
        <v>-24</v>
      </c>
    </row>
    <row r="974" spans="1:6" x14ac:dyDescent="0.2">
      <c r="A974" s="73" t="s">
        <v>384</v>
      </c>
      <c r="B974" s="26" t="s">
        <v>151</v>
      </c>
      <c r="C974" s="27">
        <v>0</v>
      </c>
      <c r="D974" s="27">
        <v>0</v>
      </c>
      <c r="E974" s="27">
        <v>0</v>
      </c>
      <c r="F974" s="225"/>
    </row>
    <row r="975" spans="1:6" x14ac:dyDescent="0.2">
      <c r="A975" s="73" t="s">
        <v>385</v>
      </c>
      <c r="B975" s="26" t="s">
        <v>147</v>
      </c>
      <c r="C975" s="27">
        <v>2896</v>
      </c>
      <c r="D975" s="27">
        <v>2013</v>
      </c>
      <c r="E975" s="27">
        <v>4909</v>
      </c>
      <c r="F975" s="224">
        <v>-882.99999999999966</v>
      </c>
    </row>
    <row r="976" spans="1:6" x14ac:dyDescent="0.2">
      <c r="A976" s="73" t="s">
        <v>386</v>
      </c>
      <c r="B976" s="26" t="s">
        <v>151</v>
      </c>
      <c r="C976" s="27">
        <v>1</v>
      </c>
      <c r="D976" s="27">
        <v>1</v>
      </c>
      <c r="E976" s="27">
        <v>2</v>
      </c>
      <c r="F976" s="224">
        <v>0</v>
      </c>
    </row>
    <row r="977" spans="1:6" x14ac:dyDescent="0.2">
      <c r="A977" s="73" t="s">
        <v>387</v>
      </c>
      <c r="B977" s="26" t="s">
        <v>153</v>
      </c>
      <c r="C977" s="27">
        <v>1</v>
      </c>
      <c r="D977" s="27">
        <v>1</v>
      </c>
      <c r="E977" s="27">
        <v>2</v>
      </c>
      <c r="F977" s="224">
        <v>0</v>
      </c>
    </row>
    <row r="978" spans="1:6" x14ac:dyDescent="0.2">
      <c r="A978" s="73" t="s">
        <v>388</v>
      </c>
      <c r="B978" s="26" t="s">
        <v>147</v>
      </c>
      <c r="C978" s="27">
        <v>371521</v>
      </c>
      <c r="D978" s="27">
        <v>374462</v>
      </c>
      <c r="E978" s="27">
        <v>745983</v>
      </c>
      <c r="F978" s="224">
        <v>2940.9999999930365</v>
      </c>
    </row>
    <row r="979" spans="1:6" x14ac:dyDescent="0.2">
      <c r="A979" s="73" t="s">
        <v>389</v>
      </c>
      <c r="B979" s="26" t="s">
        <v>151</v>
      </c>
      <c r="C979" s="27">
        <v>136</v>
      </c>
      <c r="D979" s="27">
        <v>46</v>
      </c>
      <c r="E979" s="27">
        <v>182</v>
      </c>
      <c r="F979" s="224">
        <v>-90.000000000000028</v>
      </c>
    </row>
    <row r="980" spans="1:6" x14ac:dyDescent="0.2">
      <c r="A980" s="73" t="s">
        <v>390</v>
      </c>
      <c r="B980" s="26" t="s">
        <v>148</v>
      </c>
      <c r="C980" s="27">
        <v>28</v>
      </c>
      <c r="D980" s="27">
        <v>23</v>
      </c>
      <c r="E980" s="27">
        <v>51</v>
      </c>
      <c r="F980" s="224">
        <v>-5.0000000000000044</v>
      </c>
    </row>
    <row r="981" spans="1:6" x14ac:dyDescent="0.2">
      <c r="A981" s="73" t="s">
        <v>391</v>
      </c>
      <c r="B981" s="26" t="s">
        <v>148</v>
      </c>
      <c r="C981" s="27">
        <v>8</v>
      </c>
      <c r="D981" s="27">
        <v>5</v>
      </c>
      <c r="E981" s="27">
        <v>13</v>
      </c>
      <c r="F981" s="224">
        <v>-3</v>
      </c>
    </row>
    <row r="982" spans="1:6" x14ac:dyDescent="0.2">
      <c r="A982" s="73" t="s">
        <v>392</v>
      </c>
      <c r="B982" s="26" t="s">
        <v>151</v>
      </c>
      <c r="C982" s="27">
        <v>3</v>
      </c>
      <c r="D982" s="27">
        <v>4</v>
      </c>
      <c r="E982" s="27">
        <v>7</v>
      </c>
      <c r="F982" s="224">
        <v>1</v>
      </c>
    </row>
    <row r="983" spans="1:6" x14ac:dyDescent="0.2">
      <c r="A983" s="73" t="s">
        <v>393</v>
      </c>
      <c r="B983" s="26" t="s">
        <v>152</v>
      </c>
      <c r="C983" s="27">
        <v>0</v>
      </c>
      <c r="D983" s="27">
        <v>0</v>
      </c>
      <c r="E983" s="27">
        <v>0</v>
      </c>
      <c r="F983" s="225"/>
    </row>
    <row r="984" spans="1:6" x14ac:dyDescent="0.2">
      <c r="A984" s="73" t="s">
        <v>394</v>
      </c>
      <c r="B984" s="26" t="s">
        <v>150</v>
      </c>
      <c r="C984" s="27">
        <v>7</v>
      </c>
      <c r="D984" s="27">
        <v>1</v>
      </c>
      <c r="E984" s="27">
        <v>8</v>
      </c>
      <c r="F984" s="224">
        <v>-6</v>
      </c>
    </row>
    <row r="985" spans="1:6" x14ac:dyDescent="0.2">
      <c r="A985" s="73" t="s">
        <v>395</v>
      </c>
      <c r="B985" s="26" t="s">
        <v>150</v>
      </c>
      <c r="C985" s="27">
        <v>1</v>
      </c>
      <c r="D985" s="27">
        <v>1</v>
      </c>
      <c r="E985" s="27">
        <v>2</v>
      </c>
      <c r="F985" s="224">
        <v>0</v>
      </c>
    </row>
    <row r="986" spans="1:6" x14ac:dyDescent="0.2">
      <c r="A986" s="73" t="s">
        <v>396</v>
      </c>
      <c r="B986" s="26" t="s">
        <v>148</v>
      </c>
      <c r="C986" s="27">
        <v>1</v>
      </c>
      <c r="D986" s="27">
        <v>4</v>
      </c>
      <c r="E986" s="27">
        <v>5</v>
      </c>
      <c r="F986" s="224">
        <v>3</v>
      </c>
    </row>
    <row r="987" spans="1:6" x14ac:dyDescent="0.2">
      <c r="A987" s="73" t="s">
        <v>397</v>
      </c>
      <c r="B987" s="26" t="s">
        <v>148</v>
      </c>
      <c r="C987" s="27">
        <v>14</v>
      </c>
      <c r="D987" s="27">
        <v>14</v>
      </c>
      <c r="E987" s="27">
        <v>28</v>
      </c>
      <c r="F987" s="237">
        <v>-5.8286708792820718E-16</v>
      </c>
    </row>
    <row r="988" spans="1:6" x14ac:dyDescent="0.2">
      <c r="A988" s="73" t="s">
        <v>398</v>
      </c>
      <c r="B988" s="26" t="s">
        <v>150</v>
      </c>
      <c r="C988" s="27">
        <v>0</v>
      </c>
      <c r="D988" s="27">
        <v>1</v>
      </c>
      <c r="E988" s="27">
        <v>1</v>
      </c>
      <c r="F988" s="224">
        <v>1</v>
      </c>
    </row>
    <row r="989" spans="1:6" x14ac:dyDescent="0.2">
      <c r="A989" s="73" t="s">
        <v>399</v>
      </c>
      <c r="B989" s="26" t="s">
        <v>151</v>
      </c>
      <c r="C989" s="27">
        <v>0</v>
      </c>
      <c r="D989" s="27">
        <v>0</v>
      </c>
      <c r="E989" s="27">
        <v>0</v>
      </c>
      <c r="F989" s="225"/>
    </row>
    <row r="990" spans="1:6" x14ac:dyDescent="0.2">
      <c r="A990" s="73" t="s">
        <v>150</v>
      </c>
      <c r="B990" s="26" t="s">
        <v>150</v>
      </c>
      <c r="C990" s="27">
        <v>0</v>
      </c>
      <c r="D990" s="27">
        <v>0</v>
      </c>
      <c r="E990" s="27">
        <v>0</v>
      </c>
      <c r="F990" s="225"/>
    </row>
    <row r="991" spans="1:6" x14ac:dyDescent="0.2">
      <c r="A991" s="73" t="s">
        <v>400</v>
      </c>
      <c r="B991" s="26" t="s">
        <v>152</v>
      </c>
      <c r="C991" s="27">
        <v>0</v>
      </c>
      <c r="D991" s="27">
        <v>0</v>
      </c>
      <c r="E991" s="27">
        <v>0</v>
      </c>
      <c r="F991" s="225"/>
    </row>
    <row r="992" spans="1:6" x14ac:dyDescent="0.2">
      <c r="A992" s="74" t="s">
        <v>402</v>
      </c>
      <c r="B992" s="35" t="s">
        <v>150</v>
      </c>
      <c r="C992" s="36">
        <v>35</v>
      </c>
      <c r="D992" s="36">
        <v>22</v>
      </c>
      <c r="E992" s="36">
        <v>57</v>
      </c>
      <c r="F992" s="226">
        <v>-13</v>
      </c>
    </row>
    <row r="994" spans="1:6" x14ac:dyDescent="0.2">
      <c r="A994" s="969">
        <v>2016</v>
      </c>
      <c r="B994" s="969"/>
      <c r="C994" s="969"/>
      <c r="D994" s="969"/>
      <c r="E994" s="969"/>
      <c r="F994" s="17"/>
    </row>
    <row r="995" spans="1:6" x14ac:dyDescent="0.2">
      <c r="A995" s="41" t="s">
        <v>156</v>
      </c>
      <c r="B995" s="42" t="s">
        <v>146</v>
      </c>
      <c r="C995" s="43" t="s">
        <v>3</v>
      </c>
      <c r="D995" s="43" t="s">
        <v>4</v>
      </c>
      <c r="E995" s="43" t="s">
        <v>19</v>
      </c>
      <c r="F995" s="44" t="s">
        <v>6</v>
      </c>
    </row>
    <row r="996" spans="1:6" x14ac:dyDescent="0.2">
      <c r="A996" s="75" t="s">
        <v>157</v>
      </c>
      <c r="B996" s="67" t="s">
        <v>155</v>
      </c>
      <c r="C996" s="68">
        <v>6</v>
      </c>
      <c r="D996" s="68">
        <v>2</v>
      </c>
      <c r="E996" s="68">
        <v>8</v>
      </c>
      <c r="F996" s="227">
        <v>-4</v>
      </c>
    </row>
    <row r="997" spans="1:6" x14ac:dyDescent="0.2">
      <c r="A997" s="73" t="s">
        <v>158</v>
      </c>
      <c r="B997" s="26" t="s">
        <v>151</v>
      </c>
      <c r="C997" s="27">
        <v>82</v>
      </c>
      <c r="D997" s="27">
        <v>121</v>
      </c>
      <c r="E997" s="27">
        <v>203</v>
      </c>
      <c r="F997" s="224">
        <v>39</v>
      </c>
    </row>
    <row r="998" spans="1:6" x14ac:dyDescent="0.2">
      <c r="A998" s="73" t="s">
        <v>159</v>
      </c>
      <c r="B998" s="26" t="s">
        <v>152</v>
      </c>
      <c r="C998" s="27">
        <v>34</v>
      </c>
      <c r="D998" s="27">
        <v>17</v>
      </c>
      <c r="E998" s="27">
        <v>51</v>
      </c>
      <c r="F998" s="224">
        <v>-17.000000000000004</v>
      </c>
    </row>
    <row r="999" spans="1:6" x14ac:dyDescent="0.2">
      <c r="A999" s="73" t="s">
        <v>160</v>
      </c>
      <c r="B999" s="26" t="s">
        <v>152</v>
      </c>
      <c r="C999" s="27">
        <v>32311</v>
      </c>
      <c r="D999" s="27">
        <v>31986</v>
      </c>
      <c r="E999" s="27">
        <v>64297</v>
      </c>
      <c r="F999" s="224">
        <v>-324.99999999982651</v>
      </c>
    </row>
    <row r="1000" spans="1:6" x14ac:dyDescent="0.2">
      <c r="A1000" s="73" t="s">
        <v>161</v>
      </c>
      <c r="B1000" s="26" t="s">
        <v>152</v>
      </c>
      <c r="C1000" s="27">
        <v>25</v>
      </c>
      <c r="D1000" s="27">
        <v>17</v>
      </c>
      <c r="E1000" s="27">
        <v>42</v>
      </c>
      <c r="F1000" s="224">
        <v>-8</v>
      </c>
    </row>
    <row r="1001" spans="1:6" x14ac:dyDescent="0.2">
      <c r="A1001" s="73" t="s">
        <v>162</v>
      </c>
      <c r="B1001" s="26" t="s">
        <v>150</v>
      </c>
      <c r="C1001" s="27">
        <v>133</v>
      </c>
      <c r="D1001" s="27">
        <v>50</v>
      </c>
      <c r="E1001" s="27">
        <v>183</v>
      </c>
      <c r="F1001" s="224">
        <v>-83</v>
      </c>
    </row>
    <row r="1002" spans="1:6" x14ac:dyDescent="0.2">
      <c r="A1002" s="73" t="s">
        <v>163</v>
      </c>
      <c r="B1002" s="26" t="s">
        <v>148</v>
      </c>
      <c r="C1002" s="27">
        <v>55</v>
      </c>
      <c r="D1002" s="27">
        <v>39</v>
      </c>
      <c r="E1002" s="27">
        <v>94</v>
      </c>
      <c r="F1002" s="224">
        <v>-16</v>
      </c>
    </row>
    <row r="1003" spans="1:6" x14ac:dyDescent="0.2">
      <c r="A1003" s="73" t="s">
        <v>164</v>
      </c>
      <c r="B1003" s="26" t="s">
        <v>148</v>
      </c>
      <c r="C1003" s="27">
        <v>15942</v>
      </c>
      <c r="D1003" s="27">
        <v>14800</v>
      </c>
      <c r="E1003" s="27">
        <v>30742</v>
      </c>
      <c r="F1003" s="224">
        <v>-1142</v>
      </c>
    </row>
    <row r="1004" spans="1:6" x14ac:dyDescent="0.2">
      <c r="A1004" s="73" t="s">
        <v>165</v>
      </c>
      <c r="B1004" s="26" t="s">
        <v>151</v>
      </c>
      <c r="C1004" s="27">
        <v>648</v>
      </c>
      <c r="D1004" s="27">
        <v>305</v>
      </c>
      <c r="E1004" s="27">
        <v>953</v>
      </c>
      <c r="F1004" s="224">
        <v>-342.99999999999989</v>
      </c>
    </row>
    <row r="1005" spans="1:6" x14ac:dyDescent="0.2">
      <c r="A1005" s="73" t="s">
        <v>166</v>
      </c>
      <c r="B1005" s="26" t="s">
        <v>150</v>
      </c>
      <c r="C1005" s="27">
        <v>77</v>
      </c>
      <c r="D1005" s="27">
        <v>41</v>
      </c>
      <c r="E1005" s="27">
        <v>118</v>
      </c>
      <c r="F1005" s="224">
        <v>-36</v>
      </c>
    </row>
    <row r="1006" spans="1:6" x14ac:dyDescent="0.2">
      <c r="A1006" s="73" t="s">
        <v>167</v>
      </c>
      <c r="B1006" s="26" t="s">
        <v>147</v>
      </c>
      <c r="C1006" s="27">
        <v>70925</v>
      </c>
      <c r="D1006" s="27">
        <v>54922</v>
      </c>
      <c r="E1006" s="27">
        <v>125847</v>
      </c>
      <c r="F1006" s="224">
        <v>-16002.999999999778</v>
      </c>
    </row>
    <row r="1007" spans="1:6" x14ac:dyDescent="0.2">
      <c r="A1007" s="73" t="s">
        <v>168</v>
      </c>
      <c r="B1007" s="26" t="s">
        <v>152</v>
      </c>
      <c r="C1007" s="27">
        <v>11</v>
      </c>
      <c r="D1007" s="27">
        <v>2</v>
      </c>
      <c r="E1007" s="27">
        <v>13</v>
      </c>
      <c r="F1007" s="224">
        <v>-9</v>
      </c>
    </row>
    <row r="1008" spans="1:6" x14ac:dyDescent="0.2">
      <c r="A1008" s="73" t="s">
        <v>169</v>
      </c>
      <c r="B1008" s="26" t="s">
        <v>148</v>
      </c>
      <c r="C1008" s="27">
        <v>56137</v>
      </c>
      <c r="D1008" s="27">
        <v>41901</v>
      </c>
      <c r="E1008" s="27">
        <v>98038</v>
      </c>
      <c r="F1008" s="224">
        <v>-14236.000000000107</v>
      </c>
    </row>
    <row r="1009" spans="1:6" x14ac:dyDescent="0.2">
      <c r="A1009" s="73" t="s">
        <v>170</v>
      </c>
      <c r="B1009" s="26" t="s">
        <v>153</v>
      </c>
      <c r="C1009" s="27">
        <v>7671</v>
      </c>
      <c r="D1009" s="27">
        <v>3807</v>
      </c>
      <c r="E1009" s="27">
        <v>11478</v>
      </c>
      <c r="F1009" s="224">
        <v>-3864.00000000003</v>
      </c>
    </row>
    <row r="1010" spans="1:6" x14ac:dyDescent="0.2">
      <c r="A1010" s="73" t="s">
        <v>171</v>
      </c>
      <c r="B1010" s="26" t="s">
        <v>152</v>
      </c>
      <c r="C1010" s="27">
        <v>1046</v>
      </c>
      <c r="D1010" s="27">
        <v>431</v>
      </c>
      <c r="E1010" s="27">
        <v>1477</v>
      </c>
      <c r="F1010" s="224">
        <v>-615.00000000000011</v>
      </c>
    </row>
    <row r="1011" spans="1:6" x14ac:dyDescent="0.2">
      <c r="A1011" s="73" t="s">
        <v>172</v>
      </c>
      <c r="B1011" s="26" t="s">
        <v>151</v>
      </c>
      <c r="C1011" s="27">
        <v>97</v>
      </c>
      <c r="D1011" s="27">
        <v>43</v>
      </c>
      <c r="E1011" s="27">
        <v>140</v>
      </c>
      <c r="F1011" s="224">
        <v>-54.000000000000021</v>
      </c>
    </row>
    <row r="1012" spans="1:6" x14ac:dyDescent="0.2">
      <c r="A1012" s="73" t="s">
        <v>173</v>
      </c>
      <c r="B1012" s="26" t="s">
        <v>148</v>
      </c>
      <c r="C1012" s="27">
        <v>1468</v>
      </c>
      <c r="D1012" s="27">
        <v>987</v>
      </c>
      <c r="E1012" s="27">
        <v>2455</v>
      </c>
      <c r="F1012" s="224">
        <v>-481</v>
      </c>
    </row>
    <row r="1013" spans="1:6" x14ac:dyDescent="0.2">
      <c r="A1013" s="73" t="s">
        <v>174</v>
      </c>
      <c r="B1013" s="26" t="s">
        <v>151</v>
      </c>
      <c r="C1013" s="27">
        <v>71</v>
      </c>
      <c r="D1013" s="27">
        <v>93</v>
      </c>
      <c r="E1013" s="27">
        <v>164</v>
      </c>
      <c r="F1013" s="224">
        <v>22.000000000000014</v>
      </c>
    </row>
    <row r="1014" spans="1:6" x14ac:dyDescent="0.2">
      <c r="A1014" s="73" t="s">
        <v>175</v>
      </c>
      <c r="B1014" s="26" t="s">
        <v>151</v>
      </c>
      <c r="C1014" s="27">
        <v>23</v>
      </c>
      <c r="D1014" s="27">
        <v>3</v>
      </c>
      <c r="E1014" s="27">
        <v>26</v>
      </c>
      <c r="F1014" s="224">
        <v>-20</v>
      </c>
    </row>
    <row r="1015" spans="1:6" x14ac:dyDescent="0.2">
      <c r="A1015" s="73" t="s">
        <v>176</v>
      </c>
      <c r="B1015" s="26" t="s">
        <v>148</v>
      </c>
      <c r="C1015" s="27">
        <v>2695</v>
      </c>
      <c r="D1015" s="27">
        <v>2755</v>
      </c>
      <c r="E1015" s="27">
        <v>5450</v>
      </c>
      <c r="F1015" s="224">
        <v>60.00000000000697</v>
      </c>
    </row>
    <row r="1016" spans="1:6" x14ac:dyDescent="0.2">
      <c r="A1016" s="73" t="s">
        <v>177</v>
      </c>
      <c r="B1016" s="26" t="s">
        <v>152</v>
      </c>
      <c r="C1016" s="27">
        <v>15</v>
      </c>
      <c r="D1016" s="27">
        <v>18</v>
      </c>
      <c r="E1016" s="27">
        <v>33</v>
      </c>
      <c r="F1016" s="224">
        <v>3</v>
      </c>
    </row>
    <row r="1017" spans="1:6" x14ac:dyDescent="0.2">
      <c r="A1017" s="73" t="s">
        <v>178</v>
      </c>
      <c r="B1017" s="26" t="s">
        <v>152</v>
      </c>
      <c r="C1017" s="27">
        <v>2659</v>
      </c>
      <c r="D1017" s="27">
        <v>1246</v>
      </c>
      <c r="E1017" s="27">
        <v>3905</v>
      </c>
      <c r="F1017" s="224">
        <v>-1412.9999999999982</v>
      </c>
    </row>
    <row r="1018" spans="1:6" x14ac:dyDescent="0.2">
      <c r="A1018" s="73" t="s">
        <v>179</v>
      </c>
      <c r="B1018" s="26" t="s">
        <v>148</v>
      </c>
      <c r="C1018" s="27">
        <v>302</v>
      </c>
      <c r="D1018" s="27">
        <v>158</v>
      </c>
      <c r="E1018" s="27">
        <v>460</v>
      </c>
      <c r="F1018" s="224">
        <v>-143.99999999999974</v>
      </c>
    </row>
    <row r="1019" spans="1:6" x14ac:dyDescent="0.2">
      <c r="A1019" s="73" t="s">
        <v>180</v>
      </c>
      <c r="B1019" s="26" t="s">
        <v>150</v>
      </c>
      <c r="C1019" s="27">
        <v>16</v>
      </c>
      <c r="D1019" s="27">
        <v>32</v>
      </c>
      <c r="E1019" s="27">
        <v>48</v>
      </c>
      <c r="F1019" s="224">
        <v>16.000000000000004</v>
      </c>
    </row>
    <row r="1020" spans="1:6" x14ac:dyDescent="0.2">
      <c r="A1020" s="73" t="s">
        <v>181</v>
      </c>
      <c r="B1020" s="26" t="s">
        <v>148</v>
      </c>
      <c r="C1020" s="27">
        <v>33</v>
      </c>
      <c r="D1020" s="27">
        <v>13</v>
      </c>
      <c r="E1020" s="27">
        <v>46</v>
      </c>
      <c r="F1020" s="224">
        <v>-20</v>
      </c>
    </row>
    <row r="1021" spans="1:6" x14ac:dyDescent="0.2">
      <c r="A1021" s="73" t="s">
        <v>182</v>
      </c>
      <c r="B1021" s="26" t="s">
        <v>147</v>
      </c>
      <c r="C1021" s="27">
        <v>11845</v>
      </c>
      <c r="D1021" s="27">
        <v>9687</v>
      </c>
      <c r="E1021" s="27">
        <v>21532</v>
      </c>
      <c r="F1021" s="224">
        <v>-2158.0000000000214</v>
      </c>
    </row>
    <row r="1022" spans="1:6" x14ac:dyDescent="0.2">
      <c r="A1022" s="73" t="s">
        <v>183</v>
      </c>
      <c r="B1022" s="26" t="s">
        <v>152</v>
      </c>
      <c r="C1022" s="27">
        <v>15</v>
      </c>
      <c r="D1022" s="27">
        <v>4</v>
      </c>
      <c r="E1022" s="27">
        <v>19</v>
      </c>
      <c r="F1022" s="224">
        <v>-11</v>
      </c>
    </row>
    <row r="1023" spans="1:6" x14ac:dyDescent="0.2">
      <c r="A1023" s="73" t="s">
        <v>184</v>
      </c>
      <c r="B1023" s="26" t="s">
        <v>150</v>
      </c>
      <c r="C1023" s="27">
        <v>2</v>
      </c>
      <c r="D1023" s="27">
        <v>1</v>
      </c>
      <c r="E1023" s="27">
        <v>3</v>
      </c>
      <c r="F1023" s="224">
        <v>-1</v>
      </c>
    </row>
    <row r="1024" spans="1:6" x14ac:dyDescent="0.2">
      <c r="A1024" s="73" t="s">
        <v>185</v>
      </c>
      <c r="B1024" s="26" t="s">
        <v>147</v>
      </c>
      <c r="C1024" s="27">
        <v>89799</v>
      </c>
      <c r="D1024" s="27">
        <v>83208</v>
      </c>
      <c r="E1024" s="27">
        <v>173007</v>
      </c>
      <c r="F1024" s="224">
        <v>-6590.9999999995753</v>
      </c>
    </row>
    <row r="1025" spans="1:6" x14ac:dyDescent="0.2">
      <c r="A1025" s="73" t="s">
        <v>186</v>
      </c>
      <c r="B1025" s="26" t="s">
        <v>151</v>
      </c>
      <c r="C1025" s="27">
        <v>1</v>
      </c>
      <c r="D1025" s="27">
        <v>7</v>
      </c>
      <c r="E1025" s="27">
        <v>8</v>
      </c>
      <c r="F1025" s="224">
        <v>6</v>
      </c>
    </row>
    <row r="1026" spans="1:6" x14ac:dyDescent="0.2">
      <c r="A1026" s="73" t="s">
        <v>187</v>
      </c>
      <c r="B1026" s="26" t="s">
        <v>152</v>
      </c>
      <c r="C1026" s="27">
        <v>52</v>
      </c>
      <c r="D1026" s="27">
        <v>29</v>
      </c>
      <c r="E1026" s="27">
        <v>81</v>
      </c>
      <c r="F1026" s="224">
        <v>-23</v>
      </c>
    </row>
    <row r="1027" spans="1:6" x14ac:dyDescent="0.2">
      <c r="A1027" s="73" t="s">
        <v>188</v>
      </c>
      <c r="B1027" s="26" t="s">
        <v>150</v>
      </c>
      <c r="C1027" s="27">
        <v>2</v>
      </c>
      <c r="D1027" s="27">
        <v>2</v>
      </c>
      <c r="E1027" s="27">
        <v>4</v>
      </c>
      <c r="F1027" s="224">
        <v>0</v>
      </c>
    </row>
    <row r="1028" spans="1:6" x14ac:dyDescent="0.2">
      <c r="A1028" s="73" t="s">
        <v>189</v>
      </c>
      <c r="B1028" s="26" t="s">
        <v>150</v>
      </c>
      <c r="C1028" s="27">
        <v>1</v>
      </c>
      <c r="D1028" s="27">
        <v>3</v>
      </c>
      <c r="E1028" s="27">
        <v>4</v>
      </c>
      <c r="F1028" s="224">
        <v>2</v>
      </c>
    </row>
    <row r="1029" spans="1:6" x14ac:dyDescent="0.2">
      <c r="A1029" s="73" t="s">
        <v>190</v>
      </c>
      <c r="B1029" s="26" t="s">
        <v>151</v>
      </c>
      <c r="C1029" s="27">
        <v>1</v>
      </c>
      <c r="D1029" s="27">
        <v>0</v>
      </c>
      <c r="E1029" s="27">
        <v>1</v>
      </c>
      <c r="F1029" s="224">
        <v>-1</v>
      </c>
    </row>
    <row r="1030" spans="1:6" x14ac:dyDescent="0.2">
      <c r="A1030" s="73" t="s">
        <v>191</v>
      </c>
      <c r="B1030" s="26" t="s">
        <v>150</v>
      </c>
      <c r="C1030" s="27">
        <v>9</v>
      </c>
      <c r="D1030" s="27">
        <v>11</v>
      </c>
      <c r="E1030" s="27">
        <v>20</v>
      </c>
      <c r="F1030" s="224">
        <v>2</v>
      </c>
    </row>
    <row r="1031" spans="1:6" x14ac:dyDescent="0.2">
      <c r="A1031" s="73" t="s">
        <v>192</v>
      </c>
      <c r="B1031" s="26" t="s">
        <v>148</v>
      </c>
      <c r="C1031" s="27">
        <v>328</v>
      </c>
      <c r="D1031" s="27">
        <v>136</v>
      </c>
      <c r="E1031" s="27">
        <v>464</v>
      </c>
      <c r="F1031" s="224">
        <v>-191.99999999999986</v>
      </c>
    </row>
    <row r="1032" spans="1:6" x14ac:dyDescent="0.2">
      <c r="A1032" s="73" t="s">
        <v>193</v>
      </c>
      <c r="B1032" s="26" t="s">
        <v>151</v>
      </c>
      <c r="C1032" s="27">
        <v>24</v>
      </c>
      <c r="D1032" s="27">
        <v>12</v>
      </c>
      <c r="E1032" s="27">
        <v>36</v>
      </c>
      <c r="F1032" s="224">
        <v>-12.000000000000002</v>
      </c>
    </row>
    <row r="1033" spans="1:6" x14ac:dyDescent="0.2">
      <c r="A1033" s="73" t="s">
        <v>154</v>
      </c>
      <c r="B1033" s="26" t="s">
        <v>154</v>
      </c>
      <c r="C1033" s="27">
        <v>1</v>
      </c>
      <c r="D1033" s="27">
        <v>1</v>
      </c>
      <c r="E1033" s="27">
        <v>2</v>
      </c>
      <c r="F1033" s="224">
        <v>0</v>
      </c>
    </row>
    <row r="1034" spans="1:6" x14ac:dyDescent="0.2">
      <c r="A1034" s="73" t="s">
        <v>194</v>
      </c>
      <c r="B1034" s="26" t="s">
        <v>150</v>
      </c>
      <c r="C1034" s="27">
        <v>26</v>
      </c>
      <c r="D1034" s="27">
        <v>20</v>
      </c>
      <c r="E1034" s="27">
        <v>46</v>
      </c>
      <c r="F1034" s="224">
        <v>-6</v>
      </c>
    </row>
    <row r="1035" spans="1:6" x14ac:dyDescent="0.2">
      <c r="A1035" s="73" t="s">
        <v>195</v>
      </c>
      <c r="B1035" s="26" t="s">
        <v>149</v>
      </c>
      <c r="C1035" s="27">
        <v>50693</v>
      </c>
      <c r="D1035" s="27">
        <v>39359</v>
      </c>
      <c r="E1035" s="27">
        <v>90052</v>
      </c>
      <c r="F1035" s="224">
        <v>-11333.999999999949</v>
      </c>
    </row>
    <row r="1036" spans="1:6" x14ac:dyDescent="0.2">
      <c r="A1036" s="73" t="s">
        <v>196</v>
      </c>
      <c r="B1036" s="26" t="s">
        <v>150</v>
      </c>
      <c r="C1036" s="27">
        <v>7</v>
      </c>
      <c r="D1036" s="27">
        <v>8</v>
      </c>
      <c r="E1036" s="27">
        <v>15</v>
      </c>
      <c r="F1036" s="224">
        <v>1</v>
      </c>
    </row>
    <row r="1037" spans="1:6" x14ac:dyDescent="0.2">
      <c r="A1037" s="73" t="s">
        <v>197</v>
      </c>
      <c r="B1037" s="26" t="s">
        <v>150</v>
      </c>
      <c r="C1037" s="27">
        <v>0</v>
      </c>
      <c r="D1037" s="27">
        <v>0</v>
      </c>
      <c r="E1037" s="27">
        <v>0</v>
      </c>
      <c r="F1037" s="225"/>
    </row>
    <row r="1038" spans="1:6" x14ac:dyDescent="0.2">
      <c r="A1038" s="73" t="s">
        <v>198</v>
      </c>
      <c r="B1038" s="26" t="s">
        <v>147</v>
      </c>
      <c r="C1038" s="27">
        <v>3381</v>
      </c>
      <c r="D1038" s="27">
        <v>4139</v>
      </c>
      <c r="E1038" s="27">
        <v>7520</v>
      </c>
      <c r="F1038" s="224">
        <v>758.00000000000102</v>
      </c>
    </row>
    <row r="1039" spans="1:6" x14ac:dyDescent="0.2">
      <c r="A1039" s="73" t="s">
        <v>199</v>
      </c>
      <c r="B1039" s="26" t="s">
        <v>150</v>
      </c>
      <c r="C1039" s="27">
        <v>20</v>
      </c>
      <c r="D1039" s="27">
        <v>12</v>
      </c>
      <c r="E1039" s="27">
        <v>32</v>
      </c>
      <c r="F1039" s="224">
        <v>-8.0000000000000018</v>
      </c>
    </row>
    <row r="1040" spans="1:6" x14ac:dyDescent="0.2">
      <c r="A1040" s="73" t="s">
        <v>200</v>
      </c>
      <c r="B1040" s="26" t="s">
        <v>150</v>
      </c>
      <c r="C1040" s="27">
        <v>0</v>
      </c>
      <c r="D1040" s="27">
        <v>0</v>
      </c>
      <c r="E1040" s="27">
        <v>0</v>
      </c>
      <c r="F1040" s="225"/>
    </row>
    <row r="1041" spans="1:6" x14ac:dyDescent="0.2">
      <c r="A1041" s="73" t="s">
        <v>202</v>
      </c>
      <c r="B1041" s="26" t="s">
        <v>150</v>
      </c>
      <c r="C1041" s="27">
        <v>15</v>
      </c>
      <c r="D1041" s="27">
        <v>8</v>
      </c>
      <c r="E1041" s="27">
        <v>23</v>
      </c>
      <c r="F1041" s="224">
        <v>-7</v>
      </c>
    </row>
    <row r="1042" spans="1:6" x14ac:dyDescent="0.2">
      <c r="A1042" s="73" t="s">
        <v>203</v>
      </c>
      <c r="B1042" s="26" t="s">
        <v>151</v>
      </c>
      <c r="C1042" s="27">
        <v>533</v>
      </c>
      <c r="D1042" s="27">
        <v>231</v>
      </c>
      <c r="E1042" s="27">
        <v>764</v>
      </c>
      <c r="F1042" s="224">
        <v>-301.99999999999989</v>
      </c>
    </row>
    <row r="1043" spans="1:6" x14ac:dyDescent="0.2">
      <c r="A1043" s="73" t="s">
        <v>204</v>
      </c>
      <c r="B1043" s="26" t="s">
        <v>147</v>
      </c>
      <c r="C1043" s="27">
        <v>0</v>
      </c>
      <c r="D1043" s="27">
        <v>0</v>
      </c>
      <c r="E1043" s="27">
        <v>0</v>
      </c>
      <c r="F1043" s="225"/>
    </row>
    <row r="1044" spans="1:6" x14ac:dyDescent="0.2">
      <c r="A1044" s="73" t="s">
        <v>205</v>
      </c>
      <c r="B1044" s="26" t="s">
        <v>150</v>
      </c>
      <c r="C1044" s="27">
        <v>133</v>
      </c>
      <c r="D1044" s="27">
        <v>75</v>
      </c>
      <c r="E1044" s="27">
        <v>208</v>
      </c>
      <c r="F1044" s="224">
        <v>-58.000000000000014</v>
      </c>
    </row>
    <row r="1045" spans="1:6" x14ac:dyDescent="0.2">
      <c r="A1045" s="73" t="s">
        <v>206</v>
      </c>
      <c r="B1045" s="26" t="s">
        <v>148</v>
      </c>
      <c r="C1045" s="27">
        <v>32379</v>
      </c>
      <c r="D1045" s="27">
        <v>28672</v>
      </c>
      <c r="E1045" s="27">
        <v>61051</v>
      </c>
      <c r="F1045" s="224">
        <v>-3706.9999999999195</v>
      </c>
    </row>
    <row r="1046" spans="1:6" x14ac:dyDescent="0.2">
      <c r="A1046" s="73" t="s">
        <v>207</v>
      </c>
      <c r="B1046" s="26" t="s">
        <v>152</v>
      </c>
      <c r="C1046" s="27">
        <v>122</v>
      </c>
      <c r="D1046" s="27">
        <v>41</v>
      </c>
      <c r="E1046" s="27">
        <v>163</v>
      </c>
      <c r="F1046" s="224">
        <v>-81</v>
      </c>
    </row>
    <row r="1047" spans="1:6" x14ac:dyDescent="0.2">
      <c r="A1047" s="73" t="s">
        <v>208</v>
      </c>
      <c r="B1047" s="26" t="s">
        <v>148</v>
      </c>
      <c r="C1047" s="27">
        <v>32371</v>
      </c>
      <c r="D1047" s="27">
        <v>29339</v>
      </c>
      <c r="E1047" s="27">
        <v>61710</v>
      </c>
      <c r="F1047" s="224">
        <v>-3031.9999999999832</v>
      </c>
    </row>
    <row r="1048" spans="1:6" x14ac:dyDescent="0.2">
      <c r="A1048" s="73" t="s">
        <v>209</v>
      </c>
      <c r="B1048" s="26" t="s">
        <v>148</v>
      </c>
      <c r="C1048" s="27">
        <v>710</v>
      </c>
      <c r="D1048" s="27">
        <v>158</v>
      </c>
      <c r="E1048" s="27">
        <v>868</v>
      </c>
      <c r="F1048" s="224">
        <v>-552.00000000000023</v>
      </c>
    </row>
    <row r="1049" spans="1:6" x14ac:dyDescent="0.2">
      <c r="A1049" s="73" t="s">
        <v>210</v>
      </c>
      <c r="B1049" s="26" t="s">
        <v>152</v>
      </c>
      <c r="C1049" s="27">
        <v>230</v>
      </c>
      <c r="D1049" s="27">
        <v>105</v>
      </c>
      <c r="E1049" s="27">
        <v>335</v>
      </c>
      <c r="F1049" s="224">
        <v>-125</v>
      </c>
    </row>
    <row r="1050" spans="1:6" x14ac:dyDescent="0.2">
      <c r="A1050" s="73" t="s">
        <v>211</v>
      </c>
      <c r="B1050" s="26" t="s">
        <v>147</v>
      </c>
      <c r="C1050" s="27">
        <v>114023</v>
      </c>
      <c r="D1050" s="27">
        <v>91672</v>
      </c>
      <c r="E1050" s="27">
        <v>205695</v>
      </c>
      <c r="F1050" s="224">
        <v>-22351.000000000564</v>
      </c>
    </row>
    <row r="1051" spans="1:6" x14ac:dyDescent="0.2">
      <c r="A1051" s="73" t="s">
        <v>212</v>
      </c>
      <c r="B1051" s="26" t="s">
        <v>151</v>
      </c>
      <c r="C1051" s="27">
        <v>8363</v>
      </c>
      <c r="D1051" s="27">
        <v>3022</v>
      </c>
      <c r="E1051" s="27">
        <v>11385</v>
      </c>
      <c r="F1051" s="224">
        <v>-5341.0000000000182</v>
      </c>
    </row>
    <row r="1052" spans="1:6" x14ac:dyDescent="0.2">
      <c r="A1052" s="73" t="s">
        <v>213</v>
      </c>
      <c r="B1052" s="26" t="s">
        <v>151</v>
      </c>
      <c r="C1052" s="27">
        <v>113</v>
      </c>
      <c r="D1052" s="27">
        <v>55</v>
      </c>
      <c r="E1052" s="27">
        <v>168</v>
      </c>
      <c r="F1052" s="224">
        <v>-58.000000000000014</v>
      </c>
    </row>
    <row r="1053" spans="1:6" x14ac:dyDescent="0.2">
      <c r="A1053" s="73" t="s">
        <v>214</v>
      </c>
      <c r="B1053" s="26" t="s">
        <v>152</v>
      </c>
      <c r="C1053" s="27">
        <v>30</v>
      </c>
      <c r="D1053" s="27">
        <v>13</v>
      </c>
      <c r="E1053" s="27">
        <v>43</v>
      </c>
      <c r="F1053" s="224">
        <v>-17</v>
      </c>
    </row>
    <row r="1054" spans="1:6" x14ac:dyDescent="0.2">
      <c r="A1054" s="73" t="s">
        <v>215</v>
      </c>
      <c r="B1054" s="26" t="s">
        <v>152</v>
      </c>
      <c r="C1054" s="27">
        <v>766</v>
      </c>
      <c r="D1054" s="27">
        <v>263</v>
      </c>
      <c r="E1054" s="27">
        <v>1029</v>
      </c>
      <c r="F1054" s="224">
        <v>-502.99999999999937</v>
      </c>
    </row>
    <row r="1055" spans="1:6" x14ac:dyDescent="0.2">
      <c r="A1055" s="73" t="s">
        <v>216</v>
      </c>
      <c r="B1055" s="26" t="s">
        <v>150</v>
      </c>
      <c r="C1055" s="27">
        <v>0</v>
      </c>
      <c r="D1055" s="27">
        <v>0</v>
      </c>
      <c r="E1055" s="27">
        <v>0</v>
      </c>
      <c r="F1055" s="225"/>
    </row>
    <row r="1056" spans="1:6" x14ac:dyDescent="0.2">
      <c r="A1056" s="73" t="s">
        <v>217</v>
      </c>
      <c r="B1056" s="26" t="s">
        <v>148</v>
      </c>
      <c r="C1056" s="27">
        <v>117</v>
      </c>
      <c r="D1056" s="27">
        <v>167</v>
      </c>
      <c r="E1056" s="27">
        <v>284</v>
      </c>
      <c r="F1056" s="224">
        <v>50.000000000000014</v>
      </c>
    </row>
    <row r="1057" spans="1:6" x14ac:dyDescent="0.2">
      <c r="A1057" s="73" t="s">
        <v>218</v>
      </c>
      <c r="B1057" s="26" t="s">
        <v>147</v>
      </c>
      <c r="C1057" s="27">
        <v>286428</v>
      </c>
      <c r="D1057" s="27">
        <v>229857</v>
      </c>
      <c r="E1057" s="27">
        <v>516285</v>
      </c>
      <c r="F1057" s="224">
        <v>-56570.999999997046</v>
      </c>
    </row>
    <row r="1058" spans="1:6" x14ac:dyDescent="0.2">
      <c r="A1058" s="73" t="s">
        <v>219</v>
      </c>
      <c r="B1058" s="26" t="s">
        <v>150</v>
      </c>
      <c r="C1058" s="27">
        <v>448</v>
      </c>
      <c r="D1058" s="27">
        <v>159</v>
      </c>
      <c r="E1058" s="27">
        <v>607</v>
      </c>
      <c r="F1058" s="224">
        <v>-288.99999999999983</v>
      </c>
    </row>
    <row r="1059" spans="1:6" x14ac:dyDescent="0.2">
      <c r="A1059" s="73" t="s">
        <v>220</v>
      </c>
      <c r="B1059" s="26" t="s">
        <v>148</v>
      </c>
      <c r="C1059" s="27">
        <v>24744</v>
      </c>
      <c r="D1059" s="27">
        <v>41023</v>
      </c>
      <c r="E1059" s="27">
        <v>65767</v>
      </c>
      <c r="F1059" s="224">
        <v>16279.000000000049</v>
      </c>
    </row>
    <row r="1060" spans="1:6" x14ac:dyDescent="0.2">
      <c r="A1060" s="73" t="s">
        <v>221</v>
      </c>
      <c r="B1060" s="26" t="s">
        <v>151</v>
      </c>
      <c r="C1060" s="27">
        <v>3803</v>
      </c>
      <c r="D1060" s="27">
        <v>1647</v>
      </c>
      <c r="E1060" s="27">
        <v>5450</v>
      </c>
      <c r="F1060" s="224">
        <v>-2155.9999999999927</v>
      </c>
    </row>
    <row r="1061" spans="1:6" x14ac:dyDescent="0.2">
      <c r="A1061" s="73" t="s">
        <v>222</v>
      </c>
      <c r="B1061" s="26" t="s">
        <v>152</v>
      </c>
      <c r="C1061" s="27">
        <v>318560</v>
      </c>
      <c r="D1061" s="27">
        <v>296005</v>
      </c>
      <c r="E1061" s="27">
        <v>614565</v>
      </c>
      <c r="F1061" s="224">
        <v>-22554.99999999861</v>
      </c>
    </row>
    <row r="1062" spans="1:6" x14ac:dyDescent="0.2">
      <c r="A1062" s="73" t="s">
        <v>223</v>
      </c>
      <c r="B1062" s="26" t="s">
        <v>150</v>
      </c>
      <c r="C1062" s="27">
        <v>9</v>
      </c>
      <c r="D1062" s="27">
        <v>2</v>
      </c>
      <c r="E1062" s="27">
        <v>11</v>
      </c>
      <c r="F1062" s="224">
        <v>-7.0000000000000009</v>
      </c>
    </row>
    <row r="1063" spans="1:6" x14ac:dyDescent="0.2">
      <c r="A1063" s="73" t="s">
        <v>224</v>
      </c>
      <c r="B1063" s="26" t="s">
        <v>152</v>
      </c>
      <c r="C1063" s="27">
        <v>37</v>
      </c>
      <c r="D1063" s="27">
        <v>24</v>
      </c>
      <c r="E1063" s="27">
        <v>61</v>
      </c>
      <c r="F1063" s="224">
        <v>-13.000000000000009</v>
      </c>
    </row>
    <row r="1064" spans="1:6" x14ac:dyDescent="0.2">
      <c r="A1064" s="73" t="s">
        <v>225</v>
      </c>
      <c r="B1064" s="26" t="s">
        <v>152</v>
      </c>
      <c r="C1064" s="27">
        <v>47</v>
      </c>
      <c r="D1064" s="27">
        <v>15</v>
      </c>
      <c r="E1064" s="27">
        <v>62</v>
      </c>
      <c r="F1064" s="224">
        <v>-32.000000000000007</v>
      </c>
    </row>
    <row r="1065" spans="1:6" x14ac:dyDescent="0.2">
      <c r="A1065" s="73" t="s">
        <v>226</v>
      </c>
      <c r="B1065" s="26" t="s">
        <v>149</v>
      </c>
      <c r="C1065" s="27">
        <v>1290620</v>
      </c>
      <c r="D1065" s="27">
        <v>1200098</v>
      </c>
      <c r="E1065" s="27">
        <v>2490718</v>
      </c>
      <c r="F1065" s="224">
        <v>-90522.000000058339</v>
      </c>
    </row>
    <row r="1066" spans="1:6" x14ac:dyDescent="0.2">
      <c r="A1066" s="73" t="s">
        <v>227</v>
      </c>
      <c r="B1066" s="26" t="s">
        <v>152</v>
      </c>
      <c r="C1066" s="27">
        <v>24</v>
      </c>
      <c r="D1066" s="27">
        <v>16</v>
      </c>
      <c r="E1066" s="27">
        <v>40</v>
      </c>
      <c r="F1066" s="224">
        <v>-8.0000000000000018</v>
      </c>
    </row>
    <row r="1067" spans="1:6" x14ac:dyDescent="0.2">
      <c r="A1067" s="73" t="s">
        <v>228</v>
      </c>
      <c r="B1067" s="26" t="s">
        <v>150</v>
      </c>
      <c r="C1067" s="27">
        <v>51</v>
      </c>
      <c r="D1067" s="27">
        <v>24</v>
      </c>
      <c r="E1067" s="27">
        <v>75</v>
      </c>
      <c r="F1067" s="224">
        <v>-27.000000000000011</v>
      </c>
    </row>
    <row r="1068" spans="1:6" x14ac:dyDescent="0.2">
      <c r="A1068" s="73" t="s">
        <v>229</v>
      </c>
      <c r="B1068" s="26" t="s">
        <v>153</v>
      </c>
      <c r="C1068" s="27">
        <v>3</v>
      </c>
      <c r="D1068" s="27">
        <v>2</v>
      </c>
      <c r="E1068" s="27">
        <v>5</v>
      </c>
      <c r="F1068" s="224">
        <v>-1</v>
      </c>
    </row>
    <row r="1069" spans="1:6" x14ac:dyDescent="0.2">
      <c r="A1069" s="73" t="s">
        <v>230</v>
      </c>
      <c r="B1069" s="26" t="s">
        <v>151</v>
      </c>
      <c r="C1069" s="27">
        <v>95</v>
      </c>
      <c r="D1069" s="27">
        <v>69</v>
      </c>
      <c r="E1069" s="27">
        <v>164</v>
      </c>
      <c r="F1069" s="224">
        <v>-26</v>
      </c>
    </row>
    <row r="1070" spans="1:6" x14ac:dyDescent="0.2">
      <c r="A1070" s="73" t="s">
        <v>231</v>
      </c>
      <c r="B1070" s="26" t="s">
        <v>152</v>
      </c>
      <c r="C1070" s="27">
        <v>257</v>
      </c>
      <c r="D1070" s="27">
        <v>129</v>
      </c>
      <c r="E1070" s="27">
        <v>386</v>
      </c>
      <c r="F1070" s="224">
        <v>-128</v>
      </c>
    </row>
    <row r="1071" spans="1:6" x14ac:dyDescent="0.2">
      <c r="A1071" s="73" t="s">
        <v>232</v>
      </c>
      <c r="B1071" s="26" t="s">
        <v>152</v>
      </c>
      <c r="C1071" s="27">
        <v>42102</v>
      </c>
      <c r="D1071" s="27">
        <v>42398</v>
      </c>
      <c r="E1071" s="27">
        <v>84500</v>
      </c>
      <c r="F1071" s="224">
        <v>295.99999999991957</v>
      </c>
    </row>
    <row r="1072" spans="1:6" x14ac:dyDescent="0.2">
      <c r="A1072" s="73" t="s">
        <v>233</v>
      </c>
      <c r="B1072" s="26" t="s">
        <v>150</v>
      </c>
      <c r="C1072" s="27">
        <v>9</v>
      </c>
      <c r="D1072" s="27">
        <v>4</v>
      </c>
      <c r="E1072" s="27">
        <v>13</v>
      </c>
      <c r="F1072" s="224">
        <v>-5.0000000000000009</v>
      </c>
    </row>
    <row r="1073" spans="1:6" x14ac:dyDescent="0.2">
      <c r="A1073" s="73" t="s">
        <v>234</v>
      </c>
      <c r="B1073" s="26" t="s">
        <v>150</v>
      </c>
      <c r="C1073" s="27">
        <v>0</v>
      </c>
      <c r="D1073" s="27">
        <v>0</v>
      </c>
      <c r="E1073" s="27">
        <v>0</v>
      </c>
      <c r="F1073" s="225"/>
    </row>
    <row r="1074" spans="1:6" x14ac:dyDescent="0.2">
      <c r="A1074" s="73" t="s">
        <v>235</v>
      </c>
      <c r="B1074" s="26" t="s">
        <v>152</v>
      </c>
      <c r="C1074" s="27">
        <v>28</v>
      </c>
      <c r="D1074" s="27">
        <v>7</v>
      </c>
      <c r="E1074" s="27">
        <v>35</v>
      </c>
      <c r="F1074" s="224">
        <v>-21.000000000000004</v>
      </c>
    </row>
    <row r="1075" spans="1:6" x14ac:dyDescent="0.2">
      <c r="A1075" s="73" t="s">
        <v>236</v>
      </c>
      <c r="B1075" s="26" t="s">
        <v>150</v>
      </c>
      <c r="C1075" s="27">
        <v>36</v>
      </c>
      <c r="D1075" s="27">
        <v>14</v>
      </c>
      <c r="E1075" s="27">
        <v>50</v>
      </c>
      <c r="F1075" s="224">
        <v>-22</v>
      </c>
    </row>
    <row r="1076" spans="1:6" x14ac:dyDescent="0.2">
      <c r="A1076" s="73" t="s">
        <v>237</v>
      </c>
      <c r="B1076" s="26" t="s">
        <v>152</v>
      </c>
      <c r="C1076" s="27">
        <v>63</v>
      </c>
      <c r="D1076" s="27">
        <v>12</v>
      </c>
      <c r="E1076" s="27">
        <v>75</v>
      </c>
      <c r="F1076" s="224">
        <v>-51.000000000000014</v>
      </c>
    </row>
    <row r="1077" spans="1:6" x14ac:dyDescent="0.2">
      <c r="A1077" s="73" t="s">
        <v>238</v>
      </c>
      <c r="B1077" s="26" t="s">
        <v>148</v>
      </c>
      <c r="C1077" s="27">
        <v>4</v>
      </c>
      <c r="D1077" s="27">
        <v>16</v>
      </c>
      <c r="E1077" s="27">
        <v>20</v>
      </c>
      <c r="F1077" s="224">
        <v>12</v>
      </c>
    </row>
    <row r="1078" spans="1:6" x14ac:dyDescent="0.2">
      <c r="A1078" s="73" t="s">
        <v>239</v>
      </c>
      <c r="B1078" s="26" t="s">
        <v>152</v>
      </c>
      <c r="C1078" s="27">
        <v>526</v>
      </c>
      <c r="D1078" s="27">
        <v>188</v>
      </c>
      <c r="E1078" s="27">
        <v>714</v>
      </c>
      <c r="F1078" s="224">
        <v>-338</v>
      </c>
    </row>
    <row r="1079" spans="1:6" x14ac:dyDescent="0.2">
      <c r="A1079" s="73" t="s">
        <v>240</v>
      </c>
      <c r="B1079" s="26" t="s">
        <v>149</v>
      </c>
      <c r="C1079" s="27">
        <v>3</v>
      </c>
      <c r="D1079" s="27">
        <v>3</v>
      </c>
      <c r="E1079" s="27">
        <v>6</v>
      </c>
      <c r="F1079" s="224">
        <v>0</v>
      </c>
    </row>
    <row r="1080" spans="1:6" x14ac:dyDescent="0.2">
      <c r="A1080" s="73" t="s">
        <v>241</v>
      </c>
      <c r="B1080" s="26" t="s">
        <v>148</v>
      </c>
      <c r="C1080" s="27">
        <v>20138</v>
      </c>
      <c r="D1080" s="27">
        <v>18743</v>
      </c>
      <c r="E1080" s="27">
        <v>38881</v>
      </c>
      <c r="F1080" s="224">
        <v>-1394.9999999999743</v>
      </c>
    </row>
    <row r="1081" spans="1:6" x14ac:dyDescent="0.2">
      <c r="A1081" s="73" t="s">
        <v>242</v>
      </c>
      <c r="B1081" s="26" t="s">
        <v>147</v>
      </c>
      <c r="C1081" s="27">
        <v>126</v>
      </c>
      <c r="D1081" s="27">
        <v>74</v>
      </c>
      <c r="E1081" s="27">
        <v>200</v>
      </c>
      <c r="F1081" s="224">
        <v>-52.000000000000043</v>
      </c>
    </row>
    <row r="1082" spans="1:6" x14ac:dyDescent="0.2">
      <c r="A1082" s="73" t="s">
        <v>243</v>
      </c>
      <c r="B1082" s="26" t="s">
        <v>150</v>
      </c>
      <c r="C1082" s="27">
        <v>12</v>
      </c>
      <c r="D1082" s="27">
        <v>6</v>
      </c>
      <c r="E1082" s="27">
        <v>18</v>
      </c>
      <c r="F1082" s="224">
        <v>-6</v>
      </c>
    </row>
    <row r="1083" spans="1:6" x14ac:dyDescent="0.2">
      <c r="A1083" s="73" t="s">
        <v>244</v>
      </c>
      <c r="B1083" s="26" t="s">
        <v>150</v>
      </c>
      <c r="C1083" s="27">
        <v>83</v>
      </c>
      <c r="D1083" s="27">
        <v>48</v>
      </c>
      <c r="E1083" s="27">
        <v>131</v>
      </c>
      <c r="F1083" s="224">
        <v>-35</v>
      </c>
    </row>
    <row r="1084" spans="1:6" x14ac:dyDescent="0.2">
      <c r="A1084" s="73" t="s">
        <v>245</v>
      </c>
      <c r="B1084" s="26" t="s">
        <v>150</v>
      </c>
      <c r="C1084" s="27">
        <v>5</v>
      </c>
      <c r="D1084" s="27">
        <v>2</v>
      </c>
      <c r="E1084" s="27">
        <v>7</v>
      </c>
      <c r="F1084" s="224">
        <v>-3</v>
      </c>
    </row>
    <row r="1085" spans="1:6" x14ac:dyDescent="0.2">
      <c r="A1085" s="73" t="s">
        <v>246</v>
      </c>
      <c r="B1085" s="26" t="s">
        <v>148</v>
      </c>
      <c r="C1085" s="27">
        <v>37</v>
      </c>
      <c r="D1085" s="27">
        <v>60</v>
      </c>
      <c r="E1085" s="27">
        <v>97</v>
      </c>
      <c r="F1085" s="224">
        <v>23</v>
      </c>
    </row>
    <row r="1086" spans="1:6" x14ac:dyDescent="0.2">
      <c r="A1086" s="73" t="s">
        <v>247</v>
      </c>
      <c r="B1086" s="26" t="s">
        <v>151</v>
      </c>
      <c r="C1086" s="27">
        <v>2</v>
      </c>
      <c r="D1086" s="27">
        <v>0</v>
      </c>
      <c r="E1086" s="27">
        <v>2</v>
      </c>
      <c r="F1086" s="224">
        <v>-2</v>
      </c>
    </row>
    <row r="1087" spans="1:6" x14ac:dyDescent="0.2">
      <c r="A1087" s="73" t="s">
        <v>248</v>
      </c>
      <c r="B1087" s="26" t="s">
        <v>147</v>
      </c>
      <c r="C1087" s="27">
        <v>64</v>
      </c>
      <c r="D1087" s="27">
        <v>29</v>
      </c>
      <c r="E1087" s="27">
        <v>93</v>
      </c>
      <c r="F1087" s="224">
        <v>-35.000000000000014</v>
      </c>
    </row>
    <row r="1088" spans="1:6" x14ac:dyDescent="0.2">
      <c r="A1088" s="73" t="s">
        <v>249</v>
      </c>
      <c r="B1088" s="26" t="s">
        <v>148</v>
      </c>
      <c r="C1088" s="27">
        <v>402</v>
      </c>
      <c r="D1088" s="27">
        <v>247</v>
      </c>
      <c r="E1088" s="27">
        <v>649</v>
      </c>
      <c r="F1088" s="224">
        <v>-155.00000000000003</v>
      </c>
    </row>
    <row r="1089" spans="1:6" x14ac:dyDescent="0.2">
      <c r="A1089" s="73" t="s">
        <v>250</v>
      </c>
      <c r="B1089" s="26" t="s">
        <v>148</v>
      </c>
      <c r="C1089" s="27">
        <v>4603</v>
      </c>
      <c r="D1089" s="27">
        <v>2840</v>
      </c>
      <c r="E1089" s="27">
        <v>7443</v>
      </c>
      <c r="F1089" s="224">
        <v>-1762.9999999999934</v>
      </c>
    </row>
    <row r="1090" spans="1:6" x14ac:dyDescent="0.2">
      <c r="A1090" s="73" t="s">
        <v>251</v>
      </c>
      <c r="B1090" s="26" t="s">
        <v>151</v>
      </c>
      <c r="C1090" s="27">
        <v>1089</v>
      </c>
      <c r="D1090" s="27">
        <v>366</v>
      </c>
      <c r="E1090" s="27">
        <v>1455</v>
      </c>
      <c r="F1090" s="224">
        <v>-722.99999999999932</v>
      </c>
    </row>
    <row r="1091" spans="1:6" x14ac:dyDescent="0.2">
      <c r="A1091" s="73" t="s">
        <v>252</v>
      </c>
      <c r="B1091" s="26" t="s">
        <v>152</v>
      </c>
      <c r="C1091" s="27">
        <v>120</v>
      </c>
      <c r="D1091" s="27">
        <v>46</v>
      </c>
      <c r="E1091" s="27">
        <v>166</v>
      </c>
      <c r="F1091" s="224">
        <v>-74</v>
      </c>
    </row>
    <row r="1092" spans="1:6" x14ac:dyDescent="0.2">
      <c r="A1092" s="73" t="s">
        <v>253</v>
      </c>
      <c r="B1092" s="26" t="s">
        <v>151</v>
      </c>
      <c r="C1092" s="27">
        <v>1087</v>
      </c>
      <c r="D1092" s="27">
        <v>434</v>
      </c>
      <c r="E1092" s="27">
        <v>1521</v>
      </c>
      <c r="F1092" s="224">
        <v>-653</v>
      </c>
    </row>
    <row r="1093" spans="1:6" x14ac:dyDescent="0.2">
      <c r="A1093" s="73" t="s">
        <v>254</v>
      </c>
      <c r="B1093" s="26" t="s">
        <v>151</v>
      </c>
      <c r="C1093" s="27">
        <v>194</v>
      </c>
      <c r="D1093" s="27">
        <v>75</v>
      </c>
      <c r="E1093" s="27">
        <v>269</v>
      </c>
      <c r="F1093" s="224">
        <v>-119.00000000000017</v>
      </c>
    </row>
    <row r="1094" spans="1:6" x14ac:dyDescent="0.2">
      <c r="A1094" s="73" t="s">
        <v>255</v>
      </c>
      <c r="B1094" s="26" t="s">
        <v>151</v>
      </c>
      <c r="C1094" s="27">
        <v>76</v>
      </c>
      <c r="D1094" s="27">
        <v>19</v>
      </c>
      <c r="E1094" s="27">
        <v>95</v>
      </c>
      <c r="F1094" s="224">
        <v>-57</v>
      </c>
    </row>
    <row r="1095" spans="1:6" x14ac:dyDescent="0.2">
      <c r="A1095" s="73" t="s">
        <v>256</v>
      </c>
      <c r="B1095" s="26" t="s">
        <v>151</v>
      </c>
      <c r="C1095" s="27">
        <v>76</v>
      </c>
      <c r="D1095" s="27">
        <v>33</v>
      </c>
      <c r="E1095" s="27">
        <v>109</v>
      </c>
      <c r="F1095" s="224">
        <v>-43</v>
      </c>
    </row>
    <row r="1096" spans="1:6" x14ac:dyDescent="0.2">
      <c r="A1096" s="73" t="s">
        <v>257</v>
      </c>
      <c r="B1096" s="26" t="s">
        <v>152</v>
      </c>
      <c r="C1096" s="27">
        <v>365</v>
      </c>
      <c r="D1096" s="27">
        <v>141</v>
      </c>
      <c r="E1096" s="27">
        <v>506</v>
      </c>
      <c r="F1096" s="224">
        <v>-224.00000000000009</v>
      </c>
    </row>
    <row r="1097" spans="1:6" x14ac:dyDescent="0.2">
      <c r="A1097" s="73" t="s">
        <v>258</v>
      </c>
      <c r="B1097" s="26" t="s">
        <v>152</v>
      </c>
      <c r="C1097" s="27">
        <v>52</v>
      </c>
      <c r="D1097" s="27">
        <v>23</v>
      </c>
      <c r="E1097" s="27">
        <v>75</v>
      </c>
      <c r="F1097" s="224">
        <v>-29</v>
      </c>
    </row>
    <row r="1098" spans="1:6" x14ac:dyDescent="0.2">
      <c r="A1098" s="73" t="s">
        <v>259</v>
      </c>
      <c r="B1098" s="26" t="s">
        <v>152</v>
      </c>
      <c r="C1098" s="27">
        <v>0</v>
      </c>
      <c r="D1098" s="27">
        <v>0</v>
      </c>
      <c r="E1098" s="27">
        <v>0</v>
      </c>
      <c r="F1098" s="225"/>
    </row>
    <row r="1099" spans="1:6" x14ac:dyDescent="0.2">
      <c r="A1099" s="73" t="s">
        <v>260</v>
      </c>
      <c r="B1099" s="26" t="s">
        <v>153</v>
      </c>
      <c r="C1099" s="27">
        <v>3</v>
      </c>
      <c r="D1099" s="27">
        <v>0</v>
      </c>
      <c r="E1099" s="27">
        <v>3</v>
      </c>
      <c r="F1099" s="224">
        <v>-3</v>
      </c>
    </row>
    <row r="1100" spans="1:6" x14ac:dyDescent="0.2">
      <c r="A1100" s="73" t="s">
        <v>261</v>
      </c>
      <c r="B1100" s="26" t="s">
        <v>151</v>
      </c>
      <c r="C1100" s="27">
        <v>2672</v>
      </c>
      <c r="D1100" s="27">
        <v>1012</v>
      </c>
      <c r="E1100" s="27">
        <v>3684</v>
      </c>
      <c r="F1100" s="224">
        <v>-1659.9999999999991</v>
      </c>
    </row>
    <row r="1101" spans="1:6" x14ac:dyDescent="0.2">
      <c r="A1101" s="73" t="s">
        <v>262</v>
      </c>
      <c r="B1101" s="26" t="s">
        <v>152</v>
      </c>
      <c r="C1101" s="27">
        <v>18998</v>
      </c>
      <c r="D1101" s="27">
        <v>8090</v>
      </c>
      <c r="E1101" s="27">
        <v>27088</v>
      </c>
      <c r="F1101" s="224">
        <v>-10908.000000000024</v>
      </c>
    </row>
    <row r="1102" spans="1:6" x14ac:dyDescent="0.2">
      <c r="A1102" s="73" t="s">
        <v>263</v>
      </c>
      <c r="B1102" s="26" t="s">
        <v>153</v>
      </c>
      <c r="C1102" s="27">
        <v>0</v>
      </c>
      <c r="D1102" s="27">
        <v>0</v>
      </c>
      <c r="E1102" s="27">
        <v>0</v>
      </c>
      <c r="F1102" s="225"/>
    </row>
    <row r="1103" spans="1:6" x14ac:dyDescent="0.2">
      <c r="A1103" s="73" t="s">
        <v>264</v>
      </c>
      <c r="B1103" s="26" t="s">
        <v>153</v>
      </c>
      <c r="C1103" s="27">
        <v>0</v>
      </c>
      <c r="D1103" s="27">
        <v>0</v>
      </c>
      <c r="E1103" s="27">
        <v>0</v>
      </c>
      <c r="F1103" s="225"/>
    </row>
    <row r="1104" spans="1:6" x14ac:dyDescent="0.2">
      <c r="A1104" s="73" t="s">
        <v>265</v>
      </c>
      <c r="B1104" s="26" t="s">
        <v>152</v>
      </c>
      <c r="C1104" s="27">
        <v>0</v>
      </c>
      <c r="D1104" s="27">
        <v>0</v>
      </c>
      <c r="E1104" s="27">
        <v>0</v>
      </c>
      <c r="F1104" s="225"/>
    </row>
    <row r="1105" spans="1:6" x14ac:dyDescent="0.2">
      <c r="A1105" s="73" t="s">
        <v>266</v>
      </c>
      <c r="B1105" s="26" t="s">
        <v>152</v>
      </c>
      <c r="C1105" s="27">
        <v>1</v>
      </c>
      <c r="D1105" s="27">
        <v>0</v>
      </c>
      <c r="E1105" s="27">
        <v>1</v>
      </c>
      <c r="F1105" s="224">
        <v>-1</v>
      </c>
    </row>
    <row r="1106" spans="1:6" x14ac:dyDescent="0.2">
      <c r="A1106" s="73" t="s">
        <v>267</v>
      </c>
      <c r="B1106" s="26" t="s">
        <v>148</v>
      </c>
      <c r="C1106" s="27">
        <v>10942</v>
      </c>
      <c r="D1106" s="27">
        <v>1063</v>
      </c>
      <c r="E1106" s="27">
        <v>12005</v>
      </c>
      <c r="F1106" s="224">
        <v>-9879.0000000000036</v>
      </c>
    </row>
    <row r="1107" spans="1:6" x14ac:dyDescent="0.2">
      <c r="A1107" s="73" t="s">
        <v>268</v>
      </c>
      <c r="B1107" s="26" t="s">
        <v>151</v>
      </c>
      <c r="C1107" s="27">
        <v>0</v>
      </c>
      <c r="D1107" s="27">
        <v>0</v>
      </c>
      <c r="E1107" s="27">
        <v>0</v>
      </c>
      <c r="F1107" s="225"/>
    </row>
    <row r="1108" spans="1:6" x14ac:dyDescent="0.2">
      <c r="A1108" s="73" t="s">
        <v>269</v>
      </c>
      <c r="B1108" s="26" t="s">
        <v>153</v>
      </c>
      <c r="C1108" s="27">
        <v>0</v>
      </c>
      <c r="D1108" s="27">
        <v>3</v>
      </c>
      <c r="E1108" s="27">
        <v>3</v>
      </c>
      <c r="F1108" s="224">
        <v>3</v>
      </c>
    </row>
    <row r="1109" spans="1:6" x14ac:dyDescent="0.2">
      <c r="A1109" s="73" t="s">
        <v>270</v>
      </c>
      <c r="B1109" s="26" t="s">
        <v>153</v>
      </c>
      <c r="C1109" s="27">
        <v>0</v>
      </c>
      <c r="D1109" s="27">
        <v>0</v>
      </c>
      <c r="E1109" s="27">
        <v>0</v>
      </c>
      <c r="F1109" s="225"/>
    </row>
    <row r="1110" spans="1:6" x14ac:dyDescent="0.2">
      <c r="A1110" s="73" t="s">
        <v>271</v>
      </c>
      <c r="B1110" s="26" t="s">
        <v>151</v>
      </c>
      <c r="C1110" s="27">
        <v>2882</v>
      </c>
      <c r="D1110" s="27">
        <v>1287</v>
      </c>
      <c r="E1110" s="27">
        <v>4169</v>
      </c>
      <c r="F1110" s="224">
        <v>-1595.0000000000018</v>
      </c>
    </row>
    <row r="1111" spans="1:6" x14ac:dyDescent="0.2">
      <c r="A1111" s="73" t="s">
        <v>272</v>
      </c>
      <c r="B1111" s="26" t="s">
        <v>151</v>
      </c>
      <c r="C1111" s="27">
        <v>59</v>
      </c>
      <c r="D1111" s="27">
        <v>26</v>
      </c>
      <c r="E1111" s="27">
        <v>85</v>
      </c>
      <c r="F1111" s="224">
        <v>-33</v>
      </c>
    </row>
    <row r="1112" spans="1:6" x14ac:dyDescent="0.2">
      <c r="A1112" s="73" t="s">
        <v>273</v>
      </c>
      <c r="B1112" s="26" t="s">
        <v>151</v>
      </c>
      <c r="C1112" s="27">
        <v>39</v>
      </c>
      <c r="D1112" s="27">
        <v>11</v>
      </c>
      <c r="E1112" s="27">
        <v>50</v>
      </c>
      <c r="F1112" s="224">
        <v>-28</v>
      </c>
    </row>
    <row r="1113" spans="1:6" x14ac:dyDescent="0.2">
      <c r="A1113" s="73" t="s">
        <v>274</v>
      </c>
      <c r="B1113" s="26" t="s">
        <v>150</v>
      </c>
      <c r="C1113" s="27">
        <v>117</v>
      </c>
      <c r="D1113" s="27">
        <v>30</v>
      </c>
      <c r="E1113" s="27">
        <v>147</v>
      </c>
      <c r="F1113" s="224">
        <v>-87.000000000000014</v>
      </c>
    </row>
    <row r="1114" spans="1:6" x14ac:dyDescent="0.2">
      <c r="A1114" s="73" t="s">
        <v>276</v>
      </c>
      <c r="B1114" s="26" t="s">
        <v>151</v>
      </c>
      <c r="C1114" s="27">
        <v>3</v>
      </c>
      <c r="D1114" s="27">
        <v>1</v>
      </c>
      <c r="E1114" s="27">
        <v>4</v>
      </c>
      <c r="F1114" s="224">
        <v>-2</v>
      </c>
    </row>
    <row r="1115" spans="1:6" x14ac:dyDescent="0.2">
      <c r="A1115" s="73" t="s">
        <v>277</v>
      </c>
      <c r="B1115" s="26" t="s">
        <v>151</v>
      </c>
      <c r="C1115" s="27">
        <v>55</v>
      </c>
      <c r="D1115" s="27">
        <v>16</v>
      </c>
      <c r="E1115" s="27">
        <v>71</v>
      </c>
      <c r="F1115" s="224">
        <v>-39</v>
      </c>
    </row>
    <row r="1116" spans="1:6" x14ac:dyDescent="0.2">
      <c r="A1116" s="73" t="s">
        <v>278</v>
      </c>
      <c r="B1116" s="26" t="s">
        <v>152</v>
      </c>
      <c r="C1116" s="27">
        <v>0</v>
      </c>
      <c r="D1116" s="27">
        <v>0</v>
      </c>
      <c r="E1116" s="27">
        <v>0</v>
      </c>
      <c r="F1116" s="225"/>
    </row>
    <row r="1117" spans="1:6" x14ac:dyDescent="0.2">
      <c r="A1117" s="73" t="s">
        <v>279</v>
      </c>
      <c r="B1117" s="26" t="s">
        <v>151</v>
      </c>
      <c r="C1117" s="27">
        <v>12</v>
      </c>
      <c r="D1117" s="27">
        <v>9</v>
      </c>
      <c r="E1117" s="27">
        <v>21</v>
      </c>
      <c r="F1117" s="224">
        <v>-3</v>
      </c>
    </row>
    <row r="1118" spans="1:6" x14ac:dyDescent="0.2">
      <c r="A1118" s="73" t="s">
        <v>280</v>
      </c>
      <c r="B1118" s="26" t="s">
        <v>150</v>
      </c>
      <c r="C1118" s="27">
        <v>2</v>
      </c>
      <c r="D1118" s="27">
        <v>1</v>
      </c>
      <c r="E1118" s="27">
        <v>3</v>
      </c>
      <c r="F1118" s="224">
        <v>-1</v>
      </c>
    </row>
    <row r="1119" spans="1:6" x14ac:dyDescent="0.2">
      <c r="A1119" s="73" t="s">
        <v>281</v>
      </c>
      <c r="B1119" s="26" t="s">
        <v>152</v>
      </c>
      <c r="C1119" s="27">
        <v>13</v>
      </c>
      <c r="D1119" s="27">
        <v>4</v>
      </c>
      <c r="E1119" s="27">
        <v>17</v>
      </c>
      <c r="F1119" s="224">
        <v>-9</v>
      </c>
    </row>
    <row r="1120" spans="1:6" x14ac:dyDescent="0.2">
      <c r="A1120" s="73" t="s">
        <v>282</v>
      </c>
      <c r="B1120" s="26" t="s">
        <v>152</v>
      </c>
      <c r="C1120" s="27">
        <v>36</v>
      </c>
      <c r="D1120" s="27">
        <v>28</v>
      </c>
      <c r="E1120" s="27">
        <v>64</v>
      </c>
      <c r="F1120" s="224">
        <v>-8</v>
      </c>
    </row>
    <row r="1121" spans="1:6" x14ac:dyDescent="0.2">
      <c r="A1121" s="73" t="s">
        <v>283</v>
      </c>
      <c r="B1121" s="26" t="s">
        <v>151</v>
      </c>
      <c r="C1121" s="27">
        <v>490</v>
      </c>
      <c r="D1121" s="27">
        <v>184</v>
      </c>
      <c r="E1121" s="27">
        <v>674</v>
      </c>
      <c r="F1121" s="224">
        <v>-306</v>
      </c>
    </row>
    <row r="1122" spans="1:6" x14ac:dyDescent="0.2">
      <c r="A1122" s="73" t="s">
        <v>284</v>
      </c>
      <c r="B1122" s="26" t="s">
        <v>150</v>
      </c>
      <c r="C1122" s="27">
        <v>6</v>
      </c>
      <c r="D1122" s="27">
        <v>1</v>
      </c>
      <c r="E1122" s="27">
        <v>7</v>
      </c>
      <c r="F1122" s="224">
        <v>-5</v>
      </c>
    </row>
    <row r="1123" spans="1:6" x14ac:dyDescent="0.2">
      <c r="A1123" s="73" t="s">
        <v>285</v>
      </c>
      <c r="B1123" s="26" t="s">
        <v>150</v>
      </c>
      <c r="C1123" s="27">
        <v>1</v>
      </c>
      <c r="D1123" s="27">
        <v>0</v>
      </c>
      <c r="E1123" s="27">
        <v>1</v>
      </c>
      <c r="F1123" s="224">
        <v>-1</v>
      </c>
    </row>
    <row r="1124" spans="1:6" x14ac:dyDescent="0.2">
      <c r="A1124" s="73" t="s">
        <v>286</v>
      </c>
      <c r="B1124" s="26" t="s">
        <v>152</v>
      </c>
      <c r="C1124" s="27">
        <v>3</v>
      </c>
      <c r="D1124" s="27">
        <v>1</v>
      </c>
      <c r="E1124" s="27">
        <v>4</v>
      </c>
      <c r="F1124" s="224">
        <v>-2</v>
      </c>
    </row>
    <row r="1125" spans="1:6" x14ac:dyDescent="0.2">
      <c r="A1125" s="73" t="s">
        <v>287</v>
      </c>
      <c r="B1125" s="26" t="s">
        <v>152</v>
      </c>
      <c r="C1125" s="27">
        <v>134</v>
      </c>
      <c r="D1125" s="27">
        <v>61</v>
      </c>
      <c r="E1125" s="27">
        <v>195</v>
      </c>
      <c r="F1125" s="224">
        <v>-73</v>
      </c>
    </row>
    <row r="1126" spans="1:6" x14ac:dyDescent="0.2">
      <c r="A1126" s="73" t="s">
        <v>288</v>
      </c>
      <c r="B1126" s="26" t="s">
        <v>151</v>
      </c>
      <c r="C1126" s="27">
        <v>5</v>
      </c>
      <c r="D1126" s="27">
        <v>5</v>
      </c>
      <c r="E1126" s="27">
        <v>10</v>
      </c>
      <c r="F1126" s="224">
        <v>0</v>
      </c>
    </row>
    <row r="1127" spans="1:6" x14ac:dyDescent="0.2">
      <c r="A1127" s="73" t="s">
        <v>289</v>
      </c>
      <c r="B1127" s="26" t="s">
        <v>152</v>
      </c>
      <c r="C1127" s="27">
        <v>1</v>
      </c>
      <c r="D1127" s="27">
        <v>0</v>
      </c>
      <c r="E1127" s="27">
        <v>1</v>
      </c>
      <c r="F1127" s="224">
        <v>-1</v>
      </c>
    </row>
    <row r="1128" spans="1:6" x14ac:dyDescent="0.2">
      <c r="A1128" s="73" t="s">
        <v>290</v>
      </c>
      <c r="B1128" s="26" t="s">
        <v>150</v>
      </c>
      <c r="C1128" s="27">
        <v>10</v>
      </c>
      <c r="D1128" s="27">
        <v>6</v>
      </c>
      <c r="E1128" s="27">
        <v>16</v>
      </c>
      <c r="F1128" s="224">
        <v>-4</v>
      </c>
    </row>
    <row r="1129" spans="1:6" x14ac:dyDescent="0.2">
      <c r="A1129" s="73" t="s">
        <v>291</v>
      </c>
      <c r="B1129" s="26" t="s">
        <v>151</v>
      </c>
      <c r="C1129" s="27">
        <v>190</v>
      </c>
      <c r="D1129" s="27">
        <v>92</v>
      </c>
      <c r="E1129" s="27">
        <v>282</v>
      </c>
      <c r="F1129" s="224">
        <v>-98.000000000000142</v>
      </c>
    </row>
    <row r="1130" spans="1:6" x14ac:dyDescent="0.2">
      <c r="A1130" s="73" t="s">
        <v>292</v>
      </c>
      <c r="B1130" s="26" t="s">
        <v>150</v>
      </c>
      <c r="C1130" s="27">
        <v>4</v>
      </c>
      <c r="D1130" s="27">
        <v>0</v>
      </c>
      <c r="E1130" s="27">
        <v>4</v>
      </c>
      <c r="F1130" s="224">
        <v>-4</v>
      </c>
    </row>
    <row r="1131" spans="1:6" x14ac:dyDescent="0.2">
      <c r="A1131" s="73" t="s">
        <v>293</v>
      </c>
      <c r="B1131" s="26" t="s">
        <v>151</v>
      </c>
      <c r="C1131" s="27">
        <v>5</v>
      </c>
      <c r="D1131" s="27">
        <v>1</v>
      </c>
      <c r="E1131" s="27">
        <v>6</v>
      </c>
      <c r="F1131" s="224">
        <v>-4</v>
      </c>
    </row>
    <row r="1132" spans="1:6" x14ac:dyDescent="0.2">
      <c r="A1132" s="73" t="s">
        <v>294</v>
      </c>
      <c r="B1132" s="26" t="s">
        <v>150</v>
      </c>
      <c r="C1132" s="27">
        <v>15</v>
      </c>
      <c r="D1132" s="27">
        <v>3</v>
      </c>
      <c r="E1132" s="27">
        <v>18</v>
      </c>
      <c r="F1132" s="224">
        <v>-12</v>
      </c>
    </row>
    <row r="1133" spans="1:6" x14ac:dyDescent="0.2">
      <c r="A1133" s="73" t="s">
        <v>295</v>
      </c>
      <c r="B1133" s="26" t="s">
        <v>152</v>
      </c>
      <c r="C1133" s="27">
        <v>332</v>
      </c>
      <c r="D1133" s="27">
        <v>107</v>
      </c>
      <c r="E1133" s="27">
        <v>439</v>
      </c>
      <c r="F1133" s="224">
        <v>-225.00000000000011</v>
      </c>
    </row>
    <row r="1134" spans="1:6" x14ac:dyDescent="0.2">
      <c r="A1134" s="73" t="s">
        <v>296</v>
      </c>
      <c r="B1134" s="26" t="s">
        <v>150</v>
      </c>
      <c r="C1134" s="27">
        <v>311</v>
      </c>
      <c r="D1134" s="27">
        <v>72</v>
      </c>
      <c r="E1134" s="27">
        <v>383</v>
      </c>
      <c r="F1134" s="224">
        <v>-239</v>
      </c>
    </row>
    <row r="1135" spans="1:6" x14ac:dyDescent="0.2">
      <c r="A1135" s="73" t="s">
        <v>297</v>
      </c>
      <c r="B1135" s="26" t="s">
        <v>151</v>
      </c>
      <c r="C1135" s="27">
        <v>0</v>
      </c>
      <c r="D1135" s="27">
        <v>0</v>
      </c>
      <c r="E1135" s="27">
        <v>0</v>
      </c>
      <c r="F1135" s="225"/>
    </row>
    <row r="1136" spans="1:6" x14ac:dyDescent="0.2">
      <c r="A1136" s="73" t="s">
        <v>298</v>
      </c>
      <c r="B1136" s="26" t="s">
        <v>150</v>
      </c>
      <c r="C1136" s="27">
        <v>12</v>
      </c>
      <c r="D1136" s="27">
        <v>5</v>
      </c>
      <c r="E1136" s="27">
        <v>17</v>
      </c>
      <c r="F1136" s="224">
        <v>-7</v>
      </c>
    </row>
    <row r="1137" spans="1:6" x14ac:dyDescent="0.2">
      <c r="A1137" s="73" t="s">
        <v>299</v>
      </c>
      <c r="B1137" s="26" t="s">
        <v>150</v>
      </c>
      <c r="C1137" s="27">
        <v>6</v>
      </c>
      <c r="D1137" s="27">
        <v>6</v>
      </c>
      <c r="E1137" s="27">
        <v>12</v>
      </c>
      <c r="F1137" s="224">
        <v>0</v>
      </c>
    </row>
    <row r="1138" spans="1:6" x14ac:dyDescent="0.2">
      <c r="A1138" s="73" t="s">
        <v>300</v>
      </c>
      <c r="B1138" s="26" t="s">
        <v>148</v>
      </c>
      <c r="C1138" s="27">
        <v>12</v>
      </c>
      <c r="D1138" s="27">
        <v>34</v>
      </c>
      <c r="E1138" s="27">
        <v>46</v>
      </c>
      <c r="F1138" s="224">
        <v>22</v>
      </c>
    </row>
    <row r="1139" spans="1:6" x14ac:dyDescent="0.2">
      <c r="A1139" s="73" t="s">
        <v>301</v>
      </c>
      <c r="B1139" s="26" t="s">
        <v>148</v>
      </c>
      <c r="C1139" s="27">
        <v>367278</v>
      </c>
      <c r="D1139" s="27">
        <v>347832</v>
      </c>
      <c r="E1139" s="27">
        <v>715110</v>
      </c>
      <c r="F1139" s="224">
        <v>-19445.999999991003</v>
      </c>
    </row>
    <row r="1140" spans="1:6" x14ac:dyDescent="0.2">
      <c r="A1140" s="73" t="s">
        <v>302</v>
      </c>
      <c r="B1140" s="26" t="s">
        <v>150</v>
      </c>
      <c r="C1140" s="27">
        <v>0</v>
      </c>
      <c r="D1140" s="27">
        <v>0</v>
      </c>
      <c r="E1140" s="27">
        <v>0</v>
      </c>
      <c r="F1140" s="225"/>
    </row>
    <row r="1141" spans="1:6" x14ac:dyDescent="0.2">
      <c r="A1141" s="73" t="s">
        <v>303</v>
      </c>
      <c r="B1141" s="26" t="s">
        <v>152</v>
      </c>
      <c r="C1141" s="27">
        <v>2</v>
      </c>
      <c r="D1141" s="27">
        <v>0</v>
      </c>
      <c r="E1141" s="27">
        <v>2</v>
      </c>
      <c r="F1141" s="224">
        <v>-2</v>
      </c>
    </row>
    <row r="1142" spans="1:6" x14ac:dyDescent="0.2">
      <c r="A1142" s="73" t="s">
        <v>304</v>
      </c>
      <c r="B1142" s="26" t="s">
        <v>152</v>
      </c>
      <c r="C1142" s="27">
        <v>18</v>
      </c>
      <c r="D1142" s="27">
        <v>14</v>
      </c>
      <c r="E1142" s="27">
        <v>32</v>
      </c>
      <c r="F1142" s="224">
        <v>-4</v>
      </c>
    </row>
    <row r="1143" spans="1:6" x14ac:dyDescent="0.2">
      <c r="A1143" s="73" t="s">
        <v>305</v>
      </c>
      <c r="B1143" s="26" t="s">
        <v>151</v>
      </c>
      <c r="C1143" s="27">
        <v>5</v>
      </c>
      <c r="D1143" s="27">
        <v>5</v>
      </c>
      <c r="E1143" s="27">
        <v>10</v>
      </c>
      <c r="F1143" s="224">
        <v>0</v>
      </c>
    </row>
    <row r="1144" spans="1:6" x14ac:dyDescent="0.2">
      <c r="A1144" s="73" t="s">
        <v>306</v>
      </c>
      <c r="B1144" s="26" t="s">
        <v>152</v>
      </c>
      <c r="C1144" s="27">
        <v>5</v>
      </c>
      <c r="D1144" s="27">
        <v>3</v>
      </c>
      <c r="E1144" s="27">
        <v>8</v>
      </c>
      <c r="F1144" s="224">
        <v>-2</v>
      </c>
    </row>
    <row r="1145" spans="1:6" x14ac:dyDescent="0.2">
      <c r="A1145" s="73" t="s">
        <v>307</v>
      </c>
      <c r="B1145" s="26" t="s">
        <v>148</v>
      </c>
      <c r="C1145" s="27">
        <v>0</v>
      </c>
      <c r="D1145" s="27">
        <v>1</v>
      </c>
      <c r="E1145" s="27">
        <v>1</v>
      </c>
      <c r="F1145" s="224">
        <v>1</v>
      </c>
    </row>
    <row r="1146" spans="1:6" x14ac:dyDescent="0.2">
      <c r="A1146" s="73" t="s">
        <v>308</v>
      </c>
      <c r="B1146" s="26" t="s">
        <v>153</v>
      </c>
      <c r="C1146" s="27">
        <v>2</v>
      </c>
      <c r="D1146" s="27">
        <v>1</v>
      </c>
      <c r="E1146" s="27">
        <v>3</v>
      </c>
      <c r="F1146" s="224">
        <v>-1</v>
      </c>
    </row>
    <row r="1147" spans="1:6" x14ac:dyDescent="0.2">
      <c r="A1147" s="73" t="s">
        <v>309</v>
      </c>
      <c r="B1147" s="26" t="s">
        <v>150</v>
      </c>
      <c r="C1147" s="27">
        <v>27</v>
      </c>
      <c r="D1147" s="27">
        <v>7</v>
      </c>
      <c r="E1147" s="27">
        <v>34</v>
      </c>
      <c r="F1147" s="224">
        <v>-20</v>
      </c>
    </row>
    <row r="1148" spans="1:6" x14ac:dyDescent="0.2">
      <c r="A1148" s="73" t="s">
        <v>310</v>
      </c>
      <c r="B1148" s="26" t="s">
        <v>151</v>
      </c>
      <c r="C1148" s="27">
        <v>10</v>
      </c>
      <c r="D1148" s="27">
        <v>2</v>
      </c>
      <c r="E1148" s="27">
        <v>12</v>
      </c>
      <c r="F1148" s="224">
        <v>-8</v>
      </c>
    </row>
    <row r="1149" spans="1:6" x14ac:dyDescent="0.2">
      <c r="A1149" s="73" t="s">
        <v>311</v>
      </c>
      <c r="B1149" s="26" t="s">
        <v>153</v>
      </c>
      <c r="C1149" s="27">
        <v>2</v>
      </c>
      <c r="D1149" s="27">
        <v>4</v>
      </c>
      <c r="E1149" s="27">
        <v>6</v>
      </c>
      <c r="F1149" s="224">
        <v>2</v>
      </c>
    </row>
    <row r="1150" spans="1:6" x14ac:dyDescent="0.2">
      <c r="A1150" s="73" t="s">
        <v>312</v>
      </c>
      <c r="B1150" s="26" t="s">
        <v>150</v>
      </c>
      <c r="C1150" s="27">
        <v>5</v>
      </c>
      <c r="D1150" s="27">
        <v>2</v>
      </c>
      <c r="E1150" s="27">
        <v>7</v>
      </c>
      <c r="F1150" s="224">
        <v>-3</v>
      </c>
    </row>
    <row r="1151" spans="1:6" x14ac:dyDescent="0.2">
      <c r="A1151" s="73" t="s">
        <v>313</v>
      </c>
      <c r="B1151" s="26" t="s">
        <v>151</v>
      </c>
      <c r="C1151" s="27">
        <v>17</v>
      </c>
      <c r="D1151" s="27">
        <v>5</v>
      </c>
      <c r="E1151" s="27">
        <v>22</v>
      </c>
      <c r="F1151" s="224">
        <v>-12</v>
      </c>
    </row>
    <row r="1152" spans="1:6" x14ac:dyDescent="0.2">
      <c r="A1152" s="73" t="s">
        <v>314</v>
      </c>
      <c r="B1152" s="26" t="s">
        <v>148</v>
      </c>
      <c r="C1152" s="27">
        <v>3095</v>
      </c>
      <c r="D1152" s="27">
        <v>2030</v>
      </c>
      <c r="E1152" s="27">
        <v>5125</v>
      </c>
      <c r="F1152" s="224">
        <v>-1064.9999999999977</v>
      </c>
    </row>
    <row r="1153" spans="1:6" x14ac:dyDescent="0.2">
      <c r="A1153" s="73" t="s">
        <v>315</v>
      </c>
      <c r="B1153" s="26" t="s">
        <v>150</v>
      </c>
      <c r="C1153" s="27">
        <v>96</v>
      </c>
      <c r="D1153" s="27">
        <v>40</v>
      </c>
      <c r="E1153" s="27">
        <v>136</v>
      </c>
      <c r="F1153" s="224">
        <v>-56</v>
      </c>
    </row>
    <row r="1154" spans="1:6" x14ac:dyDescent="0.2">
      <c r="A1154" s="73" t="s">
        <v>316</v>
      </c>
      <c r="B1154" s="26" t="s">
        <v>150</v>
      </c>
      <c r="C1154" s="27">
        <v>2</v>
      </c>
      <c r="D1154" s="27">
        <v>2</v>
      </c>
      <c r="E1154" s="27">
        <v>4</v>
      </c>
      <c r="F1154" s="224">
        <v>0</v>
      </c>
    </row>
    <row r="1155" spans="1:6" x14ac:dyDescent="0.2">
      <c r="A1155" s="73" t="s">
        <v>317</v>
      </c>
      <c r="B1155" s="26" t="s">
        <v>153</v>
      </c>
      <c r="C1155" s="27">
        <v>0</v>
      </c>
      <c r="D1155" s="27">
        <v>0</v>
      </c>
      <c r="E1155" s="27">
        <v>0</v>
      </c>
      <c r="F1155" s="225"/>
    </row>
    <row r="1156" spans="1:6" x14ac:dyDescent="0.2">
      <c r="A1156" s="73" t="s">
        <v>318</v>
      </c>
      <c r="B1156" s="26" t="s">
        <v>152</v>
      </c>
      <c r="C1156" s="27">
        <v>767</v>
      </c>
      <c r="D1156" s="27">
        <v>399</v>
      </c>
      <c r="E1156" s="27">
        <v>1166</v>
      </c>
      <c r="F1156" s="224">
        <v>-367.99999999999977</v>
      </c>
    </row>
    <row r="1157" spans="1:6" x14ac:dyDescent="0.2">
      <c r="A1157" s="73" t="s">
        <v>319</v>
      </c>
      <c r="B1157" s="26" t="s">
        <v>153</v>
      </c>
      <c r="C1157" s="27">
        <v>6</v>
      </c>
      <c r="D1157" s="27">
        <v>8</v>
      </c>
      <c r="E1157" s="27">
        <v>14</v>
      </c>
      <c r="F1157" s="224">
        <v>2</v>
      </c>
    </row>
    <row r="1158" spans="1:6" x14ac:dyDescent="0.2">
      <c r="A1158" s="73" t="s">
        <v>320</v>
      </c>
      <c r="B1158" s="26" t="s">
        <v>153</v>
      </c>
      <c r="C1158" s="27">
        <v>822</v>
      </c>
      <c r="D1158" s="27">
        <v>311</v>
      </c>
      <c r="E1158" s="27">
        <v>1133</v>
      </c>
      <c r="F1158" s="224">
        <v>-510.99999999999972</v>
      </c>
    </row>
    <row r="1159" spans="1:6" x14ac:dyDescent="0.2">
      <c r="A1159" s="73" t="s">
        <v>321</v>
      </c>
      <c r="B1159" s="26" t="s">
        <v>151</v>
      </c>
      <c r="C1159" s="27">
        <v>95</v>
      </c>
      <c r="D1159" s="27">
        <v>32</v>
      </c>
      <c r="E1159" s="27">
        <v>127</v>
      </c>
      <c r="F1159" s="224">
        <v>-63.000000000000007</v>
      </c>
    </row>
    <row r="1160" spans="1:6" x14ac:dyDescent="0.2">
      <c r="A1160" s="73" t="s">
        <v>322</v>
      </c>
      <c r="B1160" s="26" t="s">
        <v>152</v>
      </c>
      <c r="C1160" s="27">
        <v>14372</v>
      </c>
      <c r="D1160" s="27">
        <v>16693</v>
      </c>
      <c r="E1160" s="27">
        <v>31065</v>
      </c>
      <c r="F1160" s="224">
        <v>2321.000000000096</v>
      </c>
    </row>
    <row r="1161" spans="1:6" x14ac:dyDescent="0.2">
      <c r="A1161" s="73" t="s">
        <v>323</v>
      </c>
      <c r="B1161" s="26" t="s">
        <v>151</v>
      </c>
      <c r="C1161" s="27">
        <v>22</v>
      </c>
      <c r="D1161" s="27">
        <v>9</v>
      </c>
      <c r="E1161" s="27">
        <v>31</v>
      </c>
      <c r="F1161" s="224">
        <v>-13</v>
      </c>
    </row>
    <row r="1162" spans="1:6" x14ac:dyDescent="0.2">
      <c r="A1162" s="73" t="s">
        <v>324</v>
      </c>
      <c r="B1162" s="26" t="s">
        <v>153</v>
      </c>
      <c r="C1162" s="27">
        <v>0</v>
      </c>
      <c r="D1162" s="27">
        <v>0</v>
      </c>
      <c r="E1162" s="27">
        <v>0</v>
      </c>
      <c r="F1162" s="225"/>
    </row>
    <row r="1163" spans="1:6" x14ac:dyDescent="0.2">
      <c r="A1163" s="73" t="s">
        <v>325</v>
      </c>
      <c r="B1163" s="26" t="s">
        <v>148</v>
      </c>
      <c r="C1163" s="27">
        <v>408681</v>
      </c>
      <c r="D1163" s="27">
        <v>499233</v>
      </c>
      <c r="E1163" s="27">
        <v>907914</v>
      </c>
      <c r="F1163" s="224">
        <v>90552.00000000358</v>
      </c>
    </row>
    <row r="1164" spans="1:6" x14ac:dyDescent="0.2">
      <c r="A1164" s="73" t="s">
        <v>326</v>
      </c>
      <c r="B1164" s="26" t="s">
        <v>153</v>
      </c>
      <c r="C1164" s="27">
        <v>8</v>
      </c>
      <c r="D1164" s="27">
        <v>4</v>
      </c>
      <c r="E1164" s="27">
        <v>12</v>
      </c>
      <c r="F1164" s="224">
        <v>-4</v>
      </c>
    </row>
    <row r="1165" spans="1:6" x14ac:dyDescent="0.2">
      <c r="A1165" s="73" t="s">
        <v>327</v>
      </c>
      <c r="B1165" s="26" t="s">
        <v>147</v>
      </c>
      <c r="C1165" s="27">
        <v>4224</v>
      </c>
      <c r="D1165" s="27">
        <v>1980</v>
      </c>
      <c r="E1165" s="27">
        <v>6204</v>
      </c>
      <c r="F1165" s="224">
        <v>-2244.0000000000005</v>
      </c>
    </row>
    <row r="1166" spans="1:6" x14ac:dyDescent="0.2">
      <c r="A1166" s="73" t="s">
        <v>328</v>
      </c>
      <c r="B1166" s="26" t="s">
        <v>147</v>
      </c>
      <c r="C1166" s="27">
        <v>150401</v>
      </c>
      <c r="D1166" s="27">
        <v>156074</v>
      </c>
      <c r="E1166" s="27">
        <v>306475</v>
      </c>
      <c r="F1166" s="224">
        <v>5672.9999999993715</v>
      </c>
    </row>
    <row r="1167" spans="1:6" x14ac:dyDescent="0.2">
      <c r="A1167" s="73" t="s">
        <v>329</v>
      </c>
      <c r="B1167" s="26" t="s">
        <v>151</v>
      </c>
      <c r="C1167" s="27">
        <v>6</v>
      </c>
      <c r="D1167" s="27">
        <v>3</v>
      </c>
      <c r="E1167" s="27">
        <v>9</v>
      </c>
      <c r="F1167" s="224">
        <v>-3.0000000000000004</v>
      </c>
    </row>
    <row r="1168" spans="1:6" x14ac:dyDescent="0.2">
      <c r="A1168" s="73" t="s">
        <v>330</v>
      </c>
      <c r="B1168" s="26" t="s">
        <v>152</v>
      </c>
      <c r="C1168" s="27">
        <v>704</v>
      </c>
      <c r="D1168" s="27">
        <v>215</v>
      </c>
      <c r="E1168" s="27">
        <v>919</v>
      </c>
      <c r="F1168" s="224">
        <v>-488.99999999999994</v>
      </c>
    </row>
    <row r="1169" spans="1:6" x14ac:dyDescent="0.2">
      <c r="A1169" s="73" t="s">
        <v>331</v>
      </c>
      <c r="B1169" s="26" t="s">
        <v>152</v>
      </c>
      <c r="C1169" s="27">
        <v>3697</v>
      </c>
      <c r="D1169" s="27">
        <v>2525</v>
      </c>
      <c r="E1169" s="27">
        <v>6222</v>
      </c>
      <c r="F1169" s="224">
        <v>-1172.0000000000077</v>
      </c>
    </row>
    <row r="1170" spans="1:6" x14ac:dyDescent="0.2">
      <c r="A1170" s="73" t="s">
        <v>332</v>
      </c>
      <c r="B1170" s="26" t="s">
        <v>153</v>
      </c>
      <c r="C1170" s="27">
        <v>10</v>
      </c>
      <c r="D1170" s="27">
        <v>13</v>
      </c>
      <c r="E1170" s="27">
        <v>23</v>
      </c>
      <c r="F1170" s="224">
        <v>3</v>
      </c>
    </row>
    <row r="1171" spans="1:6" x14ac:dyDescent="0.2">
      <c r="A1171" s="73" t="s">
        <v>333</v>
      </c>
      <c r="B1171" s="26" t="s">
        <v>148</v>
      </c>
      <c r="C1171" s="27">
        <v>16516</v>
      </c>
      <c r="D1171" s="27">
        <v>14979</v>
      </c>
      <c r="E1171" s="27">
        <v>31495</v>
      </c>
      <c r="F1171" s="224">
        <v>-1536.9999999999945</v>
      </c>
    </row>
    <row r="1172" spans="1:6" x14ac:dyDescent="0.2">
      <c r="A1172" s="73" t="s">
        <v>334</v>
      </c>
      <c r="B1172" s="26" t="s">
        <v>151</v>
      </c>
      <c r="C1172" s="27">
        <v>167</v>
      </c>
      <c r="D1172" s="27">
        <v>95</v>
      </c>
      <c r="E1172" s="27">
        <v>262</v>
      </c>
      <c r="F1172" s="224">
        <v>-71.999999999999943</v>
      </c>
    </row>
    <row r="1173" spans="1:6" x14ac:dyDescent="0.2">
      <c r="A1173" s="73" t="s">
        <v>335</v>
      </c>
      <c r="B1173" s="26" t="s">
        <v>152</v>
      </c>
      <c r="C1173" s="27">
        <v>38658</v>
      </c>
      <c r="D1173" s="27">
        <v>34975</v>
      </c>
      <c r="E1173" s="27">
        <v>73633</v>
      </c>
      <c r="F1173" s="224">
        <v>-3682.9999999998295</v>
      </c>
    </row>
    <row r="1174" spans="1:6" x14ac:dyDescent="0.2">
      <c r="A1174" s="73" t="s">
        <v>336</v>
      </c>
      <c r="B1174" s="26" t="s">
        <v>148</v>
      </c>
      <c r="C1174" s="27">
        <v>81378</v>
      </c>
      <c r="D1174" s="27">
        <v>73647</v>
      </c>
      <c r="E1174" s="27">
        <v>155025</v>
      </c>
      <c r="F1174" s="224">
        <v>-7730.9999999994907</v>
      </c>
    </row>
    <row r="1175" spans="1:6" x14ac:dyDescent="0.2">
      <c r="A1175" s="73" t="s">
        <v>337</v>
      </c>
      <c r="B1175" s="26" t="s">
        <v>150</v>
      </c>
      <c r="C1175" s="27">
        <v>13</v>
      </c>
      <c r="D1175" s="27">
        <v>8</v>
      </c>
      <c r="E1175" s="27">
        <v>21</v>
      </c>
      <c r="F1175" s="224">
        <v>-5.0000000000000009</v>
      </c>
    </row>
    <row r="1176" spans="1:6" x14ac:dyDescent="0.2">
      <c r="A1176" s="73" t="s">
        <v>338</v>
      </c>
      <c r="B1176" s="26" t="s">
        <v>151</v>
      </c>
      <c r="C1176" s="27">
        <v>12</v>
      </c>
      <c r="D1176" s="27">
        <v>4</v>
      </c>
      <c r="E1176" s="27">
        <v>16</v>
      </c>
      <c r="F1176" s="224">
        <v>-8</v>
      </c>
    </row>
    <row r="1177" spans="1:6" x14ac:dyDescent="0.2">
      <c r="A1177" s="73" t="s">
        <v>339</v>
      </c>
      <c r="B1177" s="26" t="s">
        <v>152</v>
      </c>
      <c r="C1177" s="27">
        <v>94</v>
      </c>
      <c r="D1177" s="27">
        <v>47</v>
      </c>
      <c r="E1177" s="27">
        <v>141</v>
      </c>
      <c r="F1177" s="224">
        <v>-47.000000000000021</v>
      </c>
    </row>
    <row r="1178" spans="1:6" x14ac:dyDescent="0.2">
      <c r="A1178" s="73" t="s">
        <v>340</v>
      </c>
      <c r="B1178" s="26" t="s">
        <v>152</v>
      </c>
      <c r="C1178" s="27">
        <v>977</v>
      </c>
      <c r="D1178" s="27">
        <v>387</v>
      </c>
      <c r="E1178" s="27">
        <v>1364</v>
      </c>
      <c r="F1178" s="224">
        <v>-590.00000000000193</v>
      </c>
    </row>
    <row r="1179" spans="1:6" x14ac:dyDescent="0.2">
      <c r="A1179" s="73" t="s">
        <v>341</v>
      </c>
      <c r="B1179" s="26" t="s">
        <v>150</v>
      </c>
      <c r="C1179" s="27">
        <v>2</v>
      </c>
      <c r="D1179" s="27">
        <v>2</v>
      </c>
      <c r="E1179" s="27">
        <v>4</v>
      </c>
      <c r="F1179" s="224">
        <v>0</v>
      </c>
    </row>
    <row r="1180" spans="1:6" x14ac:dyDescent="0.2">
      <c r="A1180" s="73" t="s">
        <v>342</v>
      </c>
      <c r="B1180" s="26" t="s">
        <v>150</v>
      </c>
      <c r="C1180" s="27">
        <v>1</v>
      </c>
      <c r="D1180" s="27">
        <v>0</v>
      </c>
      <c r="E1180" s="27">
        <v>1</v>
      </c>
      <c r="F1180" s="224">
        <v>-1</v>
      </c>
    </row>
    <row r="1181" spans="1:6" x14ac:dyDescent="0.2">
      <c r="A1181" s="73" t="s">
        <v>343</v>
      </c>
      <c r="B1181" s="26" t="s">
        <v>149</v>
      </c>
      <c r="C1181" s="27">
        <v>0</v>
      </c>
      <c r="D1181" s="27">
        <v>0</v>
      </c>
      <c r="E1181" s="27">
        <v>0</v>
      </c>
      <c r="F1181" s="225"/>
    </row>
    <row r="1182" spans="1:6" x14ac:dyDescent="0.2">
      <c r="A1182" s="73" t="s">
        <v>344</v>
      </c>
      <c r="B1182" s="26" t="s">
        <v>148</v>
      </c>
      <c r="C1182" s="27">
        <v>1</v>
      </c>
      <c r="D1182" s="27">
        <v>3</v>
      </c>
      <c r="E1182" s="27">
        <v>4</v>
      </c>
      <c r="F1182" s="224">
        <v>2</v>
      </c>
    </row>
    <row r="1183" spans="1:6" x14ac:dyDescent="0.2">
      <c r="A1183" s="73" t="s">
        <v>345</v>
      </c>
      <c r="B1183" s="26" t="s">
        <v>153</v>
      </c>
      <c r="C1183" s="27">
        <v>0</v>
      </c>
      <c r="D1183" s="27">
        <v>0</v>
      </c>
      <c r="E1183" s="27">
        <v>0</v>
      </c>
      <c r="F1183" s="225"/>
    </row>
    <row r="1184" spans="1:6" x14ac:dyDescent="0.2">
      <c r="A1184" s="73" t="s">
        <v>346</v>
      </c>
      <c r="B1184" s="26" t="s">
        <v>153</v>
      </c>
      <c r="C1184" s="27">
        <v>1</v>
      </c>
      <c r="D1184" s="27">
        <v>0</v>
      </c>
      <c r="E1184" s="27">
        <v>1</v>
      </c>
      <c r="F1184" s="224">
        <v>-1</v>
      </c>
    </row>
    <row r="1185" spans="1:6" x14ac:dyDescent="0.2">
      <c r="A1185" s="73" t="s">
        <v>347</v>
      </c>
      <c r="B1185" s="26" t="s">
        <v>152</v>
      </c>
      <c r="C1185" s="27">
        <v>0</v>
      </c>
      <c r="D1185" s="27">
        <v>16</v>
      </c>
      <c r="E1185" s="27">
        <v>16</v>
      </c>
      <c r="F1185" s="224">
        <v>16</v>
      </c>
    </row>
    <row r="1186" spans="1:6" x14ac:dyDescent="0.2">
      <c r="A1186" s="73" t="s">
        <v>348</v>
      </c>
      <c r="B1186" s="26" t="s">
        <v>148</v>
      </c>
      <c r="C1186" s="27">
        <v>10</v>
      </c>
      <c r="D1186" s="27">
        <v>21</v>
      </c>
      <c r="E1186" s="27">
        <v>31</v>
      </c>
      <c r="F1186" s="224">
        <v>11</v>
      </c>
    </row>
    <row r="1187" spans="1:6" x14ac:dyDescent="0.2">
      <c r="A1187" s="73" t="s">
        <v>349</v>
      </c>
      <c r="B1187" s="26" t="s">
        <v>150</v>
      </c>
      <c r="C1187" s="27">
        <v>0</v>
      </c>
      <c r="D1187" s="27">
        <v>0</v>
      </c>
      <c r="E1187" s="27">
        <v>0</v>
      </c>
      <c r="F1187" s="225"/>
    </row>
    <row r="1188" spans="1:6" x14ac:dyDescent="0.2">
      <c r="A1188" s="73" t="s">
        <v>350</v>
      </c>
      <c r="B1188" s="26" t="s">
        <v>148</v>
      </c>
      <c r="C1188" s="27">
        <v>16</v>
      </c>
      <c r="D1188" s="27">
        <v>13</v>
      </c>
      <c r="E1188" s="27">
        <v>29</v>
      </c>
      <c r="F1188" s="224">
        <v>-3</v>
      </c>
    </row>
    <row r="1189" spans="1:6" x14ac:dyDescent="0.2">
      <c r="A1189" s="73" t="s">
        <v>351</v>
      </c>
      <c r="B1189" s="26" t="s">
        <v>152</v>
      </c>
      <c r="C1189" s="27">
        <v>3</v>
      </c>
      <c r="D1189" s="27">
        <v>3</v>
      </c>
      <c r="E1189" s="27">
        <v>6</v>
      </c>
      <c r="F1189" s="224">
        <v>0</v>
      </c>
    </row>
    <row r="1190" spans="1:6" x14ac:dyDescent="0.2">
      <c r="A1190" s="73" t="s">
        <v>352</v>
      </c>
      <c r="B1190" s="26" t="s">
        <v>150</v>
      </c>
      <c r="C1190" s="27">
        <v>1</v>
      </c>
      <c r="D1190" s="27">
        <v>6</v>
      </c>
      <c r="E1190" s="27">
        <v>7</v>
      </c>
      <c r="F1190" s="224">
        <v>5</v>
      </c>
    </row>
    <row r="1191" spans="1:6" x14ac:dyDescent="0.2">
      <c r="A1191" s="73" t="s">
        <v>353</v>
      </c>
      <c r="B1191" s="26" t="s">
        <v>150</v>
      </c>
      <c r="C1191" s="27">
        <v>11</v>
      </c>
      <c r="D1191" s="27">
        <v>10</v>
      </c>
      <c r="E1191" s="27">
        <v>21</v>
      </c>
      <c r="F1191" s="224">
        <v>-1</v>
      </c>
    </row>
    <row r="1192" spans="1:6" x14ac:dyDescent="0.2">
      <c r="A1192" s="73" t="s">
        <v>354</v>
      </c>
      <c r="B1192" s="26" t="s">
        <v>152</v>
      </c>
      <c r="C1192" s="27">
        <v>15</v>
      </c>
      <c r="D1192" s="27">
        <v>8</v>
      </c>
      <c r="E1192" s="27">
        <v>23</v>
      </c>
      <c r="F1192" s="224">
        <v>-7</v>
      </c>
    </row>
    <row r="1193" spans="1:6" x14ac:dyDescent="0.2">
      <c r="A1193" s="73" t="s">
        <v>355</v>
      </c>
      <c r="B1193" s="26" t="s">
        <v>152</v>
      </c>
      <c r="C1193" s="27">
        <v>0</v>
      </c>
      <c r="D1193" s="27">
        <v>0</v>
      </c>
      <c r="E1193" s="27">
        <v>0</v>
      </c>
      <c r="F1193" s="225"/>
    </row>
    <row r="1194" spans="1:6" x14ac:dyDescent="0.2">
      <c r="A1194" s="73" t="s">
        <v>356</v>
      </c>
      <c r="B1194" s="26" t="s">
        <v>150</v>
      </c>
      <c r="C1194" s="27">
        <v>0</v>
      </c>
      <c r="D1194" s="27">
        <v>0</v>
      </c>
      <c r="E1194" s="27">
        <v>0</v>
      </c>
      <c r="F1194" s="225"/>
    </row>
    <row r="1195" spans="1:6" x14ac:dyDescent="0.2">
      <c r="A1195" s="73" t="s">
        <v>357</v>
      </c>
      <c r="B1195" s="26" t="s">
        <v>150</v>
      </c>
      <c r="C1195" s="27">
        <v>3</v>
      </c>
      <c r="D1195" s="27">
        <v>0</v>
      </c>
      <c r="E1195" s="27">
        <v>3</v>
      </c>
      <c r="F1195" s="224">
        <v>-3</v>
      </c>
    </row>
    <row r="1196" spans="1:6" x14ac:dyDescent="0.2">
      <c r="A1196" s="73" t="s">
        <v>358</v>
      </c>
      <c r="B1196" s="26" t="s">
        <v>151</v>
      </c>
      <c r="C1196" s="27">
        <v>310</v>
      </c>
      <c r="D1196" s="27">
        <v>151</v>
      </c>
      <c r="E1196" s="27">
        <v>461</v>
      </c>
      <c r="F1196" s="224">
        <v>-159</v>
      </c>
    </row>
    <row r="1197" spans="1:6" x14ac:dyDescent="0.2">
      <c r="A1197" s="73" t="s">
        <v>359</v>
      </c>
      <c r="B1197" s="26" t="s">
        <v>151</v>
      </c>
      <c r="C1197" s="27">
        <v>2</v>
      </c>
      <c r="D1197" s="27">
        <v>1</v>
      </c>
      <c r="E1197" s="27">
        <v>3</v>
      </c>
      <c r="F1197" s="224">
        <v>-1</v>
      </c>
    </row>
    <row r="1198" spans="1:6" x14ac:dyDescent="0.2">
      <c r="A1198" s="73" t="s">
        <v>360</v>
      </c>
      <c r="B1198" s="26" t="s">
        <v>150</v>
      </c>
      <c r="C1198" s="27">
        <v>0</v>
      </c>
      <c r="D1198" s="27">
        <v>0</v>
      </c>
      <c r="E1198" s="27">
        <v>0</v>
      </c>
      <c r="F1198" s="225"/>
    </row>
    <row r="1199" spans="1:6" x14ac:dyDescent="0.2">
      <c r="A1199" s="73" t="s">
        <v>361</v>
      </c>
      <c r="B1199" s="26" t="s">
        <v>151</v>
      </c>
      <c r="C1199" s="27">
        <v>8</v>
      </c>
      <c r="D1199" s="27">
        <v>2</v>
      </c>
      <c r="E1199" s="27">
        <v>10</v>
      </c>
      <c r="F1199" s="224">
        <v>-6.0000000000000009</v>
      </c>
    </row>
    <row r="1200" spans="1:6" x14ac:dyDescent="0.2">
      <c r="A1200" s="73" t="s">
        <v>362</v>
      </c>
      <c r="B1200" s="26" t="s">
        <v>150</v>
      </c>
      <c r="C1200" s="27">
        <v>361</v>
      </c>
      <c r="D1200" s="27">
        <v>169</v>
      </c>
      <c r="E1200" s="27">
        <v>530</v>
      </c>
      <c r="F1200" s="224">
        <v>-192.00000000000011</v>
      </c>
    </row>
    <row r="1201" spans="1:6" x14ac:dyDescent="0.2">
      <c r="A1201" s="73" t="s">
        <v>363</v>
      </c>
      <c r="B1201" s="26" t="s">
        <v>150</v>
      </c>
      <c r="C1201" s="27">
        <v>14</v>
      </c>
      <c r="D1201" s="27">
        <v>2</v>
      </c>
      <c r="E1201" s="27">
        <v>16</v>
      </c>
      <c r="F1201" s="224">
        <v>-12</v>
      </c>
    </row>
    <row r="1202" spans="1:6" x14ac:dyDescent="0.2">
      <c r="A1202" s="73" t="s">
        <v>364</v>
      </c>
      <c r="B1202" s="26" t="s">
        <v>152</v>
      </c>
      <c r="C1202" s="27">
        <v>2601</v>
      </c>
      <c r="D1202" s="27">
        <v>1139</v>
      </c>
      <c r="E1202" s="27">
        <v>3740</v>
      </c>
      <c r="F1202" s="224">
        <v>-1461.9999999999993</v>
      </c>
    </row>
    <row r="1203" spans="1:6" x14ac:dyDescent="0.2">
      <c r="A1203" s="73" t="s">
        <v>365</v>
      </c>
      <c r="B1203" s="26" t="s">
        <v>152</v>
      </c>
      <c r="C1203" s="27">
        <v>7003</v>
      </c>
      <c r="D1203" s="27">
        <v>3320</v>
      </c>
      <c r="E1203" s="27">
        <v>10323</v>
      </c>
      <c r="F1203" s="224">
        <v>-3683.0000000000182</v>
      </c>
    </row>
    <row r="1204" spans="1:6" x14ac:dyDescent="0.2">
      <c r="A1204" s="73" t="s">
        <v>366</v>
      </c>
      <c r="B1204" s="26" t="s">
        <v>147</v>
      </c>
      <c r="C1204" s="27">
        <v>142</v>
      </c>
      <c r="D1204" s="27">
        <v>84</v>
      </c>
      <c r="E1204" s="27">
        <v>226</v>
      </c>
      <c r="F1204" s="224">
        <v>-58</v>
      </c>
    </row>
    <row r="1205" spans="1:6" x14ac:dyDescent="0.2">
      <c r="A1205" s="73" t="s">
        <v>367</v>
      </c>
      <c r="B1205" s="26" t="s">
        <v>150</v>
      </c>
      <c r="C1205" s="27">
        <v>0</v>
      </c>
      <c r="D1205" s="27">
        <v>0</v>
      </c>
      <c r="E1205" s="27">
        <v>0</v>
      </c>
      <c r="F1205" s="225"/>
    </row>
    <row r="1206" spans="1:6" x14ac:dyDescent="0.2">
      <c r="A1206" s="73" t="s">
        <v>368</v>
      </c>
      <c r="B1206" s="26" t="s">
        <v>151</v>
      </c>
      <c r="C1206" s="27">
        <v>1</v>
      </c>
      <c r="D1206" s="27">
        <v>2</v>
      </c>
      <c r="E1206" s="27">
        <v>3</v>
      </c>
      <c r="F1206" s="224">
        <v>1</v>
      </c>
    </row>
    <row r="1207" spans="1:6" x14ac:dyDescent="0.2">
      <c r="A1207" s="73" t="s">
        <v>369</v>
      </c>
      <c r="B1207" s="26" t="s">
        <v>151</v>
      </c>
      <c r="C1207" s="27">
        <v>665</v>
      </c>
      <c r="D1207" s="27">
        <v>216</v>
      </c>
      <c r="E1207" s="27">
        <v>881</v>
      </c>
      <c r="F1207" s="224">
        <v>-449.00000000000023</v>
      </c>
    </row>
    <row r="1208" spans="1:6" x14ac:dyDescent="0.2">
      <c r="A1208" s="73" t="s">
        <v>372</v>
      </c>
      <c r="B1208" s="26" t="s">
        <v>150</v>
      </c>
      <c r="C1208" s="27">
        <v>31</v>
      </c>
      <c r="D1208" s="27">
        <v>13</v>
      </c>
      <c r="E1208" s="27">
        <v>44</v>
      </c>
      <c r="F1208" s="224">
        <v>-18</v>
      </c>
    </row>
    <row r="1209" spans="1:6" x14ac:dyDescent="0.2">
      <c r="A1209" s="73" t="s">
        <v>373</v>
      </c>
      <c r="B1209" s="26" t="s">
        <v>153</v>
      </c>
      <c r="C1209" s="27">
        <v>1</v>
      </c>
      <c r="D1209" s="27">
        <v>1</v>
      </c>
      <c r="E1209" s="27">
        <v>2</v>
      </c>
      <c r="F1209" s="224">
        <v>0</v>
      </c>
    </row>
    <row r="1210" spans="1:6" x14ac:dyDescent="0.2">
      <c r="A1210" s="73" t="s">
        <v>374</v>
      </c>
      <c r="B1210" s="26" t="s">
        <v>150</v>
      </c>
      <c r="C1210" s="27">
        <v>1</v>
      </c>
      <c r="D1210" s="27">
        <v>0</v>
      </c>
      <c r="E1210" s="27">
        <v>1</v>
      </c>
      <c r="F1210" s="224">
        <v>-1</v>
      </c>
    </row>
    <row r="1211" spans="1:6" x14ac:dyDescent="0.2">
      <c r="A1211" s="73" t="s">
        <v>375</v>
      </c>
      <c r="B1211" s="26" t="s">
        <v>153</v>
      </c>
      <c r="C1211" s="27">
        <v>1</v>
      </c>
      <c r="D1211" s="27">
        <v>0</v>
      </c>
      <c r="E1211" s="27">
        <v>1</v>
      </c>
      <c r="F1211" s="224">
        <v>-1</v>
      </c>
    </row>
    <row r="1212" spans="1:6" x14ac:dyDescent="0.2">
      <c r="A1212" s="73" t="s">
        <v>376</v>
      </c>
      <c r="B1212" s="26" t="s">
        <v>153</v>
      </c>
      <c r="C1212" s="27">
        <v>0</v>
      </c>
      <c r="D1212" s="27">
        <v>0</v>
      </c>
      <c r="E1212" s="27">
        <v>0</v>
      </c>
      <c r="F1212" s="225"/>
    </row>
    <row r="1213" spans="1:6" x14ac:dyDescent="0.2">
      <c r="A1213" s="73" t="s">
        <v>377</v>
      </c>
      <c r="B1213" s="26" t="s">
        <v>148</v>
      </c>
      <c r="C1213" s="27">
        <v>1484</v>
      </c>
      <c r="D1213" s="27">
        <v>1024</v>
      </c>
      <c r="E1213" s="27">
        <v>2508</v>
      </c>
      <c r="F1213" s="224">
        <v>-460.00000000000284</v>
      </c>
    </row>
    <row r="1214" spans="1:6" x14ac:dyDescent="0.2">
      <c r="A1214" s="73" t="s">
        <v>378</v>
      </c>
      <c r="B1214" s="26" t="s">
        <v>150</v>
      </c>
      <c r="C1214" s="27">
        <v>14</v>
      </c>
      <c r="D1214" s="27">
        <v>12</v>
      </c>
      <c r="E1214" s="27">
        <v>26</v>
      </c>
      <c r="F1214" s="224">
        <v>-2.0000000000000004</v>
      </c>
    </row>
    <row r="1215" spans="1:6" x14ac:dyDescent="0.2">
      <c r="A1215" s="73" t="s">
        <v>379</v>
      </c>
      <c r="B1215" s="26" t="s">
        <v>152</v>
      </c>
      <c r="C1215" s="27">
        <v>3916</v>
      </c>
      <c r="D1215" s="27">
        <v>4665</v>
      </c>
      <c r="E1215" s="27">
        <v>8581</v>
      </c>
      <c r="F1215" s="224">
        <v>748.99999999999613</v>
      </c>
    </row>
    <row r="1216" spans="1:6" x14ac:dyDescent="0.2">
      <c r="A1216" s="73" t="s">
        <v>380</v>
      </c>
      <c r="B1216" s="26" t="s">
        <v>153</v>
      </c>
      <c r="C1216" s="27">
        <v>1</v>
      </c>
      <c r="D1216" s="27">
        <v>3</v>
      </c>
      <c r="E1216" s="27">
        <v>4</v>
      </c>
      <c r="F1216" s="224">
        <v>2</v>
      </c>
    </row>
    <row r="1217" spans="1:6" x14ac:dyDescent="0.2">
      <c r="A1217" s="73" t="s">
        <v>381</v>
      </c>
      <c r="B1217" s="26" t="s">
        <v>151</v>
      </c>
      <c r="C1217" s="27">
        <v>40</v>
      </c>
      <c r="D1217" s="27">
        <v>54</v>
      </c>
      <c r="E1217" s="27">
        <v>94</v>
      </c>
      <c r="F1217" s="224">
        <v>14.000000000000005</v>
      </c>
    </row>
    <row r="1218" spans="1:6" x14ac:dyDescent="0.2">
      <c r="A1218" s="73" t="s">
        <v>382</v>
      </c>
      <c r="B1218" s="26" t="s">
        <v>152</v>
      </c>
      <c r="C1218" s="27">
        <v>52</v>
      </c>
      <c r="D1218" s="27">
        <v>12</v>
      </c>
      <c r="E1218" s="27">
        <v>64</v>
      </c>
      <c r="F1218" s="224">
        <v>-40</v>
      </c>
    </row>
    <row r="1219" spans="1:6" x14ac:dyDescent="0.2">
      <c r="A1219" s="73" t="s">
        <v>383</v>
      </c>
      <c r="B1219" s="26" t="s">
        <v>150</v>
      </c>
      <c r="C1219" s="27">
        <v>20</v>
      </c>
      <c r="D1219" s="27">
        <v>7</v>
      </c>
      <c r="E1219" s="27">
        <v>27</v>
      </c>
      <c r="F1219" s="224">
        <v>-13.000000000000002</v>
      </c>
    </row>
    <row r="1220" spans="1:6" x14ac:dyDescent="0.2">
      <c r="A1220" s="73" t="s">
        <v>384</v>
      </c>
      <c r="B1220" s="26" t="s">
        <v>151</v>
      </c>
      <c r="C1220" s="27">
        <v>0</v>
      </c>
      <c r="D1220" s="27">
        <v>0</v>
      </c>
      <c r="E1220" s="27">
        <v>0</v>
      </c>
      <c r="F1220" s="225"/>
    </row>
    <row r="1221" spans="1:6" x14ac:dyDescent="0.2">
      <c r="A1221" s="73" t="s">
        <v>385</v>
      </c>
      <c r="B1221" s="26" t="s">
        <v>147</v>
      </c>
      <c r="C1221" s="27">
        <v>3418</v>
      </c>
      <c r="D1221" s="27">
        <v>2180</v>
      </c>
      <c r="E1221" s="27">
        <v>5598</v>
      </c>
      <c r="F1221" s="224">
        <v>-1237.999999999995</v>
      </c>
    </row>
    <row r="1222" spans="1:6" x14ac:dyDescent="0.2">
      <c r="A1222" s="73" t="s">
        <v>386</v>
      </c>
      <c r="B1222" s="26" t="s">
        <v>151</v>
      </c>
      <c r="C1222" s="27">
        <v>0</v>
      </c>
      <c r="D1222" s="27">
        <v>1</v>
      </c>
      <c r="E1222" s="27">
        <v>1</v>
      </c>
      <c r="F1222" s="224">
        <v>1</v>
      </c>
    </row>
    <row r="1223" spans="1:6" x14ac:dyDescent="0.2">
      <c r="A1223" s="73" t="s">
        <v>387</v>
      </c>
      <c r="B1223" s="26" t="s">
        <v>153</v>
      </c>
      <c r="C1223" s="27">
        <v>1</v>
      </c>
      <c r="D1223" s="27">
        <v>0</v>
      </c>
      <c r="E1223" s="27">
        <v>1</v>
      </c>
      <c r="F1223" s="224">
        <v>-1</v>
      </c>
    </row>
    <row r="1224" spans="1:6" x14ac:dyDescent="0.2">
      <c r="A1224" s="73" t="s">
        <v>388</v>
      </c>
      <c r="B1224" s="26" t="s">
        <v>147</v>
      </c>
      <c r="C1224" s="27">
        <v>109593</v>
      </c>
      <c r="D1224" s="27">
        <v>113370</v>
      </c>
      <c r="E1224" s="27">
        <v>222963</v>
      </c>
      <c r="F1224" s="224">
        <v>3777.0000000001596</v>
      </c>
    </row>
    <row r="1225" spans="1:6" x14ac:dyDescent="0.2">
      <c r="A1225" s="73" t="s">
        <v>389</v>
      </c>
      <c r="B1225" s="26" t="s">
        <v>151</v>
      </c>
      <c r="C1225" s="27">
        <v>111</v>
      </c>
      <c r="D1225" s="27">
        <v>47</v>
      </c>
      <c r="E1225" s="27">
        <v>158</v>
      </c>
      <c r="F1225" s="224">
        <v>-64.000000000000014</v>
      </c>
    </row>
    <row r="1226" spans="1:6" x14ac:dyDescent="0.2">
      <c r="A1226" s="73" t="s">
        <v>390</v>
      </c>
      <c r="B1226" s="26" t="s">
        <v>148</v>
      </c>
      <c r="C1226" s="27">
        <v>19</v>
      </c>
      <c r="D1226" s="27">
        <v>32</v>
      </c>
      <c r="E1226" s="27">
        <v>51</v>
      </c>
      <c r="F1226" s="224">
        <v>13</v>
      </c>
    </row>
    <row r="1227" spans="1:6" x14ac:dyDescent="0.2">
      <c r="A1227" s="73" t="s">
        <v>391</v>
      </c>
      <c r="B1227" s="26" t="s">
        <v>148</v>
      </c>
      <c r="C1227" s="27">
        <v>8</v>
      </c>
      <c r="D1227" s="27">
        <v>2</v>
      </c>
      <c r="E1227" s="27">
        <v>10</v>
      </c>
      <c r="F1227" s="224">
        <v>-6.0000000000000009</v>
      </c>
    </row>
    <row r="1228" spans="1:6" x14ac:dyDescent="0.2">
      <c r="A1228" s="73" t="s">
        <v>392</v>
      </c>
      <c r="B1228" s="26" t="s">
        <v>151</v>
      </c>
      <c r="C1228" s="27">
        <v>0</v>
      </c>
      <c r="D1228" s="27">
        <v>4</v>
      </c>
      <c r="E1228" s="27">
        <v>4</v>
      </c>
      <c r="F1228" s="224">
        <v>4</v>
      </c>
    </row>
    <row r="1229" spans="1:6" x14ac:dyDescent="0.2">
      <c r="A1229" s="73" t="s">
        <v>393</v>
      </c>
      <c r="B1229" s="26" t="s">
        <v>152</v>
      </c>
      <c r="C1229" s="27">
        <v>0</v>
      </c>
      <c r="D1229" s="27">
        <v>0</v>
      </c>
      <c r="E1229" s="27">
        <v>0</v>
      </c>
      <c r="F1229" s="225"/>
    </row>
    <row r="1230" spans="1:6" x14ac:dyDescent="0.2">
      <c r="A1230" s="73" t="s">
        <v>394</v>
      </c>
      <c r="B1230" s="26" t="s">
        <v>150</v>
      </c>
      <c r="C1230" s="27">
        <v>2</v>
      </c>
      <c r="D1230" s="27">
        <v>2</v>
      </c>
      <c r="E1230" s="27">
        <v>4</v>
      </c>
      <c r="F1230" s="224">
        <v>0</v>
      </c>
    </row>
    <row r="1231" spans="1:6" x14ac:dyDescent="0.2">
      <c r="A1231" s="73" t="s">
        <v>395</v>
      </c>
      <c r="B1231" s="26" t="s">
        <v>150</v>
      </c>
      <c r="C1231" s="27">
        <v>6</v>
      </c>
      <c r="D1231" s="27">
        <v>0</v>
      </c>
      <c r="E1231" s="27">
        <v>6</v>
      </c>
      <c r="F1231" s="224">
        <v>-6</v>
      </c>
    </row>
    <row r="1232" spans="1:6" x14ac:dyDescent="0.2">
      <c r="A1232" s="73" t="s">
        <v>396</v>
      </c>
      <c r="B1232" s="26" t="s">
        <v>148</v>
      </c>
      <c r="C1232" s="27">
        <v>2</v>
      </c>
      <c r="D1232" s="27">
        <v>1</v>
      </c>
      <c r="E1232" s="27">
        <v>3</v>
      </c>
      <c r="F1232" s="224">
        <v>-1</v>
      </c>
    </row>
    <row r="1233" spans="1:6" x14ac:dyDescent="0.2">
      <c r="A1233" s="73" t="s">
        <v>397</v>
      </c>
      <c r="B1233" s="26" t="s">
        <v>148</v>
      </c>
      <c r="C1233" s="27">
        <v>11</v>
      </c>
      <c r="D1233" s="27">
        <v>1</v>
      </c>
      <c r="E1233" s="27">
        <v>12</v>
      </c>
      <c r="F1233" s="224">
        <v>-10</v>
      </c>
    </row>
    <row r="1234" spans="1:6" x14ac:dyDescent="0.2">
      <c r="A1234" s="73" t="s">
        <v>398</v>
      </c>
      <c r="B1234" s="26" t="s">
        <v>150</v>
      </c>
      <c r="C1234" s="27">
        <v>0</v>
      </c>
      <c r="D1234" s="27">
        <v>0</v>
      </c>
      <c r="E1234" s="27">
        <v>0</v>
      </c>
      <c r="F1234" s="225"/>
    </row>
    <row r="1235" spans="1:6" x14ac:dyDescent="0.2">
      <c r="A1235" s="73" t="s">
        <v>399</v>
      </c>
      <c r="B1235" s="26" t="s">
        <v>151</v>
      </c>
      <c r="C1235" s="27">
        <v>0</v>
      </c>
      <c r="D1235" s="27">
        <v>0</v>
      </c>
      <c r="E1235" s="27">
        <v>0</v>
      </c>
      <c r="F1235" s="225"/>
    </row>
    <row r="1236" spans="1:6" x14ac:dyDescent="0.2">
      <c r="A1236" s="73" t="s">
        <v>150</v>
      </c>
      <c r="B1236" s="26" t="s">
        <v>150</v>
      </c>
      <c r="C1236" s="27">
        <v>0</v>
      </c>
      <c r="D1236" s="27">
        <v>0</v>
      </c>
      <c r="E1236" s="27">
        <v>0</v>
      </c>
      <c r="F1236" s="225"/>
    </row>
    <row r="1237" spans="1:6" x14ac:dyDescent="0.2">
      <c r="A1237" s="73" t="s">
        <v>400</v>
      </c>
      <c r="B1237" s="26" t="s">
        <v>152</v>
      </c>
      <c r="C1237" s="27">
        <v>0</v>
      </c>
      <c r="D1237" s="27">
        <v>0</v>
      </c>
      <c r="E1237" s="27">
        <v>0</v>
      </c>
      <c r="F1237" s="225"/>
    </row>
    <row r="1238" spans="1:6" x14ac:dyDescent="0.2">
      <c r="A1238" s="74" t="s">
        <v>402</v>
      </c>
      <c r="B1238" s="35" t="s">
        <v>150</v>
      </c>
      <c r="C1238" s="36">
        <v>35</v>
      </c>
      <c r="D1238" s="36">
        <v>33</v>
      </c>
      <c r="E1238" s="36">
        <v>68</v>
      </c>
      <c r="F1238" s="226">
        <v>-2</v>
      </c>
    </row>
    <row r="1240" spans="1:6" x14ac:dyDescent="0.2">
      <c r="A1240" s="969">
        <v>2017</v>
      </c>
      <c r="B1240" s="969"/>
      <c r="C1240" s="969"/>
      <c r="D1240" s="969"/>
      <c r="E1240" s="969"/>
      <c r="F1240" s="17"/>
    </row>
    <row r="1241" spans="1:6" x14ac:dyDescent="0.2">
      <c r="A1241" s="19" t="s">
        <v>156</v>
      </c>
      <c r="B1241" s="20" t="s">
        <v>146</v>
      </c>
      <c r="C1241" s="21" t="s">
        <v>3</v>
      </c>
      <c r="D1241" s="21" t="s">
        <v>4</v>
      </c>
      <c r="E1241" s="21" t="s">
        <v>19</v>
      </c>
      <c r="F1241" s="22" t="s">
        <v>6</v>
      </c>
    </row>
    <row r="1242" spans="1:6" x14ac:dyDescent="0.2">
      <c r="A1242" s="352" t="s">
        <v>491</v>
      </c>
      <c r="B1242" s="280" t="s">
        <v>151</v>
      </c>
      <c r="C1242" s="27">
        <v>48</v>
      </c>
      <c r="D1242" s="27">
        <v>25</v>
      </c>
      <c r="E1242" s="27">
        <v>73</v>
      </c>
      <c r="F1242" s="224">
        <v>-23</v>
      </c>
    </row>
    <row r="1243" spans="1:6" x14ac:dyDescent="0.2">
      <c r="A1243" s="353" t="s">
        <v>159</v>
      </c>
      <c r="B1243" s="163" t="s">
        <v>152</v>
      </c>
      <c r="C1243" s="27">
        <v>74</v>
      </c>
      <c r="D1243" s="27">
        <v>36</v>
      </c>
      <c r="E1243" s="27">
        <v>110</v>
      </c>
      <c r="F1243" s="224">
        <v>-38</v>
      </c>
    </row>
    <row r="1244" spans="1:6" x14ac:dyDescent="0.2">
      <c r="A1244" s="353" t="s">
        <v>160</v>
      </c>
      <c r="B1244" s="163" t="s">
        <v>152</v>
      </c>
      <c r="C1244" s="27">
        <v>32964</v>
      </c>
      <c r="D1244" s="27">
        <v>32439</v>
      </c>
      <c r="E1244" s="27">
        <v>65403</v>
      </c>
      <c r="F1244" s="224">
        <v>-525</v>
      </c>
    </row>
    <row r="1245" spans="1:6" x14ac:dyDescent="0.2">
      <c r="A1245" s="353" t="s">
        <v>161</v>
      </c>
      <c r="B1245" s="163" t="s">
        <v>152</v>
      </c>
      <c r="C1245" s="27">
        <v>14</v>
      </c>
      <c r="D1245" s="27">
        <v>14</v>
      </c>
      <c r="E1245" s="27">
        <v>28</v>
      </c>
      <c r="F1245" s="224">
        <v>0</v>
      </c>
    </row>
    <row r="1246" spans="1:6" x14ac:dyDescent="0.2">
      <c r="A1246" s="353" t="s">
        <v>162</v>
      </c>
      <c r="B1246" s="163" t="s">
        <v>492</v>
      </c>
      <c r="C1246" s="27">
        <v>99</v>
      </c>
      <c r="D1246" s="27">
        <v>38</v>
      </c>
      <c r="E1246" s="27">
        <v>137</v>
      </c>
      <c r="F1246" s="224">
        <v>-61</v>
      </c>
    </row>
    <row r="1247" spans="1:6" x14ac:dyDescent="0.2">
      <c r="A1247" s="353" t="s">
        <v>163</v>
      </c>
      <c r="B1247" s="163" t="s">
        <v>493</v>
      </c>
      <c r="C1247" s="27">
        <v>67</v>
      </c>
      <c r="D1247" s="27">
        <v>39</v>
      </c>
      <c r="E1247" s="27">
        <v>106</v>
      </c>
      <c r="F1247" s="224">
        <v>-28</v>
      </c>
    </row>
    <row r="1248" spans="1:6" x14ac:dyDescent="0.2">
      <c r="A1248" s="353" t="s">
        <v>164</v>
      </c>
      <c r="B1248" s="163" t="s">
        <v>493</v>
      </c>
      <c r="C1248" s="27">
        <v>15276</v>
      </c>
      <c r="D1248" s="27">
        <v>14300</v>
      </c>
      <c r="E1248" s="27">
        <v>29576</v>
      </c>
      <c r="F1248" s="224">
        <v>-976</v>
      </c>
    </row>
    <row r="1249" spans="1:6" x14ac:dyDescent="0.2">
      <c r="A1249" s="353" t="s">
        <v>165</v>
      </c>
      <c r="B1249" s="163" t="s">
        <v>151</v>
      </c>
      <c r="C1249" s="27">
        <v>578</v>
      </c>
      <c r="D1249" s="27">
        <v>306</v>
      </c>
      <c r="E1249" s="27">
        <v>884</v>
      </c>
      <c r="F1249" s="224">
        <v>-272</v>
      </c>
    </row>
    <row r="1250" spans="1:6" x14ac:dyDescent="0.2">
      <c r="A1250" s="353" t="s">
        <v>166</v>
      </c>
      <c r="B1250" s="163" t="s">
        <v>492</v>
      </c>
      <c r="C1250" s="27">
        <v>98</v>
      </c>
      <c r="D1250" s="27">
        <v>66</v>
      </c>
      <c r="E1250" s="27">
        <v>164</v>
      </c>
      <c r="F1250" s="224">
        <v>-32</v>
      </c>
    </row>
    <row r="1251" spans="1:6" x14ac:dyDescent="0.2">
      <c r="A1251" s="353" t="s">
        <v>167</v>
      </c>
      <c r="B1251" s="163" t="s">
        <v>494</v>
      </c>
      <c r="C1251" s="27">
        <v>79880</v>
      </c>
      <c r="D1251" s="27">
        <v>63579</v>
      </c>
      <c r="E1251" s="27">
        <v>143459</v>
      </c>
      <c r="F1251" s="224">
        <v>-16301</v>
      </c>
    </row>
    <row r="1252" spans="1:6" x14ac:dyDescent="0.2">
      <c r="A1252" s="353" t="s">
        <v>168</v>
      </c>
      <c r="B1252" s="163" t="s">
        <v>152</v>
      </c>
      <c r="C1252" s="27">
        <v>9</v>
      </c>
      <c r="D1252" s="27">
        <v>4</v>
      </c>
      <c r="E1252" s="27">
        <v>13</v>
      </c>
      <c r="F1252" s="224">
        <v>-5</v>
      </c>
    </row>
    <row r="1253" spans="1:6" x14ac:dyDescent="0.2">
      <c r="A1253" s="353" t="s">
        <v>169</v>
      </c>
      <c r="B1253" s="163" t="s">
        <v>493</v>
      </c>
      <c r="C1253" s="27">
        <v>70434</v>
      </c>
      <c r="D1253" s="27">
        <v>47771</v>
      </c>
      <c r="E1253" s="27">
        <v>118205</v>
      </c>
      <c r="F1253" s="224">
        <v>-22663</v>
      </c>
    </row>
    <row r="1254" spans="1:6" x14ac:dyDescent="0.2">
      <c r="A1254" s="353" t="s">
        <v>170</v>
      </c>
      <c r="B1254" s="163" t="s">
        <v>495</v>
      </c>
      <c r="C1254" s="27">
        <v>8149</v>
      </c>
      <c r="D1254" s="27">
        <v>4015</v>
      </c>
      <c r="E1254" s="27">
        <v>12164</v>
      </c>
      <c r="F1254" s="224">
        <v>-4134</v>
      </c>
    </row>
    <row r="1255" spans="1:6" x14ac:dyDescent="0.2">
      <c r="A1255" s="353" t="s">
        <v>171</v>
      </c>
      <c r="B1255" s="163" t="s">
        <v>152</v>
      </c>
      <c r="C1255" s="27">
        <v>1033</v>
      </c>
      <c r="D1255" s="27">
        <v>434</v>
      </c>
      <c r="E1255" s="27">
        <v>1467</v>
      </c>
      <c r="F1255" s="224">
        <v>-599</v>
      </c>
    </row>
    <row r="1256" spans="1:6" x14ac:dyDescent="0.2">
      <c r="A1256" s="353" t="s">
        <v>496</v>
      </c>
      <c r="B1256" s="163" t="s">
        <v>151</v>
      </c>
      <c r="C1256" s="27">
        <v>57</v>
      </c>
      <c r="D1256" s="27">
        <v>24</v>
      </c>
      <c r="E1256" s="27">
        <v>81</v>
      </c>
      <c r="F1256" s="224">
        <v>-33</v>
      </c>
    </row>
    <row r="1257" spans="1:6" x14ac:dyDescent="0.2">
      <c r="A1257" s="353" t="s">
        <v>173</v>
      </c>
      <c r="B1257" s="163" t="s">
        <v>493</v>
      </c>
      <c r="C1257" s="27">
        <v>914</v>
      </c>
      <c r="D1257" s="27">
        <v>597</v>
      </c>
      <c r="E1257" s="27">
        <v>1511</v>
      </c>
      <c r="F1257" s="224">
        <v>-317</v>
      </c>
    </row>
    <row r="1258" spans="1:6" x14ac:dyDescent="0.2">
      <c r="A1258" s="353" t="s">
        <v>497</v>
      </c>
      <c r="B1258" s="163" t="s">
        <v>151</v>
      </c>
      <c r="C1258" s="27">
        <v>89</v>
      </c>
      <c r="D1258" s="27">
        <v>64</v>
      </c>
      <c r="E1258" s="27">
        <v>153</v>
      </c>
      <c r="F1258" s="224">
        <v>-25</v>
      </c>
    </row>
    <row r="1259" spans="1:6" x14ac:dyDescent="0.2">
      <c r="A1259" s="353" t="s">
        <v>175</v>
      </c>
      <c r="B1259" s="163" t="s">
        <v>151</v>
      </c>
      <c r="C1259" s="27">
        <v>26</v>
      </c>
      <c r="D1259" s="27">
        <v>7</v>
      </c>
      <c r="E1259" s="27">
        <v>33</v>
      </c>
      <c r="F1259" s="224">
        <v>-19</v>
      </c>
    </row>
    <row r="1260" spans="1:6" x14ac:dyDescent="0.2">
      <c r="A1260" s="353" t="s">
        <v>176</v>
      </c>
      <c r="B1260" s="163" t="s">
        <v>493</v>
      </c>
      <c r="C1260" s="27">
        <v>1816</v>
      </c>
      <c r="D1260" s="27">
        <v>1817</v>
      </c>
      <c r="E1260" s="27">
        <v>3633</v>
      </c>
      <c r="F1260" s="224">
        <v>1</v>
      </c>
    </row>
    <row r="1261" spans="1:6" x14ac:dyDescent="0.2">
      <c r="A1261" s="353" t="s">
        <v>177</v>
      </c>
      <c r="B1261" s="163" t="s">
        <v>152</v>
      </c>
      <c r="C1261" s="27">
        <v>19</v>
      </c>
      <c r="D1261" s="27">
        <v>23</v>
      </c>
      <c r="E1261" s="27">
        <v>42</v>
      </c>
      <c r="F1261" s="224">
        <v>4</v>
      </c>
    </row>
    <row r="1262" spans="1:6" x14ac:dyDescent="0.2">
      <c r="A1262" s="353" t="s">
        <v>498</v>
      </c>
      <c r="B1262" s="163" t="s">
        <v>152</v>
      </c>
      <c r="C1262" s="27">
        <v>2606</v>
      </c>
      <c r="D1262" s="27">
        <v>1297</v>
      </c>
      <c r="E1262" s="27">
        <v>3903</v>
      </c>
      <c r="F1262" s="224">
        <v>-1309</v>
      </c>
    </row>
    <row r="1263" spans="1:6" x14ac:dyDescent="0.2">
      <c r="A1263" s="353" t="s">
        <v>179</v>
      </c>
      <c r="B1263" s="163" t="s">
        <v>493</v>
      </c>
      <c r="C1263" s="27">
        <v>281</v>
      </c>
      <c r="D1263" s="27">
        <v>192</v>
      </c>
      <c r="E1263" s="27">
        <v>473</v>
      </c>
      <c r="F1263" s="224">
        <v>-89</v>
      </c>
    </row>
    <row r="1264" spans="1:6" x14ac:dyDescent="0.2">
      <c r="A1264" s="353" t="s">
        <v>499</v>
      </c>
      <c r="B1264" s="163" t="s">
        <v>492</v>
      </c>
      <c r="C1264" s="27">
        <v>13</v>
      </c>
      <c r="D1264" s="27">
        <v>15</v>
      </c>
      <c r="E1264" s="27">
        <v>28</v>
      </c>
      <c r="F1264" s="224">
        <v>2</v>
      </c>
    </row>
    <row r="1265" spans="1:6" x14ac:dyDescent="0.2">
      <c r="A1265" s="353" t="s">
        <v>181</v>
      </c>
      <c r="B1265" s="163" t="s">
        <v>493</v>
      </c>
      <c r="C1265" s="27">
        <v>191</v>
      </c>
      <c r="D1265" s="27">
        <v>19</v>
      </c>
      <c r="E1265" s="27">
        <v>210</v>
      </c>
      <c r="F1265" s="224">
        <v>-172</v>
      </c>
    </row>
    <row r="1266" spans="1:6" x14ac:dyDescent="0.2">
      <c r="A1266" s="353" t="s">
        <v>182</v>
      </c>
      <c r="B1266" s="163" t="s">
        <v>494</v>
      </c>
      <c r="C1266" s="27">
        <v>11320</v>
      </c>
      <c r="D1266" s="27">
        <v>8991</v>
      </c>
      <c r="E1266" s="27">
        <v>20311</v>
      </c>
      <c r="F1266" s="224">
        <v>-2329</v>
      </c>
    </row>
    <row r="1267" spans="1:6" x14ac:dyDescent="0.2">
      <c r="A1267" s="353" t="s">
        <v>183</v>
      </c>
      <c r="B1267" s="163" t="s">
        <v>152</v>
      </c>
      <c r="C1267" s="27">
        <v>34</v>
      </c>
      <c r="D1267" s="27">
        <v>13</v>
      </c>
      <c r="E1267" s="27">
        <v>47</v>
      </c>
      <c r="F1267" s="224">
        <v>-21</v>
      </c>
    </row>
    <row r="1268" spans="1:6" x14ac:dyDescent="0.2">
      <c r="A1268" s="353" t="s">
        <v>500</v>
      </c>
      <c r="B1268" s="163" t="s">
        <v>492</v>
      </c>
      <c r="C1268" s="27">
        <v>2</v>
      </c>
      <c r="D1268" s="27">
        <v>1</v>
      </c>
      <c r="E1268" s="27">
        <v>3</v>
      </c>
      <c r="F1268" s="224">
        <v>-1</v>
      </c>
    </row>
    <row r="1269" spans="1:6" x14ac:dyDescent="0.2">
      <c r="A1269" s="353" t="s">
        <v>185</v>
      </c>
      <c r="B1269" s="163" t="s">
        <v>494</v>
      </c>
      <c r="C1269" s="27">
        <v>91433</v>
      </c>
      <c r="D1269" s="27">
        <v>77226</v>
      </c>
      <c r="E1269" s="27">
        <v>168659</v>
      </c>
      <c r="F1269" s="224">
        <v>-14207</v>
      </c>
    </row>
    <row r="1270" spans="1:6" x14ac:dyDescent="0.2">
      <c r="A1270" s="353" t="s">
        <v>186</v>
      </c>
      <c r="B1270" s="163" t="s">
        <v>151</v>
      </c>
      <c r="C1270" s="27">
        <v>2</v>
      </c>
      <c r="D1270" s="27">
        <v>1</v>
      </c>
      <c r="E1270" s="27">
        <v>3</v>
      </c>
      <c r="F1270" s="224">
        <v>-1</v>
      </c>
    </row>
    <row r="1271" spans="1:6" x14ac:dyDescent="0.2">
      <c r="A1271" s="353" t="s">
        <v>187</v>
      </c>
      <c r="B1271" s="163" t="s">
        <v>152</v>
      </c>
      <c r="C1271" s="27">
        <v>75</v>
      </c>
      <c r="D1271" s="27">
        <v>26</v>
      </c>
      <c r="E1271" s="27">
        <v>101</v>
      </c>
      <c r="F1271" s="224">
        <v>-49</v>
      </c>
    </row>
    <row r="1272" spans="1:6" x14ac:dyDescent="0.2">
      <c r="A1272" s="353" t="s">
        <v>188</v>
      </c>
      <c r="B1272" s="163" t="s">
        <v>492</v>
      </c>
      <c r="C1272" s="27">
        <v>2</v>
      </c>
      <c r="D1272" s="27">
        <v>1</v>
      </c>
      <c r="E1272" s="27">
        <v>3</v>
      </c>
      <c r="F1272" s="224">
        <v>-1</v>
      </c>
    </row>
    <row r="1273" spans="1:6" x14ac:dyDescent="0.2">
      <c r="A1273" s="353" t="s">
        <v>189</v>
      </c>
      <c r="B1273" s="163" t="s">
        <v>492</v>
      </c>
      <c r="C1273" s="27">
        <v>2</v>
      </c>
      <c r="D1273" s="27">
        <v>0</v>
      </c>
      <c r="E1273" s="27">
        <v>2</v>
      </c>
      <c r="F1273" s="224">
        <v>-2</v>
      </c>
    </row>
    <row r="1274" spans="1:6" x14ac:dyDescent="0.2">
      <c r="A1274" s="353" t="s">
        <v>501</v>
      </c>
      <c r="B1274" s="163" t="s">
        <v>151</v>
      </c>
      <c r="C1274" s="27">
        <v>0</v>
      </c>
      <c r="D1274" s="27">
        <v>0</v>
      </c>
      <c r="E1274" s="27">
        <v>0</v>
      </c>
      <c r="F1274" s="224">
        <v>0</v>
      </c>
    </row>
    <row r="1275" spans="1:6" x14ac:dyDescent="0.2">
      <c r="A1275" s="353" t="s">
        <v>191</v>
      </c>
      <c r="B1275" s="163" t="s">
        <v>492</v>
      </c>
      <c r="C1275" s="27">
        <v>6</v>
      </c>
      <c r="D1275" s="27">
        <v>4</v>
      </c>
      <c r="E1275" s="27">
        <v>10</v>
      </c>
      <c r="F1275" s="224">
        <v>-2</v>
      </c>
    </row>
    <row r="1276" spans="1:6" x14ac:dyDescent="0.2">
      <c r="A1276" s="353" t="s">
        <v>502</v>
      </c>
      <c r="B1276" s="163" t="s">
        <v>493</v>
      </c>
      <c r="C1276" s="27">
        <v>329</v>
      </c>
      <c r="D1276" s="27">
        <v>245</v>
      </c>
      <c r="E1276" s="27">
        <v>574</v>
      </c>
      <c r="F1276" s="224">
        <v>-84</v>
      </c>
    </row>
    <row r="1277" spans="1:6" x14ac:dyDescent="0.2">
      <c r="A1277" s="353" t="s">
        <v>193</v>
      </c>
      <c r="B1277" s="163" t="s">
        <v>151</v>
      </c>
      <c r="C1277" s="27">
        <v>29</v>
      </c>
      <c r="D1277" s="27">
        <v>10</v>
      </c>
      <c r="E1277" s="27">
        <v>39</v>
      </c>
      <c r="F1277" s="224">
        <v>-19</v>
      </c>
    </row>
    <row r="1278" spans="1:6" x14ac:dyDescent="0.2">
      <c r="A1278" s="353" t="s">
        <v>503</v>
      </c>
      <c r="B1278" s="163" t="s">
        <v>492</v>
      </c>
      <c r="C1278" s="27">
        <v>34</v>
      </c>
      <c r="D1278" s="27">
        <v>15</v>
      </c>
      <c r="E1278" s="27">
        <v>49</v>
      </c>
      <c r="F1278" s="224">
        <v>-19</v>
      </c>
    </row>
    <row r="1279" spans="1:6" x14ac:dyDescent="0.2">
      <c r="A1279" s="353" t="s">
        <v>504</v>
      </c>
      <c r="B1279" s="163" t="s">
        <v>505</v>
      </c>
      <c r="C1279" s="27">
        <v>56612</v>
      </c>
      <c r="D1279" s="27">
        <v>41945</v>
      </c>
      <c r="E1279" s="27">
        <v>98557</v>
      </c>
      <c r="F1279" s="224">
        <v>-14667</v>
      </c>
    </row>
    <row r="1280" spans="1:6" x14ac:dyDescent="0.2">
      <c r="A1280" s="353" t="s">
        <v>196</v>
      </c>
      <c r="B1280" s="163" t="s">
        <v>492</v>
      </c>
      <c r="C1280" s="27">
        <v>5</v>
      </c>
      <c r="D1280" s="27">
        <v>5</v>
      </c>
      <c r="E1280" s="27">
        <v>10</v>
      </c>
      <c r="F1280" s="224">
        <v>0</v>
      </c>
    </row>
    <row r="1281" spans="1:6" x14ac:dyDescent="0.2">
      <c r="A1281" s="353" t="s">
        <v>198</v>
      </c>
      <c r="B1281" s="163" t="s">
        <v>494</v>
      </c>
      <c r="C1281" s="27">
        <v>31287</v>
      </c>
      <c r="D1281" s="27">
        <v>78750</v>
      </c>
      <c r="E1281" s="27">
        <v>110037</v>
      </c>
      <c r="F1281" s="224">
        <v>47463</v>
      </c>
    </row>
    <row r="1282" spans="1:6" x14ac:dyDescent="0.2">
      <c r="A1282" s="353" t="s">
        <v>506</v>
      </c>
      <c r="B1282" s="163" t="s">
        <v>492</v>
      </c>
      <c r="C1282" s="27">
        <v>11</v>
      </c>
      <c r="D1282" s="27">
        <v>5</v>
      </c>
      <c r="E1282" s="27">
        <v>16</v>
      </c>
      <c r="F1282" s="224">
        <v>-6</v>
      </c>
    </row>
    <row r="1283" spans="1:6" x14ac:dyDescent="0.2">
      <c r="A1283" s="353" t="s">
        <v>200</v>
      </c>
      <c r="B1283" s="163" t="s">
        <v>492</v>
      </c>
      <c r="C1283" s="27">
        <v>0</v>
      </c>
      <c r="D1283" s="27">
        <v>1</v>
      </c>
      <c r="E1283" s="27">
        <v>1</v>
      </c>
      <c r="F1283" s="224">
        <v>1</v>
      </c>
    </row>
    <row r="1284" spans="1:6" x14ac:dyDescent="0.2">
      <c r="A1284" s="353" t="s">
        <v>507</v>
      </c>
      <c r="B1284" s="163" t="s">
        <v>492</v>
      </c>
      <c r="C1284" s="27">
        <v>3</v>
      </c>
      <c r="D1284" s="27">
        <v>5</v>
      </c>
      <c r="E1284" s="27">
        <v>8</v>
      </c>
      <c r="F1284" s="224">
        <v>2</v>
      </c>
    </row>
    <row r="1285" spans="1:6" x14ac:dyDescent="0.2">
      <c r="A1285" s="353" t="s">
        <v>203</v>
      </c>
      <c r="B1285" s="163" t="s">
        <v>151</v>
      </c>
      <c r="C1285" s="27">
        <v>492</v>
      </c>
      <c r="D1285" s="27">
        <v>209</v>
      </c>
      <c r="E1285" s="27">
        <v>701</v>
      </c>
      <c r="F1285" s="224">
        <v>-283</v>
      </c>
    </row>
    <row r="1286" spans="1:6" x14ac:dyDescent="0.2">
      <c r="A1286" s="353" t="s">
        <v>204</v>
      </c>
      <c r="B1286" s="163" t="s">
        <v>494</v>
      </c>
      <c r="C1286" s="27">
        <v>2</v>
      </c>
      <c r="D1286" s="27">
        <v>0</v>
      </c>
      <c r="E1286" s="27">
        <v>2</v>
      </c>
      <c r="F1286" s="224">
        <v>-2</v>
      </c>
    </row>
    <row r="1287" spans="1:6" x14ac:dyDescent="0.2">
      <c r="A1287" s="353" t="s">
        <v>205</v>
      </c>
      <c r="B1287" s="163" t="s">
        <v>492</v>
      </c>
      <c r="C1287" s="27">
        <v>138</v>
      </c>
      <c r="D1287" s="27">
        <v>104</v>
      </c>
      <c r="E1287" s="27">
        <v>242</v>
      </c>
      <c r="F1287" s="224">
        <v>-34</v>
      </c>
    </row>
    <row r="1288" spans="1:6" x14ac:dyDescent="0.2">
      <c r="A1288" s="353" t="s">
        <v>206</v>
      </c>
      <c r="B1288" s="163" t="s">
        <v>493</v>
      </c>
      <c r="C1288" s="27">
        <v>36390</v>
      </c>
      <c r="D1288" s="27">
        <v>34268</v>
      </c>
      <c r="E1288" s="27">
        <v>70658</v>
      </c>
      <c r="F1288" s="224">
        <v>-2122</v>
      </c>
    </row>
    <row r="1289" spans="1:6" x14ac:dyDescent="0.2">
      <c r="A1289" s="353" t="s">
        <v>207</v>
      </c>
      <c r="B1289" s="163" t="s">
        <v>152</v>
      </c>
      <c r="C1289" s="27">
        <v>122</v>
      </c>
      <c r="D1289" s="27">
        <v>51</v>
      </c>
      <c r="E1289" s="27">
        <v>173</v>
      </c>
      <c r="F1289" s="224">
        <v>-71</v>
      </c>
    </row>
    <row r="1290" spans="1:6" x14ac:dyDescent="0.2">
      <c r="A1290" s="353" t="s">
        <v>208</v>
      </c>
      <c r="B1290" s="163" t="s">
        <v>493</v>
      </c>
      <c r="C1290" s="27">
        <v>34716</v>
      </c>
      <c r="D1290" s="27">
        <v>31580</v>
      </c>
      <c r="E1290" s="27">
        <v>66296</v>
      </c>
      <c r="F1290" s="224">
        <v>-3136</v>
      </c>
    </row>
    <row r="1291" spans="1:6" x14ac:dyDescent="0.2">
      <c r="A1291" s="353" t="s">
        <v>209</v>
      </c>
      <c r="B1291" s="163" t="s">
        <v>493</v>
      </c>
      <c r="C1291" s="27">
        <v>701</v>
      </c>
      <c r="D1291" s="27">
        <v>474</v>
      </c>
      <c r="E1291" s="27">
        <v>1175</v>
      </c>
      <c r="F1291" s="224">
        <v>-227</v>
      </c>
    </row>
    <row r="1292" spans="1:6" x14ac:dyDescent="0.2">
      <c r="A1292" s="353" t="s">
        <v>210</v>
      </c>
      <c r="B1292" s="163" t="s">
        <v>152</v>
      </c>
      <c r="C1292" s="27">
        <v>322</v>
      </c>
      <c r="D1292" s="27">
        <v>95</v>
      </c>
      <c r="E1292" s="27">
        <v>417</v>
      </c>
      <c r="F1292" s="224">
        <v>-227</v>
      </c>
    </row>
    <row r="1293" spans="1:6" x14ac:dyDescent="0.2">
      <c r="A1293" s="353" t="s">
        <v>211</v>
      </c>
      <c r="B1293" s="163" t="s">
        <v>494</v>
      </c>
      <c r="C1293" s="27">
        <v>121392</v>
      </c>
      <c r="D1293" s="27">
        <v>97901</v>
      </c>
      <c r="E1293" s="27">
        <v>219293</v>
      </c>
      <c r="F1293" s="224">
        <v>-23491</v>
      </c>
    </row>
    <row r="1294" spans="1:6" x14ac:dyDescent="0.2">
      <c r="A1294" s="353" t="s">
        <v>212</v>
      </c>
      <c r="B1294" s="163" t="s">
        <v>151</v>
      </c>
      <c r="C1294" s="27">
        <v>7813</v>
      </c>
      <c r="D1294" s="27">
        <v>2548</v>
      </c>
      <c r="E1294" s="27">
        <v>10361</v>
      </c>
      <c r="F1294" s="224">
        <v>-5265</v>
      </c>
    </row>
    <row r="1295" spans="1:6" x14ac:dyDescent="0.2">
      <c r="A1295" s="353" t="s">
        <v>508</v>
      </c>
      <c r="B1295" s="163" t="s">
        <v>151</v>
      </c>
      <c r="C1295" s="27">
        <v>99</v>
      </c>
      <c r="D1295" s="27">
        <v>24</v>
      </c>
      <c r="E1295" s="27">
        <v>123</v>
      </c>
      <c r="F1295" s="224">
        <v>-75</v>
      </c>
    </row>
    <row r="1296" spans="1:6" x14ac:dyDescent="0.2">
      <c r="A1296" s="353" t="s">
        <v>214</v>
      </c>
      <c r="B1296" s="163" t="s">
        <v>152</v>
      </c>
      <c r="C1296" s="27">
        <v>25</v>
      </c>
      <c r="D1296" s="27">
        <v>11</v>
      </c>
      <c r="E1296" s="27">
        <v>36</v>
      </c>
      <c r="F1296" s="224">
        <v>-14</v>
      </c>
    </row>
    <row r="1297" spans="1:6" x14ac:dyDescent="0.2">
      <c r="A1297" s="353" t="s">
        <v>215</v>
      </c>
      <c r="B1297" s="163" t="s">
        <v>152</v>
      </c>
      <c r="C1297" s="27">
        <v>730</v>
      </c>
      <c r="D1297" s="27">
        <v>256</v>
      </c>
      <c r="E1297" s="27">
        <v>986</v>
      </c>
      <c r="F1297" s="224">
        <v>-474</v>
      </c>
    </row>
    <row r="1298" spans="1:6" x14ac:dyDescent="0.2">
      <c r="A1298" s="353" t="s">
        <v>217</v>
      </c>
      <c r="B1298" s="163" t="s">
        <v>493</v>
      </c>
      <c r="C1298" s="27">
        <v>13</v>
      </c>
      <c r="D1298" s="27">
        <v>33</v>
      </c>
      <c r="E1298" s="27">
        <v>46</v>
      </c>
      <c r="F1298" s="224">
        <v>20</v>
      </c>
    </row>
    <row r="1299" spans="1:6" x14ac:dyDescent="0.2">
      <c r="A1299" s="353" t="s">
        <v>218</v>
      </c>
      <c r="B1299" s="163" t="s">
        <v>494</v>
      </c>
      <c r="C1299" s="27">
        <v>300540</v>
      </c>
      <c r="D1299" s="27">
        <v>234374</v>
      </c>
      <c r="E1299" s="27">
        <v>534914</v>
      </c>
      <c r="F1299" s="224">
        <v>-66166</v>
      </c>
    </row>
    <row r="1300" spans="1:6" x14ac:dyDescent="0.2">
      <c r="A1300" s="353" t="s">
        <v>219</v>
      </c>
      <c r="B1300" s="163" t="s">
        <v>492</v>
      </c>
      <c r="C1300" s="27">
        <v>465</v>
      </c>
      <c r="D1300" s="27">
        <v>184</v>
      </c>
      <c r="E1300" s="27">
        <v>649</v>
      </c>
      <c r="F1300" s="224">
        <v>-281</v>
      </c>
    </row>
    <row r="1301" spans="1:6" x14ac:dyDescent="0.2">
      <c r="A1301" s="353" t="s">
        <v>220</v>
      </c>
      <c r="B1301" s="163" t="s">
        <v>493</v>
      </c>
      <c r="C1301" s="27">
        <v>38679</v>
      </c>
      <c r="D1301" s="27">
        <v>48685</v>
      </c>
      <c r="E1301" s="27">
        <v>87364</v>
      </c>
      <c r="F1301" s="224">
        <v>10006</v>
      </c>
    </row>
    <row r="1302" spans="1:6" x14ac:dyDescent="0.2">
      <c r="A1302" s="353" t="s">
        <v>509</v>
      </c>
      <c r="B1302" s="163" t="s">
        <v>151</v>
      </c>
      <c r="C1302" s="27">
        <v>3824</v>
      </c>
      <c r="D1302" s="27">
        <v>1764</v>
      </c>
      <c r="E1302" s="27">
        <v>5588</v>
      </c>
      <c r="F1302" s="224">
        <v>-2060</v>
      </c>
    </row>
    <row r="1303" spans="1:6" x14ac:dyDescent="0.2">
      <c r="A1303" s="353" t="s">
        <v>222</v>
      </c>
      <c r="B1303" s="163" t="s">
        <v>152</v>
      </c>
      <c r="C1303" s="27">
        <v>361638</v>
      </c>
      <c r="D1303" s="27">
        <v>337706</v>
      </c>
      <c r="E1303" s="27">
        <v>699344</v>
      </c>
      <c r="F1303" s="224">
        <v>-23932</v>
      </c>
    </row>
    <row r="1304" spans="1:6" x14ac:dyDescent="0.2">
      <c r="A1304" s="353" t="s">
        <v>223</v>
      </c>
      <c r="B1304" s="163" t="s">
        <v>492</v>
      </c>
      <c r="C1304" s="27">
        <v>18</v>
      </c>
      <c r="D1304" s="27">
        <v>6</v>
      </c>
      <c r="E1304" s="27">
        <v>24</v>
      </c>
      <c r="F1304" s="224">
        <v>-12</v>
      </c>
    </row>
    <row r="1305" spans="1:6" x14ac:dyDescent="0.2">
      <c r="A1305" s="353" t="s">
        <v>224</v>
      </c>
      <c r="B1305" s="163" t="s">
        <v>152</v>
      </c>
      <c r="C1305" s="27">
        <v>27</v>
      </c>
      <c r="D1305" s="27">
        <v>31</v>
      </c>
      <c r="E1305" s="27">
        <v>58</v>
      </c>
      <c r="F1305" s="224">
        <v>4</v>
      </c>
    </row>
    <row r="1306" spans="1:6" x14ac:dyDescent="0.2">
      <c r="A1306" s="353" t="s">
        <v>225</v>
      </c>
      <c r="B1306" s="163" t="s">
        <v>152</v>
      </c>
      <c r="C1306" s="27">
        <v>46</v>
      </c>
      <c r="D1306" s="27">
        <v>13</v>
      </c>
      <c r="E1306" s="27">
        <v>59</v>
      </c>
      <c r="F1306" s="224">
        <v>-33</v>
      </c>
    </row>
    <row r="1307" spans="1:6" x14ac:dyDescent="0.2">
      <c r="A1307" s="353" t="s">
        <v>226</v>
      </c>
      <c r="B1307" s="163" t="s">
        <v>505</v>
      </c>
      <c r="C1307" s="27">
        <v>1241956</v>
      </c>
      <c r="D1307" s="27">
        <v>1164298</v>
      </c>
      <c r="E1307" s="27">
        <v>2406254</v>
      </c>
      <c r="F1307" s="224">
        <v>-77658</v>
      </c>
    </row>
    <row r="1308" spans="1:6" x14ac:dyDescent="0.2">
      <c r="A1308" s="353" t="s">
        <v>227</v>
      </c>
      <c r="B1308" s="163" t="s">
        <v>152</v>
      </c>
      <c r="C1308" s="27">
        <v>31</v>
      </c>
      <c r="D1308" s="27">
        <v>12</v>
      </c>
      <c r="E1308" s="27">
        <v>43</v>
      </c>
      <c r="F1308" s="224">
        <v>-19</v>
      </c>
    </row>
    <row r="1309" spans="1:6" x14ac:dyDescent="0.2">
      <c r="A1309" s="353" t="s">
        <v>228</v>
      </c>
      <c r="B1309" s="163" t="s">
        <v>492</v>
      </c>
      <c r="C1309" s="27">
        <v>60</v>
      </c>
      <c r="D1309" s="27">
        <v>23</v>
      </c>
      <c r="E1309" s="27">
        <v>83</v>
      </c>
      <c r="F1309" s="224">
        <v>-37</v>
      </c>
    </row>
    <row r="1310" spans="1:6" x14ac:dyDescent="0.2">
      <c r="A1310" s="353" t="s">
        <v>229</v>
      </c>
      <c r="B1310" s="163" t="s">
        <v>495</v>
      </c>
      <c r="C1310" s="27">
        <v>0</v>
      </c>
      <c r="D1310" s="27">
        <v>1</v>
      </c>
      <c r="E1310" s="27">
        <v>1</v>
      </c>
      <c r="F1310" s="224">
        <v>1</v>
      </c>
    </row>
    <row r="1311" spans="1:6" x14ac:dyDescent="0.2">
      <c r="A1311" s="353" t="s">
        <v>230</v>
      </c>
      <c r="B1311" s="163" t="s">
        <v>151</v>
      </c>
      <c r="C1311" s="27">
        <v>104</v>
      </c>
      <c r="D1311" s="27">
        <v>60</v>
      </c>
      <c r="E1311" s="27">
        <v>164</v>
      </c>
      <c r="F1311" s="224">
        <v>-44</v>
      </c>
    </row>
    <row r="1312" spans="1:6" x14ac:dyDescent="0.2">
      <c r="A1312" s="353" t="s">
        <v>231</v>
      </c>
      <c r="B1312" s="163" t="s">
        <v>152</v>
      </c>
      <c r="C1312" s="27">
        <v>245</v>
      </c>
      <c r="D1312" s="27">
        <v>104</v>
      </c>
      <c r="E1312" s="27">
        <v>349</v>
      </c>
      <c r="F1312" s="224">
        <v>-141</v>
      </c>
    </row>
    <row r="1313" spans="1:6" x14ac:dyDescent="0.2">
      <c r="A1313" s="353" t="s">
        <v>232</v>
      </c>
      <c r="B1313" s="163" t="s">
        <v>152</v>
      </c>
      <c r="C1313" s="27">
        <v>41398</v>
      </c>
      <c r="D1313" s="27">
        <v>38621</v>
      </c>
      <c r="E1313" s="27">
        <v>80019</v>
      </c>
      <c r="F1313" s="224">
        <v>-2777</v>
      </c>
    </row>
    <row r="1314" spans="1:6" x14ac:dyDescent="0.2">
      <c r="A1314" s="353" t="s">
        <v>510</v>
      </c>
      <c r="B1314" s="163" t="s">
        <v>492</v>
      </c>
      <c r="C1314" s="27">
        <v>8</v>
      </c>
      <c r="D1314" s="27">
        <v>3</v>
      </c>
      <c r="E1314" s="27">
        <v>11</v>
      </c>
      <c r="F1314" s="224">
        <v>-5</v>
      </c>
    </row>
    <row r="1315" spans="1:6" x14ac:dyDescent="0.2">
      <c r="A1315" s="353" t="s">
        <v>234</v>
      </c>
      <c r="B1315" s="163" t="s">
        <v>492</v>
      </c>
      <c r="C1315" s="27">
        <v>1</v>
      </c>
      <c r="D1315" s="27">
        <v>0</v>
      </c>
      <c r="E1315" s="27">
        <v>1</v>
      </c>
      <c r="F1315" s="224">
        <v>-1</v>
      </c>
    </row>
    <row r="1316" spans="1:6" x14ac:dyDescent="0.2">
      <c r="A1316" s="353" t="s">
        <v>235</v>
      </c>
      <c r="B1316" s="163" t="s">
        <v>152</v>
      </c>
      <c r="C1316" s="27">
        <v>13</v>
      </c>
      <c r="D1316" s="27">
        <v>6</v>
      </c>
      <c r="E1316" s="27">
        <v>19</v>
      </c>
      <c r="F1316" s="224">
        <v>-7</v>
      </c>
    </row>
    <row r="1317" spans="1:6" x14ac:dyDescent="0.2">
      <c r="A1317" s="353" t="s">
        <v>236</v>
      </c>
      <c r="B1317" s="163" t="s">
        <v>492</v>
      </c>
      <c r="C1317" s="27">
        <v>36</v>
      </c>
      <c r="D1317" s="27">
        <v>12</v>
      </c>
      <c r="E1317" s="27">
        <v>48</v>
      </c>
      <c r="F1317" s="224">
        <v>-24</v>
      </c>
    </row>
    <row r="1318" spans="1:6" x14ac:dyDescent="0.2">
      <c r="A1318" s="353" t="s">
        <v>237</v>
      </c>
      <c r="B1318" s="163" t="s">
        <v>152</v>
      </c>
      <c r="C1318" s="27">
        <v>40</v>
      </c>
      <c r="D1318" s="27">
        <v>4</v>
      </c>
      <c r="E1318" s="27">
        <v>44</v>
      </c>
      <c r="F1318" s="224">
        <v>-36</v>
      </c>
    </row>
    <row r="1319" spans="1:6" x14ac:dyDescent="0.2">
      <c r="A1319" s="353" t="s">
        <v>238</v>
      </c>
      <c r="B1319" s="163" t="s">
        <v>493</v>
      </c>
      <c r="C1319" s="27">
        <v>8</v>
      </c>
      <c r="D1319" s="27">
        <v>5</v>
      </c>
      <c r="E1319" s="27">
        <v>13</v>
      </c>
      <c r="F1319" s="224">
        <v>-3</v>
      </c>
    </row>
    <row r="1320" spans="1:6" x14ac:dyDescent="0.2">
      <c r="A1320" s="353" t="s">
        <v>239</v>
      </c>
      <c r="B1320" s="163" t="s">
        <v>152</v>
      </c>
      <c r="C1320" s="27">
        <v>533</v>
      </c>
      <c r="D1320" s="27">
        <v>211</v>
      </c>
      <c r="E1320" s="27">
        <v>744</v>
      </c>
      <c r="F1320" s="224">
        <v>-322</v>
      </c>
    </row>
    <row r="1321" spans="1:6" x14ac:dyDescent="0.2">
      <c r="A1321" s="353" t="s">
        <v>240</v>
      </c>
      <c r="B1321" s="163" t="s">
        <v>505</v>
      </c>
      <c r="C1321" s="27">
        <v>1</v>
      </c>
      <c r="D1321" s="27">
        <v>6</v>
      </c>
      <c r="E1321" s="27">
        <v>7</v>
      </c>
      <c r="F1321" s="224">
        <v>5</v>
      </c>
    </row>
    <row r="1322" spans="1:6" x14ac:dyDescent="0.2">
      <c r="A1322" s="353" t="s">
        <v>241</v>
      </c>
      <c r="B1322" s="163" t="s">
        <v>493</v>
      </c>
      <c r="C1322" s="27">
        <v>17690</v>
      </c>
      <c r="D1322" s="27">
        <v>16160</v>
      </c>
      <c r="E1322" s="27">
        <v>33850</v>
      </c>
      <c r="F1322" s="224">
        <v>-1530</v>
      </c>
    </row>
    <row r="1323" spans="1:6" x14ac:dyDescent="0.2">
      <c r="A1323" s="353" t="s">
        <v>242</v>
      </c>
      <c r="B1323" s="163" t="s">
        <v>494</v>
      </c>
      <c r="C1323" s="27">
        <v>131</v>
      </c>
      <c r="D1323" s="27">
        <v>64</v>
      </c>
      <c r="E1323" s="27">
        <v>195</v>
      </c>
      <c r="F1323" s="224">
        <v>-67</v>
      </c>
    </row>
    <row r="1324" spans="1:6" x14ac:dyDescent="0.2">
      <c r="A1324" s="353" t="s">
        <v>243</v>
      </c>
      <c r="B1324" s="163" t="s">
        <v>492</v>
      </c>
      <c r="C1324" s="27">
        <v>8</v>
      </c>
      <c r="D1324" s="27">
        <v>2</v>
      </c>
      <c r="E1324" s="27">
        <v>10</v>
      </c>
      <c r="F1324" s="224">
        <v>-6</v>
      </c>
    </row>
    <row r="1325" spans="1:6" x14ac:dyDescent="0.2">
      <c r="A1325" s="353" t="s">
        <v>244</v>
      </c>
      <c r="B1325" s="163" t="s">
        <v>492</v>
      </c>
      <c r="C1325" s="27">
        <v>58</v>
      </c>
      <c r="D1325" s="27">
        <v>27</v>
      </c>
      <c r="E1325" s="27">
        <v>85</v>
      </c>
      <c r="F1325" s="224">
        <v>-31</v>
      </c>
    </row>
    <row r="1326" spans="1:6" x14ac:dyDescent="0.2">
      <c r="A1326" s="353" t="s">
        <v>511</v>
      </c>
      <c r="B1326" s="163" t="s">
        <v>492</v>
      </c>
      <c r="C1326" s="27">
        <v>3</v>
      </c>
      <c r="D1326" s="27">
        <v>4</v>
      </c>
      <c r="E1326" s="27">
        <v>7</v>
      </c>
      <c r="F1326" s="224">
        <v>1</v>
      </c>
    </row>
    <row r="1327" spans="1:6" x14ac:dyDescent="0.2">
      <c r="A1327" s="353" t="s">
        <v>246</v>
      </c>
      <c r="B1327" s="163" t="s">
        <v>493</v>
      </c>
      <c r="C1327" s="27">
        <v>33</v>
      </c>
      <c r="D1327" s="27">
        <v>31</v>
      </c>
      <c r="E1327" s="27">
        <v>64</v>
      </c>
      <c r="F1327" s="224">
        <v>-2</v>
      </c>
    </row>
    <row r="1328" spans="1:6" x14ac:dyDescent="0.2">
      <c r="A1328" s="353" t="s">
        <v>247</v>
      </c>
      <c r="B1328" s="163" t="s">
        <v>151</v>
      </c>
      <c r="C1328" s="27">
        <v>0</v>
      </c>
      <c r="D1328" s="27">
        <v>0</v>
      </c>
      <c r="E1328" s="27">
        <v>0</v>
      </c>
      <c r="F1328" s="224">
        <v>0</v>
      </c>
    </row>
    <row r="1329" spans="1:6" x14ac:dyDescent="0.2">
      <c r="A1329" s="353" t="s">
        <v>248</v>
      </c>
      <c r="B1329" s="163" t="s">
        <v>494</v>
      </c>
      <c r="C1329" s="27">
        <v>24</v>
      </c>
      <c r="D1329" s="27">
        <v>23</v>
      </c>
      <c r="E1329" s="27">
        <v>47</v>
      </c>
      <c r="F1329" s="224">
        <v>-1</v>
      </c>
    </row>
    <row r="1330" spans="1:6" x14ac:dyDescent="0.2">
      <c r="A1330" s="353" t="s">
        <v>512</v>
      </c>
      <c r="B1330" s="163" t="s">
        <v>493</v>
      </c>
      <c r="C1330" s="27">
        <v>293</v>
      </c>
      <c r="D1330" s="27">
        <v>195</v>
      </c>
      <c r="E1330" s="27">
        <v>488</v>
      </c>
      <c r="F1330" s="224">
        <v>-98</v>
      </c>
    </row>
    <row r="1331" spans="1:6" x14ac:dyDescent="0.2">
      <c r="A1331" s="353" t="s">
        <v>250</v>
      </c>
      <c r="B1331" s="163" t="s">
        <v>493</v>
      </c>
      <c r="C1331" s="27">
        <v>4540</v>
      </c>
      <c r="D1331" s="27">
        <v>2665</v>
      </c>
      <c r="E1331" s="27">
        <v>7205</v>
      </c>
      <c r="F1331" s="224">
        <v>-1875</v>
      </c>
    </row>
    <row r="1332" spans="1:6" x14ac:dyDescent="0.2">
      <c r="A1332" s="353" t="s">
        <v>251</v>
      </c>
      <c r="B1332" s="163" t="s">
        <v>151</v>
      </c>
      <c r="C1332" s="27">
        <v>666</v>
      </c>
      <c r="D1332" s="27">
        <v>260</v>
      </c>
      <c r="E1332" s="27">
        <v>926</v>
      </c>
      <c r="F1332" s="224">
        <v>-406</v>
      </c>
    </row>
    <row r="1333" spans="1:6" x14ac:dyDescent="0.2">
      <c r="A1333" s="353" t="s">
        <v>513</v>
      </c>
      <c r="B1333" s="163" t="s">
        <v>152</v>
      </c>
      <c r="C1333" s="27">
        <v>211</v>
      </c>
      <c r="D1333" s="27">
        <v>51</v>
      </c>
      <c r="E1333" s="27">
        <v>262</v>
      </c>
      <c r="F1333" s="224">
        <v>-160</v>
      </c>
    </row>
    <row r="1334" spans="1:6" x14ac:dyDescent="0.2">
      <c r="A1334" s="353" t="s">
        <v>253</v>
      </c>
      <c r="B1334" s="163" t="s">
        <v>151</v>
      </c>
      <c r="C1334" s="27">
        <v>933</v>
      </c>
      <c r="D1334" s="27">
        <v>350</v>
      </c>
      <c r="E1334" s="27">
        <v>1283</v>
      </c>
      <c r="F1334" s="224">
        <v>-583</v>
      </c>
    </row>
    <row r="1335" spans="1:6" x14ac:dyDescent="0.2">
      <c r="A1335" s="353" t="s">
        <v>254</v>
      </c>
      <c r="B1335" s="163" t="s">
        <v>151</v>
      </c>
      <c r="C1335" s="27">
        <v>139</v>
      </c>
      <c r="D1335" s="27">
        <v>74</v>
      </c>
      <c r="E1335" s="27">
        <v>213</v>
      </c>
      <c r="F1335" s="224">
        <v>-65</v>
      </c>
    </row>
    <row r="1336" spans="1:6" x14ac:dyDescent="0.2">
      <c r="A1336" s="353" t="s">
        <v>255</v>
      </c>
      <c r="B1336" s="163" t="s">
        <v>151</v>
      </c>
      <c r="C1336" s="27">
        <v>63</v>
      </c>
      <c r="D1336" s="27">
        <v>13</v>
      </c>
      <c r="E1336" s="27">
        <v>76</v>
      </c>
      <c r="F1336" s="224">
        <v>-50</v>
      </c>
    </row>
    <row r="1337" spans="1:6" x14ac:dyDescent="0.2">
      <c r="A1337" s="353" t="s">
        <v>514</v>
      </c>
      <c r="B1337" s="163" t="s">
        <v>151</v>
      </c>
      <c r="C1337" s="27">
        <v>57</v>
      </c>
      <c r="D1337" s="27">
        <v>25</v>
      </c>
      <c r="E1337" s="27">
        <v>82</v>
      </c>
      <c r="F1337" s="224">
        <v>-32</v>
      </c>
    </row>
    <row r="1338" spans="1:6" x14ac:dyDescent="0.2">
      <c r="A1338" s="353" t="s">
        <v>257</v>
      </c>
      <c r="B1338" s="163" t="s">
        <v>152</v>
      </c>
      <c r="C1338" s="27">
        <v>321</v>
      </c>
      <c r="D1338" s="27">
        <v>107</v>
      </c>
      <c r="E1338" s="27">
        <v>428</v>
      </c>
      <c r="F1338" s="224">
        <v>-214</v>
      </c>
    </row>
    <row r="1339" spans="1:6" x14ac:dyDescent="0.2">
      <c r="A1339" s="353" t="s">
        <v>258</v>
      </c>
      <c r="B1339" s="163" t="s">
        <v>152</v>
      </c>
      <c r="C1339" s="27">
        <v>60</v>
      </c>
      <c r="D1339" s="27">
        <v>21</v>
      </c>
      <c r="E1339" s="27">
        <v>81</v>
      </c>
      <c r="F1339" s="224">
        <v>-39</v>
      </c>
    </row>
    <row r="1340" spans="1:6" x14ac:dyDescent="0.2">
      <c r="A1340" s="353" t="s">
        <v>259</v>
      </c>
      <c r="B1340" s="163" t="s">
        <v>152</v>
      </c>
      <c r="C1340" s="27">
        <v>2</v>
      </c>
      <c r="D1340" s="27">
        <v>4</v>
      </c>
      <c r="E1340" s="27">
        <v>6</v>
      </c>
      <c r="F1340" s="224">
        <v>2</v>
      </c>
    </row>
    <row r="1341" spans="1:6" x14ac:dyDescent="0.2">
      <c r="A1341" s="353" t="s">
        <v>260</v>
      </c>
      <c r="B1341" s="163" t="s">
        <v>495</v>
      </c>
      <c r="C1341" s="27">
        <v>1</v>
      </c>
      <c r="D1341" s="27">
        <v>0</v>
      </c>
      <c r="E1341" s="27">
        <v>1</v>
      </c>
      <c r="F1341" s="224">
        <v>-1</v>
      </c>
    </row>
    <row r="1342" spans="1:6" x14ac:dyDescent="0.2">
      <c r="A1342" s="353" t="s">
        <v>261</v>
      </c>
      <c r="B1342" s="163" t="s">
        <v>151</v>
      </c>
      <c r="C1342" s="27">
        <v>2434</v>
      </c>
      <c r="D1342" s="27">
        <v>1032</v>
      </c>
      <c r="E1342" s="27">
        <v>3466</v>
      </c>
      <c r="F1342" s="224">
        <v>-1402</v>
      </c>
    </row>
    <row r="1343" spans="1:6" x14ac:dyDescent="0.2">
      <c r="A1343" s="353" t="s">
        <v>515</v>
      </c>
      <c r="B1343" s="163" t="s">
        <v>152</v>
      </c>
      <c r="C1343" s="27">
        <v>0</v>
      </c>
      <c r="D1343" s="27">
        <v>0</v>
      </c>
      <c r="E1343" s="27">
        <v>0</v>
      </c>
      <c r="F1343" s="224">
        <v>0</v>
      </c>
    </row>
    <row r="1344" spans="1:6" x14ac:dyDescent="0.2">
      <c r="A1344" s="353" t="s">
        <v>262</v>
      </c>
      <c r="B1344" s="163" t="s">
        <v>152</v>
      </c>
      <c r="C1344" s="27">
        <v>16314</v>
      </c>
      <c r="D1344" s="27">
        <v>6996</v>
      </c>
      <c r="E1344" s="27">
        <v>23310</v>
      </c>
      <c r="F1344" s="224">
        <v>-9318</v>
      </c>
    </row>
    <row r="1345" spans="1:6" x14ac:dyDescent="0.2">
      <c r="A1345" s="353" t="s">
        <v>263</v>
      </c>
      <c r="B1345" s="163" t="s">
        <v>495</v>
      </c>
      <c r="C1345" s="27">
        <v>0</v>
      </c>
      <c r="D1345" s="27">
        <v>0</v>
      </c>
      <c r="E1345" s="27">
        <v>0</v>
      </c>
      <c r="F1345" s="224">
        <v>0</v>
      </c>
    </row>
    <row r="1346" spans="1:6" x14ac:dyDescent="0.2">
      <c r="A1346" s="353" t="s">
        <v>267</v>
      </c>
      <c r="B1346" s="163" t="s">
        <v>493</v>
      </c>
      <c r="C1346" s="27">
        <v>25993</v>
      </c>
      <c r="D1346" s="27">
        <v>1716</v>
      </c>
      <c r="E1346" s="27">
        <v>27709</v>
      </c>
      <c r="F1346" s="224">
        <v>-24277</v>
      </c>
    </row>
    <row r="1347" spans="1:6" x14ac:dyDescent="0.2">
      <c r="A1347" s="353" t="s">
        <v>269</v>
      </c>
      <c r="B1347" s="163" t="s">
        <v>495</v>
      </c>
      <c r="C1347" s="27">
        <v>0</v>
      </c>
      <c r="D1347" s="27">
        <v>1</v>
      </c>
      <c r="E1347" s="27">
        <v>1</v>
      </c>
      <c r="F1347" s="224">
        <v>1</v>
      </c>
    </row>
    <row r="1348" spans="1:6" x14ac:dyDescent="0.2">
      <c r="A1348" s="353" t="s">
        <v>516</v>
      </c>
      <c r="B1348" s="163" t="s">
        <v>495</v>
      </c>
      <c r="C1348" s="27">
        <v>1</v>
      </c>
      <c r="D1348" s="27">
        <v>0</v>
      </c>
      <c r="E1348" s="27">
        <v>1</v>
      </c>
      <c r="F1348" s="224">
        <v>-1</v>
      </c>
    </row>
    <row r="1349" spans="1:6" x14ac:dyDescent="0.2">
      <c r="A1349" s="353" t="s">
        <v>517</v>
      </c>
      <c r="B1349" s="163" t="s">
        <v>151</v>
      </c>
      <c r="C1349" s="27">
        <v>1998</v>
      </c>
      <c r="D1349" s="27">
        <v>842</v>
      </c>
      <c r="E1349" s="27">
        <v>2840</v>
      </c>
      <c r="F1349" s="224">
        <v>-1156</v>
      </c>
    </row>
    <row r="1350" spans="1:6" x14ac:dyDescent="0.2">
      <c r="A1350" s="353" t="s">
        <v>272</v>
      </c>
      <c r="B1350" s="163" t="s">
        <v>151</v>
      </c>
      <c r="C1350" s="27">
        <v>53</v>
      </c>
      <c r="D1350" s="27">
        <v>28</v>
      </c>
      <c r="E1350" s="27">
        <v>81</v>
      </c>
      <c r="F1350" s="224">
        <v>-25</v>
      </c>
    </row>
    <row r="1351" spans="1:6" x14ac:dyDescent="0.2">
      <c r="A1351" s="353" t="s">
        <v>518</v>
      </c>
      <c r="B1351" s="163" t="s">
        <v>151</v>
      </c>
      <c r="C1351" s="27">
        <v>57</v>
      </c>
      <c r="D1351" s="27">
        <v>9</v>
      </c>
      <c r="E1351" s="27">
        <v>66</v>
      </c>
      <c r="F1351" s="224">
        <v>-48</v>
      </c>
    </row>
    <row r="1352" spans="1:6" x14ac:dyDescent="0.2">
      <c r="A1352" s="353" t="s">
        <v>274</v>
      </c>
      <c r="B1352" s="163" t="s">
        <v>492</v>
      </c>
      <c r="C1352" s="27">
        <v>105</v>
      </c>
      <c r="D1352" s="27">
        <v>38</v>
      </c>
      <c r="E1352" s="27">
        <v>143</v>
      </c>
      <c r="F1352" s="224">
        <v>-67</v>
      </c>
    </row>
    <row r="1353" spans="1:6" x14ac:dyDescent="0.2">
      <c r="A1353" s="353" t="s">
        <v>275</v>
      </c>
      <c r="B1353" s="163" t="s">
        <v>495</v>
      </c>
      <c r="C1353" s="27">
        <v>0</v>
      </c>
      <c r="D1353" s="27">
        <v>0</v>
      </c>
      <c r="E1353" s="27">
        <v>0</v>
      </c>
      <c r="F1353" s="224">
        <v>0</v>
      </c>
    </row>
    <row r="1354" spans="1:6" x14ac:dyDescent="0.2">
      <c r="A1354" s="353" t="s">
        <v>519</v>
      </c>
      <c r="B1354" s="163" t="s">
        <v>151</v>
      </c>
      <c r="C1354" s="27">
        <v>1</v>
      </c>
      <c r="D1354" s="27">
        <v>1</v>
      </c>
      <c r="E1354" s="27">
        <v>2</v>
      </c>
      <c r="F1354" s="224">
        <v>0</v>
      </c>
    </row>
    <row r="1355" spans="1:6" x14ac:dyDescent="0.2">
      <c r="A1355" s="353" t="s">
        <v>277</v>
      </c>
      <c r="B1355" s="163" t="s">
        <v>151</v>
      </c>
      <c r="C1355" s="27">
        <v>65</v>
      </c>
      <c r="D1355" s="27">
        <v>14</v>
      </c>
      <c r="E1355" s="27">
        <v>79</v>
      </c>
      <c r="F1355" s="224">
        <v>-51</v>
      </c>
    </row>
    <row r="1356" spans="1:6" x14ac:dyDescent="0.2">
      <c r="A1356" s="353" t="s">
        <v>278</v>
      </c>
      <c r="B1356" s="163" t="s">
        <v>152</v>
      </c>
      <c r="C1356" s="27">
        <v>4</v>
      </c>
      <c r="D1356" s="27">
        <v>0</v>
      </c>
      <c r="E1356" s="27">
        <v>4</v>
      </c>
      <c r="F1356" s="224">
        <v>-4</v>
      </c>
    </row>
    <row r="1357" spans="1:6" x14ac:dyDescent="0.2">
      <c r="A1357" s="353" t="s">
        <v>279</v>
      </c>
      <c r="B1357" s="163" t="s">
        <v>151</v>
      </c>
      <c r="C1357" s="27">
        <v>5</v>
      </c>
      <c r="D1357" s="27">
        <v>3</v>
      </c>
      <c r="E1357" s="27">
        <v>8</v>
      </c>
      <c r="F1357" s="224">
        <v>-2</v>
      </c>
    </row>
    <row r="1358" spans="1:6" x14ac:dyDescent="0.2">
      <c r="A1358" s="353" t="s">
        <v>520</v>
      </c>
      <c r="B1358" s="163" t="s">
        <v>492</v>
      </c>
      <c r="C1358" s="27">
        <v>1</v>
      </c>
      <c r="D1358" s="27">
        <v>2</v>
      </c>
      <c r="E1358" s="27">
        <v>3</v>
      </c>
      <c r="F1358" s="224">
        <v>1</v>
      </c>
    </row>
    <row r="1359" spans="1:6" x14ac:dyDescent="0.2">
      <c r="A1359" s="353" t="s">
        <v>281</v>
      </c>
      <c r="B1359" s="163" t="s">
        <v>152</v>
      </c>
      <c r="C1359" s="27">
        <v>6</v>
      </c>
      <c r="D1359" s="27">
        <v>3</v>
      </c>
      <c r="E1359" s="27">
        <v>9</v>
      </c>
      <c r="F1359" s="224">
        <v>-3</v>
      </c>
    </row>
    <row r="1360" spans="1:6" x14ac:dyDescent="0.2">
      <c r="A1360" s="353" t="s">
        <v>282</v>
      </c>
      <c r="B1360" s="163" t="s">
        <v>152</v>
      </c>
      <c r="C1360" s="27">
        <v>44</v>
      </c>
      <c r="D1360" s="27">
        <v>23</v>
      </c>
      <c r="E1360" s="27">
        <v>67</v>
      </c>
      <c r="F1360" s="224">
        <v>-21</v>
      </c>
    </row>
    <row r="1361" spans="1:6" x14ac:dyDescent="0.2">
      <c r="A1361" s="353" t="s">
        <v>521</v>
      </c>
      <c r="B1361" s="163" t="s">
        <v>151</v>
      </c>
      <c r="C1361" s="27">
        <v>425</v>
      </c>
      <c r="D1361" s="27">
        <v>126</v>
      </c>
      <c r="E1361" s="27">
        <v>551</v>
      </c>
      <c r="F1361" s="224">
        <v>-299</v>
      </c>
    </row>
    <row r="1362" spans="1:6" x14ac:dyDescent="0.2">
      <c r="A1362" s="353" t="s">
        <v>284</v>
      </c>
      <c r="B1362" s="163" t="s">
        <v>492</v>
      </c>
      <c r="C1362" s="27">
        <v>6</v>
      </c>
      <c r="D1362" s="27">
        <v>2</v>
      </c>
      <c r="E1362" s="27">
        <v>8</v>
      </c>
      <c r="F1362" s="224">
        <v>-4</v>
      </c>
    </row>
    <row r="1363" spans="1:6" x14ac:dyDescent="0.2">
      <c r="A1363" s="353" t="s">
        <v>285</v>
      </c>
      <c r="B1363" s="163" t="s">
        <v>492</v>
      </c>
      <c r="C1363" s="27">
        <v>0</v>
      </c>
      <c r="D1363" s="27">
        <v>0</v>
      </c>
      <c r="E1363" s="27">
        <v>0</v>
      </c>
      <c r="F1363" s="224">
        <v>0</v>
      </c>
    </row>
    <row r="1364" spans="1:6" x14ac:dyDescent="0.2">
      <c r="A1364" s="353" t="s">
        <v>286</v>
      </c>
      <c r="B1364" s="163" t="s">
        <v>152</v>
      </c>
      <c r="C1364" s="27">
        <v>6</v>
      </c>
      <c r="D1364" s="27">
        <v>1</v>
      </c>
      <c r="E1364" s="27">
        <v>7</v>
      </c>
      <c r="F1364" s="224">
        <v>-5</v>
      </c>
    </row>
    <row r="1365" spans="1:6" x14ac:dyDescent="0.2">
      <c r="A1365" s="353" t="s">
        <v>287</v>
      </c>
      <c r="B1365" s="163" t="s">
        <v>152</v>
      </c>
      <c r="C1365" s="27">
        <v>149</v>
      </c>
      <c r="D1365" s="27">
        <v>67</v>
      </c>
      <c r="E1365" s="27">
        <v>216</v>
      </c>
      <c r="F1365" s="224">
        <v>-82</v>
      </c>
    </row>
    <row r="1366" spans="1:6" x14ac:dyDescent="0.2">
      <c r="A1366" s="353" t="s">
        <v>288</v>
      </c>
      <c r="B1366" s="163" t="s">
        <v>151</v>
      </c>
      <c r="C1366" s="27">
        <v>2</v>
      </c>
      <c r="D1366" s="27">
        <v>3</v>
      </c>
      <c r="E1366" s="27">
        <v>5</v>
      </c>
      <c r="F1366" s="224">
        <v>1</v>
      </c>
    </row>
    <row r="1367" spans="1:6" x14ac:dyDescent="0.2">
      <c r="A1367" s="353" t="s">
        <v>289</v>
      </c>
      <c r="B1367" s="163" t="s">
        <v>152</v>
      </c>
      <c r="C1367" s="27">
        <v>1</v>
      </c>
      <c r="D1367" s="27">
        <v>2</v>
      </c>
      <c r="E1367" s="27">
        <v>3</v>
      </c>
      <c r="F1367" s="224">
        <v>1</v>
      </c>
    </row>
    <row r="1368" spans="1:6" x14ac:dyDescent="0.2">
      <c r="A1368" s="353" t="s">
        <v>290</v>
      </c>
      <c r="B1368" s="163" t="s">
        <v>492</v>
      </c>
      <c r="C1368" s="27">
        <v>5</v>
      </c>
      <c r="D1368" s="27">
        <v>5</v>
      </c>
      <c r="E1368" s="27">
        <v>10</v>
      </c>
      <c r="F1368" s="224">
        <v>0</v>
      </c>
    </row>
    <row r="1369" spans="1:6" x14ac:dyDescent="0.2">
      <c r="A1369" s="353" t="s">
        <v>291</v>
      </c>
      <c r="B1369" s="163" t="s">
        <v>151</v>
      </c>
      <c r="C1369" s="27">
        <v>110</v>
      </c>
      <c r="D1369" s="27">
        <v>67</v>
      </c>
      <c r="E1369" s="27">
        <v>177</v>
      </c>
      <c r="F1369" s="224">
        <v>-43</v>
      </c>
    </row>
    <row r="1370" spans="1:6" x14ac:dyDescent="0.2">
      <c r="A1370" s="353" t="s">
        <v>292</v>
      </c>
      <c r="B1370" s="163" t="s">
        <v>492</v>
      </c>
      <c r="C1370" s="27">
        <v>4</v>
      </c>
      <c r="D1370" s="27">
        <v>2</v>
      </c>
      <c r="E1370" s="27">
        <v>6</v>
      </c>
      <c r="F1370" s="224">
        <v>-2</v>
      </c>
    </row>
    <row r="1371" spans="1:6" x14ac:dyDescent="0.2">
      <c r="A1371" s="353" t="s">
        <v>293</v>
      </c>
      <c r="B1371" s="163" t="s">
        <v>151</v>
      </c>
      <c r="C1371" s="27">
        <v>7</v>
      </c>
      <c r="D1371" s="27">
        <v>1</v>
      </c>
      <c r="E1371" s="27">
        <v>8</v>
      </c>
      <c r="F1371" s="224">
        <v>-6</v>
      </c>
    </row>
    <row r="1372" spans="1:6" x14ac:dyDescent="0.2">
      <c r="A1372" s="353" t="s">
        <v>294</v>
      </c>
      <c r="B1372" s="163" t="s">
        <v>492</v>
      </c>
      <c r="C1372" s="27">
        <v>5</v>
      </c>
      <c r="D1372" s="27">
        <v>4</v>
      </c>
      <c r="E1372" s="27">
        <v>9</v>
      </c>
      <c r="F1372" s="224">
        <v>-1</v>
      </c>
    </row>
    <row r="1373" spans="1:6" x14ac:dyDescent="0.2">
      <c r="A1373" s="353" t="s">
        <v>295</v>
      </c>
      <c r="B1373" s="163" t="s">
        <v>152</v>
      </c>
      <c r="C1373" s="27">
        <v>427</v>
      </c>
      <c r="D1373" s="27">
        <v>120</v>
      </c>
      <c r="E1373" s="27">
        <v>547</v>
      </c>
      <c r="F1373" s="224">
        <v>-307</v>
      </c>
    </row>
    <row r="1374" spans="1:6" x14ac:dyDescent="0.2">
      <c r="A1374" s="353" t="s">
        <v>296</v>
      </c>
      <c r="B1374" s="163" t="s">
        <v>492</v>
      </c>
      <c r="C1374" s="27">
        <v>194</v>
      </c>
      <c r="D1374" s="27">
        <v>39</v>
      </c>
      <c r="E1374" s="27">
        <v>233</v>
      </c>
      <c r="F1374" s="224">
        <v>-155</v>
      </c>
    </row>
    <row r="1375" spans="1:6" x14ac:dyDescent="0.2">
      <c r="A1375" s="353" t="s">
        <v>297</v>
      </c>
      <c r="B1375" s="163" t="s">
        <v>151</v>
      </c>
      <c r="C1375" s="27">
        <v>1</v>
      </c>
      <c r="D1375" s="27">
        <v>0</v>
      </c>
      <c r="E1375" s="27">
        <v>1</v>
      </c>
      <c r="F1375" s="224">
        <v>-1</v>
      </c>
    </row>
    <row r="1376" spans="1:6" x14ac:dyDescent="0.2">
      <c r="A1376" s="353" t="s">
        <v>298</v>
      </c>
      <c r="B1376" s="163" t="s">
        <v>492</v>
      </c>
      <c r="C1376" s="27">
        <v>3</v>
      </c>
      <c r="D1376" s="27">
        <v>2</v>
      </c>
      <c r="E1376" s="27">
        <v>5</v>
      </c>
      <c r="F1376" s="224">
        <v>-1</v>
      </c>
    </row>
    <row r="1377" spans="1:6" x14ac:dyDescent="0.2">
      <c r="A1377" s="353" t="s">
        <v>299</v>
      </c>
      <c r="B1377" s="163" t="s">
        <v>492</v>
      </c>
      <c r="C1377" s="27">
        <v>9</v>
      </c>
      <c r="D1377" s="27">
        <v>0</v>
      </c>
      <c r="E1377" s="27">
        <v>9</v>
      </c>
      <c r="F1377" s="224">
        <v>-9</v>
      </c>
    </row>
    <row r="1378" spans="1:6" x14ac:dyDescent="0.2">
      <c r="A1378" s="353" t="s">
        <v>300</v>
      </c>
      <c r="B1378" s="163" t="s">
        <v>493</v>
      </c>
      <c r="C1378" s="27">
        <v>18</v>
      </c>
      <c r="D1378" s="27">
        <v>13</v>
      </c>
      <c r="E1378" s="27">
        <v>31</v>
      </c>
      <c r="F1378" s="224">
        <v>-5</v>
      </c>
    </row>
    <row r="1379" spans="1:6" x14ac:dyDescent="0.2">
      <c r="A1379" s="353" t="s">
        <v>522</v>
      </c>
      <c r="B1379" s="163" t="s">
        <v>493</v>
      </c>
      <c r="C1379" s="27">
        <v>396083</v>
      </c>
      <c r="D1379" s="27">
        <v>374967</v>
      </c>
      <c r="E1379" s="27">
        <v>771050</v>
      </c>
      <c r="F1379" s="224">
        <v>-21116</v>
      </c>
    </row>
    <row r="1380" spans="1:6" x14ac:dyDescent="0.2">
      <c r="A1380" s="353" t="s">
        <v>302</v>
      </c>
      <c r="B1380" s="163" t="s">
        <v>492</v>
      </c>
      <c r="C1380" s="27">
        <v>1</v>
      </c>
      <c r="D1380" s="27">
        <v>0</v>
      </c>
      <c r="E1380" s="27">
        <v>1</v>
      </c>
      <c r="F1380" s="224">
        <v>-1</v>
      </c>
    </row>
    <row r="1381" spans="1:6" x14ac:dyDescent="0.2">
      <c r="A1381" s="353" t="s">
        <v>303</v>
      </c>
      <c r="B1381" s="163" t="s">
        <v>152</v>
      </c>
      <c r="C1381" s="27">
        <v>0</v>
      </c>
      <c r="D1381" s="27">
        <v>0</v>
      </c>
      <c r="E1381" s="27">
        <v>0</v>
      </c>
      <c r="F1381" s="224">
        <v>0</v>
      </c>
    </row>
    <row r="1382" spans="1:6" x14ac:dyDescent="0.2">
      <c r="A1382" s="353" t="s">
        <v>523</v>
      </c>
      <c r="B1382" s="163" t="s">
        <v>152</v>
      </c>
      <c r="C1382" s="27">
        <v>26</v>
      </c>
      <c r="D1382" s="27">
        <v>13</v>
      </c>
      <c r="E1382" s="27">
        <v>39</v>
      </c>
      <c r="F1382" s="224">
        <v>-13</v>
      </c>
    </row>
    <row r="1383" spans="1:6" x14ac:dyDescent="0.2">
      <c r="A1383" s="353" t="s">
        <v>305</v>
      </c>
      <c r="B1383" s="163" t="s">
        <v>151</v>
      </c>
      <c r="C1383" s="27">
        <v>6</v>
      </c>
      <c r="D1383" s="27">
        <v>2</v>
      </c>
      <c r="E1383" s="27">
        <v>8</v>
      </c>
      <c r="F1383" s="224">
        <v>-4</v>
      </c>
    </row>
    <row r="1384" spans="1:6" x14ac:dyDescent="0.2">
      <c r="A1384" s="353" t="s">
        <v>306</v>
      </c>
      <c r="B1384" s="163" t="s">
        <v>152</v>
      </c>
      <c r="C1384" s="27">
        <v>4</v>
      </c>
      <c r="D1384" s="27">
        <v>0</v>
      </c>
      <c r="E1384" s="27">
        <v>4</v>
      </c>
      <c r="F1384" s="224">
        <v>-4</v>
      </c>
    </row>
    <row r="1385" spans="1:6" x14ac:dyDescent="0.2">
      <c r="A1385" s="353" t="s">
        <v>308</v>
      </c>
      <c r="B1385" s="163" t="s">
        <v>495</v>
      </c>
      <c r="C1385" s="27">
        <v>1</v>
      </c>
      <c r="D1385" s="27">
        <v>0</v>
      </c>
      <c r="E1385" s="27">
        <v>1</v>
      </c>
      <c r="F1385" s="224">
        <v>-1</v>
      </c>
    </row>
    <row r="1386" spans="1:6" x14ac:dyDescent="0.2">
      <c r="A1386" s="353" t="s">
        <v>309</v>
      </c>
      <c r="B1386" s="163" t="s">
        <v>492</v>
      </c>
      <c r="C1386" s="27">
        <v>16</v>
      </c>
      <c r="D1386" s="27">
        <v>10</v>
      </c>
      <c r="E1386" s="27">
        <v>26</v>
      </c>
      <c r="F1386" s="224">
        <v>-6</v>
      </c>
    </row>
    <row r="1387" spans="1:6" x14ac:dyDescent="0.2">
      <c r="A1387" s="353" t="s">
        <v>310</v>
      </c>
      <c r="B1387" s="163" t="s">
        <v>151</v>
      </c>
      <c r="C1387" s="27">
        <v>8</v>
      </c>
      <c r="D1387" s="27">
        <v>0</v>
      </c>
      <c r="E1387" s="27">
        <v>8</v>
      </c>
      <c r="F1387" s="224">
        <v>-8</v>
      </c>
    </row>
    <row r="1388" spans="1:6" x14ac:dyDescent="0.2">
      <c r="A1388" s="353" t="s">
        <v>311</v>
      </c>
      <c r="B1388" s="163" t="s">
        <v>495</v>
      </c>
      <c r="C1388" s="27">
        <v>2</v>
      </c>
      <c r="D1388" s="27">
        <v>9</v>
      </c>
      <c r="E1388" s="27">
        <v>11</v>
      </c>
      <c r="F1388" s="224">
        <v>7</v>
      </c>
    </row>
    <row r="1389" spans="1:6" x14ac:dyDescent="0.2">
      <c r="A1389" s="353" t="s">
        <v>312</v>
      </c>
      <c r="B1389" s="163" t="s">
        <v>492</v>
      </c>
      <c r="C1389" s="27">
        <v>3</v>
      </c>
      <c r="D1389" s="27">
        <v>6</v>
      </c>
      <c r="E1389" s="27">
        <v>9</v>
      </c>
      <c r="F1389" s="224">
        <v>3</v>
      </c>
    </row>
    <row r="1390" spans="1:6" x14ac:dyDescent="0.2">
      <c r="A1390" s="353" t="s">
        <v>313</v>
      </c>
      <c r="B1390" s="163" t="s">
        <v>151</v>
      </c>
      <c r="C1390" s="27">
        <v>8</v>
      </c>
      <c r="D1390" s="27">
        <v>9</v>
      </c>
      <c r="E1390" s="27">
        <v>17</v>
      </c>
      <c r="F1390" s="224">
        <v>1</v>
      </c>
    </row>
    <row r="1391" spans="1:6" x14ac:dyDescent="0.2">
      <c r="A1391" s="353" t="s">
        <v>314</v>
      </c>
      <c r="B1391" s="163" t="s">
        <v>493</v>
      </c>
      <c r="C1391" s="27">
        <v>3060</v>
      </c>
      <c r="D1391" s="27">
        <v>1966</v>
      </c>
      <c r="E1391" s="27">
        <v>5026</v>
      </c>
      <c r="F1391" s="224">
        <v>-1094</v>
      </c>
    </row>
    <row r="1392" spans="1:6" x14ac:dyDescent="0.2">
      <c r="A1392" s="353" t="s">
        <v>315</v>
      </c>
      <c r="B1392" s="163" t="s">
        <v>492</v>
      </c>
      <c r="C1392" s="27">
        <v>90</v>
      </c>
      <c r="D1392" s="27">
        <v>41</v>
      </c>
      <c r="E1392" s="27">
        <v>131</v>
      </c>
      <c r="F1392" s="224">
        <v>-49</v>
      </c>
    </row>
    <row r="1393" spans="1:6" x14ac:dyDescent="0.2">
      <c r="A1393" s="353" t="s">
        <v>524</v>
      </c>
      <c r="B1393" s="163" t="s">
        <v>492</v>
      </c>
      <c r="C1393" s="27">
        <v>1</v>
      </c>
      <c r="D1393" s="27">
        <v>0</v>
      </c>
      <c r="E1393" s="27">
        <v>1</v>
      </c>
      <c r="F1393" s="224">
        <v>-1</v>
      </c>
    </row>
    <row r="1394" spans="1:6" x14ac:dyDescent="0.2">
      <c r="A1394" s="353" t="s">
        <v>318</v>
      </c>
      <c r="B1394" s="163" t="s">
        <v>152</v>
      </c>
      <c r="C1394" s="27">
        <v>723</v>
      </c>
      <c r="D1394" s="27">
        <v>315</v>
      </c>
      <c r="E1394" s="27">
        <v>1038</v>
      </c>
      <c r="F1394" s="224">
        <v>-408</v>
      </c>
    </row>
    <row r="1395" spans="1:6" x14ac:dyDescent="0.2">
      <c r="A1395" s="353" t="s">
        <v>319</v>
      </c>
      <c r="B1395" s="163" t="s">
        <v>495</v>
      </c>
      <c r="C1395" s="27">
        <v>5</v>
      </c>
      <c r="D1395" s="27">
        <v>2</v>
      </c>
      <c r="E1395" s="27">
        <v>7</v>
      </c>
      <c r="F1395" s="224">
        <v>-3</v>
      </c>
    </row>
    <row r="1396" spans="1:6" x14ac:dyDescent="0.2">
      <c r="A1396" s="353" t="s">
        <v>320</v>
      </c>
      <c r="B1396" s="163" t="s">
        <v>495</v>
      </c>
      <c r="C1396" s="27">
        <v>750</v>
      </c>
      <c r="D1396" s="27">
        <v>391</v>
      </c>
      <c r="E1396" s="27">
        <v>1141</v>
      </c>
      <c r="F1396" s="224">
        <v>-359</v>
      </c>
    </row>
    <row r="1397" spans="1:6" x14ac:dyDescent="0.2">
      <c r="A1397" s="353" t="s">
        <v>525</v>
      </c>
      <c r="B1397" s="163" t="s">
        <v>151</v>
      </c>
      <c r="C1397" s="27">
        <v>124</v>
      </c>
      <c r="D1397" s="27">
        <v>49</v>
      </c>
      <c r="E1397" s="27">
        <v>173</v>
      </c>
      <c r="F1397" s="224">
        <v>-75</v>
      </c>
    </row>
    <row r="1398" spans="1:6" x14ac:dyDescent="0.2">
      <c r="A1398" s="353" t="s">
        <v>526</v>
      </c>
      <c r="B1398" s="163" t="s">
        <v>152</v>
      </c>
      <c r="C1398" s="27">
        <v>14838</v>
      </c>
      <c r="D1398" s="27">
        <v>14917</v>
      </c>
      <c r="E1398" s="27">
        <v>29755</v>
      </c>
      <c r="F1398" s="224">
        <v>79</v>
      </c>
    </row>
    <row r="1399" spans="1:6" x14ac:dyDescent="0.2">
      <c r="A1399" s="353" t="s">
        <v>527</v>
      </c>
      <c r="B1399" s="163" t="s">
        <v>151</v>
      </c>
      <c r="C1399" s="27">
        <v>12</v>
      </c>
      <c r="D1399" s="27">
        <v>4</v>
      </c>
      <c r="E1399" s="27">
        <v>16</v>
      </c>
      <c r="F1399" s="224">
        <v>-8</v>
      </c>
    </row>
    <row r="1400" spans="1:6" x14ac:dyDescent="0.2">
      <c r="A1400" s="353" t="s">
        <v>324</v>
      </c>
      <c r="B1400" s="163" t="s">
        <v>495</v>
      </c>
      <c r="C1400" s="27">
        <v>0</v>
      </c>
      <c r="D1400" s="27">
        <v>2</v>
      </c>
      <c r="E1400" s="27">
        <v>2</v>
      </c>
      <c r="F1400" s="224">
        <v>2</v>
      </c>
    </row>
    <row r="1401" spans="1:6" x14ac:dyDescent="0.2">
      <c r="A1401" s="353" t="s">
        <v>528</v>
      </c>
      <c r="B1401" s="163" t="s">
        <v>493</v>
      </c>
      <c r="C1401" s="27">
        <v>424053</v>
      </c>
      <c r="D1401" s="27">
        <v>531421</v>
      </c>
      <c r="E1401" s="27">
        <v>955474</v>
      </c>
      <c r="F1401" s="224">
        <v>107368</v>
      </c>
    </row>
    <row r="1402" spans="1:6" x14ac:dyDescent="0.2">
      <c r="A1402" s="353" t="s">
        <v>529</v>
      </c>
      <c r="B1402" s="163" t="s">
        <v>495</v>
      </c>
      <c r="C1402" s="27">
        <v>6</v>
      </c>
      <c r="D1402" s="27">
        <v>10</v>
      </c>
      <c r="E1402" s="27">
        <v>16</v>
      </c>
      <c r="F1402" s="224">
        <v>4</v>
      </c>
    </row>
    <row r="1403" spans="1:6" x14ac:dyDescent="0.2">
      <c r="A1403" s="353" t="s">
        <v>327</v>
      </c>
      <c r="B1403" s="163" t="s">
        <v>494</v>
      </c>
      <c r="C1403" s="27">
        <v>4524</v>
      </c>
      <c r="D1403" s="27">
        <v>2089</v>
      </c>
      <c r="E1403" s="27">
        <v>6613</v>
      </c>
      <c r="F1403" s="224">
        <v>-2435</v>
      </c>
    </row>
    <row r="1404" spans="1:6" x14ac:dyDescent="0.2">
      <c r="A1404" s="353" t="s">
        <v>530</v>
      </c>
      <c r="B1404" s="163" t="s">
        <v>494</v>
      </c>
      <c r="C1404" s="27">
        <v>161007</v>
      </c>
      <c r="D1404" s="27">
        <v>161494</v>
      </c>
      <c r="E1404" s="27">
        <v>322501</v>
      </c>
      <c r="F1404" s="224">
        <v>487</v>
      </c>
    </row>
    <row r="1405" spans="1:6" x14ac:dyDescent="0.2">
      <c r="A1405" s="353" t="s">
        <v>329</v>
      </c>
      <c r="B1405" s="163" t="s">
        <v>151</v>
      </c>
      <c r="C1405" s="27">
        <v>13</v>
      </c>
      <c r="D1405" s="27">
        <v>2</v>
      </c>
      <c r="E1405" s="27">
        <v>15</v>
      </c>
      <c r="F1405" s="224">
        <v>-11</v>
      </c>
    </row>
    <row r="1406" spans="1:6" x14ac:dyDescent="0.2">
      <c r="A1406" s="353" t="s">
        <v>330</v>
      </c>
      <c r="B1406" s="163" t="s">
        <v>152</v>
      </c>
      <c r="C1406" s="27">
        <v>405</v>
      </c>
      <c r="D1406" s="27">
        <v>131</v>
      </c>
      <c r="E1406" s="27">
        <v>536</v>
      </c>
      <c r="F1406" s="224">
        <v>-274</v>
      </c>
    </row>
    <row r="1407" spans="1:6" x14ac:dyDescent="0.2">
      <c r="A1407" s="353" t="s">
        <v>331</v>
      </c>
      <c r="B1407" s="163" t="s">
        <v>152</v>
      </c>
      <c r="C1407" s="27">
        <v>2460</v>
      </c>
      <c r="D1407" s="27">
        <v>924</v>
      </c>
      <c r="E1407" s="27">
        <v>3384</v>
      </c>
      <c r="F1407" s="224">
        <v>-1536</v>
      </c>
    </row>
    <row r="1408" spans="1:6" x14ac:dyDescent="0.2">
      <c r="A1408" s="353" t="s">
        <v>332</v>
      </c>
      <c r="B1408" s="163" t="s">
        <v>495</v>
      </c>
      <c r="C1408" s="27">
        <v>10</v>
      </c>
      <c r="D1408" s="27">
        <v>6</v>
      </c>
      <c r="E1408" s="27">
        <v>16</v>
      </c>
      <c r="F1408" s="224">
        <v>-4</v>
      </c>
    </row>
    <row r="1409" spans="1:6" x14ac:dyDescent="0.2">
      <c r="A1409" s="353" t="s">
        <v>333</v>
      </c>
      <c r="B1409" s="163" t="s">
        <v>493</v>
      </c>
      <c r="C1409" s="27">
        <v>13742</v>
      </c>
      <c r="D1409" s="27">
        <v>13858</v>
      </c>
      <c r="E1409" s="27">
        <v>27600</v>
      </c>
      <c r="F1409" s="224">
        <v>116</v>
      </c>
    </row>
    <row r="1410" spans="1:6" x14ac:dyDescent="0.2">
      <c r="A1410" s="353" t="s">
        <v>334</v>
      </c>
      <c r="B1410" s="163" t="s">
        <v>151</v>
      </c>
      <c r="C1410" s="27">
        <v>216</v>
      </c>
      <c r="D1410" s="27">
        <v>80</v>
      </c>
      <c r="E1410" s="27">
        <v>296</v>
      </c>
      <c r="F1410" s="224">
        <v>-136</v>
      </c>
    </row>
    <row r="1411" spans="1:6" x14ac:dyDescent="0.2">
      <c r="A1411" s="353" t="s">
        <v>335</v>
      </c>
      <c r="B1411" s="163" t="s">
        <v>152</v>
      </c>
      <c r="C1411" s="27">
        <v>38218</v>
      </c>
      <c r="D1411" s="27">
        <v>34384</v>
      </c>
      <c r="E1411" s="27">
        <v>72602</v>
      </c>
      <c r="F1411" s="224">
        <v>-3834</v>
      </c>
    </row>
    <row r="1412" spans="1:6" x14ac:dyDescent="0.2">
      <c r="A1412" s="353" t="s">
        <v>531</v>
      </c>
      <c r="B1412" s="163" t="s">
        <v>493</v>
      </c>
      <c r="C1412" s="27">
        <v>77804</v>
      </c>
      <c r="D1412" s="27">
        <v>70388</v>
      </c>
      <c r="E1412" s="27">
        <v>148192</v>
      </c>
      <c r="F1412" s="224">
        <v>-7416</v>
      </c>
    </row>
    <row r="1413" spans="1:6" x14ac:dyDescent="0.2">
      <c r="A1413" s="353" t="s">
        <v>532</v>
      </c>
      <c r="B1413" s="163" t="s">
        <v>492</v>
      </c>
      <c r="C1413" s="27">
        <v>7</v>
      </c>
      <c r="D1413" s="27">
        <v>9</v>
      </c>
      <c r="E1413" s="27">
        <v>16</v>
      </c>
      <c r="F1413" s="224">
        <v>2</v>
      </c>
    </row>
    <row r="1414" spans="1:6" x14ac:dyDescent="0.2">
      <c r="A1414" s="353" t="s">
        <v>338</v>
      </c>
      <c r="B1414" s="163" t="s">
        <v>151</v>
      </c>
      <c r="C1414" s="27">
        <v>9</v>
      </c>
      <c r="D1414" s="27">
        <v>4</v>
      </c>
      <c r="E1414" s="27">
        <v>13</v>
      </c>
      <c r="F1414" s="224">
        <v>-5</v>
      </c>
    </row>
    <row r="1415" spans="1:6" x14ac:dyDescent="0.2">
      <c r="A1415" s="353" t="s">
        <v>339</v>
      </c>
      <c r="B1415" s="163" t="s">
        <v>152</v>
      </c>
      <c r="C1415" s="27">
        <v>91</v>
      </c>
      <c r="D1415" s="27">
        <v>30</v>
      </c>
      <c r="E1415" s="27">
        <v>121</v>
      </c>
      <c r="F1415" s="224">
        <v>-61</v>
      </c>
    </row>
    <row r="1416" spans="1:6" x14ac:dyDescent="0.2">
      <c r="A1416" s="353" t="s">
        <v>340</v>
      </c>
      <c r="B1416" s="163" t="s">
        <v>152</v>
      </c>
      <c r="C1416" s="27">
        <v>1040</v>
      </c>
      <c r="D1416" s="27">
        <v>401</v>
      </c>
      <c r="E1416" s="27">
        <v>1441</v>
      </c>
      <c r="F1416" s="224">
        <v>-639</v>
      </c>
    </row>
    <row r="1417" spans="1:6" x14ac:dyDescent="0.2">
      <c r="A1417" s="353" t="s">
        <v>533</v>
      </c>
      <c r="B1417" s="163" t="s">
        <v>492</v>
      </c>
      <c r="C1417" s="27">
        <v>7</v>
      </c>
      <c r="D1417" s="27">
        <v>1</v>
      </c>
      <c r="E1417" s="27">
        <v>8</v>
      </c>
      <c r="F1417" s="224">
        <v>-6</v>
      </c>
    </row>
    <row r="1418" spans="1:6" x14ac:dyDescent="0.2">
      <c r="A1418" s="353" t="s">
        <v>342</v>
      </c>
      <c r="B1418" s="163" t="s">
        <v>492</v>
      </c>
      <c r="C1418" s="27">
        <v>0</v>
      </c>
      <c r="D1418" s="27">
        <v>0</v>
      </c>
      <c r="E1418" s="27">
        <v>0</v>
      </c>
      <c r="F1418" s="224">
        <v>0</v>
      </c>
    </row>
    <row r="1419" spans="1:6" x14ac:dyDescent="0.2">
      <c r="A1419" s="353" t="s">
        <v>534</v>
      </c>
      <c r="B1419" s="163" t="s">
        <v>505</v>
      </c>
      <c r="C1419" s="27">
        <v>0</v>
      </c>
      <c r="D1419" s="27">
        <v>0</v>
      </c>
      <c r="E1419" s="27">
        <v>0</v>
      </c>
      <c r="F1419" s="224">
        <v>0</v>
      </c>
    </row>
    <row r="1420" spans="1:6" x14ac:dyDescent="0.2">
      <c r="A1420" s="353" t="s">
        <v>535</v>
      </c>
      <c r="B1420" s="163" t="s">
        <v>493</v>
      </c>
      <c r="C1420" s="27">
        <v>12</v>
      </c>
      <c r="D1420" s="27">
        <v>13</v>
      </c>
      <c r="E1420" s="27">
        <v>25</v>
      </c>
      <c r="F1420" s="224">
        <v>1</v>
      </c>
    </row>
    <row r="1421" spans="1:6" x14ac:dyDescent="0.2">
      <c r="A1421" s="353" t="s">
        <v>346</v>
      </c>
      <c r="B1421" s="163" t="s">
        <v>495</v>
      </c>
      <c r="C1421" s="27">
        <v>1</v>
      </c>
      <c r="D1421" s="27">
        <v>0</v>
      </c>
      <c r="E1421" s="27">
        <v>1</v>
      </c>
      <c r="F1421" s="224">
        <v>-1</v>
      </c>
    </row>
    <row r="1422" spans="1:6" x14ac:dyDescent="0.2">
      <c r="A1422" s="353" t="s">
        <v>347</v>
      </c>
      <c r="B1422" s="163" t="s">
        <v>152</v>
      </c>
      <c r="C1422" s="27">
        <v>11</v>
      </c>
      <c r="D1422" s="27">
        <v>9</v>
      </c>
      <c r="E1422" s="27">
        <v>20</v>
      </c>
      <c r="F1422" s="224">
        <v>-2</v>
      </c>
    </row>
    <row r="1423" spans="1:6" x14ac:dyDescent="0.2">
      <c r="A1423" s="353" t="s">
        <v>348</v>
      </c>
      <c r="B1423" s="163" t="s">
        <v>493</v>
      </c>
      <c r="C1423" s="27">
        <v>32</v>
      </c>
      <c r="D1423" s="27">
        <v>27</v>
      </c>
      <c r="E1423" s="27">
        <v>59</v>
      </c>
      <c r="F1423" s="224">
        <v>-5</v>
      </c>
    </row>
    <row r="1424" spans="1:6" x14ac:dyDescent="0.2">
      <c r="A1424" s="353" t="s">
        <v>349</v>
      </c>
      <c r="B1424" s="163" t="s">
        <v>492</v>
      </c>
      <c r="C1424" s="27">
        <v>0</v>
      </c>
      <c r="D1424" s="27">
        <v>3</v>
      </c>
      <c r="E1424" s="27">
        <v>3</v>
      </c>
      <c r="F1424" s="224">
        <v>3</v>
      </c>
    </row>
    <row r="1425" spans="1:6" x14ac:dyDescent="0.2">
      <c r="A1425" s="353" t="s">
        <v>536</v>
      </c>
      <c r="B1425" s="163" t="s">
        <v>493</v>
      </c>
      <c r="C1425" s="27">
        <v>10</v>
      </c>
      <c r="D1425" s="27">
        <v>16</v>
      </c>
      <c r="E1425" s="27">
        <v>26</v>
      </c>
      <c r="F1425" s="224">
        <v>6</v>
      </c>
    </row>
    <row r="1426" spans="1:6" x14ac:dyDescent="0.2">
      <c r="A1426" s="353" t="s">
        <v>351</v>
      </c>
      <c r="B1426" s="163" t="s">
        <v>152</v>
      </c>
      <c r="C1426" s="27">
        <v>0</v>
      </c>
      <c r="D1426" s="27">
        <v>6</v>
      </c>
      <c r="E1426" s="27">
        <v>6</v>
      </c>
      <c r="F1426" s="224">
        <v>6</v>
      </c>
    </row>
    <row r="1427" spans="1:6" x14ac:dyDescent="0.2">
      <c r="A1427" s="353" t="s">
        <v>537</v>
      </c>
      <c r="B1427" s="163" t="s">
        <v>492</v>
      </c>
      <c r="C1427" s="27">
        <v>8</v>
      </c>
      <c r="D1427" s="27">
        <v>3</v>
      </c>
      <c r="E1427" s="27">
        <v>11</v>
      </c>
      <c r="F1427" s="224">
        <v>-5</v>
      </c>
    </row>
    <row r="1428" spans="1:6" x14ac:dyDescent="0.2">
      <c r="A1428" s="353" t="s">
        <v>353</v>
      </c>
      <c r="B1428" s="163" t="s">
        <v>492</v>
      </c>
      <c r="C1428" s="27">
        <v>13</v>
      </c>
      <c r="D1428" s="27">
        <v>9</v>
      </c>
      <c r="E1428" s="27">
        <v>22</v>
      </c>
      <c r="F1428" s="224">
        <v>-4</v>
      </c>
    </row>
    <row r="1429" spans="1:6" x14ac:dyDescent="0.2">
      <c r="A1429" s="353" t="s">
        <v>354</v>
      </c>
      <c r="B1429" s="163" t="s">
        <v>152</v>
      </c>
      <c r="C1429" s="27">
        <v>24</v>
      </c>
      <c r="D1429" s="27">
        <v>12</v>
      </c>
      <c r="E1429" s="27">
        <v>36</v>
      </c>
      <c r="F1429" s="224">
        <v>-12</v>
      </c>
    </row>
    <row r="1430" spans="1:6" x14ac:dyDescent="0.2">
      <c r="A1430" s="353" t="s">
        <v>355</v>
      </c>
      <c r="B1430" s="163" t="s">
        <v>152</v>
      </c>
      <c r="C1430" s="27">
        <v>0</v>
      </c>
      <c r="D1430" s="27">
        <v>0</v>
      </c>
      <c r="E1430" s="27">
        <v>0</v>
      </c>
      <c r="F1430" s="224">
        <v>0</v>
      </c>
    </row>
    <row r="1431" spans="1:6" x14ac:dyDescent="0.2">
      <c r="A1431" s="353" t="s">
        <v>356</v>
      </c>
      <c r="B1431" s="163" t="s">
        <v>492</v>
      </c>
      <c r="C1431" s="27">
        <v>5</v>
      </c>
      <c r="D1431" s="27">
        <v>0</v>
      </c>
      <c r="E1431" s="27">
        <v>5</v>
      </c>
      <c r="F1431" s="224">
        <v>-5</v>
      </c>
    </row>
    <row r="1432" spans="1:6" x14ac:dyDescent="0.2">
      <c r="A1432" s="353" t="s">
        <v>357</v>
      </c>
      <c r="B1432" s="163" t="s">
        <v>492</v>
      </c>
      <c r="C1432" s="27">
        <v>3</v>
      </c>
      <c r="D1432" s="27">
        <v>0</v>
      </c>
      <c r="E1432" s="27">
        <v>3</v>
      </c>
      <c r="F1432" s="224">
        <v>-3</v>
      </c>
    </row>
    <row r="1433" spans="1:6" x14ac:dyDescent="0.2">
      <c r="A1433" s="353" t="s">
        <v>358</v>
      </c>
      <c r="B1433" s="163" t="s">
        <v>151</v>
      </c>
      <c r="C1433" s="27">
        <v>427</v>
      </c>
      <c r="D1433" s="27">
        <v>211</v>
      </c>
      <c r="E1433" s="27">
        <v>638</v>
      </c>
      <c r="F1433" s="224">
        <v>-216</v>
      </c>
    </row>
    <row r="1434" spans="1:6" x14ac:dyDescent="0.2">
      <c r="A1434" s="353" t="s">
        <v>359</v>
      </c>
      <c r="B1434" s="163" t="s">
        <v>151</v>
      </c>
      <c r="C1434" s="27">
        <v>0</v>
      </c>
      <c r="D1434" s="27">
        <v>2</v>
      </c>
      <c r="E1434" s="27">
        <v>2</v>
      </c>
      <c r="F1434" s="224">
        <v>2</v>
      </c>
    </row>
    <row r="1435" spans="1:6" x14ac:dyDescent="0.2">
      <c r="A1435" s="353" t="s">
        <v>360</v>
      </c>
      <c r="B1435" s="163" t="s">
        <v>492</v>
      </c>
      <c r="C1435" s="27">
        <v>0</v>
      </c>
      <c r="D1435" s="27">
        <v>0</v>
      </c>
      <c r="E1435" s="27">
        <v>0</v>
      </c>
      <c r="F1435" s="224">
        <v>0</v>
      </c>
    </row>
    <row r="1436" spans="1:6" x14ac:dyDescent="0.2">
      <c r="A1436" s="353" t="s">
        <v>361</v>
      </c>
      <c r="B1436" s="163" t="s">
        <v>151</v>
      </c>
      <c r="C1436" s="27">
        <v>12</v>
      </c>
      <c r="D1436" s="27">
        <v>8</v>
      </c>
      <c r="E1436" s="27">
        <v>20</v>
      </c>
      <c r="F1436" s="224">
        <v>-4</v>
      </c>
    </row>
    <row r="1437" spans="1:6" x14ac:dyDescent="0.2">
      <c r="A1437" s="353" t="s">
        <v>538</v>
      </c>
      <c r="B1437" s="163" t="s">
        <v>492</v>
      </c>
      <c r="C1437" s="27">
        <v>345</v>
      </c>
      <c r="D1437" s="27">
        <v>119</v>
      </c>
      <c r="E1437" s="27">
        <v>464</v>
      </c>
      <c r="F1437" s="224">
        <v>-226</v>
      </c>
    </row>
    <row r="1438" spans="1:6" x14ac:dyDescent="0.2">
      <c r="A1438" s="353" t="s">
        <v>363</v>
      </c>
      <c r="B1438" s="163" t="s">
        <v>492</v>
      </c>
      <c r="C1438" s="27">
        <v>12</v>
      </c>
      <c r="D1438" s="27">
        <v>3</v>
      </c>
      <c r="E1438" s="27">
        <v>15</v>
      </c>
      <c r="F1438" s="224">
        <v>-9</v>
      </c>
    </row>
    <row r="1439" spans="1:6" x14ac:dyDescent="0.2">
      <c r="A1439" s="353" t="s">
        <v>364</v>
      </c>
      <c r="B1439" s="163" t="s">
        <v>152</v>
      </c>
      <c r="C1439" s="27">
        <v>2285</v>
      </c>
      <c r="D1439" s="27">
        <v>1214</v>
      </c>
      <c r="E1439" s="27">
        <v>3499</v>
      </c>
      <c r="F1439" s="224">
        <v>-1071</v>
      </c>
    </row>
    <row r="1440" spans="1:6" x14ac:dyDescent="0.2">
      <c r="A1440" s="353" t="s">
        <v>365</v>
      </c>
      <c r="B1440" s="163" t="s">
        <v>152</v>
      </c>
      <c r="C1440" s="27">
        <v>6545</v>
      </c>
      <c r="D1440" s="27">
        <v>3201</v>
      </c>
      <c r="E1440" s="27">
        <v>9746</v>
      </c>
      <c r="F1440" s="224">
        <v>-3344</v>
      </c>
    </row>
    <row r="1441" spans="1:6" x14ac:dyDescent="0.2">
      <c r="A1441" s="353" t="s">
        <v>366</v>
      </c>
      <c r="B1441" s="163" t="s">
        <v>494</v>
      </c>
      <c r="C1441" s="27">
        <v>109</v>
      </c>
      <c r="D1441" s="27">
        <v>61</v>
      </c>
      <c r="E1441" s="27">
        <v>170</v>
      </c>
      <c r="F1441" s="224">
        <v>-48</v>
      </c>
    </row>
    <row r="1442" spans="1:6" x14ac:dyDescent="0.2">
      <c r="A1442" s="353" t="s">
        <v>539</v>
      </c>
      <c r="B1442" s="163" t="s">
        <v>492</v>
      </c>
      <c r="C1442" s="27">
        <v>0</v>
      </c>
      <c r="D1442" s="27">
        <v>0</v>
      </c>
      <c r="E1442" s="27">
        <v>0</v>
      </c>
      <c r="F1442" s="224">
        <v>0</v>
      </c>
    </row>
    <row r="1443" spans="1:6" x14ac:dyDescent="0.2">
      <c r="A1443" s="353" t="s">
        <v>540</v>
      </c>
      <c r="B1443" s="163" t="s">
        <v>151</v>
      </c>
      <c r="C1443" s="27">
        <v>3</v>
      </c>
      <c r="D1443" s="27">
        <v>0</v>
      </c>
      <c r="E1443" s="27">
        <v>3</v>
      </c>
      <c r="F1443" s="224">
        <v>-3</v>
      </c>
    </row>
    <row r="1444" spans="1:6" x14ac:dyDescent="0.2">
      <c r="A1444" s="353" t="s">
        <v>369</v>
      </c>
      <c r="B1444" s="163" t="s">
        <v>151</v>
      </c>
      <c r="C1444" s="27">
        <v>628</v>
      </c>
      <c r="D1444" s="27">
        <v>187</v>
      </c>
      <c r="E1444" s="27">
        <v>815</v>
      </c>
      <c r="F1444" s="224">
        <v>-441</v>
      </c>
    </row>
    <row r="1445" spans="1:6" x14ac:dyDescent="0.2">
      <c r="A1445" s="353" t="s">
        <v>541</v>
      </c>
      <c r="B1445" s="163" t="s">
        <v>151</v>
      </c>
      <c r="C1445" s="27">
        <v>1</v>
      </c>
      <c r="D1445" s="27">
        <v>0</v>
      </c>
      <c r="E1445" s="27">
        <v>1</v>
      </c>
      <c r="F1445" s="224">
        <v>-1</v>
      </c>
    </row>
    <row r="1446" spans="1:6" x14ac:dyDescent="0.2">
      <c r="A1446" s="353" t="s">
        <v>372</v>
      </c>
      <c r="B1446" s="163" t="s">
        <v>492</v>
      </c>
      <c r="C1446" s="27">
        <v>37</v>
      </c>
      <c r="D1446" s="27">
        <v>6</v>
      </c>
      <c r="E1446" s="27">
        <v>43</v>
      </c>
      <c r="F1446" s="224">
        <v>-31</v>
      </c>
    </row>
    <row r="1447" spans="1:6" x14ac:dyDescent="0.2">
      <c r="A1447" s="353" t="s">
        <v>405</v>
      </c>
      <c r="B1447" s="163" t="s">
        <v>542</v>
      </c>
      <c r="C1447" s="27">
        <v>0</v>
      </c>
      <c r="D1447" s="27">
        <v>0</v>
      </c>
      <c r="E1447" s="27">
        <v>0</v>
      </c>
      <c r="F1447" s="224">
        <v>0</v>
      </c>
    </row>
    <row r="1448" spans="1:6" x14ac:dyDescent="0.2">
      <c r="A1448" s="353" t="s">
        <v>373</v>
      </c>
      <c r="B1448" s="163" t="s">
        <v>495</v>
      </c>
      <c r="C1448" s="27">
        <v>0</v>
      </c>
      <c r="D1448" s="27">
        <v>2</v>
      </c>
      <c r="E1448" s="27">
        <v>2</v>
      </c>
      <c r="F1448" s="224">
        <v>2</v>
      </c>
    </row>
    <row r="1449" spans="1:6" x14ac:dyDescent="0.2">
      <c r="A1449" s="353" t="s">
        <v>374</v>
      </c>
      <c r="B1449" s="163" t="s">
        <v>492</v>
      </c>
      <c r="C1449" s="27">
        <v>4</v>
      </c>
      <c r="D1449" s="27">
        <v>0</v>
      </c>
      <c r="E1449" s="27">
        <v>4</v>
      </c>
      <c r="F1449" s="224">
        <v>-4</v>
      </c>
    </row>
    <row r="1450" spans="1:6" x14ac:dyDescent="0.2">
      <c r="A1450" s="353" t="s">
        <v>376</v>
      </c>
      <c r="B1450" s="163" t="s">
        <v>495</v>
      </c>
      <c r="C1450" s="27">
        <v>0</v>
      </c>
      <c r="D1450" s="27">
        <v>0</v>
      </c>
      <c r="E1450" s="27">
        <v>0</v>
      </c>
      <c r="F1450" s="224">
        <v>0</v>
      </c>
    </row>
    <row r="1451" spans="1:6" x14ac:dyDescent="0.2">
      <c r="A1451" s="353" t="s">
        <v>377</v>
      </c>
      <c r="B1451" s="163" t="s">
        <v>493</v>
      </c>
      <c r="C1451" s="27">
        <v>1046</v>
      </c>
      <c r="D1451" s="27">
        <v>698</v>
      </c>
      <c r="E1451" s="27">
        <v>1744</v>
      </c>
      <c r="F1451" s="224">
        <v>-348</v>
      </c>
    </row>
    <row r="1452" spans="1:6" x14ac:dyDescent="0.2">
      <c r="A1452" s="353" t="s">
        <v>543</v>
      </c>
      <c r="B1452" s="163" t="s">
        <v>492</v>
      </c>
      <c r="C1452" s="27">
        <v>35</v>
      </c>
      <c r="D1452" s="27">
        <v>21</v>
      </c>
      <c r="E1452" s="27">
        <v>56</v>
      </c>
      <c r="F1452" s="224">
        <v>-14</v>
      </c>
    </row>
    <row r="1453" spans="1:6" x14ac:dyDescent="0.2">
      <c r="A1453" s="353" t="s">
        <v>544</v>
      </c>
      <c r="B1453" s="163" t="s">
        <v>152</v>
      </c>
      <c r="C1453" s="27">
        <v>10211</v>
      </c>
      <c r="D1453" s="27">
        <v>10441</v>
      </c>
      <c r="E1453" s="27">
        <v>20652</v>
      </c>
      <c r="F1453" s="224">
        <v>230</v>
      </c>
    </row>
    <row r="1454" spans="1:6" x14ac:dyDescent="0.2">
      <c r="A1454" s="353" t="s">
        <v>545</v>
      </c>
      <c r="B1454" s="163" t="s">
        <v>151</v>
      </c>
      <c r="C1454" s="27">
        <v>82</v>
      </c>
      <c r="D1454" s="27">
        <v>63</v>
      </c>
      <c r="E1454" s="27">
        <v>145</v>
      </c>
      <c r="F1454" s="224">
        <v>-19</v>
      </c>
    </row>
    <row r="1455" spans="1:6" x14ac:dyDescent="0.2">
      <c r="A1455" s="353" t="s">
        <v>382</v>
      </c>
      <c r="B1455" s="163" t="s">
        <v>152</v>
      </c>
      <c r="C1455" s="27">
        <v>50</v>
      </c>
      <c r="D1455" s="27">
        <v>18</v>
      </c>
      <c r="E1455" s="27">
        <v>68</v>
      </c>
      <c r="F1455" s="224">
        <v>-32</v>
      </c>
    </row>
    <row r="1456" spans="1:6" x14ac:dyDescent="0.2">
      <c r="A1456" s="353" t="s">
        <v>383</v>
      </c>
      <c r="B1456" s="163" t="s">
        <v>492</v>
      </c>
      <c r="C1456" s="27">
        <v>14</v>
      </c>
      <c r="D1456" s="27">
        <v>5</v>
      </c>
      <c r="E1456" s="27">
        <v>19</v>
      </c>
      <c r="F1456" s="224">
        <v>-9</v>
      </c>
    </row>
    <row r="1457" spans="1:6" x14ac:dyDescent="0.2">
      <c r="A1457" s="353" t="s">
        <v>385</v>
      </c>
      <c r="B1457" s="163" t="s">
        <v>494</v>
      </c>
      <c r="C1457" s="27">
        <v>7438</v>
      </c>
      <c r="D1457" s="27">
        <v>5399</v>
      </c>
      <c r="E1457" s="27">
        <v>12837</v>
      </c>
      <c r="F1457" s="224">
        <v>-2039</v>
      </c>
    </row>
    <row r="1458" spans="1:6" x14ac:dyDescent="0.2">
      <c r="A1458" s="353" t="s">
        <v>546</v>
      </c>
      <c r="B1458" s="163" t="s">
        <v>151</v>
      </c>
      <c r="C1458" s="27">
        <v>5</v>
      </c>
      <c r="D1458" s="27">
        <v>0</v>
      </c>
      <c r="E1458" s="27">
        <v>5</v>
      </c>
      <c r="F1458" s="224">
        <v>-5</v>
      </c>
    </row>
    <row r="1459" spans="1:6" x14ac:dyDescent="0.2">
      <c r="A1459" s="353" t="s">
        <v>387</v>
      </c>
      <c r="B1459" s="163" t="s">
        <v>495</v>
      </c>
      <c r="C1459" s="27">
        <v>1</v>
      </c>
      <c r="D1459" s="27">
        <v>1</v>
      </c>
      <c r="E1459" s="27">
        <v>2</v>
      </c>
      <c r="F1459" s="224">
        <v>0</v>
      </c>
    </row>
    <row r="1460" spans="1:6" x14ac:dyDescent="0.2">
      <c r="A1460" s="353" t="s">
        <v>388</v>
      </c>
      <c r="B1460" s="163" t="s">
        <v>494</v>
      </c>
      <c r="C1460" s="27">
        <v>174332</v>
      </c>
      <c r="D1460" s="27">
        <v>179652</v>
      </c>
      <c r="E1460" s="27">
        <v>353984</v>
      </c>
      <c r="F1460" s="224">
        <v>5320</v>
      </c>
    </row>
    <row r="1461" spans="1:6" x14ac:dyDescent="0.2">
      <c r="A1461" s="353" t="s">
        <v>389</v>
      </c>
      <c r="B1461" s="163" t="s">
        <v>151</v>
      </c>
      <c r="C1461" s="27">
        <v>85</v>
      </c>
      <c r="D1461" s="27">
        <v>42</v>
      </c>
      <c r="E1461" s="27">
        <v>127</v>
      </c>
      <c r="F1461" s="224">
        <v>-43</v>
      </c>
    </row>
    <row r="1462" spans="1:6" x14ac:dyDescent="0.2">
      <c r="A1462" s="353" t="s">
        <v>547</v>
      </c>
      <c r="B1462" s="163" t="s">
        <v>493</v>
      </c>
      <c r="C1462" s="27">
        <v>50</v>
      </c>
      <c r="D1462" s="27">
        <v>30</v>
      </c>
      <c r="E1462" s="27">
        <v>80</v>
      </c>
      <c r="F1462" s="224">
        <v>-20</v>
      </c>
    </row>
    <row r="1463" spans="1:6" x14ac:dyDescent="0.2">
      <c r="A1463" s="353" t="s">
        <v>548</v>
      </c>
      <c r="B1463" s="163" t="s">
        <v>493</v>
      </c>
      <c r="C1463" s="27">
        <v>16</v>
      </c>
      <c r="D1463" s="27">
        <v>0</v>
      </c>
      <c r="E1463" s="27">
        <v>16</v>
      </c>
      <c r="F1463" s="224">
        <v>-16</v>
      </c>
    </row>
    <row r="1464" spans="1:6" x14ac:dyDescent="0.2">
      <c r="A1464" s="353" t="s">
        <v>392</v>
      </c>
      <c r="B1464" s="163" t="s">
        <v>151</v>
      </c>
      <c r="C1464" s="27">
        <v>1</v>
      </c>
      <c r="D1464" s="27">
        <v>1</v>
      </c>
      <c r="E1464" s="27">
        <v>2</v>
      </c>
      <c r="F1464" s="224">
        <v>0</v>
      </c>
    </row>
    <row r="1465" spans="1:6" x14ac:dyDescent="0.2">
      <c r="A1465" s="353" t="s">
        <v>394</v>
      </c>
      <c r="B1465" s="163" t="s">
        <v>492</v>
      </c>
      <c r="C1465" s="27">
        <v>4</v>
      </c>
      <c r="D1465" s="27">
        <v>0</v>
      </c>
      <c r="E1465" s="27">
        <v>4</v>
      </c>
      <c r="F1465" s="224">
        <v>-4</v>
      </c>
    </row>
    <row r="1466" spans="1:6" x14ac:dyDescent="0.2">
      <c r="A1466" s="353" t="s">
        <v>395</v>
      </c>
      <c r="B1466" s="163" t="s">
        <v>492</v>
      </c>
      <c r="C1466" s="27">
        <v>2</v>
      </c>
      <c r="D1466" s="27">
        <v>0</v>
      </c>
      <c r="E1466" s="27">
        <v>2</v>
      </c>
      <c r="F1466" s="224">
        <v>-2</v>
      </c>
    </row>
    <row r="1467" spans="1:6" x14ac:dyDescent="0.2">
      <c r="A1467" s="353" t="s">
        <v>396</v>
      </c>
      <c r="B1467" s="163" t="s">
        <v>493</v>
      </c>
      <c r="C1467" s="27">
        <v>0</v>
      </c>
      <c r="D1467" s="27">
        <v>0</v>
      </c>
      <c r="E1467" s="27">
        <v>0</v>
      </c>
      <c r="F1467" s="224">
        <v>0</v>
      </c>
    </row>
    <row r="1468" spans="1:6" x14ac:dyDescent="0.2">
      <c r="A1468" s="353" t="s">
        <v>397</v>
      </c>
      <c r="B1468" s="163" t="s">
        <v>493</v>
      </c>
      <c r="C1468" s="27">
        <v>21</v>
      </c>
      <c r="D1468" s="27">
        <v>12</v>
      </c>
      <c r="E1468" s="27">
        <v>33</v>
      </c>
      <c r="F1468" s="224">
        <v>-9</v>
      </c>
    </row>
    <row r="1469" spans="1:6" x14ac:dyDescent="0.2">
      <c r="A1469" s="353" t="s">
        <v>403</v>
      </c>
      <c r="B1469" s="163" t="s">
        <v>493</v>
      </c>
      <c r="C1469" s="27">
        <v>1</v>
      </c>
      <c r="D1469" s="27">
        <v>1</v>
      </c>
      <c r="E1469" s="27">
        <v>2</v>
      </c>
      <c r="F1469" s="224">
        <v>0</v>
      </c>
    </row>
    <row r="1470" spans="1:6" x14ac:dyDescent="0.2">
      <c r="A1470" s="353" t="s">
        <v>549</v>
      </c>
      <c r="B1470" s="163" t="s">
        <v>492</v>
      </c>
      <c r="C1470" s="27">
        <v>45</v>
      </c>
      <c r="D1470" s="27">
        <v>26</v>
      </c>
      <c r="E1470" s="27">
        <v>71</v>
      </c>
      <c r="F1470" s="224">
        <v>-19</v>
      </c>
    </row>
    <row r="1471" spans="1:6" x14ac:dyDescent="0.2">
      <c r="A1471" s="354" t="s">
        <v>157</v>
      </c>
      <c r="B1471" s="229" t="s">
        <v>404</v>
      </c>
      <c r="C1471" s="33">
        <v>1025</v>
      </c>
      <c r="D1471" s="33">
        <v>1045</v>
      </c>
      <c r="E1471" s="33">
        <v>2070</v>
      </c>
      <c r="F1471" s="351">
        <v>20</v>
      </c>
    </row>
    <row r="1472" spans="1:6" x14ac:dyDescent="0.2">
      <c r="A1472" s="671"/>
      <c r="B1472" s="163"/>
      <c r="C1472" s="27"/>
      <c r="D1472" s="27"/>
      <c r="E1472" s="27"/>
      <c r="F1472" s="672"/>
    </row>
    <row r="1473" spans="1:6" x14ac:dyDescent="0.2">
      <c r="A1473" s="969">
        <v>2018</v>
      </c>
      <c r="B1473" s="969"/>
      <c r="C1473" s="969"/>
      <c r="D1473" s="969"/>
      <c r="E1473" s="969"/>
      <c r="F1473" s="17"/>
    </row>
    <row r="1474" spans="1:6" x14ac:dyDescent="0.2">
      <c r="A1474" s="19" t="s">
        <v>156</v>
      </c>
      <c r="B1474" s="20" t="s">
        <v>146</v>
      </c>
      <c r="C1474" s="21" t="s">
        <v>3</v>
      </c>
      <c r="D1474" s="21" t="s">
        <v>4</v>
      </c>
      <c r="E1474" s="21" t="s">
        <v>19</v>
      </c>
      <c r="F1474" s="22" t="s">
        <v>6</v>
      </c>
    </row>
    <row r="1475" spans="1:6" ht="12.75" customHeight="1" x14ac:dyDescent="0.2">
      <c r="A1475" s="352" t="s">
        <v>158</v>
      </c>
      <c r="B1475" s="280" t="s">
        <v>566</v>
      </c>
      <c r="C1475" s="27">
        <v>47</v>
      </c>
      <c r="D1475" s="27">
        <v>31</v>
      </c>
      <c r="E1475" s="27">
        <v>78</v>
      </c>
      <c r="F1475" s="224">
        <f>+D1475-C1475</f>
        <v>-16</v>
      </c>
    </row>
    <row r="1476" spans="1:6" ht="12.75" customHeight="1" x14ac:dyDescent="0.2">
      <c r="A1476" s="353" t="s">
        <v>159</v>
      </c>
      <c r="B1476" s="163" t="s">
        <v>565</v>
      </c>
      <c r="C1476" s="27">
        <v>95</v>
      </c>
      <c r="D1476" s="27">
        <v>54</v>
      </c>
      <c r="E1476" s="27">
        <v>149</v>
      </c>
      <c r="F1476" s="224">
        <f t="shared" ref="F1476:F1539" si="0">+D1476-C1476</f>
        <v>-41</v>
      </c>
    </row>
    <row r="1477" spans="1:6" ht="12.75" customHeight="1" x14ac:dyDescent="0.2">
      <c r="A1477" s="353" t="s">
        <v>160</v>
      </c>
      <c r="B1477" s="163" t="s">
        <v>565</v>
      </c>
      <c r="C1477" s="27">
        <v>38494</v>
      </c>
      <c r="D1477" s="27">
        <v>35416</v>
      </c>
      <c r="E1477" s="27">
        <v>73910</v>
      </c>
      <c r="F1477" s="224">
        <f t="shared" si="0"/>
        <v>-3078</v>
      </c>
    </row>
    <row r="1478" spans="1:6" x14ac:dyDescent="0.2">
      <c r="A1478" s="353" t="s">
        <v>161</v>
      </c>
      <c r="B1478" s="163" t="s">
        <v>565</v>
      </c>
      <c r="C1478" s="27">
        <v>38</v>
      </c>
      <c r="D1478" s="27">
        <v>10</v>
      </c>
      <c r="E1478" s="27">
        <v>48</v>
      </c>
      <c r="F1478" s="224">
        <f t="shared" si="0"/>
        <v>-28</v>
      </c>
    </row>
    <row r="1479" spans="1:6" x14ac:dyDescent="0.2">
      <c r="A1479" s="353" t="s">
        <v>162</v>
      </c>
      <c r="B1479" s="163" t="s">
        <v>568</v>
      </c>
      <c r="C1479" s="27">
        <v>84</v>
      </c>
      <c r="D1479" s="27">
        <v>35</v>
      </c>
      <c r="E1479" s="27">
        <v>119</v>
      </c>
      <c r="F1479" s="224">
        <f t="shared" si="0"/>
        <v>-49</v>
      </c>
    </row>
    <row r="1480" spans="1:6" x14ac:dyDescent="0.2">
      <c r="A1480" s="353" t="s">
        <v>396</v>
      </c>
      <c r="B1480" s="163" t="s">
        <v>564</v>
      </c>
      <c r="C1480" s="27">
        <v>1</v>
      </c>
      <c r="D1480" s="27">
        <v>3</v>
      </c>
      <c r="E1480" s="27">
        <v>4</v>
      </c>
      <c r="F1480" s="224">
        <f t="shared" si="0"/>
        <v>2</v>
      </c>
    </row>
    <row r="1481" spans="1:6" x14ac:dyDescent="0.2">
      <c r="A1481" s="353" t="s">
        <v>154</v>
      </c>
      <c r="B1481" s="163" t="s">
        <v>569</v>
      </c>
      <c r="C1481" s="27">
        <v>3</v>
      </c>
      <c r="D1481" s="27">
        <v>1</v>
      </c>
      <c r="E1481" s="27">
        <v>4</v>
      </c>
      <c r="F1481" s="224">
        <f t="shared" si="0"/>
        <v>-2</v>
      </c>
    </row>
    <row r="1482" spans="1:6" x14ac:dyDescent="0.2">
      <c r="A1482" s="353" t="s">
        <v>163</v>
      </c>
      <c r="B1482" s="163" t="s">
        <v>564</v>
      </c>
      <c r="C1482" s="27">
        <v>81</v>
      </c>
      <c r="D1482" s="27">
        <v>61</v>
      </c>
      <c r="E1482" s="27">
        <v>142</v>
      </c>
      <c r="F1482" s="224">
        <f t="shared" si="0"/>
        <v>-20</v>
      </c>
    </row>
    <row r="1483" spans="1:6" x14ac:dyDescent="0.2">
      <c r="A1483" s="353" t="s">
        <v>403</v>
      </c>
      <c r="B1483" s="163" t="s">
        <v>564</v>
      </c>
      <c r="C1483" s="27">
        <v>1</v>
      </c>
      <c r="D1483" s="27">
        <v>4</v>
      </c>
      <c r="E1483" s="27">
        <v>5</v>
      </c>
      <c r="F1483" s="224">
        <f t="shared" si="0"/>
        <v>3</v>
      </c>
    </row>
    <row r="1484" spans="1:6" x14ac:dyDescent="0.2">
      <c r="A1484" s="353" t="s">
        <v>164</v>
      </c>
      <c r="B1484" s="163" t="s">
        <v>564</v>
      </c>
      <c r="C1484" s="27">
        <v>16289</v>
      </c>
      <c r="D1484" s="27">
        <v>13748</v>
      </c>
      <c r="E1484" s="27">
        <v>30037</v>
      </c>
      <c r="F1484" s="224">
        <f t="shared" si="0"/>
        <v>-2541</v>
      </c>
    </row>
    <row r="1485" spans="1:6" x14ac:dyDescent="0.2">
      <c r="A1485" s="353" t="s">
        <v>165</v>
      </c>
      <c r="B1485" s="163" t="s">
        <v>566</v>
      </c>
      <c r="C1485" s="27">
        <v>594</v>
      </c>
      <c r="D1485" s="27">
        <v>260</v>
      </c>
      <c r="E1485" s="27">
        <v>854</v>
      </c>
      <c r="F1485" s="224">
        <f t="shared" si="0"/>
        <v>-334</v>
      </c>
    </row>
    <row r="1486" spans="1:6" x14ac:dyDescent="0.2">
      <c r="A1486" s="353" t="s">
        <v>166</v>
      </c>
      <c r="B1486" s="163" t="s">
        <v>568</v>
      </c>
      <c r="C1486" s="27">
        <v>119</v>
      </c>
      <c r="D1486" s="27">
        <v>60</v>
      </c>
      <c r="E1486" s="27">
        <v>179</v>
      </c>
      <c r="F1486" s="224">
        <f t="shared" si="0"/>
        <v>-59</v>
      </c>
    </row>
    <row r="1487" spans="1:6" x14ac:dyDescent="0.2">
      <c r="A1487" s="353" t="s">
        <v>167</v>
      </c>
      <c r="B1487" s="163" t="s">
        <v>562</v>
      </c>
      <c r="C1487" s="27">
        <v>83187</v>
      </c>
      <c r="D1487" s="27">
        <v>63464</v>
      </c>
      <c r="E1487" s="27">
        <v>146651</v>
      </c>
      <c r="F1487" s="224">
        <f t="shared" si="0"/>
        <v>-19723</v>
      </c>
    </row>
    <row r="1488" spans="1:6" x14ac:dyDescent="0.2">
      <c r="A1488" s="353" t="s">
        <v>168</v>
      </c>
      <c r="B1488" s="163" t="s">
        <v>565</v>
      </c>
      <c r="C1488" s="27">
        <v>16</v>
      </c>
      <c r="D1488" s="27">
        <v>6</v>
      </c>
      <c r="E1488" s="27">
        <v>22</v>
      </c>
      <c r="F1488" s="224">
        <f t="shared" si="0"/>
        <v>-10</v>
      </c>
    </row>
    <row r="1489" spans="1:6" x14ac:dyDescent="0.2">
      <c r="A1489" s="353" t="s">
        <v>169</v>
      </c>
      <c r="B1489" s="163" t="s">
        <v>564</v>
      </c>
      <c r="C1489" s="27">
        <v>92107</v>
      </c>
      <c r="D1489" s="27">
        <v>48553</v>
      </c>
      <c r="E1489" s="27">
        <v>140660</v>
      </c>
      <c r="F1489" s="224">
        <f t="shared" si="0"/>
        <v>-43554</v>
      </c>
    </row>
    <row r="1490" spans="1:6" x14ac:dyDescent="0.2">
      <c r="A1490" s="353" t="s">
        <v>289</v>
      </c>
      <c r="B1490" s="163" t="s">
        <v>565</v>
      </c>
      <c r="C1490" s="27">
        <v>2</v>
      </c>
      <c r="D1490" s="27">
        <v>2</v>
      </c>
      <c r="E1490" s="27">
        <v>4</v>
      </c>
      <c r="F1490" s="224">
        <f t="shared" si="0"/>
        <v>0</v>
      </c>
    </row>
    <row r="1491" spans="1:6" x14ac:dyDescent="0.2">
      <c r="A1491" s="353" t="s">
        <v>170</v>
      </c>
      <c r="B1491" s="163" t="s">
        <v>567</v>
      </c>
      <c r="C1491" s="27">
        <v>10078</v>
      </c>
      <c r="D1491" s="27">
        <v>4984</v>
      </c>
      <c r="E1491" s="27">
        <v>15062</v>
      </c>
      <c r="F1491" s="224">
        <f t="shared" si="0"/>
        <v>-5094</v>
      </c>
    </row>
    <row r="1492" spans="1:6" x14ac:dyDescent="0.2">
      <c r="A1492" s="353" t="s">
        <v>171</v>
      </c>
      <c r="B1492" s="163" t="s">
        <v>565</v>
      </c>
      <c r="C1492" s="27">
        <v>1304</v>
      </c>
      <c r="D1492" s="27">
        <v>494</v>
      </c>
      <c r="E1492" s="27">
        <v>1798</v>
      </c>
      <c r="F1492" s="224">
        <f t="shared" si="0"/>
        <v>-810</v>
      </c>
    </row>
    <row r="1493" spans="1:6" x14ac:dyDescent="0.2">
      <c r="A1493" s="353" t="s">
        <v>172</v>
      </c>
      <c r="B1493" s="163" t="s">
        <v>566</v>
      </c>
      <c r="C1493" s="27">
        <v>82</v>
      </c>
      <c r="D1493" s="27">
        <v>29</v>
      </c>
      <c r="E1493" s="27">
        <v>111</v>
      </c>
      <c r="F1493" s="224">
        <f t="shared" si="0"/>
        <v>-53</v>
      </c>
    </row>
    <row r="1494" spans="1:6" x14ac:dyDescent="0.2">
      <c r="A1494" s="353" t="s">
        <v>173</v>
      </c>
      <c r="B1494" s="163" t="s">
        <v>564</v>
      </c>
      <c r="C1494" s="27">
        <v>1177</v>
      </c>
      <c r="D1494" s="27">
        <v>791</v>
      </c>
      <c r="E1494" s="27">
        <v>1968</v>
      </c>
      <c r="F1494" s="224">
        <f t="shared" si="0"/>
        <v>-386</v>
      </c>
    </row>
    <row r="1495" spans="1:6" x14ac:dyDescent="0.2">
      <c r="A1495" s="353" t="s">
        <v>174</v>
      </c>
      <c r="B1495" s="163" t="s">
        <v>566</v>
      </c>
      <c r="C1495" s="27">
        <v>130</v>
      </c>
      <c r="D1495" s="27">
        <v>81</v>
      </c>
      <c r="E1495" s="27">
        <v>211</v>
      </c>
      <c r="F1495" s="224">
        <f t="shared" si="0"/>
        <v>-49</v>
      </c>
    </row>
    <row r="1496" spans="1:6" x14ac:dyDescent="0.2">
      <c r="A1496" s="353" t="s">
        <v>175</v>
      </c>
      <c r="B1496" s="163" t="s">
        <v>566</v>
      </c>
      <c r="C1496" s="27">
        <v>23</v>
      </c>
      <c r="D1496" s="27">
        <v>12</v>
      </c>
      <c r="E1496" s="27">
        <v>35</v>
      </c>
      <c r="F1496" s="224">
        <f t="shared" si="0"/>
        <v>-11</v>
      </c>
    </row>
    <row r="1497" spans="1:6" x14ac:dyDescent="0.2">
      <c r="A1497" s="353" t="s">
        <v>176</v>
      </c>
      <c r="B1497" s="163" t="s">
        <v>564</v>
      </c>
      <c r="C1497" s="27">
        <v>271</v>
      </c>
      <c r="D1497" s="27">
        <v>173</v>
      </c>
      <c r="E1497" s="27">
        <v>444</v>
      </c>
      <c r="F1497" s="224">
        <f t="shared" si="0"/>
        <v>-98</v>
      </c>
    </row>
    <row r="1498" spans="1:6" x14ac:dyDescent="0.2">
      <c r="A1498" s="353" t="s">
        <v>178</v>
      </c>
      <c r="B1498" s="163" t="s">
        <v>565</v>
      </c>
      <c r="C1498" s="27">
        <v>3246</v>
      </c>
      <c r="D1498" s="27">
        <v>1521</v>
      </c>
      <c r="E1498" s="27">
        <v>4767</v>
      </c>
      <c r="F1498" s="224">
        <f t="shared" si="0"/>
        <v>-1725</v>
      </c>
    </row>
    <row r="1499" spans="1:6" x14ac:dyDescent="0.2">
      <c r="A1499" s="353" t="s">
        <v>179</v>
      </c>
      <c r="B1499" s="163" t="s">
        <v>564</v>
      </c>
      <c r="C1499" s="27">
        <v>402</v>
      </c>
      <c r="D1499" s="27">
        <v>185</v>
      </c>
      <c r="E1499" s="27">
        <v>587</v>
      </c>
      <c r="F1499" s="224">
        <f t="shared" si="0"/>
        <v>-217</v>
      </c>
    </row>
    <row r="1500" spans="1:6" x14ac:dyDescent="0.2">
      <c r="A1500" s="353" t="s">
        <v>180</v>
      </c>
      <c r="B1500" s="163" t="s">
        <v>568</v>
      </c>
      <c r="C1500" s="27">
        <v>7</v>
      </c>
      <c r="D1500" s="27">
        <v>12</v>
      </c>
      <c r="E1500" s="27">
        <v>19</v>
      </c>
      <c r="F1500" s="224">
        <f t="shared" si="0"/>
        <v>5</v>
      </c>
    </row>
    <row r="1501" spans="1:6" x14ac:dyDescent="0.2">
      <c r="A1501" s="353" t="s">
        <v>181</v>
      </c>
      <c r="B1501" s="163" t="s">
        <v>564</v>
      </c>
      <c r="C1501" s="27">
        <v>57</v>
      </c>
      <c r="D1501" s="27">
        <v>34</v>
      </c>
      <c r="E1501" s="27">
        <v>91</v>
      </c>
      <c r="F1501" s="224">
        <f t="shared" si="0"/>
        <v>-23</v>
      </c>
    </row>
    <row r="1502" spans="1:6" x14ac:dyDescent="0.2">
      <c r="A1502" s="353" t="s">
        <v>177</v>
      </c>
      <c r="B1502" s="163" t="s">
        <v>565</v>
      </c>
      <c r="C1502" s="27">
        <v>34</v>
      </c>
      <c r="D1502" s="27">
        <v>20</v>
      </c>
      <c r="E1502" s="27">
        <v>54</v>
      </c>
      <c r="F1502" s="224">
        <f t="shared" si="0"/>
        <v>-14</v>
      </c>
    </row>
    <row r="1503" spans="1:6" x14ac:dyDescent="0.2">
      <c r="A1503" s="353" t="s">
        <v>182</v>
      </c>
      <c r="B1503" s="163" t="s">
        <v>562</v>
      </c>
      <c r="C1503" s="27">
        <v>13144</v>
      </c>
      <c r="D1503" s="27">
        <v>10622</v>
      </c>
      <c r="E1503" s="27">
        <v>23766</v>
      </c>
      <c r="F1503" s="224">
        <f t="shared" si="0"/>
        <v>-2522</v>
      </c>
    </row>
    <row r="1504" spans="1:6" x14ac:dyDescent="0.2">
      <c r="A1504" s="353" t="s">
        <v>183</v>
      </c>
      <c r="B1504" s="163" t="s">
        <v>565</v>
      </c>
      <c r="C1504" s="27">
        <v>33</v>
      </c>
      <c r="D1504" s="27">
        <v>11</v>
      </c>
      <c r="E1504" s="27">
        <v>44</v>
      </c>
      <c r="F1504" s="224">
        <f t="shared" si="0"/>
        <v>-22</v>
      </c>
    </row>
    <row r="1505" spans="1:6" x14ac:dyDescent="0.2">
      <c r="A1505" s="353" t="s">
        <v>184</v>
      </c>
      <c r="B1505" s="163" t="s">
        <v>568</v>
      </c>
      <c r="C1505" s="27">
        <v>3</v>
      </c>
      <c r="D1505" s="27"/>
      <c r="E1505" s="27">
        <v>3</v>
      </c>
      <c r="F1505" s="224">
        <f t="shared" si="0"/>
        <v>-3</v>
      </c>
    </row>
    <row r="1506" spans="1:6" x14ac:dyDescent="0.2">
      <c r="A1506" s="353" t="s">
        <v>185</v>
      </c>
      <c r="B1506" s="163" t="s">
        <v>562</v>
      </c>
      <c r="C1506" s="27">
        <v>113911</v>
      </c>
      <c r="D1506" s="27">
        <v>96041</v>
      </c>
      <c r="E1506" s="27">
        <v>209952</v>
      </c>
      <c r="F1506" s="224">
        <f t="shared" si="0"/>
        <v>-17870</v>
      </c>
    </row>
    <row r="1507" spans="1:6" x14ac:dyDescent="0.2">
      <c r="A1507" s="353" t="s">
        <v>186</v>
      </c>
      <c r="B1507" s="163" t="s">
        <v>566</v>
      </c>
      <c r="C1507" s="27">
        <v>4</v>
      </c>
      <c r="D1507" s="27">
        <v>4</v>
      </c>
      <c r="E1507" s="27">
        <v>8</v>
      </c>
      <c r="F1507" s="224">
        <f t="shared" si="0"/>
        <v>0</v>
      </c>
    </row>
    <row r="1508" spans="1:6" x14ac:dyDescent="0.2">
      <c r="A1508" s="353" t="s">
        <v>187</v>
      </c>
      <c r="B1508" s="163" t="s">
        <v>565</v>
      </c>
      <c r="C1508" s="27">
        <v>80</v>
      </c>
      <c r="D1508" s="27">
        <v>31</v>
      </c>
      <c r="E1508" s="27">
        <v>111</v>
      </c>
      <c r="F1508" s="224">
        <f t="shared" si="0"/>
        <v>-49</v>
      </c>
    </row>
    <row r="1509" spans="1:6" x14ac:dyDescent="0.2">
      <c r="A1509" s="353" t="s">
        <v>188</v>
      </c>
      <c r="B1509" s="163" t="s">
        <v>568</v>
      </c>
      <c r="C1509" s="27">
        <v>2</v>
      </c>
      <c r="D1509" s="27">
        <v>2</v>
      </c>
      <c r="E1509" s="27">
        <v>4</v>
      </c>
      <c r="F1509" s="224">
        <f t="shared" si="0"/>
        <v>0</v>
      </c>
    </row>
    <row r="1510" spans="1:6" x14ac:dyDescent="0.2">
      <c r="A1510" s="353" t="s">
        <v>190</v>
      </c>
      <c r="B1510" s="163" t="s">
        <v>566</v>
      </c>
      <c r="C1510" s="27">
        <v>1</v>
      </c>
      <c r="D1510" s="27"/>
      <c r="E1510" s="27">
        <v>1</v>
      </c>
      <c r="F1510" s="224">
        <f t="shared" si="0"/>
        <v>-1</v>
      </c>
    </row>
    <row r="1511" spans="1:6" x14ac:dyDescent="0.2">
      <c r="A1511" s="353" t="s">
        <v>191</v>
      </c>
      <c r="B1511" s="163" t="s">
        <v>568</v>
      </c>
      <c r="C1511" s="27">
        <v>12</v>
      </c>
      <c r="D1511" s="27">
        <v>3</v>
      </c>
      <c r="E1511" s="27">
        <v>15</v>
      </c>
      <c r="F1511" s="224">
        <f t="shared" si="0"/>
        <v>-9</v>
      </c>
    </row>
    <row r="1512" spans="1:6" x14ac:dyDescent="0.2">
      <c r="A1512" s="353" t="s">
        <v>193</v>
      </c>
      <c r="B1512" s="163" t="s">
        <v>566</v>
      </c>
      <c r="C1512" s="27">
        <v>47</v>
      </c>
      <c r="D1512" s="27">
        <v>30</v>
      </c>
      <c r="E1512" s="27">
        <v>77</v>
      </c>
      <c r="F1512" s="224">
        <f t="shared" si="0"/>
        <v>-17</v>
      </c>
    </row>
    <row r="1513" spans="1:6" x14ac:dyDescent="0.2">
      <c r="A1513" s="353" t="s">
        <v>194</v>
      </c>
      <c r="B1513" s="163" t="s">
        <v>568</v>
      </c>
      <c r="C1513" s="27">
        <v>23</v>
      </c>
      <c r="D1513" s="27">
        <v>6</v>
      </c>
      <c r="E1513" s="27">
        <v>29</v>
      </c>
      <c r="F1513" s="224">
        <f t="shared" si="0"/>
        <v>-17</v>
      </c>
    </row>
    <row r="1514" spans="1:6" x14ac:dyDescent="0.2">
      <c r="A1514" s="353" t="s">
        <v>195</v>
      </c>
      <c r="B1514" s="163" t="s">
        <v>563</v>
      </c>
      <c r="C1514" s="27">
        <v>65028</v>
      </c>
      <c r="D1514" s="27">
        <v>50759</v>
      </c>
      <c r="E1514" s="27">
        <v>115787</v>
      </c>
      <c r="F1514" s="224">
        <f t="shared" si="0"/>
        <v>-14269</v>
      </c>
    </row>
    <row r="1515" spans="1:6" x14ac:dyDescent="0.2">
      <c r="A1515" s="353" t="s">
        <v>196</v>
      </c>
      <c r="B1515" s="163" t="s">
        <v>568</v>
      </c>
      <c r="C1515" s="27">
        <v>6</v>
      </c>
      <c r="D1515" s="27">
        <v>4</v>
      </c>
      <c r="E1515" s="27">
        <v>10</v>
      </c>
      <c r="F1515" s="224">
        <f t="shared" si="0"/>
        <v>-2</v>
      </c>
    </row>
    <row r="1516" spans="1:6" x14ac:dyDescent="0.2">
      <c r="A1516" s="353" t="s">
        <v>211</v>
      </c>
      <c r="B1516" s="163" t="s">
        <v>562</v>
      </c>
      <c r="C1516" s="27">
        <v>132024</v>
      </c>
      <c r="D1516" s="27">
        <v>111083</v>
      </c>
      <c r="E1516" s="27">
        <v>243107</v>
      </c>
      <c r="F1516" s="224">
        <f t="shared" si="0"/>
        <v>-20941</v>
      </c>
    </row>
    <row r="1517" spans="1:6" x14ac:dyDescent="0.2">
      <c r="A1517" s="353" t="s">
        <v>212</v>
      </c>
      <c r="B1517" s="163" t="s">
        <v>566</v>
      </c>
      <c r="C1517" s="27">
        <v>8378</v>
      </c>
      <c r="D1517" s="27">
        <v>2855</v>
      </c>
      <c r="E1517" s="27">
        <v>11233</v>
      </c>
      <c r="F1517" s="224">
        <f t="shared" si="0"/>
        <v>-5523</v>
      </c>
    </row>
    <row r="1518" spans="1:6" x14ac:dyDescent="0.2">
      <c r="A1518" s="353" t="s">
        <v>214</v>
      </c>
      <c r="B1518" s="163" t="s">
        <v>565</v>
      </c>
      <c r="C1518" s="27">
        <v>26</v>
      </c>
      <c r="D1518" s="27">
        <v>8</v>
      </c>
      <c r="E1518" s="27">
        <v>34</v>
      </c>
      <c r="F1518" s="224">
        <f t="shared" si="0"/>
        <v>-18</v>
      </c>
    </row>
    <row r="1519" spans="1:6" x14ac:dyDescent="0.2">
      <c r="A1519" s="353" t="s">
        <v>351</v>
      </c>
      <c r="B1519" s="163" t="s">
        <v>565</v>
      </c>
      <c r="C1519" s="27">
        <v>4</v>
      </c>
      <c r="D1519" s="27">
        <v>5</v>
      </c>
      <c r="E1519" s="27">
        <v>9</v>
      </c>
      <c r="F1519" s="224">
        <f t="shared" si="0"/>
        <v>1</v>
      </c>
    </row>
    <row r="1520" spans="1:6" x14ac:dyDescent="0.2">
      <c r="A1520" s="353" t="s">
        <v>198</v>
      </c>
      <c r="B1520" s="163" t="s">
        <v>562</v>
      </c>
      <c r="C1520" s="27">
        <v>11229</v>
      </c>
      <c r="D1520" s="27">
        <v>64519</v>
      </c>
      <c r="E1520" s="27">
        <v>75748</v>
      </c>
      <c r="F1520" s="224">
        <f t="shared" si="0"/>
        <v>53290</v>
      </c>
    </row>
    <row r="1521" spans="1:6" x14ac:dyDescent="0.2">
      <c r="A1521" s="353" t="s">
        <v>338</v>
      </c>
      <c r="B1521" s="163" t="s">
        <v>566</v>
      </c>
      <c r="C1521" s="27">
        <v>8</v>
      </c>
      <c r="D1521" s="27">
        <v>7</v>
      </c>
      <c r="E1521" s="27">
        <v>15</v>
      </c>
      <c r="F1521" s="224">
        <f t="shared" si="0"/>
        <v>-1</v>
      </c>
    </row>
    <row r="1522" spans="1:6" x14ac:dyDescent="0.2">
      <c r="A1522" s="353" t="s">
        <v>203</v>
      </c>
      <c r="B1522" s="163" t="s">
        <v>566</v>
      </c>
      <c r="C1522" s="27">
        <v>597</v>
      </c>
      <c r="D1522" s="27">
        <v>279</v>
      </c>
      <c r="E1522" s="27">
        <v>876</v>
      </c>
      <c r="F1522" s="224">
        <f t="shared" si="0"/>
        <v>-318</v>
      </c>
    </row>
    <row r="1523" spans="1:6" x14ac:dyDescent="0.2">
      <c r="A1523" s="353" t="s">
        <v>205</v>
      </c>
      <c r="B1523" s="163" t="s">
        <v>568</v>
      </c>
      <c r="C1523" s="27">
        <v>122</v>
      </c>
      <c r="D1523" s="27">
        <v>126</v>
      </c>
      <c r="E1523" s="27">
        <v>248</v>
      </c>
      <c r="F1523" s="224">
        <f t="shared" si="0"/>
        <v>4</v>
      </c>
    </row>
    <row r="1524" spans="1:6" x14ac:dyDescent="0.2">
      <c r="A1524" s="353" t="s">
        <v>206</v>
      </c>
      <c r="B1524" s="163" t="s">
        <v>564</v>
      </c>
      <c r="C1524" s="27">
        <v>36983</v>
      </c>
      <c r="D1524" s="27">
        <v>34846</v>
      </c>
      <c r="E1524" s="27">
        <v>71829</v>
      </c>
      <c r="F1524" s="224">
        <f t="shared" si="0"/>
        <v>-2137</v>
      </c>
    </row>
    <row r="1525" spans="1:6" x14ac:dyDescent="0.2">
      <c r="A1525" s="353" t="s">
        <v>207</v>
      </c>
      <c r="B1525" s="163" t="s">
        <v>565</v>
      </c>
      <c r="C1525" s="27">
        <v>145</v>
      </c>
      <c r="D1525" s="27">
        <v>48</v>
      </c>
      <c r="E1525" s="27">
        <v>193</v>
      </c>
      <c r="F1525" s="224">
        <f t="shared" si="0"/>
        <v>-97</v>
      </c>
    </row>
    <row r="1526" spans="1:6" x14ac:dyDescent="0.2">
      <c r="A1526" s="353" t="s">
        <v>208</v>
      </c>
      <c r="B1526" s="163" t="s">
        <v>564</v>
      </c>
      <c r="C1526" s="27">
        <v>37716</v>
      </c>
      <c r="D1526" s="27">
        <v>31369</v>
      </c>
      <c r="E1526" s="27">
        <v>69085</v>
      </c>
      <c r="F1526" s="224">
        <f t="shared" si="0"/>
        <v>-6347</v>
      </c>
    </row>
    <row r="1527" spans="1:6" x14ac:dyDescent="0.2">
      <c r="A1527" s="353" t="s">
        <v>209</v>
      </c>
      <c r="B1527" s="163" t="s">
        <v>564</v>
      </c>
      <c r="C1527" s="27">
        <v>11529</v>
      </c>
      <c r="D1527" s="27">
        <v>13608</v>
      </c>
      <c r="E1527" s="27">
        <v>25137</v>
      </c>
      <c r="F1527" s="224">
        <f t="shared" si="0"/>
        <v>2079</v>
      </c>
    </row>
    <row r="1528" spans="1:6" x14ac:dyDescent="0.2">
      <c r="A1528" s="353" t="s">
        <v>215</v>
      </c>
      <c r="B1528" s="163" t="s">
        <v>565</v>
      </c>
      <c r="C1528" s="27">
        <v>834</v>
      </c>
      <c r="D1528" s="27">
        <v>301</v>
      </c>
      <c r="E1528" s="27">
        <v>1135</v>
      </c>
      <c r="F1528" s="224">
        <f t="shared" si="0"/>
        <v>-533</v>
      </c>
    </row>
    <row r="1529" spans="1:6" x14ac:dyDescent="0.2">
      <c r="A1529" s="353" t="s">
        <v>217</v>
      </c>
      <c r="B1529" s="163" t="s">
        <v>564</v>
      </c>
      <c r="C1529" s="27">
        <v>33</v>
      </c>
      <c r="D1529" s="27">
        <v>11</v>
      </c>
      <c r="E1529" s="27">
        <v>44</v>
      </c>
      <c r="F1529" s="224">
        <f t="shared" si="0"/>
        <v>-22</v>
      </c>
    </row>
    <row r="1530" spans="1:6" x14ac:dyDescent="0.2">
      <c r="A1530" s="353" t="s">
        <v>218</v>
      </c>
      <c r="B1530" s="163" t="s">
        <v>562</v>
      </c>
      <c r="C1530" s="27">
        <v>299703</v>
      </c>
      <c r="D1530" s="27">
        <v>232756</v>
      </c>
      <c r="E1530" s="27">
        <v>532459</v>
      </c>
      <c r="F1530" s="224">
        <f t="shared" si="0"/>
        <v>-66947</v>
      </c>
    </row>
    <row r="1531" spans="1:6" x14ac:dyDescent="0.2">
      <c r="A1531" s="353" t="s">
        <v>219</v>
      </c>
      <c r="B1531" s="163" t="s">
        <v>568</v>
      </c>
      <c r="C1531" s="27">
        <v>541</v>
      </c>
      <c r="D1531" s="27">
        <v>259</v>
      </c>
      <c r="E1531" s="27">
        <v>800</v>
      </c>
      <c r="F1531" s="224">
        <f t="shared" si="0"/>
        <v>-282</v>
      </c>
    </row>
    <row r="1532" spans="1:6" x14ac:dyDescent="0.2">
      <c r="A1532" s="353" t="s">
        <v>220</v>
      </c>
      <c r="B1532" s="163" t="s">
        <v>564</v>
      </c>
      <c r="C1532" s="27">
        <v>27413</v>
      </c>
      <c r="D1532" s="27">
        <v>36890</v>
      </c>
      <c r="E1532" s="27">
        <v>64303</v>
      </c>
      <c r="F1532" s="224">
        <f t="shared" si="0"/>
        <v>9477</v>
      </c>
    </row>
    <row r="1533" spans="1:6" x14ac:dyDescent="0.2">
      <c r="A1533" s="353" t="s">
        <v>221</v>
      </c>
      <c r="B1533" s="163" t="s">
        <v>566</v>
      </c>
      <c r="C1533" s="27">
        <v>4784</v>
      </c>
      <c r="D1533" s="27">
        <v>2100</v>
      </c>
      <c r="E1533" s="27">
        <v>6884</v>
      </c>
      <c r="F1533" s="224">
        <f t="shared" si="0"/>
        <v>-2684</v>
      </c>
    </row>
    <row r="1534" spans="1:6" x14ac:dyDescent="0.2">
      <c r="A1534" s="353" t="s">
        <v>223</v>
      </c>
      <c r="B1534" s="163" t="s">
        <v>568</v>
      </c>
      <c r="C1534" s="27">
        <v>20</v>
      </c>
      <c r="D1534" s="27">
        <v>1</v>
      </c>
      <c r="E1534" s="27">
        <v>21</v>
      </c>
      <c r="F1534" s="224">
        <f t="shared" si="0"/>
        <v>-19</v>
      </c>
    </row>
    <row r="1535" spans="1:6" x14ac:dyDescent="0.2">
      <c r="A1535" s="353" t="s">
        <v>224</v>
      </c>
      <c r="B1535" s="163" t="s">
        <v>565</v>
      </c>
      <c r="C1535" s="27">
        <v>60</v>
      </c>
      <c r="D1535" s="27">
        <v>36</v>
      </c>
      <c r="E1535" s="27">
        <v>96</v>
      </c>
      <c r="F1535" s="224">
        <f t="shared" si="0"/>
        <v>-24</v>
      </c>
    </row>
    <row r="1536" spans="1:6" x14ac:dyDescent="0.2">
      <c r="A1536" s="353" t="s">
        <v>225</v>
      </c>
      <c r="B1536" s="163" t="s">
        <v>565</v>
      </c>
      <c r="C1536" s="27">
        <v>37</v>
      </c>
      <c r="D1536" s="27">
        <v>27</v>
      </c>
      <c r="E1536" s="27">
        <v>64</v>
      </c>
      <c r="F1536" s="224">
        <f t="shared" si="0"/>
        <v>-10</v>
      </c>
    </row>
    <row r="1537" spans="1:6" x14ac:dyDescent="0.2">
      <c r="A1537" s="353" t="s">
        <v>222</v>
      </c>
      <c r="B1537" s="163" t="s">
        <v>565</v>
      </c>
      <c r="C1537" s="27">
        <v>426751</v>
      </c>
      <c r="D1537" s="27">
        <v>383853</v>
      </c>
      <c r="E1537" s="27">
        <v>810604</v>
      </c>
      <c r="F1537" s="224">
        <f t="shared" si="0"/>
        <v>-42898</v>
      </c>
    </row>
    <row r="1538" spans="1:6" x14ac:dyDescent="0.2">
      <c r="A1538" s="353" t="s">
        <v>226</v>
      </c>
      <c r="B1538" s="163" t="s">
        <v>563</v>
      </c>
      <c r="C1538" s="27">
        <v>1383456</v>
      </c>
      <c r="D1538" s="27">
        <v>1281914</v>
      </c>
      <c r="E1538" s="27">
        <v>2665370</v>
      </c>
      <c r="F1538" s="224">
        <f t="shared" si="0"/>
        <v>-101542</v>
      </c>
    </row>
    <row r="1539" spans="1:6" x14ac:dyDescent="0.2">
      <c r="A1539" s="353" t="s">
        <v>227</v>
      </c>
      <c r="B1539" s="163" t="s">
        <v>565</v>
      </c>
      <c r="C1539" s="27">
        <v>71</v>
      </c>
      <c r="D1539" s="27">
        <v>22</v>
      </c>
      <c r="E1539" s="27">
        <v>93</v>
      </c>
      <c r="F1539" s="224">
        <f t="shared" si="0"/>
        <v>-49</v>
      </c>
    </row>
    <row r="1540" spans="1:6" x14ac:dyDescent="0.2">
      <c r="A1540" s="353" t="s">
        <v>228</v>
      </c>
      <c r="B1540" s="163" t="s">
        <v>568</v>
      </c>
      <c r="C1540" s="27">
        <v>49</v>
      </c>
      <c r="D1540" s="27">
        <v>26</v>
      </c>
      <c r="E1540" s="27">
        <v>75</v>
      </c>
      <c r="F1540" s="224">
        <f t="shared" ref="F1540:F1603" si="1">+D1540-C1540</f>
        <v>-23</v>
      </c>
    </row>
    <row r="1541" spans="1:6" x14ac:dyDescent="0.2">
      <c r="A1541" s="353" t="s">
        <v>230</v>
      </c>
      <c r="B1541" s="163" t="s">
        <v>566</v>
      </c>
      <c r="C1541" s="27">
        <v>143</v>
      </c>
      <c r="D1541" s="27">
        <v>82</v>
      </c>
      <c r="E1541" s="27">
        <v>225</v>
      </c>
      <c r="F1541" s="224">
        <f t="shared" si="1"/>
        <v>-61</v>
      </c>
    </row>
    <row r="1542" spans="1:6" x14ac:dyDescent="0.2">
      <c r="A1542" s="353" t="s">
        <v>231</v>
      </c>
      <c r="B1542" s="163" t="s">
        <v>565</v>
      </c>
      <c r="C1542" s="27">
        <v>314</v>
      </c>
      <c r="D1542" s="27">
        <v>136</v>
      </c>
      <c r="E1542" s="27">
        <v>450</v>
      </c>
      <c r="F1542" s="224">
        <f t="shared" si="1"/>
        <v>-178</v>
      </c>
    </row>
    <row r="1543" spans="1:6" x14ac:dyDescent="0.2">
      <c r="A1543" s="353" t="s">
        <v>232</v>
      </c>
      <c r="B1543" s="163" t="s">
        <v>565</v>
      </c>
      <c r="C1543" s="27">
        <v>44938</v>
      </c>
      <c r="D1543" s="27">
        <v>38232</v>
      </c>
      <c r="E1543" s="27">
        <v>83170</v>
      </c>
      <c r="F1543" s="224">
        <f t="shared" si="1"/>
        <v>-6706</v>
      </c>
    </row>
    <row r="1544" spans="1:6" x14ac:dyDescent="0.2">
      <c r="A1544" s="353" t="s">
        <v>233</v>
      </c>
      <c r="B1544" s="163" t="s">
        <v>568</v>
      </c>
      <c r="C1544" s="27">
        <v>23</v>
      </c>
      <c r="D1544" s="27">
        <v>7</v>
      </c>
      <c r="E1544" s="27">
        <v>30</v>
      </c>
      <c r="F1544" s="224">
        <f t="shared" si="1"/>
        <v>-16</v>
      </c>
    </row>
    <row r="1545" spans="1:6" x14ac:dyDescent="0.2">
      <c r="A1545" s="353" t="s">
        <v>234</v>
      </c>
      <c r="B1545" s="163" t="s">
        <v>568</v>
      </c>
      <c r="C1545" s="27">
        <v>6</v>
      </c>
      <c r="D1545" s="27"/>
      <c r="E1545" s="27">
        <v>6</v>
      </c>
      <c r="F1545" s="224">
        <f t="shared" si="1"/>
        <v>-6</v>
      </c>
    </row>
    <row r="1546" spans="1:6" x14ac:dyDescent="0.2">
      <c r="A1546" s="353" t="s">
        <v>235</v>
      </c>
      <c r="B1546" s="163" t="s">
        <v>565</v>
      </c>
      <c r="C1546" s="27">
        <v>8</v>
      </c>
      <c r="D1546" s="27">
        <v>5</v>
      </c>
      <c r="E1546" s="27">
        <v>13</v>
      </c>
      <c r="F1546" s="224">
        <f t="shared" si="1"/>
        <v>-3</v>
      </c>
    </row>
    <row r="1547" spans="1:6" x14ac:dyDescent="0.2">
      <c r="A1547" s="353" t="s">
        <v>236</v>
      </c>
      <c r="B1547" s="163" t="s">
        <v>568</v>
      </c>
      <c r="C1547" s="27">
        <v>26</v>
      </c>
      <c r="D1547" s="27">
        <v>11</v>
      </c>
      <c r="E1547" s="27">
        <v>37</v>
      </c>
      <c r="F1547" s="224">
        <f t="shared" si="1"/>
        <v>-15</v>
      </c>
    </row>
    <row r="1548" spans="1:6" x14ac:dyDescent="0.2">
      <c r="A1548" s="353" t="s">
        <v>237</v>
      </c>
      <c r="B1548" s="163" t="s">
        <v>565</v>
      </c>
      <c r="C1548" s="27">
        <v>10</v>
      </c>
      <c r="D1548" s="27">
        <v>4</v>
      </c>
      <c r="E1548" s="27">
        <v>14</v>
      </c>
      <c r="F1548" s="224">
        <f t="shared" si="1"/>
        <v>-6</v>
      </c>
    </row>
    <row r="1549" spans="1:6" x14ac:dyDescent="0.2">
      <c r="A1549" s="353" t="s">
        <v>238</v>
      </c>
      <c r="B1549" s="163" t="s">
        <v>564</v>
      </c>
      <c r="C1549" s="27">
        <v>11</v>
      </c>
      <c r="D1549" s="27">
        <v>15</v>
      </c>
      <c r="E1549" s="27">
        <v>26</v>
      </c>
      <c r="F1549" s="224">
        <f t="shared" si="1"/>
        <v>4</v>
      </c>
    </row>
    <row r="1550" spans="1:6" x14ac:dyDescent="0.2">
      <c r="A1550" s="353" t="s">
        <v>239</v>
      </c>
      <c r="B1550" s="163" t="s">
        <v>565</v>
      </c>
      <c r="C1550" s="27">
        <v>790</v>
      </c>
      <c r="D1550" s="27">
        <v>302</v>
      </c>
      <c r="E1550" s="27">
        <v>1092</v>
      </c>
      <c r="F1550" s="224">
        <f t="shared" si="1"/>
        <v>-488</v>
      </c>
    </row>
    <row r="1551" spans="1:6" x14ac:dyDescent="0.2">
      <c r="A1551" s="353" t="s">
        <v>240</v>
      </c>
      <c r="B1551" s="163" t="s">
        <v>563</v>
      </c>
      <c r="C1551" s="27">
        <v>11</v>
      </c>
      <c r="D1551" s="27">
        <v>4</v>
      </c>
      <c r="E1551" s="27">
        <v>15</v>
      </c>
      <c r="F1551" s="224">
        <f t="shared" si="1"/>
        <v>-7</v>
      </c>
    </row>
    <row r="1552" spans="1:6" x14ac:dyDescent="0.2">
      <c r="A1552" s="353" t="s">
        <v>246</v>
      </c>
      <c r="B1552" s="163" t="s">
        <v>564</v>
      </c>
      <c r="C1552" s="27">
        <v>51</v>
      </c>
      <c r="D1552" s="27">
        <v>41</v>
      </c>
      <c r="E1552" s="27">
        <v>92</v>
      </c>
      <c r="F1552" s="224">
        <f t="shared" si="1"/>
        <v>-10</v>
      </c>
    </row>
    <row r="1553" spans="1:6" x14ac:dyDescent="0.2">
      <c r="A1553" s="353" t="s">
        <v>247</v>
      </c>
      <c r="B1553" s="163" t="s">
        <v>566</v>
      </c>
      <c r="C1553" s="27">
        <v>1</v>
      </c>
      <c r="D1553" s="27">
        <v>1</v>
      </c>
      <c r="E1553" s="27">
        <v>2</v>
      </c>
      <c r="F1553" s="224">
        <f t="shared" si="1"/>
        <v>0</v>
      </c>
    </row>
    <row r="1554" spans="1:6" x14ac:dyDescent="0.2">
      <c r="A1554" s="353" t="s">
        <v>241</v>
      </c>
      <c r="B1554" s="163" t="s">
        <v>564</v>
      </c>
      <c r="C1554" s="27">
        <v>20054</v>
      </c>
      <c r="D1554" s="27">
        <v>18202</v>
      </c>
      <c r="E1554" s="27">
        <v>38256</v>
      </c>
      <c r="F1554" s="224">
        <f t="shared" si="1"/>
        <v>-1852</v>
      </c>
    </row>
    <row r="1555" spans="1:6" x14ac:dyDescent="0.2">
      <c r="A1555" s="353" t="s">
        <v>248</v>
      </c>
      <c r="B1555" s="163" t="s">
        <v>562</v>
      </c>
      <c r="C1555" s="27">
        <v>42</v>
      </c>
      <c r="D1555" s="27">
        <v>23</v>
      </c>
      <c r="E1555" s="27">
        <v>65</v>
      </c>
      <c r="F1555" s="224">
        <f t="shared" si="1"/>
        <v>-19</v>
      </c>
    </row>
    <row r="1556" spans="1:6" x14ac:dyDescent="0.2">
      <c r="A1556" s="353" t="s">
        <v>243</v>
      </c>
      <c r="B1556" s="163" t="s">
        <v>568</v>
      </c>
      <c r="C1556" s="27">
        <v>12</v>
      </c>
      <c r="D1556" s="27">
        <v>6</v>
      </c>
      <c r="E1556" s="27">
        <v>18</v>
      </c>
      <c r="F1556" s="224">
        <f t="shared" si="1"/>
        <v>-6</v>
      </c>
    </row>
    <row r="1557" spans="1:6" x14ac:dyDescent="0.2">
      <c r="A1557" s="353" t="s">
        <v>244</v>
      </c>
      <c r="B1557" s="163" t="s">
        <v>568</v>
      </c>
      <c r="C1557" s="27">
        <v>45</v>
      </c>
      <c r="D1557" s="27">
        <v>26</v>
      </c>
      <c r="E1557" s="27">
        <v>71</v>
      </c>
      <c r="F1557" s="224">
        <f t="shared" si="1"/>
        <v>-19</v>
      </c>
    </row>
    <row r="1558" spans="1:6" x14ac:dyDescent="0.2">
      <c r="A1558" s="353" t="s">
        <v>245</v>
      </c>
      <c r="B1558" s="163" t="s">
        <v>568</v>
      </c>
      <c r="C1558" s="27">
        <v>3</v>
      </c>
      <c r="D1558" s="27">
        <v>3</v>
      </c>
      <c r="E1558" s="27">
        <v>6</v>
      </c>
      <c r="F1558" s="224">
        <f t="shared" si="1"/>
        <v>0</v>
      </c>
    </row>
    <row r="1559" spans="1:6" x14ac:dyDescent="0.2">
      <c r="A1559" s="353" t="s">
        <v>242</v>
      </c>
      <c r="B1559" s="163" t="s">
        <v>562</v>
      </c>
      <c r="C1559" s="27">
        <v>194</v>
      </c>
      <c r="D1559" s="27">
        <v>128</v>
      </c>
      <c r="E1559" s="27">
        <v>322</v>
      </c>
      <c r="F1559" s="224">
        <f t="shared" si="1"/>
        <v>-66</v>
      </c>
    </row>
    <row r="1560" spans="1:6" x14ac:dyDescent="0.2">
      <c r="A1560" s="353" t="s">
        <v>249</v>
      </c>
      <c r="B1560" s="163" t="s">
        <v>564</v>
      </c>
      <c r="C1560" s="27">
        <v>194</v>
      </c>
      <c r="D1560" s="27">
        <v>95</v>
      </c>
      <c r="E1560" s="27">
        <v>289</v>
      </c>
      <c r="F1560" s="224">
        <f t="shared" si="1"/>
        <v>-99</v>
      </c>
    </row>
    <row r="1561" spans="1:6" x14ac:dyDescent="0.2">
      <c r="A1561" s="353" t="s">
        <v>250</v>
      </c>
      <c r="B1561" s="163" t="s">
        <v>564</v>
      </c>
      <c r="C1561" s="27">
        <v>5083</v>
      </c>
      <c r="D1561" s="27">
        <v>2716</v>
      </c>
      <c r="E1561" s="27">
        <v>7799</v>
      </c>
      <c r="F1561" s="224">
        <f t="shared" si="1"/>
        <v>-2367</v>
      </c>
    </row>
    <row r="1562" spans="1:6" x14ac:dyDescent="0.2">
      <c r="A1562" s="353" t="s">
        <v>251</v>
      </c>
      <c r="B1562" s="163" t="s">
        <v>566</v>
      </c>
      <c r="C1562" s="27">
        <v>745</v>
      </c>
      <c r="D1562" s="27">
        <v>314</v>
      </c>
      <c r="E1562" s="27">
        <v>1059</v>
      </c>
      <c r="F1562" s="224">
        <f t="shared" si="1"/>
        <v>-431</v>
      </c>
    </row>
    <row r="1563" spans="1:6" x14ac:dyDescent="0.2">
      <c r="A1563" s="353" t="s">
        <v>252</v>
      </c>
      <c r="B1563" s="163" t="s">
        <v>565</v>
      </c>
      <c r="C1563" s="27">
        <v>224</v>
      </c>
      <c r="D1563" s="27">
        <v>81</v>
      </c>
      <c r="E1563" s="27">
        <v>305</v>
      </c>
      <c r="F1563" s="224">
        <f t="shared" si="1"/>
        <v>-143</v>
      </c>
    </row>
    <row r="1564" spans="1:6" x14ac:dyDescent="0.2">
      <c r="A1564" s="353" t="s">
        <v>253</v>
      </c>
      <c r="B1564" s="163" t="s">
        <v>566</v>
      </c>
      <c r="C1564" s="27">
        <v>1057</v>
      </c>
      <c r="D1564" s="27">
        <v>376</v>
      </c>
      <c r="E1564" s="27">
        <v>1433</v>
      </c>
      <c r="F1564" s="224">
        <f t="shared" si="1"/>
        <v>-681</v>
      </c>
    </row>
    <row r="1565" spans="1:6" x14ac:dyDescent="0.2">
      <c r="A1565" s="353" t="s">
        <v>254</v>
      </c>
      <c r="B1565" s="163" t="s">
        <v>566</v>
      </c>
      <c r="C1565" s="27">
        <v>151</v>
      </c>
      <c r="D1565" s="27">
        <v>60</v>
      </c>
      <c r="E1565" s="27">
        <v>211</v>
      </c>
      <c r="F1565" s="224">
        <f t="shared" si="1"/>
        <v>-91</v>
      </c>
    </row>
    <row r="1566" spans="1:6" x14ac:dyDescent="0.2">
      <c r="A1566" s="353" t="s">
        <v>256</v>
      </c>
      <c r="B1566" s="163" t="s">
        <v>566</v>
      </c>
      <c r="C1566" s="27">
        <v>38</v>
      </c>
      <c r="D1566" s="27">
        <v>27</v>
      </c>
      <c r="E1566" s="27">
        <v>65</v>
      </c>
      <c r="F1566" s="224">
        <f t="shared" si="1"/>
        <v>-11</v>
      </c>
    </row>
    <row r="1567" spans="1:6" x14ac:dyDescent="0.2">
      <c r="A1567" s="353" t="s">
        <v>255</v>
      </c>
      <c r="B1567" s="163" t="s">
        <v>566</v>
      </c>
      <c r="C1567" s="27">
        <v>87</v>
      </c>
      <c r="D1567" s="27">
        <v>18</v>
      </c>
      <c r="E1567" s="27">
        <v>105</v>
      </c>
      <c r="F1567" s="224">
        <f t="shared" si="1"/>
        <v>-69</v>
      </c>
    </row>
    <row r="1568" spans="1:6" x14ac:dyDescent="0.2">
      <c r="A1568" s="353" t="s">
        <v>257</v>
      </c>
      <c r="B1568" s="163" t="s">
        <v>565</v>
      </c>
      <c r="C1568" s="27">
        <v>410</v>
      </c>
      <c r="D1568" s="27">
        <v>152</v>
      </c>
      <c r="E1568" s="27">
        <v>562</v>
      </c>
      <c r="F1568" s="224">
        <f t="shared" si="1"/>
        <v>-258</v>
      </c>
    </row>
    <row r="1569" spans="1:6" x14ac:dyDescent="0.2">
      <c r="A1569" s="353" t="s">
        <v>259</v>
      </c>
      <c r="B1569" s="163" t="s">
        <v>565</v>
      </c>
      <c r="C1569" s="27"/>
      <c r="D1569" s="27">
        <v>2</v>
      </c>
      <c r="E1569" s="27">
        <v>2</v>
      </c>
      <c r="F1569" s="224">
        <f t="shared" si="1"/>
        <v>2</v>
      </c>
    </row>
    <row r="1570" spans="1:6" x14ac:dyDescent="0.2">
      <c r="A1570" s="353" t="s">
        <v>258</v>
      </c>
      <c r="B1570" s="163" t="s">
        <v>565</v>
      </c>
      <c r="C1570" s="27">
        <v>104</v>
      </c>
      <c r="D1570" s="27">
        <v>46</v>
      </c>
      <c r="E1570" s="27">
        <v>150</v>
      </c>
      <c r="F1570" s="224">
        <f t="shared" si="1"/>
        <v>-58</v>
      </c>
    </row>
    <row r="1571" spans="1:6" x14ac:dyDescent="0.2">
      <c r="A1571" s="353" t="s">
        <v>192</v>
      </c>
      <c r="B1571" s="163" t="s">
        <v>564</v>
      </c>
      <c r="C1571" s="27">
        <v>260</v>
      </c>
      <c r="D1571" s="27">
        <v>223</v>
      </c>
      <c r="E1571" s="27">
        <v>483</v>
      </c>
      <c r="F1571" s="224">
        <f t="shared" si="1"/>
        <v>-37</v>
      </c>
    </row>
    <row r="1572" spans="1:6" x14ac:dyDescent="0.2">
      <c r="A1572" s="353" t="s">
        <v>266</v>
      </c>
      <c r="B1572" s="163" t="s">
        <v>565</v>
      </c>
      <c r="C1572" s="27">
        <v>1</v>
      </c>
      <c r="D1572" s="27"/>
      <c r="E1572" s="27">
        <v>1</v>
      </c>
      <c r="F1572" s="224">
        <f t="shared" si="1"/>
        <v>-1</v>
      </c>
    </row>
    <row r="1573" spans="1:6" x14ac:dyDescent="0.2">
      <c r="A1573" s="353" t="s">
        <v>204</v>
      </c>
      <c r="B1573" s="163" t="s">
        <v>562</v>
      </c>
      <c r="C1573" s="27"/>
      <c r="D1573" s="27">
        <v>3</v>
      </c>
      <c r="E1573" s="27">
        <v>3</v>
      </c>
      <c r="F1573" s="224">
        <f t="shared" si="1"/>
        <v>3</v>
      </c>
    </row>
    <row r="1574" spans="1:6" x14ac:dyDescent="0.2">
      <c r="A1574" s="353" t="s">
        <v>297</v>
      </c>
      <c r="B1574" s="163" t="s">
        <v>566</v>
      </c>
      <c r="C1574" s="27">
        <v>2</v>
      </c>
      <c r="D1574" s="27"/>
      <c r="E1574" s="27">
        <v>2</v>
      </c>
      <c r="F1574" s="224">
        <f t="shared" si="1"/>
        <v>-2</v>
      </c>
    </row>
    <row r="1575" spans="1:6" x14ac:dyDescent="0.2">
      <c r="A1575" s="353" t="s">
        <v>270</v>
      </c>
      <c r="B1575" s="163" t="s">
        <v>567</v>
      </c>
      <c r="C1575" s="27">
        <v>1</v>
      </c>
      <c r="D1575" s="27"/>
      <c r="E1575" s="27">
        <v>1</v>
      </c>
      <c r="F1575" s="224">
        <f t="shared" si="1"/>
        <v>-1</v>
      </c>
    </row>
    <row r="1576" spans="1:6" x14ac:dyDescent="0.2">
      <c r="A1576" s="353" t="s">
        <v>397</v>
      </c>
      <c r="B1576" s="163" t="s">
        <v>564</v>
      </c>
      <c r="C1576" s="27">
        <v>4</v>
      </c>
      <c r="D1576" s="27">
        <v>9</v>
      </c>
      <c r="E1576" s="27">
        <v>13</v>
      </c>
      <c r="F1576" s="224">
        <f t="shared" si="1"/>
        <v>5</v>
      </c>
    </row>
    <row r="1577" spans="1:6" x14ac:dyDescent="0.2">
      <c r="A1577" s="353" t="s">
        <v>390</v>
      </c>
      <c r="B1577" s="163" t="s">
        <v>564</v>
      </c>
      <c r="C1577" s="27">
        <v>25</v>
      </c>
      <c r="D1577" s="27">
        <v>26</v>
      </c>
      <c r="E1577" s="27">
        <v>51</v>
      </c>
      <c r="F1577" s="224">
        <f t="shared" si="1"/>
        <v>1</v>
      </c>
    </row>
    <row r="1578" spans="1:6" x14ac:dyDescent="0.2">
      <c r="A1578" s="353" t="s">
        <v>391</v>
      </c>
      <c r="B1578" s="163" t="s">
        <v>564</v>
      </c>
      <c r="C1578" s="27">
        <v>29</v>
      </c>
      <c r="D1578" s="27">
        <v>3</v>
      </c>
      <c r="E1578" s="27">
        <v>32</v>
      </c>
      <c r="F1578" s="224">
        <f t="shared" si="1"/>
        <v>-26</v>
      </c>
    </row>
    <row r="1579" spans="1:6" x14ac:dyDescent="0.2">
      <c r="A1579" s="353" t="s">
        <v>261</v>
      </c>
      <c r="B1579" s="163" t="s">
        <v>566</v>
      </c>
      <c r="C1579" s="27">
        <v>3592</v>
      </c>
      <c r="D1579" s="27">
        <v>1476</v>
      </c>
      <c r="E1579" s="27">
        <v>5068</v>
      </c>
      <c r="F1579" s="224">
        <f t="shared" si="1"/>
        <v>-2116</v>
      </c>
    </row>
    <row r="1580" spans="1:6" x14ac:dyDescent="0.2">
      <c r="A1580" s="353" t="s">
        <v>262</v>
      </c>
      <c r="B1580" s="163" t="s">
        <v>565</v>
      </c>
      <c r="C1580" s="27">
        <v>19168</v>
      </c>
      <c r="D1580" s="27">
        <v>7794</v>
      </c>
      <c r="E1580" s="27">
        <v>26962</v>
      </c>
      <c r="F1580" s="224">
        <f t="shared" si="1"/>
        <v>-11374</v>
      </c>
    </row>
    <row r="1581" spans="1:6" x14ac:dyDescent="0.2">
      <c r="A1581" s="353" t="s">
        <v>267</v>
      </c>
      <c r="B1581" s="163" t="s">
        <v>564</v>
      </c>
      <c r="C1581" s="27">
        <v>9136</v>
      </c>
      <c r="D1581" s="27">
        <v>1207</v>
      </c>
      <c r="E1581" s="27">
        <v>10343</v>
      </c>
      <c r="F1581" s="224">
        <f t="shared" si="1"/>
        <v>-7929</v>
      </c>
    </row>
    <row r="1582" spans="1:6" x14ac:dyDescent="0.2">
      <c r="A1582" s="353" t="s">
        <v>271</v>
      </c>
      <c r="B1582" s="163" t="s">
        <v>566</v>
      </c>
      <c r="C1582" s="27">
        <v>2708</v>
      </c>
      <c r="D1582" s="27">
        <v>1278</v>
      </c>
      <c r="E1582" s="27">
        <v>3986</v>
      </c>
      <c r="F1582" s="224">
        <f t="shared" si="1"/>
        <v>-1430</v>
      </c>
    </row>
    <row r="1583" spans="1:6" x14ac:dyDescent="0.2">
      <c r="A1583" s="353" t="s">
        <v>272</v>
      </c>
      <c r="B1583" s="163" t="s">
        <v>566</v>
      </c>
      <c r="C1583" s="27">
        <v>55</v>
      </c>
      <c r="D1583" s="27">
        <v>34</v>
      </c>
      <c r="E1583" s="27">
        <v>89</v>
      </c>
      <c r="F1583" s="224">
        <f t="shared" si="1"/>
        <v>-21</v>
      </c>
    </row>
    <row r="1584" spans="1:6" x14ac:dyDescent="0.2">
      <c r="A1584" s="353" t="s">
        <v>273</v>
      </c>
      <c r="B1584" s="163" t="s">
        <v>566</v>
      </c>
      <c r="C1584" s="27">
        <v>39</v>
      </c>
      <c r="D1584" s="27">
        <v>18</v>
      </c>
      <c r="E1584" s="27">
        <v>57</v>
      </c>
      <c r="F1584" s="224">
        <f t="shared" si="1"/>
        <v>-21</v>
      </c>
    </row>
    <row r="1585" spans="1:6" x14ac:dyDescent="0.2">
      <c r="A1585" s="353" t="s">
        <v>274</v>
      </c>
      <c r="B1585" s="163" t="s">
        <v>568</v>
      </c>
      <c r="C1585" s="27">
        <v>115</v>
      </c>
      <c r="D1585" s="27">
        <v>46</v>
      </c>
      <c r="E1585" s="27">
        <v>161</v>
      </c>
      <c r="F1585" s="224">
        <f t="shared" si="1"/>
        <v>-69</v>
      </c>
    </row>
    <row r="1586" spans="1:6" x14ac:dyDescent="0.2">
      <c r="A1586" s="353" t="s">
        <v>276</v>
      </c>
      <c r="B1586" s="163" t="s">
        <v>566</v>
      </c>
      <c r="C1586" s="27">
        <v>1</v>
      </c>
      <c r="D1586" s="27">
        <v>1</v>
      </c>
      <c r="E1586" s="27">
        <v>2</v>
      </c>
      <c r="F1586" s="224">
        <f t="shared" si="1"/>
        <v>0</v>
      </c>
    </row>
    <row r="1587" spans="1:6" x14ac:dyDescent="0.2">
      <c r="A1587" s="353" t="s">
        <v>275</v>
      </c>
      <c r="B1587" s="163" t="s">
        <v>567</v>
      </c>
      <c r="C1587" s="27"/>
      <c r="D1587" s="27">
        <v>1</v>
      </c>
      <c r="E1587" s="27">
        <v>1</v>
      </c>
      <c r="F1587" s="224">
        <f t="shared" si="1"/>
        <v>1</v>
      </c>
    </row>
    <row r="1588" spans="1:6" x14ac:dyDescent="0.2">
      <c r="A1588" s="353" t="s">
        <v>277</v>
      </c>
      <c r="B1588" s="163" t="s">
        <v>566</v>
      </c>
      <c r="C1588" s="27">
        <v>112</v>
      </c>
      <c r="D1588" s="27">
        <v>47</v>
      </c>
      <c r="E1588" s="27">
        <v>159</v>
      </c>
      <c r="F1588" s="224">
        <f t="shared" si="1"/>
        <v>-65</v>
      </c>
    </row>
    <row r="1589" spans="1:6" x14ac:dyDescent="0.2">
      <c r="A1589" s="353" t="s">
        <v>279</v>
      </c>
      <c r="B1589" s="163" t="s">
        <v>566</v>
      </c>
      <c r="C1589" s="27">
        <v>11</v>
      </c>
      <c r="D1589" s="27">
        <v>4</v>
      </c>
      <c r="E1589" s="27">
        <v>15</v>
      </c>
      <c r="F1589" s="224">
        <f t="shared" si="1"/>
        <v>-7</v>
      </c>
    </row>
    <row r="1590" spans="1:6" x14ac:dyDescent="0.2">
      <c r="A1590" s="353" t="s">
        <v>280</v>
      </c>
      <c r="B1590" s="163" t="s">
        <v>568</v>
      </c>
      <c r="C1590" s="27">
        <v>1</v>
      </c>
      <c r="D1590" s="27"/>
      <c r="E1590" s="27">
        <v>1</v>
      </c>
      <c r="F1590" s="224">
        <f t="shared" si="1"/>
        <v>-1</v>
      </c>
    </row>
    <row r="1591" spans="1:6" x14ac:dyDescent="0.2">
      <c r="A1591" s="353" t="s">
        <v>281</v>
      </c>
      <c r="B1591" s="163" t="s">
        <v>565</v>
      </c>
      <c r="C1591" s="27">
        <v>16</v>
      </c>
      <c r="D1591" s="27">
        <v>6</v>
      </c>
      <c r="E1591" s="27">
        <v>22</v>
      </c>
      <c r="F1591" s="224">
        <f t="shared" si="1"/>
        <v>-10</v>
      </c>
    </row>
    <row r="1592" spans="1:6" x14ac:dyDescent="0.2">
      <c r="A1592" s="353" t="s">
        <v>283</v>
      </c>
      <c r="B1592" s="163" t="s">
        <v>566</v>
      </c>
      <c r="C1592" s="27">
        <v>440</v>
      </c>
      <c r="D1592" s="27">
        <v>190</v>
      </c>
      <c r="E1592" s="27">
        <v>630</v>
      </c>
      <c r="F1592" s="224">
        <f t="shared" si="1"/>
        <v>-250</v>
      </c>
    </row>
    <row r="1593" spans="1:6" x14ac:dyDescent="0.2">
      <c r="A1593" s="353" t="s">
        <v>284</v>
      </c>
      <c r="B1593" s="163" t="s">
        <v>568</v>
      </c>
      <c r="C1593" s="27">
        <v>4</v>
      </c>
      <c r="D1593" s="27"/>
      <c r="E1593" s="27">
        <v>4</v>
      </c>
      <c r="F1593" s="224">
        <f t="shared" si="1"/>
        <v>-4</v>
      </c>
    </row>
    <row r="1594" spans="1:6" x14ac:dyDescent="0.2">
      <c r="A1594" s="353" t="s">
        <v>285</v>
      </c>
      <c r="B1594" s="163" t="s">
        <v>568</v>
      </c>
      <c r="C1594" s="27">
        <v>6</v>
      </c>
      <c r="D1594" s="27">
        <v>2</v>
      </c>
      <c r="E1594" s="27">
        <v>8</v>
      </c>
      <c r="F1594" s="224">
        <f t="shared" si="1"/>
        <v>-4</v>
      </c>
    </row>
    <row r="1595" spans="1:6" x14ac:dyDescent="0.2">
      <c r="A1595" s="353" t="s">
        <v>286</v>
      </c>
      <c r="B1595" s="163" t="s">
        <v>565</v>
      </c>
      <c r="C1595" s="27">
        <v>2</v>
      </c>
      <c r="D1595" s="27">
        <v>3</v>
      </c>
      <c r="E1595" s="27">
        <v>5</v>
      </c>
      <c r="F1595" s="224">
        <f t="shared" si="1"/>
        <v>1</v>
      </c>
    </row>
    <row r="1596" spans="1:6" x14ac:dyDescent="0.2">
      <c r="A1596" s="353" t="s">
        <v>282</v>
      </c>
      <c r="B1596" s="163" t="s">
        <v>565</v>
      </c>
      <c r="C1596" s="27">
        <v>32</v>
      </c>
      <c r="D1596" s="27">
        <v>11</v>
      </c>
      <c r="E1596" s="27">
        <v>43</v>
      </c>
      <c r="F1596" s="224">
        <f t="shared" si="1"/>
        <v>-21</v>
      </c>
    </row>
    <row r="1597" spans="1:6" x14ac:dyDescent="0.2">
      <c r="A1597" s="353" t="s">
        <v>287</v>
      </c>
      <c r="B1597" s="163" t="s">
        <v>565</v>
      </c>
      <c r="C1597" s="27">
        <v>233</v>
      </c>
      <c r="D1597" s="27">
        <v>91</v>
      </c>
      <c r="E1597" s="27">
        <v>324</v>
      </c>
      <c r="F1597" s="224">
        <f t="shared" si="1"/>
        <v>-142</v>
      </c>
    </row>
    <row r="1598" spans="1:6" x14ac:dyDescent="0.2">
      <c r="A1598" s="353" t="s">
        <v>288</v>
      </c>
      <c r="B1598" s="163" t="s">
        <v>566</v>
      </c>
      <c r="C1598" s="27">
        <v>7</v>
      </c>
      <c r="D1598" s="27">
        <v>4</v>
      </c>
      <c r="E1598" s="27">
        <v>11</v>
      </c>
      <c r="F1598" s="224">
        <f t="shared" si="1"/>
        <v>-3</v>
      </c>
    </row>
    <row r="1599" spans="1:6" x14ac:dyDescent="0.2">
      <c r="A1599" s="353" t="s">
        <v>290</v>
      </c>
      <c r="B1599" s="163" t="s">
        <v>568</v>
      </c>
      <c r="C1599" s="27">
        <v>11</v>
      </c>
      <c r="D1599" s="27">
        <v>6</v>
      </c>
      <c r="E1599" s="27">
        <v>17</v>
      </c>
      <c r="F1599" s="224">
        <f t="shared" si="1"/>
        <v>-5</v>
      </c>
    </row>
    <row r="1600" spans="1:6" x14ac:dyDescent="0.2">
      <c r="A1600" s="353" t="s">
        <v>291</v>
      </c>
      <c r="B1600" s="163" t="s">
        <v>566</v>
      </c>
      <c r="C1600" s="27">
        <v>108</v>
      </c>
      <c r="D1600" s="27">
        <v>75</v>
      </c>
      <c r="E1600" s="27">
        <v>183</v>
      </c>
      <c r="F1600" s="224">
        <f t="shared" si="1"/>
        <v>-33</v>
      </c>
    </row>
    <row r="1601" spans="1:6" x14ac:dyDescent="0.2">
      <c r="A1601" s="353" t="s">
        <v>292</v>
      </c>
      <c r="B1601" s="163" t="s">
        <v>568</v>
      </c>
      <c r="C1601" s="27">
        <v>6</v>
      </c>
      <c r="D1601" s="27">
        <v>3</v>
      </c>
      <c r="E1601" s="27">
        <v>9</v>
      </c>
      <c r="F1601" s="224">
        <f t="shared" si="1"/>
        <v>-3</v>
      </c>
    </row>
    <row r="1602" spans="1:6" x14ac:dyDescent="0.2">
      <c r="A1602" s="353" t="s">
        <v>293</v>
      </c>
      <c r="B1602" s="163" t="s">
        <v>566</v>
      </c>
      <c r="C1602" s="27">
        <v>3</v>
      </c>
      <c r="D1602" s="27">
        <v>5</v>
      </c>
      <c r="E1602" s="27">
        <v>8</v>
      </c>
      <c r="F1602" s="224">
        <f t="shared" si="1"/>
        <v>2</v>
      </c>
    </row>
    <row r="1603" spans="1:6" x14ac:dyDescent="0.2">
      <c r="A1603" s="353" t="s">
        <v>294</v>
      </c>
      <c r="B1603" s="163" t="s">
        <v>568</v>
      </c>
      <c r="C1603" s="27">
        <v>10</v>
      </c>
      <c r="D1603" s="27">
        <v>9</v>
      </c>
      <c r="E1603" s="27">
        <v>19</v>
      </c>
      <c r="F1603" s="224">
        <f t="shared" si="1"/>
        <v>-1</v>
      </c>
    </row>
    <row r="1604" spans="1:6" x14ac:dyDescent="0.2">
      <c r="A1604" s="353" t="s">
        <v>295</v>
      </c>
      <c r="B1604" s="163" t="s">
        <v>565</v>
      </c>
      <c r="C1604" s="27">
        <v>544</v>
      </c>
      <c r="D1604" s="27">
        <v>163</v>
      </c>
      <c r="E1604" s="27">
        <v>707</v>
      </c>
      <c r="F1604" s="224">
        <f t="shared" ref="F1604:F1667" si="2">+D1604-C1604</f>
        <v>-381</v>
      </c>
    </row>
    <row r="1605" spans="1:6" x14ac:dyDescent="0.2">
      <c r="A1605" s="353" t="s">
        <v>296</v>
      </c>
      <c r="B1605" s="163" t="s">
        <v>568</v>
      </c>
      <c r="C1605" s="27">
        <v>342</v>
      </c>
      <c r="D1605" s="27">
        <v>80</v>
      </c>
      <c r="E1605" s="27">
        <v>422</v>
      </c>
      <c r="F1605" s="224">
        <f t="shared" si="2"/>
        <v>-262</v>
      </c>
    </row>
    <row r="1606" spans="1:6" x14ac:dyDescent="0.2">
      <c r="A1606" s="353" t="s">
        <v>300</v>
      </c>
      <c r="B1606" s="163" t="s">
        <v>564</v>
      </c>
      <c r="C1606" s="27">
        <v>20</v>
      </c>
      <c r="D1606" s="27">
        <v>21</v>
      </c>
      <c r="E1606" s="27">
        <v>41</v>
      </c>
      <c r="F1606" s="224">
        <f t="shared" si="2"/>
        <v>1</v>
      </c>
    </row>
    <row r="1607" spans="1:6" x14ac:dyDescent="0.2">
      <c r="A1607" s="353" t="s">
        <v>298</v>
      </c>
      <c r="B1607" s="163" t="s">
        <v>568</v>
      </c>
      <c r="C1607" s="27">
        <v>8</v>
      </c>
      <c r="D1607" s="27"/>
      <c r="E1607" s="27">
        <v>8</v>
      </c>
      <c r="F1607" s="224">
        <f t="shared" si="2"/>
        <v>-8</v>
      </c>
    </row>
    <row r="1608" spans="1:6" x14ac:dyDescent="0.2">
      <c r="A1608" s="353" t="s">
        <v>299</v>
      </c>
      <c r="B1608" s="163" t="s">
        <v>568</v>
      </c>
      <c r="C1608" s="27">
        <v>12</v>
      </c>
      <c r="D1608" s="27">
        <v>3</v>
      </c>
      <c r="E1608" s="27">
        <v>15</v>
      </c>
      <c r="F1608" s="224">
        <f t="shared" si="2"/>
        <v>-9</v>
      </c>
    </row>
    <row r="1609" spans="1:6" x14ac:dyDescent="0.2">
      <c r="A1609" s="353" t="s">
        <v>301</v>
      </c>
      <c r="B1609" s="163" t="s">
        <v>564</v>
      </c>
      <c r="C1609" s="27">
        <v>461122</v>
      </c>
      <c r="D1609" s="27">
        <v>431796</v>
      </c>
      <c r="E1609" s="27">
        <v>892918</v>
      </c>
      <c r="F1609" s="224">
        <f t="shared" si="2"/>
        <v>-29326</v>
      </c>
    </row>
    <row r="1610" spans="1:6" x14ac:dyDescent="0.2">
      <c r="A1610" s="353" t="s">
        <v>308</v>
      </c>
      <c r="B1610" s="163" t="s">
        <v>567</v>
      </c>
      <c r="C1610" s="27">
        <v>1</v>
      </c>
      <c r="D1610" s="27">
        <v>1</v>
      </c>
      <c r="E1610" s="27">
        <v>2</v>
      </c>
      <c r="F1610" s="224">
        <f t="shared" si="2"/>
        <v>0</v>
      </c>
    </row>
    <row r="1611" spans="1:6" x14ac:dyDescent="0.2">
      <c r="A1611" s="353" t="s">
        <v>303</v>
      </c>
      <c r="B1611" s="163" t="s">
        <v>565</v>
      </c>
      <c r="C1611" s="27">
        <v>3</v>
      </c>
      <c r="D1611" s="27">
        <v>2</v>
      </c>
      <c r="E1611" s="27">
        <v>5</v>
      </c>
      <c r="F1611" s="224">
        <f t="shared" si="2"/>
        <v>-1</v>
      </c>
    </row>
    <row r="1612" spans="1:6" x14ac:dyDescent="0.2">
      <c r="A1612" s="353" t="s">
        <v>304</v>
      </c>
      <c r="B1612" s="163" t="s">
        <v>565</v>
      </c>
      <c r="C1612" s="27">
        <v>22</v>
      </c>
      <c r="D1612" s="27">
        <v>10</v>
      </c>
      <c r="E1612" s="27">
        <v>32</v>
      </c>
      <c r="F1612" s="224">
        <f t="shared" si="2"/>
        <v>-12</v>
      </c>
    </row>
    <row r="1613" spans="1:6" x14ac:dyDescent="0.2">
      <c r="A1613" s="353" t="s">
        <v>305</v>
      </c>
      <c r="B1613" s="163" t="s">
        <v>566</v>
      </c>
      <c r="C1613" s="27">
        <v>8</v>
      </c>
      <c r="D1613" s="27">
        <v>2</v>
      </c>
      <c r="E1613" s="27">
        <v>10</v>
      </c>
      <c r="F1613" s="224">
        <f t="shared" si="2"/>
        <v>-6</v>
      </c>
    </row>
    <row r="1614" spans="1:6" x14ac:dyDescent="0.2">
      <c r="A1614" s="353" t="s">
        <v>306</v>
      </c>
      <c r="B1614" s="163" t="s">
        <v>565</v>
      </c>
      <c r="C1614" s="27">
        <v>5</v>
      </c>
      <c r="D1614" s="27">
        <v>1</v>
      </c>
      <c r="E1614" s="27">
        <v>6</v>
      </c>
      <c r="F1614" s="224">
        <f t="shared" si="2"/>
        <v>-4</v>
      </c>
    </row>
    <row r="1615" spans="1:6" x14ac:dyDescent="0.2">
      <c r="A1615" s="353" t="s">
        <v>309</v>
      </c>
      <c r="B1615" s="163" t="s">
        <v>568</v>
      </c>
      <c r="C1615" s="27">
        <v>26</v>
      </c>
      <c r="D1615" s="27">
        <v>12</v>
      </c>
      <c r="E1615" s="27">
        <v>38</v>
      </c>
      <c r="F1615" s="224">
        <f t="shared" si="2"/>
        <v>-14</v>
      </c>
    </row>
    <row r="1616" spans="1:6" x14ac:dyDescent="0.2">
      <c r="A1616" s="353" t="s">
        <v>310</v>
      </c>
      <c r="B1616" s="163" t="s">
        <v>566</v>
      </c>
      <c r="C1616" s="27">
        <v>12</v>
      </c>
      <c r="D1616" s="27">
        <v>1</v>
      </c>
      <c r="E1616" s="27">
        <v>13</v>
      </c>
      <c r="F1616" s="224">
        <f t="shared" si="2"/>
        <v>-11</v>
      </c>
    </row>
    <row r="1617" spans="1:6" x14ac:dyDescent="0.2">
      <c r="A1617" s="353" t="s">
        <v>312</v>
      </c>
      <c r="B1617" s="163" t="s">
        <v>568</v>
      </c>
      <c r="C1617" s="27">
        <v>6</v>
      </c>
      <c r="D1617" s="27">
        <v>3</v>
      </c>
      <c r="E1617" s="27">
        <v>9</v>
      </c>
      <c r="F1617" s="224">
        <f t="shared" si="2"/>
        <v>-3</v>
      </c>
    </row>
    <row r="1618" spans="1:6" x14ac:dyDescent="0.2">
      <c r="A1618" s="353" t="s">
        <v>311</v>
      </c>
      <c r="B1618" s="163" t="s">
        <v>567</v>
      </c>
      <c r="C1618" s="27">
        <v>4</v>
      </c>
      <c r="D1618" s="27">
        <v>6</v>
      </c>
      <c r="E1618" s="27">
        <v>10</v>
      </c>
      <c r="F1618" s="224">
        <f t="shared" si="2"/>
        <v>2</v>
      </c>
    </row>
    <row r="1619" spans="1:6" x14ac:dyDescent="0.2">
      <c r="A1619" s="353" t="s">
        <v>313</v>
      </c>
      <c r="B1619" s="163" t="s">
        <v>566</v>
      </c>
      <c r="C1619" s="27">
        <v>26</v>
      </c>
      <c r="D1619" s="27">
        <v>5</v>
      </c>
      <c r="E1619" s="27">
        <v>31</v>
      </c>
      <c r="F1619" s="224">
        <f t="shared" si="2"/>
        <v>-21</v>
      </c>
    </row>
    <row r="1620" spans="1:6" x14ac:dyDescent="0.2">
      <c r="A1620" s="353" t="s">
        <v>314</v>
      </c>
      <c r="B1620" s="163" t="s">
        <v>564</v>
      </c>
      <c r="C1620" s="27">
        <v>2359</v>
      </c>
      <c r="D1620" s="27">
        <v>1618</v>
      </c>
      <c r="E1620" s="27">
        <v>3977</v>
      </c>
      <c r="F1620" s="224">
        <f t="shared" si="2"/>
        <v>-741</v>
      </c>
    </row>
    <row r="1621" spans="1:6" x14ac:dyDescent="0.2">
      <c r="A1621" s="353" t="s">
        <v>316</v>
      </c>
      <c r="B1621" s="163" t="s">
        <v>568</v>
      </c>
      <c r="C1621" s="27">
        <v>3</v>
      </c>
      <c r="D1621" s="27">
        <v>4</v>
      </c>
      <c r="E1621" s="27">
        <v>7</v>
      </c>
      <c r="F1621" s="224">
        <f t="shared" si="2"/>
        <v>1</v>
      </c>
    </row>
    <row r="1622" spans="1:6" x14ac:dyDescent="0.2">
      <c r="A1622" s="353" t="s">
        <v>315</v>
      </c>
      <c r="B1622" s="163" t="s">
        <v>568</v>
      </c>
      <c r="C1622" s="27">
        <v>77</v>
      </c>
      <c r="D1622" s="27">
        <v>40</v>
      </c>
      <c r="E1622" s="27">
        <v>117</v>
      </c>
      <c r="F1622" s="224">
        <f t="shared" si="2"/>
        <v>-37</v>
      </c>
    </row>
    <row r="1623" spans="1:6" x14ac:dyDescent="0.2">
      <c r="A1623" s="353" t="s">
        <v>318</v>
      </c>
      <c r="B1623" s="163" t="s">
        <v>565</v>
      </c>
      <c r="C1623" s="27">
        <v>813</v>
      </c>
      <c r="D1623" s="27">
        <v>380</v>
      </c>
      <c r="E1623" s="27">
        <v>1193</v>
      </c>
      <c r="F1623" s="224">
        <f t="shared" si="2"/>
        <v>-433</v>
      </c>
    </row>
    <row r="1624" spans="1:6" x14ac:dyDescent="0.2">
      <c r="A1624" s="353" t="s">
        <v>319</v>
      </c>
      <c r="B1624" s="163" t="s">
        <v>567</v>
      </c>
      <c r="C1624" s="27">
        <v>4</v>
      </c>
      <c r="D1624" s="27">
        <v>1</v>
      </c>
      <c r="E1624" s="27">
        <v>5</v>
      </c>
      <c r="F1624" s="224">
        <f t="shared" si="2"/>
        <v>-3</v>
      </c>
    </row>
    <row r="1625" spans="1:6" x14ac:dyDescent="0.2">
      <c r="A1625" s="353" t="s">
        <v>320</v>
      </c>
      <c r="B1625" s="163" t="s">
        <v>567</v>
      </c>
      <c r="C1625" s="27">
        <v>960</v>
      </c>
      <c r="D1625" s="27">
        <v>426</v>
      </c>
      <c r="E1625" s="27">
        <v>1386</v>
      </c>
      <c r="F1625" s="224">
        <f t="shared" si="2"/>
        <v>-534</v>
      </c>
    </row>
    <row r="1626" spans="1:6" x14ac:dyDescent="0.2">
      <c r="A1626" s="353" t="s">
        <v>321</v>
      </c>
      <c r="B1626" s="163" t="s">
        <v>566</v>
      </c>
      <c r="C1626" s="27">
        <v>115</v>
      </c>
      <c r="D1626" s="27">
        <v>52</v>
      </c>
      <c r="E1626" s="27">
        <v>167</v>
      </c>
      <c r="F1626" s="224">
        <f t="shared" si="2"/>
        <v>-63</v>
      </c>
    </row>
    <row r="1627" spans="1:6" x14ac:dyDescent="0.2">
      <c r="A1627" s="353" t="s">
        <v>322</v>
      </c>
      <c r="B1627" s="163" t="s">
        <v>565</v>
      </c>
      <c r="C1627" s="27">
        <v>17429</v>
      </c>
      <c r="D1627" s="27">
        <v>16655</v>
      </c>
      <c r="E1627" s="27">
        <v>34084</v>
      </c>
      <c r="F1627" s="224">
        <f t="shared" si="2"/>
        <v>-774</v>
      </c>
    </row>
    <row r="1628" spans="1:6" x14ac:dyDescent="0.2">
      <c r="A1628" s="353" t="s">
        <v>323</v>
      </c>
      <c r="B1628" s="163" t="s">
        <v>566</v>
      </c>
      <c r="C1628" s="27">
        <v>11</v>
      </c>
      <c r="D1628" s="27">
        <v>6</v>
      </c>
      <c r="E1628" s="27">
        <v>17</v>
      </c>
      <c r="F1628" s="224">
        <f t="shared" si="2"/>
        <v>-5</v>
      </c>
    </row>
    <row r="1629" spans="1:6" x14ac:dyDescent="0.2">
      <c r="A1629" s="353" t="s">
        <v>324</v>
      </c>
      <c r="B1629" s="163" t="s">
        <v>567</v>
      </c>
      <c r="C1629" s="27">
        <v>1</v>
      </c>
      <c r="D1629" s="27">
        <v>1</v>
      </c>
      <c r="E1629" s="27">
        <v>2</v>
      </c>
      <c r="F1629" s="224">
        <f t="shared" si="2"/>
        <v>0</v>
      </c>
    </row>
    <row r="1630" spans="1:6" x14ac:dyDescent="0.2">
      <c r="A1630" s="353" t="s">
        <v>329</v>
      </c>
      <c r="B1630" s="163" t="s">
        <v>566</v>
      </c>
      <c r="C1630" s="27">
        <v>13</v>
      </c>
      <c r="D1630" s="27">
        <v>2</v>
      </c>
      <c r="E1630" s="27">
        <v>15</v>
      </c>
      <c r="F1630" s="224">
        <f t="shared" si="2"/>
        <v>-11</v>
      </c>
    </row>
    <row r="1631" spans="1:6" x14ac:dyDescent="0.2">
      <c r="A1631" s="353" t="s">
        <v>325</v>
      </c>
      <c r="B1631" s="163" t="s">
        <v>564</v>
      </c>
      <c r="C1631" s="27">
        <v>403586</v>
      </c>
      <c r="D1631" s="27">
        <v>528731</v>
      </c>
      <c r="E1631" s="27">
        <v>932317</v>
      </c>
      <c r="F1631" s="224">
        <f t="shared" si="2"/>
        <v>125145</v>
      </c>
    </row>
    <row r="1632" spans="1:6" x14ac:dyDescent="0.2">
      <c r="A1632" s="353" t="s">
        <v>326</v>
      </c>
      <c r="B1632" s="163" t="s">
        <v>567</v>
      </c>
      <c r="C1632" s="27">
        <v>2</v>
      </c>
      <c r="D1632" s="27">
        <v>2</v>
      </c>
      <c r="E1632" s="27">
        <v>4</v>
      </c>
      <c r="F1632" s="224">
        <f t="shared" si="2"/>
        <v>0</v>
      </c>
    </row>
    <row r="1633" spans="1:6" x14ac:dyDescent="0.2">
      <c r="A1633" s="353" t="s">
        <v>327</v>
      </c>
      <c r="B1633" s="163" t="s">
        <v>562</v>
      </c>
      <c r="C1633" s="27">
        <v>5542</v>
      </c>
      <c r="D1633" s="27">
        <v>2501</v>
      </c>
      <c r="E1633" s="27">
        <v>8043</v>
      </c>
      <c r="F1633" s="224">
        <f t="shared" si="2"/>
        <v>-3041</v>
      </c>
    </row>
    <row r="1634" spans="1:6" x14ac:dyDescent="0.2">
      <c r="A1634" s="353" t="s">
        <v>328</v>
      </c>
      <c r="B1634" s="163" t="s">
        <v>562</v>
      </c>
      <c r="C1634" s="27">
        <v>171519</v>
      </c>
      <c r="D1634" s="27">
        <v>175707</v>
      </c>
      <c r="E1634" s="27">
        <v>347226</v>
      </c>
      <c r="F1634" s="224">
        <f t="shared" si="2"/>
        <v>4188</v>
      </c>
    </row>
    <row r="1635" spans="1:6" x14ac:dyDescent="0.2">
      <c r="A1635" s="353" t="s">
        <v>332</v>
      </c>
      <c r="B1635" s="163" t="s">
        <v>567</v>
      </c>
      <c r="C1635" s="27">
        <v>13</v>
      </c>
      <c r="D1635" s="27">
        <v>3</v>
      </c>
      <c r="E1635" s="27">
        <v>16</v>
      </c>
      <c r="F1635" s="224">
        <f t="shared" si="2"/>
        <v>-10</v>
      </c>
    </row>
    <row r="1636" spans="1:6" x14ac:dyDescent="0.2">
      <c r="A1636" s="353" t="s">
        <v>330</v>
      </c>
      <c r="B1636" s="163" t="s">
        <v>565</v>
      </c>
      <c r="C1636" s="27">
        <v>522</v>
      </c>
      <c r="D1636" s="27">
        <v>184</v>
      </c>
      <c r="E1636" s="27">
        <v>706</v>
      </c>
      <c r="F1636" s="224">
        <f t="shared" si="2"/>
        <v>-338</v>
      </c>
    </row>
    <row r="1637" spans="1:6" x14ac:dyDescent="0.2">
      <c r="A1637" s="353" t="s">
        <v>331</v>
      </c>
      <c r="B1637" s="163" t="s">
        <v>565</v>
      </c>
      <c r="C1637" s="27">
        <v>3499</v>
      </c>
      <c r="D1637" s="27">
        <v>1212</v>
      </c>
      <c r="E1637" s="27">
        <v>4711</v>
      </c>
      <c r="F1637" s="224">
        <f t="shared" si="2"/>
        <v>-2287</v>
      </c>
    </row>
    <row r="1638" spans="1:6" x14ac:dyDescent="0.2">
      <c r="A1638" s="353" t="s">
        <v>333</v>
      </c>
      <c r="B1638" s="163" t="s">
        <v>564</v>
      </c>
      <c r="C1638" s="27">
        <v>13335</v>
      </c>
      <c r="D1638" s="27">
        <v>12693</v>
      </c>
      <c r="E1638" s="27">
        <v>26028</v>
      </c>
      <c r="F1638" s="224">
        <f t="shared" si="2"/>
        <v>-642</v>
      </c>
    </row>
    <row r="1639" spans="1:6" x14ac:dyDescent="0.2">
      <c r="A1639" s="353" t="s">
        <v>334</v>
      </c>
      <c r="B1639" s="163" t="s">
        <v>566</v>
      </c>
      <c r="C1639" s="27">
        <v>318</v>
      </c>
      <c r="D1639" s="27">
        <v>129</v>
      </c>
      <c r="E1639" s="27">
        <v>447</v>
      </c>
      <c r="F1639" s="224">
        <f t="shared" si="2"/>
        <v>-189</v>
      </c>
    </row>
    <row r="1640" spans="1:6" x14ac:dyDescent="0.2">
      <c r="A1640" s="353" t="s">
        <v>335</v>
      </c>
      <c r="B1640" s="163" t="s">
        <v>565</v>
      </c>
      <c r="C1640" s="27">
        <v>38281</v>
      </c>
      <c r="D1640" s="27">
        <v>34603</v>
      </c>
      <c r="E1640" s="27">
        <v>72884</v>
      </c>
      <c r="F1640" s="224">
        <f t="shared" si="2"/>
        <v>-3678</v>
      </c>
    </row>
    <row r="1641" spans="1:6" x14ac:dyDescent="0.2">
      <c r="A1641" s="353" t="s">
        <v>402</v>
      </c>
      <c r="B1641" s="163" t="s">
        <v>568</v>
      </c>
      <c r="C1641" s="27">
        <v>82</v>
      </c>
      <c r="D1641" s="27">
        <v>67</v>
      </c>
      <c r="E1641" s="27">
        <v>149</v>
      </c>
      <c r="F1641" s="224">
        <f t="shared" si="2"/>
        <v>-15</v>
      </c>
    </row>
    <row r="1642" spans="1:6" x14ac:dyDescent="0.2">
      <c r="A1642" s="353" t="s">
        <v>210</v>
      </c>
      <c r="B1642" s="163" t="s">
        <v>565</v>
      </c>
      <c r="C1642" s="27">
        <v>368</v>
      </c>
      <c r="D1642" s="27">
        <v>120</v>
      </c>
      <c r="E1642" s="27">
        <v>488</v>
      </c>
      <c r="F1642" s="224">
        <f t="shared" si="2"/>
        <v>-248</v>
      </c>
    </row>
    <row r="1643" spans="1:6" x14ac:dyDescent="0.2">
      <c r="A1643" s="353" t="s">
        <v>278</v>
      </c>
      <c r="B1643" s="163" t="s">
        <v>565</v>
      </c>
      <c r="C1643" s="27">
        <v>2</v>
      </c>
      <c r="D1643" s="27"/>
      <c r="E1643" s="27">
        <v>2</v>
      </c>
      <c r="F1643" s="224">
        <f t="shared" si="2"/>
        <v>-2</v>
      </c>
    </row>
    <row r="1644" spans="1:6" x14ac:dyDescent="0.2">
      <c r="A1644" s="353" t="s">
        <v>571</v>
      </c>
      <c r="B1644" s="163" t="s">
        <v>565</v>
      </c>
      <c r="C1644" s="27"/>
      <c r="D1644" s="27">
        <v>1</v>
      </c>
      <c r="E1644" s="27">
        <v>1</v>
      </c>
      <c r="F1644" s="224">
        <f t="shared" si="2"/>
        <v>1</v>
      </c>
    </row>
    <row r="1645" spans="1:6" x14ac:dyDescent="0.2">
      <c r="A1645" s="353" t="s">
        <v>199</v>
      </c>
      <c r="B1645" s="163" t="s">
        <v>568</v>
      </c>
      <c r="C1645" s="27">
        <v>12</v>
      </c>
      <c r="D1645" s="27">
        <v>7</v>
      </c>
      <c r="E1645" s="27">
        <v>19</v>
      </c>
      <c r="F1645" s="224">
        <f t="shared" si="2"/>
        <v>-5</v>
      </c>
    </row>
    <row r="1646" spans="1:6" x14ac:dyDescent="0.2">
      <c r="A1646" s="353" t="s">
        <v>202</v>
      </c>
      <c r="B1646" s="163" t="s">
        <v>568</v>
      </c>
      <c r="C1646" s="27">
        <v>7</v>
      </c>
      <c r="D1646" s="27">
        <v>3</v>
      </c>
      <c r="E1646" s="27">
        <v>10</v>
      </c>
      <c r="F1646" s="224">
        <f t="shared" si="2"/>
        <v>-4</v>
      </c>
    </row>
    <row r="1647" spans="1:6" x14ac:dyDescent="0.2">
      <c r="A1647" s="353" t="s">
        <v>336</v>
      </c>
      <c r="B1647" s="163" t="s">
        <v>564</v>
      </c>
      <c r="C1647" s="27">
        <v>101694</v>
      </c>
      <c r="D1647" s="27">
        <v>92539</v>
      </c>
      <c r="E1647" s="27">
        <v>194233</v>
      </c>
      <c r="F1647" s="224">
        <f t="shared" si="2"/>
        <v>-9155</v>
      </c>
    </row>
    <row r="1648" spans="1:6" x14ac:dyDescent="0.2">
      <c r="A1648" s="353" t="s">
        <v>337</v>
      </c>
      <c r="B1648" s="163" t="s">
        <v>568</v>
      </c>
      <c r="C1648" s="27">
        <v>22</v>
      </c>
      <c r="D1648" s="27">
        <v>5</v>
      </c>
      <c r="E1648" s="27">
        <v>27</v>
      </c>
      <c r="F1648" s="224">
        <f t="shared" si="2"/>
        <v>-17</v>
      </c>
    </row>
    <row r="1649" spans="1:6" x14ac:dyDescent="0.2">
      <c r="A1649" s="353" t="s">
        <v>339</v>
      </c>
      <c r="B1649" s="163" t="s">
        <v>565</v>
      </c>
      <c r="C1649" s="27">
        <v>147</v>
      </c>
      <c r="D1649" s="27">
        <v>71</v>
      </c>
      <c r="E1649" s="27">
        <v>218</v>
      </c>
      <c r="F1649" s="224">
        <f t="shared" si="2"/>
        <v>-76</v>
      </c>
    </row>
    <row r="1650" spans="1:6" x14ac:dyDescent="0.2">
      <c r="A1650" s="353" t="s">
        <v>340</v>
      </c>
      <c r="B1650" s="163" t="s">
        <v>565</v>
      </c>
      <c r="C1650" s="27">
        <v>7666</v>
      </c>
      <c r="D1650" s="27">
        <v>2740</v>
      </c>
      <c r="E1650" s="27">
        <v>10406</v>
      </c>
      <c r="F1650" s="224">
        <f t="shared" si="2"/>
        <v>-4926</v>
      </c>
    </row>
    <row r="1651" spans="1:6" x14ac:dyDescent="0.2">
      <c r="A1651" s="353" t="s">
        <v>341</v>
      </c>
      <c r="B1651" s="163" t="s">
        <v>568</v>
      </c>
      <c r="C1651" s="27">
        <v>7</v>
      </c>
      <c r="D1651" s="27"/>
      <c r="E1651" s="27">
        <v>7</v>
      </c>
      <c r="F1651" s="224">
        <f t="shared" si="2"/>
        <v>-7</v>
      </c>
    </row>
    <row r="1652" spans="1:6" x14ac:dyDescent="0.2">
      <c r="A1652" s="353" t="s">
        <v>342</v>
      </c>
      <c r="B1652" s="163" t="s">
        <v>568</v>
      </c>
      <c r="C1652" s="27">
        <v>3</v>
      </c>
      <c r="D1652" s="27">
        <v>3</v>
      </c>
      <c r="E1652" s="27">
        <v>6</v>
      </c>
      <c r="F1652" s="224">
        <f t="shared" si="2"/>
        <v>0</v>
      </c>
    </row>
    <row r="1653" spans="1:6" x14ac:dyDescent="0.2">
      <c r="A1653" s="353" t="s">
        <v>344</v>
      </c>
      <c r="B1653" s="163" t="s">
        <v>564</v>
      </c>
      <c r="C1653" s="27">
        <v>2</v>
      </c>
      <c r="D1653" s="27">
        <v>3</v>
      </c>
      <c r="E1653" s="27">
        <v>5</v>
      </c>
      <c r="F1653" s="224">
        <f t="shared" si="2"/>
        <v>1</v>
      </c>
    </row>
    <row r="1654" spans="1:6" x14ac:dyDescent="0.2">
      <c r="A1654" s="353" t="s">
        <v>347</v>
      </c>
      <c r="B1654" s="163" t="s">
        <v>565</v>
      </c>
      <c r="C1654" s="27">
        <v>3</v>
      </c>
      <c r="D1654" s="27">
        <v>11</v>
      </c>
      <c r="E1654" s="27">
        <v>14</v>
      </c>
      <c r="F1654" s="224">
        <f t="shared" si="2"/>
        <v>8</v>
      </c>
    </row>
    <row r="1655" spans="1:6" x14ac:dyDescent="0.2">
      <c r="A1655" s="353" t="s">
        <v>348</v>
      </c>
      <c r="B1655" s="163" t="s">
        <v>564</v>
      </c>
      <c r="C1655" s="27">
        <v>13</v>
      </c>
      <c r="D1655" s="27">
        <v>20</v>
      </c>
      <c r="E1655" s="27">
        <v>33</v>
      </c>
      <c r="F1655" s="224">
        <f t="shared" si="2"/>
        <v>7</v>
      </c>
    </row>
    <row r="1656" spans="1:6" x14ac:dyDescent="0.2">
      <c r="A1656" s="353" t="s">
        <v>349</v>
      </c>
      <c r="B1656" s="163" t="s">
        <v>568</v>
      </c>
      <c r="C1656" s="27"/>
      <c r="D1656" s="27">
        <v>3</v>
      </c>
      <c r="E1656" s="27">
        <v>3</v>
      </c>
      <c r="F1656" s="224">
        <f t="shared" si="2"/>
        <v>3</v>
      </c>
    </row>
    <row r="1657" spans="1:6" x14ac:dyDescent="0.2">
      <c r="A1657" s="353" t="s">
        <v>350</v>
      </c>
      <c r="B1657" s="163" t="s">
        <v>564</v>
      </c>
      <c r="C1657" s="27">
        <v>6</v>
      </c>
      <c r="D1657" s="27">
        <v>7</v>
      </c>
      <c r="E1657" s="27">
        <v>13</v>
      </c>
      <c r="F1657" s="224">
        <f t="shared" si="2"/>
        <v>1</v>
      </c>
    </row>
    <row r="1658" spans="1:6" x14ac:dyDescent="0.2">
      <c r="A1658" s="353" t="s">
        <v>352</v>
      </c>
      <c r="B1658" s="163" t="s">
        <v>568</v>
      </c>
      <c r="C1658" s="27">
        <v>3</v>
      </c>
      <c r="D1658" s="27"/>
      <c r="E1658" s="27">
        <v>3</v>
      </c>
      <c r="F1658" s="224">
        <f t="shared" si="2"/>
        <v>-3</v>
      </c>
    </row>
    <row r="1659" spans="1:6" x14ac:dyDescent="0.2">
      <c r="A1659" s="353" t="s">
        <v>353</v>
      </c>
      <c r="B1659" s="163" t="s">
        <v>568</v>
      </c>
      <c r="C1659" s="27">
        <v>19</v>
      </c>
      <c r="D1659" s="27">
        <v>11</v>
      </c>
      <c r="E1659" s="27">
        <v>30</v>
      </c>
      <c r="F1659" s="224">
        <f t="shared" si="2"/>
        <v>-8</v>
      </c>
    </row>
    <row r="1660" spans="1:6" x14ac:dyDescent="0.2">
      <c r="A1660" s="353" t="s">
        <v>354</v>
      </c>
      <c r="B1660" s="163" t="s">
        <v>565</v>
      </c>
      <c r="C1660" s="27">
        <v>47</v>
      </c>
      <c r="D1660" s="27">
        <v>21</v>
      </c>
      <c r="E1660" s="27">
        <v>68</v>
      </c>
      <c r="F1660" s="224">
        <f t="shared" si="2"/>
        <v>-26</v>
      </c>
    </row>
    <row r="1661" spans="1:6" x14ac:dyDescent="0.2">
      <c r="A1661" s="353" t="s">
        <v>357</v>
      </c>
      <c r="B1661" s="163" t="s">
        <v>568</v>
      </c>
      <c r="C1661" s="27">
        <v>9</v>
      </c>
      <c r="D1661" s="27">
        <v>4</v>
      </c>
      <c r="E1661" s="27">
        <v>13</v>
      </c>
      <c r="F1661" s="224">
        <f t="shared" si="2"/>
        <v>-5</v>
      </c>
    </row>
    <row r="1662" spans="1:6" x14ac:dyDescent="0.2">
      <c r="A1662" s="353" t="s">
        <v>358</v>
      </c>
      <c r="B1662" s="163" t="s">
        <v>566</v>
      </c>
      <c r="C1662" s="27">
        <v>483</v>
      </c>
      <c r="D1662" s="27">
        <v>211</v>
      </c>
      <c r="E1662" s="27">
        <v>694</v>
      </c>
      <c r="F1662" s="224">
        <f t="shared" si="2"/>
        <v>-272</v>
      </c>
    </row>
    <row r="1663" spans="1:6" x14ac:dyDescent="0.2">
      <c r="A1663" s="353" t="s">
        <v>359</v>
      </c>
      <c r="B1663" s="163" t="s">
        <v>566</v>
      </c>
      <c r="C1663" s="27">
        <v>2</v>
      </c>
      <c r="D1663" s="27">
        <v>4</v>
      </c>
      <c r="E1663" s="27">
        <v>6</v>
      </c>
      <c r="F1663" s="224">
        <f t="shared" si="2"/>
        <v>2</v>
      </c>
    </row>
    <row r="1664" spans="1:6" x14ac:dyDescent="0.2">
      <c r="A1664" s="353" t="s">
        <v>360</v>
      </c>
      <c r="B1664" s="163" t="s">
        <v>568</v>
      </c>
      <c r="C1664" s="27">
        <v>2</v>
      </c>
      <c r="D1664" s="27"/>
      <c r="E1664" s="27">
        <v>2</v>
      </c>
      <c r="F1664" s="224">
        <f t="shared" si="2"/>
        <v>-2</v>
      </c>
    </row>
    <row r="1665" spans="1:6" x14ac:dyDescent="0.2">
      <c r="A1665" s="353" t="s">
        <v>361</v>
      </c>
      <c r="B1665" s="163" t="s">
        <v>566</v>
      </c>
      <c r="C1665" s="27">
        <v>12</v>
      </c>
      <c r="D1665" s="27">
        <v>12</v>
      </c>
      <c r="E1665" s="27">
        <v>24</v>
      </c>
      <c r="F1665" s="224">
        <f t="shared" si="2"/>
        <v>0</v>
      </c>
    </row>
    <row r="1666" spans="1:6" x14ac:dyDescent="0.2">
      <c r="A1666" s="353" t="s">
        <v>362</v>
      </c>
      <c r="B1666" s="163" t="s">
        <v>568</v>
      </c>
      <c r="C1666" s="27">
        <v>437</v>
      </c>
      <c r="D1666" s="27">
        <v>156</v>
      </c>
      <c r="E1666" s="27">
        <v>593</v>
      </c>
      <c r="F1666" s="224">
        <f t="shared" si="2"/>
        <v>-281</v>
      </c>
    </row>
    <row r="1667" spans="1:6" x14ac:dyDescent="0.2">
      <c r="A1667" s="353" t="s">
        <v>363</v>
      </c>
      <c r="B1667" s="163" t="s">
        <v>568</v>
      </c>
      <c r="C1667" s="27">
        <v>4</v>
      </c>
      <c r="D1667" s="27">
        <v>1</v>
      </c>
      <c r="E1667" s="27">
        <v>5</v>
      </c>
      <c r="F1667" s="224">
        <f t="shared" si="2"/>
        <v>-3</v>
      </c>
    </row>
    <row r="1668" spans="1:6" x14ac:dyDescent="0.2">
      <c r="A1668" s="353" t="s">
        <v>364</v>
      </c>
      <c r="B1668" s="163" t="s">
        <v>565</v>
      </c>
      <c r="C1668" s="27">
        <v>2547</v>
      </c>
      <c r="D1668" s="27">
        <v>1347</v>
      </c>
      <c r="E1668" s="27">
        <v>3894</v>
      </c>
      <c r="F1668" s="224">
        <f t="shared" ref="F1668:F1691" si="3">+D1668-C1668</f>
        <v>-1200</v>
      </c>
    </row>
    <row r="1669" spans="1:6" x14ac:dyDescent="0.2">
      <c r="A1669" s="353" t="s">
        <v>365</v>
      </c>
      <c r="B1669" s="163" t="s">
        <v>565</v>
      </c>
      <c r="C1669" s="27">
        <v>7428</v>
      </c>
      <c r="D1669" s="27">
        <v>3536</v>
      </c>
      <c r="E1669" s="27">
        <v>10964</v>
      </c>
      <c r="F1669" s="224">
        <f t="shared" si="3"/>
        <v>-3892</v>
      </c>
    </row>
    <row r="1670" spans="1:6" x14ac:dyDescent="0.2">
      <c r="A1670" s="353" t="s">
        <v>366</v>
      </c>
      <c r="B1670" s="163" t="s">
        <v>562</v>
      </c>
      <c r="C1670" s="27">
        <v>201</v>
      </c>
      <c r="D1670" s="27">
        <v>132</v>
      </c>
      <c r="E1670" s="27">
        <v>333</v>
      </c>
      <c r="F1670" s="224">
        <f t="shared" si="3"/>
        <v>-69</v>
      </c>
    </row>
    <row r="1671" spans="1:6" x14ac:dyDescent="0.2">
      <c r="A1671" s="353" t="s">
        <v>367</v>
      </c>
      <c r="B1671" s="163" t="s">
        <v>568</v>
      </c>
      <c r="C1671" s="27"/>
      <c r="D1671" s="27">
        <v>1</v>
      </c>
      <c r="E1671" s="27">
        <v>1</v>
      </c>
      <c r="F1671" s="224">
        <f t="shared" si="3"/>
        <v>1</v>
      </c>
    </row>
    <row r="1672" spans="1:6" x14ac:dyDescent="0.2">
      <c r="A1672" s="353" t="s">
        <v>369</v>
      </c>
      <c r="B1672" s="163" t="s">
        <v>566</v>
      </c>
      <c r="C1672" s="27">
        <v>738</v>
      </c>
      <c r="D1672" s="27">
        <v>252</v>
      </c>
      <c r="E1672" s="27">
        <v>990</v>
      </c>
      <c r="F1672" s="224">
        <f t="shared" si="3"/>
        <v>-486</v>
      </c>
    </row>
    <row r="1673" spans="1:6" x14ac:dyDescent="0.2">
      <c r="A1673" s="353" t="s">
        <v>213</v>
      </c>
      <c r="B1673" s="163" t="s">
        <v>566</v>
      </c>
      <c r="C1673" s="27">
        <v>118</v>
      </c>
      <c r="D1673" s="27">
        <v>50</v>
      </c>
      <c r="E1673" s="27">
        <v>168</v>
      </c>
      <c r="F1673" s="224">
        <f t="shared" si="3"/>
        <v>-68</v>
      </c>
    </row>
    <row r="1674" spans="1:6" x14ac:dyDescent="0.2">
      <c r="A1674" s="353" t="s">
        <v>372</v>
      </c>
      <c r="B1674" s="163" t="s">
        <v>568</v>
      </c>
      <c r="C1674" s="27">
        <v>34</v>
      </c>
      <c r="D1674" s="27">
        <v>17</v>
      </c>
      <c r="E1674" s="27">
        <v>51</v>
      </c>
      <c r="F1674" s="224">
        <f t="shared" si="3"/>
        <v>-17</v>
      </c>
    </row>
    <row r="1675" spans="1:6" x14ac:dyDescent="0.2">
      <c r="A1675" s="353" t="s">
        <v>368</v>
      </c>
      <c r="B1675" s="163" t="s">
        <v>566</v>
      </c>
      <c r="C1675" s="27">
        <v>4</v>
      </c>
      <c r="D1675" s="27"/>
      <c r="E1675" s="27">
        <v>4</v>
      </c>
      <c r="F1675" s="224">
        <f t="shared" si="3"/>
        <v>-4</v>
      </c>
    </row>
    <row r="1676" spans="1:6" x14ac:dyDescent="0.2">
      <c r="A1676" s="353" t="s">
        <v>373</v>
      </c>
      <c r="B1676" s="163" t="s">
        <v>567</v>
      </c>
      <c r="C1676" s="27"/>
      <c r="D1676" s="27">
        <v>3</v>
      </c>
      <c r="E1676" s="27">
        <v>3</v>
      </c>
      <c r="F1676" s="224">
        <f t="shared" si="3"/>
        <v>3</v>
      </c>
    </row>
    <row r="1677" spans="1:6" x14ac:dyDescent="0.2">
      <c r="A1677" s="353" t="s">
        <v>374</v>
      </c>
      <c r="B1677" s="163" t="s">
        <v>568</v>
      </c>
      <c r="C1677" s="27">
        <v>4</v>
      </c>
      <c r="D1677" s="27"/>
      <c r="E1677" s="27">
        <v>4</v>
      </c>
      <c r="F1677" s="224">
        <f t="shared" si="3"/>
        <v>-4</v>
      </c>
    </row>
    <row r="1678" spans="1:6" x14ac:dyDescent="0.2">
      <c r="A1678" s="353" t="s">
        <v>377</v>
      </c>
      <c r="B1678" s="163" t="s">
        <v>564</v>
      </c>
      <c r="C1678" s="27">
        <v>952</v>
      </c>
      <c r="D1678" s="27">
        <v>556</v>
      </c>
      <c r="E1678" s="27">
        <v>1508</v>
      </c>
      <c r="F1678" s="224">
        <f t="shared" si="3"/>
        <v>-396</v>
      </c>
    </row>
    <row r="1679" spans="1:6" x14ac:dyDescent="0.2">
      <c r="A1679" s="353" t="s">
        <v>378</v>
      </c>
      <c r="B1679" s="163" t="s">
        <v>568</v>
      </c>
      <c r="C1679" s="27">
        <v>49</v>
      </c>
      <c r="D1679" s="27">
        <v>24</v>
      </c>
      <c r="E1679" s="27">
        <v>73</v>
      </c>
      <c r="F1679" s="224">
        <f t="shared" si="3"/>
        <v>-25</v>
      </c>
    </row>
    <row r="1680" spans="1:6" x14ac:dyDescent="0.2">
      <c r="A1680" s="353" t="s">
        <v>381</v>
      </c>
      <c r="B1680" s="163" t="s">
        <v>566</v>
      </c>
      <c r="C1680" s="27">
        <v>72</v>
      </c>
      <c r="D1680" s="27">
        <v>81</v>
      </c>
      <c r="E1680" s="27">
        <v>153</v>
      </c>
      <c r="F1680" s="224">
        <f t="shared" si="3"/>
        <v>9</v>
      </c>
    </row>
    <row r="1681" spans="1:6" x14ac:dyDescent="0.2">
      <c r="A1681" s="353" t="s">
        <v>379</v>
      </c>
      <c r="B1681" s="163" t="s">
        <v>565</v>
      </c>
      <c r="C1681" s="27">
        <v>16123</v>
      </c>
      <c r="D1681" s="27">
        <v>15440</v>
      </c>
      <c r="E1681" s="27">
        <v>31563</v>
      </c>
      <c r="F1681" s="224">
        <f t="shared" si="3"/>
        <v>-683</v>
      </c>
    </row>
    <row r="1682" spans="1:6" x14ac:dyDescent="0.2">
      <c r="A1682" s="353" t="s">
        <v>380</v>
      </c>
      <c r="B1682" s="163" t="s">
        <v>567</v>
      </c>
      <c r="C1682" s="27"/>
      <c r="D1682" s="27">
        <v>1</v>
      </c>
      <c r="E1682" s="27">
        <v>1</v>
      </c>
      <c r="F1682" s="224">
        <f t="shared" si="3"/>
        <v>1</v>
      </c>
    </row>
    <row r="1683" spans="1:6" x14ac:dyDescent="0.2">
      <c r="A1683" s="353" t="s">
        <v>382</v>
      </c>
      <c r="B1683" s="163" t="s">
        <v>565</v>
      </c>
      <c r="C1683" s="27">
        <v>70</v>
      </c>
      <c r="D1683" s="27">
        <v>36</v>
      </c>
      <c r="E1683" s="27">
        <v>106</v>
      </c>
      <c r="F1683" s="224">
        <f t="shared" si="3"/>
        <v>-34</v>
      </c>
    </row>
    <row r="1684" spans="1:6" x14ac:dyDescent="0.2">
      <c r="A1684" s="353" t="s">
        <v>383</v>
      </c>
      <c r="B1684" s="163" t="s">
        <v>568</v>
      </c>
      <c r="C1684" s="27">
        <v>19</v>
      </c>
      <c r="D1684" s="27">
        <v>8</v>
      </c>
      <c r="E1684" s="27">
        <v>27</v>
      </c>
      <c r="F1684" s="224">
        <f t="shared" si="3"/>
        <v>-11</v>
      </c>
    </row>
    <row r="1685" spans="1:6" x14ac:dyDescent="0.2">
      <c r="A1685" s="353" t="s">
        <v>385</v>
      </c>
      <c r="B1685" s="163" t="s">
        <v>562</v>
      </c>
      <c r="C1685" s="27">
        <v>9776</v>
      </c>
      <c r="D1685" s="27">
        <v>7836</v>
      </c>
      <c r="E1685" s="27">
        <v>17612</v>
      </c>
      <c r="F1685" s="224">
        <f t="shared" si="3"/>
        <v>-1940</v>
      </c>
    </row>
    <row r="1686" spans="1:6" x14ac:dyDescent="0.2">
      <c r="A1686" s="353" t="s">
        <v>386</v>
      </c>
      <c r="B1686" s="163" t="s">
        <v>566</v>
      </c>
      <c r="C1686" s="27">
        <v>7</v>
      </c>
      <c r="D1686" s="27">
        <v>5</v>
      </c>
      <c r="E1686" s="27">
        <v>12</v>
      </c>
      <c r="F1686" s="224">
        <f t="shared" si="3"/>
        <v>-2</v>
      </c>
    </row>
    <row r="1687" spans="1:6" x14ac:dyDescent="0.2">
      <c r="A1687" s="353" t="s">
        <v>387</v>
      </c>
      <c r="B1687" s="163" t="s">
        <v>567</v>
      </c>
      <c r="C1687" s="27">
        <v>2</v>
      </c>
      <c r="D1687" s="27">
        <v>2</v>
      </c>
      <c r="E1687" s="27">
        <v>4</v>
      </c>
      <c r="F1687" s="224">
        <f t="shared" si="3"/>
        <v>0</v>
      </c>
    </row>
    <row r="1688" spans="1:6" x14ac:dyDescent="0.2">
      <c r="A1688" s="353" t="s">
        <v>388</v>
      </c>
      <c r="B1688" s="163" t="s">
        <v>562</v>
      </c>
      <c r="C1688" s="27">
        <v>164555</v>
      </c>
      <c r="D1688" s="27">
        <v>167850</v>
      </c>
      <c r="E1688" s="27">
        <v>332405</v>
      </c>
      <c r="F1688" s="224">
        <f t="shared" si="3"/>
        <v>3295</v>
      </c>
    </row>
    <row r="1689" spans="1:6" x14ac:dyDescent="0.2">
      <c r="A1689" s="353" t="s">
        <v>389</v>
      </c>
      <c r="B1689" s="163" t="s">
        <v>566</v>
      </c>
      <c r="C1689" s="27">
        <v>153</v>
      </c>
      <c r="D1689" s="27">
        <v>52</v>
      </c>
      <c r="E1689" s="27">
        <v>205</v>
      </c>
      <c r="F1689" s="224">
        <f t="shared" si="3"/>
        <v>-101</v>
      </c>
    </row>
    <row r="1690" spans="1:6" x14ac:dyDescent="0.2">
      <c r="A1690" s="353" t="s">
        <v>392</v>
      </c>
      <c r="B1690" s="163" t="s">
        <v>566</v>
      </c>
      <c r="C1690" s="27">
        <v>1</v>
      </c>
      <c r="D1690" s="27"/>
      <c r="E1690" s="27">
        <v>1</v>
      </c>
      <c r="F1690" s="224">
        <f t="shared" si="3"/>
        <v>-1</v>
      </c>
    </row>
    <row r="1691" spans="1:6" x14ac:dyDescent="0.2">
      <c r="A1691" s="354" t="s">
        <v>394</v>
      </c>
      <c r="B1691" s="229" t="s">
        <v>568</v>
      </c>
      <c r="C1691" s="33">
        <v>3</v>
      </c>
      <c r="D1691" s="33">
        <v>3</v>
      </c>
      <c r="E1691" s="33">
        <v>6</v>
      </c>
      <c r="F1691" s="351">
        <f t="shared" si="3"/>
        <v>0</v>
      </c>
    </row>
    <row r="1693" spans="1:6" x14ac:dyDescent="0.2">
      <c r="A1693" s="108"/>
      <c r="B1693" s="318"/>
      <c r="C1693" s="110"/>
      <c r="D1693" s="110"/>
      <c r="E1693" s="280"/>
      <c r="F1693" s="231"/>
    </row>
    <row r="1694" spans="1:6" x14ac:dyDescent="0.2">
      <c r="A1694" s="232" t="s">
        <v>459</v>
      </c>
      <c r="B1694" s="233"/>
      <c r="C1694" s="233"/>
      <c r="D1694" s="233"/>
      <c r="E1694" s="163"/>
      <c r="F1694" s="228"/>
    </row>
    <row r="1695" spans="1:6" ht="16.5" customHeight="1" x14ac:dyDescent="0.2">
      <c r="A1695" s="947" t="s">
        <v>460</v>
      </c>
      <c r="B1695" s="948"/>
      <c r="C1695" s="948"/>
      <c r="D1695" s="948"/>
      <c r="E1695" s="948"/>
      <c r="F1695" s="949"/>
    </row>
    <row r="1696" spans="1:6" x14ac:dyDescent="0.2">
      <c r="A1696" s="795" t="s">
        <v>552</v>
      </c>
      <c r="B1696" s="796"/>
      <c r="C1696" s="796"/>
      <c r="D1696" s="796"/>
      <c r="E1696" s="796"/>
      <c r="F1696" s="797"/>
    </row>
    <row r="1697" spans="1:6" x14ac:dyDescent="0.2">
      <c r="A1697" s="85"/>
      <c r="B1697" s="86"/>
      <c r="C1697" s="86"/>
      <c r="D1697" s="86"/>
      <c r="E1697" s="229"/>
      <c r="F1697" s="230"/>
    </row>
  </sheetData>
  <sortState ref="A1475:F1691">
    <sortCondition ref="A1475"/>
  </sortState>
  <mergeCells count="13">
    <mergeCell ref="A1696:F1696"/>
    <mergeCell ref="A1:E3"/>
    <mergeCell ref="A4:E5"/>
    <mergeCell ref="A7:E8"/>
    <mergeCell ref="A9:D9"/>
    <mergeCell ref="A10:E10"/>
    <mergeCell ref="A256:E256"/>
    <mergeCell ref="A1695:F1695"/>
    <mergeCell ref="A502:E502"/>
    <mergeCell ref="A748:E748"/>
    <mergeCell ref="A994:E994"/>
    <mergeCell ref="A1240:E1240"/>
    <mergeCell ref="A1473:E1473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"/>
  <sheetViews>
    <sheetView showGridLines="0" zoomScaleNormal="100" workbookViewId="0">
      <selection sqref="A1:D3"/>
    </sheetView>
  </sheetViews>
  <sheetFormatPr baseColWidth="10" defaultRowHeight="12" x14ac:dyDescent="0.2"/>
  <cols>
    <col min="1" max="1" width="32.28515625" style="173" customWidth="1"/>
    <col min="2" max="4" width="21" style="173" customWidth="1"/>
    <col min="5" max="15" width="10.140625" style="173" customWidth="1"/>
    <col min="16" max="16384" width="11.42578125" style="173"/>
  </cols>
  <sheetData>
    <row r="1" spans="1:15" s="3" customFormat="1" x14ac:dyDescent="0.2">
      <c r="A1" s="808"/>
      <c r="B1" s="808"/>
      <c r="C1" s="808"/>
      <c r="D1" s="808"/>
    </row>
    <row r="2" spans="1:15" s="3" customFormat="1" x14ac:dyDescent="0.2">
      <c r="A2" s="808"/>
      <c r="B2" s="808"/>
      <c r="C2" s="808"/>
      <c r="D2" s="808"/>
    </row>
    <row r="3" spans="1:15" s="3" customFormat="1" ht="56.1" customHeight="1" x14ac:dyDescent="0.2">
      <c r="A3" s="808"/>
      <c r="B3" s="808"/>
      <c r="C3" s="808"/>
      <c r="D3" s="808"/>
    </row>
    <row r="4" spans="1:15" s="3" customFormat="1" ht="12" customHeight="1" x14ac:dyDescent="0.2">
      <c r="A4" s="798" t="s">
        <v>550</v>
      </c>
      <c r="B4" s="798"/>
      <c r="C4" s="798"/>
      <c r="D4" s="798"/>
    </row>
    <row r="5" spans="1:15" s="3" customFormat="1" ht="17.100000000000001" customHeight="1" x14ac:dyDescent="0.2">
      <c r="A5" s="798"/>
      <c r="B5" s="798"/>
      <c r="C5" s="798"/>
      <c r="D5" s="798"/>
      <c r="F5" s="8" t="s">
        <v>56</v>
      </c>
    </row>
    <row r="6" spans="1:15" s="3" customFormat="1" x14ac:dyDescent="0.2">
      <c r="A6" s="1"/>
      <c r="B6" s="1"/>
      <c r="C6" s="1"/>
      <c r="D6" s="1"/>
    </row>
    <row r="7" spans="1:15" s="17" customFormat="1" ht="12.75" customHeight="1" x14ac:dyDescent="0.2">
      <c r="A7" s="907" t="s">
        <v>596</v>
      </c>
      <c r="B7" s="907"/>
      <c r="C7" s="907"/>
      <c r="D7" s="907"/>
    </row>
    <row r="8" spans="1:15" s="17" customFormat="1" ht="12.75" customHeight="1" x14ac:dyDescent="0.2">
      <c r="A8" s="907"/>
      <c r="B8" s="907"/>
      <c r="C8" s="907"/>
      <c r="D8" s="907"/>
    </row>
    <row r="9" spans="1:15" s="17" customFormat="1" ht="12.75" customHeight="1" x14ac:dyDescent="0.2">
      <c r="A9" s="905"/>
      <c r="B9" s="867"/>
      <c r="C9" s="867"/>
      <c r="D9" s="867"/>
    </row>
    <row r="10" spans="1:15" s="17" customFormat="1" ht="12.75" customHeight="1" x14ac:dyDescent="0.2">
      <c r="A10" s="821">
        <v>2012</v>
      </c>
      <c r="B10" s="821"/>
      <c r="C10" s="821"/>
      <c r="D10" s="821"/>
    </row>
    <row r="11" spans="1:15" s="63" customFormat="1" ht="23.25" customHeight="1" x14ac:dyDescent="0.2">
      <c r="A11" s="238" t="s">
        <v>414</v>
      </c>
      <c r="B11" s="21" t="s">
        <v>3</v>
      </c>
      <c r="C11" s="21" t="s">
        <v>4</v>
      </c>
      <c r="D11" s="22" t="s">
        <v>5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</row>
    <row r="12" spans="1:15" s="17" customFormat="1" ht="12.75" customHeight="1" x14ac:dyDescent="0.2">
      <c r="A12" s="72" t="s">
        <v>407</v>
      </c>
      <c r="B12" s="24">
        <v>1793254</v>
      </c>
      <c r="C12" s="24">
        <v>499983</v>
      </c>
      <c r="D12" s="25">
        <v>2293237</v>
      </c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 s="17" customFormat="1" ht="12.75" customHeight="1" x14ac:dyDescent="0.2">
      <c r="A13" s="73" t="s">
        <v>408</v>
      </c>
      <c r="B13" s="27">
        <v>252796</v>
      </c>
      <c r="C13" s="27">
        <v>10635</v>
      </c>
      <c r="D13" s="28">
        <v>263431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</row>
    <row r="14" spans="1:15" s="17" customFormat="1" ht="12.75" customHeight="1" x14ac:dyDescent="0.2">
      <c r="A14" s="73" t="s">
        <v>409</v>
      </c>
      <c r="B14" s="27">
        <v>161100</v>
      </c>
      <c r="C14" s="27">
        <v>144676</v>
      </c>
      <c r="D14" s="28">
        <v>305776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</row>
    <row r="15" spans="1:15" s="17" customFormat="1" ht="12.75" customHeight="1" x14ac:dyDescent="0.2">
      <c r="A15" s="73" t="s">
        <v>410</v>
      </c>
      <c r="B15" s="27">
        <v>96613</v>
      </c>
      <c r="C15" s="27">
        <v>4437</v>
      </c>
      <c r="D15" s="28">
        <v>101050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 s="17" customFormat="1" ht="12.75" customHeight="1" x14ac:dyDescent="0.2">
      <c r="A16" s="73" t="s">
        <v>411</v>
      </c>
      <c r="B16" s="27">
        <v>639245</v>
      </c>
      <c r="C16" s="27">
        <v>2221049</v>
      </c>
      <c r="D16" s="28">
        <v>2860294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</row>
    <row r="17" spans="1:15" s="17" customFormat="1" ht="12.75" customHeight="1" x14ac:dyDescent="0.2">
      <c r="A17" s="73" t="s">
        <v>412</v>
      </c>
      <c r="B17" s="27">
        <v>63769</v>
      </c>
      <c r="C17" s="27">
        <v>2981</v>
      </c>
      <c r="D17" s="28">
        <v>66750</v>
      </c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</row>
    <row r="18" spans="1:15" s="17" customFormat="1" ht="12.75" customHeight="1" x14ac:dyDescent="0.2">
      <c r="A18" s="73" t="s">
        <v>413</v>
      </c>
      <c r="B18" s="27">
        <v>162779</v>
      </c>
      <c r="C18" s="27">
        <v>20206</v>
      </c>
      <c r="D18" s="28">
        <v>182985</v>
      </c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</row>
    <row r="19" spans="1:15" s="17" customFormat="1" ht="12.75" customHeight="1" x14ac:dyDescent="0.2">
      <c r="A19" s="74" t="s">
        <v>5</v>
      </c>
      <c r="B19" s="36">
        <v>3169556</v>
      </c>
      <c r="C19" s="36">
        <v>2903967</v>
      </c>
      <c r="D19" s="37">
        <v>6073523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</row>
    <row r="20" spans="1:15" s="17" customFormat="1" ht="12.75" customHeight="1" x14ac:dyDescent="0.2">
      <c r="A20" s="220"/>
      <c r="B20" s="220"/>
      <c r="C20" s="26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5" s="17" customFormat="1" ht="12.75" customHeight="1" x14ac:dyDescent="0.2">
      <c r="A21" s="821">
        <v>2013</v>
      </c>
      <c r="B21" s="821"/>
      <c r="C21" s="821"/>
      <c r="D21" s="821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5" s="17" customFormat="1" ht="12.75" customHeight="1" x14ac:dyDescent="0.2">
      <c r="A22" s="239" t="s">
        <v>414</v>
      </c>
      <c r="B22" s="43" t="s">
        <v>3</v>
      </c>
      <c r="C22" s="43" t="s">
        <v>4</v>
      </c>
      <c r="D22" s="44" t="s">
        <v>5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5" s="17" customFormat="1" ht="12.75" customHeight="1" x14ac:dyDescent="0.2">
      <c r="A23" s="75" t="s">
        <v>407</v>
      </c>
      <c r="B23" s="68">
        <v>2227450</v>
      </c>
      <c r="C23" s="68">
        <v>509283</v>
      </c>
      <c r="D23" s="69">
        <v>2736733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</row>
    <row r="24" spans="1:15" s="17" customFormat="1" ht="12.75" customHeight="1" x14ac:dyDescent="0.2">
      <c r="A24" s="73" t="s">
        <v>408</v>
      </c>
      <c r="B24" s="27">
        <v>271735</v>
      </c>
      <c r="C24" s="27">
        <v>11145</v>
      </c>
      <c r="D24" s="28">
        <v>282880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</row>
    <row r="25" spans="1:15" s="17" customFormat="1" ht="12.75" customHeight="1" x14ac:dyDescent="0.2">
      <c r="A25" s="73" t="s">
        <v>409</v>
      </c>
      <c r="B25" s="27">
        <v>173861</v>
      </c>
      <c r="C25" s="27">
        <v>158777</v>
      </c>
      <c r="D25" s="28">
        <v>332638</v>
      </c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</row>
    <row r="26" spans="1:15" s="17" customFormat="1" ht="12.75" customHeight="1" x14ac:dyDescent="0.2">
      <c r="A26" s="73" t="s">
        <v>410</v>
      </c>
      <c r="B26" s="27">
        <v>108206</v>
      </c>
      <c r="C26" s="27">
        <v>4153</v>
      </c>
      <c r="D26" s="28">
        <v>112359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</row>
    <row r="27" spans="1:15" s="17" customFormat="1" ht="12.75" customHeight="1" x14ac:dyDescent="0.2">
      <c r="A27" s="73" t="s">
        <v>411</v>
      </c>
      <c r="B27" s="27">
        <v>634998</v>
      </c>
      <c r="C27" s="27">
        <v>2701395</v>
      </c>
      <c r="D27" s="28">
        <v>3336393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</row>
    <row r="28" spans="1:15" s="17" customFormat="1" ht="12.75" customHeight="1" x14ac:dyDescent="0.2">
      <c r="A28" s="73" t="s">
        <v>412</v>
      </c>
      <c r="B28" s="27">
        <v>69933</v>
      </c>
      <c r="C28" s="27">
        <v>2265</v>
      </c>
      <c r="D28" s="28">
        <v>72198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</row>
    <row r="29" spans="1:15" s="17" customFormat="1" ht="12.75" customHeight="1" x14ac:dyDescent="0.2">
      <c r="A29" s="73" t="s">
        <v>413</v>
      </c>
      <c r="B29" s="27">
        <v>128026</v>
      </c>
      <c r="C29" s="27">
        <v>33454</v>
      </c>
      <c r="D29" s="28">
        <v>161480</v>
      </c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</row>
    <row r="30" spans="1:15" s="17" customFormat="1" ht="12.75" customHeight="1" x14ac:dyDescent="0.2">
      <c r="A30" s="74" t="s">
        <v>5</v>
      </c>
      <c r="B30" s="36">
        <v>3614209</v>
      </c>
      <c r="C30" s="36">
        <v>3420472</v>
      </c>
      <c r="D30" s="37">
        <v>7034681</v>
      </c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1:15" s="17" customFormat="1" ht="12.75" customHeight="1" x14ac:dyDescent="0.2">
      <c r="A31" s="61"/>
      <c r="B31" s="62"/>
      <c r="C31" s="62"/>
      <c r="D31" s="62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</row>
    <row r="32" spans="1:15" s="17" customFormat="1" ht="12.75" customHeight="1" x14ac:dyDescent="0.2">
      <c r="A32" s="821">
        <v>2014</v>
      </c>
      <c r="B32" s="821"/>
      <c r="C32" s="821"/>
      <c r="D32" s="821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</row>
    <row r="33" spans="1:15" s="17" customFormat="1" ht="12.75" customHeight="1" x14ac:dyDescent="0.2">
      <c r="A33" s="239" t="s">
        <v>414</v>
      </c>
      <c r="B33" s="43" t="s">
        <v>3</v>
      </c>
      <c r="C33" s="43" t="s">
        <v>4</v>
      </c>
      <c r="D33" s="44" t="s">
        <v>5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</row>
    <row r="34" spans="1:15" s="17" customFormat="1" ht="12.75" customHeight="1" x14ac:dyDescent="0.2">
      <c r="A34" s="75" t="s">
        <v>407</v>
      </c>
      <c r="B34" s="68">
        <v>2573663</v>
      </c>
      <c r="C34" s="68">
        <v>435617</v>
      </c>
      <c r="D34" s="69">
        <v>3009280</v>
      </c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</row>
    <row r="35" spans="1:15" s="17" customFormat="1" ht="12.75" customHeight="1" x14ac:dyDescent="0.2">
      <c r="A35" s="73" t="s">
        <v>408</v>
      </c>
      <c r="B35" s="27">
        <v>288301</v>
      </c>
      <c r="C35" s="27">
        <v>8219</v>
      </c>
      <c r="D35" s="28">
        <v>296520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</row>
    <row r="36" spans="1:15" s="17" customFormat="1" ht="12.75" customHeight="1" x14ac:dyDescent="0.2">
      <c r="A36" s="73" t="s">
        <v>409</v>
      </c>
      <c r="B36" s="27">
        <v>175881</v>
      </c>
      <c r="C36" s="27">
        <v>162321</v>
      </c>
      <c r="D36" s="28">
        <v>338202</v>
      </c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</row>
    <row r="37" spans="1:15" s="17" customFormat="1" ht="12.75" customHeight="1" x14ac:dyDescent="0.2">
      <c r="A37" s="73" t="s">
        <v>410</v>
      </c>
      <c r="B37" s="27">
        <v>103097</v>
      </c>
      <c r="C37" s="27">
        <v>2554</v>
      </c>
      <c r="D37" s="28">
        <v>105651</v>
      </c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</row>
    <row r="38" spans="1:15" s="17" customFormat="1" ht="12.75" customHeight="1" x14ac:dyDescent="0.2">
      <c r="A38" s="73" t="s">
        <v>411</v>
      </c>
      <c r="B38" s="27">
        <v>679614</v>
      </c>
      <c r="C38" s="27">
        <v>3094868</v>
      </c>
      <c r="D38" s="28">
        <v>3774482</v>
      </c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</row>
    <row r="39" spans="1:15" s="17" customFormat="1" ht="12.75" customHeight="1" x14ac:dyDescent="0.2">
      <c r="A39" s="73" t="s">
        <v>412</v>
      </c>
      <c r="B39" s="27">
        <v>79369</v>
      </c>
      <c r="C39" s="27">
        <v>1310</v>
      </c>
      <c r="D39" s="28">
        <v>80679</v>
      </c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</row>
    <row r="40" spans="1:15" s="17" customFormat="1" ht="12.75" customHeight="1" x14ac:dyDescent="0.2">
      <c r="A40" s="73" t="s">
        <v>413</v>
      </c>
      <c r="B40" s="27">
        <v>2864</v>
      </c>
      <c r="C40" s="27">
        <v>21094</v>
      </c>
      <c r="D40" s="28">
        <v>23958</v>
      </c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</row>
    <row r="41" spans="1:15" s="17" customFormat="1" ht="12.75" customHeight="1" x14ac:dyDescent="0.2">
      <c r="A41" s="74" t="s">
        <v>5</v>
      </c>
      <c r="B41" s="36">
        <v>3902789</v>
      </c>
      <c r="C41" s="36">
        <v>3725983</v>
      </c>
      <c r="D41" s="37">
        <v>7628772</v>
      </c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</row>
    <row r="42" spans="1:15" s="17" customFormat="1" ht="12.75" customHeight="1" x14ac:dyDescent="0.2">
      <c r="A42" s="26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</row>
    <row r="43" spans="1:15" s="17" customFormat="1" ht="12.75" customHeight="1" x14ac:dyDescent="0.2">
      <c r="A43" s="821">
        <v>2015</v>
      </c>
      <c r="B43" s="821"/>
      <c r="C43" s="821"/>
      <c r="D43" s="821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4" spans="1:15" s="17" customFormat="1" ht="12.75" customHeight="1" x14ac:dyDescent="0.2">
      <c r="A44" s="239" t="s">
        <v>414</v>
      </c>
      <c r="B44" s="43" t="s">
        <v>3</v>
      </c>
      <c r="C44" s="43" t="s">
        <v>4</v>
      </c>
      <c r="D44" s="44" t="s">
        <v>5</v>
      </c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</row>
    <row r="45" spans="1:15" s="17" customFormat="1" ht="12.75" customHeight="1" x14ac:dyDescent="0.2">
      <c r="A45" s="75" t="s">
        <v>407</v>
      </c>
      <c r="B45" s="68">
        <v>2428541</v>
      </c>
      <c r="C45" s="68">
        <v>477274</v>
      </c>
      <c r="D45" s="69">
        <v>2905815</v>
      </c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</row>
    <row r="46" spans="1:15" s="17" customFormat="1" ht="12.75" customHeight="1" x14ac:dyDescent="0.2">
      <c r="A46" s="73" t="s">
        <v>408</v>
      </c>
      <c r="B46" s="27">
        <v>294190</v>
      </c>
      <c r="C46" s="27">
        <v>7814</v>
      </c>
      <c r="D46" s="28">
        <v>302004</v>
      </c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</row>
    <row r="47" spans="1:15" s="17" customFormat="1" ht="12.75" customHeight="1" x14ac:dyDescent="0.2">
      <c r="A47" s="73" t="s">
        <v>409</v>
      </c>
      <c r="B47" s="27">
        <v>194973</v>
      </c>
      <c r="C47" s="27">
        <v>185900</v>
      </c>
      <c r="D47" s="28">
        <v>380873</v>
      </c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</row>
    <row r="48" spans="1:15" s="17" customFormat="1" ht="12.75" customHeight="1" x14ac:dyDescent="0.2">
      <c r="A48" s="73" t="s">
        <v>410</v>
      </c>
      <c r="B48" s="27">
        <v>87578</v>
      </c>
      <c r="C48" s="27">
        <v>1974</v>
      </c>
      <c r="D48" s="28">
        <v>89552</v>
      </c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</row>
    <row r="49" spans="1:15" s="17" customFormat="1" ht="12.75" customHeight="1" x14ac:dyDescent="0.2">
      <c r="A49" s="73" t="s">
        <v>411</v>
      </c>
      <c r="B49" s="27">
        <v>764359</v>
      </c>
      <c r="C49" s="27">
        <v>3028594</v>
      </c>
      <c r="D49" s="28">
        <v>3792953</v>
      </c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</row>
    <row r="50" spans="1:15" s="17" customFormat="1" ht="12.75" customHeight="1" x14ac:dyDescent="0.2">
      <c r="A50" s="73" t="s">
        <v>412</v>
      </c>
      <c r="B50" s="27">
        <v>87677</v>
      </c>
      <c r="C50" s="27">
        <v>1267</v>
      </c>
      <c r="D50" s="28">
        <v>88944</v>
      </c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</row>
    <row r="51" spans="1:15" s="17" customFormat="1" ht="12.75" customHeight="1" x14ac:dyDescent="0.2">
      <c r="A51" s="73" t="s">
        <v>413</v>
      </c>
      <c r="B51" s="27">
        <v>4178</v>
      </c>
      <c r="C51" s="27">
        <v>31868</v>
      </c>
      <c r="D51" s="28">
        <v>36046</v>
      </c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</row>
    <row r="52" spans="1:15" s="17" customFormat="1" ht="12.75" customHeight="1" x14ac:dyDescent="0.2">
      <c r="A52" s="74" t="s">
        <v>5</v>
      </c>
      <c r="B52" s="36">
        <v>3861496</v>
      </c>
      <c r="C52" s="36">
        <v>3734691</v>
      </c>
      <c r="D52" s="37">
        <v>7596187</v>
      </c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</row>
    <row r="53" spans="1:15" s="17" customFormat="1" ht="12.75" customHeight="1" x14ac:dyDescent="0.2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</row>
    <row r="54" spans="1:15" s="17" customFormat="1" ht="12.75" customHeight="1" x14ac:dyDescent="0.2">
      <c r="A54" s="821">
        <v>2016</v>
      </c>
      <c r="B54" s="821"/>
      <c r="C54" s="821"/>
      <c r="D54" s="821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</row>
    <row r="55" spans="1:15" s="17" customFormat="1" ht="12.75" customHeight="1" x14ac:dyDescent="0.2">
      <c r="A55" s="239" t="s">
        <v>414</v>
      </c>
      <c r="B55" s="43" t="s">
        <v>3</v>
      </c>
      <c r="C55" s="43" t="s">
        <v>4</v>
      </c>
      <c r="D55" s="44" t="s">
        <v>5</v>
      </c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</row>
    <row r="56" spans="1:15" s="17" customFormat="1" ht="12.75" customHeight="1" x14ac:dyDescent="0.2">
      <c r="A56" s="75" t="s">
        <v>407</v>
      </c>
      <c r="B56" s="68">
        <v>2342302</v>
      </c>
      <c r="C56" s="68">
        <v>541320</v>
      </c>
      <c r="D56" s="69">
        <v>2883622</v>
      </c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</row>
    <row r="57" spans="1:15" s="17" customFormat="1" ht="12.75" customHeight="1" x14ac:dyDescent="0.2">
      <c r="A57" s="73" t="s">
        <v>408</v>
      </c>
      <c r="B57" s="27">
        <v>281552</v>
      </c>
      <c r="C57" s="27">
        <v>9861</v>
      </c>
      <c r="D57" s="28">
        <v>291413</v>
      </c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</row>
    <row r="58" spans="1:15" s="17" customFormat="1" ht="12.75" customHeight="1" x14ac:dyDescent="0.2">
      <c r="A58" s="73" t="s">
        <v>409</v>
      </c>
      <c r="B58" s="27">
        <v>201621</v>
      </c>
      <c r="C58" s="27">
        <v>194433</v>
      </c>
      <c r="D58" s="28">
        <v>396054</v>
      </c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</row>
    <row r="59" spans="1:15" s="17" customFormat="1" ht="12.75" customHeight="1" x14ac:dyDescent="0.2">
      <c r="A59" s="73" t="s">
        <v>410</v>
      </c>
      <c r="B59" s="27">
        <v>77770</v>
      </c>
      <c r="C59" s="27">
        <v>3901</v>
      </c>
      <c r="D59" s="28">
        <v>81671</v>
      </c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</row>
    <row r="60" spans="1:15" s="17" customFormat="1" ht="12.75" customHeight="1" x14ac:dyDescent="0.2">
      <c r="A60" s="73" t="s">
        <v>411</v>
      </c>
      <c r="B60" s="27">
        <v>808455</v>
      </c>
      <c r="C60" s="27">
        <v>2791983</v>
      </c>
      <c r="D60" s="28">
        <v>3600438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</row>
    <row r="61" spans="1:15" s="17" customFormat="1" ht="12.75" customHeight="1" x14ac:dyDescent="0.2">
      <c r="A61" s="73" t="s">
        <v>412</v>
      </c>
      <c r="B61" s="27">
        <v>79118</v>
      </c>
      <c r="C61" s="27">
        <v>1892</v>
      </c>
      <c r="D61" s="28">
        <v>81010</v>
      </c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</row>
    <row r="62" spans="1:15" s="17" customFormat="1" ht="12.75" customHeight="1" x14ac:dyDescent="0.2">
      <c r="A62" s="73" t="s">
        <v>413</v>
      </c>
      <c r="B62" s="27">
        <v>3711</v>
      </c>
      <c r="C62" s="27">
        <v>26144</v>
      </c>
      <c r="D62" s="28">
        <v>29855</v>
      </c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</row>
    <row r="63" spans="1:15" s="17" customFormat="1" ht="12.75" customHeight="1" x14ac:dyDescent="0.2">
      <c r="A63" s="74" t="s">
        <v>5</v>
      </c>
      <c r="B63" s="36">
        <v>3794529</v>
      </c>
      <c r="C63" s="36">
        <v>3569534</v>
      </c>
      <c r="D63" s="37">
        <v>7364063</v>
      </c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</row>
    <row r="64" spans="1:15" s="17" customFormat="1" ht="12.75" customHeight="1" x14ac:dyDescent="0.2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</row>
    <row r="65" spans="1:15" s="17" customFormat="1" ht="12.75" customHeight="1" x14ac:dyDescent="0.2">
      <c r="A65" s="821">
        <v>2017</v>
      </c>
      <c r="B65" s="821"/>
      <c r="C65" s="821"/>
      <c r="D65" s="821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</row>
    <row r="66" spans="1:15" s="17" customFormat="1" ht="12.75" customHeight="1" x14ac:dyDescent="0.2">
      <c r="A66" s="316" t="s">
        <v>414</v>
      </c>
      <c r="B66" s="43" t="s">
        <v>3</v>
      </c>
      <c r="C66" s="43" t="s">
        <v>4</v>
      </c>
      <c r="D66" s="44" t="s">
        <v>5</v>
      </c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</row>
    <row r="67" spans="1:15" s="17" customFormat="1" ht="12.75" customHeight="1" x14ac:dyDescent="0.2">
      <c r="A67" s="355" t="s">
        <v>407</v>
      </c>
      <c r="B67" s="30">
        <v>2588412</v>
      </c>
      <c r="C67" s="30">
        <v>591970</v>
      </c>
      <c r="D67" s="31">
        <v>3180382</v>
      </c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</row>
    <row r="68" spans="1:15" s="17" customFormat="1" ht="12.75" customHeight="1" x14ac:dyDescent="0.2">
      <c r="A68" s="73" t="s">
        <v>408</v>
      </c>
      <c r="B68" s="27">
        <v>266518</v>
      </c>
      <c r="C68" s="27">
        <v>8464</v>
      </c>
      <c r="D68" s="28">
        <v>274982</v>
      </c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</row>
    <row r="69" spans="1:15" s="17" customFormat="1" ht="12.75" customHeight="1" x14ac:dyDescent="0.2">
      <c r="A69" s="73" t="s">
        <v>409</v>
      </c>
      <c r="B69" s="27">
        <v>185942</v>
      </c>
      <c r="C69" s="27">
        <v>178620</v>
      </c>
      <c r="D69" s="28">
        <v>364562</v>
      </c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</row>
    <row r="70" spans="1:15" s="17" customFormat="1" ht="12.75" customHeight="1" x14ac:dyDescent="0.2">
      <c r="A70" s="60" t="s">
        <v>410</v>
      </c>
      <c r="B70" s="62">
        <v>82821</v>
      </c>
      <c r="C70" s="62">
        <v>2757</v>
      </c>
      <c r="D70" s="356">
        <v>85578</v>
      </c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</row>
    <row r="71" spans="1:15" s="17" customFormat="1" ht="12.75" customHeight="1" x14ac:dyDescent="0.2">
      <c r="A71" s="73" t="s">
        <v>411</v>
      </c>
      <c r="B71" s="27">
        <v>806140</v>
      </c>
      <c r="C71" s="27">
        <v>2986948</v>
      </c>
      <c r="D71" s="28">
        <v>3793088</v>
      </c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</row>
    <row r="72" spans="1:15" s="17" customFormat="1" x14ac:dyDescent="0.2">
      <c r="A72" s="73" t="s">
        <v>412</v>
      </c>
      <c r="B72" s="27">
        <v>79870</v>
      </c>
      <c r="C72" s="27">
        <v>2049</v>
      </c>
      <c r="D72" s="28">
        <v>81919</v>
      </c>
    </row>
    <row r="73" spans="1:15" s="17" customFormat="1" x14ac:dyDescent="0.2">
      <c r="A73" s="73" t="s">
        <v>413</v>
      </c>
      <c r="B73" s="27">
        <v>6894</v>
      </c>
      <c r="C73" s="27">
        <v>38980</v>
      </c>
      <c r="D73" s="28">
        <v>45874</v>
      </c>
    </row>
    <row r="74" spans="1:15" s="17" customFormat="1" x14ac:dyDescent="0.2">
      <c r="A74" s="74" t="s">
        <v>5</v>
      </c>
      <c r="B74" s="36">
        <v>4016597</v>
      </c>
      <c r="C74" s="36">
        <v>3809788</v>
      </c>
      <c r="D74" s="37">
        <v>7826385</v>
      </c>
    </row>
    <row r="75" spans="1:15" s="17" customFormat="1" x14ac:dyDescent="0.2">
      <c r="A75" s="26"/>
    </row>
    <row r="76" spans="1:15" s="17" customFormat="1" ht="12" customHeight="1" x14ac:dyDescent="0.2">
      <c r="A76" s="821">
        <v>2018</v>
      </c>
      <c r="B76" s="821"/>
      <c r="C76" s="821"/>
      <c r="D76" s="821"/>
    </row>
    <row r="77" spans="1:15" s="17" customFormat="1" x14ac:dyDescent="0.2">
      <c r="A77" s="609" t="s">
        <v>414</v>
      </c>
      <c r="B77" s="43" t="s">
        <v>3</v>
      </c>
      <c r="C77" s="43" t="s">
        <v>4</v>
      </c>
      <c r="D77" s="44" t="s">
        <v>5</v>
      </c>
    </row>
    <row r="78" spans="1:15" s="17" customFormat="1" ht="12.75" customHeight="1" x14ac:dyDescent="0.2">
      <c r="A78" s="355" t="s">
        <v>411</v>
      </c>
      <c r="B78" s="30">
        <v>832391</v>
      </c>
      <c r="C78" s="30">
        <v>3396772</v>
      </c>
      <c r="D78" s="31">
        <v>4229163</v>
      </c>
    </row>
    <row r="79" spans="1:15" s="17" customFormat="1" ht="12.75" customHeight="1" x14ac:dyDescent="0.2">
      <c r="A79" s="73" t="s">
        <v>407</v>
      </c>
      <c r="B79" s="27">
        <v>2912578</v>
      </c>
      <c r="C79" s="27">
        <v>579394</v>
      </c>
      <c r="D79" s="28">
        <v>3491972</v>
      </c>
    </row>
    <row r="80" spans="1:15" s="17" customFormat="1" ht="12.75" customHeight="1" x14ac:dyDescent="0.2">
      <c r="A80" s="73" t="s">
        <v>409</v>
      </c>
      <c r="B80" s="27">
        <v>189021</v>
      </c>
      <c r="C80" s="27">
        <v>80930</v>
      </c>
      <c r="D80" s="28">
        <v>269951</v>
      </c>
      <c r="E80" s="602"/>
    </row>
    <row r="81" spans="1:4" x14ac:dyDescent="0.2">
      <c r="A81" s="60" t="s">
        <v>408</v>
      </c>
      <c r="B81" s="62">
        <v>260174</v>
      </c>
      <c r="C81" s="62">
        <v>5560</v>
      </c>
      <c r="D81" s="356">
        <v>265734</v>
      </c>
    </row>
    <row r="82" spans="1:4" x14ac:dyDescent="0.2">
      <c r="A82" s="73" t="s">
        <v>410</v>
      </c>
      <c r="B82" s="27">
        <v>85337</v>
      </c>
      <c r="C82" s="27">
        <v>1289</v>
      </c>
      <c r="D82" s="28">
        <v>86626</v>
      </c>
    </row>
    <row r="83" spans="1:4" x14ac:dyDescent="0.2">
      <c r="A83" s="73" t="s">
        <v>412</v>
      </c>
      <c r="B83" s="27">
        <v>82075</v>
      </c>
      <c r="C83" s="27">
        <v>1928</v>
      </c>
      <c r="D83" s="28">
        <v>84003</v>
      </c>
    </row>
    <row r="84" spans="1:4" x14ac:dyDescent="0.2">
      <c r="A84" s="73" t="s">
        <v>413</v>
      </c>
      <c r="B84" s="27">
        <v>6584</v>
      </c>
      <c r="C84" s="27">
        <v>32631</v>
      </c>
      <c r="D84" s="28">
        <v>39215</v>
      </c>
    </row>
    <row r="85" spans="1:4" x14ac:dyDescent="0.2">
      <c r="A85" s="74" t="s">
        <v>5</v>
      </c>
      <c r="B85" s="36">
        <v>4368160</v>
      </c>
      <c r="C85" s="36">
        <v>4098504</v>
      </c>
      <c r="D85" s="37">
        <v>8466664</v>
      </c>
    </row>
    <row r="86" spans="1:4" x14ac:dyDescent="0.2">
      <c r="A86" s="17"/>
      <c r="B86" s="17"/>
      <c r="C86" s="17"/>
      <c r="D86" s="17"/>
    </row>
    <row r="87" spans="1:4" x14ac:dyDescent="0.2">
      <c r="A87" s="108"/>
      <c r="B87" s="606"/>
      <c r="C87" s="110"/>
      <c r="D87" s="134"/>
    </row>
    <row r="88" spans="1:4" x14ac:dyDescent="0.2">
      <c r="A88" s="232" t="s">
        <v>459</v>
      </c>
      <c r="B88" s="233"/>
      <c r="C88" s="233"/>
      <c r="D88" s="241"/>
    </row>
    <row r="89" spans="1:4" ht="30" customHeight="1" x14ac:dyDescent="0.2">
      <c r="A89" s="947" t="s">
        <v>460</v>
      </c>
      <c r="B89" s="948"/>
      <c r="C89" s="948"/>
      <c r="D89" s="949"/>
    </row>
    <row r="90" spans="1:4" x14ac:dyDescent="0.2">
      <c r="A90" s="601" t="s">
        <v>552</v>
      </c>
      <c r="B90" s="602"/>
      <c r="C90" s="602"/>
      <c r="D90" s="603"/>
    </row>
    <row r="91" spans="1:4" x14ac:dyDescent="0.2">
      <c r="A91" s="85"/>
      <c r="B91" s="86"/>
      <c r="C91" s="86"/>
      <c r="D91" s="91"/>
    </row>
  </sheetData>
  <mergeCells count="12">
    <mergeCell ref="A89:D89"/>
    <mergeCell ref="A76:D76"/>
    <mergeCell ref="A21:D21"/>
    <mergeCell ref="A32:D32"/>
    <mergeCell ref="A43:D43"/>
    <mergeCell ref="A54:D54"/>
    <mergeCell ref="A65:D65"/>
    <mergeCell ref="A1:D3"/>
    <mergeCell ref="A4:D5"/>
    <mergeCell ref="A7:D8"/>
    <mergeCell ref="A9:D9"/>
    <mergeCell ref="A10:D10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1"/>
  <sheetViews>
    <sheetView showGridLines="0" zoomScaleNormal="100" workbookViewId="0">
      <selection sqref="A1:D3"/>
    </sheetView>
  </sheetViews>
  <sheetFormatPr baseColWidth="10" defaultRowHeight="12" x14ac:dyDescent="0.2"/>
  <cols>
    <col min="1" max="1" width="32.28515625" style="173" customWidth="1"/>
    <col min="2" max="2" width="21" style="173" customWidth="1"/>
    <col min="3" max="5" width="20.28515625" style="173" customWidth="1"/>
    <col min="6" max="15" width="10.140625" style="173" customWidth="1"/>
    <col min="16" max="16384" width="11.42578125" style="173"/>
  </cols>
  <sheetData>
    <row r="1" spans="1:15" s="3" customFormat="1" x14ac:dyDescent="0.2">
      <c r="A1" s="808"/>
      <c r="B1" s="808"/>
      <c r="C1" s="808"/>
      <c r="D1" s="808"/>
    </row>
    <row r="2" spans="1:15" s="3" customFormat="1" x14ac:dyDescent="0.2">
      <c r="A2" s="808"/>
      <c r="B2" s="808"/>
      <c r="C2" s="808"/>
      <c r="D2" s="808"/>
    </row>
    <row r="3" spans="1:15" s="3" customFormat="1" ht="56.1" customHeight="1" x14ac:dyDescent="0.2">
      <c r="A3" s="808"/>
      <c r="B3" s="808"/>
      <c r="C3" s="808"/>
      <c r="D3" s="808"/>
    </row>
    <row r="4" spans="1:15" s="3" customFormat="1" ht="12" customHeight="1" x14ac:dyDescent="0.2">
      <c r="A4" s="798" t="s">
        <v>550</v>
      </c>
      <c r="B4" s="798"/>
      <c r="C4" s="798"/>
      <c r="D4" s="798"/>
      <c r="E4" s="798"/>
    </row>
    <row r="5" spans="1:15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15" s="3" customFormat="1" x14ac:dyDescent="0.2">
      <c r="A6" s="1"/>
      <c r="B6" s="1"/>
      <c r="C6" s="1"/>
      <c r="D6" s="1"/>
    </row>
    <row r="7" spans="1:15" s="17" customFormat="1" ht="19.5" customHeight="1" x14ac:dyDescent="0.2">
      <c r="A7" s="801" t="s">
        <v>597</v>
      </c>
      <c r="B7" s="801"/>
      <c r="C7" s="801"/>
      <c r="D7" s="801"/>
      <c r="E7" s="801"/>
    </row>
    <row r="8" spans="1:15" s="17" customFormat="1" ht="19.5" customHeight="1" x14ac:dyDescent="0.2">
      <c r="A8" s="801"/>
      <c r="B8" s="801"/>
      <c r="C8" s="801"/>
      <c r="D8" s="801"/>
      <c r="E8" s="801"/>
    </row>
    <row r="9" spans="1:15" s="17" customFormat="1" ht="12.75" customHeight="1" x14ac:dyDescent="0.2">
      <c r="A9" s="905"/>
      <c r="B9" s="867"/>
      <c r="C9" s="867"/>
      <c r="D9" s="867"/>
    </row>
    <row r="10" spans="1:15" s="17" customFormat="1" ht="12.75" customHeight="1" x14ac:dyDescent="0.2">
      <c r="A10" s="821">
        <v>2012</v>
      </c>
      <c r="B10" s="821"/>
      <c r="C10" s="821"/>
      <c r="D10" s="821"/>
      <c r="E10" s="821"/>
    </row>
    <row r="11" spans="1:15" s="63" customFormat="1" ht="21.75" customHeight="1" x14ac:dyDescent="0.2">
      <c r="A11" s="19" t="s">
        <v>146</v>
      </c>
      <c r="B11" s="20" t="s">
        <v>414</v>
      </c>
      <c r="C11" s="21" t="s">
        <v>3</v>
      </c>
      <c r="D11" s="21" t="s">
        <v>4</v>
      </c>
      <c r="E11" s="22" t="s">
        <v>5</v>
      </c>
      <c r="F11" s="222"/>
      <c r="G11" s="222"/>
      <c r="H11" s="222"/>
      <c r="I11" s="222"/>
      <c r="J11" s="222"/>
      <c r="K11" s="222"/>
      <c r="L11" s="222"/>
      <c r="M11" s="222"/>
      <c r="N11" s="222"/>
      <c r="O11" s="222"/>
    </row>
    <row r="12" spans="1:15" s="17" customFormat="1" ht="12.75" customHeight="1" x14ac:dyDescent="0.2">
      <c r="A12" s="910" t="s">
        <v>147</v>
      </c>
      <c r="B12" s="67" t="s">
        <v>407</v>
      </c>
      <c r="C12" s="68">
        <v>752151</v>
      </c>
      <c r="D12" s="68">
        <v>102499</v>
      </c>
      <c r="E12" s="69">
        <v>854650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 s="17" customFormat="1" ht="12.75" customHeight="1" x14ac:dyDescent="0.2">
      <c r="A13" s="911"/>
      <c r="B13" s="26" t="s">
        <v>408</v>
      </c>
      <c r="C13" s="27">
        <v>105685</v>
      </c>
      <c r="D13" s="27">
        <v>4488</v>
      </c>
      <c r="E13" s="28">
        <v>110173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</row>
    <row r="14" spans="1:15" s="17" customFormat="1" ht="12.75" customHeight="1" x14ac:dyDescent="0.2">
      <c r="A14" s="911"/>
      <c r="B14" s="26" t="s">
        <v>409</v>
      </c>
      <c r="C14" s="27">
        <v>42959</v>
      </c>
      <c r="D14" s="27">
        <v>40584</v>
      </c>
      <c r="E14" s="28">
        <v>83543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</row>
    <row r="15" spans="1:15" s="17" customFormat="1" ht="12.75" customHeight="1" x14ac:dyDescent="0.2">
      <c r="A15" s="911"/>
      <c r="B15" s="26" t="s">
        <v>410</v>
      </c>
      <c r="C15" s="27">
        <v>34955</v>
      </c>
      <c r="D15" s="27">
        <v>771</v>
      </c>
      <c r="E15" s="28">
        <v>35726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 s="17" customFormat="1" ht="12.75" customHeight="1" x14ac:dyDescent="0.2">
      <c r="A16" s="911"/>
      <c r="B16" s="26" t="s">
        <v>411</v>
      </c>
      <c r="C16" s="27">
        <v>124314</v>
      </c>
      <c r="D16" s="27">
        <v>765458</v>
      </c>
      <c r="E16" s="28">
        <v>889772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</row>
    <row r="17" spans="1:15" s="17" customFormat="1" ht="12.75" customHeight="1" x14ac:dyDescent="0.2">
      <c r="A17" s="911"/>
      <c r="B17" s="26" t="s">
        <v>412</v>
      </c>
      <c r="C17" s="27">
        <v>23115</v>
      </c>
      <c r="D17" s="27">
        <v>1316</v>
      </c>
      <c r="E17" s="28">
        <v>24431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</row>
    <row r="18" spans="1:15" s="17" customFormat="1" ht="12.75" customHeight="1" x14ac:dyDescent="0.2">
      <c r="A18" s="911"/>
      <c r="B18" s="26" t="s">
        <v>413</v>
      </c>
      <c r="C18" s="27">
        <v>50150</v>
      </c>
      <c r="D18" s="27">
        <v>8898</v>
      </c>
      <c r="E18" s="28">
        <v>59048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</row>
    <row r="19" spans="1:15" s="17" customFormat="1" ht="12.75" customHeight="1" x14ac:dyDescent="0.2">
      <c r="A19" s="913"/>
      <c r="B19" s="32" t="s">
        <v>5</v>
      </c>
      <c r="C19" s="33">
        <v>1133329</v>
      </c>
      <c r="D19" s="33">
        <v>924014</v>
      </c>
      <c r="E19" s="34">
        <v>2057343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</row>
    <row r="20" spans="1:15" s="17" customFormat="1" ht="12.75" customHeight="1" x14ac:dyDescent="0.2">
      <c r="A20" s="912" t="s">
        <v>148</v>
      </c>
      <c r="B20" s="29" t="s">
        <v>407</v>
      </c>
      <c r="C20" s="30">
        <v>419945</v>
      </c>
      <c r="D20" s="30">
        <v>69277</v>
      </c>
      <c r="E20" s="31">
        <v>489222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5" s="17" customFormat="1" ht="12.75" customHeight="1" x14ac:dyDescent="0.2">
      <c r="A21" s="911"/>
      <c r="B21" s="26" t="s">
        <v>408</v>
      </c>
      <c r="C21" s="27">
        <v>77473</v>
      </c>
      <c r="D21" s="27">
        <v>2342</v>
      </c>
      <c r="E21" s="28">
        <v>79815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5" s="17" customFormat="1" ht="12.75" customHeight="1" x14ac:dyDescent="0.2">
      <c r="A22" s="911"/>
      <c r="B22" s="26" t="s">
        <v>409</v>
      </c>
      <c r="C22" s="27">
        <v>60206</v>
      </c>
      <c r="D22" s="27">
        <v>53084</v>
      </c>
      <c r="E22" s="28">
        <v>113290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5" s="17" customFormat="1" ht="12.75" customHeight="1" x14ac:dyDescent="0.2">
      <c r="A23" s="911"/>
      <c r="B23" s="26" t="s">
        <v>410</v>
      </c>
      <c r="C23" s="27">
        <v>25096</v>
      </c>
      <c r="D23" s="27">
        <v>788</v>
      </c>
      <c r="E23" s="28">
        <v>25884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</row>
    <row r="24" spans="1:15" s="17" customFormat="1" ht="12.75" customHeight="1" x14ac:dyDescent="0.2">
      <c r="A24" s="911"/>
      <c r="B24" s="26" t="s">
        <v>411</v>
      </c>
      <c r="C24" s="27">
        <v>67191</v>
      </c>
      <c r="D24" s="27">
        <v>583495</v>
      </c>
      <c r="E24" s="28">
        <v>650686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</row>
    <row r="25" spans="1:15" s="17" customFormat="1" ht="12.75" customHeight="1" x14ac:dyDescent="0.2">
      <c r="A25" s="911"/>
      <c r="B25" s="26" t="s">
        <v>412</v>
      </c>
      <c r="C25" s="27">
        <v>6829</v>
      </c>
      <c r="D25" s="27">
        <v>551</v>
      </c>
      <c r="E25" s="28">
        <v>7380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</row>
    <row r="26" spans="1:15" s="17" customFormat="1" ht="12.75" customHeight="1" x14ac:dyDescent="0.2">
      <c r="A26" s="911"/>
      <c r="B26" s="26" t="s">
        <v>413</v>
      </c>
      <c r="C26" s="27">
        <v>29700</v>
      </c>
      <c r="D26" s="27">
        <v>4112</v>
      </c>
      <c r="E26" s="28">
        <v>33812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</row>
    <row r="27" spans="1:15" s="17" customFormat="1" ht="12.75" customHeight="1" x14ac:dyDescent="0.2">
      <c r="A27" s="913"/>
      <c r="B27" s="32" t="s">
        <v>5</v>
      </c>
      <c r="C27" s="33">
        <v>686440</v>
      </c>
      <c r="D27" s="33">
        <v>713649</v>
      </c>
      <c r="E27" s="34">
        <v>1400089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</row>
    <row r="28" spans="1:15" s="17" customFormat="1" ht="12.75" customHeight="1" x14ac:dyDescent="0.2">
      <c r="A28" s="912" t="s">
        <v>149</v>
      </c>
      <c r="B28" s="29" t="s">
        <v>407</v>
      </c>
      <c r="C28" s="30">
        <v>516601</v>
      </c>
      <c r="D28" s="30">
        <v>229810</v>
      </c>
      <c r="E28" s="31">
        <v>746411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</row>
    <row r="29" spans="1:15" s="17" customFormat="1" ht="12.75" customHeight="1" x14ac:dyDescent="0.2">
      <c r="A29" s="911"/>
      <c r="B29" s="26" t="s">
        <v>408</v>
      </c>
      <c r="C29" s="27">
        <v>49589</v>
      </c>
      <c r="D29" s="27">
        <v>3104</v>
      </c>
      <c r="E29" s="28">
        <v>52693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</row>
    <row r="30" spans="1:15" s="17" customFormat="1" ht="12.75" customHeight="1" x14ac:dyDescent="0.2">
      <c r="A30" s="911"/>
      <c r="B30" s="26" t="s">
        <v>409</v>
      </c>
      <c r="C30" s="27">
        <v>44726</v>
      </c>
      <c r="D30" s="27">
        <v>39176</v>
      </c>
      <c r="E30" s="28">
        <v>83902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1:15" s="17" customFormat="1" ht="12.75" customHeight="1" x14ac:dyDescent="0.2">
      <c r="A31" s="911"/>
      <c r="B31" s="26" t="s">
        <v>410</v>
      </c>
      <c r="C31" s="27">
        <v>25173</v>
      </c>
      <c r="D31" s="27">
        <v>2080</v>
      </c>
      <c r="E31" s="28">
        <v>27253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</row>
    <row r="32" spans="1:15" s="17" customFormat="1" ht="12.75" customHeight="1" x14ac:dyDescent="0.2">
      <c r="A32" s="911"/>
      <c r="B32" s="26" t="s">
        <v>411</v>
      </c>
      <c r="C32" s="27">
        <v>331059</v>
      </c>
      <c r="D32" s="27">
        <v>672537</v>
      </c>
      <c r="E32" s="28">
        <v>1003596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</row>
    <row r="33" spans="1:15" s="17" customFormat="1" ht="12.75" customHeight="1" x14ac:dyDescent="0.2">
      <c r="A33" s="911"/>
      <c r="B33" s="26" t="s">
        <v>412</v>
      </c>
      <c r="C33" s="27">
        <v>19289</v>
      </c>
      <c r="D33" s="27">
        <v>860</v>
      </c>
      <c r="E33" s="28">
        <v>20149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</row>
    <row r="34" spans="1:15" s="17" customFormat="1" ht="12.75" customHeight="1" x14ac:dyDescent="0.2">
      <c r="A34" s="911"/>
      <c r="B34" s="26" t="s">
        <v>413</v>
      </c>
      <c r="C34" s="27">
        <v>32370</v>
      </c>
      <c r="D34" s="27">
        <v>5055</v>
      </c>
      <c r="E34" s="28">
        <v>37425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</row>
    <row r="35" spans="1:15" s="17" customFormat="1" ht="12.75" customHeight="1" x14ac:dyDescent="0.2">
      <c r="A35" s="913"/>
      <c r="B35" s="32" t="s">
        <v>5</v>
      </c>
      <c r="C35" s="33">
        <v>1018807</v>
      </c>
      <c r="D35" s="33">
        <v>952622</v>
      </c>
      <c r="E35" s="34">
        <v>1971429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</row>
    <row r="36" spans="1:15" s="17" customFormat="1" ht="12.75" customHeight="1" x14ac:dyDescent="0.2">
      <c r="A36" s="912" t="s">
        <v>150</v>
      </c>
      <c r="B36" s="29" t="s">
        <v>407</v>
      </c>
      <c r="C36" s="30">
        <v>1427</v>
      </c>
      <c r="D36" s="30">
        <v>167</v>
      </c>
      <c r="E36" s="31">
        <v>1594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</row>
    <row r="37" spans="1:15" s="17" customFormat="1" ht="12.75" customHeight="1" x14ac:dyDescent="0.2">
      <c r="A37" s="911"/>
      <c r="B37" s="26" t="s">
        <v>408</v>
      </c>
      <c r="C37" s="27">
        <v>600</v>
      </c>
      <c r="D37" s="27">
        <v>4</v>
      </c>
      <c r="E37" s="28">
        <v>604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</row>
    <row r="38" spans="1:15" s="17" customFormat="1" ht="12.75" customHeight="1" x14ac:dyDescent="0.2">
      <c r="A38" s="911"/>
      <c r="B38" s="26" t="s">
        <v>409</v>
      </c>
      <c r="C38" s="27">
        <v>2</v>
      </c>
      <c r="D38" s="27">
        <v>12</v>
      </c>
      <c r="E38" s="28">
        <v>14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</row>
    <row r="39" spans="1:15" s="17" customFormat="1" ht="12.75" customHeight="1" x14ac:dyDescent="0.2">
      <c r="A39" s="911"/>
      <c r="B39" s="26" t="s">
        <v>410</v>
      </c>
      <c r="C39" s="27">
        <v>152</v>
      </c>
      <c r="D39" s="27">
        <v>2</v>
      </c>
      <c r="E39" s="28">
        <v>154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</row>
    <row r="40" spans="1:15" s="17" customFormat="1" ht="12.75" customHeight="1" x14ac:dyDescent="0.2">
      <c r="A40" s="911"/>
      <c r="B40" s="26" t="s">
        <v>411</v>
      </c>
      <c r="C40" s="27">
        <v>287</v>
      </c>
      <c r="D40" s="27">
        <v>695</v>
      </c>
      <c r="E40" s="28">
        <v>982</v>
      </c>
      <c r="F40" s="27"/>
      <c r="G40" s="27"/>
      <c r="H40" s="27"/>
      <c r="I40" s="27"/>
      <c r="J40" s="27"/>
      <c r="K40" s="27"/>
      <c r="L40" s="27"/>
      <c r="M40" s="27"/>
      <c r="N40" s="27"/>
      <c r="O40" s="27"/>
    </row>
    <row r="41" spans="1:15" s="17" customFormat="1" ht="12.75" customHeight="1" x14ac:dyDescent="0.2">
      <c r="A41" s="911"/>
      <c r="B41" s="26" t="s">
        <v>412</v>
      </c>
      <c r="C41" s="27">
        <v>40</v>
      </c>
      <c r="D41" s="27">
        <v>0</v>
      </c>
      <c r="E41" s="28">
        <v>40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</row>
    <row r="42" spans="1:15" s="17" customFormat="1" ht="12.75" customHeight="1" x14ac:dyDescent="0.2">
      <c r="A42" s="911"/>
      <c r="B42" s="26" t="s">
        <v>413</v>
      </c>
      <c r="C42" s="27">
        <v>2213</v>
      </c>
      <c r="D42" s="27">
        <v>12</v>
      </c>
      <c r="E42" s="28">
        <v>2225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</row>
    <row r="43" spans="1:15" s="17" customFormat="1" ht="12.75" customHeight="1" x14ac:dyDescent="0.2">
      <c r="A43" s="913"/>
      <c r="B43" s="32" t="s">
        <v>5</v>
      </c>
      <c r="C43" s="33">
        <v>4721</v>
      </c>
      <c r="D43" s="33">
        <v>892</v>
      </c>
      <c r="E43" s="34">
        <v>5613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4" spans="1:15" s="17" customFormat="1" ht="12.75" customHeight="1" x14ac:dyDescent="0.2">
      <c r="A44" s="912" t="s">
        <v>151</v>
      </c>
      <c r="B44" s="29" t="s">
        <v>407</v>
      </c>
      <c r="C44" s="30">
        <v>4983</v>
      </c>
      <c r="D44" s="30">
        <v>708</v>
      </c>
      <c r="E44" s="31">
        <v>5691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</row>
    <row r="45" spans="1:15" s="17" customFormat="1" ht="12.75" customHeight="1" x14ac:dyDescent="0.2">
      <c r="A45" s="911"/>
      <c r="B45" s="26" t="s">
        <v>408</v>
      </c>
      <c r="C45" s="27">
        <v>4220</v>
      </c>
      <c r="D45" s="27">
        <v>9</v>
      </c>
      <c r="E45" s="28">
        <v>4229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</row>
    <row r="46" spans="1:15" s="17" customFormat="1" ht="12.75" customHeight="1" x14ac:dyDescent="0.2">
      <c r="A46" s="911"/>
      <c r="B46" s="26" t="s">
        <v>409</v>
      </c>
      <c r="C46" s="27">
        <v>32</v>
      </c>
      <c r="D46" s="27">
        <v>17</v>
      </c>
      <c r="E46" s="28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</row>
    <row r="47" spans="1:15" s="17" customFormat="1" ht="12.75" customHeight="1" x14ac:dyDescent="0.2">
      <c r="A47" s="911"/>
      <c r="B47" s="26" t="s">
        <v>410</v>
      </c>
      <c r="C47" s="27">
        <v>1033</v>
      </c>
      <c r="D47" s="27">
        <v>4</v>
      </c>
      <c r="E47" s="28">
        <v>1037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</row>
    <row r="48" spans="1:15" s="17" customFormat="1" ht="12.75" customHeight="1" x14ac:dyDescent="0.2">
      <c r="A48" s="911"/>
      <c r="B48" s="26" t="s">
        <v>411</v>
      </c>
      <c r="C48" s="27">
        <v>1498</v>
      </c>
      <c r="D48" s="27">
        <v>3561</v>
      </c>
      <c r="E48" s="28">
        <v>5059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</row>
    <row r="49" spans="1:15" s="17" customFormat="1" ht="12.75" customHeight="1" x14ac:dyDescent="0.2">
      <c r="A49" s="911"/>
      <c r="B49" s="26" t="s">
        <v>412</v>
      </c>
      <c r="C49" s="27">
        <v>480</v>
      </c>
      <c r="D49" s="27">
        <v>3</v>
      </c>
      <c r="E49" s="28">
        <v>483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</row>
    <row r="50" spans="1:15" s="17" customFormat="1" ht="12.75" customHeight="1" x14ac:dyDescent="0.2">
      <c r="A50" s="911"/>
      <c r="B50" s="26" t="s">
        <v>413</v>
      </c>
      <c r="C50" s="27">
        <v>10745</v>
      </c>
      <c r="D50" s="27">
        <v>87</v>
      </c>
      <c r="E50" s="28">
        <v>10832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</row>
    <row r="51" spans="1:15" s="17" customFormat="1" ht="12.75" customHeight="1" x14ac:dyDescent="0.2">
      <c r="A51" s="913"/>
      <c r="B51" s="32" t="s">
        <v>5</v>
      </c>
      <c r="C51" s="33">
        <v>22991</v>
      </c>
      <c r="D51" s="33">
        <v>4389</v>
      </c>
      <c r="E51" s="34">
        <v>27380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</row>
    <row r="52" spans="1:15" s="17" customFormat="1" ht="12.75" customHeight="1" x14ac:dyDescent="0.2">
      <c r="A52" s="912" t="s">
        <v>152</v>
      </c>
      <c r="B52" s="29" t="s">
        <v>407</v>
      </c>
      <c r="C52" s="30">
        <v>97183</v>
      </c>
      <c r="D52" s="30">
        <v>96815</v>
      </c>
      <c r="E52" s="31">
        <v>193998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</row>
    <row r="53" spans="1:15" s="17" customFormat="1" ht="12.75" customHeight="1" x14ac:dyDescent="0.2">
      <c r="A53" s="911"/>
      <c r="B53" s="26" t="s">
        <v>408</v>
      </c>
      <c r="C53" s="27">
        <v>15057</v>
      </c>
      <c r="D53" s="27">
        <v>685</v>
      </c>
      <c r="E53" s="28">
        <v>15742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</row>
    <row r="54" spans="1:15" s="17" customFormat="1" ht="12.75" customHeight="1" x14ac:dyDescent="0.2">
      <c r="A54" s="911"/>
      <c r="B54" s="26" t="s">
        <v>409</v>
      </c>
      <c r="C54" s="27">
        <v>13169</v>
      </c>
      <c r="D54" s="27">
        <v>11794</v>
      </c>
      <c r="E54" s="28">
        <v>24963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</row>
    <row r="55" spans="1:15" s="17" customFormat="1" ht="12.75" customHeight="1" x14ac:dyDescent="0.2">
      <c r="A55" s="911"/>
      <c r="B55" s="26" t="s">
        <v>410</v>
      </c>
      <c r="C55" s="27">
        <v>10131</v>
      </c>
      <c r="D55" s="27">
        <v>788</v>
      </c>
      <c r="E55" s="28">
        <v>10919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</row>
    <row r="56" spans="1:15" s="17" customFormat="1" ht="12.75" customHeight="1" x14ac:dyDescent="0.2">
      <c r="A56" s="911"/>
      <c r="B56" s="26" t="s">
        <v>411</v>
      </c>
      <c r="C56" s="27">
        <v>113623</v>
      </c>
      <c r="D56" s="27">
        <v>194360</v>
      </c>
      <c r="E56" s="28">
        <v>307983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</row>
    <row r="57" spans="1:15" s="17" customFormat="1" ht="12.75" customHeight="1" x14ac:dyDescent="0.2">
      <c r="A57" s="911"/>
      <c r="B57" s="26" t="s">
        <v>412</v>
      </c>
      <c r="C57" s="27">
        <v>12770</v>
      </c>
      <c r="D57" s="27">
        <v>249</v>
      </c>
      <c r="E57" s="28">
        <v>13019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</row>
    <row r="58" spans="1:15" s="17" customFormat="1" ht="12.75" customHeight="1" x14ac:dyDescent="0.2">
      <c r="A58" s="911"/>
      <c r="B58" s="26" t="s">
        <v>413</v>
      </c>
      <c r="C58" s="27">
        <v>35009</v>
      </c>
      <c r="D58" s="27">
        <v>2021</v>
      </c>
      <c r="E58" s="28">
        <v>37030</v>
      </c>
      <c r="F58" s="27"/>
      <c r="G58" s="27"/>
      <c r="H58" s="27"/>
      <c r="I58" s="27"/>
      <c r="J58" s="27"/>
      <c r="K58" s="27"/>
      <c r="L58" s="27"/>
      <c r="M58" s="27"/>
      <c r="N58" s="27"/>
      <c r="O58" s="27"/>
    </row>
    <row r="59" spans="1:15" s="17" customFormat="1" ht="12.75" customHeight="1" x14ac:dyDescent="0.2">
      <c r="A59" s="913"/>
      <c r="B59" s="32" t="s">
        <v>5</v>
      </c>
      <c r="C59" s="33">
        <v>296942</v>
      </c>
      <c r="D59" s="33">
        <v>306712</v>
      </c>
      <c r="E59" s="34">
        <v>603654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</row>
    <row r="60" spans="1:15" s="17" customFormat="1" ht="12.75" customHeight="1" x14ac:dyDescent="0.2">
      <c r="A60" s="912" t="s">
        <v>153</v>
      </c>
      <c r="B60" s="29" t="s">
        <v>407</v>
      </c>
      <c r="C60" s="30">
        <v>957</v>
      </c>
      <c r="D60" s="30">
        <v>706</v>
      </c>
      <c r="E60" s="31">
        <v>1663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</row>
    <row r="61" spans="1:15" s="17" customFormat="1" ht="12.75" customHeight="1" x14ac:dyDescent="0.2">
      <c r="A61" s="911"/>
      <c r="B61" s="26" t="s">
        <v>408</v>
      </c>
      <c r="C61" s="27">
        <v>172</v>
      </c>
      <c r="D61" s="27">
        <v>3</v>
      </c>
      <c r="E61" s="28">
        <v>175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</row>
    <row r="62" spans="1:15" s="17" customFormat="1" ht="12.75" customHeight="1" x14ac:dyDescent="0.2">
      <c r="A62" s="911"/>
      <c r="B62" s="26" t="s">
        <v>409</v>
      </c>
      <c r="C62" s="27">
        <v>6</v>
      </c>
      <c r="D62" s="27">
        <v>9</v>
      </c>
      <c r="E62" s="28">
        <v>15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</row>
    <row r="63" spans="1:15" s="17" customFormat="1" ht="12.75" customHeight="1" x14ac:dyDescent="0.2">
      <c r="A63" s="911"/>
      <c r="B63" s="26" t="s">
        <v>410</v>
      </c>
      <c r="C63" s="27">
        <v>73</v>
      </c>
      <c r="D63" s="27">
        <v>4</v>
      </c>
      <c r="E63" s="28">
        <v>77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</row>
    <row r="64" spans="1:15" s="17" customFormat="1" ht="12.75" customHeight="1" x14ac:dyDescent="0.2">
      <c r="A64" s="911"/>
      <c r="B64" s="26" t="s">
        <v>411</v>
      </c>
      <c r="C64" s="27">
        <v>1273</v>
      </c>
      <c r="D64" s="27">
        <v>942</v>
      </c>
      <c r="E64" s="28">
        <v>2215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</row>
    <row r="65" spans="1:15" s="17" customFormat="1" ht="12.75" customHeight="1" x14ac:dyDescent="0.2">
      <c r="A65" s="911"/>
      <c r="B65" s="26" t="s">
        <v>412</v>
      </c>
      <c r="C65" s="27">
        <v>1246</v>
      </c>
      <c r="D65" s="27">
        <v>2</v>
      </c>
      <c r="E65" s="28">
        <v>1248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</row>
    <row r="66" spans="1:15" s="17" customFormat="1" ht="12.75" customHeight="1" x14ac:dyDescent="0.2">
      <c r="A66" s="911"/>
      <c r="B66" s="26" t="s">
        <v>413</v>
      </c>
      <c r="C66" s="27">
        <v>2591</v>
      </c>
      <c r="D66" s="27">
        <v>20</v>
      </c>
      <c r="E66" s="28">
        <v>2611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</row>
    <row r="67" spans="1:15" s="17" customFormat="1" ht="12.75" customHeight="1" x14ac:dyDescent="0.2">
      <c r="A67" s="913"/>
      <c r="B67" s="32" t="s">
        <v>5</v>
      </c>
      <c r="C67" s="33">
        <v>6318</v>
      </c>
      <c r="D67" s="33">
        <v>1686</v>
      </c>
      <c r="E67" s="34">
        <v>8004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</row>
    <row r="68" spans="1:15" s="17" customFormat="1" ht="12.75" customHeight="1" x14ac:dyDescent="0.2">
      <c r="A68" s="911" t="s">
        <v>154</v>
      </c>
      <c r="B68" s="26" t="s">
        <v>407</v>
      </c>
      <c r="C68" s="27">
        <v>0</v>
      </c>
      <c r="D68" s="27">
        <v>0</v>
      </c>
      <c r="E68" s="28">
        <v>0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</row>
    <row r="69" spans="1:15" s="17" customFormat="1" ht="12.75" customHeight="1" x14ac:dyDescent="0.2">
      <c r="A69" s="911"/>
      <c r="B69" s="26" t="s">
        <v>408</v>
      </c>
      <c r="C69" s="27">
        <v>0</v>
      </c>
      <c r="D69" s="27">
        <v>0</v>
      </c>
      <c r="E69" s="28">
        <v>0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</row>
    <row r="70" spans="1:15" s="17" customFormat="1" ht="12.75" customHeight="1" x14ac:dyDescent="0.2">
      <c r="A70" s="911"/>
      <c r="B70" s="26" t="s">
        <v>409</v>
      </c>
      <c r="C70" s="27">
        <v>0</v>
      </c>
      <c r="D70" s="27">
        <v>0</v>
      </c>
      <c r="E70" s="28">
        <v>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</row>
    <row r="71" spans="1:15" s="17" customFormat="1" x14ac:dyDescent="0.2">
      <c r="A71" s="911"/>
      <c r="B71" s="26" t="s">
        <v>411</v>
      </c>
      <c r="C71" s="27">
        <v>0</v>
      </c>
      <c r="D71" s="27">
        <v>0</v>
      </c>
      <c r="E71" s="28">
        <v>0</v>
      </c>
    </row>
    <row r="72" spans="1:15" s="17" customFormat="1" x14ac:dyDescent="0.2">
      <c r="A72" s="911"/>
      <c r="B72" s="26" t="s">
        <v>413</v>
      </c>
      <c r="C72" s="27">
        <v>0</v>
      </c>
      <c r="D72" s="27">
        <v>0</v>
      </c>
      <c r="E72" s="28">
        <v>0</v>
      </c>
    </row>
    <row r="73" spans="1:15" s="17" customFormat="1" x14ac:dyDescent="0.2">
      <c r="A73" s="927"/>
      <c r="B73" s="35" t="s">
        <v>5</v>
      </c>
      <c r="C73" s="36">
        <v>0</v>
      </c>
      <c r="D73" s="36">
        <v>0</v>
      </c>
      <c r="E73" s="37">
        <v>0</v>
      </c>
    </row>
    <row r="74" spans="1:15" s="17" customFormat="1" x14ac:dyDescent="0.2">
      <c r="A74" s="26"/>
    </row>
    <row r="75" spans="1:15" s="17" customFormat="1" x14ac:dyDescent="0.2">
      <c r="A75" s="802">
        <v>2013</v>
      </c>
      <c r="B75" s="802"/>
      <c r="C75" s="802"/>
      <c r="D75" s="802"/>
    </row>
    <row r="76" spans="1:15" s="17" customFormat="1" x14ac:dyDescent="0.2">
      <c r="A76" s="41" t="s">
        <v>146</v>
      </c>
      <c r="B76" s="42" t="s">
        <v>414</v>
      </c>
      <c r="C76" s="43" t="s">
        <v>3</v>
      </c>
      <c r="D76" s="43" t="s">
        <v>4</v>
      </c>
      <c r="E76" s="44" t="s">
        <v>5</v>
      </c>
    </row>
    <row r="77" spans="1:15" s="17" customFormat="1" x14ac:dyDescent="0.2">
      <c r="A77" s="910" t="s">
        <v>147</v>
      </c>
      <c r="B77" s="45" t="s">
        <v>407</v>
      </c>
      <c r="C77" s="46">
        <v>936454</v>
      </c>
      <c r="D77" s="46">
        <v>106603</v>
      </c>
      <c r="E77" s="47">
        <v>1043057</v>
      </c>
    </row>
    <row r="78" spans="1:15" s="17" customFormat="1" x14ac:dyDescent="0.2">
      <c r="A78" s="911"/>
      <c r="B78" s="48" t="s">
        <v>408</v>
      </c>
      <c r="C78" s="49">
        <v>107356</v>
      </c>
      <c r="D78" s="49">
        <v>3143</v>
      </c>
      <c r="E78" s="50">
        <v>110499</v>
      </c>
    </row>
    <row r="79" spans="1:15" s="17" customFormat="1" ht="12" customHeight="1" x14ac:dyDescent="0.2">
      <c r="A79" s="911"/>
      <c r="B79" s="48" t="s">
        <v>409</v>
      </c>
      <c r="C79" s="49">
        <v>42420</v>
      </c>
      <c r="D79" s="49">
        <v>40530</v>
      </c>
      <c r="E79" s="50">
        <v>82950</v>
      </c>
    </row>
    <row r="80" spans="1:15" s="17" customFormat="1" x14ac:dyDescent="0.2">
      <c r="A80" s="911"/>
      <c r="B80" s="48" t="s">
        <v>410</v>
      </c>
      <c r="C80" s="49">
        <v>37733</v>
      </c>
      <c r="D80" s="49">
        <v>912</v>
      </c>
      <c r="E80" s="50">
        <v>38645</v>
      </c>
    </row>
    <row r="81" spans="1:5" s="17" customFormat="1" ht="12" customHeight="1" x14ac:dyDescent="0.2">
      <c r="A81" s="911"/>
      <c r="B81" s="48" t="s">
        <v>411</v>
      </c>
      <c r="C81" s="49">
        <v>114463</v>
      </c>
      <c r="D81" s="49">
        <v>984477</v>
      </c>
      <c r="E81" s="50">
        <v>1098940</v>
      </c>
    </row>
    <row r="82" spans="1:5" s="17" customFormat="1" ht="12" customHeight="1" x14ac:dyDescent="0.2">
      <c r="A82" s="911"/>
      <c r="B82" s="48" t="s">
        <v>412</v>
      </c>
      <c r="C82" s="49">
        <v>25163</v>
      </c>
      <c r="D82" s="49">
        <v>938</v>
      </c>
      <c r="E82" s="50">
        <v>26101</v>
      </c>
    </row>
    <row r="83" spans="1:5" s="17" customFormat="1" ht="15" customHeight="1" x14ac:dyDescent="0.2">
      <c r="A83" s="911"/>
      <c r="B83" s="48" t="s">
        <v>413</v>
      </c>
      <c r="C83" s="49">
        <v>37268</v>
      </c>
      <c r="D83" s="49">
        <v>13705</v>
      </c>
      <c r="E83" s="50">
        <v>50973</v>
      </c>
    </row>
    <row r="84" spans="1:5" x14ac:dyDescent="0.2">
      <c r="A84" s="911"/>
      <c r="B84" s="48" t="s">
        <v>5</v>
      </c>
      <c r="C84" s="49">
        <v>1300857</v>
      </c>
      <c r="D84" s="49">
        <v>1150308</v>
      </c>
      <c r="E84" s="50">
        <v>2451165</v>
      </c>
    </row>
    <row r="85" spans="1:5" x14ac:dyDescent="0.2">
      <c r="A85" s="912" t="s">
        <v>148</v>
      </c>
      <c r="B85" s="51" t="s">
        <v>407</v>
      </c>
      <c r="C85" s="52">
        <v>520444</v>
      </c>
      <c r="D85" s="52">
        <v>73578</v>
      </c>
      <c r="E85" s="53">
        <v>594022</v>
      </c>
    </row>
    <row r="86" spans="1:5" x14ac:dyDescent="0.2">
      <c r="A86" s="911"/>
      <c r="B86" s="48" t="s">
        <v>408</v>
      </c>
      <c r="C86" s="49">
        <v>86434</v>
      </c>
      <c r="D86" s="49">
        <v>2932</v>
      </c>
      <c r="E86" s="50">
        <v>89366</v>
      </c>
    </row>
    <row r="87" spans="1:5" x14ac:dyDescent="0.2">
      <c r="A87" s="911"/>
      <c r="B87" s="48" t="s">
        <v>409</v>
      </c>
      <c r="C87" s="49">
        <v>67291</v>
      </c>
      <c r="D87" s="49">
        <v>60196</v>
      </c>
      <c r="E87" s="50">
        <v>127487</v>
      </c>
    </row>
    <row r="88" spans="1:5" x14ac:dyDescent="0.2">
      <c r="A88" s="911"/>
      <c r="B88" s="48" t="s">
        <v>410</v>
      </c>
      <c r="C88" s="49">
        <v>27988</v>
      </c>
      <c r="D88" s="49">
        <v>910</v>
      </c>
      <c r="E88" s="50">
        <v>28898</v>
      </c>
    </row>
    <row r="89" spans="1:5" x14ac:dyDescent="0.2">
      <c r="A89" s="911"/>
      <c r="B89" s="48" t="s">
        <v>411</v>
      </c>
      <c r="C89" s="49">
        <v>70490</v>
      </c>
      <c r="D89" s="49">
        <v>706926</v>
      </c>
      <c r="E89" s="50">
        <v>777416</v>
      </c>
    </row>
    <row r="90" spans="1:5" x14ac:dyDescent="0.2">
      <c r="A90" s="911"/>
      <c r="B90" s="48" t="s">
        <v>412</v>
      </c>
      <c r="C90" s="49">
        <v>7719</v>
      </c>
      <c r="D90" s="49">
        <v>460</v>
      </c>
      <c r="E90" s="50">
        <v>8179</v>
      </c>
    </row>
    <row r="91" spans="1:5" x14ac:dyDescent="0.2">
      <c r="A91" s="911"/>
      <c r="B91" s="48" t="s">
        <v>413</v>
      </c>
      <c r="C91" s="49">
        <v>24928</v>
      </c>
      <c r="D91" s="49">
        <v>7274</v>
      </c>
      <c r="E91" s="50">
        <v>32202</v>
      </c>
    </row>
    <row r="92" spans="1:5" x14ac:dyDescent="0.2">
      <c r="A92" s="913"/>
      <c r="B92" s="54" t="s">
        <v>5</v>
      </c>
      <c r="C92" s="55">
        <v>805294</v>
      </c>
      <c r="D92" s="55">
        <v>852276</v>
      </c>
      <c r="E92" s="56">
        <v>1657570</v>
      </c>
    </row>
    <row r="93" spans="1:5" x14ac:dyDescent="0.2">
      <c r="A93" s="911" t="s">
        <v>149</v>
      </c>
      <c r="B93" s="48" t="s">
        <v>407</v>
      </c>
      <c r="C93" s="49">
        <v>641853</v>
      </c>
      <c r="D93" s="49">
        <v>240370</v>
      </c>
      <c r="E93" s="50">
        <v>882223</v>
      </c>
    </row>
    <row r="94" spans="1:5" x14ac:dyDescent="0.2">
      <c r="A94" s="911"/>
      <c r="B94" s="48" t="s">
        <v>408</v>
      </c>
      <c r="C94" s="49">
        <v>54722</v>
      </c>
      <c r="D94" s="49">
        <v>4174</v>
      </c>
      <c r="E94" s="50">
        <v>58896</v>
      </c>
    </row>
    <row r="95" spans="1:5" x14ac:dyDescent="0.2">
      <c r="A95" s="911"/>
      <c r="B95" s="48" t="s">
        <v>409</v>
      </c>
      <c r="C95" s="49">
        <v>49297</v>
      </c>
      <c r="D95" s="49">
        <v>44303</v>
      </c>
      <c r="E95" s="50">
        <v>93600</v>
      </c>
    </row>
    <row r="96" spans="1:5" x14ac:dyDescent="0.2">
      <c r="A96" s="911"/>
      <c r="B96" s="48" t="s">
        <v>410</v>
      </c>
      <c r="C96" s="49">
        <v>28511</v>
      </c>
      <c r="D96" s="49">
        <v>1866</v>
      </c>
      <c r="E96" s="50">
        <v>30377</v>
      </c>
    </row>
    <row r="97" spans="1:5" x14ac:dyDescent="0.2">
      <c r="A97" s="911"/>
      <c r="B97" s="48" t="s">
        <v>411</v>
      </c>
      <c r="C97" s="49">
        <v>338575</v>
      </c>
      <c r="D97" s="49">
        <v>789748</v>
      </c>
      <c r="E97" s="50">
        <v>1128323</v>
      </c>
    </row>
    <row r="98" spans="1:5" x14ac:dyDescent="0.2">
      <c r="A98" s="911"/>
      <c r="B98" s="48" t="s">
        <v>412</v>
      </c>
      <c r="C98" s="49">
        <v>20910</v>
      </c>
      <c r="D98" s="49">
        <v>645</v>
      </c>
      <c r="E98" s="50">
        <v>21555</v>
      </c>
    </row>
    <row r="99" spans="1:5" x14ac:dyDescent="0.2">
      <c r="A99" s="911"/>
      <c r="B99" s="48" t="s">
        <v>413</v>
      </c>
      <c r="C99" s="49">
        <v>29278</v>
      </c>
      <c r="D99" s="49">
        <v>8858</v>
      </c>
      <c r="E99" s="50">
        <v>38136</v>
      </c>
    </row>
    <row r="100" spans="1:5" x14ac:dyDescent="0.2">
      <c r="A100" s="911"/>
      <c r="B100" s="48" t="s">
        <v>5</v>
      </c>
      <c r="C100" s="49">
        <v>1163146</v>
      </c>
      <c r="D100" s="49">
        <v>1089964</v>
      </c>
      <c r="E100" s="50">
        <v>2253110</v>
      </c>
    </row>
    <row r="101" spans="1:5" x14ac:dyDescent="0.2">
      <c r="A101" s="912" t="s">
        <v>150</v>
      </c>
      <c r="B101" s="51" t="s">
        <v>407</v>
      </c>
      <c r="C101" s="52">
        <v>1082</v>
      </c>
      <c r="D101" s="52">
        <v>168</v>
      </c>
      <c r="E101" s="53">
        <v>1250</v>
      </c>
    </row>
    <row r="102" spans="1:5" x14ac:dyDescent="0.2">
      <c r="A102" s="911"/>
      <c r="B102" s="48" t="s">
        <v>408</v>
      </c>
      <c r="C102" s="49">
        <v>896</v>
      </c>
      <c r="D102" s="49">
        <v>1</v>
      </c>
      <c r="E102" s="50">
        <v>897</v>
      </c>
    </row>
    <row r="103" spans="1:5" x14ac:dyDescent="0.2">
      <c r="A103" s="911"/>
      <c r="B103" s="48" t="s">
        <v>409</v>
      </c>
      <c r="C103" s="49">
        <v>18</v>
      </c>
      <c r="D103" s="49">
        <v>17</v>
      </c>
      <c r="E103" s="50">
        <v>35</v>
      </c>
    </row>
    <row r="104" spans="1:5" x14ac:dyDescent="0.2">
      <c r="A104" s="911"/>
      <c r="B104" s="48" t="s">
        <v>410</v>
      </c>
      <c r="C104" s="49">
        <v>214</v>
      </c>
      <c r="D104" s="49">
        <v>0</v>
      </c>
      <c r="E104" s="50">
        <v>214</v>
      </c>
    </row>
    <row r="105" spans="1:5" x14ac:dyDescent="0.2">
      <c r="A105" s="911"/>
      <c r="B105" s="48" t="s">
        <v>411</v>
      </c>
      <c r="C105" s="49">
        <v>355</v>
      </c>
      <c r="D105" s="49">
        <v>665</v>
      </c>
      <c r="E105" s="50">
        <v>1020</v>
      </c>
    </row>
    <row r="106" spans="1:5" x14ac:dyDescent="0.2">
      <c r="A106" s="911"/>
      <c r="B106" s="48" t="s">
        <v>412</v>
      </c>
      <c r="C106" s="49">
        <v>84</v>
      </c>
      <c r="D106" s="49">
        <v>0</v>
      </c>
      <c r="E106" s="50">
        <v>84</v>
      </c>
    </row>
    <row r="107" spans="1:5" x14ac:dyDescent="0.2">
      <c r="A107" s="911"/>
      <c r="B107" s="48" t="s">
        <v>413</v>
      </c>
      <c r="C107" s="49">
        <v>1190</v>
      </c>
      <c r="D107" s="49">
        <v>15</v>
      </c>
      <c r="E107" s="50">
        <v>1205</v>
      </c>
    </row>
    <row r="108" spans="1:5" x14ac:dyDescent="0.2">
      <c r="A108" s="913"/>
      <c r="B108" s="54" t="s">
        <v>5</v>
      </c>
      <c r="C108" s="55">
        <v>3839</v>
      </c>
      <c r="D108" s="55">
        <v>866</v>
      </c>
      <c r="E108" s="56">
        <v>4705</v>
      </c>
    </row>
    <row r="109" spans="1:5" x14ac:dyDescent="0.2">
      <c r="A109" s="911" t="s">
        <v>151</v>
      </c>
      <c r="B109" s="48" t="s">
        <v>407</v>
      </c>
      <c r="C109" s="49">
        <v>7578</v>
      </c>
      <c r="D109" s="49">
        <v>947</v>
      </c>
      <c r="E109" s="50">
        <v>8525</v>
      </c>
    </row>
    <row r="110" spans="1:5" x14ac:dyDescent="0.2">
      <c r="A110" s="911"/>
      <c r="B110" s="48" t="s">
        <v>408</v>
      </c>
      <c r="C110" s="49">
        <v>5873</v>
      </c>
      <c r="D110" s="49">
        <v>11</v>
      </c>
      <c r="E110" s="50">
        <v>5884</v>
      </c>
    </row>
    <row r="111" spans="1:5" x14ac:dyDescent="0.2">
      <c r="A111" s="911"/>
      <c r="B111" s="48" t="s">
        <v>409</v>
      </c>
      <c r="C111" s="49">
        <v>25</v>
      </c>
      <c r="D111" s="49">
        <v>10</v>
      </c>
      <c r="E111" s="50">
        <v>35</v>
      </c>
    </row>
    <row r="112" spans="1:5" x14ac:dyDescent="0.2">
      <c r="A112" s="911"/>
      <c r="B112" s="48" t="s">
        <v>410</v>
      </c>
      <c r="C112" s="49">
        <v>1439</v>
      </c>
      <c r="D112" s="49">
        <v>9</v>
      </c>
      <c r="E112" s="50">
        <v>1448</v>
      </c>
    </row>
    <row r="113" spans="1:5" x14ac:dyDescent="0.2">
      <c r="A113" s="911"/>
      <c r="B113" s="48" t="s">
        <v>411</v>
      </c>
      <c r="C113" s="49">
        <v>2124</v>
      </c>
      <c r="D113" s="49">
        <v>4617</v>
      </c>
      <c r="E113" s="50">
        <v>6741</v>
      </c>
    </row>
    <row r="114" spans="1:5" x14ac:dyDescent="0.2">
      <c r="A114" s="911"/>
      <c r="B114" s="48" t="s">
        <v>412</v>
      </c>
      <c r="C114" s="49">
        <v>626</v>
      </c>
      <c r="D114" s="49">
        <v>2</v>
      </c>
      <c r="E114" s="50">
        <v>628</v>
      </c>
    </row>
    <row r="115" spans="1:5" x14ac:dyDescent="0.2">
      <c r="A115" s="911"/>
      <c r="B115" s="48" t="s">
        <v>413</v>
      </c>
      <c r="C115" s="49">
        <v>7390</v>
      </c>
      <c r="D115" s="49">
        <v>98</v>
      </c>
      <c r="E115" s="50">
        <v>7488</v>
      </c>
    </row>
    <row r="116" spans="1:5" x14ac:dyDescent="0.2">
      <c r="A116" s="911"/>
      <c r="B116" s="48" t="s">
        <v>5</v>
      </c>
      <c r="C116" s="49">
        <v>25055</v>
      </c>
      <c r="D116" s="49">
        <v>5694</v>
      </c>
      <c r="E116" s="50">
        <v>30749</v>
      </c>
    </row>
    <row r="117" spans="1:5" x14ac:dyDescent="0.2">
      <c r="A117" s="912" t="s">
        <v>152</v>
      </c>
      <c r="B117" s="51" t="s">
        <v>407</v>
      </c>
      <c r="C117" s="52">
        <v>118392</v>
      </c>
      <c r="D117" s="52">
        <v>86622</v>
      </c>
      <c r="E117" s="53">
        <v>205014</v>
      </c>
    </row>
    <row r="118" spans="1:5" x14ac:dyDescent="0.2">
      <c r="A118" s="911"/>
      <c r="B118" s="48" t="s">
        <v>408</v>
      </c>
      <c r="C118" s="49">
        <v>16237</v>
      </c>
      <c r="D118" s="49">
        <v>881</v>
      </c>
      <c r="E118" s="50">
        <v>17118</v>
      </c>
    </row>
    <row r="119" spans="1:5" x14ac:dyDescent="0.2">
      <c r="A119" s="911"/>
      <c r="B119" s="48" t="s">
        <v>409</v>
      </c>
      <c r="C119" s="49">
        <v>14803</v>
      </c>
      <c r="D119" s="49">
        <v>13711</v>
      </c>
      <c r="E119" s="50">
        <v>28514</v>
      </c>
    </row>
    <row r="120" spans="1:5" x14ac:dyDescent="0.2">
      <c r="A120" s="911"/>
      <c r="B120" s="48" t="s">
        <v>410</v>
      </c>
      <c r="C120" s="49">
        <v>12158</v>
      </c>
      <c r="D120" s="49">
        <v>455</v>
      </c>
      <c r="E120" s="50">
        <v>12613</v>
      </c>
    </row>
    <row r="121" spans="1:5" x14ac:dyDescent="0.2">
      <c r="A121" s="911"/>
      <c r="B121" s="48" t="s">
        <v>411</v>
      </c>
      <c r="C121" s="49">
        <v>107382</v>
      </c>
      <c r="D121" s="49">
        <v>213648</v>
      </c>
      <c r="E121" s="50">
        <v>321030</v>
      </c>
    </row>
    <row r="122" spans="1:5" x14ac:dyDescent="0.2">
      <c r="A122" s="911"/>
      <c r="B122" s="48" t="s">
        <v>412</v>
      </c>
      <c r="C122" s="49">
        <v>13885</v>
      </c>
      <c r="D122" s="49">
        <v>213</v>
      </c>
      <c r="E122" s="50">
        <v>14098</v>
      </c>
    </row>
    <row r="123" spans="1:5" x14ac:dyDescent="0.2">
      <c r="A123" s="911"/>
      <c r="B123" s="48" t="s">
        <v>413</v>
      </c>
      <c r="C123" s="49">
        <v>26005</v>
      </c>
      <c r="D123" s="49">
        <v>3321</v>
      </c>
      <c r="E123" s="50">
        <v>29326</v>
      </c>
    </row>
    <row r="124" spans="1:5" x14ac:dyDescent="0.2">
      <c r="A124" s="913"/>
      <c r="B124" s="54" t="s">
        <v>5</v>
      </c>
      <c r="C124" s="55">
        <v>308862</v>
      </c>
      <c r="D124" s="55">
        <v>318851</v>
      </c>
      <c r="E124" s="56">
        <v>627713</v>
      </c>
    </row>
    <row r="125" spans="1:5" x14ac:dyDescent="0.2">
      <c r="A125" s="912" t="s">
        <v>153</v>
      </c>
      <c r="B125" s="51" t="s">
        <v>407</v>
      </c>
      <c r="C125" s="52">
        <v>1430</v>
      </c>
      <c r="D125" s="52">
        <v>844</v>
      </c>
      <c r="E125" s="53">
        <v>2274</v>
      </c>
    </row>
    <row r="126" spans="1:5" x14ac:dyDescent="0.2">
      <c r="A126" s="911"/>
      <c r="B126" s="48" t="s">
        <v>408</v>
      </c>
      <c r="C126" s="49">
        <v>216</v>
      </c>
      <c r="D126" s="49">
        <v>2</v>
      </c>
      <c r="E126" s="50">
        <v>218</v>
      </c>
    </row>
    <row r="127" spans="1:5" x14ac:dyDescent="0.2">
      <c r="A127" s="911"/>
      <c r="B127" s="48" t="s">
        <v>409</v>
      </c>
      <c r="C127" s="49">
        <v>5</v>
      </c>
      <c r="D127" s="49">
        <v>5</v>
      </c>
      <c r="E127" s="50">
        <v>10</v>
      </c>
    </row>
    <row r="128" spans="1:5" x14ac:dyDescent="0.2">
      <c r="A128" s="911"/>
      <c r="B128" s="48" t="s">
        <v>410</v>
      </c>
      <c r="C128" s="49">
        <v>163</v>
      </c>
      <c r="D128" s="49">
        <v>1</v>
      </c>
      <c r="E128" s="50">
        <v>164</v>
      </c>
    </row>
    <row r="129" spans="1:5" x14ac:dyDescent="0.2">
      <c r="A129" s="911"/>
      <c r="B129" s="48" t="s">
        <v>411</v>
      </c>
      <c r="C129" s="49">
        <v>1594</v>
      </c>
      <c r="D129" s="49">
        <v>1189</v>
      </c>
      <c r="E129" s="50">
        <v>2783</v>
      </c>
    </row>
    <row r="130" spans="1:5" x14ac:dyDescent="0.2">
      <c r="A130" s="911"/>
      <c r="B130" s="48" t="s">
        <v>412</v>
      </c>
      <c r="C130" s="49">
        <v>1545</v>
      </c>
      <c r="D130" s="49">
        <v>3</v>
      </c>
      <c r="E130" s="50">
        <v>1548</v>
      </c>
    </row>
    <row r="131" spans="1:5" x14ac:dyDescent="0.2">
      <c r="A131" s="911"/>
      <c r="B131" s="48" t="s">
        <v>413</v>
      </c>
      <c r="C131" s="49">
        <v>1963</v>
      </c>
      <c r="D131" s="49">
        <v>47</v>
      </c>
      <c r="E131" s="50">
        <v>2010</v>
      </c>
    </row>
    <row r="132" spans="1:5" x14ac:dyDescent="0.2">
      <c r="A132" s="913"/>
      <c r="B132" s="54" t="s">
        <v>5</v>
      </c>
      <c r="C132" s="55">
        <v>6916</v>
      </c>
      <c r="D132" s="55">
        <v>2091</v>
      </c>
      <c r="E132" s="56">
        <v>9007</v>
      </c>
    </row>
    <row r="133" spans="1:5" x14ac:dyDescent="0.2">
      <c r="A133" s="911" t="s">
        <v>154</v>
      </c>
      <c r="B133" s="48" t="s">
        <v>407</v>
      </c>
      <c r="C133" s="49">
        <v>0</v>
      </c>
      <c r="D133" s="49">
        <v>0</v>
      </c>
      <c r="E133" s="50">
        <v>0</v>
      </c>
    </row>
    <row r="134" spans="1:5" x14ac:dyDescent="0.2">
      <c r="A134" s="911"/>
      <c r="B134" s="48" t="s">
        <v>408</v>
      </c>
      <c r="C134" s="49">
        <v>0</v>
      </c>
      <c r="D134" s="49">
        <v>0</v>
      </c>
      <c r="E134" s="50">
        <v>0</v>
      </c>
    </row>
    <row r="135" spans="1:5" x14ac:dyDescent="0.2">
      <c r="A135" s="911"/>
      <c r="B135" s="48" t="s">
        <v>409</v>
      </c>
      <c r="C135" s="49">
        <v>0</v>
      </c>
      <c r="D135" s="49">
        <v>0</v>
      </c>
      <c r="E135" s="50">
        <v>0</v>
      </c>
    </row>
    <row r="136" spans="1:5" x14ac:dyDescent="0.2">
      <c r="A136" s="911"/>
      <c r="B136" s="48" t="s">
        <v>411</v>
      </c>
      <c r="C136" s="49">
        <v>0</v>
      </c>
      <c r="D136" s="49">
        <v>0</v>
      </c>
      <c r="E136" s="50">
        <v>0</v>
      </c>
    </row>
    <row r="137" spans="1:5" x14ac:dyDescent="0.2">
      <c r="A137" s="911"/>
      <c r="B137" s="48" t="s">
        <v>413</v>
      </c>
      <c r="C137" s="49">
        <v>0</v>
      </c>
      <c r="D137" s="49">
        <v>0</v>
      </c>
      <c r="E137" s="50">
        <v>0</v>
      </c>
    </row>
    <row r="138" spans="1:5" x14ac:dyDescent="0.2">
      <c r="A138" s="927"/>
      <c r="B138" s="57" t="s">
        <v>5</v>
      </c>
      <c r="C138" s="58">
        <v>0</v>
      </c>
      <c r="D138" s="58">
        <v>0</v>
      </c>
      <c r="E138" s="59">
        <v>0</v>
      </c>
    </row>
    <row r="140" spans="1:5" x14ac:dyDescent="0.2">
      <c r="A140" s="802">
        <v>2014</v>
      </c>
      <c r="B140" s="802"/>
      <c r="C140" s="802"/>
      <c r="D140" s="802"/>
      <c r="E140" s="17"/>
    </row>
    <row r="141" spans="1:5" x14ac:dyDescent="0.2">
      <c r="A141" s="41" t="s">
        <v>146</v>
      </c>
      <c r="B141" s="42" t="s">
        <v>414</v>
      </c>
      <c r="C141" s="43" t="s">
        <v>3</v>
      </c>
      <c r="D141" s="43" t="s">
        <v>4</v>
      </c>
      <c r="E141" s="44" t="s">
        <v>5</v>
      </c>
    </row>
    <row r="142" spans="1:5" x14ac:dyDescent="0.2">
      <c r="A142" s="910" t="s">
        <v>147</v>
      </c>
      <c r="B142" s="45" t="s">
        <v>407</v>
      </c>
      <c r="C142" s="46">
        <v>973277</v>
      </c>
      <c r="D142" s="46">
        <v>91290</v>
      </c>
      <c r="E142" s="47">
        <v>1064567</v>
      </c>
    </row>
    <row r="143" spans="1:5" x14ac:dyDescent="0.2">
      <c r="A143" s="911"/>
      <c r="B143" s="48" t="s">
        <v>408</v>
      </c>
      <c r="C143" s="49">
        <v>105347</v>
      </c>
      <c r="D143" s="49">
        <v>2332</v>
      </c>
      <c r="E143" s="50">
        <v>107679</v>
      </c>
    </row>
    <row r="144" spans="1:5" x14ac:dyDescent="0.2">
      <c r="A144" s="911"/>
      <c r="B144" s="48" t="s">
        <v>409</v>
      </c>
      <c r="C144" s="49">
        <v>37876</v>
      </c>
      <c r="D144" s="49">
        <v>34141</v>
      </c>
      <c r="E144" s="50">
        <v>72017</v>
      </c>
    </row>
    <row r="145" spans="1:5" x14ac:dyDescent="0.2">
      <c r="A145" s="911"/>
      <c r="B145" s="48" t="s">
        <v>410</v>
      </c>
      <c r="C145" s="49">
        <v>44717</v>
      </c>
      <c r="D145" s="49">
        <v>1291</v>
      </c>
      <c r="E145" s="50">
        <v>46008</v>
      </c>
    </row>
    <row r="146" spans="1:5" x14ac:dyDescent="0.2">
      <c r="A146" s="911"/>
      <c r="B146" s="48" t="s">
        <v>411</v>
      </c>
      <c r="C146" s="49">
        <v>103686</v>
      </c>
      <c r="D146" s="49">
        <v>1022643</v>
      </c>
      <c r="E146" s="50">
        <v>1126329</v>
      </c>
    </row>
    <row r="147" spans="1:5" x14ac:dyDescent="0.2">
      <c r="A147" s="911"/>
      <c r="B147" s="48" t="s">
        <v>412</v>
      </c>
      <c r="C147" s="49">
        <v>25519</v>
      </c>
      <c r="D147" s="49">
        <v>563</v>
      </c>
      <c r="E147" s="50">
        <v>26082</v>
      </c>
    </row>
    <row r="148" spans="1:5" x14ac:dyDescent="0.2">
      <c r="A148" s="911"/>
      <c r="B148" s="48" t="s">
        <v>413</v>
      </c>
      <c r="C148" s="49">
        <v>900</v>
      </c>
      <c r="D148" s="49">
        <v>6977</v>
      </c>
      <c r="E148" s="50">
        <v>7877</v>
      </c>
    </row>
    <row r="149" spans="1:5" x14ac:dyDescent="0.2">
      <c r="A149" s="911"/>
      <c r="B149" s="48" t="s">
        <v>5</v>
      </c>
      <c r="C149" s="49">
        <v>1291322</v>
      </c>
      <c r="D149" s="49">
        <v>1159237</v>
      </c>
      <c r="E149" s="50">
        <v>2450559</v>
      </c>
    </row>
    <row r="150" spans="1:5" x14ac:dyDescent="0.2">
      <c r="A150" s="912" t="s">
        <v>148</v>
      </c>
      <c r="B150" s="51" t="s">
        <v>407</v>
      </c>
      <c r="C150" s="52">
        <v>678747</v>
      </c>
      <c r="D150" s="52">
        <v>72115</v>
      </c>
      <c r="E150" s="53">
        <v>750862</v>
      </c>
    </row>
    <row r="151" spans="1:5" x14ac:dyDescent="0.2">
      <c r="A151" s="911"/>
      <c r="B151" s="48" t="s">
        <v>408</v>
      </c>
      <c r="C151" s="49">
        <v>93562</v>
      </c>
      <c r="D151" s="49">
        <v>2489</v>
      </c>
      <c r="E151" s="50">
        <v>96051</v>
      </c>
    </row>
    <row r="152" spans="1:5" x14ac:dyDescent="0.2">
      <c r="A152" s="911"/>
      <c r="B152" s="48" t="s">
        <v>409</v>
      </c>
      <c r="C152" s="49">
        <v>75931</v>
      </c>
      <c r="D152" s="49">
        <v>71428</v>
      </c>
      <c r="E152" s="50">
        <v>147359</v>
      </c>
    </row>
    <row r="153" spans="1:5" x14ac:dyDescent="0.2">
      <c r="A153" s="911"/>
      <c r="B153" s="48" t="s">
        <v>410</v>
      </c>
      <c r="C153" s="49">
        <v>23959</v>
      </c>
      <c r="D153" s="49">
        <v>495</v>
      </c>
      <c r="E153" s="50">
        <v>24454</v>
      </c>
    </row>
    <row r="154" spans="1:5" x14ac:dyDescent="0.2">
      <c r="A154" s="911"/>
      <c r="B154" s="48" t="s">
        <v>411</v>
      </c>
      <c r="C154" s="49">
        <v>90310</v>
      </c>
      <c r="D154" s="49">
        <v>888500</v>
      </c>
      <c r="E154" s="50">
        <v>978810</v>
      </c>
    </row>
    <row r="155" spans="1:5" x14ac:dyDescent="0.2">
      <c r="A155" s="911"/>
      <c r="B155" s="48" t="s">
        <v>412</v>
      </c>
      <c r="C155" s="49">
        <v>10199</v>
      </c>
      <c r="D155" s="49">
        <v>248</v>
      </c>
      <c r="E155" s="50">
        <v>10447</v>
      </c>
    </row>
    <row r="156" spans="1:5" x14ac:dyDescent="0.2">
      <c r="A156" s="911"/>
      <c r="B156" s="48" t="s">
        <v>413</v>
      </c>
      <c r="C156" s="49">
        <v>476</v>
      </c>
      <c r="D156" s="49">
        <v>6117</v>
      </c>
      <c r="E156" s="50">
        <v>6593</v>
      </c>
    </row>
    <row r="157" spans="1:5" x14ac:dyDescent="0.2">
      <c r="A157" s="913"/>
      <c r="B157" s="54" t="s">
        <v>5</v>
      </c>
      <c r="C157" s="55">
        <v>973184</v>
      </c>
      <c r="D157" s="55">
        <v>1041392</v>
      </c>
      <c r="E157" s="56">
        <v>2014576</v>
      </c>
    </row>
    <row r="158" spans="1:5" x14ac:dyDescent="0.2">
      <c r="A158" s="911" t="s">
        <v>149</v>
      </c>
      <c r="B158" s="48" t="s">
        <v>407</v>
      </c>
      <c r="C158" s="49">
        <v>761963</v>
      </c>
      <c r="D158" s="49">
        <v>197197</v>
      </c>
      <c r="E158" s="50">
        <v>959160</v>
      </c>
    </row>
    <row r="159" spans="1:5" x14ac:dyDescent="0.2">
      <c r="A159" s="911"/>
      <c r="B159" s="48" t="s">
        <v>408</v>
      </c>
      <c r="C159" s="49">
        <v>59057</v>
      </c>
      <c r="D159" s="49">
        <v>2820</v>
      </c>
      <c r="E159" s="50">
        <v>61877</v>
      </c>
    </row>
    <row r="160" spans="1:5" x14ac:dyDescent="0.2">
      <c r="A160" s="911"/>
      <c r="B160" s="48" t="s">
        <v>409</v>
      </c>
      <c r="C160" s="49">
        <v>46272</v>
      </c>
      <c r="D160" s="49">
        <v>41696</v>
      </c>
      <c r="E160" s="50">
        <v>87968</v>
      </c>
    </row>
    <row r="161" spans="1:5" x14ac:dyDescent="0.2">
      <c r="A161" s="911"/>
      <c r="B161" s="48" t="s">
        <v>410</v>
      </c>
      <c r="C161" s="49">
        <v>22136</v>
      </c>
      <c r="D161" s="49">
        <v>582</v>
      </c>
      <c r="E161" s="50">
        <v>22718</v>
      </c>
    </row>
    <row r="162" spans="1:5" x14ac:dyDescent="0.2">
      <c r="A162" s="911"/>
      <c r="B162" s="48" t="s">
        <v>411</v>
      </c>
      <c r="C162" s="49">
        <v>363326</v>
      </c>
      <c r="D162" s="49">
        <v>940216</v>
      </c>
      <c r="E162" s="50">
        <v>1303542</v>
      </c>
    </row>
    <row r="163" spans="1:5" x14ac:dyDescent="0.2">
      <c r="A163" s="911"/>
      <c r="B163" s="48" t="s">
        <v>412</v>
      </c>
      <c r="C163" s="49">
        <v>23889</v>
      </c>
      <c r="D163" s="49">
        <v>384</v>
      </c>
      <c r="E163" s="50">
        <v>24273</v>
      </c>
    </row>
    <row r="164" spans="1:5" x14ac:dyDescent="0.2">
      <c r="A164" s="911"/>
      <c r="B164" s="48" t="s">
        <v>413</v>
      </c>
      <c r="C164" s="49">
        <v>1055</v>
      </c>
      <c r="D164" s="49">
        <v>4486</v>
      </c>
      <c r="E164" s="50">
        <v>5541</v>
      </c>
    </row>
    <row r="165" spans="1:5" x14ac:dyDescent="0.2">
      <c r="A165" s="911"/>
      <c r="B165" s="48" t="s">
        <v>5</v>
      </c>
      <c r="C165" s="49">
        <v>1277698</v>
      </c>
      <c r="D165" s="49">
        <v>1187381</v>
      </c>
      <c r="E165" s="50">
        <v>2465079</v>
      </c>
    </row>
    <row r="166" spans="1:5" x14ac:dyDescent="0.2">
      <c r="A166" s="912" t="s">
        <v>150</v>
      </c>
      <c r="B166" s="51" t="s">
        <v>407</v>
      </c>
      <c r="C166" s="52">
        <v>1309</v>
      </c>
      <c r="D166" s="52">
        <v>163</v>
      </c>
      <c r="E166" s="53">
        <v>1472</v>
      </c>
    </row>
    <row r="167" spans="1:5" x14ac:dyDescent="0.2">
      <c r="A167" s="911"/>
      <c r="B167" s="48" t="s">
        <v>408</v>
      </c>
      <c r="C167" s="49">
        <v>1414</v>
      </c>
      <c r="D167" s="49">
        <v>4</v>
      </c>
      <c r="E167" s="50">
        <v>1418</v>
      </c>
    </row>
    <row r="168" spans="1:5" x14ac:dyDescent="0.2">
      <c r="A168" s="911"/>
      <c r="B168" s="48" t="s">
        <v>409</v>
      </c>
      <c r="C168" s="49">
        <v>5</v>
      </c>
      <c r="D168" s="49">
        <v>12</v>
      </c>
      <c r="E168" s="50">
        <v>17</v>
      </c>
    </row>
    <row r="169" spans="1:5" x14ac:dyDescent="0.2">
      <c r="A169" s="911"/>
      <c r="B169" s="48" t="s">
        <v>410</v>
      </c>
      <c r="C169" s="49">
        <v>201</v>
      </c>
      <c r="D169" s="49">
        <v>1</v>
      </c>
      <c r="E169" s="50">
        <v>202</v>
      </c>
    </row>
    <row r="170" spans="1:5" x14ac:dyDescent="0.2">
      <c r="A170" s="911"/>
      <c r="B170" s="48" t="s">
        <v>411</v>
      </c>
      <c r="C170" s="49">
        <v>442</v>
      </c>
      <c r="D170" s="49">
        <v>929</v>
      </c>
      <c r="E170" s="50">
        <v>1371</v>
      </c>
    </row>
    <row r="171" spans="1:5" x14ac:dyDescent="0.2">
      <c r="A171" s="911"/>
      <c r="B171" s="48" t="s">
        <v>412</v>
      </c>
      <c r="C171" s="49">
        <v>127</v>
      </c>
      <c r="D171" s="49">
        <v>1</v>
      </c>
      <c r="E171" s="50">
        <v>128</v>
      </c>
    </row>
    <row r="172" spans="1:5" x14ac:dyDescent="0.2">
      <c r="A172" s="911"/>
      <c r="B172" s="48" t="s">
        <v>413</v>
      </c>
      <c r="C172" s="49">
        <v>1</v>
      </c>
      <c r="D172" s="49">
        <v>8</v>
      </c>
      <c r="E172" s="50">
        <v>9</v>
      </c>
    </row>
    <row r="173" spans="1:5" x14ac:dyDescent="0.2">
      <c r="A173" s="913"/>
      <c r="B173" s="54" t="s">
        <v>5</v>
      </c>
      <c r="C173" s="55">
        <v>3499</v>
      </c>
      <c r="D173" s="55">
        <v>1118</v>
      </c>
      <c r="E173" s="56">
        <v>4617</v>
      </c>
    </row>
    <row r="174" spans="1:5" x14ac:dyDescent="0.2">
      <c r="A174" s="911" t="s">
        <v>151</v>
      </c>
      <c r="B174" s="48" t="s">
        <v>407</v>
      </c>
      <c r="C174" s="49">
        <v>10978</v>
      </c>
      <c r="D174" s="49">
        <v>1186</v>
      </c>
      <c r="E174" s="50">
        <v>12164</v>
      </c>
    </row>
    <row r="175" spans="1:5" x14ac:dyDescent="0.2">
      <c r="A175" s="911"/>
      <c r="B175" s="48" t="s">
        <v>408</v>
      </c>
      <c r="C175" s="49">
        <v>9116</v>
      </c>
      <c r="D175" s="49">
        <v>12</v>
      </c>
      <c r="E175" s="50">
        <v>9128</v>
      </c>
    </row>
    <row r="176" spans="1:5" x14ac:dyDescent="0.2">
      <c r="A176" s="911"/>
      <c r="B176" s="48" t="s">
        <v>409</v>
      </c>
      <c r="C176" s="49">
        <v>24</v>
      </c>
      <c r="D176" s="49">
        <v>90</v>
      </c>
      <c r="E176" s="50">
        <v>114</v>
      </c>
    </row>
    <row r="177" spans="1:5" x14ac:dyDescent="0.2">
      <c r="A177" s="911"/>
      <c r="B177" s="48" t="s">
        <v>410</v>
      </c>
      <c r="C177" s="49">
        <v>1554</v>
      </c>
      <c r="D177" s="49">
        <v>2</v>
      </c>
      <c r="E177" s="50">
        <v>1556</v>
      </c>
    </row>
    <row r="178" spans="1:5" x14ac:dyDescent="0.2">
      <c r="A178" s="911"/>
      <c r="B178" s="48" t="s">
        <v>411</v>
      </c>
      <c r="C178" s="49">
        <v>3161</v>
      </c>
      <c r="D178" s="49">
        <v>6003</v>
      </c>
      <c r="E178" s="50">
        <v>9164</v>
      </c>
    </row>
    <row r="179" spans="1:5" x14ac:dyDescent="0.2">
      <c r="A179" s="911"/>
      <c r="B179" s="48" t="s">
        <v>412</v>
      </c>
      <c r="C179" s="49">
        <v>860</v>
      </c>
      <c r="D179" s="49">
        <v>2</v>
      </c>
      <c r="E179" s="50">
        <v>862</v>
      </c>
    </row>
    <row r="180" spans="1:5" x14ac:dyDescent="0.2">
      <c r="A180" s="911"/>
      <c r="B180" s="48" t="s">
        <v>413</v>
      </c>
      <c r="C180" s="49">
        <v>19</v>
      </c>
      <c r="D180" s="49">
        <v>113</v>
      </c>
      <c r="E180" s="50">
        <v>132</v>
      </c>
    </row>
    <row r="181" spans="1:5" x14ac:dyDescent="0.2">
      <c r="A181" s="911"/>
      <c r="B181" s="48" t="s">
        <v>5</v>
      </c>
      <c r="C181" s="49">
        <v>25712</v>
      </c>
      <c r="D181" s="49">
        <v>7408</v>
      </c>
      <c r="E181" s="50">
        <v>33120</v>
      </c>
    </row>
    <row r="182" spans="1:5" x14ac:dyDescent="0.2">
      <c r="A182" s="912" t="s">
        <v>152</v>
      </c>
      <c r="B182" s="51" t="s">
        <v>407</v>
      </c>
      <c r="C182" s="52">
        <v>144050</v>
      </c>
      <c r="D182" s="52">
        <v>71467</v>
      </c>
      <c r="E182" s="53">
        <v>215517</v>
      </c>
    </row>
    <row r="183" spans="1:5" x14ac:dyDescent="0.2">
      <c r="A183" s="911"/>
      <c r="B183" s="48" t="s">
        <v>408</v>
      </c>
      <c r="C183" s="49">
        <v>19485</v>
      </c>
      <c r="D183" s="49">
        <v>550</v>
      </c>
      <c r="E183" s="50">
        <v>20035</v>
      </c>
    </row>
    <row r="184" spans="1:5" x14ac:dyDescent="0.2">
      <c r="A184" s="911"/>
      <c r="B184" s="48" t="s">
        <v>409</v>
      </c>
      <c r="C184" s="49">
        <v>15421</v>
      </c>
      <c r="D184" s="49">
        <v>14567</v>
      </c>
      <c r="E184" s="50">
        <v>29988</v>
      </c>
    </row>
    <row r="185" spans="1:5" x14ac:dyDescent="0.2">
      <c r="A185" s="911"/>
      <c r="B185" s="48" t="s">
        <v>410</v>
      </c>
      <c r="C185" s="49">
        <v>10447</v>
      </c>
      <c r="D185" s="49">
        <v>181</v>
      </c>
      <c r="E185" s="50">
        <v>10628</v>
      </c>
    </row>
    <row r="186" spans="1:5" x14ac:dyDescent="0.2">
      <c r="A186" s="911"/>
      <c r="B186" s="48" t="s">
        <v>411</v>
      </c>
      <c r="C186" s="49">
        <v>116489</v>
      </c>
      <c r="D186" s="49">
        <v>234654</v>
      </c>
      <c r="E186" s="50">
        <v>351143</v>
      </c>
    </row>
    <row r="187" spans="1:5" x14ac:dyDescent="0.2">
      <c r="A187" s="911"/>
      <c r="B187" s="48" t="s">
        <v>412</v>
      </c>
      <c r="C187" s="49">
        <v>16904</v>
      </c>
      <c r="D187" s="49">
        <v>109</v>
      </c>
      <c r="E187" s="50">
        <v>17013</v>
      </c>
    </row>
    <row r="188" spans="1:5" x14ac:dyDescent="0.2">
      <c r="A188" s="911"/>
      <c r="B188" s="48" t="s">
        <v>413</v>
      </c>
      <c r="C188" s="49">
        <v>398</v>
      </c>
      <c r="D188" s="49">
        <v>3303</v>
      </c>
      <c r="E188" s="50">
        <v>3701</v>
      </c>
    </row>
    <row r="189" spans="1:5" x14ac:dyDescent="0.2">
      <c r="A189" s="913"/>
      <c r="B189" s="54" t="s">
        <v>5</v>
      </c>
      <c r="C189" s="55">
        <v>323194</v>
      </c>
      <c r="D189" s="55">
        <v>324831</v>
      </c>
      <c r="E189" s="56">
        <v>648025</v>
      </c>
    </row>
    <row r="190" spans="1:5" x14ac:dyDescent="0.2">
      <c r="A190" s="911" t="s">
        <v>153</v>
      </c>
      <c r="B190" s="48" t="s">
        <v>407</v>
      </c>
      <c r="C190" s="49">
        <v>1737</v>
      </c>
      <c r="D190" s="49">
        <v>956</v>
      </c>
      <c r="E190" s="50">
        <v>2693</v>
      </c>
    </row>
    <row r="191" spans="1:5" x14ac:dyDescent="0.2">
      <c r="A191" s="911"/>
      <c r="B191" s="48" t="s">
        <v>408</v>
      </c>
      <c r="C191" s="49">
        <v>157</v>
      </c>
      <c r="D191" s="49">
        <v>4</v>
      </c>
      <c r="E191" s="50">
        <v>161</v>
      </c>
    </row>
    <row r="192" spans="1:5" x14ac:dyDescent="0.2">
      <c r="A192" s="911"/>
      <c r="B192" s="48" t="s">
        <v>409</v>
      </c>
      <c r="C192" s="49">
        <v>2</v>
      </c>
      <c r="D192" s="49">
        <v>2</v>
      </c>
      <c r="E192" s="50">
        <v>4</v>
      </c>
    </row>
    <row r="193" spans="1:5" x14ac:dyDescent="0.2">
      <c r="A193" s="911"/>
      <c r="B193" s="48" t="s">
        <v>410</v>
      </c>
      <c r="C193" s="49">
        <v>82</v>
      </c>
      <c r="D193" s="49">
        <v>1</v>
      </c>
      <c r="E193" s="50">
        <v>83</v>
      </c>
    </row>
    <row r="194" spans="1:5" x14ac:dyDescent="0.2">
      <c r="A194" s="911"/>
      <c r="B194" s="48" t="s">
        <v>411</v>
      </c>
      <c r="C194" s="49">
        <v>2192</v>
      </c>
      <c r="D194" s="49">
        <v>1694</v>
      </c>
      <c r="E194" s="50">
        <v>3886</v>
      </c>
    </row>
    <row r="195" spans="1:5" x14ac:dyDescent="0.2">
      <c r="A195" s="911"/>
      <c r="B195" s="48" t="s">
        <v>412</v>
      </c>
      <c r="C195" s="49">
        <v>1871</v>
      </c>
      <c r="D195" s="49">
        <v>3</v>
      </c>
      <c r="E195" s="50">
        <v>1874</v>
      </c>
    </row>
    <row r="196" spans="1:5" x14ac:dyDescent="0.2">
      <c r="A196" s="911"/>
      <c r="B196" s="48" t="s">
        <v>413</v>
      </c>
      <c r="C196" s="49">
        <v>7</v>
      </c>
      <c r="D196" s="49">
        <v>86</v>
      </c>
      <c r="E196" s="50">
        <v>93</v>
      </c>
    </row>
    <row r="197" spans="1:5" x14ac:dyDescent="0.2">
      <c r="A197" s="911"/>
      <c r="B197" s="48" t="s">
        <v>5</v>
      </c>
      <c r="C197" s="49">
        <v>6048</v>
      </c>
      <c r="D197" s="49">
        <v>2746</v>
      </c>
      <c r="E197" s="50">
        <v>8794</v>
      </c>
    </row>
    <row r="198" spans="1:5" x14ac:dyDescent="0.2">
      <c r="A198" s="912" t="s">
        <v>154</v>
      </c>
      <c r="B198" s="51" t="s">
        <v>407</v>
      </c>
      <c r="C198" s="52">
        <v>0</v>
      </c>
      <c r="D198" s="52">
        <v>0</v>
      </c>
      <c r="E198" s="53">
        <v>0</v>
      </c>
    </row>
    <row r="199" spans="1:5" x14ac:dyDescent="0.2">
      <c r="A199" s="911"/>
      <c r="B199" s="48" t="s">
        <v>408</v>
      </c>
      <c r="C199" s="49">
        <v>79</v>
      </c>
      <c r="D199" s="49">
        <v>0</v>
      </c>
      <c r="E199" s="50">
        <v>79</v>
      </c>
    </row>
    <row r="200" spans="1:5" x14ac:dyDescent="0.2">
      <c r="A200" s="911"/>
      <c r="B200" s="48" t="s">
        <v>409</v>
      </c>
      <c r="C200" s="49">
        <v>1</v>
      </c>
      <c r="D200" s="49">
        <v>0</v>
      </c>
      <c r="E200" s="50">
        <v>1</v>
      </c>
    </row>
    <row r="201" spans="1:5" x14ac:dyDescent="0.2">
      <c r="A201" s="911"/>
      <c r="B201" s="48" t="s">
        <v>411</v>
      </c>
      <c r="C201" s="49">
        <v>0</v>
      </c>
      <c r="D201" s="49">
        <v>0</v>
      </c>
      <c r="E201" s="50">
        <v>0</v>
      </c>
    </row>
    <row r="202" spans="1:5" x14ac:dyDescent="0.2">
      <c r="A202" s="911"/>
      <c r="B202" s="48" t="s">
        <v>413</v>
      </c>
      <c r="C202" s="49">
        <v>0</v>
      </c>
      <c r="D202" s="49">
        <v>0</v>
      </c>
      <c r="E202" s="50">
        <v>0</v>
      </c>
    </row>
    <row r="203" spans="1:5" x14ac:dyDescent="0.2">
      <c r="A203" s="927"/>
      <c r="B203" s="57" t="s">
        <v>5</v>
      </c>
      <c r="C203" s="58">
        <v>80</v>
      </c>
      <c r="D203" s="58">
        <v>0</v>
      </c>
      <c r="E203" s="59">
        <v>80</v>
      </c>
    </row>
    <row r="205" spans="1:5" x14ac:dyDescent="0.2">
      <c r="A205" s="802">
        <v>2015</v>
      </c>
      <c r="B205" s="802"/>
      <c r="C205" s="802"/>
      <c r="D205" s="802"/>
      <c r="E205" s="17"/>
    </row>
    <row r="206" spans="1:5" x14ac:dyDescent="0.2">
      <c r="A206" s="41" t="s">
        <v>146</v>
      </c>
      <c r="B206" s="42" t="s">
        <v>414</v>
      </c>
      <c r="C206" s="43" t="s">
        <v>3</v>
      </c>
      <c r="D206" s="43" t="s">
        <v>4</v>
      </c>
      <c r="E206" s="44" t="s">
        <v>5</v>
      </c>
    </row>
    <row r="207" spans="1:5" x14ac:dyDescent="0.2">
      <c r="A207" s="910" t="s">
        <v>147</v>
      </c>
      <c r="B207" s="45" t="s">
        <v>407</v>
      </c>
      <c r="C207" s="46">
        <v>793460</v>
      </c>
      <c r="D207" s="46">
        <v>90014</v>
      </c>
      <c r="E207" s="47">
        <v>883474</v>
      </c>
    </row>
    <row r="208" spans="1:5" x14ac:dyDescent="0.2">
      <c r="A208" s="911"/>
      <c r="B208" s="48" t="s">
        <v>408</v>
      </c>
      <c r="C208" s="49">
        <v>102761</v>
      </c>
      <c r="D208" s="49">
        <v>1962</v>
      </c>
      <c r="E208" s="50">
        <v>104723</v>
      </c>
    </row>
    <row r="209" spans="1:5" x14ac:dyDescent="0.2">
      <c r="A209" s="911"/>
      <c r="B209" s="48" t="s">
        <v>409</v>
      </c>
      <c r="C209" s="49">
        <v>43850</v>
      </c>
      <c r="D209" s="49">
        <v>40510</v>
      </c>
      <c r="E209" s="50">
        <v>84360</v>
      </c>
    </row>
    <row r="210" spans="1:5" x14ac:dyDescent="0.2">
      <c r="A210" s="911"/>
      <c r="B210" s="48" t="s">
        <v>410</v>
      </c>
      <c r="C210" s="49">
        <v>32622</v>
      </c>
      <c r="D210" s="49">
        <v>511</v>
      </c>
      <c r="E210" s="50">
        <v>33133</v>
      </c>
    </row>
    <row r="211" spans="1:5" x14ac:dyDescent="0.2">
      <c r="A211" s="911"/>
      <c r="B211" s="48" t="s">
        <v>411</v>
      </c>
      <c r="C211" s="49">
        <v>114309</v>
      </c>
      <c r="D211" s="49">
        <v>892134</v>
      </c>
      <c r="E211" s="50">
        <v>1006443</v>
      </c>
    </row>
    <row r="212" spans="1:5" x14ac:dyDescent="0.2">
      <c r="A212" s="911"/>
      <c r="B212" s="48" t="s">
        <v>412</v>
      </c>
      <c r="C212" s="49">
        <v>28885</v>
      </c>
      <c r="D212" s="49">
        <v>434</v>
      </c>
      <c r="E212" s="50">
        <v>29319</v>
      </c>
    </row>
    <row r="213" spans="1:5" x14ac:dyDescent="0.2">
      <c r="A213" s="911"/>
      <c r="B213" s="48" t="s">
        <v>413</v>
      </c>
      <c r="C213" s="49">
        <v>1406</v>
      </c>
      <c r="D213" s="49">
        <v>13566</v>
      </c>
      <c r="E213" s="50">
        <v>14972</v>
      </c>
    </row>
    <row r="214" spans="1:5" x14ac:dyDescent="0.2">
      <c r="A214" s="911"/>
      <c r="B214" s="48" t="s">
        <v>5</v>
      </c>
      <c r="C214" s="49">
        <v>1117293</v>
      </c>
      <c r="D214" s="49">
        <v>1039131</v>
      </c>
      <c r="E214" s="50">
        <v>2156424</v>
      </c>
    </row>
    <row r="215" spans="1:5" x14ac:dyDescent="0.2">
      <c r="A215" s="912" t="s">
        <v>148</v>
      </c>
      <c r="B215" s="51" t="s">
        <v>407</v>
      </c>
      <c r="C215" s="52">
        <v>703838</v>
      </c>
      <c r="D215" s="52">
        <v>84801</v>
      </c>
      <c r="E215" s="53">
        <v>788639</v>
      </c>
    </row>
    <row r="216" spans="1:5" x14ac:dyDescent="0.2">
      <c r="A216" s="911"/>
      <c r="B216" s="48" t="s">
        <v>408</v>
      </c>
      <c r="C216" s="49">
        <v>101035</v>
      </c>
      <c r="D216" s="49">
        <v>2511</v>
      </c>
      <c r="E216" s="50">
        <v>103546</v>
      </c>
    </row>
    <row r="217" spans="1:5" x14ac:dyDescent="0.2">
      <c r="A217" s="911"/>
      <c r="B217" s="48" t="s">
        <v>409</v>
      </c>
      <c r="C217" s="49">
        <v>82542</v>
      </c>
      <c r="D217" s="49">
        <v>81551</v>
      </c>
      <c r="E217" s="50">
        <v>164093</v>
      </c>
    </row>
    <row r="218" spans="1:5" x14ac:dyDescent="0.2">
      <c r="A218" s="911"/>
      <c r="B218" s="48" t="s">
        <v>410</v>
      </c>
      <c r="C218" s="49">
        <v>22876</v>
      </c>
      <c r="D218" s="49">
        <v>380</v>
      </c>
      <c r="E218" s="50">
        <v>23256</v>
      </c>
    </row>
    <row r="219" spans="1:5" x14ac:dyDescent="0.2">
      <c r="A219" s="911"/>
      <c r="B219" s="48" t="s">
        <v>411</v>
      </c>
      <c r="C219" s="49">
        <v>107609</v>
      </c>
      <c r="D219" s="49">
        <v>905310</v>
      </c>
      <c r="E219" s="50">
        <v>1012919</v>
      </c>
    </row>
    <row r="220" spans="1:5" x14ac:dyDescent="0.2">
      <c r="A220" s="911"/>
      <c r="B220" s="48" t="s">
        <v>412</v>
      </c>
      <c r="C220" s="49">
        <v>12281</v>
      </c>
      <c r="D220" s="49">
        <v>291</v>
      </c>
      <c r="E220" s="50">
        <v>12572</v>
      </c>
    </row>
    <row r="221" spans="1:5" x14ac:dyDescent="0.2">
      <c r="A221" s="911"/>
      <c r="B221" s="48" t="s">
        <v>413</v>
      </c>
      <c r="C221" s="49">
        <v>608</v>
      </c>
      <c r="D221" s="49">
        <v>8126</v>
      </c>
      <c r="E221" s="50">
        <v>8734</v>
      </c>
    </row>
    <row r="222" spans="1:5" x14ac:dyDescent="0.2">
      <c r="A222" s="913"/>
      <c r="B222" s="54" t="s">
        <v>5</v>
      </c>
      <c r="C222" s="55">
        <v>1030789</v>
      </c>
      <c r="D222" s="55">
        <v>1082970</v>
      </c>
      <c r="E222" s="56">
        <v>2113759</v>
      </c>
    </row>
    <row r="223" spans="1:5" x14ac:dyDescent="0.2">
      <c r="A223" s="911" t="s">
        <v>149</v>
      </c>
      <c r="B223" s="48" t="s">
        <v>407</v>
      </c>
      <c r="C223" s="49">
        <v>742744</v>
      </c>
      <c r="D223" s="49">
        <v>217666</v>
      </c>
      <c r="E223" s="50">
        <v>960410</v>
      </c>
    </row>
    <row r="224" spans="1:5" x14ac:dyDescent="0.2">
      <c r="A224" s="911"/>
      <c r="B224" s="48" t="s">
        <v>408</v>
      </c>
      <c r="C224" s="49">
        <v>59865</v>
      </c>
      <c r="D224" s="49">
        <v>2694</v>
      </c>
      <c r="E224" s="50">
        <v>62559</v>
      </c>
    </row>
    <row r="225" spans="1:5" x14ac:dyDescent="0.2">
      <c r="A225" s="911"/>
      <c r="B225" s="48" t="s">
        <v>409</v>
      </c>
      <c r="C225" s="49">
        <v>47442</v>
      </c>
      <c r="D225" s="49">
        <v>43854</v>
      </c>
      <c r="E225" s="50">
        <v>91296</v>
      </c>
    </row>
    <row r="226" spans="1:5" x14ac:dyDescent="0.2">
      <c r="A226" s="911"/>
      <c r="B226" s="48" t="s">
        <v>410</v>
      </c>
      <c r="C226" s="49">
        <v>20030</v>
      </c>
      <c r="D226" s="49">
        <v>781</v>
      </c>
      <c r="E226" s="50">
        <v>20811</v>
      </c>
    </row>
    <row r="227" spans="1:5" x14ac:dyDescent="0.2">
      <c r="A227" s="911"/>
      <c r="B227" s="48" t="s">
        <v>411</v>
      </c>
      <c r="C227" s="49">
        <v>406977</v>
      </c>
      <c r="D227" s="49">
        <v>957210</v>
      </c>
      <c r="E227" s="50">
        <v>1364187</v>
      </c>
    </row>
    <row r="228" spans="1:5" x14ac:dyDescent="0.2">
      <c r="A228" s="911"/>
      <c r="B228" s="48" t="s">
        <v>412</v>
      </c>
      <c r="C228" s="49">
        <v>24553</v>
      </c>
      <c r="D228" s="49">
        <v>387</v>
      </c>
      <c r="E228" s="50">
        <v>24940</v>
      </c>
    </row>
    <row r="229" spans="1:5" x14ac:dyDescent="0.2">
      <c r="A229" s="911"/>
      <c r="B229" s="48" t="s">
        <v>413</v>
      </c>
      <c r="C229" s="49">
        <v>1562</v>
      </c>
      <c r="D229" s="49">
        <v>6339</v>
      </c>
      <c r="E229" s="50">
        <v>7901</v>
      </c>
    </row>
    <row r="230" spans="1:5" x14ac:dyDescent="0.2">
      <c r="A230" s="911"/>
      <c r="B230" s="48" t="s">
        <v>5</v>
      </c>
      <c r="C230" s="49">
        <v>1303173</v>
      </c>
      <c r="D230" s="49">
        <v>1228931</v>
      </c>
      <c r="E230" s="50">
        <v>2532104</v>
      </c>
    </row>
    <row r="231" spans="1:5" x14ac:dyDescent="0.2">
      <c r="A231" s="912" t="s">
        <v>150</v>
      </c>
      <c r="B231" s="51" t="s">
        <v>407</v>
      </c>
      <c r="C231" s="52">
        <v>1117</v>
      </c>
      <c r="D231" s="52">
        <v>179</v>
      </c>
      <c r="E231" s="53">
        <v>1296</v>
      </c>
    </row>
    <row r="232" spans="1:5" x14ac:dyDescent="0.2">
      <c r="A232" s="911"/>
      <c r="B232" s="48" t="s">
        <v>408</v>
      </c>
      <c r="C232" s="49">
        <v>1033</v>
      </c>
      <c r="D232" s="49">
        <v>4</v>
      </c>
      <c r="E232" s="50">
        <v>1037</v>
      </c>
    </row>
    <row r="233" spans="1:5" x14ac:dyDescent="0.2">
      <c r="A233" s="911"/>
      <c r="B233" s="48" t="s">
        <v>409</v>
      </c>
      <c r="C233" s="49">
        <v>12</v>
      </c>
      <c r="D233" s="49">
        <v>11</v>
      </c>
      <c r="E233" s="50">
        <v>23</v>
      </c>
    </row>
    <row r="234" spans="1:5" x14ac:dyDescent="0.2">
      <c r="A234" s="911"/>
      <c r="B234" s="48" t="s">
        <v>410</v>
      </c>
      <c r="C234" s="49">
        <v>182</v>
      </c>
      <c r="D234" s="49">
        <v>0</v>
      </c>
      <c r="E234" s="50">
        <v>182</v>
      </c>
    </row>
    <row r="235" spans="1:5" x14ac:dyDescent="0.2">
      <c r="A235" s="911"/>
      <c r="B235" s="48" t="s">
        <v>411</v>
      </c>
      <c r="C235" s="49">
        <v>456</v>
      </c>
      <c r="D235" s="49">
        <v>833</v>
      </c>
      <c r="E235" s="50">
        <v>1289</v>
      </c>
    </row>
    <row r="236" spans="1:5" x14ac:dyDescent="0.2">
      <c r="A236" s="911"/>
      <c r="B236" s="48" t="s">
        <v>412</v>
      </c>
      <c r="C236" s="49">
        <v>83</v>
      </c>
      <c r="D236" s="49">
        <v>0</v>
      </c>
      <c r="E236" s="50">
        <v>83</v>
      </c>
    </row>
    <row r="237" spans="1:5" x14ac:dyDescent="0.2">
      <c r="A237" s="911"/>
      <c r="B237" s="48" t="s">
        <v>413</v>
      </c>
      <c r="C237" s="49">
        <v>4</v>
      </c>
      <c r="D237" s="49">
        <v>23</v>
      </c>
      <c r="E237" s="50">
        <v>27</v>
      </c>
    </row>
    <row r="238" spans="1:5" x14ac:dyDescent="0.2">
      <c r="A238" s="913"/>
      <c r="B238" s="54" t="s">
        <v>5</v>
      </c>
      <c r="C238" s="55">
        <v>2887</v>
      </c>
      <c r="D238" s="55">
        <v>1050</v>
      </c>
      <c r="E238" s="56">
        <v>3937</v>
      </c>
    </row>
    <row r="239" spans="1:5" x14ac:dyDescent="0.2">
      <c r="A239" s="911" t="s">
        <v>151</v>
      </c>
      <c r="B239" s="48" t="s">
        <v>407</v>
      </c>
      <c r="C239" s="49">
        <v>10993</v>
      </c>
      <c r="D239" s="49">
        <v>1606</v>
      </c>
      <c r="E239" s="50">
        <v>12599</v>
      </c>
    </row>
    <row r="240" spans="1:5" x14ac:dyDescent="0.2">
      <c r="A240" s="911"/>
      <c r="B240" s="48" t="s">
        <v>408</v>
      </c>
      <c r="C240" s="49">
        <v>8384</v>
      </c>
      <c r="D240" s="49">
        <v>71</v>
      </c>
      <c r="E240" s="50">
        <v>8455</v>
      </c>
    </row>
    <row r="241" spans="1:5" x14ac:dyDescent="0.2">
      <c r="A241" s="911"/>
      <c r="B241" s="48" t="s">
        <v>409</v>
      </c>
      <c r="C241" s="49">
        <v>41</v>
      </c>
      <c r="D241" s="49">
        <v>21</v>
      </c>
      <c r="E241" s="50">
        <v>62</v>
      </c>
    </row>
    <row r="242" spans="1:5" x14ac:dyDescent="0.2">
      <c r="A242" s="911"/>
      <c r="B242" s="48" t="s">
        <v>410</v>
      </c>
      <c r="C242" s="49">
        <v>1438</v>
      </c>
      <c r="D242" s="49">
        <v>3</v>
      </c>
      <c r="E242" s="50">
        <v>1441</v>
      </c>
    </row>
    <row r="243" spans="1:5" x14ac:dyDescent="0.2">
      <c r="A243" s="911"/>
      <c r="B243" s="48" t="s">
        <v>411</v>
      </c>
      <c r="C243" s="49">
        <v>3776</v>
      </c>
      <c r="D243" s="49">
        <v>7208</v>
      </c>
      <c r="E243" s="50">
        <v>10984</v>
      </c>
    </row>
    <row r="244" spans="1:5" x14ac:dyDescent="0.2">
      <c r="A244" s="911"/>
      <c r="B244" s="48" t="s">
        <v>412</v>
      </c>
      <c r="C244" s="49">
        <v>905</v>
      </c>
      <c r="D244" s="49">
        <v>1</v>
      </c>
      <c r="E244" s="50">
        <v>906</v>
      </c>
    </row>
    <row r="245" spans="1:5" x14ac:dyDescent="0.2">
      <c r="A245" s="911"/>
      <c r="B245" s="48" t="s">
        <v>413</v>
      </c>
      <c r="C245" s="49">
        <v>28</v>
      </c>
      <c r="D245" s="49">
        <v>230</v>
      </c>
      <c r="E245" s="50">
        <v>258</v>
      </c>
    </row>
    <row r="246" spans="1:5" x14ac:dyDescent="0.2">
      <c r="A246" s="911"/>
      <c r="B246" s="48" t="s">
        <v>5</v>
      </c>
      <c r="C246" s="49">
        <v>25565</v>
      </c>
      <c r="D246" s="49">
        <v>9140</v>
      </c>
      <c r="E246" s="50">
        <v>34705</v>
      </c>
    </row>
    <row r="247" spans="1:5" x14ac:dyDescent="0.2">
      <c r="A247" s="912" t="s">
        <v>152</v>
      </c>
      <c r="B247" s="51" t="s">
        <v>407</v>
      </c>
      <c r="C247" s="52">
        <v>168086</v>
      </c>
      <c r="D247" s="52">
        <v>75698</v>
      </c>
      <c r="E247" s="53">
        <v>243784</v>
      </c>
    </row>
    <row r="248" spans="1:5" x14ac:dyDescent="0.2">
      <c r="A248" s="911"/>
      <c r="B248" s="48" t="s">
        <v>408</v>
      </c>
      <c r="C248" s="49">
        <v>20952</v>
      </c>
      <c r="D248" s="49">
        <v>560</v>
      </c>
      <c r="E248" s="50">
        <v>21512</v>
      </c>
    </row>
    <row r="249" spans="1:5" x14ac:dyDescent="0.2">
      <c r="A249" s="911"/>
      <c r="B249" s="48" t="s">
        <v>409</v>
      </c>
      <c r="C249" s="49">
        <v>21086</v>
      </c>
      <c r="D249" s="49">
        <v>19944</v>
      </c>
      <c r="E249" s="50">
        <v>41030</v>
      </c>
    </row>
    <row r="250" spans="1:5" x14ac:dyDescent="0.2">
      <c r="A250" s="911"/>
      <c r="B250" s="48" t="s">
        <v>410</v>
      </c>
      <c r="C250" s="49">
        <v>10324</v>
      </c>
      <c r="D250" s="49">
        <v>299</v>
      </c>
      <c r="E250" s="50">
        <v>10623</v>
      </c>
    </row>
    <row r="251" spans="1:5" x14ac:dyDescent="0.2">
      <c r="A251" s="911"/>
      <c r="B251" s="48" t="s">
        <v>411</v>
      </c>
      <c r="C251" s="49">
        <v>128894</v>
      </c>
      <c r="D251" s="49">
        <v>263473</v>
      </c>
      <c r="E251" s="50">
        <v>392367</v>
      </c>
    </row>
    <row r="252" spans="1:5" x14ac:dyDescent="0.2">
      <c r="A252" s="911"/>
      <c r="B252" s="48" t="s">
        <v>412</v>
      </c>
      <c r="C252" s="49">
        <v>18575</v>
      </c>
      <c r="D252" s="49">
        <v>146</v>
      </c>
      <c r="E252" s="50">
        <v>18721</v>
      </c>
    </row>
    <row r="253" spans="1:5" x14ac:dyDescent="0.2">
      <c r="A253" s="911"/>
      <c r="B253" s="48" t="s">
        <v>413</v>
      </c>
      <c r="C253" s="49">
        <v>553</v>
      </c>
      <c r="D253" s="49">
        <v>3299</v>
      </c>
      <c r="E253" s="50">
        <v>3852</v>
      </c>
    </row>
    <row r="254" spans="1:5" x14ac:dyDescent="0.2">
      <c r="A254" s="913"/>
      <c r="B254" s="54" t="s">
        <v>5</v>
      </c>
      <c r="C254" s="55">
        <v>368470</v>
      </c>
      <c r="D254" s="55">
        <v>363419</v>
      </c>
      <c r="E254" s="56">
        <v>731889</v>
      </c>
    </row>
    <row r="255" spans="1:5" x14ac:dyDescent="0.2">
      <c r="A255" s="911" t="s">
        <v>153</v>
      </c>
      <c r="B255" s="48" t="s">
        <v>407</v>
      </c>
      <c r="C255" s="49">
        <v>2176</v>
      </c>
      <c r="D255" s="49">
        <v>1141</v>
      </c>
      <c r="E255" s="50">
        <v>3317</v>
      </c>
    </row>
    <row r="256" spans="1:5" x14ac:dyDescent="0.2">
      <c r="A256" s="911"/>
      <c r="B256" s="48" t="s">
        <v>408</v>
      </c>
      <c r="C256" s="49">
        <v>153</v>
      </c>
      <c r="D256" s="49">
        <v>6</v>
      </c>
      <c r="E256" s="50">
        <v>159</v>
      </c>
    </row>
    <row r="257" spans="1:5" x14ac:dyDescent="0.2">
      <c r="A257" s="911"/>
      <c r="B257" s="48" t="s">
        <v>409</v>
      </c>
      <c r="C257" s="49">
        <v>0</v>
      </c>
      <c r="D257" s="49">
        <v>2</v>
      </c>
      <c r="E257" s="50">
        <v>2</v>
      </c>
    </row>
    <row r="258" spans="1:5" x14ac:dyDescent="0.2">
      <c r="A258" s="911"/>
      <c r="B258" s="48" t="s">
        <v>410</v>
      </c>
      <c r="C258" s="49">
        <v>106</v>
      </c>
      <c r="D258" s="49">
        <v>0</v>
      </c>
      <c r="E258" s="50">
        <v>106</v>
      </c>
    </row>
    <row r="259" spans="1:5" x14ac:dyDescent="0.2">
      <c r="A259" s="911"/>
      <c r="B259" s="48" t="s">
        <v>411</v>
      </c>
      <c r="C259" s="49">
        <v>2336</v>
      </c>
      <c r="D259" s="49">
        <v>2252</v>
      </c>
      <c r="E259" s="50">
        <v>4588</v>
      </c>
    </row>
    <row r="260" spans="1:5" x14ac:dyDescent="0.2">
      <c r="A260" s="911"/>
      <c r="B260" s="48" t="s">
        <v>412</v>
      </c>
      <c r="C260" s="49">
        <v>2394</v>
      </c>
      <c r="D260" s="49">
        <v>7</v>
      </c>
      <c r="E260" s="50">
        <v>2401</v>
      </c>
    </row>
    <row r="261" spans="1:5" x14ac:dyDescent="0.2">
      <c r="A261" s="911"/>
      <c r="B261" s="48" t="s">
        <v>413</v>
      </c>
      <c r="C261" s="49">
        <v>7</v>
      </c>
      <c r="D261" s="49">
        <v>142</v>
      </c>
      <c r="E261" s="50">
        <v>149</v>
      </c>
    </row>
    <row r="262" spans="1:5" x14ac:dyDescent="0.2">
      <c r="A262" s="911"/>
      <c r="B262" s="48" t="s">
        <v>5</v>
      </c>
      <c r="C262" s="49">
        <v>7172</v>
      </c>
      <c r="D262" s="49">
        <v>3550</v>
      </c>
      <c r="E262" s="50">
        <v>10722</v>
      </c>
    </row>
    <row r="263" spans="1:5" x14ac:dyDescent="0.2">
      <c r="A263" s="912" t="s">
        <v>154</v>
      </c>
      <c r="B263" s="51" t="s">
        <v>407</v>
      </c>
      <c r="C263" s="52">
        <v>0</v>
      </c>
      <c r="D263" s="52">
        <v>0</v>
      </c>
      <c r="E263" s="53">
        <v>0</v>
      </c>
    </row>
    <row r="264" spans="1:5" x14ac:dyDescent="0.2">
      <c r="A264" s="911"/>
      <c r="B264" s="48" t="s">
        <v>408</v>
      </c>
      <c r="C264" s="49">
        <v>0</v>
      </c>
      <c r="D264" s="49">
        <v>0</v>
      </c>
      <c r="E264" s="50">
        <v>0</v>
      </c>
    </row>
    <row r="265" spans="1:5" x14ac:dyDescent="0.2">
      <c r="A265" s="911"/>
      <c r="B265" s="48" t="s">
        <v>409</v>
      </c>
      <c r="C265" s="49">
        <v>0</v>
      </c>
      <c r="D265" s="49">
        <v>0</v>
      </c>
      <c r="E265" s="50">
        <v>0</v>
      </c>
    </row>
    <row r="266" spans="1:5" x14ac:dyDescent="0.2">
      <c r="A266" s="911"/>
      <c r="B266" s="48" t="s">
        <v>411</v>
      </c>
      <c r="C266" s="49">
        <v>0</v>
      </c>
      <c r="D266" s="49">
        <v>74</v>
      </c>
      <c r="E266" s="50">
        <v>74</v>
      </c>
    </row>
    <row r="267" spans="1:5" x14ac:dyDescent="0.2">
      <c r="A267" s="911"/>
      <c r="B267" s="48" t="s">
        <v>413</v>
      </c>
      <c r="C267" s="49">
        <v>0</v>
      </c>
      <c r="D267" s="49">
        <v>1</v>
      </c>
      <c r="E267" s="50">
        <v>1</v>
      </c>
    </row>
    <row r="268" spans="1:5" x14ac:dyDescent="0.2">
      <c r="A268" s="927"/>
      <c r="B268" s="57" t="s">
        <v>5</v>
      </c>
      <c r="C268" s="58">
        <v>0</v>
      </c>
      <c r="D268" s="58">
        <v>75</v>
      </c>
      <c r="E268" s="59">
        <v>75</v>
      </c>
    </row>
    <row r="270" spans="1:5" x14ac:dyDescent="0.2">
      <c r="A270" s="802">
        <v>2016</v>
      </c>
      <c r="B270" s="802"/>
      <c r="C270" s="802"/>
      <c r="D270" s="802"/>
      <c r="E270" s="17"/>
    </row>
    <row r="271" spans="1:5" x14ac:dyDescent="0.2">
      <c r="A271" s="41" t="s">
        <v>146</v>
      </c>
      <c r="B271" s="42" t="s">
        <v>414</v>
      </c>
      <c r="C271" s="43" t="s">
        <v>3</v>
      </c>
      <c r="D271" s="43" t="s">
        <v>4</v>
      </c>
      <c r="E271" s="44" t="s">
        <v>5</v>
      </c>
    </row>
    <row r="272" spans="1:5" x14ac:dyDescent="0.2">
      <c r="A272" s="910" t="s">
        <v>147</v>
      </c>
      <c r="B272" s="45" t="s">
        <v>407</v>
      </c>
      <c r="C272" s="46">
        <v>548466</v>
      </c>
      <c r="D272" s="46">
        <v>97193</v>
      </c>
      <c r="E272" s="47">
        <v>645659</v>
      </c>
    </row>
    <row r="273" spans="1:5" x14ac:dyDescent="0.2">
      <c r="A273" s="911"/>
      <c r="B273" s="48" t="s">
        <v>408</v>
      </c>
      <c r="C273" s="49">
        <v>94248</v>
      </c>
      <c r="D273" s="49">
        <v>2625</v>
      </c>
      <c r="E273" s="50">
        <v>96873</v>
      </c>
    </row>
    <row r="274" spans="1:5" x14ac:dyDescent="0.2">
      <c r="A274" s="911"/>
      <c r="B274" s="48" t="s">
        <v>409</v>
      </c>
      <c r="C274" s="49">
        <v>48313</v>
      </c>
      <c r="D274" s="49">
        <v>47481</v>
      </c>
      <c r="E274" s="50">
        <v>95794</v>
      </c>
    </row>
    <row r="275" spans="1:5" x14ac:dyDescent="0.2">
      <c r="A275" s="911"/>
      <c r="B275" s="48" t="s">
        <v>410</v>
      </c>
      <c r="C275" s="49">
        <v>21508</v>
      </c>
      <c r="D275" s="49">
        <v>814</v>
      </c>
      <c r="E275" s="50">
        <v>22322</v>
      </c>
    </row>
    <row r="276" spans="1:5" x14ac:dyDescent="0.2">
      <c r="A276" s="911"/>
      <c r="B276" s="48" t="s">
        <v>411</v>
      </c>
      <c r="C276" s="49">
        <v>112349</v>
      </c>
      <c r="D276" s="49">
        <v>589281</v>
      </c>
      <c r="E276" s="50">
        <v>701630</v>
      </c>
    </row>
    <row r="277" spans="1:5" x14ac:dyDescent="0.2">
      <c r="A277" s="911"/>
      <c r="B277" s="48" t="s">
        <v>412</v>
      </c>
      <c r="C277" s="49">
        <v>18255</v>
      </c>
      <c r="D277" s="49">
        <v>449</v>
      </c>
      <c r="E277" s="50">
        <v>18704</v>
      </c>
    </row>
    <row r="278" spans="1:5" x14ac:dyDescent="0.2">
      <c r="A278" s="911"/>
      <c r="B278" s="48" t="s">
        <v>413</v>
      </c>
      <c r="C278" s="49">
        <v>1230</v>
      </c>
      <c r="D278" s="49">
        <v>9433</v>
      </c>
      <c r="E278" s="50">
        <v>10663</v>
      </c>
    </row>
    <row r="279" spans="1:5" x14ac:dyDescent="0.2">
      <c r="A279" s="911"/>
      <c r="B279" s="48" t="s">
        <v>5</v>
      </c>
      <c r="C279" s="49">
        <v>844369</v>
      </c>
      <c r="D279" s="49">
        <v>747276</v>
      </c>
      <c r="E279" s="50">
        <v>1591645</v>
      </c>
    </row>
    <row r="280" spans="1:5" x14ac:dyDescent="0.2">
      <c r="A280" s="912" t="s">
        <v>148</v>
      </c>
      <c r="B280" s="51" t="s">
        <v>407</v>
      </c>
      <c r="C280" s="52">
        <v>746721</v>
      </c>
      <c r="D280" s="52">
        <v>115417</v>
      </c>
      <c r="E280" s="53">
        <v>862138</v>
      </c>
    </row>
    <row r="281" spans="1:5" x14ac:dyDescent="0.2">
      <c r="A281" s="911"/>
      <c r="B281" s="48" t="s">
        <v>408</v>
      </c>
      <c r="C281" s="49">
        <v>99716</v>
      </c>
      <c r="D281" s="49">
        <v>3441</v>
      </c>
      <c r="E281" s="50">
        <v>103157</v>
      </c>
    </row>
    <row r="282" spans="1:5" x14ac:dyDescent="0.2">
      <c r="A282" s="911"/>
      <c r="B282" s="48" t="s">
        <v>409</v>
      </c>
      <c r="C282" s="49">
        <v>80467</v>
      </c>
      <c r="D282" s="49">
        <v>77755</v>
      </c>
      <c r="E282" s="50">
        <v>158222</v>
      </c>
    </row>
    <row r="283" spans="1:5" x14ac:dyDescent="0.2">
      <c r="A283" s="911"/>
      <c r="B283" s="48" t="s">
        <v>410</v>
      </c>
      <c r="C283" s="49">
        <v>23353</v>
      </c>
      <c r="D283" s="49">
        <v>879</v>
      </c>
      <c r="E283" s="50">
        <v>24232</v>
      </c>
    </row>
    <row r="284" spans="1:5" x14ac:dyDescent="0.2">
      <c r="A284" s="911"/>
      <c r="B284" s="48" t="s">
        <v>411</v>
      </c>
      <c r="C284" s="49">
        <v>117383</v>
      </c>
      <c r="D284" s="49">
        <v>916080</v>
      </c>
      <c r="E284" s="50">
        <v>1033463</v>
      </c>
    </row>
    <row r="285" spans="1:5" x14ac:dyDescent="0.2">
      <c r="A285" s="911"/>
      <c r="B285" s="48" t="s">
        <v>412</v>
      </c>
      <c r="C285" s="49">
        <v>13429</v>
      </c>
      <c r="D285" s="49">
        <v>434</v>
      </c>
      <c r="E285" s="50">
        <v>13863</v>
      </c>
    </row>
    <row r="286" spans="1:5" x14ac:dyDescent="0.2">
      <c r="A286" s="911"/>
      <c r="B286" s="48" t="s">
        <v>413</v>
      </c>
      <c r="C286" s="49">
        <v>849</v>
      </c>
      <c r="D286" s="49">
        <v>7964</v>
      </c>
      <c r="E286" s="50">
        <v>8813</v>
      </c>
    </row>
    <row r="287" spans="1:5" x14ac:dyDescent="0.2">
      <c r="A287" s="913"/>
      <c r="B287" s="54" t="s">
        <v>5</v>
      </c>
      <c r="C287" s="55">
        <v>1081918</v>
      </c>
      <c r="D287" s="55">
        <v>1121970</v>
      </c>
      <c r="E287" s="56">
        <v>2203888</v>
      </c>
    </row>
    <row r="288" spans="1:5" x14ac:dyDescent="0.2">
      <c r="A288" s="911" t="s">
        <v>149</v>
      </c>
      <c r="B288" s="48" t="s">
        <v>407</v>
      </c>
      <c r="C288" s="49">
        <v>751842</v>
      </c>
      <c r="D288" s="49">
        <v>242452</v>
      </c>
      <c r="E288" s="50">
        <v>994294</v>
      </c>
    </row>
    <row r="289" spans="1:5" x14ac:dyDescent="0.2">
      <c r="A289" s="911"/>
      <c r="B289" s="48" t="s">
        <v>408</v>
      </c>
      <c r="C289" s="49">
        <v>56485</v>
      </c>
      <c r="D289" s="49">
        <v>2852</v>
      </c>
      <c r="E289" s="50">
        <v>59337</v>
      </c>
    </row>
    <row r="290" spans="1:5" x14ac:dyDescent="0.2">
      <c r="A290" s="911"/>
      <c r="B290" s="48" t="s">
        <v>409</v>
      </c>
      <c r="C290" s="49">
        <v>50078</v>
      </c>
      <c r="D290" s="49">
        <v>47243</v>
      </c>
      <c r="E290" s="50">
        <v>97321</v>
      </c>
    </row>
    <row r="291" spans="1:5" x14ac:dyDescent="0.2">
      <c r="A291" s="911"/>
      <c r="B291" s="48" t="s">
        <v>410</v>
      </c>
      <c r="C291" s="49">
        <v>19486</v>
      </c>
      <c r="D291" s="49">
        <v>1568</v>
      </c>
      <c r="E291" s="50">
        <v>21054</v>
      </c>
    </row>
    <row r="292" spans="1:5" x14ac:dyDescent="0.2">
      <c r="A292" s="911"/>
      <c r="B292" s="48" t="s">
        <v>411</v>
      </c>
      <c r="C292" s="49">
        <v>437880</v>
      </c>
      <c r="D292" s="49">
        <v>939841</v>
      </c>
      <c r="E292" s="50">
        <v>1377721</v>
      </c>
    </row>
    <row r="293" spans="1:5" x14ac:dyDescent="0.2">
      <c r="A293" s="911"/>
      <c r="B293" s="48" t="s">
        <v>412</v>
      </c>
      <c r="C293" s="49">
        <v>24430</v>
      </c>
      <c r="D293" s="49">
        <v>617</v>
      </c>
      <c r="E293" s="50">
        <v>25047</v>
      </c>
    </row>
    <row r="294" spans="1:5" x14ac:dyDescent="0.2">
      <c r="A294" s="911"/>
      <c r="B294" s="48" t="s">
        <v>413</v>
      </c>
      <c r="C294" s="49">
        <v>1115</v>
      </c>
      <c r="D294" s="49">
        <v>4887</v>
      </c>
      <c r="E294" s="50">
        <v>6002</v>
      </c>
    </row>
    <row r="295" spans="1:5" x14ac:dyDescent="0.2">
      <c r="A295" s="911"/>
      <c r="B295" s="48" t="s">
        <v>5</v>
      </c>
      <c r="C295" s="49">
        <v>1341316</v>
      </c>
      <c r="D295" s="49">
        <v>1239460</v>
      </c>
      <c r="E295" s="50">
        <v>2580776</v>
      </c>
    </row>
    <row r="296" spans="1:5" x14ac:dyDescent="0.2">
      <c r="A296" s="912" t="s">
        <v>150</v>
      </c>
      <c r="B296" s="51" t="s">
        <v>407</v>
      </c>
      <c r="C296" s="52">
        <v>859</v>
      </c>
      <c r="D296" s="52">
        <v>190</v>
      </c>
      <c r="E296" s="53">
        <v>1049</v>
      </c>
    </row>
    <row r="297" spans="1:5" x14ac:dyDescent="0.2">
      <c r="A297" s="911"/>
      <c r="B297" s="48" t="s">
        <v>408</v>
      </c>
      <c r="C297" s="49">
        <v>690</v>
      </c>
      <c r="D297" s="49">
        <v>9</v>
      </c>
      <c r="E297" s="50">
        <v>699</v>
      </c>
    </row>
    <row r="298" spans="1:5" x14ac:dyDescent="0.2">
      <c r="A298" s="911"/>
      <c r="B298" s="48" t="s">
        <v>409</v>
      </c>
      <c r="C298" s="49">
        <v>16</v>
      </c>
      <c r="D298" s="49">
        <v>14</v>
      </c>
      <c r="E298" s="50">
        <v>30</v>
      </c>
    </row>
    <row r="299" spans="1:5" x14ac:dyDescent="0.2">
      <c r="A299" s="911"/>
      <c r="B299" s="48" t="s">
        <v>410</v>
      </c>
      <c r="C299" s="49">
        <v>153</v>
      </c>
      <c r="D299" s="49">
        <v>0</v>
      </c>
      <c r="E299" s="50">
        <v>153</v>
      </c>
    </row>
    <row r="300" spans="1:5" x14ac:dyDescent="0.2">
      <c r="A300" s="911"/>
      <c r="B300" s="48" t="s">
        <v>411</v>
      </c>
      <c r="C300" s="49">
        <v>434</v>
      </c>
      <c r="D300" s="49">
        <v>731</v>
      </c>
      <c r="E300" s="50">
        <v>1165</v>
      </c>
    </row>
    <row r="301" spans="1:5" x14ac:dyDescent="0.2">
      <c r="A301" s="911"/>
      <c r="B301" s="48" t="s">
        <v>412</v>
      </c>
      <c r="C301" s="49">
        <v>67</v>
      </c>
      <c r="D301" s="49">
        <v>2</v>
      </c>
      <c r="E301" s="50">
        <v>69</v>
      </c>
    </row>
    <row r="302" spans="1:5" x14ac:dyDescent="0.2">
      <c r="A302" s="911"/>
      <c r="B302" s="48" t="s">
        <v>413</v>
      </c>
      <c r="C302" s="49">
        <v>4</v>
      </c>
      <c r="D302" s="49">
        <v>15</v>
      </c>
      <c r="E302" s="50">
        <v>19</v>
      </c>
    </row>
    <row r="303" spans="1:5" x14ac:dyDescent="0.2">
      <c r="A303" s="913"/>
      <c r="B303" s="54" t="s">
        <v>5</v>
      </c>
      <c r="C303" s="55">
        <v>2223</v>
      </c>
      <c r="D303" s="55">
        <v>961</v>
      </c>
      <c r="E303" s="56">
        <v>3184</v>
      </c>
    </row>
    <row r="304" spans="1:5" x14ac:dyDescent="0.2">
      <c r="A304" s="911" t="s">
        <v>151</v>
      </c>
      <c r="B304" s="48" t="s">
        <v>407</v>
      </c>
      <c r="C304" s="49">
        <v>10432</v>
      </c>
      <c r="D304" s="49">
        <v>1815</v>
      </c>
      <c r="E304" s="50">
        <v>12247</v>
      </c>
    </row>
    <row r="305" spans="1:5" x14ac:dyDescent="0.2">
      <c r="A305" s="911"/>
      <c r="B305" s="48" t="s">
        <v>408</v>
      </c>
      <c r="C305" s="49">
        <v>7921</v>
      </c>
      <c r="D305" s="49">
        <v>97</v>
      </c>
      <c r="E305" s="50">
        <v>8018</v>
      </c>
    </row>
    <row r="306" spans="1:5" x14ac:dyDescent="0.2">
      <c r="A306" s="911"/>
      <c r="B306" s="48" t="s">
        <v>409</v>
      </c>
      <c r="C306" s="49">
        <v>28</v>
      </c>
      <c r="D306" s="49">
        <v>16</v>
      </c>
      <c r="E306" s="50">
        <v>44</v>
      </c>
    </row>
    <row r="307" spans="1:5" x14ac:dyDescent="0.2">
      <c r="A307" s="911"/>
      <c r="B307" s="48" t="s">
        <v>410</v>
      </c>
      <c r="C307" s="49">
        <v>1243</v>
      </c>
      <c r="D307" s="49">
        <v>10</v>
      </c>
      <c r="E307" s="50">
        <v>1253</v>
      </c>
    </row>
    <row r="308" spans="1:5" x14ac:dyDescent="0.2">
      <c r="A308" s="911"/>
      <c r="B308" s="48" t="s">
        <v>411</v>
      </c>
      <c r="C308" s="49">
        <v>3791</v>
      </c>
      <c r="D308" s="49">
        <v>7694</v>
      </c>
      <c r="E308" s="50">
        <v>11485</v>
      </c>
    </row>
    <row r="309" spans="1:5" x14ac:dyDescent="0.2">
      <c r="A309" s="911"/>
      <c r="B309" s="48" t="s">
        <v>412</v>
      </c>
      <c r="C309" s="49">
        <v>801</v>
      </c>
      <c r="D309" s="49">
        <v>12</v>
      </c>
      <c r="E309" s="50">
        <v>813</v>
      </c>
    </row>
    <row r="310" spans="1:5" x14ac:dyDescent="0.2">
      <c r="A310" s="911"/>
      <c r="B310" s="48" t="s">
        <v>413</v>
      </c>
      <c r="C310" s="49">
        <v>45</v>
      </c>
      <c r="D310" s="49">
        <v>168</v>
      </c>
      <c r="E310" s="50">
        <v>213</v>
      </c>
    </row>
    <row r="311" spans="1:5" x14ac:dyDescent="0.2">
      <c r="A311" s="911"/>
      <c r="B311" s="48" t="s">
        <v>5</v>
      </c>
      <c r="C311" s="49">
        <v>24261</v>
      </c>
      <c r="D311" s="49">
        <v>9812</v>
      </c>
      <c r="E311" s="50">
        <v>34073</v>
      </c>
    </row>
    <row r="312" spans="1:5" x14ac:dyDescent="0.2">
      <c r="A312" s="912" t="s">
        <v>152</v>
      </c>
      <c r="B312" s="51" t="s">
        <v>407</v>
      </c>
      <c r="C312" s="52">
        <v>281615</v>
      </c>
      <c r="D312" s="52">
        <v>82877</v>
      </c>
      <c r="E312" s="53">
        <v>364492</v>
      </c>
    </row>
    <row r="313" spans="1:5" x14ac:dyDescent="0.2">
      <c r="A313" s="911"/>
      <c r="B313" s="48" t="s">
        <v>408</v>
      </c>
      <c r="C313" s="49">
        <v>22334</v>
      </c>
      <c r="D313" s="49">
        <v>834</v>
      </c>
      <c r="E313" s="50">
        <v>23168</v>
      </c>
    </row>
    <row r="314" spans="1:5" x14ac:dyDescent="0.2">
      <c r="A314" s="911"/>
      <c r="B314" s="48" t="s">
        <v>409</v>
      </c>
      <c r="C314" s="49">
        <v>22714</v>
      </c>
      <c r="D314" s="49">
        <v>21924</v>
      </c>
      <c r="E314" s="50">
        <v>44638</v>
      </c>
    </row>
    <row r="315" spans="1:5" x14ac:dyDescent="0.2">
      <c r="A315" s="911"/>
      <c r="B315" s="48" t="s">
        <v>410</v>
      </c>
      <c r="C315" s="49">
        <v>11949</v>
      </c>
      <c r="D315" s="49">
        <v>623</v>
      </c>
      <c r="E315" s="50">
        <v>12572</v>
      </c>
    </row>
    <row r="316" spans="1:5" x14ac:dyDescent="0.2">
      <c r="A316" s="911"/>
      <c r="B316" s="48" t="s">
        <v>411</v>
      </c>
      <c r="C316" s="49">
        <v>133634</v>
      </c>
      <c r="D316" s="49">
        <v>335723</v>
      </c>
      <c r="E316" s="50">
        <v>469357</v>
      </c>
    </row>
    <row r="317" spans="1:5" x14ac:dyDescent="0.2">
      <c r="A317" s="911"/>
      <c r="B317" s="48" t="s">
        <v>412</v>
      </c>
      <c r="C317" s="49">
        <v>19193</v>
      </c>
      <c r="D317" s="49">
        <v>352</v>
      </c>
      <c r="E317" s="50">
        <v>19545</v>
      </c>
    </row>
    <row r="318" spans="1:5" x14ac:dyDescent="0.2">
      <c r="A318" s="911"/>
      <c r="B318" s="48" t="s">
        <v>413</v>
      </c>
      <c r="C318" s="49">
        <v>460</v>
      </c>
      <c r="D318" s="49">
        <v>3555</v>
      </c>
      <c r="E318" s="50">
        <v>4015</v>
      </c>
    </row>
    <row r="319" spans="1:5" x14ac:dyDescent="0.2">
      <c r="A319" s="913"/>
      <c r="B319" s="54" t="s">
        <v>5</v>
      </c>
      <c r="C319" s="55">
        <v>491899</v>
      </c>
      <c r="D319" s="55">
        <v>445888</v>
      </c>
      <c r="E319" s="56">
        <v>937787</v>
      </c>
    </row>
    <row r="320" spans="1:5" x14ac:dyDescent="0.2">
      <c r="A320" s="911" t="s">
        <v>153</v>
      </c>
      <c r="B320" s="48" t="s">
        <v>407</v>
      </c>
      <c r="C320" s="49">
        <v>2362</v>
      </c>
      <c r="D320" s="49">
        <v>1376</v>
      </c>
      <c r="E320" s="50">
        <v>3738</v>
      </c>
    </row>
    <row r="321" spans="1:5" x14ac:dyDescent="0.2">
      <c r="A321" s="911"/>
      <c r="B321" s="48" t="s">
        <v>408</v>
      </c>
      <c r="C321" s="49">
        <v>158</v>
      </c>
      <c r="D321" s="49">
        <v>3</v>
      </c>
      <c r="E321" s="50">
        <v>161</v>
      </c>
    </row>
    <row r="322" spans="1:5" x14ac:dyDescent="0.2">
      <c r="A322" s="911"/>
      <c r="B322" s="48" t="s">
        <v>409</v>
      </c>
      <c r="C322" s="49">
        <v>5</v>
      </c>
      <c r="D322" s="49">
        <v>0</v>
      </c>
      <c r="E322" s="50">
        <v>5</v>
      </c>
    </row>
    <row r="323" spans="1:5" x14ac:dyDescent="0.2">
      <c r="A323" s="911"/>
      <c r="B323" s="48" t="s">
        <v>410</v>
      </c>
      <c r="C323" s="49">
        <v>76</v>
      </c>
      <c r="D323" s="49">
        <v>1</v>
      </c>
      <c r="E323" s="50">
        <v>77</v>
      </c>
    </row>
    <row r="324" spans="1:5" x14ac:dyDescent="0.2">
      <c r="A324" s="911"/>
      <c r="B324" s="48" t="s">
        <v>411</v>
      </c>
      <c r="C324" s="49">
        <v>2984</v>
      </c>
      <c r="D324" s="49">
        <v>2630</v>
      </c>
      <c r="E324" s="50">
        <v>5614</v>
      </c>
    </row>
    <row r="325" spans="1:5" x14ac:dyDescent="0.2">
      <c r="A325" s="911"/>
      <c r="B325" s="48" t="s">
        <v>412</v>
      </c>
      <c r="C325" s="49">
        <v>2943</v>
      </c>
      <c r="D325" s="49">
        <v>26</v>
      </c>
      <c r="E325" s="50">
        <v>2969</v>
      </c>
    </row>
    <row r="326" spans="1:5" x14ac:dyDescent="0.2">
      <c r="A326" s="911"/>
      <c r="B326" s="48" t="s">
        <v>413</v>
      </c>
      <c r="C326" s="49">
        <v>4</v>
      </c>
      <c r="D326" s="49">
        <v>121</v>
      </c>
      <c r="E326" s="50">
        <v>125</v>
      </c>
    </row>
    <row r="327" spans="1:5" x14ac:dyDescent="0.2">
      <c r="A327" s="911"/>
      <c r="B327" s="48" t="s">
        <v>5</v>
      </c>
      <c r="C327" s="49">
        <v>8532</v>
      </c>
      <c r="D327" s="49">
        <v>4157</v>
      </c>
      <c r="E327" s="50">
        <v>12689</v>
      </c>
    </row>
    <row r="328" spans="1:5" x14ac:dyDescent="0.2">
      <c r="A328" s="912" t="s">
        <v>154</v>
      </c>
      <c r="B328" s="51" t="s">
        <v>407</v>
      </c>
      <c r="C328" s="52">
        <v>1</v>
      </c>
      <c r="D328" s="52">
        <v>0</v>
      </c>
      <c r="E328" s="53">
        <v>1</v>
      </c>
    </row>
    <row r="329" spans="1:5" x14ac:dyDescent="0.2">
      <c r="A329" s="911"/>
      <c r="B329" s="48" t="s">
        <v>408</v>
      </c>
      <c r="C329" s="49">
        <v>0</v>
      </c>
      <c r="D329" s="49">
        <v>0</v>
      </c>
      <c r="E329" s="50">
        <v>0</v>
      </c>
    </row>
    <row r="330" spans="1:5" x14ac:dyDescent="0.2">
      <c r="A330" s="911"/>
      <c r="B330" s="48" t="s">
        <v>409</v>
      </c>
      <c r="C330" s="49">
        <v>0</v>
      </c>
      <c r="D330" s="49">
        <v>0</v>
      </c>
      <c r="E330" s="50">
        <v>0</v>
      </c>
    </row>
    <row r="331" spans="1:5" x14ac:dyDescent="0.2">
      <c r="A331" s="911"/>
      <c r="B331" s="48" t="s">
        <v>411</v>
      </c>
      <c r="C331" s="49">
        <v>0</v>
      </c>
      <c r="D331" s="49">
        <v>1</v>
      </c>
      <c r="E331" s="50">
        <v>1</v>
      </c>
    </row>
    <row r="332" spans="1:5" x14ac:dyDescent="0.2">
      <c r="A332" s="911"/>
      <c r="B332" s="48" t="s">
        <v>413</v>
      </c>
      <c r="C332" s="49">
        <v>0</v>
      </c>
      <c r="D332" s="49">
        <v>0</v>
      </c>
      <c r="E332" s="50">
        <v>0</v>
      </c>
    </row>
    <row r="333" spans="1:5" x14ac:dyDescent="0.2">
      <c r="A333" s="927"/>
      <c r="B333" s="57" t="s">
        <v>5</v>
      </c>
      <c r="C333" s="58">
        <v>1</v>
      </c>
      <c r="D333" s="58">
        <v>1</v>
      </c>
      <c r="E333" s="59">
        <v>2</v>
      </c>
    </row>
    <row r="335" spans="1:5" x14ac:dyDescent="0.2">
      <c r="A335" s="802">
        <v>2017</v>
      </c>
      <c r="B335" s="802"/>
      <c r="C335" s="802"/>
      <c r="D335" s="802"/>
      <c r="E335" s="17"/>
    </row>
    <row r="336" spans="1:5" x14ac:dyDescent="0.2">
      <c r="A336" s="41" t="s">
        <v>146</v>
      </c>
      <c r="B336" s="42" t="s">
        <v>414</v>
      </c>
      <c r="C336" s="43" t="s">
        <v>3</v>
      </c>
      <c r="D336" s="43" t="s">
        <v>4</v>
      </c>
      <c r="E336" s="44" t="s">
        <v>5</v>
      </c>
    </row>
    <row r="337" spans="1:5" x14ac:dyDescent="0.2">
      <c r="A337" s="910" t="s">
        <v>147</v>
      </c>
      <c r="B337" s="324" t="s">
        <v>412</v>
      </c>
      <c r="C337" s="52">
        <v>17906</v>
      </c>
      <c r="D337" s="52">
        <v>460</v>
      </c>
      <c r="E337" s="53">
        <v>18366</v>
      </c>
    </row>
    <row r="338" spans="1:5" x14ac:dyDescent="0.2">
      <c r="A338" s="911"/>
      <c r="B338" s="320" t="s">
        <v>410</v>
      </c>
      <c r="C338" s="49">
        <v>23245</v>
      </c>
      <c r="D338" s="49">
        <v>705</v>
      </c>
      <c r="E338" s="50">
        <v>23950</v>
      </c>
    </row>
    <row r="339" spans="1:5" x14ac:dyDescent="0.2">
      <c r="A339" s="911"/>
      <c r="B339" s="320" t="s">
        <v>413</v>
      </c>
      <c r="C339" s="49">
        <v>2205</v>
      </c>
      <c r="D339" s="49">
        <v>9901</v>
      </c>
      <c r="E339" s="50">
        <v>12106</v>
      </c>
    </row>
    <row r="340" spans="1:5" x14ac:dyDescent="0.2">
      <c r="A340" s="911"/>
      <c r="B340" s="320" t="s">
        <v>411</v>
      </c>
      <c r="C340" s="49">
        <v>124378</v>
      </c>
      <c r="D340" s="49">
        <v>727081</v>
      </c>
      <c r="E340" s="50">
        <v>851459</v>
      </c>
    </row>
    <row r="341" spans="1:5" x14ac:dyDescent="0.2">
      <c r="A341" s="911"/>
      <c r="B341" s="320" t="s">
        <v>408</v>
      </c>
      <c r="C341" s="49">
        <v>88797</v>
      </c>
      <c r="D341" s="49">
        <v>2666</v>
      </c>
      <c r="E341" s="50">
        <v>91463</v>
      </c>
    </row>
    <row r="342" spans="1:5" x14ac:dyDescent="0.2">
      <c r="A342" s="911"/>
      <c r="B342" s="320" t="s">
        <v>409</v>
      </c>
      <c r="C342" s="49">
        <v>48067</v>
      </c>
      <c r="D342" s="49">
        <v>47969</v>
      </c>
      <c r="E342" s="50">
        <v>96036</v>
      </c>
    </row>
    <row r="343" spans="1:5" x14ac:dyDescent="0.2">
      <c r="A343" s="911"/>
      <c r="B343" s="320" t="s">
        <v>407</v>
      </c>
      <c r="C343" s="49">
        <v>678821</v>
      </c>
      <c r="D343" s="49">
        <v>120821</v>
      </c>
      <c r="E343" s="50">
        <v>799642</v>
      </c>
    </row>
    <row r="344" spans="1:5" x14ac:dyDescent="0.2">
      <c r="A344" s="911"/>
      <c r="B344" s="320" t="s">
        <v>5</v>
      </c>
      <c r="C344" s="49">
        <v>983419</v>
      </c>
      <c r="D344" s="49">
        <v>909603</v>
      </c>
      <c r="E344" s="56">
        <v>1893022</v>
      </c>
    </row>
    <row r="345" spans="1:5" x14ac:dyDescent="0.2">
      <c r="A345" s="912" t="s">
        <v>148</v>
      </c>
      <c r="B345" s="321" t="s">
        <v>412</v>
      </c>
      <c r="C345" s="52">
        <v>15132</v>
      </c>
      <c r="D345" s="52">
        <v>496</v>
      </c>
      <c r="E345" s="53">
        <v>15628</v>
      </c>
    </row>
    <row r="346" spans="1:5" x14ac:dyDescent="0.2">
      <c r="A346" s="911"/>
      <c r="B346" s="320" t="s">
        <v>410</v>
      </c>
      <c r="C346" s="49">
        <v>26841</v>
      </c>
      <c r="D346" s="49">
        <v>646</v>
      </c>
      <c r="E346" s="50">
        <v>27487</v>
      </c>
    </row>
    <row r="347" spans="1:5" x14ac:dyDescent="0.2">
      <c r="A347" s="911"/>
      <c r="B347" s="320" t="s">
        <v>413</v>
      </c>
      <c r="C347" s="49">
        <v>1826</v>
      </c>
      <c r="D347" s="49">
        <v>14267</v>
      </c>
      <c r="E347" s="50">
        <v>16093</v>
      </c>
    </row>
    <row r="348" spans="1:5" x14ac:dyDescent="0.2">
      <c r="A348" s="911"/>
      <c r="B348" s="320" t="s">
        <v>411</v>
      </c>
      <c r="C348" s="49">
        <v>125074</v>
      </c>
      <c r="D348" s="49">
        <v>968939</v>
      </c>
      <c r="E348" s="50">
        <v>1094013</v>
      </c>
    </row>
    <row r="349" spans="1:5" x14ac:dyDescent="0.2">
      <c r="A349" s="911"/>
      <c r="B349" s="320" t="s">
        <v>408</v>
      </c>
      <c r="C349" s="49">
        <v>97277</v>
      </c>
      <c r="D349" s="49">
        <v>2815</v>
      </c>
      <c r="E349" s="50">
        <v>100092</v>
      </c>
    </row>
    <row r="350" spans="1:5" x14ac:dyDescent="0.2">
      <c r="A350" s="911"/>
      <c r="B350" s="320" t="s">
        <v>409</v>
      </c>
      <c r="C350" s="49">
        <v>72691</v>
      </c>
      <c r="D350" s="49">
        <v>69202</v>
      </c>
      <c r="E350" s="50">
        <v>141893</v>
      </c>
    </row>
    <row r="351" spans="1:5" x14ac:dyDescent="0.2">
      <c r="A351" s="911"/>
      <c r="B351" s="320" t="s">
        <v>407</v>
      </c>
      <c r="C351" s="49">
        <v>825471</v>
      </c>
      <c r="D351" s="49">
        <v>137837</v>
      </c>
      <c r="E351" s="50">
        <v>963308</v>
      </c>
    </row>
    <row r="352" spans="1:5" x14ac:dyDescent="0.2">
      <c r="A352" s="913"/>
      <c r="B352" s="322" t="s">
        <v>5</v>
      </c>
      <c r="C352" s="55">
        <v>1164312</v>
      </c>
      <c r="D352" s="55">
        <v>1194202</v>
      </c>
      <c r="E352" s="56">
        <v>2358514</v>
      </c>
    </row>
    <row r="353" spans="1:5" x14ac:dyDescent="0.2">
      <c r="A353" s="911" t="s">
        <v>149</v>
      </c>
      <c r="B353" s="320" t="s">
        <v>412</v>
      </c>
      <c r="C353" s="49">
        <v>23042</v>
      </c>
      <c r="D353" s="49">
        <v>597</v>
      </c>
      <c r="E353" s="50">
        <v>23639</v>
      </c>
    </row>
    <row r="354" spans="1:5" x14ac:dyDescent="0.2">
      <c r="A354" s="911"/>
      <c r="B354" s="320" t="s">
        <v>410</v>
      </c>
      <c r="C354" s="49">
        <v>18068</v>
      </c>
      <c r="D354" s="49">
        <v>956</v>
      </c>
      <c r="E354" s="50">
        <v>19024</v>
      </c>
    </row>
    <row r="355" spans="1:5" x14ac:dyDescent="0.2">
      <c r="A355" s="911"/>
      <c r="B355" s="320" t="s">
        <v>413</v>
      </c>
      <c r="C355" s="49">
        <v>1908</v>
      </c>
      <c r="D355" s="49">
        <v>8741</v>
      </c>
      <c r="E355" s="50">
        <v>10649</v>
      </c>
    </row>
    <row r="356" spans="1:5" x14ac:dyDescent="0.2">
      <c r="A356" s="911"/>
      <c r="B356" s="320" t="s">
        <v>411</v>
      </c>
      <c r="C356" s="49">
        <v>421008</v>
      </c>
      <c r="D356" s="49">
        <v>906200</v>
      </c>
      <c r="E356" s="50">
        <v>1327208</v>
      </c>
    </row>
    <row r="357" spans="1:5" x14ac:dyDescent="0.2">
      <c r="A357" s="911"/>
      <c r="B357" s="320" t="s">
        <v>408</v>
      </c>
      <c r="C357" s="49">
        <v>49939</v>
      </c>
      <c r="D357" s="49">
        <v>2276</v>
      </c>
      <c r="E357" s="50">
        <v>52215</v>
      </c>
    </row>
    <row r="358" spans="1:5" x14ac:dyDescent="0.2">
      <c r="A358" s="911"/>
      <c r="B358" s="320" t="s">
        <v>409</v>
      </c>
      <c r="C358" s="49">
        <v>44552</v>
      </c>
      <c r="D358" s="49">
        <v>40851</v>
      </c>
      <c r="E358" s="50">
        <v>85403</v>
      </c>
    </row>
    <row r="359" spans="1:5" x14ac:dyDescent="0.2">
      <c r="A359" s="911"/>
      <c r="B359" s="320" t="s">
        <v>407</v>
      </c>
      <c r="C359" s="49">
        <v>740052</v>
      </c>
      <c r="D359" s="49">
        <v>246628</v>
      </c>
      <c r="E359" s="50">
        <v>986680</v>
      </c>
    </row>
    <row r="360" spans="1:5" x14ac:dyDescent="0.2">
      <c r="A360" s="911"/>
      <c r="B360" s="320" t="s">
        <v>5</v>
      </c>
      <c r="C360" s="49">
        <v>1298569</v>
      </c>
      <c r="D360" s="49">
        <v>1206249</v>
      </c>
      <c r="E360" s="56">
        <v>2504818</v>
      </c>
    </row>
    <row r="361" spans="1:5" x14ac:dyDescent="0.2">
      <c r="A361" s="912" t="s">
        <v>150</v>
      </c>
      <c r="B361" s="321" t="s">
        <v>412</v>
      </c>
      <c r="C361" s="52">
        <v>52</v>
      </c>
      <c r="D361" s="52">
        <v>1</v>
      </c>
      <c r="E361" s="53">
        <v>53</v>
      </c>
    </row>
    <row r="362" spans="1:5" x14ac:dyDescent="0.2">
      <c r="A362" s="911"/>
      <c r="B362" s="320" t="s">
        <v>410</v>
      </c>
      <c r="C362" s="49">
        <v>100</v>
      </c>
      <c r="D362" s="49">
        <v>2</v>
      </c>
      <c r="E362" s="50">
        <v>102</v>
      </c>
    </row>
    <row r="363" spans="1:5" x14ac:dyDescent="0.2">
      <c r="A363" s="911"/>
      <c r="B363" s="320" t="s">
        <v>413</v>
      </c>
      <c r="C363" s="49">
        <v>18</v>
      </c>
      <c r="D363" s="49">
        <v>15</v>
      </c>
      <c r="E363" s="50">
        <v>33</v>
      </c>
    </row>
    <row r="364" spans="1:5" x14ac:dyDescent="0.2">
      <c r="A364" s="911"/>
      <c r="B364" s="320" t="s">
        <v>411</v>
      </c>
      <c r="C364" s="49">
        <v>400</v>
      </c>
      <c r="D364" s="49">
        <v>697</v>
      </c>
      <c r="E364" s="50">
        <v>1097</v>
      </c>
    </row>
    <row r="365" spans="1:5" x14ac:dyDescent="0.2">
      <c r="A365" s="911"/>
      <c r="B365" s="320" t="s">
        <v>408</v>
      </c>
      <c r="C365" s="49">
        <v>526</v>
      </c>
      <c r="D365" s="49">
        <v>8</v>
      </c>
      <c r="E365" s="50">
        <v>534</v>
      </c>
    </row>
    <row r="366" spans="1:5" x14ac:dyDescent="0.2">
      <c r="A366" s="911"/>
      <c r="B366" s="320" t="s">
        <v>409</v>
      </c>
      <c r="C366" s="49">
        <v>51</v>
      </c>
      <c r="D366" s="49">
        <v>15</v>
      </c>
      <c r="E366" s="50">
        <v>66</v>
      </c>
    </row>
    <row r="367" spans="1:5" x14ac:dyDescent="0.2">
      <c r="A367" s="911"/>
      <c r="B367" s="320" t="s">
        <v>407</v>
      </c>
      <c r="C367" s="49">
        <v>907</v>
      </c>
      <c r="D367" s="49">
        <v>139</v>
      </c>
      <c r="E367" s="50">
        <v>1046</v>
      </c>
    </row>
    <row r="368" spans="1:5" x14ac:dyDescent="0.2">
      <c r="A368" s="913"/>
      <c r="B368" s="322" t="s">
        <v>5</v>
      </c>
      <c r="C368" s="55">
        <v>2054</v>
      </c>
      <c r="D368" s="55">
        <v>877</v>
      </c>
      <c r="E368" s="56">
        <v>2931</v>
      </c>
    </row>
    <row r="369" spans="1:5" x14ac:dyDescent="0.2">
      <c r="A369" s="911" t="s">
        <v>151</v>
      </c>
      <c r="B369" s="320" t="s">
        <v>412</v>
      </c>
      <c r="C369" s="49">
        <v>784</v>
      </c>
      <c r="D369" s="49">
        <v>19</v>
      </c>
      <c r="E369" s="50">
        <v>803</v>
      </c>
    </row>
    <row r="370" spans="1:5" x14ac:dyDescent="0.2">
      <c r="A370" s="911"/>
      <c r="B370" s="320" t="s">
        <v>410</v>
      </c>
      <c r="C370" s="49">
        <v>1238</v>
      </c>
      <c r="D370" s="49">
        <v>4</v>
      </c>
      <c r="E370" s="50">
        <v>1242</v>
      </c>
    </row>
    <row r="371" spans="1:5" x14ac:dyDescent="0.2">
      <c r="A371" s="911"/>
      <c r="B371" s="320" t="s">
        <v>413</v>
      </c>
      <c r="C371" s="49">
        <v>72</v>
      </c>
      <c r="D371" s="49">
        <v>148</v>
      </c>
      <c r="E371" s="50">
        <v>220</v>
      </c>
    </row>
    <row r="372" spans="1:5" x14ac:dyDescent="0.2">
      <c r="A372" s="911"/>
      <c r="B372" s="320" t="s">
        <v>411</v>
      </c>
      <c r="C372" s="49">
        <v>3836</v>
      </c>
      <c r="D372" s="49">
        <v>6657</v>
      </c>
      <c r="E372" s="50">
        <v>10493</v>
      </c>
    </row>
    <row r="373" spans="1:5" x14ac:dyDescent="0.2">
      <c r="A373" s="911"/>
      <c r="B373" s="320" t="s">
        <v>408</v>
      </c>
      <c r="C373" s="49">
        <v>6708</v>
      </c>
      <c r="D373" s="49">
        <v>78</v>
      </c>
      <c r="E373" s="50">
        <v>6786</v>
      </c>
    </row>
    <row r="374" spans="1:5" x14ac:dyDescent="0.2">
      <c r="A374" s="911"/>
      <c r="B374" s="320" t="s">
        <v>409</v>
      </c>
      <c r="C374" s="49">
        <v>44</v>
      </c>
      <c r="D374" s="49">
        <v>22</v>
      </c>
      <c r="E374" s="50">
        <v>66</v>
      </c>
    </row>
    <row r="375" spans="1:5" x14ac:dyDescent="0.2">
      <c r="A375" s="911"/>
      <c r="B375" s="320" t="s">
        <v>407</v>
      </c>
      <c r="C375" s="49">
        <v>9135</v>
      </c>
      <c r="D375" s="49">
        <v>1626</v>
      </c>
      <c r="E375" s="50">
        <v>10761</v>
      </c>
    </row>
    <row r="376" spans="1:5" x14ac:dyDescent="0.2">
      <c r="A376" s="911"/>
      <c r="B376" s="320" t="s">
        <v>5</v>
      </c>
      <c r="C376" s="49">
        <v>21817</v>
      </c>
      <c r="D376" s="49">
        <v>8554</v>
      </c>
      <c r="E376" s="56">
        <v>30371</v>
      </c>
    </row>
    <row r="377" spans="1:5" x14ac:dyDescent="0.2">
      <c r="A377" s="912" t="s">
        <v>152</v>
      </c>
      <c r="B377" s="321" t="s">
        <v>412</v>
      </c>
      <c r="C377" s="52">
        <v>19637</v>
      </c>
      <c r="D377" s="52">
        <v>439</v>
      </c>
      <c r="E377" s="53">
        <v>20076</v>
      </c>
    </row>
    <row r="378" spans="1:5" x14ac:dyDescent="0.2">
      <c r="A378" s="911"/>
      <c r="B378" s="320" t="s">
        <v>410</v>
      </c>
      <c r="C378" s="49">
        <v>13231</v>
      </c>
      <c r="D378" s="49">
        <v>441</v>
      </c>
      <c r="E378" s="50">
        <v>13672</v>
      </c>
    </row>
    <row r="379" spans="1:5" x14ac:dyDescent="0.2">
      <c r="A379" s="911"/>
      <c r="B379" s="320" t="s">
        <v>413</v>
      </c>
      <c r="C379" s="49">
        <v>861</v>
      </c>
      <c r="D379" s="49">
        <v>5795</v>
      </c>
      <c r="E379" s="50">
        <v>6656</v>
      </c>
    </row>
    <row r="380" spans="1:5" x14ac:dyDescent="0.2">
      <c r="A380" s="911"/>
      <c r="B380" s="320" t="s">
        <v>411</v>
      </c>
      <c r="C380" s="49">
        <v>128184</v>
      </c>
      <c r="D380" s="49">
        <v>373754</v>
      </c>
      <c r="E380" s="50">
        <v>501938</v>
      </c>
    </row>
    <row r="381" spans="1:5" x14ac:dyDescent="0.2">
      <c r="A381" s="911"/>
      <c r="B381" s="320" t="s">
        <v>408</v>
      </c>
      <c r="C381" s="49">
        <v>23088</v>
      </c>
      <c r="D381" s="49">
        <v>615</v>
      </c>
      <c r="E381" s="50">
        <v>23703</v>
      </c>
    </row>
    <row r="382" spans="1:5" x14ac:dyDescent="0.2">
      <c r="A382" s="911"/>
      <c r="B382" s="320" t="s">
        <v>409</v>
      </c>
      <c r="C382" s="49">
        <v>20482</v>
      </c>
      <c r="D382" s="49">
        <v>20513</v>
      </c>
      <c r="E382" s="50">
        <v>40995</v>
      </c>
    </row>
    <row r="383" spans="1:5" x14ac:dyDescent="0.2">
      <c r="A383" s="911"/>
      <c r="B383" s="320" t="s">
        <v>407</v>
      </c>
      <c r="C383" s="49">
        <v>330991</v>
      </c>
      <c r="D383" s="49">
        <v>83261</v>
      </c>
      <c r="E383" s="50">
        <v>414252</v>
      </c>
    </row>
    <row r="384" spans="1:5" x14ac:dyDescent="0.2">
      <c r="A384" s="913"/>
      <c r="B384" s="322" t="s">
        <v>5</v>
      </c>
      <c r="C384" s="55">
        <v>536474</v>
      </c>
      <c r="D384" s="55">
        <v>484818</v>
      </c>
      <c r="E384" s="56">
        <v>1021292</v>
      </c>
    </row>
    <row r="385" spans="1:5" x14ac:dyDescent="0.2">
      <c r="A385" s="912" t="s">
        <v>153</v>
      </c>
      <c r="B385" s="321" t="s">
        <v>412</v>
      </c>
      <c r="C385" s="52">
        <v>3286</v>
      </c>
      <c r="D385" s="52">
        <v>36</v>
      </c>
      <c r="E385" s="53">
        <v>3322</v>
      </c>
    </row>
    <row r="386" spans="1:5" x14ac:dyDescent="0.2">
      <c r="A386" s="911"/>
      <c r="B386" s="320" t="s">
        <v>410</v>
      </c>
      <c r="C386" s="49">
        <v>88</v>
      </c>
      <c r="D386" s="49">
        <v>3</v>
      </c>
      <c r="E386" s="50">
        <v>91</v>
      </c>
    </row>
    <row r="387" spans="1:5" x14ac:dyDescent="0.2">
      <c r="A387" s="911"/>
      <c r="B387" s="320" t="s">
        <v>413</v>
      </c>
      <c r="C387" s="49">
        <v>4</v>
      </c>
      <c r="D387" s="49">
        <v>101</v>
      </c>
      <c r="E387" s="50">
        <v>105</v>
      </c>
    </row>
    <row r="388" spans="1:5" x14ac:dyDescent="0.2">
      <c r="A388" s="911"/>
      <c r="B388" s="320" t="s">
        <v>411</v>
      </c>
      <c r="C388" s="49">
        <v>2952</v>
      </c>
      <c r="D388" s="49">
        <v>2802</v>
      </c>
      <c r="E388" s="50">
        <v>5754</v>
      </c>
    </row>
    <row r="389" spans="1:5" x14ac:dyDescent="0.2">
      <c r="A389" s="911"/>
      <c r="B389" s="320" t="s">
        <v>408</v>
      </c>
      <c r="C389" s="49">
        <v>149</v>
      </c>
      <c r="D389" s="49">
        <v>6</v>
      </c>
      <c r="E389" s="50">
        <v>155</v>
      </c>
    </row>
    <row r="390" spans="1:5" x14ac:dyDescent="0.2">
      <c r="A390" s="911"/>
      <c r="B390" s="320" t="s">
        <v>409</v>
      </c>
      <c r="C390" s="49">
        <v>6</v>
      </c>
      <c r="D390" s="49">
        <v>2</v>
      </c>
      <c r="E390" s="50">
        <v>8</v>
      </c>
    </row>
    <row r="391" spans="1:5" x14ac:dyDescent="0.2">
      <c r="A391" s="911"/>
      <c r="B391" s="320" t="s">
        <v>407</v>
      </c>
      <c r="C391" s="49">
        <v>2442</v>
      </c>
      <c r="D391" s="49">
        <v>1490</v>
      </c>
      <c r="E391" s="50">
        <v>3932</v>
      </c>
    </row>
    <row r="392" spans="1:5" x14ac:dyDescent="0.2">
      <c r="A392" s="913"/>
      <c r="B392" s="322" t="s">
        <v>5</v>
      </c>
      <c r="C392" s="55">
        <v>8927</v>
      </c>
      <c r="D392" s="55">
        <v>4440</v>
      </c>
      <c r="E392" s="56">
        <v>13367</v>
      </c>
    </row>
    <row r="393" spans="1:5" x14ac:dyDescent="0.2">
      <c r="A393" s="911" t="s">
        <v>154</v>
      </c>
      <c r="B393" s="176" t="s">
        <v>407</v>
      </c>
      <c r="C393" s="49">
        <v>0</v>
      </c>
      <c r="D393" s="49">
        <v>0</v>
      </c>
      <c r="E393" s="50">
        <v>0</v>
      </c>
    </row>
    <row r="394" spans="1:5" x14ac:dyDescent="0.2">
      <c r="A394" s="914"/>
      <c r="B394" s="357" t="s">
        <v>5</v>
      </c>
      <c r="C394" s="49">
        <v>0</v>
      </c>
      <c r="D394" s="49">
        <v>0</v>
      </c>
      <c r="E394" s="50">
        <v>0</v>
      </c>
    </row>
    <row r="395" spans="1:5" x14ac:dyDescent="0.2">
      <c r="A395" s="970" t="s">
        <v>404</v>
      </c>
      <c r="B395" s="358" t="s">
        <v>412</v>
      </c>
      <c r="C395" s="52">
        <v>31</v>
      </c>
      <c r="D395" s="52">
        <v>1</v>
      </c>
      <c r="E395" s="53">
        <v>32</v>
      </c>
    </row>
    <row r="396" spans="1:5" x14ac:dyDescent="0.2">
      <c r="A396" s="914"/>
      <c r="B396" s="357" t="s">
        <v>410</v>
      </c>
      <c r="C396" s="49">
        <v>10</v>
      </c>
      <c r="D396" s="49">
        <v>0</v>
      </c>
      <c r="E396" s="50">
        <v>10</v>
      </c>
    </row>
    <row r="397" spans="1:5" x14ac:dyDescent="0.2">
      <c r="A397" s="914"/>
      <c r="B397" s="357" t="s">
        <v>413</v>
      </c>
      <c r="C397" s="49">
        <v>0</v>
      </c>
      <c r="D397" s="49">
        <v>12</v>
      </c>
      <c r="E397" s="50">
        <v>12</v>
      </c>
    </row>
    <row r="398" spans="1:5" x14ac:dyDescent="0.2">
      <c r="A398" s="914"/>
      <c r="B398" s="357" t="s">
        <v>411</v>
      </c>
      <c r="C398" s="49">
        <v>308</v>
      </c>
      <c r="D398" s="49">
        <v>818</v>
      </c>
      <c r="E398" s="50">
        <v>1126</v>
      </c>
    </row>
    <row r="399" spans="1:5" x14ac:dyDescent="0.2">
      <c r="A399" s="914"/>
      <c r="B399" s="357" t="s">
        <v>408</v>
      </c>
      <c r="C399" s="49">
        <v>34</v>
      </c>
      <c r="D399" s="49">
        <v>0</v>
      </c>
      <c r="E399" s="50">
        <v>34</v>
      </c>
    </row>
    <row r="400" spans="1:5" x14ac:dyDescent="0.2">
      <c r="A400" s="914"/>
      <c r="B400" s="357" t="s">
        <v>409</v>
      </c>
      <c r="C400" s="49">
        <v>49</v>
      </c>
      <c r="D400" s="49">
        <v>46</v>
      </c>
      <c r="E400" s="50">
        <v>95</v>
      </c>
    </row>
    <row r="401" spans="1:5" x14ac:dyDescent="0.2">
      <c r="A401" s="914"/>
      <c r="B401" s="357" t="s">
        <v>407</v>
      </c>
      <c r="C401" s="49">
        <v>593</v>
      </c>
      <c r="D401" s="49">
        <v>168</v>
      </c>
      <c r="E401" s="50">
        <v>761</v>
      </c>
    </row>
    <row r="402" spans="1:5" x14ac:dyDescent="0.2">
      <c r="A402" s="927"/>
      <c r="B402" s="323" t="s">
        <v>5</v>
      </c>
      <c r="C402" s="55">
        <v>1025</v>
      </c>
      <c r="D402" s="55">
        <v>1045</v>
      </c>
      <c r="E402" s="56">
        <v>2070</v>
      </c>
    </row>
    <row r="403" spans="1:5" x14ac:dyDescent="0.2">
      <c r="A403" s="357"/>
      <c r="B403" s="357"/>
      <c r="C403" s="49"/>
      <c r="D403" s="49"/>
      <c r="E403" s="49"/>
    </row>
    <row r="404" spans="1:5" x14ac:dyDescent="0.2">
      <c r="A404" s="802">
        <v>2018</v>
      </c>
      <c r="B404" s="802"/>
      <c r="C404" s="802"/>
      <c r="D404" s="802"/>
      <c r="E404" s="17"/>
    </row>
    <row r="405" spans="1:5" x14ac:dyDescent="0.2">
      <c r="A405" s="19" t="s">
        <v>146</v>
      </c>
      <c r="B405" s="20" t="s">
        <v>414</v>
      </c>
      <c r="C405" s="21" t="s">
        <v>3</v>
      </c>
      <c r="D405" s="21" t="s">
        <v>4</v>
      </c>
      <c r="E405" s="22" t="s">
        <v>5</v>
      </c>
    </row>
    <row r="406" spans="1:5" ht="12.75" customHeight="1" x14ac:dyDescent="0.2">
      <c r="A406" s="876" t="s">
        <v>149</v>
      </c>
      <c r="B406" s="163" t="s">
        <v>411</v>
      </c>
      <c r="C406" s="632">
        <v>452497</v>
      </c>
      <c r="D406" s="632">
        <v>1054565</v>
      </c>
      <c r="E406" s="642">
        <v>1507062</v>
      </c>
    </row>
    <row r="407" spans="1:5" ht="12.75" customHeight="1" x14ac:dyDescent="0.2">
      <c r="A407" s="877"/>
      <c r="B407" s="163" t="s">
        <v>407</v>
      </c>
      <c r="C407" s="632">
        <v>851462</v>
      </c>
      <c r="D407" s="632">
        <v>245268</v>
      </c>
      <c r="E407" s="642">
        <v>1096730</v>
      </c>
    </row>
    <row r="408" spans="1:5" ht="12.75" customHeight="1" x14ac:dyDescent="0.2">
      <c r="A408" s="877"/>
      <c r="B408" s="163" t="s">
        <v>409</v>
      </c>
      <c r="C408" s="632">
        <v>47405</v>
      </c>
      <c r="D408" s="632">
        <v>21603</v>
      </c>
      <c r="E408" s="642">
        <v>69008</v>
      </c>
    </row>
    <row r="409" spans="1:5" x14ac:dyDescent="0.2">
      <c r="A409" s="877"/>
      <c r="B409" s="163" t="s">
        <v>408</v>
      </c>
      <c r="C409" s="632">
        <v>51935</v>
      </c>
      <c r="D409" s="632">
        <v>1785</v>
      </c>
      <c r="E409" s="642">
        <v>53720</v>
      </c>
    </row>
    <row r="410" spans="1:5" x14ac:dyDescent="0.2">
      <c r="A410" s="877"/>
      <c r="B410" s="163" t="s">
        <v>412</v>
      </c>
      <c r="C410" s="632">
        <v>24064</v>
      </c>
      <c r="D410" s="632">
        <v>656</v>
      </c>
      <c r="E410" s="642">
        <v>24720</v>
      </c>
    </row>
    <row r="411" spans="1:5" x14ac:dyDescent="0.2">
      <c r="A411" s="877"/>
      <c r="B411" s="163" t="s">
        <v>410</v>
      </c>
      <c r="C411" s="632">
        <v>19058</v>
      </c>
      <c r="D411" s="632">
        <v>449</v>
      </c>
      <c r="E411" s="642">
        <v>19507</v>
      </c>
    </row>
    <row r="412" spans="1:5" x14ac:dyDescent="0.2">
      <c r="A412" s="877"/>
      <c r="B412" s="163" t="s">
        <v>413</v>
      </c>
      <c r="C412" s="632">
        <v>2115</v>
      </c>
      <c r="D412" s="632">
        <v>8389</v>
      </c>
      <c r="E412" s="642">
        <v>10504</v>
      </c>
    </row>
    <row r="413" spans="1:5" x14ac:dyDescent="0.2">
      <c r="A413" s="878"/>
      <c r="B413" s="620" t="s">
        <v>5</v>
      </c>
      <c r="C413" s="645">
        <v>1448536</v>
      </c>
      <c r="D413" s="645">
        <v>1332715</v>
      </c>
      <c r="E413" s="646">
        <v>2781251</v>
      </c>
    </row>
    <row r="414" spans="1:5" x14ac:dyDescent="0.2">
      <c r="A414" s="870" t="s">
        <v>148</v>
      </c>
      <c r="B414" s="280" t="s">
        <v>411</v>
      </c>
      <c r="C414" s="633">
        <v>124261</v>
      </c>
      <c r="D414" s="633">
        <v>1068289</v>
      </c>
      <c r="E414" s="640">
        <v>1192550</v>
      </c>
    </row>
    <row r="415" spans="1:5" x14ac:dyDescent="0.2">
      <c r="A415" s="871"/>
      <c r="B415" s="163" t="s">
        <v>407</v>
      </c>
      <c r="C415" s="632">
        <v>906087</v>
      </c>
      <c r="D415" s="632">
        <v>149896</v>
      </c>
      <c r="E415" s="642">
        <v>1055983</v>
      </c>
    </row>
    <row r="416" spans="1:5" x14ac:dyDescent="0.2">
      <c r="A416" s="871"/>
      <c r="B416" s="163" t="s">
        <v>409</v>
      </c>
      <c r="C416" s="632">
        <v>77112</v>
      </c>
      <c r="D416" s="632">
        <v>37436</v>
      </c>
      <c r="E416" s="642">
        <v>114548</v>
      </c>
    </row>
    <row r="417" spans="1:5" x14ac:dyDescent="0.2">
      <c r="A417" s="871"/>
      <c r="B417" s="163" t="s">
        <v>408</v>
      </c>
      <c r="C417" s="632">
        <v>90756</v>
      </c>
      <c r="D417" s="632">
        <v>1716</v>
      </c>
      <c r="E417" s="642">
        <v>92472</v>
      </c>
    </row>
    <row r="418" spans="1:5" x14ac:dyDescent="0.2">
      <c r="A418" s="871"/>
      <c r="B418" s="163" t="s">
        <v>410</v>
      </c>
      <c r="C418" s="632">
        <v>27049</v>
      </c>
      <c r="D418" s="632">
        <v>297</v>
      </c>
      <c r="E418" s="642">
        <v>27346</v>
      </c>
    </row>
    <row r="419" spans="1:5" x14ac:dyDescent="0.2">
      <c r="A419" s="871"/>
      <c r="B419" s="163" t="s">
        <v>412</v>
      </c>
      <c r="C419" s="632">
        <v>15082</v>
      </c>
      <c r="D419" s="632">
        <v>467</v>
      </c>
      <c r="E419" s="642">
        <v>15549</v>
      </c>
    </row>
    <row r="420" spans="1:5" x14ac:dyDescent="0.2">
      <c r="A420" s="871"/>
      <c r="B420" s="163" t="s">
        <v>413</v>
      </c>
      <c r="C420" s="632">
        <v>1598</v>
      </c>
      <c r="D420" s="632">
        <v>12655</v>
      </c>
      <c r="E420" s="642">
        <v>14253</v>
      </c>
    </row>
    <row r="421" spans="1:5" x14ac:dyDescent="0.2">
      <c r="A421" s="872"/>
      <c r="B421" s="622" t="s">
        <v>5</v>
      </c>
      <c r="C421" s="643">
        <v>1241945</v>
      </c>
      <c r="D421" s="643">
        <v>1270756</v>
      </c>
      <c r="E421" s="644">
        <v>2512701</v>
      </c>
    </row>
    <row r="422" spans="1:5" x14ac:dyDescent="0.2">
      <c r="A422" s="870" t="s">
        <v>147</v>
      </c>
      <c r="B422" s="280" t="s">
        <v>411</v>
      </c>
      <c r="C422" s="633">
        <v>116138</v>
      </c>
      <c r="D422" s="633">
        <v>801965</v>
      </c>
      <c r="E422" s="640">
        <v>918103</v>
      </c>
    </row>
    <row r="423" spans="1:5" x14ac:dyDescent="0.2">
      <c r="A423" s="871"/>
      <c r="B423" s="163" t="s">
        <v>407</v>
      </c>
      <c r="C423" s="632">
        <v>716806</v>
      </c>
      <c r="D423" s="632">
        <v>106416</v>
      </c>
      <c r="E423" s="642">
        <v>823222</v>
      </c>
    </row>
    <row r="424" spans="1:5" x14ac:dyDescent="0.2">
      <c r="A424" s="871"/>
      <c r="B424" s="163" t="s">
        <v>408</v>
      </c>
      <c r="C424" s="632">
        <v>85662</v>
      </c>
      <c r="D424" s="632">
        <v>1524</v>
      </c>
      <c r="E424" s="642">
        <v>87186</v>
      </c>
    </row>
    <row r="425" spans="1:5" x14ac:dyDescent="0.2">
      <c r="A425" s="871"/>
      <c r="B425" s="163" t="s">
        <v>409</v>
      </c>
      <c r="C425" s="632">
        <v>43304</v>
      </c>
      <c r="D425" s="632">
        <v>16300</v>
      </c>
      <c r="E425" s="642">
        <v>59604</v>
      </c>
    </row>
    <row r="426" spans="1:5" x14ac:dyDescent="0.2">
      <c r="A426" s="871"/>
      <c r="B426" s="163" t="s">
        <v>410</v>
      </c>
      <c r="C426" s="632">
        <v>23969</v>
      </c>
      <c r="D426" s="632">
        <v>338</v>
      </c>
      <c r="E426" s="642">
        <v>24307</v>
      </c>
    </row>
    <row r="427" spans="1:5" x14ac:dyDescent="0.2">
      <c r="A427" s="871"/>
      <c r="B427" s="163" t="s">
        <v>412</v>
      </c>
      <c r="C427" s="632">
        <v>17272</v>
      </c>
      <c r="D427" s="632">
        <v>392</v>
      </c>
      <c r="E427" s="642">
        <v>17664</v>
      </c>
    </row>
    <row r="428" spans="1:5" x14ac:dyDescent="0.2">
      <c r="A428" s="871"/>
      <c r="B428" s="163" t="s">
        <v>413</v>
      </c>
      <c r="C428" s="632">
        <v>1891</v>
      </c>
      <c r="D428" s="632">
        <v>5739</v>
      </c>
      <c r="E428" s="642">
        <v>7630</v>
      </c>
    </row>
    <row r="429" spans="1:5" x14ac:dyDescent="0.2">
      <c r="A429" s="872"/>
      <c r="B429" s="622" t="s">
        <v>5</v>
      </c>
      <c r="C429" s="643">
        <v>1005042</v>
      </c>
      <c r="D429" s="643">
        <v>932674</v>
      </c>
      <c r="E429" s="644">
        <v>1937716</v>
      </c>
    </row>
    <row r="430" spans="1:5" x14ac:dyDescent="0.2">
      <c r="A430" s="870" t="s">
        <v>152</v>
      </c>
      <c r="B430" s="280" t="s">
        <v>411</v>
      </c>
      <c r="C430" s="633">
        <v>130633</v>
      </c>
      <c r="D430" s="633">
        <v>444661</v>
      </c>
      <c r="E430" s="640">
        <v>575294</v>
      </c>
    </row>
    <row r="431" spans="1:5" x14ac:dyDescent="0.2">
      <c r="A431" s="871"/>
      <c r="B431" s="163" t="s">
        <v>407</v>
      </c>
      <c r="C431" s="632">
        <v>406777</v>
      </c>
      <c r="D431" s="632">
        <v>73248</v>
      </c>
      <c r="E431" s="642">
        <v>480025</v>
      </c>
    </row>
    <row r="432" spans="1:5" x14ac:dyDescent="0.2">
      <c r="A432" s="871"/>
      <c r="B432" s="163" t="s">
        <v>409</v>
      </c>
      <c r="C432" s="632">
        <v>21112</v>
      </c>
      <c r="D432" s="632">
        <v>5584</v>
      </c>
      <c r="E432" s="642">
        <v>26696</v>
      </c>
    </row>
    <row r="433" spans="1:5" x14ac:dyDescent="0.2">
      <c r="A433" s="871"/>
      <c r="B433" s="163" t="s">
        <v>408</v>
      </c>
      <c r="C433" s="632">
        <v>23341</v>
      </c>
      <c r="D433" s="632">
        <v>404</v>
      </c>
      <c r="E433" s="642">
        <v>23745</v>
      </c>
    </row>
    <row r="434" spans="1:5" x14ac:dyDescent="0.2">
      <c r="A434" s="871"/>
      <c r="B434" s="163" t="s">
        <v>412</v>
      </c>
      <c r="C434" s="632">
        <v>20782</v>
      </c>
      <c r="D434" s="632">
        <v>354</v>
      </c>
      <c r="E434" s="642">
        <v>21136</v>
      </c>
    </row>
    <row r="435" spans="1:5" x14ac:dyDescent="0.2">
      <c r="A435" s="871"/>
      <c r="B435" s="163" t="s">
        <v>410</v>
      </c>
      <c r="C435" s="632">
        <v>13469</v>
      </c>
      <c r="D435" s="632">
        <v>196</v>
      </c>
      <c r="E435" s="642">
        <v>13665</v>
      </c>
    </row>
    <row r="436" spans="1:5" x14ac:dyDescent="0.2">
      <c r="A436" s="871"/>
      <c r="B436" s="163" t="s">
        <v>413</v>
      </c>
      <c r="C436" s="632">
        <v>813</v>
      </c>
      <c r="D436" s="632">
        <v>5380</v>
      </c>
      <c r="E436" s="642">
        <v>6193</v>
      </c>
    </row>
    <row r="437" spans="1:5" x14ac:dyDescent="0.2">
      <c r="A437" s="872"/>
      <c r="B437" s="622" t="s">
        <v>5</v>
      </c>
      <c r="C437" s="643">
        <v>616927</v>
      </c>
      <c r="D437" s="643">
        <v>529827</v>
      </c>
      <c r="E437" s="644">
        <v>1146754</v>
      </c>
    </row>
    <row r="438" spans="1:5" x14ac:dyDescent="0.2">
      <c r="A438" s="870" t="s">
        <v>151</v>
      </c>
      <c r="B438" s="280" t="s">
        <v>407</v>
      </c>
      <c r="C438" s="633">
        <v>27142</v>
      </c>
      <c r="D438" s="633">
        <v>3022</v>
      </c>
      <c r="E438" s="640">
        <v>30164</v>
      </c>
    </row>
    <row r="439" spans="1:5" x14ac:dyDescent="0.2">
      <c r="A439" s="871"/>
      <c r="B439" s="163" t="s">
        <v>411</v>
      </c>
      <c r="C439" s="632">
        <v>4647</v>
      </c>
      <c r="D439" s="632">
        <v>22495</v>
      </c>
      <c r="E439" s="642">
        <v>27142</v>
      </c>
    </row>
    <row r="440" spans="1:5" x14ac:dyDescent="0.2">
      <c r="A440" s="871"/>
      <c r="B440" s="163" t="s">
        <v>408</v>
      </c>
      <c r="C440" s="632">
        <v>7735</v>
      </c>
      <c r="D440" s="632">
        <v>109</v>
      </c>
      <c r="E440" s="642">
        <v>7844</v>
      </c>
    </row>
    <row r="441" spans="1:5" x14ac:dyDescent="0.2">
      <c r="A441" s="871"/>
      <c r="B441" s="163" t="s">
        <v>410</v>
      </c>
      <c r="C441" s="632">
        <v>1553</v>
      </c>
      <c r="D441" s="632">
        <v>7</v>
      </c>
      <c r="E441" s="642">
        <v>1560</v>
      </c>
    </row>
    <row r="442" spans="1:5" x14ac:dyDescent="0.2">
      <c r="A442" s="871"/>
      <c r="B442" s="163" t="s">
        <v>412</v>
      </c>
      <c r="C442" s="632">
        <v>965</v>
      </c>
      <c r="D442" s="632">
        <v>22</v>
      </c>
      <c r="E442" s="642">
        <v>987</v>
      </c>
    </row>
    <row r="443" spans="1:5" x14ac:dyDescent="0.2">
      <c r="A443" s="871"/>
      <c r="B443" s="163" t="s">
        <v>413</v>
      </c>
      <c r="C443" s="632">
        <v>105</v>
      </c>
      <c r="D443" s="632">
        <v>346</v>
      </c>
      <c r="E443" s="642">
        <v>451</v>
      </c>
    </row>
    <row r="444" spans="1:5" x14ac:dyDescent="0.2">
      <c r="A444" s="871"/>
      <c r="B444" s="163" t="s">
        <v>409</v>
      </c>
      <c r="C444" s="632">
        <v>61</v>
      </c>
      <c r="D444" s="632">
        <v>3</v>
      </c>
      <c r="E444" s="642">
        <v>64</v>
      </c>
    </row>
    <row r="445" spans="1:5" x14ac:dyDescent="0.2">
      <c r="A445" s="872"/>
      <c r="B445" s="622" t="s">
        <v>5</v>
      </c>
      <c r="C445" s="643">
        <v>42208</v>
      </c>
      <c r="D445" s="643">
        <v>26004</v>
      </c>
      <c r="E445" s="644">
        <v>68212</v>
      </c>
    </row>
    <row r="446" spans="1:5" x14ac:dyDescent="0.2">
      <c r="A446" s="870" t="s">
        <v>495</v>
      </c>
      <c r="B446" s="280" t="s">
        <v>411</v>
      </c>
      <c r="C446" s="633">
        <v>3810</v>
      </c>
      <c r="D446" s="633">
        <v>3900</v>
      </c>
      <c r="E446" s="640">
        <v>7710</v>
      </c>
    </row>
    <row r="447" spans="1:5" x14ac:dyDescent="0.2">
      <c r="A447" s="871"/>
      <c r="B447" s="163" t="s">
        <v>407</v>
      </c>
      <c r="C447" s="632">
        <v>3056</v>
      </c>
      <c r="D447" s="632">
        <v>1381</v>
      </c>
      <c r="E447" s="642">
        <v>4437</v>
      </c>
    </row>
    <row r="448" spans="1:5" x14ac:dyDescent="0.2">
      <c r="A448" s="871"/>
      <c r="B448" s="163" t="s">
        <v>412</v>
      </c>
      <c r="C448" s="632">
        <v>3863</v>
      </c>
      <c r="D448" s="632">
        <v>37</v>
      </c>
      <c r="E448" s="642">
        <v>3900</v>
      </c>
    </row>
    <row r="449" spans="1:5" x14ac:dyDescent="0.2">
      <c r="A449" s="871"/>
      <c r="B449" s="163" t="s">
        <v>408</v>
      </c>
      <c r="C449" s="632">
        <v>249</v>
      </c>
      <c r="D449" s="632">
        <v>8</v>
      </c>
      <c r="E449" s="642">
        <v>257</v>
      </c>
    </row>
    <row r="450" spans="1:5" x14ac:dyDescent="0.2">
      <c r="A450" s="871"/>
      <c r="B450" s="163" t="s">
        <v>413</v>
      </c>
      <c r="C450" s="632">
        <v>6</v>
      </c>
      <c r="D450" s="632">
        <v>100</v>
      </c>
      <c r="E450" s="642">
        <v>106</v>
      </c>
    </row>
    <row r="451" spans="1:5" x14ac:dyDescent="0.2">
      <c r="A451" s="871"/>
      <c r="B451" s="163" t="s">
        <v>410</v>
      </c>
      <c r="C451" s="632">
        <v>79</v>
      </c>
      <c r="D451" s="632">
        <v>1</v>
      </c>
      <c r="E451" s="642">
        <v>80</v>
      </c>
    </row>
    <row r="452" spans="1:5" x14ac:dyDescent="0.2">
      <c r="A452" s="871"/>
      <c r="B452" s="163" t="s">
        <v>409</v>
      </c>
      <c r="C452" s="632">
        <v>5</v>
      </c>
      <c r="D452" s="632">
        <v>1</v>
      </c>
      <c r="E452" s="642">
        <v>6</v>
      </c>
    </row>
    <row r="453" spans="1:5" x14ac:dyDescent="0.2">
      <c r="A453" s="872"/>
      <c r="B453" s="622" t="s">
        <v>5</v>
      </c>
      <c r="C453" s="643">
        <v>11068</v>
      </c>
      <c r="D453" s="643">
        <v>5428</v>
      </c>
      <c r="E453" s="644">
        <v>16496</v>
      </c>
    </row>
    <row r="454" spans="1:5" x14ac:dyDescent="0.2">
      <c r="A454" s="870" t="s">
        <v>492</v>
      </c>
      <c r="B454" s="280" t="s">
        <v>407</v>
      </c>
      <c r="C454" s="633">
        <v>1248</v>
      </c>
      <c r="D454" s="633">
        <v>163</v>
      </c>
      <c r="E454" s="640">
        <v>1411</v>
      </c>
    </row>
    <row r="455" spans="1:5" x14ac:dyDescent="0.2">
      <c r="A455" s="871"/>
      <c r="B455" s="163" t="s">
        <v>411</v>
      </c>
      <c r="C455" s="632">
        <v>405</v>
      </c>
      <c r="D455" s="632">
        <v>897</v>
      </c>
      <c r="E455" s="642">
        <v>1302</v>
      </c>
    </row>
    <row r="456" spans="1:5" x14ac:dyDescent="0.2">
      <c r="A456" s="871"/>
      <c r="B456" s="163" t="s">
        <v>408</v>
      </c>
      <c r="C456" s="632">
        <v>496</v>
      </c>
      <c r="D456" s="632">
        <v>13</v>
      </c>
      <c r="E456" s="642">
        <v>509</v>
      </c>
    </row>
    <row r="457" spans="1:5" x14ac:dyDescent="0.2">
      <c r="A457" s="871"/>
      <c r="B457" s="163" t="s">
        <v>410</v>
      </c>
      <c r="C457" s="632">
        <v>158</v>
      </c>
      <c r="D457" s="632">
        <v>1</v>
      </c>
      <c r="E457" s="642">
        <v>159</v>
      </c>
    </row>
    <row r="458" spans="1:5" x14ac:dyDescent="0.2">
      <c r="A458" s="871"/>
      <c r="B458" s="163" t="s">
        <v>413</v>
      </c>
      <c r="C458" s="632">
        <v>55</v>
      </c>
      <c r="D458" s="632">
        <v>22</v>
      </c>
      <c r="E458" s="642">
        <v>77</v>
      </c>
    </row>
    <row r="459" spans="1:5" x14ac:dyDescent="0.2">
      <c r="A459" s="871"/>
      <c r="B459" s="163" t="s">
        <v>412</v>
      </c>
      <c r="C459" s="632">
        <v>47</v>
      </c>
      <c r="D459" s="632"/>
      <c r="E459" s="642">
        <v>47</v>
      </c>
    </row>
    <row r="460" spans="1:5" x14ac:dyDescent="0.2">
      <c r="A460" s="871"/>
      <c r="B460" s="163" t="s">
        <v>409</v>
      </c>
      <c r="C460" s="632">
        <v>22</v>
      </c>
      <c r="D460" s="632">
        <v>3</v>
      </c>
      <c r="E460" s="642">
        <v>25</v>
      </c>
    </row>
    <row r="461" spans="1:5" x14ac:dyDescent="0.2">
      <c r="A461" s="872"/>
      <c r="B461" s="622" t="s">
        <v>5</v>
      </c>
      <c r="C461" s="643">
        <v>2431</v>
      </c>
      <c r="D461" s="643">
        <v>1099</v>
      </c>
      <c r="E461" s="644">
        <v>3530</v>
      </c>
    </row>
    <row r="462" spans="1:5" x14ac:dyDescent="0.2">
      <c r="A462" s="871" t="s">
        <v>542</v>
      </c>
      <c r="B462" s="163" t="s">
        <v>410</v>
      </c>
      <c r="C462" s="632">
        <v>2</v>
      </c>
      <c r="D462" s="632"/>
      <c r="E462" s="642">
        <v>2</v>
      </c>
    </row>
    <row r="463" spans="1:5" x14ac:dyDescent="0.2">
      <c r="A463" s="871"/>
      <c r="B463" s="163" t="s">
        <v>408</v>
      </c>
      <c r="C463" s="632"/>
      <c r="D463" s="632">
        <v>1</v>
      </c>
      <c r="E463" s="642">
        <v>1</v>
      </c>
    </row>
    <row r="464" spans="1:5" x14ac:dyDescent="0.2">
      <c r="A464" s="871"/>
      <c r="B464" s="163" t="s">
        <v>413</v>
      </c>
      <c r="C464" s="632">
        <v>1</v>
      </c>
      <c r="D464" s="632"/>
      <c r="E464" s="642">
        <v>1</v>
      </c>
    </row>
    <row r="465" spans="1:5" x14ac:dyDescent="0.2">
      <c r="A465" s="872"/>
      <c r="B465" s="622" t="s">
        <v>5</v>
      </c>
      <c r="C465" s="643">
        <v>3</v>
      </c>
      <c r="D465" s="643">
        <v>1</v>
      </c>
      <c r="E465" s="644">
        <v>4</v>
      </c>
    </row>
    <row r="466" spans="1:5" x14ac:dyDescent="0.2">
      <c r="A466" s="221"/>
      <c r="B466" s="221"/>
      <c r="C466" s="235"/>
      <c r="D466" s="235"/>
      <c r="E466" s="235"/>
    </row>
    <row r="467" spans="1:5" x14ac:dyDescent="0.2">
      <c r="A467" s="108"/>
      <c r="B467" s="109"/>
      <c r="C467" s="110"/>
      <c r="D467" s="110"/>
      <c r="E467" s="231"/>
    </row>
    <row r="468" spans="1:5" x14ac:dyDescent="0.2">
      <c r="A468" s="232" t="s">
        <v>459</v>
      </c>
      <c r="B468" s="233"/>
      <c r="C468" s="233"/>
      <c r="D468" s="233"/>
      <c r="E468" s="228"/>
    </row>
    <row r="469" spans="1:5" ht="27.75" customHeight="1" x14ac:dyDescent="0.2">
      <c r="A469" s="947" t="s">
        <v>460</v>
      </c>
      <c r="B469" s="948"/>
      <c r="C469" s="948"/>
      <c r="D469" s="948"/>
      <c r="E469" s="949"/>
    </row>
    <row r="470" spans="1:5" x14ac:dyDescent="0.2">
      <c r="A470" s="795" t="s">
        <v>552</v>
      </c>
      <c r="B470" s="796"/>
      <c r="C470" s="796"/>
      <c r="D470" s="796"/>
      <c r="E470" s="797"/>
    </row>
    <row r="471" spans="1:5" x14ac:dyDescent="0.2">
      <c r="A471" s="85"/>
      <c r="B471" s="86"/>
      <c r="C471" s="86"/>
      <c r="D471" s="86"/>
      <c r="E471" s="230"/>
    </row>
  </sheetData>
  <mergeCells count="70">
    <mergeCell ref="A470:E470"/>
    <mergeCell ref="A337:A344"/>
    <mergeCell ref="A304:A311"/>
    <mergeCell ref="A369:A376"/>
    <mergeCell ref="A377:A384"/>
    <mergeCell ref="A385:A392"/>
    <mergeCell ref="A393:A394"/>
    <mergeCell ref="A469:E469"/>
    <mergeCell ref="A312:A319"/>
    <mergeCell ref="A320:A327"/>
    <mergeCell ref="A328:A333"/>
    <mergeCell ref="A335:D335"/>
    <mergeCell ref="A404:D404"/>
    <mergeCell ref="A462:A465"/>
    <mergeCell ref="A446:A453"/>
    <mergeCell ref="A406:A413"/>
    <mergeCell ref="A263:A268"/>
    <mergeCell ref="A345:A352"/>
    <mergeCell ref="A270:D270"/>
    <mergeCell ref="A272:A279"/>
    <mergeCell ref="A280:A287"/>
    <mergeCell ref="A288:A295"/>
    <mergeCell ref="A296:A303"/>
    <mergeCell ref="A215:A222"/>
    <mergeCell ref="A223:A230"/>
    <mergeCell ref="A239:A246"/>
    <mergeCell ref="A247:A254"/>
    <mergeCell ref="A255:A262"/>
    <mergeCell ref="A182:A189"/>
    <mergeCell ref="A190:A197"/>
    <mergeCell ref="A198:A203"/>
    <mergeCell ref="A205:D205"/>
    <mergeCell ref="A207:A214"/>
    <mergeCell ref="A1:D3"/>
    <mergeCell ref="A9:D9"/>
    <mergeCell ref="A361:A368"/>
    <mergeCell ref="A12:A19"/>
    <mergeCell ref="A20:A27"/>
    <mergeCell ref="A28:A35"/>
    <mergeCell ref="A140:D140"/>
    <mergeCell ref="A36:A43"/>
    <mergeCell ref="A44:A51"/>
    <mergeCell ref="A353:A360"/>
    <mergeCell ref="A52:A59"/>
    <mergeCell ref="A60:A67"/>
    <mergeCell ref="A68:A73"/>
    <mergeCell ref="A75:D75"/>
    <mergeCell ref="A77:A84"/>
    <mergeCell ref="A85:A92"/>
    <mergeCell ref="A4:E5"/>
    <mergeCell ref="A7:E8"/>
    <mergeCell ref="A10:E10"/>
    <mergeCell ref="A395:A402"/>
    <mergeCell ref="A93:A100"/>
    <mergeCell ref="A101:A108"/>
    <mergeCell ref="A109:A116"/>
    <mergeCell ref="A117:A124"/>
    <mergeCell ref="A125:A132"/>
    <mergeCell ref="A133:A138"/>
    <mergeCell ref="A142:A149"/>
    <mergeCell ref="A231:A238"/>
    <mergeCell ref="A150:A157"/>
    <mergeCell ref="A158:A165"/>
    <mergeCell ref="A166:A173"/>
    <mergeCell ref="A174:A181"/>
    <mergeCell ref="A454:A461"/>
    <mergeCell ref="A438:A445"/>
    <mergeCell ref="A430:A437"/>
    <mergeCell ref="A422:A429"/>
    <mergeCell ref="A414:A421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5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13.28515625" style="173" customWidth="1"/>
    <col min="2" max="5" width="19" style="173" customWidth="1"/>
    <col min="6" max="16" width="10.140625" style="173" customWidth="1"/>
    <col min="17" max="16384" width="11.42578125" style="173"/>
  </cols>
  <sheetData>
    <row r="1" spans="1:16" s="3" customFormat="1" x14ac:dyDescent="0.2">
      <c r="A1" s="808"/>
      <c r="B1" s="808"/>
      <c r="C1" s="808"/>
      <c r="D1" s="808"/>
      <c r="E1" s="808"/>
    </row>
    <row r="2" spans="1:16" s="3" customFormat="1" x14ac:dyDescent="0.2">
      <c r="A2" s="808"/>
      <c r="B2" s="808"/>
      <c r="C2" s="808"/>
      <c r="D2" s="808"/>
      <c r="E2" s="808"/>
    </row>
    <row r="3" spans="1:16" s="3" customFormat="1" ht="56.1" customHeight="1" x14ac:dyDescent="0.2">
      <c r="A3" s="808"/>
      <c r="B3" s="808"/>
      <c r="C3" s="808"/>
      <c r="D3" s="808"/>
      <c r="E3" s="808"/>
    </row>
    <row r="4" spans="1:16" s="3" customFormat="1" ht="12" customHeight="1" x14ac:dyDescent="0.2">
      <c r="A4" s="798" t="s">
        <v>550</v>
      </c>
      <c r="B4" s="798"/>
      <c r="C4" s="798"/>
      <c r="D4" s="798"/>
      <c r="E4" s="798"/>
    </row>
    <row r="5" spans="1:16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16" s="3" customFormat="1" x14ac:dyDescent="0.2">
      <c r="A6" s="1"/>
      <c r="B6" s="1"/>
      <c r="C6" s="1"/>
      <c r="D6" s="1"/>
      <c r="E6" s="1"/>
    </row>
    <row r="7" spans="1:16" s="17" customFormat="1" ht="12.75" customHeight="1" x14ac:dyDescent="0.2">
      <c r="A7" s="907" t="s">
        <v>598</v>
      </c>
      <c r="B7" s="907"/>
      <c r="C7" s="907"/>
      <c r="D7" s="907"/>
      <c r="E7" s="907"/>
    </row>
    <row r="8" spans="1:16" s="17" customFormat="1" ht="12.75" customHeight="1" x14ac:dyDescent="0.2">
      <c r="A8" s="907"/>
      <c r="B8" s="907"/>
      <c r="C8" s="907"/>
      <c r="D8" s="907"/>
      <c r="E8" s="907"/>
    </row>
    <row r="9" spans="1:16" s="17" customFormat="1" ht="12.75" customHeight="1" x14ac:dyDescent="0.2">
      <c r="A9" s="905"/>
      <c r="B9" s="867"/>
      <c r="C9" s="867"/>
      <c r="D9" s="867"/>
      <c r="E9" s="18"/>
    </row>
    <row r="10" spans="1:16" s="17" customFormat="1" ht="12.75" customHeight="1" x14ac:dyDescent="0.2">
      <c r="A10" s="244" t="s">
        <v>13</v>
      </c>
      <c r="B10" s="245" t="s">
        <v>3</v>
      </c>
      <c r="C10" s="245" t="s">
        <v>4</v>
      </c>
      <c r="D10" s="245" t="s">
        <v>5</v>
      </c>
      <c r="E10" s="246" t="s">
        <v>6</v>
      </c>
    </row>
    <row r="11" spans="1:16" s="17" customFormat="1" ht="12.75" customHeight="1" x14ac:dyDescent="0.2">
      <c r="A11" s="247" t="s">
        <v>7</v>
      </c>
      <c r="B11" s="248">
        <v>1673255</v>
      </c>
      <c r="C11" s="248">
        <v>1698889</v>
      </c>
      <c r="D11" s="248">
        <v>3372144</v>
      </c>
      <c r="E11" s="249">
        <v>25634</v>
      </c>
      <c r="G11" s="27"/>
      <c r="H11" s="27"/>
      <c r="I11" s="27"/>
      <c r="J11" s="27"/>
      <c r="K11" s="27"/>
      <c r="L11" s="27"/>
      <c r="M11" s="27"/>
      <c r="N11" s="27"/>
      <c r="O11" s="27"/>
      <c r="P11" s="27"/>
    </row>
    <row r="12" spans="1:16" s="17" customFormat="1" ht="12.75" customHeight="1" x14ac:dyDescent="0.2">
      <c r="A12" s="250" t="s">
        <v>8</v>
      </c>
      <c r="B12" s="251">
        <v>1808481</v>
      </c>
      <c r="C12" s="251">
        <v>1840283</v>
      </c>
      <c r="D12" s="251">
        <v>3648764</v>
      </c>
      <c r="E12" s="252">
        <v>31802</v>
      </c>
      <c r="G12" s="27"/>
      <c r="H12" s="27"/>
      <c r="I12" s="27"/>
      <c r="J12" s="27"/>
      <c r="K12" s="27"/>
      <c r="L12" s="27"/>
      <c r="M12" s="27"/>
      <c r="N12" s="27"/>
      <c r="O12" s="27"/>
      <c r="P12" s="27"/>
    </row>
    <row r="13" spans="1:16" s="17" customFormat="1" ht="12.75" customHeight="1" x14ac:dyDescent="0.2">
      <c r="A13" s="250" t="s">
        <v>9</v>
      </c>
      <c r="B13" s="251">
        <v>2019226</v>
      </c>
      <c r="C13" s="251">
        <v>2054794</v>
      </c>
      <c r="D13" s="251">
        <v>4074020</v>
      </c>
      <c r="E13" s="252">
        <v>35567</v>
      </c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6" s="17" customFormat="1" ht="12.75" customHeight="1" x14ac:dyDescent="0.2">
      <c r="A14" s="250" t="s">
        <v>10</v>
      </c>
      <c r="B14" s="251">
        <v>2350838</v>
      </c>
      <c r="C14" s="251">
        <v>2387471</v>
      </c>
      <c r="D14" s="251">
        <v>4738309</v>
      </c>
      <c r="E14" s="252">
        <v>36633</v>
      </c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 s="17" customFormat="1" ht="12.75" customHeight="1" x14ac:dyDescent="0.2">
      <c r="A15" s="254" t="s">
        <v>11</v>
      </c>
      <c r="B15" s="255">
        <v>2636225</v>
      </c>
      <c r="C15" s="255">
        <v>2699294</v>
      </c>
      <c r="D15" s="255">
        <v>5335519</v>
      </c>
      <c r="E15" s="256">
        <v>63069</v>
      </c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6" s="17" customFormat="1" ht="12.75" customHeight="1" x14ac:dyDescent="0.2">
      <c r="A16" s="673">
        <v>2017</v>
      </c>
      <c r="B16" s="27">
        <v>3190481</v>
      </c>
      <c r="C16" s="27">
        <v>3344823</v>
      </c>
      <c r="D16" s="27">
        <v>6535304</v>
      </c>
      <c r="E16" s="28">
        <v>154342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6" s="17" customFormat="1" ht="12.75" customHeight="1" x14ac:dyDescent="0.2">
      <c r="A17" s="674">
        <v>2018</v>
      </c>
      <c r="B17" s="33">
        <v>4101366</v>
      </c>
      <c r="C17" s="33">
        <v>4151631</v>
      </c>
      <c r="D17" s="33">
        <v>8252997</v>
      </c>
      <c r="E17" s="34">
        <v>50265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1:16" s="17" customFormat="1" ht="12.75" customHeight="1" x14ac:dyDescent="0.2">
      <c r="A18" s="26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19" spans="1:16" s="17" customFormat="1" ht="12.75" customHeight="1" x14ac:dyDescent="0.2">
      <c r="A19" s="108"/>
      <c r="B19" s="109"/>
      <c r="C19" s="110"/>
      <c r="D19" s="110"/>
      <c r="E19" s="99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6" s="17" customFormat="1" ht="16.5" customHeight="1" x14ac:dyDescent="0.2">
      <c r="A20" s="232" t="s">
        <v>459</v>
      </c>
      <c r="B20" s="233"/>
      <c r="C20" s="233"/>
      <c r="D20" s="233"/>
      <c r="E20" s="28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</row>
    <row r="21" spans="1:16" s="17" customFormat="1" ht="26.25" customHeight="1" x14ac:dyDescent="0.2">
      <c r="A21" s="947" t="s">
        <v>460</v>
      </c>
      <c r="B21" s="948"/>
      <c r="C21" s="948"/>
      <c r="D21" s="948"/>
      <c r="E21" s="949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6.5" customHeight="1" x14ac:dyDescent="0.2">
      <c r="A22" s="795" t="s">
        <v>552</v>
      </c>
      <c r="B22" s="796"/>
      <c r="C22" s="796"/>
      <c r="D22" s="796"/>
      <c r="E22" s="79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2.75" customHeight="1" x14ac:dyDescent="0.2">
      <c r="A23" s="85"/>
      <c r="B23" s="86"/>
      <c r="C23" s="86"/>
      <c r="D23" s="86"/>
      <c r="E23" s="25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12.75" customHeight="1" x14ac:dyDescent="0.2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2.75" customHeight="1" x14ac:dyDescent="0.2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26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61"/>
      <c r="B30" s="62"/>
      <c r="C30" s="62"/>
      <c r="D30" s="62"/>
      <c r="E30" s="62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61"/>
      <c r="B31" s="62"/>
      <c r="C31" s="62"/>
      <c r="D31" s="62"/>
      <c r="E31" s="62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39"/>
      <c r="B32" s="39"/>
      <c r="C32" s="39"/>
      <c r="D32" s="39"/>
      <c r="E32" s="39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242"/>
      <c r="B33" s="235"/>
      <c r="C33" s="235"/>
      <c r="D33" s="235"/>
      <c r="E33" s="235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23"/>
      <c r="B34" s="24"/>
      <c r="C34" s="24"/>
      <c r="D34" s="24"/>
      <c r="E34" s="24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2.75" customHeight="1" x14ac:dyDescent="0.2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26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26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61"/>
      <c r="B41" s="62"/>
      <c r="C41" s="62"/>
      <c r="D41" s="62"/>
      <c r="E41" s="62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26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39"/>
      <c r="B43" s="39"/>
      <c r="C43" s="39"/>
      <c r="D43" s="39"/>
      <c r="E43" s="39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242"/>
      <c r="B44" s="235"/>
      <c r="C44" s="235"/>
      <c r="D44" s="235"/>
      <c r="E44" s="235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23"/>
      <c r="B45" s="24"/>
      <c r="C45" s="24"/>
      <c r="D45" s="24"/>
      <c r="E45" s="24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26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26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26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61"/>
      <c r="B52" s="62"/>
      <c r="C52" s="62"/>
      <c r="D52" s="62"/>
      <c r="E52" s="62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39"/>
      <c r="B54" s="39"/>
      <c r="C54" s="39"/>
      <c r="D54" s="39"/>
      <c r="E54" s="39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242"/>
      <c r="B55" s="235"/>
      <c r="C55" s="235"/>
      <c r="D55" s="235"/>
      <c r="E55" s="235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23"/>
      <c r="B56" s="24"/>
      <c r="C56" s="24"/>
      <c r="D56" s="24"/>
      <c r="E56" s="24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61"/>
      <c r="B63" s="62"/>
      <c r="C63" s="62"/>
      <c r="D63" s="62"/>
      <c r="E63" s="62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39"/>
      <c r="B65" s="39"/>
      <c r="C65" s="39"/>
      <c r="D65" s="39"/>
      <c r="E65" s="39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242"/>
      <c r="B66" s="235"/>
      <c r="C66" s="235"/>
      <c r="D66" s="235"/>
      <c r="E66" s="235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61"/>
      <c r="B67" s="62"/>
      <c r="C67" s="62"/>
      <c r="D67" s="62"/>
      <c r="E67" s="62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220"/>
      <c r="B68" s="220"/>
      <c r="C68" s="26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39"/>
      <c r="B69" s="39"/>
      <c r="C69" s="39"/>
      <c r="D69" s="39"/>
      <c r="E69" s="39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221"/>
      <c r="B70" s="235"/>
      <c r="C70" s="235"/>
      <c r="D70" s="235"/>
      <c r="E70" s="235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23"/>
      <c r="B71" s="220"/>
      <c r="C71" s="26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x14ac:dyDescent="0.2">
      <c r="A72" s="26"/>
    </row>
    <row r="73" spans="1:16" s="17" customFormat="1" x14ac:dyDescent="0.2">
      <c r="A73" s="26"/>
    </row>
    <row r="74" spans="1:16" s="17" customFormat="1" x14ac:dyDescent="0.2">
      <c r="A74" s="26"/>
    </row>
    <row r="75" spans="1:16" s="17" customFormat="1" x14ac:dyDescent="0.2">
      <c r="A75" s="26"/>
    </row>
    <row r="76" spans="1:16" s="17" customFormat="1" x14ac:dyDescent="0.2">
      <c r="A76" s="26"/>
    </row>
    <row r="77" spans="1:16" s="17" customFormat="1" x14ac:dyDescent="0.2">
      <c r="A77" s="26"/>
    </row>
    <row r="78" spans="1:16" s="17" customFormat="1" x14ac:dyDescent="0.2">
      <c r="A78" s="26"/>
    </row>
    <row r="79" spans="1:16" s="17" customFormat="1" x14ac:dyDescent="0.2">
      <c r="A79" s="61"/>
    </row>
    <row r="80" spans="1:16" s="17" customFormat="1" ht="12" customHeight="1" x14ac:dyDescent="0.2"/>
    <row r="81" spans="1:5" s="17" customFormat="1" x14ac:dyDescent="0.2">
      <c r="A81" s="63"/>
      <c r="B81" s="138"/>
      <c r="C81" s="124"/>
      <c r="D81" s="124"/>
      <c r="E81" s="124"/>
    </row>
    <row r="82" spans="1:5" s="17" customFormat="1" ht="15" customHeight="1" x14ac:dyDescent="0.2">
      <c r="A82" s="63"/>
      <c r="B82" s="63"/>
      <c r="C82" s="63"/>
      <c r="D82" s="63"/>
      <c r="E82" s="63"/>
    </row>
    <row r="83" spans="1:5" s="17" customFormat="1" ht="22.5" customHeight="1" x14ac:dyDescent="0.2">
      <c r="A83" s="236"/>
      <c r="B83" s="236"/>
      <c r="C83" s="236"/>
      <c r="D83" s="236"/>
      <c r="E83" s="236"/>
    </row>
    <row r="84" spans="1:5" s="17" customFormat="1" ht="15" customHeight="1" x14ac:dyDescent="0.2">
      <c r="A84" s="234"/>
      <c r="B84" s="234"/>
      <c r="C84" s="234"/>
      <c r="D84" s="234"/>
      <c r="E84" s="234"/>
    </row>
    <row r="85" spans="1:5" x14ac:dyDescent="0.2">
      <c r="A85" s="85"/>
      <c r="B85" s="86"/>
      <c r="C85" s="86"/>
      <c r="D85" s="91"/>
      <c r="E85" s="17"/>
    </row>
  </sheetData>
  <mergeCells count="6">
    <mergeCell ref="A22:E22"/>
    <mergeCell ref="A4:E5"/>
    <mergeCell ref="A1:E3"/>
    <mergeCell ref="A21:E21"/>
    <mergeCell ref="A7:E8"/>
    <mergeCell ref="A9:D9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11:A15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showGridLines="0" zoomScaleNormal="100" workbookViewId="0">
      <selection sqref="A1:G3"/>
    </sheetView>
  </sheetViews>
  <sheetFormatPr baseColWidth="10" defaultRowHeight="12.75" x14ac:dyDescent="0.2"/>
  <cols>
    <col min="1" max="1" width="13.42578125" customWidth="1"/>
    <col min="2" max="5" width="16.7109375" customWidth="1"/>
  </cols>
  <sheetData>
    <row r="1" spans="1:9" s="3" customFormat="1" ht="12" x14ac:dyDescent="0.2">
      <c r="A1" s="799"/>
      <c r="B1" s="799"/>
      <c r="C1" s="799"/>
      <c r="D1" s="799"/>
      <c r="E1" s="799"/>
      <c r="F1" s="799"/>
      <c r="G1" s="799"/>
    </row>
    <row r="2" spans="1:9" s="3" customFormat="1" ht="12" x14ac:dyDescent="0.2">
      <c r="A2" s="799"/>
      <c r="B2" s="799"/>
      <c r="C2" s="799"/>
      <c r="D2" s="799"/>
      <c r="E2" s="799"/>
      <c r="F2" s="799"/>
      <c r="G2" s="799"/>
    </row>
    <row r="3" spans="1:9" s="3" customFormat="1" ht="56.1" customHeight="1" x14ac:dyDescent="0.2">
      <c r="A3" s="799"/>
      <c r="B3" s="799"/>
      <c r="C3" s="799"/>
      <c r="D3" s="799"/>
      <c r="E3" s="799"/>
      <c r="F3" s="799"/>
      <c r="G3" s="799"/>
    </row>
    <row r="4" spans="1:9" s="3" customFormat="1" ht="12" customHeight="1" x14ac:dyDescent="0.2">
      <c r="A4" s="798" t="s">
        <v>550</v>
      </c>
      <c r="B4" s="798"/>
      <c r="C4" s="798"/>
      <c r="D4" s="798"/>
      <c r="E4" s="798"/>
      <c r="F4" s="798"/>
      <c r="G4" s="798"/>
    </row>
    <row r="5" spans="1:9" s="3" customFormat="1" ht="17.100000000000001" customHeight="1" x14ac:dyDescent="0.2">
      <c r="A5" s="798"/>
      <c r="B5" s="798"/>
      <c r="C5" s="798"/>
      <c r="D5" s="798"/>
      <c r="E5" s="798"/>
      <c r="F5" s="798"/>
      <c r="G5" s="798"/>
      <c r="I5" s="8" t="s">
        <v>56</v>
      </c>
    </row>
    <row r="6" spans="1:9" s="3" customFormat="1" ht="12" x14ac:dyDescent="0.2">
      <c r="A6" s="1"/>
      <c r="B6" s="1"/>
      <c r="C6" s="1"/>
      <c r="D6" s="1"/>
      <c r="E6" s="1"/>
    </row>
    <row r="7" spans="1:9" s="3" customFormat="1" ht="22.5" customHeight="1" x14ac:dyDescent="0.2">
      <c r="A7" s="803" t="s">
        <v>556</v>
      </c>
      <c r="B7" s="802"/>
      <c r="C7" s="802"/>
      <c r="D7" s="802"/>
      <c r="E7" s="802"/>
      <c r="F7" s="802"/>
      <c r="G7" s="802"/>
      <c r="H7" s="17"/>
      <c r="I7" s="17"/>
    </row>
    <row r="8" spans="1:9" s="3" customFormat="1" ht="12.75" customHeight="1" x14ac:dyDescent="0.2">
      <c r="A8" s="129"/>
      <c r="B8" s="800"/>
      <c r="C8" s="800"/>
      <c r="D8" s="800"/>
      <c r="E8" s="800"/>
      <c r="F8" s="17"/>
      <c r="G8" s="17"/>
      <c r="H8" s="17"/>
      <c r="I8" s="17"/>
    </row>
    <row r="9" spans="1:9" s="3" customFormat="1" ht="15" customHeight="1" x14ac:dyDescent="0.2">
      <c r="A9" s="804" t="s">
        <v>13</v>
      </c>
      <c r="B9" s="806" t="s">
        <v>16</v>
      </c>
      <c r="C9" s="806"/>
      <c r="D9" s="806"/>
      <c r="E9" s="806" t="s">
        <v>6</v>
      </c>
      <c r="F9" s="806"/>
      <c r="G9" s="807"/>
      <c r="H9" s="17"/>
      <c r="I9" s="17"/>
    </row>
    <row r="10" spans="1:9" s="3" customFormat="1" ht="15" customHeight="1" x14ac:dyDescent="0.2">
      <c r="A10" s="805"/>
      <c r="B10" s="197" t="s">
        <v>14</v>
      </c>
      <c r="C10" s="197" t="s">
        <v>15</v>
      </c>
      <c r="D10" s="197" t="s">
        <v>5</v>
      </c>
      <c r="E10" s="197" t="s">
        <v>14</v>
      </c>
      <c r="F10" s="197" t="s">
        <v>15</v>
      </c>
      <c r="G10" s="198" t="s">
        <v>5</v>
      </c>
      <c r="H10" s="17"/>
      <c r="I10" s="17"/>
    </row>
    <row r="11" spans="1:9" s="3" customFormat="1" ht="12" x14ac:dyDescent="0.2">
      <c r="A11" s="593" t="s">
        <v>7</v>
      </c>
      <c r="B11" s="121">
        <v>6073523</v>
      </c>
      <c r="C11" s="121">
        <v>3372144</v>
      </c>
      <c r="D11" s="121">
        <v>9445667</v>
      </c>
      <c r="E11" s="215">
        <v>-265589</v>
      </c>
      <c r="F11" s="215">
        <v>25634</v>
      </c>
      <c r="G11" s="151">
        <v>-239955</v>
      </c>
      <c r="H11" s="17"/>
      <c r="I11" s="387"/>
    </row>
    <row r="12" spans="1:9" s="3" customFormat="1" ht="12" x14ac:dyDescent="0.2">
      <c r="A12" s="590" t="s">
        <v>8</v>
      </c>
      <c r="B12" s="124">
        <v>7034762</v>
      </c>
      <c r="C12" s="124">
        <v>3648764</v>
      </c>
      <c r="D12" s="124">
        <v>10683526</v>
      </c>
      <c r="E12" s="216">
        <v>-193668</v>
      </c>
      <c r="F12" s="216">
        <v>31802</v>
      </c>
      <c r="G12" s="153">
        <v>-161866</v>
      </c>
      <c r="H12" s="17"/>
      <c r="I12" s="17"/>
    </row>
    <row r="13" spans="1:9" s="3" customFormat="1" ht="12" x14ac:dyDescent="0.2">
      <c r="A13" s="590" t="s">
        <v>9</v>
      </c>
      <c r="B13" s="124">
        <v>7652318</v>
      </c>
      <c r="C13" s="124">
        <v>4074020</v>
      </c>
      <c r="D13" s="124">
        <v>11726338</v>
      </c>
      <c r="E13" s="216">
        <v>-174624</v>
      </c>
      <c r="F13" s="216">
        <v>35568</v>
      </c>
      <c r="G13" s="153">
        <v>-139056</v>
      </c>
      <c r="H13" s="17"/>
      <c r="I13" s="17"/>
    </row>
    <row r="14" spans="1:9" s="3" customFormat="1" ht="12" x14ac:dyDescent="0.2">
      <c r="A14" s="590" t="s">
        <v>10</v>
      </c>
      <c r="B14" s="124">
        <v>7596187</v>
      </c>
      <c r="C14" s="124">
        <v>4738309</v>
      </c>
      <c r="D14" s="124">
        <v>12334496</v>
      </c>
      <c r="E14" s="216">
        <v>-126805</v>
      </c>
      <c r="F14" s="216">
        <v>36633</v>
      </c>
      <c r="G14" s="153">
        <v>-90172</v>
      </c>
      <c r="H14" s="17"/>
      <c r="I14" s="17"/>
    </row>
    <row r="15" spans="1:9" s="3" customFormat="1" ht="12" x14ac:dyDescent="0.2">
      <c r="A15" s="590" t="s">
        <v>11</v>
      </c>
      <c r="B15" s="124">
        <v>7364063</v>
      </c>
      <c r="C15" s="124">
        <v>5335519</v>
      </c>
      <c r="D15" s="124">
        <v>12699582</v>
      </c>
      <c r="E15" s="216">
        <v>-224995</v>
      </c>
      <c r="F15" s="216">
        <v>63069</v>
      </c>
      <c r="G15" s="153">
        <v>-161926</v>
      </c>
      <c r="H15" s="17"/>
      <c r="I15" s="17"/>
    </row>
    <row r="16" spans="1:9" s="3" customFormat="1" ht="12" x14ac:dyDescent="0.2">
      <c r="A16" s="594" t="s">
        <v>12</v>
      </c>
      <c r="B16" s="133">
        <v>7826385</v>
      </c>
      <c r="C16" s="133">
        <v>6535304</v>
      </c>
      <c r="D16" s="133">
        <v>14361689</v>
      </c>
      <c r="E16" s="180">
        <v>-206809</v>
      </c>
      <c r="F16" s="180">
        <v>154342</v>
      </c>
      <c r="G16" s="208">
        <v>-52467</v>
      </c>
      <c r="H16" s="17"/>
      <c r="I16" s="17"/>
    </row>
    <row r="17" spans="1:9" s="3" customFormat="1" ht="12" x14ac:dyDescent="0.2">
      <c r="A17" s="591">
        <v>2018</v>
      </c>
      <c r="B17" s="127">
        <v>8466664</v>
      </c>
      <c r="C17" s="127">
        <v>8252997</v>
      </c>
      <c r="D17" s="127">
        <v>16719661</v>
      </c>
      <c r="E17" s="217">
        <v>-269656</v>
      </c>
      <c r="F17" s="217">
        <v>50265</v>
      </c>
      <c r="G17" s="128">
        <v>-219391</v>
      </c>
      <c r="H17" s="17"/>
      <c r="I17" s="17"/>
    </row>
    <row r="18" spans="1:9" s="3" customFormat="1" ht="12" x14ac:dyDescent="0.2">
      <c r="A18" s="214"/>
      <c r="B18" s="133"/>
      <c r="C18" s="133"/>
      <c r="D18" s="133"/>
      <c r="E18" s="180"/>
      <c r="F18" s="180"/>
      <c r="G18" s="133"/>
      <c r="H18" s="17"/>
      <c r="I18" s="17"/>
    </row>
    <row r="19" spans="1:9" s="3" customFormat="1" ht="12" x14ac:dyDescent="0.2">
      <c r="A19" s="194"/>
      <c r="B19" s="92"/>
      <c r="C19" s="92"/>
      <c r="D19" s="92"/>
      <c r="E19" s="92"/>
      <c r="F19" s="92"/>
      <c r="G19" s="79"/>
      <c r="H19" s="17"/>
      <c r="I19" s="17"/>
    </row>
    <row r="20" spans="1:9" s="6" customFormat="1" ht="17.100000000000001" customHeight="1" x14ac:dyDescent="0.2">
      <c r="A20" s="789" t="s">
        <v>457</v>
      </c>
      <c r="B20" s="790"/>
      <c r="C20" s="790"/>
      <c r="D20" s="790"/>
      <c r="E20" s="790"/>
      <c r="F20" s="63"/>
      <c r="G20" s="82"/>
      <c r="H20" s="63"/>
      <c r="I20" s="63"/>
    </row>
    <row r="21" spans="1:9" s="6" customFormat="1" ht="24" customHeight="1" x14ac:dyDescent="0.2">
      <c r="A21" s="792" t="s">
        <v>458</v>
      </c>
      <c r="B21" s="793"/>
      <c r="C21" s="793"/>
      <c r="D21" s="793"/>
      <c r="E21" s="793"/>
      <c r="F21" s="793"/>
      <c r="G21" s="794"/>
      <c r="H21" s="63"/>
      <c r="I21" s="63"/>
    </row>
    <row r="22" spans="1:9" s="6" customFormat="1" ht="17.100000000000001" customHeight="1" x14ac:dyDescent="0.2">
      <c r="A22" s="796" t="s">
        <v>552</v>
      </c>
      <c r="B22" s="796"/>
      <c r="C22" s="796"/>
      <c r="D22" s="796"/>
      <c r="E22" s="796"/>
      <c r="F22" s="63"/>
      <c r="G22" s="82"/>
      <c r="H22" s="63"/>
      <c r="I22" s="63"/>
    </row>
    <row r="23" spans="1:9" s="3" customFormat="1" ht="12" x14ac:dyDescent="0.2">
      <c r="A23" s="85"/>
      <c r="B23" s="86"/>
      <c r="C23" s="86"/>
      <c r="D23" s="86"/>
      <c r="E23" s="86"/>
      <c r="F23" s="86"/>
      <c r="G23" s="91"/>
      <c r="H23" s="17"/>
      <c r="I23" s="17"/>
    </row>
  </sheetData>
  <mergeCells count="10">
    <mergeCell ref="A7:G7"/>
    <mergeCell ref="A4:G5"/>
    <mergeCell ref="A1:G3"/>
    <mergeCell ref="A22:E22"/>
    <mergeCell ref="A9:A10"/>
    <mergeCell ref="E9:G9"/>
    <mergeCell ref="B9:D9"/>
    <mergeCell ref="A21:G21"/>
    <mergeCell ref="B8:E8"/>
    <mergeCell ref="A20:E20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11:A16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20.7109375" style="173" customWidth="1"/>
    <col min="2" max="2" width="19" style="173" customWidth="1"/>
    <col min="3" max="9" width="16.42578125" style="173" customWidth="1"/>
    <col min="10" max="16" width="10.140625" style="173" customWidth="1"/>
    <col min="17" max="16384" width="11.42578125" style="173"/>
  </cols>
  <sheetData>
    <row r="1" spans="1:9" s="3" customFormat="1" x14ac:dyDescent="0.2">
      <c r="A1" s="808"/>
      <c r="B1" s="808"/>
      <c r="C1" s="808"/>
      <c r="D1" s="808"/>
      <c r="E1" s="808"/>
    </row>
    <row r="2" spans="1:9" s="3" customFormat="1" x14ac:dyDescent="0.2">
      <c r="A2" s="808"/>
      <c r="B2" s="808"/>
      <c r="C2" s="808"/>
      <c r="D2" s="808"/>
      <c r="E2" s="808"/>
    </row>
    <row r="3" spans="1:9" s="3" customFormat="1" ht="56.1" customHeight="1" x14ac:dyDescent="0.2">
      <c r="A3" s="808"/>
      <c r="B3" s="808"/>
      <c r="C3" s="808"/>
      <c r="D3" s="808"/>
      <c r="E3" s="808"/>
    </row>
    <row r="4" spans="1:9" s="3" customFormat="1" ht="12" customHeight="1" x14ac:dyDescent="0.2">
      <c r="A4" s="798" t="s">
        <v>550</v>
      </c>
      <c r="B4" s="798"/>
      <c r="C4" s="798"/>
      <c r="D4" s="798"/>
      <c r="E4" s="798"/>
    </row>
    <row r="5" spans="1:9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9" s="3" customFormat="1" x14ac:dyDescent="0.2">
      <c r="A6" s="1"/>
      <c r="B6" s="1"/>
      <c r="C6" s="1"/>
      <c r="D6" s="1"/>
      <c r="E6" s="1"/>
    </row>
    <row r="7" spans="1:9" s="17" customFormat="1" ht="12.75" customHeight="1" x14ac:dyDescent="0.2">
      <c r="A7" s="907" t="s">
        <v>599</v>
      </c>
      <c r="B7" s="907"/>
      <c r="C7" s="907"/>
      <c r="D7" s="907"/>
      <c r="E7" s="907"/>
    </row>
    <row r="8" spans="1:9" s="17" customFormat="1" ht="12.75" customHeight="1" x14ac:dyDescent="0.2">
      <c r="A8" s="907"/>
      <c r="B8" s="907"/>
      <c r="C8" s="907"/>
      <c r="D8" s="907"/>
      <c r="E8" s="907"/>
    </row>
    <row r="9" spans="1:9" s="17" customFormat="1" ht="12.75" customHeight="1" x14ac:dyDescent="0.2">
      <c r="A9" s="905"/>
      <c r="B9" s="867"/>
      <c r="C9" s="867"/>
      <c r="D9" s="867"/>
      <c r="E9" s="18"/>
    </row>
    <row r="10" spans="1:9" s="63" customFormat="1" ht="20.25" customHeight="1" x14ac:dyDescent="0.2">
      <c r="A10" s="265" t="s">
        <v>135</v>
      </c>
      <c r="B10" s="266" t="s">
        <v>487</v>
      </c>
      <c r="C10" s="267" t="s">
        <v>7</v>
      </c>
      <c r="D10" s="267" t="s">
        <v>8</v>
      </c>
      <c r="E10" s="267" t="s">
        <v>9</v>
      </c>
      <c r="F10" s="267" t="s">
        <v>10</v>
      </c>
      <c r="G10" s="267" t="s">
        <v>11</v>
      </c>
      <c r="H10" s="648" t="s">
        <v>12</v>
      </c>
      <c r="I10" s="112">
        <v>2018</v>
      </c>
    </row>
    <row r="11" spans="1:9" s="17" customFormat="1" ht="12.75" customHeight="1" x14ac:dyDescent="0.2">
      <c r="A11" s="971" t="s">
        <v>3</v>
      </c>
      <c r="B11" s="260" t="s">
        <v>17</v>
      </c>
      <c r="C11" s="261">
        <v>622980</v>
      </c>
      <c r="D11" s="261">
        <v>681232</v>
      </c>
      <c r="E11" s="261">
        <v>780422</v>
      </c>
      <c r="F11" s="261">
        <v>934822</v>
      </c>
      <c r="G11" s="261">
        <v>1079699</v>
      </c>
      <c r="H11" s="46">
        <v>1347506</v>
      </c>
      <c r="I11" s="47">
        <v>1797640</v>
      </c>
    </row>
    <row r="12" spans="1:9" s="17" customFormat="1" ht="12.75" customHeight="1" x14ac:dyDescent="0.2">
      <c r="A12" s="900"/>
      <c r="B12" s="258" t="s">
        <v>18</v>
      </c>
      <c r="C12" s="251">
        <v>1050275</v>
      </c>
      <c r="D12" s="251">
        <v>1127248</v>
      </c>
      <c r="E12" s="251">
        <v>1238804</v>
      </c>
      <c r="F12" s="251">
        <v>1416015</v>
      </c>
      <c r="G12" s="251">
        <v>1556524</v>
      </c>
      <c r="H12" s="49">
        <v>1842974</v>
      </c>
      <c r="I12" s="50">
        <v>2303359</v>
      </c>
    </row>
    <row r="13" spans="1:9" s="17" customFormat="1" ht="12.75" customHeight="1" x14ac:dyDescent="0.2">
      <c r="A13" s="901"/>
      <c r="B13" s="262" t="s">
        <v>5</v>
      </c>
      <c r="C13" s="263">
        <v>1673255</v>
      </c>
      <c r="D13" s="263">
        <v>1808480</v>
      </c>
      <c r="E13" s="263">
        <v>2019226</v>
      </c>
      <c r="F13" s="263">
        <v>2350837</v>
      </c>
      <c r="G13" s="263">
        <v>2636223</v>
      </c>
      <c r="H13" s="55">
        <v>3190480</v>
      </c>
      <c r="I13" s="56">
        <v>4100999</v>
      </c>
    </row>
    <row r="14" spans="1:9" s="17" customFormat="1" ht="12.75" customHeight="1" x14ac:dyDescent="0.2">
      <c r="A14" s="900" t="s">
        <v>4</v>
      </c>
      <c r="B14" s="258" t="s">
        <v>17</v>
      </c>
      <c r="C14" s="251">
        <v>635539</v>
      </c>
      <c r="D14" s="251">
        <v>696202</v>
      </c>
      <c r="E14" s="251">
        <v>798743</v>
      </c>
      <c r="F14" s="251">
        <v>952977</v>
      </c>
      <c r="G14" s="251">
        <v>1109388</v>
      </c>
      <c r="H14" s="49">
        <v>1419336</v>
      </c>
      <c r="I14" s="50">
        <v>1825157</v>
      </c>
    </row>
    <row r="15" spans="1:9" s="17" customFormat="1" ht="12.75" customHeight="1" x14ac:dyDescent="0.2">
      <c r="A15" s="900"/>
      <c r="B15" s="258" t="s">
        <v>18</v>
      </c>
      <c r="C15" s="251">
        <v>1063350</v>
      </c>
      <c r="D15" s="251">
        <v>1144077</v>
      </c>
      <c r="E15" s="251">
        <v>1256051</v>
      </c>
      <c r="F15" s="251">
        <v>1434494</v>
      </c>
      <c r="G15" s="251">
        <v>1589904</v>
      </c>
      <c r="H15" s="49">
        <v>1925486</v>
      </c>
      <c r="I15" s="50">
        <v>2326120</v>
      </c>
    </row>
    <row r="16" spans="1:9" s="17" customFormat="1" ht="12.75" customHeight="1" x14ac:dyDescent="0.2">
      <c r="A16" s="901"/>
      <c r="B16" s="262" t="s">
        <v>5</v>
      </c>
      <c r="C16" s="263">
        <v>1698889</v>
      </c>
      <c r="D16" s="263">
        <v>1840279</v>
      </c>
      <c r="E16" s="263">
        <v>2054794</v>
      </c>
      <c r="F16" s="263">
        <v>2387471</v>
      </c>
      <c r="G16" s="263">
        <v>2699292</v>
      </c>
      <c r="H16" s="55">
        <v>3344822</v>
      </c>
      <c r="I16" s="56">
        <v>4151277</v>
      </c>
    </row>
    <row r="17" spans="1:16" s="17" customFormat="1" ht="12.75" customHeight="1" x14ac:dyDescent="0.2">
      <c r="A17" s="900" t="s">
        <v>19</v>
      </c>
      <c r="B17" s="258" t="s">
        <v>17</v>
      </c>
      <c r="C17" s="251">
        <v>1258519</v>
      </c>
      <c r="D17" s="251">
        <v>1377434</v>
      </c>
      <c r="E17" s="251">
        <v>1579165</v>
      </c>
      <c r="F17" s="251">
        <v>1887799</v>
      </c>
      <c r="G17" s="251">
        <v>2189087</v>
      </c>
      <c r="H17" s="49">
        <v>2766842</v>
      </c>
      <c r="I17" s="50">
        <v>3622797</v>
      </c>
    </row>
    <row r="18" spans="1:16" s="17" customFormat="1" ht="12.75" customHeight="1" x14ac:dyDescent="0.2">
      <c r="A18" s="900"/>
      <c r="B18" s="258" t="s">
        <v>18</v>
      </c>
      <c r="C18" s="251">
        <v>2113625</v>
      </c>
      <c r="D18" s="251">
        <v>2271325</v>
      </c>
      <c r="E18" s="251">
        <v>2494855</v>
      </c>
      <c r="F18" s="251">
        <v>2850509</v>
      </c>
      <c r="G18" s="251">
        <v>3146428</v>
      </c>
      <c r="H18" s="49">
        <v>3768460</v>
      </c>
      <c r="I18" s="50">
        <v>4629479</v>
      </c>
    </row>
    <row r="19" spans="1:16" s="17" customFormat="1" ht="12.75" customHeight="1" x14ac:dyDescent="0.2">
      <c r="A19" s="972"/>
      <c r="B19" s="264" t="s">
        <v>5</v>
      </c>
      <c r="C19" s="255">
        <v>3372144</v>
      </c>
      <c r="D19" s="255">
        <v>3648759</v>
      </c>
      <c r="E19" s="255">
        <v>4074020</v>
      </c>
      <c r="F19" s="255">
        <v>4738308</v>
      </c>
      <c r="G19" s="255">
        <v>5335515</v>
      </c>
      <c r="H19" s="117">
        <v>6535302</v>
      </c>
      <c r="I19" s="113">
        <v>8252276</v>
      </c>
      <c r="J19" s="27"/>
      <c r="K19" s="27"/>
      <c r="L19" s="27"/>
      <c r="M19" s="27"/>
      <c r="N19" s="27"/>
      <c r="O19" s="27"/>
      <c r="P19" s="27"/>
    </row>
    <row r="20" spans="1:16" s="17" customFormat="1" ht="12.75" customHeight="1" x14ac:dyDescent="0.2">
      <c r="A20" s="973" t="s">
        <v>20</v>
      </c>
      <c r="B20" s="974"/>
      <c r="C20" s="526">
        <v>0</v>
      </c>
      <c r="D20" s="526">
        <v>5</v>
      </c>
      <c r="E20" s="526">
        <v>0</v>
      </c>
      <c r="F20" s="526">
        <v>1</v>
      </c>
      <c r="G20" s="526">
        <v>4</v>
      </c>
      <c r="H20" s="649">
        <v>2</v>
      </c>
      <c r="I20" s="337">
        <v>721</v>
      </c>
      <c r="J20" s="27"/>
      <c r="K20" s="27"/>
      <c r="L20" s="27"/>
      <c r="M20" s="27"/>
      <c r="N20" s="27"/>
      <c r="O20" s="27"/>
      <c r="P20" s="27"/>
    </row>
    <row r="21" spans="1:16" s="17" customFormat="1" ht="12.75" customHeight="1" x14ac:dyDescent="0.2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108"/>
      <c r="B22" s="109"/>
      <c r="C22" s="110"/>
      <c r="D22" s="110"/>
      <c r="E22" s="99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6.5" customHeight="1" x14ac:dyDescent="0.2">
      <c r="A23" s="232" t="s">
        <v>459</v>
      </c>
      <c r="B23" s="233"/>
      <c r="C23" s="233"/>
      <c r="D23" s="233"/>
      <c r="E23" s="28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26.25" customHeight="1" x14ac:dyDescent="0.2">
      <c r="A24" s="947" t="s">
        <v>460</v>
      </c>
      <c r="B24" s="948"/>
      <c r="C24" s="948"/>
      <c r="D24" s="948"/>
      <c r="E24" s="949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6.5" customHeight="1" x14ac:dyDescent="0.2">
      <c r="A25" s="795" t="s">
        <v>552</v>
      </c>
      <c r="B25" s="796"/>
      <c r="C25" s="796"/>
      <c r="D25" s="796"/>
      <c r="E25" s="79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85"/>
      <c r="B26" s="86"/>
      <c r="C26" s="86"/>
      <c r="D26" s="86"/>
      <c r="E26" s="25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26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26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26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26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61"/>
      <c r="B33" s="62"/>
      <c r="C33" s="62"/>
      <c r="D33" s="62"/>
      <c r="E33" s="62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61"/>
      <c r="B34" s="62"/>
      <c r="C34" s="62"/>
      <c r="D34" s="62"/>
      <c r="E34" s="62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2.75" customHeight="1" x14ac:dyDescent="0.2">
      <c r="A35" s="39"/>
      <c r="B35" s="39"/>
      <c r="C35" s="39"/>
      <c r="D35" s="39"/>
      <c r="E35" s="39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242"/>
      <c r="B36" s="235"/>
      <c r="C36" s="235"/>
      <c r="D36" s="235"/>
      <c r="E36" s="235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23"/>
      <c r="B37" s="24"/>
      <c r="C37" s="24"/>
      <c r="D37" s="24"/>
      <c r="E37" s="24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26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26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26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26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26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61"/>
      <c r="B44" s="62"/>
      <c r="C44" s="62"/>
      <c r="D44" s="62"/>
      <c r="E44" s="62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26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39"/>
      <c r="B46" s="39"/>
      <c r="C46" s="39"/>
      <c r="D46" s="39"/>
      <c r="E46" s="39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242"/>
      <c r="B47" s="235"/>
      <c r="C47" s="235"/>
      <c r="D47" s="235"/>
      <c r="E47" s="235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23"/>
      <c r="B48" s="24"/>
      <c r="C48" s="24"/>
      <c r="D48" s="24"/>
      <c r="E48" s="24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61"/>
      <c r="B55" s="62"/>
      <c r="C55" s="62"/>
      <c r="D55" s="62"/>
      <c r="E55" s="62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39"/>
      <c r="B57" s="39"/>
      <c r="C57" s="39"/>
      <c r="D57" s="39"/>
      <c r="E57" s="39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242"/>
      <c r="B58" s="235"/>
      <c r="C58" s="235"/>
      <c r="D58" s="235"/>
      <c r="E58" s="235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23"/>
      <c r="B59" s="24"/>
      <c r="C59" s="24"/>
      <c r="D59" s="24"/>
      <c r="E59" s="24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61"/>
      <c r="B66" s="62"/>
      <c r="C66" s="62"/>
      <c r="D66" s="62"/>
      <c r="E66" s="62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39"/>
      <c r="B68" s="39"/>
      <c r="C68" s="39"/>
      <c r="D68" s="39"/>
      <c r="E68" s="39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242"/>
      <c r="B69" s="235"/>
      <c r="C69" s="235"/>
      <c r="D69" s="235"/>
      <c r="E69" s="235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61"/>
      <c r="B70" s="62"/>
      <c r="C70" s="62"/>
      <c r="D70" s="62"/>
      <c r="E70" s="62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220"/>
      <c r="B71" s="220"/>
      <c r="C71" s="26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ht="12.75" customHeight="1" x14ac:dyDescent="0.2">
      <c r="A72" s="39"/>
      <c r="B72" s="39"/>
      <c r="C72" s="39"/>
      <c r="D72" s="39"/>
      <c r="E72" s="39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  <row r="73" spans="1:16" s="17" customFormat="1" ht="12.75" customHeight="1" x14ac:dyDescent="0.2">
      <c r="A73" s="221"/>
      <c r="B73" s="235"/>
      <c r="C73" s="235"/>
      <c r="D73" s="235"/>
      <c r="E73" s="235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</row>
    <row r="74" spans="1:16" s="17" customFormat="1" ht="12.75" customHeight="1" x14ac:dyDescent="0.2">
      <c r="A74" s="23"/>
      <c r="B74" s="220"/>
      <c r="C74" s="26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</row>
    <row r="75" spans="1:16" s="17" customFormat="1" x14ac:dyDescent="0.2">
      <c r="A75" s="26"/>
    </row>
    <row r="76" spans="1:16" s="17" customFormat="1" x14ac:dyDescent="0.2">
      <c r="A76" s="26"/>
    </row>
    <row r="77" spans="1:16" s="17" customFormat="1" x14ac:dyDescent="0.2">
      <c r="A77" s="26"/>
    </row>
    <row r="78" spans="1:16" s="17" customFormat="1" x14ac:dyDescent="0.2">
      <c r="A78" s="26"/>
    </row>
    <row r="79" spans="1:16" s="17" customFormat="1" x14ac:dyDescent="0.2">
      <c r="A79" s="26"/>
    </row>
    <row r="80" spans="1:16" s="17" customFormat="1" x14ac:dyDescent="0.2">
      <c r="A80" s="26"/>
    </row>
    <row r="81" spans="1:1" s="17" customFormat="1" x14ac:dyDescent="0.2">
      <c r="A81" s="26"/>
    </row>
  </sheetData>
  <mergeCells count="10">
    <mergeCell ref="A25:E25"/>
    <mergeCell ref="A1:E3"/>
    <mergeCell ref="A4:E5"/>
    <mergeCell ref="A9:D9"/>
    <mergeCell ref="A24:E24"/>
    <mergeCell ref="A7:E8"/>
    <mergeCell ref="A11:A13"/>
    <mergeCell ref="A14:A16"/>
    <mergeCell ref="A17:A19"/>
    <mergeCell ref="A20:B2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C10:H10" numberStoredAsText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8"/>
  <sheetViews>
    <sheetView showGridLines="0" zoomScaleNormal="100" workbookViewId="0">
      <selection sqref="A1:F3"/>
    </sheetView>
  </sheetViews>
  <sheetFormatPr baseColWidth="10" defaultRowHeight="12" x14ac:dyDescent="0.2"/>
  <cols>
    <col min="1" max="1" width="20.7109375" style="173" customWidth="1"/>
    <col min="2" max="7" width="16.85546875" style="173" customWidth="1"/>
    <col min="8" max="8" width="16.42578125" style="173" customWidth="1"/>
    <col min="9" max="16" width="10.140625" style="173" customWidth="1"/>
    <col min="17" max="16384" width="11.42578125" style="173"/>
  </cols>
  <sheetData>
    <row r="1" spans="1:8" s="3" customFormat="1" x14ac:dyDescent="0.2">
      <c r="A1" s="808"/>
      <c r="B1" s="808"/>
      <c r="C1" s="808"/>
      <c r="D1" s="808"/>
      <c r="E1" s="808"/>
      <c r="F1" s="808"/>
    </row>
    <row r="2" spans="1:8" s="3" customFormat="1" x14ac:dyDescent="0.2">
      <c r="A2" s="808"/>
      <c r="B2" s="808"/>
      <c r="C2" s="808"/>
      <c r="D2" s="808"/>
      <c r="E2" s="808"/>
      <c r="F2" s="808"/>
    </row>
    <row r="3" spans="1:8" s="3" customFormat="1" ht="56.1" customHeight="1" x14ac:dyDescent="0.2">
      <c r="A3" s="808"/>
      <c r="B3" s="808"/>
      <c r="C3" s="808"/>
      <c r="D3" s="808"/>
      <c r="E3" s="808"/>
      <c r="F3" s="808"/>
    </row>
    <row r="4" spans="1:8" s="3" customFormat="1" ht="12" customHeight="1" x14ac:dyDescent="0.2">
      <c r="A4" s="798" t="s">
        <v>550</v>
      </c>
      <c r="B4" s="798"/>
      <c r="C4" s="798"/>
      <c r="D4" s="798"/>
      <c r="E4" s="798"/>
      <c r="F4" s="798"/>
    </row>
    <row r="5" spans="1:8" s="3" customFormat="1" ht="17.100000000000001" customHeight="1" x14ac:dyDescent="0.2">
      <c r="A5" s="798"/>
      <c r="B5" s="798"/>
      <c r="C5" s="798"/>
      <c r="D5" s="798"/>
      <c r="E5" s="798"/>
      <c r="F5" s="798"/>
      <c r="H5" s="8" t="s">
        <v>56</v>
      </c>
    </row>
    <row r="6" spans="1:8" s="3" customFormat="1" x14ac:dyDescent="0.2">
      <c r="A6" s="1"/>
      <c r="B6" s="1"/>
      <c r="C6" s="1"/>
      <c r="D6" s="1"/>
      <c r="E6" s="1"/>
    </row>
    <row r="7" spans="1:8" s="17" customFormat="1" ht="12.75" customHeight="1" x14ac:dyDescent="0.2">
      <c r="A7" s="907" t="s">
        <v>600</v>
      </c>
      <c r="B7" s="907"/>
      <c r="C7" s="907"/>
      <c r="D7" s="907"/>
      <c r="E7" s="907"/>
      <c r="F7" s="907"/>
    </row>
    <row r="8" spans="1:8" s="17" customFormat="1" ht="12.75" customHeight="1" x14ac:dyDescent="0.2">
      <c r="A8" s="907"/>
      <c r="B8" s="907"/>
      <c r="C8" s="907"/>
      <c r="D8" s="907"/>
      <c r="E8" s="907"/>
      <c r="F8" s="907"/>
    </row>
    <row r="9" spans="1:8" s="17" customFormat="1" ht="12.75" customHeight="1" x14ac:dyDescent="0.2">
      <c r="A9" s="905"/>
      <c r="B9" s="867"/>
      <c r="C9" s="867"/>
      <c r="D9" s="867"/>
      <c r="E9" s="18"/>
    </row>
    <row r="10" spans="1:8" s="63" customFormat="1" ht="15.75" customHeight="1" x14ac:dyDescent="0.2">
      <c r="A10" s="975">
        <v>2012</v>
      </c>
      <c r="B10" s="975"/>
      <c r="C10" s="975"/>
      <c r="D10" s="975"/>
      <c r="E10" s="975"/>
      <c r="F10" s="975"/>
      <c r="G10" s="975"/>
      <c r="H10" s="268"/>
    </row>
    <row r="11" spans="1:8" s="17" customFormat="1" ht="12.75" customHeight="1" x14ac:dyDescent="0.2">
      <c r="A11" s="978" t="s">
        <v>39</v>
      </c>
      <c r="B11" s="976" t="s">
        <v>3</v>
      </c>
      <c r="C11" s="976"/>
      <c r="D11" s="976" t="s">
        <v>4</v>
      </c>
      <c r="E11" s="976"/>
      <c r="F11" s="976" t="s">
        <v>5</v>
      </c>
      <c r="G11" s="977"/>
      <c r="H11" s="259"/>
    </row>
    <row r="12" spans="1:8" s="17" customFormat="1" ht="12.75" customHeight="1" x14ac:dyDescent="0.2">
      <c r="A12" s="980"/>
      <c r="B12" s="270" t="s">
        <v>17</v>
      </c>
      <c r="C12" s="270" t="s">
        <v>18</v>
      </c>
      <c r="D12" s="270" t="s">
        <v>17</v>
      </c>
      <c r="E12" s="270" t="s">
        <v>18</v>
      </c>
      <c r="F12" s="270" t="s">
        <v>17</v>
      </c>
      <c r="G12" s="271" t="s">
        <v>18</v>
      </c>
      <c r="H12" s="49"/>
    </row>
    <row r="13" spans="1:8" s="17" customFormat="1" ht="12.75" customHeight="1" x14ac:dyDescent="0.2">
      <c r="A13" s="272" t="s">
        <v>21</v>
      </c>
      <c r="B13" s="248">
        <v>28256</v>
      </c>
      <c r="C13" s="248">
        <v>28723</v>
      </c>
      <c r="D13" s="248">
        <v>30030</v>
      </c>
      <c r="E13" s="248">
        <v>30571</v>
      </c>
      <c r="F13" s="248">
        <v>58286</v>
      </c>
      <c r="G13" s="273">
        <v>59294</v>
      </c>
      <c r="H13" s="49"/>
    </row>
    <row r="14" spans="1:8" s="17" customFormat="1" ht="12.75" customHeight="1" x14ac:dyDescent="0.2">
      <c r="A14" s="274" t="s">
        <v>22</v>
      </c>
      <c r="B14" s="251">
        <v>21393</v>
      </c>
      <c r="C14" s="251">
        <v>22501</v>
      </c>
      <c r="D14" s="251">
        <v>22176</v>
      </c>
      <c r="E14" s="251">
        <v>23169</v>
      </c>
      <c r="F14" s="251">
        <v>43569</v>
      </c>
      <c r="G14" s="275">
        <v>45670</v>
      </c>
      <c r="H14" s="49"/>
    </row>
    <row r="15" spans="1:8" s="17" customFormat="1" ht="12.75" customHeight="1" x14ac:dyDescent="0.2">
      <c r="A15" s="274" t="s">
        <v>23</v>
      </c>
      <c r="B15" s="251">
        <v>20104</v>
      </c>
      <c r="C15" s="251">
        <v>20322</v>
      </c>
      <c r="D15" s="251">
        <v>20901</v>
      </c>
      <c r="E15" s="251">
        <v>21105</v>
      </c>
      <c r="F15" s="251">
        <v>41005</v>
      </c>
      <c r="G15" s="275">
        <v>41427</v>
      </c>
      <c r="H15" s="49"/>
    </row>
    <row r="16" spans="1:8" s="17" customFormat="1" ht="12.75" customHeight="1" x14ac:dyDescent="0.2">
      <c r="A16" s="274" t="s">
        <v>24</v>
      </c>
      <c r="B16" s="251">
        <v>25404</v>
      </c>
      <c r="C16" s="251">
        <v>22991</v>
      </c>
      <c r="D16" s="251">
        <v>26584</v>
      </c>
      <c r="E16" s="251">
        <v>24584</v>
      </c>
      <c r="F16" s="251">
        <v>51988</v>
      </c>
      <c r="G16" s="275">
        <v>47575</v>
      </c>
      <c r="H16" s="49"/>
    </row>
    <row r="17" spans="1:16" s="17" customFormat="1" ht="12.75" customHeight="1" x14ac:dyDescent="0.2">
      <c r="A17" s="274" t="s">
        <v>25</v>
      </c>
      <c r="B17" s="251">
        <v>52854</v>
      </c>
      <c r="C17" s="251">
        <v>52687</v>
      </c>
      <c r="D17" s="251">
        <v>54518</v>
      </c>
      <c r="E17" s="251">
        <v>54499</v>
      </c>
      <c r="F17" s="251">
        <v>107372</v>
      </c>
      <c r="G17" s="275">
        <v>107186</v>
      </c>
      <c r="H17" s="49"/>
    </row>
    <row r="18" spans="1:16" s="17" customFormat="1" ht="12.75" customHeight="1" x14ac:dyDescent="0.2">
      <c r="A18" s="274" t="s">
        <v>26</v>
      </c>
      <c r="B18" s="251">
        <v>82193</v>
      </c>
      <c r="C18" s="251">
        <v>102188</v>
      </c>
      <c r="D18" s="251">
        <v>83460</v>
      </c>
      <c r="E18" s="251">
        <v>104092</v>
      </c>
      <c r="F18" s="251">
        <v>165653</v>
      </c>
      <c r="G18" s="275">
        <v>206280</v>
      </c>
      <c r="H18" s="117"/>
      <c r="I18" s="27"/>
      <c r="J18" s="27"/>
      <c r="K18" s="27"/>
      <c r="L18" s="27"/>
      <c r="M18" s="27"/>
      <c r="N18" s="27"/>
      <c r="O18" s="27"/>
      <c r="P18" s="27"/>
    </row>
    <row r="19" spans="1:16" s="17" customFormat="1" ht="12.75" customHeight="1" x14ac:dyDescent="0.2">
      <c r="A19" s="274" t="s">
        <v>27</v>
      </c>
      <c r="B19" s="251">
        <v>78426</v>
      </c>
      <c r="C19" s="251">
        <v>131663</v>
      </c>
      <c r="D19" s="251">
        <v>79342</v>
      </c>
      <c r="E19" s="251">
        <v>132824</v>
      </c>
      <c r="F19" s="251">
        <v>157768</v>
      </c>
      <c r="G19" s="275">
        <v>264487</v>
      </c>
      <c r="H19" s="117"/>
      <c r="I19" s="27"/>
      <c r="J19" s="27"/>
      <c r="K19" s="27"/>
      <c r="L19" s="27"/>
      <c r="M19" s="27"/>
      <c r="N19" s="27"/>
      <c r="O19" s="27"/>
      <c r="P19" s="27"/>
    </row>
    <row r="20" spans="1:16" s="17" customFormat="1" ht="12.75" customHeight="1" x14ac:dyDescent="0.2">
      <c r="A20" s="274" t="s">
        <v>28</v>
      </c>
      <c r="B20" s="251">
        <v>62931</v>
      </c>
      <c r="C20" s="251">
        <v>135163</v>
      </c>
      <c r="D20" s="251">
        <v>63861</v>
      </c>
      <c r="E20" s="251">
        <v>136271</v>
      </c>
      <c r="F20" s="251">
        <v>126792</v>
      </c>
      <c r="G20" s="275">
        <v>271434</v>
      </c>
      <c r="H20" s="27"/>
      <c r="I20" s="27"/>
      <c r="J20" s="27"/>
      <c r="K20" s="27"/>
      <c r="L20" s="27"/>
      <c r="M20" s="27"/>
      <c r="N20" s="27"/>
      <c r="O20" s="27"/>
      <c r="P20" s="27"/>
    </row>
    <row r="21" spans="1:16" s="17" customFormat="1" ht="12.75" customHeight="1" x14ac:dyDescent="0.2">
      <c r="A21" s="274" t="s">
        <v>29</v>
      </c>
      <c r="B21" s="251">
        <v>53746</v>
      </c>
      <c r="C21" s="251">
        <v>133826</v>
      </c>
      <c r="D21" s="251">
        <v>54436</v>
      </c>
      <c r="E21" s="251">
        <v>134468</v>
      </c>
      <c r="F21" s="251">
        <v>108182</v>
      </c>
      <c r="G21" s="275">
        <v>268294</v>
      </c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274" t="s">
        <v>30</v>
      </c>
      <c r="B22" s="251">
        <v>49955</v>
      </c>
      <c r="C22" s="251">
        <v>118921</v>
      </c>
      <c r="D22" s="251">
        <v>50664</v>
      </c>
      <c r="E22" s="251">
        <v>119358</v>
      </c>
      <c r="F22" s="251">
        <v>100619</v>
      </c>
      <c r="G22" s="275">
        <v>238279</v>
      </c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2.75" customHeight="1" x14ac:dyDescent="0.2">
      <c r="A23" s="274" t="s">
        <v>31</v>
      </c>
      <c r="B23" s="251">
        <v>45622</v>
      </c>
      <c r="C23" s="251">
        <v>100990</v>
      </c>
      <c r="D23" s="251">
        <v>46139</v>
      </c>
      <c r="E23" s="251">
        <v>101342</v>
      </c>
      <c r="F23" s="251">
        <v>91761</v>
      </c>
      <c r="G23" s="275">
        <v>202332</v>
      </c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12.75" customHeight="1" x14ac:dyDescent="0.2">
      <c r="A24" s="274" t="s">
        <v>32</v>
      </c>
      <c r="B24" s="251">
        <v>37859</v>
      </c>
      <c r="C24" s="251">
        <v>76464</v>
      </c>
      <c r="D24" s="251">
        <v>38504</v>
      </c>
      <c r="E24" s="251">
        <v>76715</v>
      </c>
      <c r="F24" s="251">
        <v>76363</v>
      </c>
      <c r="G24" s="275">
        <v>153179</v>
      </c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2.75" customHeight="1" x14ac:dyDescent="0.2">
      <c r="A25" s="274" t="s">
        <v>33</v>
      </c>
      <c r="B25" s="251">
        <v>28639</v>
      </c>
      <c r="C25" s="251">
        <v>51018</v>
      </c>
      <c r="D25" s="251">
        <v>28924</v>
      </c>
      <c r="E25" s="251">
        <v>51296</v>
      </c>
      <c r="F25" s="251">
        <v>57563</v>
      </c>
      <c r="G25" s="275">
        <v>102314</v>
      </c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274" t="s">
        <v>34</v>
      </c>
      <c r="B26" s="251">
        <v>18017</v>
      </c>
      <c r="C26" s="251">
        <v>29673</v>
      </c>
      <c r="D26" s="251">
        <v>18191</v>
      </c>
      <c r="E26" s="251">
        <v>29726</v>
      </c>
      <c r="F26" s="251">
        <v>36208</v>
      </c>
      <c r="G26" s="275">
        <v>59399</v>
      </c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274" t="s">
        <v>35</v>
      </c>
      <c r="B27" s="251">
        <v>9787</v>
      </c>
      <c r="C27" s="251">
        <v>14120</v>
      </c>
      <c r="D27" s="251">
        <v>9848</v>
      </c>
      <c r="E27" s="251">
        <v>14192</v>
      </c>
      <c r="F27" s="251">
        <v>19635</v>
      </c>
      <c r="G27" s="275">
        <v>28312</v>
      </c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274" t="s">
        <v>36</v>
      </c>
      <c r="B28" s="251">
        <v>4787</v>
      </c>
      <c r="C28" s="251">
        <v>5841</v>
      </c>
      <c r="D28" s="251">
        <v>4882</v>
      </c>
      <c r="E28" s="251">
        <v>5927</v>
      </c>
      <c r="F28" s="251">
        <v>9669</v>
      </c>
      <c r="G28" s="275">
        <v>11768</v>
      </c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274" t="s">
        <v>37</v>
      </c>
      <c r="B29" s="251">
        <v>2181</v>
      </c>
      <c r="C29" s="251">
        <v>2320</v>
      </c>
      <c r="D29" s="251">
        <v>2230</v>
      </c>
      <c r="E29" s="251">
        <v>2335</v>
      </c>
      <c r="F29" s="251">
        <v>4411</v>
      </c>
      <c r="G29" s="275">
        <v>4655</v>
      </c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276" t="s">
        <v>38</v>
      </c>
      <c r="B30" s="253">
        <v>826</v>
      </c>
      <c r="C30" s="253">
        <v>864</v>
      </c>
      <c r="D30" s="253">
        <v>849</v>
      </c>
      <c r="E30" s="253">
        <v>876</v>
      </c>
      <c r="F30" s="253">
        <v>1675</v>
      </c>
      <c r="G30" s="277">
        <v>1740</v>
      </c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26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975">
        <v>2013</v>
      </c>
      <c r="B32" s="975"/>
      <c r="C32" s="975"/>
      <c r="D32" s="975"/>
      <c r="E32" s="975"/>
      <c r="F32" s="975"/>
      <c r="G32" s="975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978" t="s">
        <v>39</v>
      </c>
      <c r="B33" s="976" t="s">
        <v>3</v>
      </c>
      <c r="C33" s="976"/>
      <c r="D33" s="976" t="s">
        <v>4</v>
      </c>
      <c r="E33" s="976"/>
      <c r="F33" s="976" t="s">
        <v>5</v>
      </c>
      <c r="G33" s="97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979"/>
      <c r="B34" s="278" t="s">
        <v>17</v>
      </c>
      <c r="C34" s="278" t="s">
        <v>18</v>
      </c>
      <c r="D34" s="278" t="s">
        <v>17</v>
      </c>
      <c r="E34" s="278" t="s">
        <v>18</v>
      </c>
      <c r="F34" s="278" t="s">
        <v>17</v>
      </c>
      <c r="G34" s="279" t="s">
        <v>18</v>
      </c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5" customHeight="1" x14ac:dyDescent="0.2">
      <c r="A35" s="472" t="s">
        <v>21</v>
      </c>
      <c r="B35" s="261">
        <v>28639</v>
      </c>
      <c r="C35" s="261">
        <v>29097</v>
      </c>
      <c r="D35" s="261">
        <v>30375</v>
      </c>
      <c r="E35" s="261">
        <v>30970</v>
      </c>
      <c r="F35" s="261">
        <v>59014</v>
      </c>
      <c r="G35" s="443">
        <v>60067</v>
      </c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274" t="s">
        <v>22</v>
      </c>
      <c r="B36" s="251">
        <v>22707</v>
      </c>
      <c r="C36" s="251">
        <v>23239</v>
      </c>
      <c r="D36" s="251">
        <v>23409</v>
      </c>
      <c r="E36" s="251">
        <v>24043</v>
      </c>
      <c r="F36" s="251">
        <v>46116</v>
      </c>
      <c r="G36" s="275">
        <v>47282</v>
      </c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274" t="s">
        <v>23</v>
      </c>
      <c r="B37" s="251">
        <v>21214</v>
      </c>
      <c r="C37" s="251">
        <v>21500</v>
      </c>
      <c r="D37" s="251">
        <v>22143</v>
      </c>
      <c r="E37" s="251">
        <v>22429</v>
      </c>
      <c r="F37" s="251">
        <v>43357</v>
      </c>
      <c r="G37" s="275">
        <v>43929</v>
      </c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274" t="s">
        <v>24</v>
      </c>
      <c r="B38" s="251">
        <v>27328</v>
      </c>
      <c r="C38" s="251">
        <v>26373</v>
      </c>
      <c r="D38" s="251">
        <v>28579</v>
      </c>
      <c r="E38" s="251">
        <v>27877</v>
      </c>
      <c r="F38" s="251">
        <v>55907</v>
      </c>
      <c r="G38" s="275">
        <v>54250</v>
      </c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274" t="s">
        <v>25</v>
      </c>
      <c r="B39" s="251">
        <v>59045</v>
      </c>
      <c r="C39" s="251">
        <v>57650</v>
      </c>
      <c r="D39" s="251">
        <v>61003</v>
      </c>
      <c r="E39" s="251">
        <v>59927</v>
      </c>
      <c r="F39" s="251">
        <v>120048</v>
      </c>
      <c r="G39" s="275">
        <v>117577</v>
      </c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274" t="s">
        <v>26</v>
      </c>
      <c r="B40" s="251">
        <v>92967</v>
      </c>
      <c r="C40" s="251">
        <v>112944</v>
      </c>
      <c r="D40" s="251">
        <v>94473</v>
      </c>
      <c r="E40" s="251">
        <v>115022</v>
      </c>
      <c r="F40" s="251">
        <v>187440</v>
      </c>
      <c r="G40" s="275">
        <v>227966</v>
      </c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274" t="s">
        <v>27</v>
      </c>
      <c r="B41" s="251">
        <v>87888</v>
      </c>
      <c r="C41" s="251">
        <v>143618</v>
      </c>
      <c r="D41" s="251">
        <v>89414</v>
      </c>
      <c r="E41" s="251">
        <v>145334</v>
      </c>
      <c r="F41" s="251">
        <v>177302</v>
      </c>
      <c r="G41" s="275">
        <v>288952</v>
      </c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274" t="s">
        <v>28</v>
      </c>
      <c r="B42" s="251">
        <v>69882</v>
      </c>
      <c r="C42" s="251">
        <v>145007</v>
      </c>
      <c r="D42" s="251">
        <v>70791</v>
      </c>
      <c r="E42" s="251">
        <v>146368</v>
      </c>
      <c r="F42" s="251">
        <v>140673</v>
      </c>
      <c r="G42" s="275">
        <v>291375</v>
      </c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274" t="s">
        <v>29</v>
      </c>
      <c r="B43" s="251">
        <v>58556</v>
      </c>
      <c r="C43" s="251">
        <v>141377</v>
      </c>
      <c r="D43" s="251">
        <v>59362</v>
      </c>
      <c r="E43" s="251">
        <v>142256</v>
      </c>
      <c r="F43" s="251">
        <v>117918</v>
      </c>
      <c r="G43" s="275">
        <v>283633</v>
      </c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274" t="s">
        <v>30</v>
      </c>
      <c r="B44" s="251">
        <v>53555</v>
      </c>
      <c r="C44" s="251">
        <v>126340</v>
      </c>
      <c r="D44" s="251">
        <v>54554</v>
      </c>
      <c r="E44" s="251">
        <v>127395</v>
      </c>
      <c r="F44" s="251">
        <v>108109</v>
      </c>
      <c r="G44" s="275">
        <v>253735</v>
      </c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274" t="s">
        <v>31</v>
      </c>
      <c r="B45" s="251">
        <v>49038</v>
      </c>
      <c r="C45" s="251">
        <v>106579</v>
      </c>
      <c r="D45" s="251">
        <v>49814</v>
      </c>
      <c r="E45" s="251">
        <v>107315</v>
      </c>
      <c r="F45" s="251">
        <v>98852</v>
      </c>
      <c r="G45" s="275">
        <v>213894</v>
      </c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274" t="s">
        <v>32</v>
      </c>
      <c r="B46" s="251">
        <v>40101</v>
      </c>
      <c r="C46" s="251">
        <v>81543</v>
      </c>
      <c r="D46" s="251">
        <v>40814</v>
      </c>
      <c r="E46" s="251">
        <v>82232</v>
      </c>
      <c r="F46" s="251">
        <v>80915</v>
      </c>
      <c r="G46" s="275">
        <v>163775</v>
      </c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274" t="s">
        <v>33</v>
      </c>
      <c r="B47" s="251">
        <v>30585</v>
      </c>
      <c r="C47" s="251">
        <v>54143</v>
      </c>
      <c r="D47" s="251">
        <v>31074</v>
      </c>
      <c r="E47" s="251">
        <v>54547</v>
      </c>
      <c r="F47" s="251">
        <v>61659</v>
      </c>
      <c r="G47" s="275">
        <v>108690</v>
      </c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274" t="s">
        <v>34</v>
      </c>
      <c r="B48" s="251">
        <v>19941</v>
      </c>
      <c r="C48" s="251">
        <v>32104</v>
      </c>
      <c r="D48" s="251">
        <v>20272</v>
      </c>
      <c r="E48" s="251">
        <v>32463</v>
      </c>
      <c r="F48" s="251">
        <v>40213</v>
      </c>
      <c r="G48" s="275">
        <v>64567</v>
      </c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274" t="s">
        <v>35</v>
      </c>
      <c r="B49" s="251">
        <v>11120</v>
      </c>
      <c r="C49" s="251">
        <v>15615</v>
      </c>
      <c r="D49" s="251">
        <v>11281</v>
      </c>
      <c r="E49" s="251">
        <v>15675</v>
      </c>
      <c r="F49" s="251">
        <v>22401</v>
      </c>
      <c r="G49" s="275">
        <v>31290</v>
      </c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274" t="s">
        <v>36</v>
      </c>
      <c r="B50" s="251">
        <v>5342</v>
      </c>
      <c r="C50" s="251">
        <v>6540</v>
      </c>
      <c r="D50" s="251">
        <v>5418</v>
      </c>
      <c r="E50" s="251">
        <v>6623</v>
      </c>
      <c r="F50" s="251">
        <v>10760</v>
      </c>
      <c r="G50" s="275">
        <v>13163</v>
      </c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274" t="s">
        <v>37</v>
      </c>
      <c r="B51" s="251">
        <v>2433</v>
      </c>
      <c r="C51" s="251">
        <v>2578</v>
      </c>
      <c r="D51" s="251">
        <v>2494</v>
      </c>
      <c r="E51" s="251">
        <v>2614</v>
      </c>
      <c r="F51" s="251">
        <v>4927</v>
      </c>
      <c r="G51" s="275">
        <v>5192</v>
      </c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276" t="s">
        <v>38</v>
      </c>
      <c r="B52" s="253">
        <v>891</v>
      </c>
      <c r="C52" s="253">
        <v>1001</v>
      </c>
      <c r="D52" s="253">
        <v>931</v>
      </c>
      <c r="E52" s="253">
        <v>983</v>
      </c>
      <c r="F52" s="253">
        <v>1822</v>
      </c>
      <c r="G52" s="277">
        <v>1984</v>
      </c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975">
        <v>2014</v>
      </c>
      <c r="B54" s="975"/>
      <c r="C54" s="975"/>
      <c r="D54" s="975"/>
      <c r="E54" s="975"/>
      <c r="F54" s="975"/>
      <c r="G54" s="975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978" t="s">
        <v>39</v>
      </c>
      <c r="B55" s="976" t="s">
        <v>3</v>
      </c>
      <c r="C55" s="976"/>
      <c r="D55" s="976" t="s">
        <v>4</v>
      </c>
      <c r="E55" s="976"/>
      <c r="F55" s="976" t="s">
        <v>5</v>
      </c>
      <c r="G55" s="97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979"/>
      <c r="B56" s="278" t="s">
        <v>17</v>
      </c>
      <c r="C56" s="278" t="s">
        <v>18</v>
      </c>
      <c r="D56" s="278" t="s">
        <v>17</v>
      </c>
      <c r="E56" s="278" t="s">
        <v>18</v>
      </c>
      <c r="F56" s="278" t="s">
        <v>17</v>
      </c>
      <c r="G56" s="279" t="s">
        <v>18</v>
      </c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472" t="s">
        <v>21</v>
      </c>
      <c r="B57" s="261">
        <v>30665</v>
      </c>
      <c r="C57" s="261">
        <v>31487</v>
      </c>
      <c r="D57" s="261">
        <v>32788</v>
      </c>
      <c r="E57" s="261">
        <v>33739</v>
      </c>
      <c r="F57" s="261">
        <v>63453</v>
      </c>
      <c r="G57" s="443">
        <v>65226</v>
      </c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274" t="s">
        <v>22</v>
      </c>
      <c r="B58" s="251">
        <v>25214</v>
      </c>
      <c r="C58" s="251">
        <v>25940</v>
      </c>
      <c r="D58" s="251">
        <v>26246</v>
      </c>
      <c r="E58" s="251">
        <v>26924</v>
      </c>
      <c r="F58" s="251">
        <v>51460</v>
      </c>
      <c r="G58" s="275">
        <v>52864</v>
      </c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274" t="s">
        <v>23</v>
      </c>
      <c r="B59" s="251">
        <v>24412</v>
      </c>
      <c r="C59" s="251">
        <v>24508</v>
      </c>
      <c r="D59" s="251">
        <v>25240</v>
      </c>
      <c r="E59" s="251">
        <v>25366</v>
      </c>
      <c r="F59" s="251">
        <v>49652</v>
      </c>
      <c r="G59" s="275">
        <v>49874</v>
      </c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274" t="s">
        <v>24</v>
      </c>
      <c r="B60" s="251">
        <v>30212</v>
      </c>
      <c r="C60" s="251">
        <v>28203</v>
      </c>
      <c r="D60" s="251">
        <v>31656</v>
      </c>
      <c r="E60" s="251">
        <v>29626</v>
      </c>
      <c r="F60" s="251">
        <v>61868</v>
      </c>
      <c r="G60" s="275">
        <v>57829</v>
      </c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274" t="s">
        <v>25</v>
      </c>
      <c r="B61" s="251">
        <v>68855</v>
      </c>
      <c r="C61" s="251">
        <v>66124</v>
      </c>
      <c r="D61" s="251">
        <v>71437</v>
      </c>
      <c r="E61" s="251">
        <v>68594</v>
      </c>
      <c r="F61" s="251">
        <v>140292</v>
      </c>
      <c r="G61" s="275">
        <v>134718</v>
      </c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274" t="s">
        <v>26</v>
      </c>
      <c r="B62" s="251">
        <v>109431</v>
      </c>
      <c r="C62" s="251">
        <v>128671</v>
      </c>
      <c r="D62" s="251">
        <v>111676</v>
      </c>
      <c r="E62" s="251">
        <v>131065</v>
      </c>
      <c r="F62" s="251">
        <v>221107</v>
      </c>
      <c r="G62" s="275">
        <v>259736</v>
      </c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274" t="s">
        <v>27</v>
      </c>
      <c r="B63" s="251">
        <v>101888</v>
      </c>
      <c r="C63" s="251">
        <v>159406</v>
      </c>
      <c r="D63" s="251">
        <v>103435</v>
      </c>
      <c r="E63" s="251">
        <v>161061</v>
      </c>
      <c r="F63" s="251">
        <v>205323</v>
      </c>
      <c r="G63" s="275">
        <v>320467</v>
      </c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274" t="s">
        <v>28</v>
      </c>
      <c r="B64" s="251">
        <v>79155</v>
      </c>
      <c r="C64" s="251">
        <v>157201</v>
      </c>
      <c r="D64" s="251">
        <v>80725</v>
      </c>
      <c r="E64" s="251">
        <v>158798</v>
      </c>
      <c r="F64" s="251">
        <v>159880</v>
      </c>
      <c r="G64" s="275">
        <v>315999</v>
      </c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274" t="s">
        <v>29</v>
      </c>
      <c r="B65" s="251">
        <v>66138</v>
      </c>
      <c r="C65" s="251">
        <v>151597</v>
      </c>
      <c r="D65" s="251">
        <v>67056</v>
      </c>
      <c r="E65" s="251">
        <v>152415</v>
      </c>
      <c r="F65" s="251">
        <v>133194</v>
      </c>
      <c r="G65" s="275">
        <v>304012</v>
      </c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274" t="s">
        <v>30</v>
      </c>
      <c r="B66" s="251">
        <v>59311</v>
      </c>
      <c r="C66" s="251">
        <v>135064</v>
      </c>
      <c r="D66" s="251">
        <v>60295</v>
      </c>
      <c r="E66" s="251">
        <v>135858</v>
      </c>
      <c r="F66" s="251">
        <v>119606</v>
      </c>
      <c r="G66" s="275">
        <v>270922</v>
      </c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274" t="s">
        <v>31</v>
      </c>
      <c r="B67" s="251">
        <v>56472</v>
      </c>
      <c r="C67" s="251">
        <v>115799</v>
      </c>
      <c r="D67" s="251">
        <v>57335</v>
      </c>
      <c r="E67" s="251">
        <v>116301</v>
      </c>
      <c r="F67" s="251">
        <v>113807</v>
      </c>
      <c r="G67" s="275">
        <v>232100</v>
      </c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274" t="s">
        <v>32</v>
      </c>
      <c r="B68" s="251">
        <v>46382</v>
      </c>
      <c r="C68" s="251">
        <v>89259</v>
      </c>
      <c r="D68" s="251">
        <v>47276</v>
      </c>
      <c r="E68" s="251">
        <v>89825</v>
      </c>
      <c r="F68" s="251">
        <v>93658</v>
      </c>
      <c r="G68" s="275">
        <v>179084</v>
      </c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274" t="s">
        <v>33</v>
      </c>
      <c r="B69" s="251">
        <v>35746</v>
      </c>
      <c r="C69" s="251">
        <v>60022</v>
      </c>
      <c r="D69" s="251">
        <v>36205</v>
      </c>
      <c r="E69" s="251">
        <v>60242</v>
      </c>
      <c r="F69" s="251">
        <v>71951</v>
      </c>
      <c r="G69" s="275">
        <v>120264</v>
      </c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274" t="s">
        <v>34</v>
      </c>
      <c r="B70" s="251">
        <v>23483</v>
      </c>
      <c r="C70" s="251">
        <v>35835</v>
      </c>
      <c r="D70" s="251">
        <v>23925</v>
      </c>
      <c r="E70" s="251">
        <v>36105</v>
      </c>
      <c r="F70" s="251">
        <v>47408</v>
      </c>
      <c r="G70" s="275">
        <v>71940</v>
      </c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274" t="s">
        <v>35</v>
      </c>
      <c r="B71" s="251">
        <v>13120</v>
      </c>
      <c r="C71" s="251">
        <v>17999</v>
      </c>
      <c r="D71" s="251">
        <v>13329</v>
      </c>
      <c r="E71" s="251">
        <v>18231</v>
      </c>
      <c r="F71" s="251">
        <v>26449</v>
      </c>
      <c r="G71" s="275">
        <v>36230</v>
      </c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ht="12.75" customHeight="1" x14ac:dyDescent="0.2">
      <c r="A72" s="274" t="s">
        <v>36</v>
      </c>
      <c r="B72" s="251">
        <v>6183</v>
      </c>
      <c r="C72" s="251">
        <v>7564</v>
      </c>
      <c r="D72" s="251">
        <v>6317</v>
      </c>
      <c r="E72" s="251">
        <v>7658</v>
      </c>
      <c r="F72" s="251">
        <v>12500</v>
      </c>
      <c r="G72" s="275">
        <v>15222</v>
      </c>
      <c r="H72" s="27"/>
      <c r="I72" s="27"/>
      <c r="J72" s="27"/>
      <c r="K72" s="27"/>
      <c r="L72" s="27"/>
      <c r="M72" s="27"/>
      <c r="N72" s="27"/>
      <c r="O72" s="27"/>
      <c r="P72" s="27"/>
    </row>
    <row r="73" spans="1:16" s="17" customFormat="1" ht="12.75" customHeight="1" x14ac:dyDescent="0.2">
      <c r="A73" s="274" t="s">
        <v>37</v>
      </c>
      <c r="B73" s="251">
        <v>2683</v>
      </c>
      <c r="C73" s="251">
        <v>2950</v>
      </c>
      <c r="D73" s="251">
        <v>2697</v>
      </c>
      <c r="E73" s="251">
        <v>2988</v>
      </c>
      <c r="F73" s="251">
        <v>5380</v>
      </c>
      <c r="G73" s="275">
        <v>5938</v>
      </c>
      <c r="H73" s="27"/>
      <c r="I73" s="27"/>
      <c r="J73" s="27"/>
      <c r="K73" s="27"/>
      <c r="L73" s="27"/>
      <c r="M73" s="27"/>
      <c r="N73" s="27"/>
      <c r="O73" s="27"/>
      <c r="P73" s="27"/>
    </row>
    <row r="74" spans="1:16" s="17" customFormat="1" x14ac:dyDescent="0.2">
      <c r="A74" s="276" t="s">
        <v>38</v>
      </c>
      <c r="B74" s="253">
        <v>1068</v>
      </c>
      <c r="C74" s="253">
        <v>1056</v>
      </c>
      <c r="D74" s="253">
        <v>1101</v>
      </c>
      <c r="E74" s="253">
        <v>1114</v>
      </c>
      <c r="F74" s="253">
        <v>2169</v>
      </c>
      <c r="G74" s="277">
        <v>2170</v>
      </c>
    </row>
    <row r="75" spans="1:16" s="17" customFormat="1" x14ac:dyDescent="0.2">
      <c r="A75" s="26"/>
    </row>
    <row r="76" spans="1:16" s="17" customFormat="1" x14ac:dyDescent="0.2">
      <c r="A76" s="975">
        <v>2015</v>
      </c>
      <c r="B76" s="975"/>
      <c r="C76" s="975"/>
      <c r="D76" s="975"/>
      <c r="E76" s="975"/>
      <c r="F76" s="975"/>
      <c r="G76" s="975"/>
    </row>
    <row r="77" spans="1:16" s="17" customFormat="1" x14ac:dyDescent="0.2">
      <c r="A77" s="978" t="s">
        <v>39</v>
      </c>
      <c r="B77" s="976" t="s">
        <v>3</v>
      </c>
      <c r="C77" s="976"/>
      <c r="D77" s="976" t="s">
        <v>4</v>
      </c>
      <c r="E77" s="976"/>
      <c r="F77" s="976" t="s">
        <v>5</v>
      </c>
      <c r="G77" s="977"/>
    </row>
    <row r="78" spans="1:16" s="17" customFormat="1" x14ac:dyDescent="0.2">
      <c r="A78" s="979"/>
      <c r="B78" s="278" t="s">
        <v>17</v>
      </c>
      <c r="C78" s="278" t="s">
        <v>18</v>
      </c>
      <c r="D78" s="278" t="s">
        <v>17</v>
      </c>
      <c r="E78" s="278" t="s">
        <v>18</v>
      </c>
      <c r="F78" s="278" t="s">
        <v>17</v>
      </c>
      <c r="G78" s="279" t="s">
        <v>18</v>
      </c>
    </row>
    <row r="79" spans="1:16" s="17" customFormat="1" ht="12" customHeight="1" x14ac:dyDescent="0.2">
      <c r="A79" s="472" t="s">
        <v>21</v>
      </c>
      <c r="B79" s="261">
        <v>35331</v>
      </c>
      <c r="C79" s="261">
        <v>36485</v>
      </c>
      <c r="D79" s="261">
        <v>38103</v>
      </c>
      <c r="E79" s="261">
        <v>39125</v>
      </c>
      <c r="F79" s="261">
        <v>73434</v>
      </c>
      <c r="G79" s="443">
        <v>75610</v>
      </c>
    </row>
    <row r="80" spans="1:16" s="17" customFormat="1" ht="12" customHeight="1" x14ac:dyDescent="0.2">
      <c r="A80" s="274" t="s">
        <v>22</v>
      </c>
      <c r="B80" s="251">
        <v>30093</v>
      </c>
      <c r="C80" s="251">
        <v>30687</v>
      </c>
      <c r="D80" s="251">
        <v>31024</v>
      </c>
      <c r="E80" s="251">
        <v>31810</v>
      </c>
      <c r="F80" s="251">
        <v>61117</v>
      </c>
      <c r="G80" s="275">
        <v>62497</v>
      </c>
    </row>
    <row r="81" spans="1:7" s="17" customFormat="1" ht="12" customHeight="1" x14ac:dyDescent="0.2">
      <c r="A81" s="274" t="s">
        <v>23</v>
      </c>
      <c r="B81" s="251">
        <v>28147</v>
      </c>
      <c r="C81" s="251">
        <v>28213</v>
      </c>
      <c r="D81" s="251">
        <v>29244</v>
      </c>
      <c r="E81" s="251">
        <v>28990</v>
      </c>
      <c r="F81" s="251">
        <v>57391</v>
      </c>
      <c r="G81" s="275">
        <v>57203</v>
      </c>
    </row>
    <row r="82" spans="1:7" s="17" customFormat="1" ht="12" customHeight="1" x14ac:dyDescent="0.2">
      <c r="A82" s="274" t="s">
        <v>24</v>
      </c>
      <c r="B82" s="251">
        <v>36391</v>
      </c>
      <c r="C82" s="251">
        <v>33192</v>
      </c>
      <c r="D82" s="251">
        <v>37530</v>
      </c>
      <c r="E82" s="251">
        <v>34575</v>
      </c>
      <c r="F82" s="251">
        <v>73921</v>
      </c>
      <c r="G82" s="275">
        <v>67767</v>
      </c>
    </row>
    <row r="83" spans="1:7" s="17" customFormat="1" ht="12" customHeight="1" x14ac:dyDescent="0.2">
      <c r="A83" s="274" t="s">
        <v>25</v>
      </c>
      <c r="B83" s="251">
        <v>87461</v>
      </c>
      <c r="C83" s="251">
        <v>83439</v>
      </c>
      <c r="D83" s="251">
        <v>90463</v>
      </c>
      <c r="E83" s="251">
        <v>86479</v>
      </c>
      <c r="F83" s="251">
        <v>177924</v>
      </c>
      <c r="G83" s="275">
        <v>169918</v>
      </c>
    </row>
    <row r="84" spans="1:7" s="17" customFormat="1" ht="12" customHeight="1" x14ac:dyDescent="0.2">
      <c r="A84" s="274" t="s">
        <v>26</v>
      </c>
      <c r="B84" s="251">
        <v>138772</v>
      </c>
      <c r="C84" s="251">
        <v>158813</v>
      </c>
      <c r="D84" s="251">
        <v>141286</v>
      </c>
      <c r="E84" s="251">
        <v>162155</v>
      </c>
      <c r="F84" s="251">
        <v>280058</v>
      </c>
      <c r="G84" s="275">
        <v>320968</v>
      </c>
    </row>
    <row r="85" spans="1:7" s="17" customFormat="1" ht="12" customHeight="1" x14ac:dyDescent="0.2">
      <c r="A85" s="274" t="s">
        <v>27</v>
      </c>
      <c r="B85" s="251">
        <v>123958</v>
      </c>
      <c r="C85" s="251">
        <v>186037</v>
      </c>
      <c r="D85" s="251">
        <v>125411</v>
      </c>
      <c r="E85" s="251">
        <v>188303</v>
      </c>
      <c r="F85" s="251">
        <v>249369</v>
      </c>
      <c r="G85" s="275">
        <v>374340</v>
      </c>
    </row>
    <row r="86" spans="1:7" s="17" customFormat="1" ht="12" customHeight="1" x14ac:dyDescent="0.2">
      <c r="A86" s="274" t="s">
        <v>28</v>
      </c>
      <c r="B86" s="251">
        <v>93732</v>
      </c>
      <c r="C86" s="251">
        <v>178217</v>
      </c>
      <c r="D86" s="251">
        <v>94808</v>
      </c>
      <c r="E86" s="251">
        <v>179513</v>
      </c>
      <c r="F86" s="251">
        <v>188540</v>
      </c>
      <c r="G86" s="275">
        <v>357730</v>
      </c>
    </row>
    <row r="87" spans="1:7" ht="12" customHeight="1" x14ac:dyDescent="0.2">
      <c r="A87" s="274" t="s">
        <v>29</v>
      </c>
      <c r="B87" s="251">
        <v>77199</v>
      </c>
      <c r="C87" s="251">
        <v>168405</v>
      </c>
      <c r="D87" s="251">
        <v>78086</v>
      </c>
      <c r="E87" s="251">
        <v>168728</v>
      </c>
      <c r="F87" s="251">
        <v>155285</v>
      </c>
      <c r="G87" s="275">
        <v>337133</v>
      </c>
    </row>
    <row r="88" spans="1:7" ht="12" customHeight="1" x14ac:dyDescent="0.2">
      <c r="A88" s="274" t="s">
        <v>30</v>
      </c>
      <c r="B88" s="251">
        <v>67683</v>
      </c>
      <c r="C88" s="251">
        <v>147308</v>
      </c>
      <c r="D88" s="251">
        <v>68690</v>
      </c>
      <c r="E88" s="251">
        <v>148039</v>
      </c>
      <c r="F88" s="251">
        <v>136373</v>
      </c>
      <c r="G88" s="275">
        <v>295347</v>
      </c>
    </row>
    <row r="89" spans="1:7" ht="12" customHeight="1" x14ac:dyDescent="0.2">
      <c r="A89" s="274" t="s">
        <v>31</v>
      </c>
      <c r="B89" s="251">
        <v>65456</v>
      </c>
      <c r="C89" s="251">
        <v>126892</v>
      </c>
      <c r="D89" s="251">
        <v>66202</v>
      </c>
      <c r="E89" s="251">
        <v>127339</v>
      </c>
      <c r="F89" s="251">
        <v>131658</v>
      </c>
      <c r="G89" s="275">
        <v>254231</v>
      </c>
    </row>
    <row r="90" spans="1:7" ht="12" customHeight="1" x14ac:dyDescent="0.2">
      <c r="A90" s="274" t="s">
        <v>32</v>
      </c>
      <c r="B90" s="251">
        <v>53792</v>
      </c>
      <c r="C90" s="251">
        <v>97411</v>
      </c>
      <c r="D90" s="251">
        <v>54318</v>
      </c>
      <c r="E90" s="251">
        <v>97780</v>
      </c>
      <c r="F90" s="251">
        <v>108110</v>
      </c>
      <c r="G90" s="275">
        <v>195191</v>
      </c>
    </row>
    <row r="91" spans="1:7" ht="12" customHeight="1" x14ac:dyDescent="0.2">
      <c r="A91" s="274" t="s">
        <v>33</v>
      </c>
      <c r="B91" s="251">
        <v>41795</v>
      </c>
      <c r="C91" s="251">
        <v>66617</v>
      </c>
      <c r="D91" s="251">
        <v>42216</v>
      </c>
      <c r="E91" s="251">
        <v>66760</v>
      </c>
      <c r="F91" s="251">
        <v>84011</v>
      </c>
      <c r="G91" s="275">
        <v>133377</v>
      </c>
    </row>
    <row r="92" spans="1:7" ht="12" customHeight="1" x14ac:dyDescent="0.2">
      <c r="A92" s="274" t="s">
        <v>34</v>
      </c>
      <c r="B92" s="251">
        <v>27862</v>
      </c>
      <c r="C92" s="251">
        <v>40083</v>
      </c>
      <c r="D92" s="251">
        <v>28176</v>
      </c>
      <c r="E92" s="251">
        <v>40401</v>
      </c>
      <c r="F92" s="251">
        <v>56038</v>
      </c>
      <c r="G92" s="275">
        <v>80484</v>
      </c>
    </row>
    <row r="93" spans="1:7" ht="12" customHeight="1" x14ac:dyDescent="0.2">
      <c r="A93" s="274" t="s">
        <v>35</v>
      </c>
      <c r="B93" s="251">
        <v>15424</v>
      </c>
      <c r="C93" s="251">
        <v>20911</v>
      </c>
      <c r="D93" s="251">
        <v>15486</v>
      </c>
      <c r="E93" s="251">
        <v>20967</v>
      </c>
      <c r="F93" s="251">
        <v>30910</v>
      </c>
      <c r="G93" s="275">
        <v>41878</v>
      </c>
    </row>
    <row r="94" spans="1:7" ht="12" customHeight="1" x14ac:dyDescent="0.2">
      <c r="A94" s="274" t="s">
        <v>36</v>
      </c>
      <c r="B94" s="251">
        <v>7432</v>
      </c>
      <c r="C94" s="251">
        <v>8735</v>
      </c>
      <c r="D94" s="251">
        <v>7573</v>
      </c>
      <c r="E94" s="251">
        <v>8879</v>
      </c>
      <c r="F94" s="251">
        <v>15005</v>
      </c>
      <c r="G94" s="275">
        <v>17614</v>
      </c>
    </row>
    <row r="95" spans="1:7" ht="12" customHeight="1" x14ac:dyDescent="0.2">
      <c r="A95" s="274" t="s">
        <v>37</v>
      </c>
      <c r="B95" s="251">
        <v>3082</v>
      </c>
      <c r="C95" s="251">
        <v>3315</v>
      </c>
      <c r="D95" s="251">
        <v>3114</v>
      </c>
      <c r="E95" s="251">
        <v>3359</v>
      </c>
      <c r="F95" s="251">
        <v>6196</v>
      </c>
      <c r="G95" s="275">
        <v>6674</v>
      </c>
    </row>
    <row r="96" spans="1:7" ht="12" customHeight="1" x14ac:dyDescent="0.2">
      <c r="A96" s="276" t="s">
        <v>38</v>
      </c>
      <c r="B96" s="253">
        <v>1212</v>
      </c>
      <c r="C96" s="253">
        <v>1255</v>
      </c>
      <c r="D96" s="253">
        <v>1246</v>
      </c>
      <c r="E96" s="253">
        <v>1292</v>
      </c>
      <c r="F96" s="253">
        <v>2458</v>
      </c>
      <c r="G96" s="277">
        <v>2547</v>
      </c>
    </row>
    <row r="97" spans="1:7" ht="12" customHeight="1" x14ac:dyDescent="0.2"/>
    <row r="98" spans="1:7" x14ac:dyDescent="0.2">
      <c r="A98" s="975">
        <v>2016</v>
      </c>
      <c r="B98" s="975"/>
      <c r="C98" s="975"/>
      <c r="D98" s="975"/>
      <c r="E98" s="975"/>
      <c r="F98" s="975"/>
      <c r="G98" s="975"/>
    </row>
    <row r="99" spans="1:7" x14ac:dyDescent="0.2">
      <c r="A99" s="978" t="s">
        <v>39</v>
      </c>
      <c r="B99" s="976" t="s">
        <v>3</v>
      </c>
      <c r="C99" s="976"/>
      <c r="D99" s="976" t="s">
        <v>4</v>
      </c>
      <c r="E99" s="976"/>
      <c r="F99" s="976" t="s">
        <v>5</v>
      </c>
      <c r="G99" s="977"/>
    </row>
    <row r="100" spans="1:7" x14ac:dyDescent="0.2">
      <c r="A100" s="979"/>
      <c r="B100" s="278" t="s">
        <v>17</v>
      </c>
      <c r="C100" s="278" t="s">
        <v>18</v>
      </c>
      <c r="D100" s="278" t="s">
        <v>17</v>
      </c>
      <c r="E100" s="278" t="s">
        <v>18</v>
      </c>
      <c r="F100" s="278" t="s">
        <v>17</v>
      </c>
      <c r="G100" s="279" t="s">
        <v>18</v>
      </c>
    </row>
    <row r="101" spans="1:7" x14ac:dyDescent="0.2">
      <c r="A101" s="472" t="s">
        <v>21</v>
      </c>
      <c r="B101" s="261">
        <v>36464</v>
      </c>
      <c r="C101" s="261">
        <v>37689</v>
      </c>
      <c r="D101" s="261">
        <v>39242</v>
      </c>
      <c r="E101" s="261">
        <v>40780</v>
      </c>
      <c r="F101" s="261">
        <v>75706</v>
      </c>
      <c r="G101" s="443">
        <v>78469</v>
      </c>
    </row>
    <row r="102" spans="1:7" x14ac:dyDescent="0.2">
      <c r="A102" s="274" t="s">
        <v>22</v>
      </c>
      <c r="B102" s="251">
        <v>32499</v>
      </c>
      <c r="C102" s="251">
        <v>33537</v>
      </c>
      <c r="D102" s="251">
        <v>34101</v>
      </c>
      <c r="E102" s="251">
        <v>34893</v>
      </c>
      <c r="F102" s="251">
        <v>66600</v>
      </c>
      <c r="G102" s="275">
        <v>68430</v>
      </c>
    </row>
    <row r="103" spans="1:7" x14ac:dyDescent="0.2">
      <c r="A103" s="274" t="s">
        <v>23</v>
      </c>
      <c r="B103" s="251">
        <v>32477</v>
      </c>
      <c r="C103" s="251">
        <v>32846</v>
      </c>
      <c r="D103" s="251">
        <v>33933</v>
      </c>
      <c r="E103" s="251">
        <v>34166</v>
      </c>
      <c r="F103" s="251">
        <v>66410</v>
      </c>
      <c r="G103" s="275">
        <v>67012</v>
      </c>
    </row>
    <row r="104" spans="1:7" x14ac:dyDescent="0.2">
      <c r="A104" s="274" t="s">
        <v>24</v>
      </c>
      <c r="B104" s="251">
        <v>41756</v>
      </c>
      <c r="C104" s="251">
        <v>37705</v>
      </c>
      <c r="D104" s="251">
        <v>44096</v>
      </c>
      <c r="E104" s="251">
        <v>40844</v>
      </c>
      <c r="F104" s="251">
        <v>85852</v>
      </c>
      <c r="G104" s="275">
        <v>78549</v>
      </c>
    </row>
    <row r="105" spans="1:7" x14ac:dyDescent="0.2">
      <c r="A105" s="274" t="s">
        <v>25</v>
      </c>
      <c r="B105" s="251">
        <v>107412</v>
      </c>
      <c r="C105" s="251">
        <v>100997</v>
      </c>
      <c r="D105" s="251">
        <v>114024</v>
      </c>
      <c r="E105" s="251">
        <v>109270</v>
      </c>
      <c r="F105" s="251">
        <v>221436</v>
      </c>
      <c r="G105" s="275">
        <v>210267</v>
      </c>
    </row>
    <row r="106" spans="1:7" x14ac:dyDescent="0.2">
      <c r="A106" s="274" t="s">
        <v>26</v>
      </c>
      <c r="B106" s="251">
        <v>167494</v>
      </c>
      <c r="C106" s="251">
        <v>189273</v>
      </c>
      <c r="D106" s="251">
        <v>172644</v>
      </c>
      <c r="E106" s="251">
        <v>196542</v>
      </c>
      <c r="F106" s="251">
        <v>340138</v>
      </c>
      <c r="G106" s="275">
        <v>385815</v>
      </c>
    </row>
    <row r="107" spans="1:7" x14ac:dyDescent="0.2">
      <c r="A107" s="274" t="s">
        <v>27</v>
      </c>
      <c r="B107" s="251">
        <v>142714</v>
      </c>
      <c r="C107" s="251">
        <v>206572</v>
      </c>
      <c r="D107" s="251">
        <v>145558</v>
      </c>
      <c r="E107" s="251">
        <v>210433</v>
      </c>
      <c r="F107" s="251">
        <v>288272</v>
      </c>
      <c r="G107" s="275">
        <v>417005</v>
      </c>
    </row>
    <row r="108" spans="1:7" x14ac:dyDescent="0.2">
      <c r="A108" s="274" t="s">
        <v>28</v>
      </c>
      <c r="B108" s="251">
        <v>107090</v>
      </c>
      <c r="C108" s="251">
        <v>191510</v>
      </c>
      <c r="D108" s="251">
        <v>109661</v>
      </c>
      <c r="E108" s="251">
        <v>194170</v>
      </c>
      <c r="F108" s="251">
        <v>216751</v>
      </c>
      <c r="G108" s="275">
        <v>385680</v>
      </c>
    </row>
    <row r="109" spans="1:7" x14ac:dyDescent="0.2">
      <c r="A109" s="274" t="s">
        <v>29</v>
      </c>
      <c r="B109" s="251">
        <v>89573</v>
      </c>
      <c r="C109" s="251">
        <v>176353</v>
      </c>
      <c r="D109" s="251">
        <v>90773</v>
      </c>
      <c r="E109" s="251">
        <v>177447</v>
      </c>
      <c r="F109" s="251">
        <v>180346</v>
      </c>
      <c r="G109" s="275">
        <v>353800</v>
      </c>
    </row>
    <row r="110" spans="1:7" x14ac:dyDescent="0.2">
      <c r="A110" s="274" t="s">
        <v>30</v>
      </c>
      <c r="B110" s="251">
        <v>77254</v>
      </c>
      <c r="C110" s="251">
        <v>157745</v>
      </c>
      <c r="D110" s="251">
        <v>78340</v>
      </c>
      <c r="E110" s="251">
        <v>158552</v>
      </c>
      <c r="F110" s="251">
        <v>155594</v>
      </c>
      <c r="G110" s="275">
        <v>316297</v>
      </c>
    </row>
    <row r="111" spans="1:7" x14ac:dyDescent="0.2">
      <c r="A111" s="274" t="s">
        <v>31</v>
      </c>
      <c r="B111" s="251">
        <v>72685</v>
      </c>
      <c r="C111" s="251">
        <v>134963</v>
      </c>
      <c r="D111" s="251">
        <v>73415</v>
      </c>
      <c r="E111" s="251">
        <v>135011</v>
      </c>
      <c r="F111" s="251">
        <v>146100</v>
      </c>
      <c r="G111" s="275">
        <v>269974</v>
      </c>
    </row>
    <row r="112" spans="1:7" x14ac:dyDescent="0.2">
      <c r="A112" s="274" t="s">
        <v>32</v>
      </c>
      <c r="B112" s="251">
        <v>60977</v>
      </c>
      <c r="C112" s="251">
        <v>103084</v>
      </c>
      <c r="D112" s="251">
        <v>61533</v>
      </c>
      <c r="E112" s="251">
        <v>103139</v>
      </c>
      <c r="F112" s="251">
        <v>122510</v>
      </c>
      <c r="G112" s="275">
        <v>206223</v>
      </c>
    </row>
    <row r="113" spans="1:7" x14ac:dyDescent="0.2">
      <c r="A113" s="274" t="s">
        <v>33</v>
      </c>
      <c r="B113" s="251">
        <v>47816</v>
      </c>
      <c r="C113" s="251">
        <v>71796</v>
      </c>
      <c r="D113" s="251">
        <v>48099</v>
      </c>
      <c r="E113" s="251">
        <v>72079</v>
      </c>
      <c r="F113" s="251">
        <v>95915</v>
      </c>
      <c r="G113" s="275">
        <v>143875</v>
      </c>
    </row>
    <row r="114" spans="1:7" x14ac:dyDescent="0.2">
      <c r="A114" s="274" t="s">
        <v>34</v>
      </c>
      <c r="B114" s="251">
        <v>31645</v>
      </c>
      <c r="C114" s="251">
        <v>43707</v>
      </c>
      <c r="D114" s="251">
        <v>31893</v>
      </c>
      <c r="E114" s="251">
        <v>43776</v>
      </c>
      <c r="F114" s="251">
        <v>63538</v>
      </c>
      <c r="G114" s="275">
        <v>87483</v>
      </c>
    </row>
    <row r="115" spans="1:7" x14ac:dyDescent="0.2">
      <c r="A115" s="274" t="s">
        <v>35</v>
      </c>
      <c r="B115" s="251">
        <v>17934</v>
      </c>
      <c r="C115" s="251">
        <v>23190</v>
      </c>
      <c r="D115" s="251">
        <v>17997</v>
      </c>
      <c r="E115" s="251">
        <v>23171</v>
      </c>
      <c r="F115" s="251">
        <v>35931</v>
      </c>
      <c r="G115" s="275">
        <v>46361</v>
      </c>
    </row>
    <row r="116" spans="1:7" x14ac:dyDescent="0.2">
      <c r="A116" s="274" t="s">
        <v>36</v>
      </c>
      <c r="B116" s="251">
        <v>8828</v>
      </c>
      <c r="C116" s="251">
        <v>10275</v>
      </c>
      <c r="D116" s="251">
        <v>8959</v>
      </c>
      <c r="E116" s="251">
        <v>10316</v>
      </c>
      <c r="F116" s="251">
        <v>17787</v>
      </c>
      <c r="G116" s="275">
        <v>20591</v>
      </c>
    </row>
    <row r="117" spans="1:7" x14ac:dyDescent="0.2">
      <c r="A117" s="274" t="s">
        <v>37</v>
      </c>
      <c r="B117" s="251">
        <v>3599</v>
      </c>
      <c r="C117" s="251">
        <v>3836</v>
      </c>
      <c r="D117" s="251">
        <v>3627</v>
      </c>
      <c r="E117" s="251">
        <v>3860</v>
      </c>
      <c r="F117" s="251">
        <v>7226</v>
      </c>
      <c r="G117" s="275">
        <v>7696</v>
      </c>
    </row>
    <row r="118" spans="1:7" x14ac:dyDescent="0.2">
      <c r="A118" s="276" t="s">
        <v>38</v>
      </c>
      <c r="B118" s="253">
        <v>1482</v>
      </c>
      <c r="C118" s="253">
        <v>1446</v>
      </c>
      <c r="D118" s="253">
        <v>1493</v>
      </c>
      <c r="E118" s="253">
        <v>1455</v>
      </c>
      <c r="F118" s="253">
        <v>2975</v>
      </c>
      <c r="G118" s="277">
        <v>2901</v>
      </c>
    </row>
    <row r="120" spans="1:7" x14ac:dyDescent="0.2">
      <c r="A120" s="975">
        <v>2017</v>
      </c>
      <c r="B120" s="975"/>
      <c r="C120" s="975"/>
      <c r="D120" s="975"/>
      <c r="E120" s="975"/>
      <c r="F120" s="975"/>
      <c r="G120" s="975"/>
    </row>
    <row r="121" spans="1:7" x14ac:dyDescent="0.2">
      <c r="A121" s="978" t="s">
        <v>39</v>
      </c>
      <c r="B121" s="976" t="s">
        <v>3</v>
      </c>
      <c r="C121" s="976"/>
      <c r="D121" s="976" t="s">
        <v>4</v>
      </c>
      <c r="E121" s="976"/>
      <c r="F121" s="976" t="s">
        <v>5</v>
      </c>
      <c r="G121" s="977"/>
    </row>
    <row r="122" spans="1:7" x14ac:dyDescent="0.2">
      <c r="A122" s="979"/>
      <c r="B122" s="278" t="s">
        <v>17</v>
      </c>
      <c r="C122" s="278" t="s">
        <v>18</v>
      </c>
      <c r="D122" s="278" t="s">
        <v>17</v>
      </c>
      <c r="E122" s="278" t="s">
        <v>18</v>
      </c>
      <c r="F122" s="278" t="s">
        <v>17</v>
      </c>
      <c r="G122" s="279" t="s">
        <v>18</v>
      </c>
    </row>
    <row r="123" spans="1:7" x14ac:dyDescent="0.2">
      <c r="A123" s="472" t="s">
        <v>21</v>
      </c>
      <c r="B123" s="261">
        <v>35850</v>
      </c>
      <c r="C123" s="261">
        <v>37179</v>
      </c>
      <c r="D123" s="261">
        <v>40124</v>
      </c>
      <c r="E123" s="261">
        <v>41569</v>
      </c>
      <c r="F123" s="261">
        <v>75974</v>
      </c>
      <c r="G123" s="443">
        <v>78748</v>
      </c>
    </row>
    <row r="124" spans="1:7" x14ac:dyDescent="0.2">
      <c r="A124" s="274" t="s">
        <v>22</v>
      </c>
      <c r="B124" s="251">
        <v>40039</v>
      </c>
      <c r="C124" s="251">
        <v>41030</v>
      </c>
      <c r="D124" s="251">
        <v>42393</v>
      </c>
      <c r="E124" s="251">
        <v>43688</v>
      </c>
      <c r="F124" s="251">
        <v>82432</v>
      </c>
      <c r="G124" s="275">
        <v>84718</v>
      </c>
    </row>
    <row r="125" spans="1:7" x14ac:dyDescent="0.2">
      <c r="A125" s="274" t="s">
        <v>23</v>
      </c>
      <c r="B125" s="251">
        <v>37779</v>
      </c>
      <c r="C125" s="251">
        <v>39221</v>
      </c>
      <c r="D125" s="251">
        <v>39301</v>
      </c>
      <c r="E125" s="251">
        <v>40952</v>
      </c>
      <c r="F125" s="251">
        <v>77080</v>
      </c>
      <c r="G125" s="275">
        <v>80173</v>
      </c>
    </row>
    <row r="126" spans="1:7" x14ac:dyDescent="0.2">
      <c r="A126" s="274" t="s">
        <v>24</v>
      </c>
      <c r="B126" s="251">
        <v>46241</v>
      </c>
      <c r="C126" s="251">
        <v>42899</v>
      </c>
      <c r="D126" s="251">
        <v>49672</v>
      </c>
      <c r="E126" s="251">
        <v>46368</v>
      </c>
      <c r="F126" s="251">
        <v>95913</v>
      </c>
      <c r="G126" s="275">
        <v>89267</v>
      </c>
    </row>
    <row r="127" spans="1:7" x14ac:dyDescent="0.2">
      <c r="A127" s="274" t="s">
        <v>25</v>
      </c>
      <c r="B127" s="251">
        <v>125208</v>
      </c>
      <c r="C127" s="251">
        <v>115980</v>
      </c>
      <c r="D127" s="251">
        <v>139809</v>
      </c>
      <c r="E127" s="251">
        <v>132317</v>
      </c>
      <c r="F127" s="251">
        <v>265017</v>
      </c>
      <c r="G127" s="275">
        <v>248297</v>
      </c>
    </row>
    <row r="128" spans="1:7" x14ac:dyDescent="0.2">
      <c r="A128" s="274" t="s">
        <v>26</v>
      </c>
      <c r="B128" s="251">
        <v>213742</v>
      </c>
      <c r="C128" s="251">
        <v>231642</v>
      </c>
      <c r="D128" s="251">
        <v>228899</v>
      </c>
      <c r="E128" s="251">
        <v>251787</v>
      </c>
      <c r="F128" s="251">
        <v>442641</v>
      </c>
      <c r="G128" s="275">
        <v>483429</v>
      </c>
    </row>
    <row r="129" spans="1:7" x14ac:dyDescent="0.2">
      <c r="A129" s="274" t="s">
        <v>27</v>
      </c>
      <c r="B129" s="251">
        <v>189163</v>
      </c>
      <c r="C129" s="251">
        <v>257005</v>
      </c>
      <c r="D129" s="251">
        <v>198369</v>
      </c>
      <c r="E129" s="251">
        <v>270296</v>
      </c>
      <c r="F129" s="251">
        <v>387532</v>
      </c>
      <c r="G129" s="275">
        <v>527301</v>
      </c>
    </row>
    <row r="130" spans="1:7" x14ac:dyDescent="0.2">
      <c r="A130" s="274" t="s">
        <v>28</v>
      </c>
      <c r="B130" s="251">
        <v>141216</v>
      </c>
      <c r="C130" s="251">
        <v>231843</v>
      </c>
      <c r="D130" s="251">
        <v>147527</v>
      </c>
      <c r="E130" s="251">
        <v>240538</v>
      </c>
      <c r="F130" s="251">
        <v>288743</v>
      </c>
      <c r="G130" s="275">
        <v>472381</v>
      </c>
    </row>
    <row r="131" spans="1:7" x14ac:dyDescent="0.2">
      <c r="A131" s="274" t="s">
        <v>29</v>
      </c>
      <c r="B131" s="251">
        <v>111663</v>
      </c>
      <c r="C131" s="251">
        <v>201505</v>
      </c>
      <c r="D131" s="251">
        <v>116022</v>
      </c>
      <c r="E131" s="251">
        <v>206520</v>
      </c>
      <c r="F131" s="251">
        <v>227685</v>
      </c>
      <c r="G131" s="275">
        <v>408025</v>
      </c>
    </row>
    <row r="132" spans="1:7" x14ac:dyDescent="0.2">
      <c r="A132" s="274" t="s">
        <v>30</v>
      </c>
      <c r="B132" s="251">
        <v>94555</v>
      </c>
      <c r="C132" s="251">
        <v>178958</v>
      </c>
      <c r="D132" s="251">
        <v>98029</v>
      </c>
      <c r="E132" s="251">
        <v>181733</v>
      </c>
      <c r="F132" s="251">
        <v>192584</v>
      </c>
      <c r="G132" s="275">
        <v>360691</v>
      </c>
    </row>
    <row r="133" spans="1:7" x14ac:dyDescent="0.2">
      <c r="A133" s="274" t="s">
        <v>31</v>
      </c>
      <c r="B133" s="251">
        <v>88063</v>
      </c>
      <c r="C133" s="251">
        <v>150403</v>
      </c>
      <c r="D133" s="251">
        <v>90645</v>
      </c>
      <c r="E133" s="251">
        <v>151809</v>
      </c>
      <c r="F133" s="251">
        <v>178708</v>
      </c>
      <c r="G133" s="275">
        <v>302212</v>
      </c>
    </row>
    <row r="134" spans="1:7" x14ac:dyDescent="0.2">
      <c r="A134" s="274" t="s">
        <v>32</v>
      </c>
      <c r="B134" s="251">
        <v>77652</v>
      </c>
      <c r="C134" s="251">
        <v>121089</v>
      </c>
      <c r="D134" s="251">
        <v>79574</v>
      </c>
      <c r="E134" s="251">
        <v>122054</v>
      </c>
      <c r="F134" s="251">
        <v>157226</v>
      </c>
      <c r="G134" s="275">
        <v>243143</v>
      </c>
    </row>
    <row r="135" spans="1:7" x14ac:dyDescent="0.2">
      <c r="A135" s="274" t="s">
        <v>33</v>
      </c>
      <c r="B135" s="251">
        <v>61215</v>
      </c>
      <c r="C135" s="251">
        <v>87042</v>
      </c>
      <c r="D135" s="251">
        <v>62518</v>
      </c>
      <c r="E135" s="251">
        <v>87769</v>
      </c>
      <c r="F135" s="251">
        <v>123733</v>
      </c>
      <c r="G135" s="275">
        <v>174811</v>
      </c>
    </row>
    <row r="136" spans="1:7" x14ac:dyDescent="0.2">
      <c r="A136" s="274" t="s">
        <v>34</v>
      </c>
      <c r="B136" s="251">
        <v>41428</v>
      </c>
      <c r="C136" s="251">
        <v>54689</v>
      </c>
      <c r="D136" s="251">
        <v>42110</v>
      </c>
      <c r="E136" s="251">
        <v>55182</v>
      </c>
      <c r="F136" s="251">
        <v>83538</v>
      </c>
      <c r="G136" s="275">
        <v>109871</v>
      </c>
    </row>
    <row r="137" spans="1:7" x14ac:dyDescent="0.2">
      <c r="A137" s="274" t="s">
        <v>35</v>
      </c>
      <c r="B137" s="251">
        <v>24482</v>
      </c>
      <c r="C137" s="251">
        <v>30885</v>
      </c>
      <c r="D137" s="251">
        <v>24811</v>
      </c>
      <c r="E137" s="251">
        <v>31089</v>
      </c>
      <c r="F137" s="251">
        <v>49293</v>
      </c>
      <c r="G137" s="275">
        <v>61974</v>
      </c>
    </row>
    <row r="138" spans="1:7" x14ac:dyDescent="0.2">
      <c r="A138" s="274" t="s">
        <v>36</v>
      </c>
      <c r="B138" s="251">
        <v>11898</v>
      </c>
      <c r="C138" s="251">
        <v>14314</v>
      </c>
      <c r="D138" s="251">
        <v>12050</v>
      </c>
      <c r="E138" s="251">
        <v>14435</v>
      </c>
      <c r="F138" s="251">
        <v>23948</v>
      </c>
      <c r="G138" s="275">
        <v>28749</v>
      </c>
    </row>
    <row r="139" spans="1:7" x14ac:dyDescent="0.2">
      <c r="A139" s="274" t="s">
        <v>37</v>
      </c>
      <c r="B139" s="251">
        <v>4996</v>
      </c>
      <c r="C139" s="251">
        <v>5191</v>
      </c>
      <c r="D139" s="251">
        <v>5099</v>
      </c>
      <c r="E139" s="251">
        <v>5255</v>
      </c>
      <c r="F139" s="251">
        <v>10095</v>
      </c>
      <c r="G139" s="275">
        <v>10446</v>
      </c>
    </row>
    <row r="140" spans="1:7" x14ac:dyDescent="0.2">
      <c r="A140" s="276" t="s">
        <v>38</v>
      </c>
      <c r="B140" s="253">
        <v>2316</v>
      </c>
      <c r="C140" s="253">
        <v>2099</v>
      </c>
      <c r="D140" s="253">
        <v>2384</v>
      </c>
      <c r="E140" s="253">
        <v>2125</v>
      </c>
      <c r="F140" s="253">
        <v>4700</v>
      </c>
      <c r="G140" s="277">
        <v>4224</v>
      </c>
    </row>
    <row r="141" spans="1:7" x14ac:dyDescent="0.2">
      <c r="A141" s="264"/>
      <c r="B141" s="255"/>
      <c r="C141" s="255"/>
      <c r="D141" s="255"/>
      <c r="E141" s="255"/>
      <c r="F141" s="255"/>
      <c r="G141" s="255"/>
    </row>
    <row r="142" spans="1:7" x14ac:dyDescent="0.2">
      <c r="A142" s="975">
        <v>2018</v>
      </c>
      <c r="B142" s="975"/>
      <c r="C142" s="975"/>
      <c r="D142" s="975"/>
      <c r="E142" s="975"/>
      <c r="F142" s="975"/>
      <c r="G142" s="975"/>
    </row>
    <row r="143" spans="1:7" x14ac:dyDescent="0.2">
      <c r="A143" s="978" t="s">
        <v>39</v>
      </c>
      <c r="B143" s="976" t="s">
        <v>3</v>
      </c>
      <c r="C143" s="976"/>
      <c r="D143" s="976" t="s">
        <v>4</v>
      </c>
      <c r="E143" s="976"/>
      <c r="F143" s="976" t="s">
        <v>5</v>
      </c>
      <c r="G143" s="977"/>
    </row>
    <row r="144" spans="1:7" x14ac:dyDescent="0.2">
      <c r="A144" s="979"/>
      <c r="B144" s="278" t="s">
        <v>17</v>
      </c>
      <c r="C144" s="278" t="s">
        <v>18</v>
      </c>
      <c r="D144" s="278" t="s">
        <v>17</v>
      </c>
      <c r="E144" s="278" t="s">
        <v>18</v>
      </c>
      <c r="F144" s="278" t="s">
        <v>17</v>
      </c>
      <c r="G144" s="279" t="s">
        <v>18</v>
      </c>
    </row>
    <row r="145" spans="1:7" ht="12.75" customHeight="1" x14ac:dyDescent="0.2">
      <c r="A145" s="472" t="s">
        <v>21</v>
      </c>
      <c r="B145" s="261">
        <v>57068</v>
      </c>
      <c r="C145" s="261">
        <v>58674</v>
      </c>
      <c r="D145" s="261">
        <v>51500</v>
      </c>
      <c r="E145" s="261">
        <v>53135</v>
      </c>
      <c r="F145" s="261">
        <f>+D145+B145</f>
        <v>108568</v>
      </c>
      <c r="G145" s="443">
        <f>+C145+E145</f>
        <v>111809</v>
      </c>
    </row>
    <row r="146" spans="1:7" x14ac:dyDescent="0.2">
      <c r="A146" s="274" t="s">
        <v>22</v>
      </c>
      <c r="B146" s="251">
        <v>58374</v>
      </c>
      <c r="C146" s="251">
        <v>59669</v>
      </c>
      <c r="D146" s="251">
        <v>55962</v>
      </c>
      <c r="E146" s="251">
        <v>57092</v>
      </c>
      <c r="F146" s="248">
        <f t="shared" ref="F146:F162" si="0">+D146+B146</f>
        <v>114336</v>
      </c>
      <c r="G146" s="273">
        <f t="shared" ref="G146:G162" si="1">+C146+E146</f>
        <v>116761</v>
      </c>
    </row>
    <row r="147" spans="1:7" x14ac:dyDescent="0.2">
      <c r="A147" s="274" t="s">
        <v>23</v>
      </c>
      <c r="B147" s="251">
        <v>53176</v>
      </c>
      <c r="C147" s="251">
        <v>53883</v>
      </c>
      <c r="D147" s="251">
        <v>52043</v>
      </c>
      <c r="E147" s="251">
        <v>52766</v>
      </c>
      <c r="F147" s="248">
        <f t="shared" si="0"/>
        <v>105219</v>
      </c>
      <c r="G147" s="273">
        <f t="shared" si="1"/>
        <v>106649</v>
      </c>
    </row>
    <row r="148" spans="1:7" x14ac:dyDescent="0.2">
      <c r="A148" s="274" t="s">
        <v>24</v>
      </c>
      <c r="B148" s="251">
        <v>72890</v>
      </c>
      <c r="C148" s="251">
        <v>68710</v>
      </c>
      <c r="D148" s="251">
        <v>70975</v>
      </c>
      <c r="E148" s="251">
        <v>67084</v>
      </c>
      <c r="F148" s="248">
        <f t="shared" si="0"/>
        <v>143865</v>
      </c>
      <c r="G148" s="273">
        <f t="shared" si="1"/>
        <v>135794</v>
      </c>
    </row>
    <row r="149" spans="1:7" x14ac:dyDescent="0.2">
      <c r="A149" s="274" t="s">
        <v>25</v>
      </c>
      <c r="B149" s="251">
        <v>189246</v>
      </c>
      <c r="C149" s="251">
        <v>175980</v>
      </c>
      <c r="D149" s="251">
        <v>188887</v>
      </c>
      <c r="E149" s="251">
        <v>173370</v>
      </c>
      <c r="F149" s="248">
        <f t="shared" si="0"/>
        <v>378133</v>
      </c>
      <c r="G149" s="273">
        <f t="shared" si="1"/>
        <v>349350</v>
      </c>
    </row>
    <row r="150" spans="1:7" x14ac:dyDescent="0.2">
      <c r="A150" s="274" t="s">
        <v>26</v>
      </c>
      <c r="B150" s="251">
        <v>290054</v>
      </c>
      <c r="C150" s="251">
        <v>305064</v>
      </c>
      <c r="D150" s="251">
        <v>296180</v>
      </c>
      <c r="E150" s="251">
        <v>310201</v>
      </c>
      <c r="F150" s="248">
        <f t="shared" si="0"/>
        <v>586234</v>
      </c>
      <c r="G150" s="273">
        <f t="shared" si="1"/>
        <v>615265</v>
      </c>
    </row>
    <row r="151" spans="1:7" x14ac:dyDescent="0.2">
      <c r="A151" s="274" t="s">
        <v>27</v>
      </c>
      <c r="B151" s="251">
        <v>248797</v>
      </c>
      <c r="C151" s="251">
        <v>326183</v>
      </c>
      <c r="D151" s="251">
        <v>256552</v>
      </c>
      <c r="E151" s="251">
        <v>334852</v>
      </c>
      <c r="F151" s="248">
        <f t="shared" si="0"/>
        <v>505349</v>
      </c>
      <c r="G151" s="273">
        <f t="shared" si="1"/>
        <v>661035</v>
      </c>
    </row>
    <row r="152" spans="1:7" x14ac:dyDescent="0.2">
      <c r="A152" s="274" t="s">
        <v>28</v>
      </c>
      <c r="B152" s="251">
        <v>184072</v>
      </c>
      <c r="C152" s="251">
        <v>287154</v>
      </c>
      <c r="D152" s="251">
        <v>191042</v>
      </c>
      <c r="E152" s="251">
        <v>295403</v>
      </c>
      <c r="F152" s="248">
        <f t="shared" si="0"/>
        <v>375114</v>
      </c>
      <c r="G152" s="273">
        <f t="shared" si="1"/>
        <v>582557</v>
      </c>
    </row>
    <row r="153" spans="1:7" x14ac:dyDescent="0.2">
      <c r="A153" s="274" t="s">
        <v>29</v>
      </c>
      <c r="B153" s="251">
        <v>144303</v>
      </c>
      <c r="C153" s="251">
        <v>242882</v>
      </c>
      <c r="D153" s="251">
        <v>149814</v>
      </c>
      <c r="E153" s="251">
        <v>248113</v>
      </c>
      <c r="F153" s="248">
        <f t="shared" si="0"/>
        <v>294117</v>
      </c>
      <c r="G153" s="273">
        <f t="shared" si="1"/>
        <v>490995</v>
      </c>
    </row>
    <row r="154" spans="1:7" x14ac:dyDescent="0.2">
      <c r="A154" s="274" t="s">
        <v>30</v>
      </c>
      <c r="B154" s="251">
        <v>123045</v>
      </c>
      <c r="C154" s="251">
        <v>207908</v>
      </c>
      <c r="D154" s="251">
        <v>127401</v>
      </c>
      <c r="E154" s="251">
        <v>211569</v>
      </c>
      <c r="F154" s="248">
        <f t="shared" si="0"/>
        <v>250446</v>
      </c>
      <c r="G154" s="273">
        <f t="shared" si="1"/>
        <v>419477</v>
      </c>
    </row>
    <row r="155" spans="1:7" x14ac:dyDescent="0.2">
      <c r="A155" s="274" t="s">
        <v>31</v>
      </c>
      <c r="B155" s="251">
        <v>111049</v>
      </c>
      <c r="C155" s="251">
        <v>170506</v>
      </c>
      <c r="D155" s="251">
        <v>114378</v>
      </c>
      <c r="E155" s="251">
        <v>172758</v>
      </c>
      <c r="F155" s="248">
        <f t="shared" si="0"/>
        <v>225427</v>
      </c>
      <c r="G155" s="273">
        <f t="shared" si="1"/>
        <v>343264</v>
      </c>
    </row>
    <row r="156" spans="1:7" x14ac:dyDescent="0.2">
      <c r="A156" s="274" t="s">
        <v>32</v>
      </c>
      <c r="B156" s="251">
        <v>95430</v>
      </c>
      <c r="C156" s="251">
        <v>135472</v>
      </c>
      <c r="D156" s="251">
        <v>97428</v>
      </c>
      <c r="E156" s="251">
        <v>136997</v>
      </c>
      <c r="F156" s="248">
        <f t="shared" si="0"/>
        <v>192858</v>
      </c>
      <c r="G156" s="273">
        <f t="shared" si="1"/>
        <v>272469</v>
      </c>
    </row>
    <row r="157" spans="1:7" x14ac:dyDescent="0.2">
      <c r="A157" s="274" t="s">
        <v>33</v>
      </c>
      <c r="B157" s="251">
        <v>72221</v>
      </c>
      <c r="C157" s="251">
        <v>95018</v>
      </c>
      <c r="D157" s="251">
        <v>73572</v>
      </c>
      <c r="E157" s="251">
        <v>95591</v>
      </c>
      <c r="F157" s="248">
        <f t="shared" si="0"/>
        <v>145793</v>
      </c>
      <c r="G157" s="273">
        <f t="shared" si="1"/>
        <v>190609</v>
      </c>
    </row>
    <row r="158" spans="1:7" x14ac:dyDescent="0.2">
      <c r="A158" s="274" t="s">
        <v>34</v>
      </c>
      <c r="B158" s="251">
        <v>48520</v>
      </c>
      <c r="C158" s="251">
        <v>59798</v>
      </c>
      <c r="D158" s="251">
        <v>49369</v>
      </c>
      <c r="E158" s="251">
        <v>60318</v>
      </c>
      <c r="F158" s="248">
        <f t="shared" si="0"/>
        <v>97889</v>
      </c>
      <c r="G158" s="273">
        <f t="shared" si="1"/>
        <v>120116</v>
      </c>
    </row>
    <row r="159" spans="1:7" x14ac:dyDescent="0.2">
      <c r="A159" s="274" t="s">
        <v>35</v>
      </c>
      <c r="B159" s="251">
        <v>28071</v>
      </c>
      <c r="C159" s="251">
        <v>33566</v>
      </c>
      <c r="D159" s="251">
        <v>28345</v>
      </c>
      <c r="E159" s="251">
        <v>33773</v>
      </c>
      <c r="F159" s="248">
        <f t="shared" si="0"/>
        <v>56416</v>
      </c>
      <c r="G159" s="273">
        <f t="shared" si="1"/>
        <v>67339</v>
      </c>
    </row>
    <row r="160" spans="1:7" x14ac:dyDescent="0.2">
      <c r="A160" s="274" t="s">
        <v>36</v>
      </c>
      <c r="B160" s="251">
        <v>13486</v>
      </c>
      <c r="C160" s="251">
        <v>15337</v>
      </c>
      <c r="D160" s="251">
        <v>13677</v>
      </c>
      <c r="E160" s="251">
        <v>15407</v>
      </c>
      <c r="F160" s="248">
        <f t="shared" si="0"/>
        <v>27163</v>
      </c>
      <c r="G160" s="273">
        <f t="shared" si="1"/>
        <v>30744</v>
      </c>
    </row>
    <row r="161" spans="1:8" x14ac:dyDescent="0.2">
      <c r="A161" s="274" t="s">
        <v>37</v>
      </c>
      <c r="B161" s="251">
        <v>5551</v>
      </c>
      <c r="C161" s="251">
        <v>5464</v>
      </c>
      <c r="D161" s="251">
        <v>5655</v>
      </c>
      <c r="E161" s="251">
        <v>5560</v>
      </c>
      <c r="F161" s="248">
        <f t="shared" si="0"/>
        <v>11206</v>
      </c>
      <c r="G161" s="273">
        <f t="shared" si="1"/>
        <v>11024</v>
      </c>
    </row>
    <row r="162" spans="1:8" x14ac:dyDescent="0.2">
      <c r="A162" s="675" t="s">
        <v>38</v>
      </c>
      <c r="B162" s="255">
        <v>2286</v>
      </c>
      <c r="C162" s="255">
        <v>2091</v>
      </c>
      <c r="D162" s="255">
        <v>2377</v>
      </c>
      <c r="E162" s="255">
        <v>2131</v>
      </c>
      <c r="F162" s="468">
        <f t="shared" si="0"/>
        <v>4663</v>
      </c>
      <c r="G162" s="469">
        <f t="shared" si="1"/>
        <v>4222</v>
      </c>
    </row>
    <row r="163" spans="1:8" s="163" customFormat="1" x14ac:dyDescent="0.2">
      <c r="A163" s="676"/>
      <c r="B163" s="677"/>
      <c r="C163" s="677"/>
      <c r="D163" s="677"/>
      <c r="E163" s="677"/>
      <c r="F163" s="253"/>
      <c r="G163" s="253"/>
      <c r="H163" s="539"/>
    </row>
    <row r="164" spans="1:8" x14ac:dyDescent="0.2">
      <c r="A164" s="615"/>
      <c r="B164" s="607"/>
      <c r="C164" s="124"/>
      <c r="D164" s="124"/>
      <c r="E164" s="62"/>
      <c r="F164" s="163"/>
      <c r="G164" s="228"/>
    </row>
    <row r="165" spans="1:8" x14ac:dyDescent="0.2">
      <c r="A165" s="232" t="s">
        <v>459</v>
      </c>
      <c r="B165" s="233"/>
      <c r="C165" s="233"/>
      <c r="D165" s="233"/>
      <c r="E165" s="27"/>
      <c r="F165" s="163"/>
      <c r="G165" s="228"/>
    </row>
    <row r="166" spans="1:8" ht="25.5" customHeight="1" x14ac:dyDescent="0.2">
      <c r="A166" s="947" t="s">
        <v>460</v>
      </c>
      <c r="B166" s="948"/>
      <c r="C166" s="948"/>
      <c r="D166" s="948"/>
      <c r="E166" s="948"/>
      <c r="F166" s="948"/>
      <c r="G166" s="949"/>
    </row>
    <row r="167" spans="1:8" x14ac:dyDescent="0.2">
      <c r="A167" s="795" t="s">
        <v>552</v>
      </c>
      <c r="B167" s="796"/>
      <c r="C167" s="796"/>
      <c r="D167" s="796"/>
      <c r="E167" s="796"/>
      <c r="F167" s="796"/>
      <c r="G167" s="797"/>
    </row>
    <row r="168" spans="1:8" x14ac:dyDescent="0.2">
      <c r="A168" s="85"/>
      <c r="B168" s="86"/>
      <c r="C168" s="86"/>
      <c r="D168" s="86"/>
      <c r="E168" s="281"/>
      <c r="F168" s="229"/>
      <c r="G168" s="230"/>
    </row>
  </sheetData>
  <mergeCells count="41">
    <mergeCell ref="A167:G167"/>
    <mergeCell ref="A166:G166"/>
    <mergeCell ref="A121:A122"/>
    <mergeCell ref="B121:C121"/>
    <mergeCell ref="D121:E121"/>
    <mergeCell ref="F121:G121"/>
    <mergeCell ref="A142:G142"/>
    <mergeCell ref="A143:A144"/>
    <mergeCell ref="B143:C143"/>
    <mergeCell ref="D143:E143"/>
    <mergeCell ref="F143:G143"/>
    <mergeCell ref="A1:F3"/>
    <mergeCell ref="A99:A100"/>
    <mergeCell ref="B99:C99"/>
    <mergeCell ref="D99:E99"/>
    <mergeCell ref="F99:G99"/>
    <mergeCell ref="A76:G76"/>
    <mergeCell ref="A11:A12"/>
    <mergeCell ref="A10:G10"/>
    <mergeCell ref="B11:C11"/>
    <mergeCell ref="D11:E11"/>
    <mergeCell ref="F11:G11"/>
    <mergeCell ref="A77:A78"/>
    <mergeCell ref="B77:C77"/>
    <mergeCell ref="D77:E77"/>
    <mergeCell ref="F77:G77"/>
    <mergeCell ref="A98:G98"/>
    <mergeCell ref="A120:G120"/>
    <mergeCell ref="A4:F5"/>
    <mergeCell ref="D55:E55"/>
    <mergeCell ref="F55:G55"/>
    <mergeCell ref="A9:D9"/>
    <mergeCell ref="A54:G54"/>
    <mergeCell ref="A55:A56"/>
    <mergeCell ref="B55:C55"/>
    <mergeCell ref="A7:F8"/>
    <mergeCell ref="A32:G32"/>
    <mergeCell ref="A33:A34"/>
    <mergeCell ref="B33:C33"/>
    <mergeCell ref="D33:E33"/>
    <mergeCell ref="F33:G33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showGridLines="0" zoomScaleNormal="100" workbookViewId="0">
      <selection sqref="A1:F3"/>
    </sheetView>
  </sheetViews>
  <sheetFormatPr baseColWidth="10" defaultRowHeight="12" x14ac:dyDescent="0.2"/>
  <cols>
    <col min="1" max="1" width="20.7109375" style="17" customWidth="1"/>
    <col min="2" max="7" width="16.85546875" style="17" customWidth="1"/>
    <col min="8" max="8" width="16.42578125" style="17" customWidth="1"/>
    <col min="9" max="16" width="10.140625" style="17" customWidth="1"/>
    <col min="17" max="16384" width="11.42578125" style="17"/>
  </cols>
  <sheetData>
    <row r="1" spans="1:8" s="3" customFormat="1" x14ac:dyDescent="0.2">
      <c r="A1" s="808"/>
      <c r="B1" s="808"/>
      <c r="C1" s="808"/>
      <c r="D1" s="808"/>
      <c r="E1" s="808"/>
      <c r="F1" s="808"/>
    </row>
    <row r="2" spans="1:8" s="3" customFormat="1" x14ac:dyDescent="0.2">
      <c r="A2" s="808"/>
      <c r="B2" s="808"/>
      <c r="C2" s="808"/>
      <c r="D2" s="808"/>
      <c r="E2" s="808"/>
      <c r="F2" s="808"/>
    </row>
    <row r="3" spans="1:8" s="3" customFormat="1" ht="56.1" customHeight="1" x14ac:dyDescent="0.2">
      <c r="A3" s="808"/>
      <c r="B3" s="808"/>
      <c r="C3" s="808"/>
      <c r="D3" s="808"/>
      <c r="E3" s="808"/>
      <c r="F3" s="808"/>
    </row>
    <row r="4" spans="1:8" s="3" customFormat="1" ht="12" customHeight="1" x14ac:dyDescent="0.2">
      <c r="A4" s="798" t="s">
        <v>550</v>
      </c>
      <c r="B4" s="798"/>
      <c r="C4" s="798"/>
      <c r="D4" s="798"/>
      <c r="E4" s="798"/>
      <c r="F4" s="798"/>
    </row>
    <row r="5" spans="1:8" s="3" customFormat="1" ht="17.100000000000001" customHeight="1" x14ac:dyDescent="0.2">
      <c r="A5" s="798"/>
      <c r="B5" s="798"/>
      <c r="C5" s="798"/>
      <c r="D5" s="798"/>
      <c r="E5" s="798"/>
      <c r="F5" s="798"/>
      <c r="H5" s="8" t="s">
        <v>56</v>
      </c>
    </row>
    <row r="6" spans="1:8" s="3" customFormat="1" x14ac:dyDescent="0.2">
      <c r="A6" s="1"/>
      <c r="B6" s="1"/>
      <c r="C6" s="1"/>
      <c r="D6" s="1"/>
      <c r="E6" s="1"/>
    </row>
    <row r="7" spans="1:8" ht="15" customHeight="1" x14ac:dyDescent="0.2">
      <c r="A7" s="801" t="s">
        <v>601</v>
      </c>
      <c r="B7" s="801"/>
      <c r="C7" s="801"/>
      <c r="D7" s="801"/>
      <c r="E7" s="801"/>
      <c r="F7" s="801"/>
    </row>
    <row r="8" spans="1:8" ht="12.75" customHeight="1" x14ac:dyDescent="0.2">
      <c r="A8" s="801"/>
      <c r="B8" s="801"/>
      <c r="C8" s="801"/>
      <c r="D8" s="801"/>
      <c r="E8" s="801"/>
      <c r="F8" s="801"/>
    </row>
    <row r="9" spans="1:8" ht="12.75" customHeight="1" x14ac:dyDescent="0.2">
      <c r="A9" s="905"/>
      <c r="B9" s="867"/>
      <c r="C9" s="867"/>
      <c r="D9" s="867"/>
      <c r="E9" s="18"/>
    </row>
    <row r="10" spans="1:8" s="63" customFormat="1" ht="15.75" customHeight="1" x14ac:dyDescent="0.2">
      <c r="A10" s="981">
        <v>2012</v>
      </c>
      <c r="B10" s="981"/>
      <c r="C10" s="981"/>
      <c r="D10" s="981"/>
      <c r="E10" s="981"/>
      <c r="F10" s="981"/>
      <c r="G10" s="981"/>
      <c r="H10" s="268"/>
    </row>
    <row r="11" spans="1:8" ht="12.75" customHeight="1" x14ac:dyDescent="0.2">
      <c r="A11" s="982" t="s">
        <v>55</v>
      </c>
      <c r="B11" s="984" t="s">
        <v>3</v>
      </c>
      <c r="C11" s="984"/>
      <c r="D11" s="984" t="s">
        <v>4</v>
      </c>
      <c r="E11" s="984"/>
      <c r="F11" s="984" t="s">
        <v>5</v>
      </c>
      <c r="G11" s="985"/>
      <c r="H11" s="259"/>
    </row>
    <row r="12" spans="1:8" ht="12.75" customHeight="1" x14ac:dyDescent="0.2">
      <c r="A12" s="986"/>
      <c r="B12" s="518" t="s">
        <v>17</v>
      </c>
      <c r="C12" s="518" t="s">
        <v>18</v>
      </c>
      <c r="D12" s="518" t="s">
        <v>17</v>
      </c>
      <c r="E12" s="518" t="s">
        <v>18</v>
      </c>
      <c r="F12" s="518" t="s">
        <v>17</v>
      </c>
      <c r="G12" s="519" t="s">
        <v>18</v>
      </c>
      <c r="H12" s="49"/>
    </row>
    <row r="13" spans="1:8" ht="12.75" customHeight="1" x14ac:dyDescent="0.2">
      <c r="A13" s="472" t="s">
        <v>43</v>
      </c>
      <c r="B13" s="261">
        <v>65012</v>
      </c>
      <c r="C13" s="261">
        <v>98141</v>
      </c>
      <c r="D13" s="261">
        <v>54033</v>
      </c>
      <c r="E13" s="261">
        <v>86152</v>
      </c>
      <c r="F13" s="261">
        <v>119045</v>
      </c>
      <c r="G13" s="443">
        <v>184293</v>
      </c>
      <c r="H13" s="49"/>
    </row>
    <row r="14" spans="1:8" ht="12.75" customHeight="1" x14ac:dyDescent="0.2">
      <c r="A14" s="274" t="s">
        <v>44</v>
      </c>
      <c r="B14" s="251">
        <v>53231</v>
      </c>
      <c r="C14" s="251">
        <v>87619</v>
      </c>
      <c r="D14" s="251">
        <v>53871</v>
      </c>
      <c r="E14" s="251">
        <v>88131</v>
      </c>
      <c r="F14" s="251">
        <v>107102</v>
      </c>
      <c r="G14" s="275">
        <v>175750</v>
      </c>
      <c r="H14" s="49"/>
    </row>
    <row r="15" spans="1:8" ht="12.75" customHeight="1" x14ac:dyDescent="0.2">
      <c r="A15" s="274" t="s">
        <v>45</v>
      </c>
      <c r="B15" s="251">
        <v>50975</v>
      </c>
      <c r="C15" s="251">
        <v>91028</v>
      </c>
      <c r="D15" s="251">
        <v>51421</v>
      </c>
      <c r="E15" s="251">
        <v>89069</v>
      </c>
      <c r="F15" s="251">
        <v>102396</v>
      </c>
      <c r="G15" s="275">
        <v>180097</v>
      </c>
      <c r="H15" s="49"/>
    </row>
    <row r="16" spans="1:8" ht="12.75" customHeight="1" x14ac:dyDescent="0.2">
      <c r="A16" s="274" t="s">
        <v>46</v>
      </c>
      <c r="B16" s="251">
        <v>50316</v>
      </c>
      <c r="C16" s="251">
        <v>84247</v>
      </c>
      <c r="D16" s="251">
        <v>47216</v>
      </c>
      <c r="E16" s="251">
        <v>80868</v>
      </c>
      <c r="F16" s="251">
        <v>97532</v>
      </c>
      <c r="G16" s="275">
        <v>165115</v>
      </c>
      <c r="H16" s="49"/>
    </row>
    <row r="17" spans="1:16" ht="12.75" customHeight="1" x14ac:dyDescent="0.2">
      <c r="A17" s="274" t="s">
        <v>47</v>
      </c>
      <c r="B17" s="251">
        <v>42850</v>
      </c>
      <c r="C17" s="251">
        <v>77905</v>
      </c>
      <c r="D17" s="251">
        <v>43949</v>
      </c>
      <c r="E17" s="251">
        <v>79583</v>
      </c>
      <c r="F17" s="251">
        <v>86799</v>
      </c>
      <c r="G17" s="275">
        <v>157488</v>
      </c>
      <c r="H17" s="49"/>
    </row>
    <row r="18" spans="1:16" ht="12.75" customHeight="1" x14ac:dyDescent="0.2">
      <c r="A18" s="274" t="s">
        <v>48</v>
      </c>
      <c r="B18" s="251">
        <v>44028</v>
      </c>
      <c r="C18" s="251">
        <v>79543</v>
      </c>
      <c r="D18" s="251">
        <v>50055</v>
      </c>
      <c r="E18" s="251">
        <v>85362</v>
      </c>
      <c r="F18" s="251">
        <v>94083</v>
      </c>
      <c r="G18" s="275">
        <v>164905</v>
      </c>
      <c r="H18" s="117"/>
      <c r="I18" s="27"/>
      <c r="J18" s="27"/>
      <c r="K18" s="27"/>
      <c r="L18" s="27"/>
      <c r="M18" s="27"/>
      <c r="N18" s="27"/>
      <c r="O18" s="27"/>
      <c r="P18" s="27"/>
    </row>
    <row r="19" spans="1:16" ht="12.75" customHeight="1" x14ac:dyDescent="0.2">
      <c r="A19" s="274" t="s">
        <v>49</v>
      </c>
      <c r="B19" s="251">
        <v>55099</v>
      </c>
      <c r="C19" s="251">
        <v>86700</v>
      </c>
      <c r="D19" s="251">
        <v>62097</v>
      </c>
      <c r="E19" s="251">
        <v>94340</v>
      </c>
      <c r="F19" s="251">
        <v>117196</v>
      </c>
      <c r="G19" s="275">
        <v>181040</v>
      </c>
      <c r="H19" s="117"/>
      <c r="I19" s="27"/>
      <c r="J19" s="27"/>
      <c r="K19" s="27"/>
      <c r="L19" s="27"/>
      <c r="M19" s="27"/>
      <c r="N19" s="27"/>
      <c r="O19" s="27"/>
      <c r="P19" s="27"/>
    </row>
    <row r="20" spans="1:16" ht="12.75" customHeight="1" x14ac:dyDescent="0.2">
      <c r="A20" s="274" t="s">
        <v>50</v>
      </c>
      <c r="B20" s="251">
        <v>66222</v>
      </c>
      <c r="C20" s="251">
        <v>100675</v>
      </c>
      <c r="D20" s="251">
        <v>62561</v>
      </c>
      <c r="E20" s="251">
        <v>95690</v>
      </c>
      <c r="F20" s="251">
        <v>128783</v>
      </c>
      <c r="G20" s="275">
        <v>196365</v>
      </c>
      <c r="H20" s="27"/>
      <c r="I20" s="27"/>
      <c r="J20" s="27"/>
      <c r="K20" s="27"/>
      <c r="L20" s="27"/>
      <c r="M20" s="27"/>
      <c r="N20" s="27"/>
      <c r="O20" s="27"/>
      <c r="P20" s="27"/>
    </row>
    <row r="21" spans="1:16" ht="12.75" customHeight="1" x14ac:dyDescent="0.2">
      <c r="A21" s="274" t="s">
        <v>51</v>
      </c>
      <c r="B21" s="251">
        <v>54631</v>
      </c>
      <c r="C21" s="251">
        <v>91447</v>
      </c>
      <c r="D21" s="251">
        <v>49181</v>
      </c>
      <c r="E21" s="251">
        <v>86841</v>
      </c>
      <c r="F21" s="251">
        <v>103812</v>
      </c>
      <c r="G21" s="275">
        <v>178288</v>
      </c>
      <c r="H21" s="27"/>
      <c r="I21" s="27"/>
      <c r="J21" s="27"/>
      <c r="K21" s="27"/>
      <c r="L21" s="27"/>
      <c r="M21" s="27"/>
      <c r="N21" s="27"/>
      <c r="O21" s="27"/>
      <c r="P21" s="27"/>
    </row>
    <row r="22" spans="1:16" ht="12.75" customHeight="1" x14ac:dyDescent="0.2">
      <c r="A22" s="274" t="s">
        <v>52</v>
      </c>
      <c r="B22" s="251">
        <v>45009</v>
      </c>
      <c r="C22" s="251">
        <v>83711</v>
      </c>
      <c r="D22" s="251">
        <v>47267</v>
      </c>
      <c r="E22" s="251">
        <v>87777</v>
      </c>
      <c r="F22" s="251">
        <v>92276</v>
      </c>
      <c r="G22" s="275">
        <v>171488</v>
      </c>
      <c r="H22" s="27"/>
      <c r="I22" s="27"/>
      <c r="J22" s="27"/>
      <c r="K22" s="27"/>
      <c r="L22" s="27"/>
      <c r="M22" s="27"/>
      <c r="N22" s="27"/>
      <c r="O22" s="27"/>
      <c r="P22" s="27"/>
    </row>
    <row r="23" spans="1:16" ht="12.75" customHeight="1" x14ac:dyDescent="0.2">
      <c r="A23" s="274" t="s">
        <v>53</v>
      </c>
      <c r="B23" s="251">
        <v>47828</v>
      </c>
      <c r="C23" s="251">
        <v>87062</v>
      </c>
      <c r="D23" s="251">
        <v>49269</v>
      </c>
      <c r="E23" s="251">
        <v>88595</v>
      </c>
      <c r="F23" s="251">
        <v>97097</v>
      </c>
      <c r="G23" s="275">
        <v>175657</v>
      </c>
      <c r="H23" s="27"/>
      <c r="I23" s="27"/>
      <c r="J23" s="27"/>
      <c r="K23" s="27"/>
      <c r="L23" s="27"/>
      <c r="M23" s="27"/>
      <c r="N23" s="27"/>
      <c r="O23" s="27"/>
      <c r="P23" s="27"/>
    </row>
    <row r="24" spans="1:16" ht="12.75" customHeight="1" x14ac:dyDescent="0.2">
      <c r="A24" s="274" t="s">
        <v>54</v>
      </c>
      <c r="B24" s="251">
        <v>47779</v>
      </c>
      <c r="C24" s="251">
        <v>82197</v>
      </c>
      <c r="D24" s="251">
        <v>64619</v>
      </c>
      <c r="E24" s="251">
        <v>100942</v>
      </c>
      <c r="F24" s="251">
        <v>112398</v>
      </c>
      <c r="G24" s="275">
        <v>183139</v>
      </c>
      <c r="H24" s="27"/>
      <c r="I24" s="27"/>
      <c r="J24" s="27"/>
      <c r="K24" s="27"/>
      <c r="L24" s="27"/>
      <c r="M24" s="27"/>
      <c r="N24" s="27"/>
      <c r="O24" s="27"/>
      <c r="P24" s="27"/>
    </row>
    <row r="25" spans="1:16" ht="12.75" customHeight="1" x14ac:dyDescent="0.2">
      <c r="A25" s="276" t="s">
        <v>5</v>
      </c>
      <c r="B25" s="253">
        <v>622980</v>
      </c>
      <c r="C25" s="253">
        <v>1050275</v>
      </c>
      <c r="D25" s="253">
        <v>635539</v>
      </c>
      <c r="E25" s="253">
        <v>1063350</v>
      </c>
      <c r="F25" s="253">
        <v>1258519</v>
      </c>
      <c r="G25" s="277">
        <v>2113625</v>
      </c>
      <c r="H25" s="27"/>
      <c r="I25" s="27"/>
      <c r="J25" s="27"/>
      <c r="K25" s="27"/>
      <c r="L25" s="27"/>
      <c r="M25" s="27"/>
      <c r="N25" s="27"/>
      <c r="O25" s="27"/>
      <c r="P25" s="27"/>
    </row>
    <row r="26" spans="1:16" ht="12.75" customHeight="1" x14ac:dyDescent="0.2">
      <c r="A26" s="258"/>
      <c r="B26" s="251"/>
      <c r="C26" s="251"/>
      <c r="D26" s="251"/>
      <c r="E26" s="251"/>
      <c r="F26" s="251"/>
      <c r="G26" s="251"/>
      <c r="H26" s="27"/>
      <c r="I26" s="27"/>
      <c r="J26" s="27"/>
      <c r="K26" s="27"/>
      <c r="L26" s="27"/>
      <c r="M26" s="27"/>
      <c r="N26" s="27"/>
      <c r="O26" s="27"/>
      <c r="P26" s="27"/>
    </row>
    <row r="27" spans="1:16" ht="12.75" customHeight="1" x14ac:dyDescent="0.2">
      <c r="A27" s="981">
        <v>2013</v>
      </c>
      <c r="B27" s="981"/>
      <c r="C27" s="981"/>
      <c r="D27" s="981"/>
      <c r="E27" s="981"/>
      <c r="F27" s="981"/>
      <c r="G27" s="981"/>
      <c r="H27" s="27"/>
      <c r="I27" s="27"/>
      <c r="J27" s="27"/>
      <c r="K27" s="27"/>
      <c r="L27" s="27"/>
      <c r="M27" s="27"/>
      <c r="N27" s="27"/>
      <c r="O27" s="27"/>
      <c r="P27" s="27"/>
    </row>
    <row r="28" spans="1:16" ht="12.75" customHeight="1" x14ac:dyDescent="0.2">
      <c r="A28" s="982" t="s">
        <v>55</v>
      </c>
      <c r="B28" s="984" t="s">
        <v>3</v>
      </c>
      <c r="C28" s="984"/>
      <c r="D28" s="984" t="s">
        <v>4</v>
      </c>
      <c r="E28" s="984"/>
      <c r="F28" s="984" t="s">
        <v>5</v>
      </c>
      <c r="G28" s="985"/>
      <c r="H28" s="27"/>
      <c r="I28" s="27"/>
      <c r="J28" s="27"/>
      <c r="K28" s="27"/>
      <c r="L28" s="27"/>
      <c r="M28" s="27"/>
      <c r="N28" s="27"/>
      <c r="O28" s="27"/>
      <c r="P28" s="27"/>
    </row>
    <row r="29" spans="1:16" ht="12.75" customHeight="1" x14ac:dyDescent="0.2">
      <c r="A29" s="983"/>
      <c r="B29" s="524" t="s">
        <v>17</v>
      </c>
      <c r="C29" s="524" t="s">
        <v>18</v>
      </c>
      <c r="D29" s="524" t="s">
        <v>17</v>
      </c>
      <c r="E29" s="524" t="s">
        <v>18</v>
      </c>
      <c r="F29" s="524" t="s">
        <v>17</v>
      </c>
      <c r="G29" s="525" t="s">
        <v>18</v>
      </c>
      <c r="H29" s="27"/>
      <c r="I29" s="27"/>
      <c r="J29" s="27"/>
      <c r="K29" s="27"/>
      <c r="L29" s="27"/>
      <c r="M29" s="27"/>
      <c r="N29" s="27"/>
      <c r="O29" s="27"/>
      <c r="P29" s="27"/>
    </row>
    <row r="30" spans="1:16" ht="12.75" customHeight="1" x14ac:dyDescent="0.2">
      <c r="A30" s="472" t="s">
        <v>43</v>
      </c>
      <c r="B30" s="261">
        <v>64954</v>
      </c>
      <c r="C30" s="261">
        <v>98820</v>
      </c>
      <c r="D30" s="261">
        <v>56480</v>
      </c>
      <c r="E30" s="261">
        <v>89127</v>
      </c>
      <c r="F30" s="261">
        <v>121434</v>
      </c>
      <c r="G30" s="443">
        <v>187947</v>
      </c>
      <c r="H30" s="27"/>
      <c r="I30" s="27"/>
      <c r="J30" s="27"/>
      <c r="K30" s="27"/>
      <c r="L30" s="27"/>
      <c r="M30" s="27"/>
      <c r="N30" s="27"/>
      <c r="O30" s="27"/>
      <c r="P30" s="27"/>
    </row>
    <row r="31" spans="1:16" ht="12.75" customHeight="1" x14ac:dyDescent="0.2">
      <c r="A31" s="274" t="s">
        <v>44</v>
      </c>
      <c r="B31" s="251">
        <v>62628</v>
      </c>
      <c r="C31" s="251">
        <v>93883</v>
      </c>
      <c r="D31" s="251">
        <v>62417</v>
      </c>
      <c r="E31" s="251">
        <v>94242</v>
      </c>
      <c r="F31" s="251">
        <v>125045</v>
      </c>
      <c r="G31" s="275">
        <v>188125</v>
      </c>
      <c r="H31" s="27"/>
      <c r="I31" s="27"/>
      <c r="J31" s="27"/>
      <c r="K31" s="27"/>
      <c r="L31" s="27"/>
      <c r="M31" s="27"/>
      <c r="N31" s="27"/>
      <c r="O31" s="27"/>
      <c r="P31" s="27"/>
    </row>
    <row r="32" spans="1:16" ht="12.75" customHeight="1" x14ac:dyDescent="0.2">
      <c r="A32" s="274" t="s">
        <v>45</v>
      </c>
      <c r="B32" s="251">
        <v>56322</v>
      </c>
      <c r="C32" s="251">
        <v>94566</v>
      </c>
      <c r="D32" s="251">
        <v>54084</v>
      </c>
      <c r="E32" s="251">
        <v>87899</v>
      </c>
      <c r="F32" s="251">
        <v>110406</v>
      </c>
      <c r="G32" s="275">
        <v>182465</v>
      </c>
      <c r="H32" s="27"/>
      <c r="I32" s="27"/>
      <c r="J32" s="27"/>
      <c r="K32" s="27"/>
      <c r="L32" s="27"/>
      <c r="M32" s="27"/>
      <c r="N32" s="27"/>
      <c r="O32" s="27"/>
      <c r="P32" s="27"/>
    </row>
    <row r="33" spans="1:16" ht="12.75" customHeight="1" x14ac:dyDescent="0.2">
      <c r="A33" s="274" t="s">
        <v>46</v>
      </c>
      <c r="B33" s="251">
        <v>49877</v>
      </c>
      <c r="C33" s="251">
        <v>86874</v>
      </c>
      <c r="D33" s="251">
        <v>48408</v>
      </c>
      <c r="E33" s="251">
        <v>87631</v>
      </c>
      <c r="F33" s="251">
        <v>98285</v>
      </c>
      <c r="G33" s="275">
        <v>174505</v>
      </c>
      <c r="H33" s="27"/>
      <c r="I33" s="27"/>
      <c r="J33" s="27"/>
      <c r="K33" s="27"/>
      <c r="L33" s="27"/>
      <c r="M33" s="27"/>
      <c r="N33" s="27"/>
      <c r="O33" s="27"/>
      <c r="P33" s="27"/>
    </row>
    <row r="34" spans="1:16" ht="12.75" customHeight="1" x14ac:dyDescent="0.2">
      <c r="A34" s="274" t="s">
        <v>47</v>
      </c>
      <c r="B34" s="251">
        <v>48978</v>
      </c>
      <c r="C34" s="251">
        <v>89269</v>
      </c>
      <c r="D34" s="251">
        <v>50727</v>
      </c>
      <c r="E34" s="251">
        <v>89590</v>
      </c>
      <c r="F34" s="251">
        <v>99705</v>
      </c>
      <c r="G34" s="275">
        <v>178859</v>
      </c>
      <c r="H34" s="27"/>
      <c r="I34" s="27"/>
      <c r="J34" s="27"/>
      <c r="K34" s="27"/>
      <c r="L34" s="27"/>
      <c r="M34" s="27"/>
      <c r="N34" s="27"/>
      <c r="O34" s="27"/>
      <c r="P34" s="27"/>
    </row>
    <row r="35" spans="1:16" ht="15" customHeight="1" x14ac:dyDescent="0.2">
      <c r="A35" s="274" t="s">
        <v>48</v>
      </c>
      <c r="B35" s="251">
        <v>48981</v>
      </c>
      <c r="C35" s="251">
        <v>84958</v>
      </c>
      <c r="D35" s="251">
        <v>55502</v>
      </c>
      <c r="E35" s="251">
        <v>92088</v>
      </c>
      <c r="F35" s="251">
        <v>104483</v>
      </c>
      <c r="G35" s="275">
        <v>177046</v>
      </c>
      <c r="H35" s="27"/>
      <c r="I35" s="27"/>
      <c r="J35" s="27"/>
      <c r="K35" s="27"/>
      <c r="L35" s="27"/>
      <c r="M35" s="27"/>
      <c r="N35" s="27"/>
      <c r="O35" s="27"/>
      <c r="P35" s="27"/>
    </row>
    <row r="36" spans="1:16" ht="12.75" customHeight="1" x14ac:dyDescent="0.2">
      <c r="A36" s="274" t="s">
        <v>49</v>
      </c>
      <c r="B36" s="251">
        <v>63887</v>
      </c>
      <c r="C36" s="251">
        <v>99634</v>
      </c>
      <c r="D36" s="251">
        <v>70406</v>
      </c>
      <c r="E36" s="251">
        <v>108985</v>
      </c>
      <c r="F36" s="251">
        <v>134293</v>
      </c>
      <c r="G36" s="275">
        <v>208619</v>
      </c>
      <c r="H36" s="27"/>
      <c r="I36" s="27"/>
      <c r="J36" s="27"/>
      <c r="K36" s="27"/>
      <c r="L36" s="27"/>
      <c r="M36" s="27"/>
      <c r="N36" s="27"/>
      <c r="O36" s="27"/>
      <c r="P36" s="27"/>
    </row>
    <row r="37" spans="1:16" ht="12.75" customHeight="1" x14ac:dyDescent="0.2">
      <c r="A37" s="274" t="s">
        <v>50</v>
      </c>
      <c r="B37" s="251">
        <v>69922</v>
      </c>
      <c r="C37" s="251">
        <v>108456</v>
      </c>
      <c r="D37" s="251">
        <v>64617</v>
      </c>
      <c r="E37" s="251">
        <v>100214</v>
      </c>
      <c r="F37" s="251">
        <v>134539</v>
      </c>
      <c r="G37" s="275">
        <v>208670</v>
      </c>
      <c r="H37" s="27"/>
      <c r="I37" s="27"/>
      <c r="J37" s="27"/>
      <c r="K37" s="27"/>
      <c r="L37" s="27"/>
      <c r="M37" s="27"/>
      <c r="N37" s="27"/>
      <c r="O37" s="27"/>
      <c r="P37" s="27"/>
    </row>
    <row r="38" spans="1:16" ht="12.75" customHeight="1" x14ac:dyDescent="0.2">
      <c r="A38" s="274" t="s">
        <v>51</v>
      </c>
      <c r="B38" s="251">
        <v>55903</v>
      </c>
      <c r="C38" s="251">
        <v>92945</v>
      </c>
      <c r="D38" s="251">
        <v>52272</v>
      </c>
      <c r="E38" s="251">
        <v>90924</v>
      </c>
      <c r="F38" s="251">
        <v>108175</v>
      </c>
      <c r="G38" s="275">
        <v>183869</v>
      </c>
      <c r="H38" s="27"/>
      <c r="I38" s="27"/>
      <c r="J38" s="27"/>
      <c r="K38" s="27"/>
      <c r="L38" s="27"/>
      <c r="M38" s="27"/>
      <c r="N38" s="27"/>
      <c r="O38" s="27"/>
      <c r="P38" s="27"/>
    </row>
    <row r="39" spans="1:16" ht="12.75" customHeight="1" x14ac:dyDescent="0.2">
      <c r="A39" s="274" t="s">
        <v>52</v>
      </c>
      <c r="B39" s="251">
        <v>51485</v>
      </c>
      <c r="C39" s="251">
        <v>90680</v>
      </c>
      <c r="D39" s="251">
        <v>53467</v>
      </c>
      <c r="E39" s="251">
        <v>93695</v>
      </c>
      <c r="F39" s="251">
        <v>104952</v>
      </c>
      <c r="G39" s="275">
        <v>184375</v>
      </c>
      <c r="H39" s="27"/>
      <c r="I39" s="27"/>
      <c r="J39" s="27"/>
      <c r="K39" s="27"/>
      <c r="L39" s="27"/>
      <c r="M39" s="27"/>
      <c r="N39" s="27"/>
      <c r="O39" s="27"/>
      <c r="P39" s="27"/>
    </row>
    <row r="40" spans="1:16" ht="12.75" customHeight="1" x14ac:dyDescent="0.2">
      <c r="A40" s="274" t="s">
        <v>53</v>
      </c>
      <c r="B40" s="251">
        <v>54107</v>
      </c>
      <c r="C40" s="251">
        <v>96825</v>
      </c>
      <c r="D40" s="251">
        <v>56965</v>
      </c>
      <c r="E40" s="251">
        <v>100192</v>
      </c>
      <c r="F40" s="251">
        <v>111072</v>
      </c>
      <c r="G40" s="275">
        <v>197017</v>
      </c>
      <c r="H40" s="27"/>
      <c r="I40" s="27"/>
      <c r="J40" s="27"/>
      <c r="K40" s="27"/>
      <c r="L40" s="27"/>
      <c r="M40" s="27"/>
      <c r="N40" s="27"/>
      <c r="O40" s="27"/>
      <c r="P40" s="27"/>
    </row>
    <row r="41" spans="1:16" ht="12.75" customHeight="1" x14ac:dyDescent="0.2">
      <c r="A41" s="274" t="s">
        <v>54</v>
      </c>
      <c r="B41" s="251">
        <v>54188</v>
      </c>
      <c r="C41" s="251">
        <v>90338</v>
      </c>
      <c r="D41" s="251">
        <v>70857</v>
      </c>
      <c r="E41" s="251">
        <v>109490</v>
      </c>
      <c r="F41" s="251">
        <v>125045</v>
      </c>
      <c r="G41" s="275">
        <v>199828</v>
      </c>
      <c r="H41" s="27"/>
      <c r="I41" s="27"/>
      <c r="J41" s="27"/>
      <c r="K41" s="27"/>
      <c r="L41" s="27"/>
      <c r="M41" s="27"/>
      <c r="N41" s="27"/>
      <c r="O41" s="27"/>
      <c r="P41" s="27"/>
    </row>
    <row r="42" spans="1:16" ht="12.75" customHeight="1" x14ac:dyDescent="0.2">
      <c r="A42" s="276" t="s">
        <v>5</v>
      </c>
      <c r="B42" s="253">
        <v>681232</v>
      </c>
      <c r="C42" s="253">
        <v>1127248</v>
      </c>
      <c r="D42" s="253">
        <v>696202</v>
      </c>
      <c r="E42" s="253">
        <v>1144077</v>
      </c>
      <c r="F42" s="253">
        <v>1377434</v>
      </c>
      <c r="G42" s="277">
        <v>2271325</v>
      </c>
      <c r="H42" s="27"/>
      <c r="I42" s="27"/>
      <c r="J42" s="27"/>
      <c r="K42" s="27"/>
      <c r="L42" s="27"/>
      <c r="M42" s="27"/>
      <c r="N42" s="27"/>
      <c r="O42" s="27"/>
      <c r="P42" s="27"/>
    </row>
    <row r="43" spans="1:16" ht="12.75" customHeight="1" x14ac:dyDescent="0.2">
      <c r="A43" s="258"/>
      <c r="B43" s="251"/>
      <c r="C43" s="251"/>
      <c r="D43" s="251"/>
      <c r="E43" s="251"/>
      <c r="F43" s="251"/>
      <c r="G43" s="251"/>
      <c r="H43" s="27"/>
      <c r="I43" s="27"/>
      <c r="J43" s="27"/>
      <c r="K43" s="27"/>
      <c r="L43" s="27"/>
      <c r="M43" s="27"/>
      <c r="N43" s="27"/>
      <c r="O43" s="27"/>
      <c r="P43" s="27"/>
    </row>
    <row r="44" spans="1:16" ht="12.75" customHeight="1" x14ac:dyDescent="0.2">
      <c r="A44" s="981">
        <v>2014</v>
      </c>
      <c r="B44" s="981"/>
      <c r="C44" s="981"/>
      <c r="D44" s="981"/>
      <c r="E44" s="981"/>
      <c r="F44" s="981"/>
      <c r="G44" s="981"/>
      <c r="H44" s="27"/>
      <c r="I44" s="27"/>
      <c r="J44" s="27"/>
      <c r="K44" s="27"/>
      <c r="L44" s="27"/>
      <c r="M44" s="27"/>
      <c r="N44" s="27"/>
      <c r="O44" s="27"/>
      <c r="P44" s="27"/>
    </row>
    <row r="45" spans="1:16" ht="12.75" customHeight="1" x14ac:dyDescent="0.2">
      <c r="A45" s="982" t="s">
        <v>55</v>
      </c>
      <c r="B45" s="984" t="s">
        <v>3</v>
      </c>
      <c r="C45" s="984"/>
      <c r="D45" s="984" t="s">
        <v>4</v>
      </c>
      <c r="E45" s="984"/>
      <c r="F45" s="984" t="s">
        <v>5</v>
      </c>
      <c r="G45" s="985"/>
      <c r="H45" s="27"/>
      <c r="I45" s="27"/>
      <c r="J45" s="27"/>
      <c r="K45" s="27"/>
      <c r="L45" s="27"/>
      <c r="M45" s="27"/>
      <c r="N45" s="27"/>
      <c r="O45" s="27"/>
      <c r="P45" s="27"/>
    </row>
    <row r="46" spans="1:16" ht="12.75" customHeight="1" x14ac:dyDescent="0.2">
      <c r="A46" s="983"/>
      <c r="B46" s="524" t="s">
        <v>17</v>
      </c>
      <c r="C46" s="524" t="s">
        <v>18</v>
      </c>
      <c r="D46" s="524" t="s">
        <v>17</v>
      </c>
      <c r="E46" s="524" t="s">
        <v>18</v>
      </c>
      <c r="F46" s="524" t="s">
        <v>17</v>
      </c>
      <c r="G46" s="525" t="s">
        <v>18</v>
      </c>
      <c r="H46" s="27"/>
      <c r="I46" s="27"/>
      <c r="J46" s="27"/>
      <c r="K46" s="27"/>
      <c r="L46" s="27"/>
      <c r="M46" s="27"/>
      <c r="N46" s="27"/>
      <c r="O46" s="27"/>
      <c r="P46" s="27"/>
    </row>
    <row r="47" spans="1:16" ht="12.75" customHeight="1" x14ac:dyDescent="0.2">
      <c r="A47" s="472" t="s">
        <v>43</v>
      </c>
      <c r="B47" s="261">
        <v>72508</v>
      </c>
      <c r="C47" s="261">
        <v>107835</v>
      </c>
      <c r="D47" s="261">
        <v>64705</v>
      </c>
      <c r="E47" s="261">
        <v>97465</v>
      </c>
      <c r="F47" s="261">
        <v>137213</v>
      </c>
      <c r="G47" s="443">
        <v>205300</v>
      </c>
      <c r="H47" s="27"/>
      <c r="I47" s="27"/>
      <c r="J47" s="27"/>
      <c r="K47" s="27"/>
      <c r="L47" s="27"/>
      <c r="M47" s="27"/>
      <c r="N47" s="27"/>
      <c r="O47" s="27"/>
      <c r="P47" s="27"/>
    </row>
    <row r="48" spans="1:16" ht="12.75" customHeight="1" x14ac:dyDescent="0.2">
      <c r="A48" s="274" t="s">
        <v>44</v>
      </c>
      <c r="B48" s="251">
        <v>57809</v>
      </c>
      <c r="C48" s="251">
        <v>93517</v>
      </c>
      <c r="D48" s="251">
        <v>60591</v>
      </c>
      <c r="E48" s="251">
        <v>96501</v>
      </c>
      <c r="F48" s="251">
        <v>118400</v>
      </c>
      <c r="G48" s="275">
        <v>190018</v>
      </c>
      <c r="H48" s="27"/>
      <c r="I48" s="27"/>
      <c r="J48" s="27"/>
      <c r="K48" s="27"/>
      <c r="L48" s="27"/>
      <c r="M48" s="27"/>
      <c r="N48" s="27"/>
      <c r="O48" s="27"/>
      <c r="P48" s="27"/>
    </row>
    <row r="49" spans="1:16" ht="12.75" customHeight="1" x14ac:dyDescent="0.2">
      <c r="A49" s="274" t="s">
        <v>45</v>
      </c>
      <c r="B49" s="251">
        <v>66176</v>
      </c>
      <c r="C49" s="251">
        <v>107501</v>
      </c>
      <c r="D49" s="251">
        <v>60266</v>
      </c>
      <c r="E49" s="251">
        <v>101521</v>
      </c>
      <c r="F49" s="251">
        <v>126442</v>
      </c>
      <c r="G49" s="275">
        <v>209022</v>
      </c>
      <c r="H49" s="27"/>
      <c r="I49" s="27"/>
      <c r="J49" s="27"/>
      <c r="K49" s="27"/>
      <c r="L49" s="27"/>
      <c r="M49" s="27"/>
      <c r="N49" s="27"/>
      <c r="O49" s="27"/>
      <c r="P49" s="27"/>
    </row>
    <row r="50" spans="1:16" ht="12.75" customHeight="1" x14ac:dyDescent="0.2">
      <c r="A50" s="274" t="s">
        <v>46</v>
      </c>
      <c r="B50" s="251">
        <v>58112</v>
      </c>
      <c r="C50" s="251">
        <v>93054</v>
      </c>
      <c r="D50" s="251">
        <v>58553</v>
      </c>
      <c r="E50" s="251">
        <v>91896</v>
      </c>
      <c r="F50" s="251">
        <v>116665</v>
      </c>
      <c r="G50" s="275">
        <v>184950</v>
      </c>
      <c r="H50" s="27"/>
      <c r="I50" s="27"/>
      <c r="J50" s="27"/>
      <c r="K50" s="27"/>
      <c r="L50" s="27"/>
      <c r="M50" s="27"/>
      <c r="N50" s="27"/>
      <c r="O50" s="27"/>
      <c r="P50" s="27"/>
    </row>
    <row r="51" spans="1:16" ht="12.75" customHeight="1" x14ac:dyDescent="0.2">
      <c r="A51" s="274" t="s">
        <v>47</v>
      </c>
      <c r="B51" s="251">
        <v>55052</v>
      </c>
      <c r="C51" s="251">
        <v>95838</v>
      </c>
      <c r="D51" s="251">
        <v>54682</v>
      </c>
      <c r="E51" s="251">
        <v>95279</v>
      </c>
      <c r="F51" s="251">
        <v>109734</v>
      </c>
      <c r="G51" s="275">
        <v>191117</v>
      </c>
      <c r="H51" s="27"/>
      <c r="I51" s="27"/>
      <c r="J51" s="27"/>
      <c r="K51" s="27"/>
      <c r="L51" s="27"/>
      <c r="M51" s="27"/>
      <c r="N51" s="27"/>
      <c r="O51" s="27"/>
      <c r="P51" s="27"/>
    </row>
    <row r="52" spans="1:16" ht="12.75" customHeight="1" x14ac:dyDescent="0.2">
      <c r="A52" s="274" t="s">
        <v>48</v>
      </c>
      <c r="B52" s="251">
        <v>55450</v>
      </c>
      <c r="C52" s="251">
        <v>91236</v>
      </c>
      <c r="D52" s="251">
        <v>61207</v>
      </c>
      <c r="E52" s="251">
        <v>97293</v>
      </c>
      <c r="F52" s="251">
        <v>116657</v>
      </c>
      <c r="G52" s="275">
        <v>188529</v>
      </c>
      <c r="H52" s="27"/>
      <c r="I52" s="27"/>
      <c r="J52" s="27"/>
      <c r="K52" s="27"/>
      <c r="L52" s="27"/>
      <c r="M52" s="27"/>
      <c r="N52" s="27"/>
      <c r="O52" s="27"/>
      <c r="P52" s="27"/>
    </row>
    <row r="53" spans="1:16" ht="12.75" customHeight="1" x14ac:dyDescent="0.2">
      <c r="A53" s="274" t="s">
        <v>49</v>
      </c>
      <c r="B53" s="251">
        <v>69495</v>
      </c>
      <c r="C53" s="251">
        <v>103523</v>
      </c>
      <c r="D53" s="251">
        <v>78962</v>
      </c>
      <c r="E53" s="251">
        <v>114000</v>
      </c>
      <c r="F53" s="251">
        <v>148457</v>
      </c>
      <c r="G53" s="275">
        <v>217523</v>
      </c>
      <c r="H53" s="27"/>
      <c r="I53" s="27"/>
      <c r="J53" s="27"/>
      <c r="K53" s="27"/>
      <c r="L53" s="27"/>
      <c r="M53" s="27"/>
      <c r="N53" s="27"/>
      <c r="O53" s="27"/>
      <c r="P53" s="27"/>
    </row>
    <row r="54" spans="1:16" ht="12.75" customHeight="1" x14ac:dyDescent="0.2">
      <c r="A54" s="274" t="s">
        <v>50</v>
      </c>
      <c r="B54" s="251">
        <v>87708</v>
      </c>
      <c r="C54" s="251">
        <v>126779</v>
      </c>
      <c r="D54" s="251">
        <v>80250</v>
      </c>
      <c r="E54" s="251">
        <v>118287</v>
      </c>
      <c r="F54" s="251">
        <v>167958</v>
      </c>
      <c r="G54" s="275">
        <v>245066</v>
      </c>
      <c r="H54" s="27"/>
      <c r="I54" s="27"/>
      <c r="J54" s="27"/>
      <c r="K54" s="27"/>
      <c r="L54" s="27"/>
      <c r="M54" s="27"/>
      <c r="N54" s="27"/>
      <c r="O54" s="27"/>
      <c r="P54" s="27"/>
    </row>
    <row r="55" spans="1:16" ht="12.75" customHeight="1" x14ac:dyDescent="0.2">
      <c r="A55" s="274" t="s">
        <v>51</v>
      </c>
      <c r="B55" s="251">
        <v>65982</v>
      </c>
      <c r="C55" s="251">
        <v>103731</v>
      </c>
      <c r="D55" s="251">
        <v>62188</v>
      </c>
      <c r="E55" s="251">
        <v>101061</v>
      </c>
      <c r="F55" s="251">
        <v>128170</v>
      </c>
      <c r="G55" s="275">
        <v>204792</v>
      </c>
      <c r="H55" s="27"/>
      <c r="I55" s="27"/>
      <c r="J55" s="27"/>
      <c r="K55" s="27"/>
      <c r="L55" s="27"/>
      <c r="M55" s="27"/>
      <c r="N55" s="27"/>
      <c r="O55" s="27"/>
      <c r="P55" s="27"/>
    </row>
    <row r="56" spans="1:16" ht="12.75" customHeight="1" x14ac:dyDescent="0.2">
      <c r="A56" s="274" t="s">
        <v>52</v>
      </c>
      <c r="B56" s="251">
        <v>60926</v>
      </c>
      <c r="C56" s="251">
        <v>103678</v>
      </c>
      <c r="D56" s="251">
        <v>63829</v>
      </c>
      <c r="E56" s="251">
        <v>106065</v>
      </c>
      <c r="F56" s="251">
        <v>124755</v>
      </c>
      <c r="G56" s="275">
        <v>209743</v>
      </c>
      <c r="H56" s="27"/>
      <c r="I56" s="27"/>
      <c r="J56" s="27"/>
      <c r="K56" s="27"/>
      <c r="L56" s="27"/>
      <c r="M56" s="27"/>
      <c r="N56" s="27"/>
      <c r="O56" s="27"/>
      <c r="P56" s="27"/>
    </row>
    <row r="57" spans="1:16" ht="12.75" customHeight="1" x14ac:dyDescent="0.2">
      <c r="A57" s="274" t="s">
        <v>53</v>
      </c>
      <c r="B57" s="251">
        <v>65270</v>
      </c>
      <c r="C57" s="251">
        <v>108437</v>
      </c>
      <c r="D57" s="251">
        <v>66494</v>
      </c>
      <c r="E57" s="251">
        <v>110189</v>
      </c>
      <c r="F57" s="251">
        <v>131764</v>
      </c>
      <c r="G57" s="275">
        <v>218626</v>
      </c>
      <c r="H57" s="27"/>
      <c r="I57" s="27"/>
      <c r="J57" s="27"/>
      <c r="K57" s="27"/>
      <c r="L57" s="27"/>
      <c r="M57" s="27"/>
      <c r="N57" s="27"/>
      <c r="O57" s="27"/>
      <c r="P57" s="27"/>
    </row>
    <row r="58" spans="1:16" ht="12.75" customHeight="1" x14ac:dyDescent="0.2">
      <c r="A58" s="274" t="s">
        <v>54</v>
      </c>
      <c r="B58" s="251">
        <v>65934</v>
      </c>
      <c r="C58" s="251">
        <v>103675</v>
      </c>
      <c r="D58" s="251">
        <v>87016</v>
      </c>
      <c r="E58" s="251">
        <v>126494</v>
      </c>
      <c r="F58" s="251">
        <v>152950</v>
      </c>
      <c r="G58" s="275">
        <v>230169</v>
      </c>
      <c r="H58" s="27"/>
      <c r="I58" s="27"/>
      <c r="J58" s="27"/>
      <c r="K58" s="27"/>
      <c r="L58" s="27"/>
      <c r="M58" s="27"/>
      <c r="N58" s="27"/>
      <c r="O58" s="27"/>
      <c r="P58" s="27"/>
    </row>
    <row r="59" spans="1:16" ht="12.75" customHeight="1" x14ac:dyDescent="0.2">
      <c r="A59" s="276" t="s">
        <v>5</v>
      </c>
      <c r="B59" s="253">
        <v>780422</v>
      </c>
      <c r="C59" s="253">
        <v>1238804</v>
      </c>
      <c r="D59" s="253">
        <v>798743</v>
      </c>
      <c r="E59" s="253">
        <v>1256051</v>
      </c>
      <c r="F59" s="253">
        <v>1579165</v>
      </c>
      <c r="G59" s="277">
        <v>2494855</v>
      </c>
      <c r="H59" s="27"/>
      <c r="I59" s="27"/>
      <c r="J59" s="27"/>
      <c r="K59" s="27"/>
      <c r="L59" s="27"/>
      <c r="M59" s="27"/>
      <c r="N59" s="27"/>
      <c r="O59" s="27"/>
      <c r="P59" s="27"/>
    </row>
    <row r="60" spans="1:16" ht="12.75" customHeight="1" x14ac:dyDescent="0.2">
      <c r="A60" s="258"/>
      <c r="B60" s="251"/>
      <c r="C60" s="251"/>
      <c r="D60" s="251"/>
      <c r="E60" s="251"/>
      <c r="F60" s="251"/>
      <c r="G60" s="251"/>
      <c r="H60" s="27"/>
      <c r="I60" s="27"/>
      <c r="J60" s="27"/>
      <c r="K60" s="27"/>
      <c r="L60" s="27"/>
      <c r="M60" s="27"/>
      <c r="N60" s="27"/>
      <c r="O60" s="27"/>
      <c r="P60" s="27"/>
    </row>
    <row r="61" spans="1:16" ht="12.75" customHeight="1" x14ac:dyDescent="0.2">
      <c r="A61" s="981">
        <v>2015</v>
      </c>
      <c r="B61" s="981"/>
      <c r="C61" s="981"/>
      <c r="D61" s="981"/>
      <c r="E61" s="981"/>
      <c r="F61" s="981"/>
      <c r="G61" s="981"/>
      <c r="H61" s="27"/>
      <c r="I61" s="27"/>
      <c r="J61" s="27"/>
      <c r="K61" s="27"/>
      <c r="L61" s="27"/>
      <c r="M61" s="27"/>
      <c r="N61" s="27"/>
      <c r="O61" s="27"/>
      <c r="P61" s="27"/>
    </row>
    <row r="62" spans="1:16" ht="12.75" customHeight="1" x14ac:dyDescent="0.2">
      <c r="A62" s="982" t="s">
        <v>55</v>
      </c>
      <c r="B62" s="984" t="s">
        <v>3</v>
      </c>
      <c r="C62" s="984"/>
      <c r="D62" s="984" t="s">
        <v>4</v>
      </c>
      <c r="E62" s="984"/>
      <c r="F62" s="984" t="s">
        <v>5</v>
      </c>
      <c r="G62" s="985"/>
      <c r="H62" s="27"/>
      <c r="I62" s="27"/>
      <c r="J62" s="27"/>
      <c r="K62" s="27"/>
      <c r="L62" s="27"/>
      <c r="M62" s="27"/>
      <c r="N62" s="27"/>
      <c r="O62" s="27"/>
      <c r="P62" s="27"/>
    </row>
    <row r="63" spans="1:16" ht="12.75" customHeight="1" x14ac:dyDescent="0.2">
      <c r="A63" s="983"/>
      <c r="B63" s="524" t="s">
        <v>17</v>
      </c>
      <c r="C63" s="524" t="s">
        <v>18</v>
      </c>
      <c r="D63" s="524" t="s">
        <v>17</v>
      </c>
      <c r="E63" s="524" t="s">
        <v>18</v>
      </c>
      <c r="F63" s="524" t="s">
        <v>17</v>
      </c>
      <c r="G63" s="525" t="s">
        <v>18</v>
      </c>
      <c r="H63" s="27"/>
      <c r="I63" s="27"/>
      <c r="J63" s="27"/>
      <c r="K63" s="27"/>
      <c r="L63" s="27"/>
      <c r="M63" s="27"/>
      <c r="N63" s="27"/>
      <c r="O63" s="27"/>
      <c r="P63" s="27"/>
    </row>
    <row r="64" spans="1:16" ht="12.75" customHeight="1" x14ac:dyDescent="0.2">
      <c r="A64" s="472" t="s">
        <v>43</v>
      </c>
      <c r="B64" s="261">
        <v>87007</v>
      </c>
      <c r="C64" s="261">
        <v>123226</v>
      </c>
      <c r="D64" s="261">
        <v>75268</v>
      </c>
      <c r="E64" s="261">
        <v>110575</v>
      </c>
      <c r="F64" s="261">
        <v>162275</v>
      </c>
      <c r="G64" s="443">
        <v>233801</v>
      </c>
      <c r="H64" s="27"/>
      <c r="I64" s="27"/>
      <c r="J64" s="27"/>
      <c r="K64" s="27"/>
      <c r="L64" s="27"/>
      <c r="M64" s="27"/>
      <c r="N64" s="27"/>
      <c r="O64" s="27"/>
      <c r="P64" s="27"/>
    </row>
    <row r="65" spans="1:16" ht="12.75" customHeight="1" x14ac:dyDescent="0.2">
      <c r="A65" s="274" t="s">
        <v>44</v>
      </c>
      <c r="B65" s="251">
        <v>76256</v>
      </c>
      <c r="C65" s="251">
        <v>113624</v>
      </c>
      <c r="D65" s="251">
        <v>75184</v>
      </c>
      <c r="E65" s="251">
        <v>111221</v>
      </c>
      <c r="F65" s="251">
        <v>151440</v>
      </c>
      <c r="G65" s="275">
        <v>224845</v>
      </c>
      <c r="H65" s="27"/>
      <c r="I65" s="27"/>
      <c r="J65" s="27"/>
      <c r="K65" s="27"/>
      <c r="L65" s="27"/>
      <c r="M65" s="27"/>
      <c r="N65" s="27"/>
      <c r="O65" s="27"/>
      <c r="P65" s="27"/>
    </row>
    <row r="66" spans="1:16" ht="12.75" customHeight="1" x14ac:dyDescent="0.2">
      <c r="A66" s="274" t="s">
        <v>45</v>
      </c>
      <c r="B66" s="251">
        <v>75015</v>
      </c>
      <c r="C66" s="251">
        <v>120171</v>
      </c>
      <c r="D66" s="251">
        <v>74964</v>
      </c>
      <c r="E66" s="251">
        <v>118076</v>
      </c>
      <c r="F66" s="251">
        <v>149979</v>
      </c>
      <c r="G66" s="275">
        <v>238247</v>
      </c>
      <c r="H66" s="27"/>
      <c r="I66" s="27"/>
      <c r="J66" s="27"/>
      <c r="K66" s="27"/>
      <c r="L66" s="27"/>
      <c r="M66" s="27"/>
      <c r="N66" s="27"/>
      <c r="O66" s="27"/>
      <c r="P66" s="27"/>
    </row>
    <row r="67" spans="1:16" ht="12.75" customHeight="1" x14ac:dyDescent="0.2">
      <c r="A67" s="274" t="s">
        <v>46</v>
      </c>
      <c r="B67" s="251">
        <v>70948</v>
      </c>
      <c r="C67" s="251">
        <v>108675</v>
      </c>
      <c r="D67" s="251">
        <v>68665</v>
      </c>
      <c r="E67" s="251">
        <v>107565</v>
      </c>
      <c r="F67" s="251">
        <v>139613</v>
      </c>
      <c r="G67" s="275">
        <v>216240</v>
      </c>
      <c r="H67" s="27"/>
      <c r="I67" s="27"/>
      <c r="J67" s="27"/>
      <c r="K67" s="27"/>
      <c r="L67" s="27"/>
      <c r="M67" s="27"/>
      <c r="N67" s="27"/>
      <c r="O67" s="27"/>
      <c r="P67" s="27"/>
    </row>
    <row r="68" spans="1:16" ht="12.75" customHeight="1" x14ac:dyDescent="0.2">
      <c r="A68" s="274" t="s">
        <v>47</v>
      </c>
      <c r="B68" s="251">
        <v>69186</v>
      </c>
      <c r="C68" s="251">
        <v>111930</v>
      </c>
      <c r="D68" s="251">
        <v>69935</v>
      </c>
      <c r="E68" s="251">
        <v>112138</v>
      </c>
      <c r="F68" s="251">
        <v>139121</v>
      </c>
      <c r="G68" s="275">
        <v>224068</v>
      </c>
      <c r="H68" s="27"/>
      <c r="I68" s="27"/>
      <c r="J68" s="27"/>
      <c r="K68" s="27"/>
      <c r="L68" s="27"/>
      <c r="M68" s="27"/>
      <c r="N68" s="27"/>
      <c r="O68" s="27"/>
      <c r="P68" s="27"/>
    </row>
    <row r="69" spans="1:16" ht="12.75" customHeight="1" x14ac:dyDescent="0.2">
      <c r="A69" s="274" t="s">
        <v>48</v>
      </c>
      <c r="B69" s="251">
        <v>67032</v>
      </c>
      <c r="C69" s="251">
        <v>105074</v>
      </c>
      <c r="D69" s="251">
        <v>72837</v>
      </c>
      <c r="E69" s="251">
        <v>112698</v>
      </c>
      <c r="F69" s="251">
        <v>139869</v>
      </c>
      <c r="G69" s="275">
        <v>217772</v>
      </c>
      <c r="H69" s="27"/>
      <c r="I69" s="27"/>
      <c r="J69" s="27"/>
      <c r="K69" s="27"/>
      <c r="L69" s="27"/>
      <c r="M69" s="27"/>
      <c r="N69" s="27"/>
      <c r="O69" s="27"/>
      <c r="P69" s="27"/>
    </row>
    <row r="70" spans="1:16" ht="12.75" customHeight="1" x14ac:dyDescent="0.2">
      <c r="A70" s="274" t="s">
        <v>49</v>
      </c>
      <c r="B70" s="251">
        <v>82485</v>
      </c>
      <c r="C70" s="251">
        <v>121425</v>
      </c>
      <c r="D70" s="251">
        <v>94480</v>
      </c>
      <c r="E70" s="251">
        <v>132187</v>
      </c>
      <c r="F70" s="251">
        <v>176965</v>
      </c>
      <c r="G70" s="275">
        <v>253612</v>
      </c>
      <c r="H70" s="27"/>
      <c r="I70" s="27"/>
      <c r="J70" s="27"/>
      <c r="K70" s="27"/>
      <c r="L70" s="27"/>
      <c r="M70" s="27"/>
      <c r="N70" s="27"/>
      <c r="O70" s="27"/>
      <c r="P70" s="27"/>
    </row>
    <row r="71" spans="1:16" ht="12.75" customHeight="1" x14ac:dyDescent="0.2">
      <c r="A71" s="274" t="s">
        <v>50</v>
      </c>
      <c r="B71" s="251">
        <v>98994</v>
      </c>
      <c r="C71" s="251">
        <v>140130</v>
      </c>
      <c r="D71" s="251">
        <v>92234</v>
      </c>
      <c r="E71" s="251">
        <v>132704</v>
      </c>
      <c r="F71" s="251">
        <v>191228</v>
      </c>
      <c r="G71" s="275">
        <v>272834</v>
      </c>
      <c r="H71" s="27"/>
      <c r="I71" s="27"/>
      <c r="J71" s="27"/>
      <c r="K71" s="27"/>
      <c r="L71" s="27"/>
      <c r="M71" s="27"/>
      <c r="N71" s="27"/>
      <c r="O71" s="27"/>
      <c r="P71" s="27"/>
    </row>
    <row r="72" spans="1:16" ht="12.75" customHeight="1" x14ac:dyDescent="0.2">
      <c r="A72" s="274" t="s">
        <v>51</v>
      </c>
      <c r="B72" s="251">
        <v>77715</v>
      </c>
      <c r="C72" s="251">
        <v>118234</v>
      </c>
      <c r="D72" s="251">
        <v>73990</v>
      </c>
      <c r="E72" s="251">
        <v>114910</v>
      </c>
      <c r="F72" s="251">
        <v>151705</v>
      </c>
      <c r="G72" s="275">
        <v>233144</v>
      </c>
      <c r="H72" s="27"/>
      <c r="I72" s="27"/>
      <c r="J72" s="27"/>
      <c r="K72" s="27"/>
      <c r="L72" s="27"/>
      <c r="M72" s="27"/>
      <c r="N72" s="27"/>
      <c r="O72" s="27"/>
      <c r="P72" s="27"/>
    </row>
    <row r="73" spans="1:16" ht="12.75" customHeight="1" x14ac:dyDescent="0.2">
      <c r="A73" s="274" t="s">
        <v>52</v>
      </c>
      <c r="B73" s="251">
        <v>76196</v>
      </c>
      <c r="C73" s="251">
        <v>116701</v>
      </c>
      <c r="D73" s="251">
        <v>78872</v>
      </c>
      <c r="E73" s="251">
        <v>118467</v>
      </c>
      <c r="F73" s="251">
        <v>155068</v>
      </c>
      <c r="G73" s="275">
        <v>235168</v>
      </c>
      <c r="H73" s="27"/>
      <c r="I73" s="27"/>
      <c r="J73" s="27"/>
      <c r="K73" s="27"/>
      <c r="L73" s="27"/>
      <c r="M73" s="27"/>
      <c r="N73" s="27"/>
      <c r="O73" s="27"/>
      <c r="P73" s="27"/>
    </row>
    <row r="74" spans="1:16" x14ac:dyDescent="0.2">
      <c r="A74" s="274" t="s">
        <v>53</v>
      </c>
      <c r="B74" s="251">
        <v>78366</v>
      </c>
      <c r="C74" s="251">
        <v>122058</v>
      </c>
      <c r="D74" s="251">
        <v>78147</v>
      </c>
      <c r="E74" s="251">
        <v>126185</v>
      </c>
      <c r="F74" s="251">
        <v>156513</v>
      </c>
      <c r="G74" s="275">
        <v>248243</v>
      </c>
    </row>
    <row r="75" spans="1:16" x14ac:dyDescent="0.2">
      <c r="A75" s="274" t="s">
        <v>54</v>
      </c>
      <c r="B75" s="251">
        <v>75622</v>
      </c>
      <c r="C75" s="251">
        <v>114767</v>
      </c>
      <c r="D75" s="251">
        <v>98401</v>
      </c>
      <c r="E75" s="251">
        <v>137768</v>
      </c>
      <c r="F75" s="251">
        <v>174023</v>
      </c>
      <c r="G75" s="275">
        <v>252535</v>
      </c>
    </row>
    <row r="76" spans="1:16" x14ac:dyDescent="0.2">
      <c r="A76" s="276" t="s">
        <v>5</v>
      </c>
      <c r="B76" s="253">
        <v>934822</v>
      </c>
      <c r="C76" s="253">
        <v>1416015</v>
      </c>
      <c r="D76" s="253">
        <v>952977</v>
      </c>
      <c r="E76" s="253">
        <v>1434494</v>
      </c>
      <c r="F76" s="253">
        <v>1887799</v>
      </c>
      <c r="G76" s="277">
        <v>2850509</v>
      </c>
    </row>
    <row r="77" spans="1:16" x14ac:dyDescent="0.2">
      <c r="A77" s="289"/>
      <c r="B77" s="290"/>
      <c r="C77" s="290"/>
      <c r="D77" s="290"/>
      <c r="E77" s="290"/>
      <c r="F77" s="290"/>
      <c r="G77" s="290"/>
    </row>
    <row r="78" spans="1:16" x14ac:dyDescent="0.2">
      <c r="A78" s="981">
        <v>2016</v>
      </c>
      <c r="B78" s="981"/>
      <c r="C78" s="981"/>
      <c r="D78" s="981"/>
      <c r="E78" s="981"/>
      <c r="F78" s="981"/>
      <c r="G78" s="981"/>
    </row>
    <row r="79" spans="1:16" ht="12" customHeight="1" x14ac:dyDescent="0.2">
      <c r="A79" s="982" t="s">
        <v>55</v>
      </c>
      <c r="B79" s="984" t="s">
        <v>3</v>
      </c>
      <c r="C79" s="984"/>
      <c r="D79" s="984" t="s">
        <v>4</v>
      </c>
      <c r="E79" s="984"/>
      <c r="F79" s="984" t="s">
        <v>5</v>
      </c>
      <c r="G79" s="985"/>
    </row>
    <row r="80" spans="1:16" ht="12" customHeight="1" x14ac:dyDescent="0.2">
      <c r="A80" s="983"/>
      <c r="B80" s="524" t="s">
        <v>17</v>
      </c>
      <c r="C80" s="524" t="s">
        <v>18</v>
      </c>
      <c r="D80" s="524" t="s">
        <v>17</v>
      </c>
      <c r="E80" s="524" t="s">
        <v>18</v>
      </c>
      <c r="F80" s="524" t="s">
        <v>17</v>
      </c>
      <c r="G80" s="525" t="s">
        <v>18</v>
      </c>
    </row>
    <row r="81" spans="1:7" ht="12" customHeight="1" x14ac:dyDescent="0.2">
      <c r="A81" s="472" t="s">
        <v>43</v>
      </c>
      <c r="B81" s="261">
        <v>102780</v>
      </c>
      <c r="C81" s="261">
        <v>141350</v>
      </c>
      <c r="D81" s="261">
        <v>89540</v>
      </c>
      <c r="E81" s="261">
        <v>125787</v>
      </c>
      <c r="F81" s="261">
        <v>192320</v>
      </c>
      <c r="G81" s="443">
        <v>267137</v>
      </c>
    </row>
    <row r="82" spans="1:7" ht="12" customHeight="1" x14ac:dyDescent="0.2">
      <c r="A82" s="274" t="s">
        <v>44</v>
      </c>
      <c r="B82" s="251">
        <v>90968</v>
      </c>
      <c r="C82" s="251">
        <v>129188</v>
      </c>
      <c r="D82" s="251">
        <v>87663</v>
      </c>
      <c r="E82" s="251">
        <v>125703</v>
      </c>
      <c r="F82" s="251">
        <v>178631</v>
      </c>
      <c r="G82" s="275">
        <v>254891</v>
      </c>
    </row>
    <row r="83" spans="1:7" ht="12" customHeight="1" x14ac:dyDescent="0.2">
      <c r="A83" s="274" t="s">
        <v>45</v>
      </c>
      <c r="B83" s="251">
        <v>91715</v>
      </c>
      <c r="C83" s="251">
        <v>132494</v>
      </c>
      <c r="D83" s="251">
        <v>90332</v>
      </c>
      <c r="E83" s="251">
        <v>128811</v>
      </c>
      <c r="F83" s="251">
        <v>182047</v>
      </c>
      <c r="G83" s="275">
        <v>261305</v>
      </c>
    </row>
    <row r="84" spans="1:7" ht="12" customHeight="1" x14ac:dyDescent="0.2">
      <c r="A84" s="274" t="s">
        <v>46</v>
      </c>
      <c r="B84" s="251">
        <v>77312</v>
      </c>
      <c r="C84" s="251">
        <v>117213</v>
      </c>
      <c r="D84" s="251">
        <v>75666</v>
      </c>
      <c r="E84" s="251">
        <v>114776</v>
      </c>
      <c r="F84" s="251">
        <v>152978</v>
      </c>
      <c r="G84" s="275">
        <v>231989</v>
      </c>
    </row>
    <row r="85" spans="1:7" ht="12" customHeight="1" x14ac:dyDescent="0.2">
      <c r="A85" s="274" t="s">
        <v>47</v>
      </c>
      <c r="B85" s="251">
        <v>74462</v>
      </c>
      <c r="C85" s="251">
        <v>116440</v>
      </c>
      <c r="D85" s="251">
        <v>72773</v>
      </c>
      <c r="E85" s="251">
        <v>115271</v>
      </c>
      <c r="F85" s="251">
        <v>147235</v>
      </c>
      <c r="G85" s="275">
        <v>231711</v>
      </c>
    </row>
    <row r="86" spans="1:7" ht="12" customHeight="1" x14ac:dyDescent="0.2">
      <c r="A86" s="274" t="s">
        <v>48</v>
      </c>
      <c r="B86" s="251">
        <v>74913</v>
      </c>
      <c r="C86" s="251">
        <v>113866</v>
      </c>
      <c r="D86" s="251">
        <v>83164</v>
      </c>
      <c r="E86" s="251">
        <v>123029</v>
      </c>
      <c r="F86" s="251">
        <v>158077</v>
      </c>
      <c r="G86" s="275">
        <v>236895</v>
      </c>
    </row>
    <row r="87" spans="1:7" ht="12" customHeight="1" x14ac:dyDescent="0.2">
      <c r="A87" s="274" t="s">
        <v>49</v>
      </c>
      <c r="B87" s="251">
        <v>90549</v>
      </c>
      <c r="C87" s="251">
        <v>125570</v>
      </c>
      <c r="D87" s="251">
        <v>103575</v>
      </c>
      <c r="E87" s="251">
        <v>137138</v>
      </c>
      <c r="F87" s="251">
        <v>194124</v>
      </c>
      <c r="G87" s="275">
        <v>262708</v>
      </c>
    </row>
    <row r="88" spans="1:7" ht="12" customHeight="1" x14ac:dyDescent="0.2">
      <c r="A88" s="274" t="s">
        <v>50</v>
      </c>
      <c r="B88" s="251">
        <v>115229</v>
      </c>
      <c r="C88" s="251">
        <v>153847</v>
      </c>
      <c r="D88" s="251">
        <v>113559</v>
      </c>
      <c r="E88" s="251">
        <v>154025</v>
      </c>
      <c r="F88" s="251">
        <v>228788</v>
      </c>
      <c r="G88" s="275">
        <v>307872</v>
      </c>
    </row>
    <row r="89" spans="1:7" ht="12" customHeight="1" x14ac:dyDescent="0.2">
      <c r="A89" s="274" t="s">
        <v>51</v>
      </c>
      <c r="B89" s="251">
        <v>93641</v>
      </c>
      <c r="C89" s="251">
        <v>136004</v>
      </c>
      <c r="D89" s="251">
        <v>94753</v>
      </c>
      <c r="E89" s="251">
        <v>138435</v>
      </c>
      <c r="F89" s="251">
        <v>188394</v>
      </c>
      <c r="G89" s="275">
        <v>274439</v>
      </c>
    </row>
    <row r="90" spans="1:7" ht="12" customHeight="1" x14ac:dyDescent="0.2">
      <c r="A90" s="274" t="s">
        <v>52</v>
      </c>
      <c r="B90" s="251">
        <v>89097</v>
      </c>
      <c r="C90" s="251">
        <v>131080</v>
      </c>
      <c r="D90" s="251">
        <v>94014</v>
      </c>
      <c r="E90" s="251">
        <v>136247</v>
      </c>
      <c r="F90" s="251">
        <v>183111</v>
      </c>
      <c r="G90" s="275">
        <v>267327</v>
      </c>
    </row>
    <row r="91" spans="1:7" ht="12" customHeight="1" x14ac:dyDescent="0.2">
      <c r="A91" s="274" t="s">
        <v>53</v>
      </c>
      <c r="B91" s="251">
        <v>93302</v>
      </c>
      <c r="C91" s="251">
        <v>133898</v>
      </c>
      <c r="D91" s="251">
        <v>95697</v>
      </c>
      <c r="E91" s="251">
        <v>141716</v>
      </c>
      <c r="F91" s="251">
        <v>188999</v>
      </c>
      <c r="G91" s="275">
        <v>275614</v>
      </c>
    </row>
    <row r="92" spans="1:7" ht="12" customHeight="1" x14ac:dyDescent="0.2">
      <c r="A92" s="274" t="s">
        <v>54</v>
      </c>
      <c r="B92" s="251">
        <v>85731</v>
      </c>
      <c r="C92" s="251">
        <v>125574</v>
      </c>
      <c r="D92" s="251">
        <v>108652</v>
      </c>
      <c r="E92" s="251">
        <v>148966</v>
      </c>
      <c r="F92" s="251">
        <v>194383</v>
      </c>
      <c r="G92" s="275">
        <v>274540</v>
      </c>
    </row>
    <row r="93" spans="1:7" ht="12" customHeight="1" x14ac:dyDescent="0.2">
      <c r="A93" s="276" t="s">
        <v>5</v>
      </c>
      <c r="B93" s="253">
        <v>1079699</v>
      </c>
      <c r="C93" s="253">
        <v>1556524</v>
      </c>
      <c r="D93" s="253">
        <v>1109388</v>
      </c>
      <c r="E93" s="253">
        <v>1589904</v>
      </c>
      <c r="F93" s="253">
        <v>2189087</v>
      </c>
      <c r="G93" s="277">
        <v>3146428</v>
      </c>
    </row>
    <row r="94" spans="1:7" ht="12" customHeight="1" x14ac:dyDescent="0.2">
      <c r="A94" s="258"/>
      <c r="B94" s="251"/>
      <c r="C94" s="251"/>
      <c r="D94" s="251"/>
      <c r="E94" s="251"/>
      <c r="F94" s="251"/>
      <c r="G94" s="251"/>
    </row>
    <row r="95" spans="1:7" ht="12" customHeight="1" x14ac:dyDescent="0.2">
      <c r="A95" s="981">
        <v>2017</v>
      </c>
      <c r="B95" s="981"/>
      <c r="C95" s="981"/>
      <c r="D95" s="981"/>
      <c r="E95" s="981"/>
      <c r="F95" s="981"/>
      <c r="G95" s="981"/>
    </row>
    <row r="96" spans="1:7" ht="12" customHeight="1" x14ac:dyDescent="0.2">
      <c r="A96" s="982" t="s">
        <v>55</v>
      </c>
      <c r="B96" s="984" t="s">
        <v>3</v>
      </c>
      <c r="C96" s="984"/>
      <c r="D96" s="984" t="s">
        <v>4</v>
      </c>
      <c r="E96" s="984"/>
      <c r="F96" s="984" t="s">
        <v>5</v>
      </c>
      <c r="G96" s="985"/>
    </row>
    <row r="97" spans="1:7" ht="12" customHeight="1" x14ac:dyDescent="0.2">
      <c r="A97" s="986"/>
      <c r="B97" s="518" t="s">
        <v>17</v>
      </c>
      <c r="C97" s="518" t="s">
        <v>18</v>
      </c>
      <c r="D97" s="518" t="s">
        <v>17</v>
      </c>
      <c r="E97" s="518" t="s">
        <v>18</v>
      </c>
      <c r="F97" s="518" t="s">
        <v>17</v>
      </c>
      <c r="G97" s="519" t="s">
        <v>18</v>
      </c>
    </row>
    <row r="98" spans="1:7" x14ac:dyDescent="0.2">
      <c r="A98" s="472" t="s">
        <v>43</v>
      </c>
      <c r="B98" s="446">
        <v>113464</v>
      </c>
      <c r="C98" s="446">
        <v>151713</v>
      </c>
      <c r="D98" s="446">
        <v>103678</v>
      </c>
      <c r="E98" s="446">
        <v>142347</v>
      </c>
      <c r="F98" s="446">
        <v>217142</v>
      </c>
      <c r="G98" s="447">
        <v>294060</v>
      </c>
    </row>
    <row r="99" spans="1:7" x14ac:dyDescent="0.2">
      <c r="A99" s="274" t="s">
        <v>44</v>
      </c>
      <c r="B99" s="251">
        <v>97279</v>
      </c>
      <c r="C99" s="251">
        <v>137770</v>
      </c>
      <c r="D99" s="251">
        <v>104569</v>
      </c>
      <c r="E99" s="251">
        <v>144912</v>
      </c>
      <c r="F99" s="251">
        <v>201848</v>
      </c>
      <c r="G99" s="275">
        <v>282682</v>
      </c>
    </row>
    <row r="100" spans="1:7" x14ac:dyDescent="0.2">
      <c r="A100" s="274" t="s">
        <v>45</v>
      </c>
      <c r="B100" s="251">
        <v>107540</v>
      </c>
      <c r="C100" s="251">
        <v>153646</v>
      </c>
      <c r="D100" s="251">
        <v>100311</v>
      </c>
      <c r="E100" s="251">
        <v>146965</v>
      </c>
      <c r="F100" s="251">
        <v>207851</v>
      </c>
      <c r="G100" s="275">
        <v>300611</v>
      </c>
    </row>
    <row r="101" spans="1:7" x14ac:dyDescent="0.2">
      <c r="A101" s="274" t="s">
        <v>46</v>
      </c>
      <c r="B101" s="251">
        <v>101982</v>
      </c>
      <c r="C101" s="251">
        <v>140659</v>
      </c>
      <c r="D101" s="251">
        <v>104317</v>
      </c>
      <c r="E101" s="251">
        <v>140822</v>
      </c>
      <c r="F101" s="251">
        <v>206299</v>
      </c>
      <c r="G101" s="275">
        <v>281481</v>
      </c>
    </row>
    <row r="102" spans="1:7" x14ac:dyDescent="0.2">
      <c r="A102" s="274" t="s">
        <v>47</v>
      </c>
      <c r="B102" s="251">
        <v>97966</v>
      </c>
      <c r="C102" s="251">
        <v>140698</v>
      </c>
      <c r="D102" s="251">
        <v>97264</v>
      </c>
      <c r="E102" s="251">
        <v>141976</v>
      </c>
      <c r="F102" s="251">
        <v>195230</v>
      </c>
      <c r="G102" s="275">
        <v>282674</v>
      </c>
    </row>
    <row r="103" spans="1:7" x14ac:dyDescent="0.2">
      <c r="A103" s="274" t="s">
        <v>48</v>
      </c>
      <c r="B103" s="251">
        <v>93618</v>
      </c>
      <c r="C103" s="251">
        <v>133052</v>
      </c>
      <c r="D103" s="251">
        <v>103936</v>
      </c>
      <c r="E103" s="251">
        <v>144159</v>
      </c>
      <c r="F103" s="251">
        <v>197554</v>
      </c>
      <c r="G103" s="275">
        <v>277211</v>
      </c>
    </row>
    <row r="104" spans="1:7" x14ac:dyDescent="0.2">
      <c r="A104" s="274" t="s">
        <v>49</v>
      </c>
      <c r="B104" s="251">
        <v>120598</v>
      </c>
      <c r="C104" s="251">
        <v>156795</v>
      </c>
      <c r="D104" s="251">
        <v>139162</v>
      </c>
      <c r="E104" s="251">
        <v>173140</v>
      </c>
      <c r="F104" s="251">
        <v>259760</v>
      </c>
      <c r="G104" s="275">
        <v>329935</v>
      </c>
    </row>
    <row r="105" spans="1:7" x14ac:dyDescent="0.2">
      <c r="A105" s="274" t="s">
        <v>50</v>
      </c>
      <c r="B105" s="251">
        <v>136612</v>
      </c>
      <c r="C105" s="251">
        <v>176262</v>
      </c>
      <c r="D105" s="251">
        <v>138497</v>
      </c>
      <c r="E105" s="251">
        <v>181314</v>
      </c>
      <c r="F105" s="251">
        <v>275109</v>
      </c>
      <c r="G105" s="275">
        <v>357576</v>
      </c>
    </row>
    <row r="106" spans="1:7" x14ac:dyDescent="0.2">
      <c r="A106" s="274" t="s">
        <v>51</v>
      </c>
      <c r="B106" s="251">
        <v>117894</v>
      </c>
      <c r="C106" s="251">
        <v>158299</v>
      </c>
      <c r="D106" s="251">
        <v>117493</v>
      </c>
      <c r="E106" s="251">
        <v>158566</v>
      </c>
      <c r="F106" s="251">
        <v>235387</v>
      </c>
      <c r="G106" s="275">
        <v>316865</v>
      </c>
    </row>
    <row r="107" spans="1:7" x14ac:dyDescent="0.2">
      <c r="A107" s="274" t="s">
        <v>52</v>
      </c>
      <c r="B107" s="251">
        <v>113266</v>
      </c>
      <c r="C107" s="251">
        <v>155794</v>
      </c>
      <c r="D107" s="251">
        <v>121189</v>
      </c>
      <c r="E107" s="251">
        <v>167352</v>
      </c>
      <c r="F107" s="251">
        <v>234455</v>
      </c>
      <c r="G107" s="275">
        <v>323146</v>
      </c>
    </row>
    <row r="108" spans="1:7" x14ac:dyDescent="0.2">
      <c r="A108" s="274" t="s">
        <v>53</v>
      </c>
      <c r="B108" s="251">
        <v>122853</v>
      </c>
      <c r="C108" s="251">
        <v>170510</v>
      </c>
      <c r="D108" s="251">
        <v>133757</v>
      </c>
      <c r="E108" s="251">
        <v>186341</v>
      </c>
      <c r="F108" s="251">
        <v>256610</v>
      </c>
      <c r="G108" s="275">
        <v>356851</v>
      </c>
    </row>
    <row r="109" spans="1:7" x14ac:dyDescent="0.2">
      <c r="A109" s="274" t="s">
        <v>54</v>
      </c>
      <c r="B109" s="251">
        <v>124434</v>
      </c>
      <c r="C109" s="251">
        <v>167776</v>
      </c>
      <c r="D109" s="251">
        <v>155163</v>
      </c>
      <c r="E109" s="251">
        <v>197592</v>
      </c>
      <c r="F109" s="251">
        <v>279597</v>
      </c>
      <c r="G109" s="275">
        <v>365368</v>
      </c>
    </row>
    <row r="110" spans="1:7" x14ac:dyDescent="0.2">
      <c r="A110" s="276" t="s">
        <v>5</v>
      </c>
      <c r="B110" s="263">
        <v>1347506</v>
      </c>
      <c r="C110" s="263">
        <v>1842974</v>
      </c>
      <c r="D110" s="263">
        <v>1419336</v>
      </c>
      <c r="E110" s="263">
        <v>1925486</v>
      </c>
      <c r="F110" s="263">
        <v>2766842</v>
      </c>
      <c r="G110" s="444">
        <v>3768460</v>
      </c>
    </row>
    <row r="111" spans="1:7" x14ac:dyDescent="0.2">
      <c r="A111" s="264"/>
      <c r="B111" s="251"/>
      <c r="C111" s="251"/>
      <c r="D111" s="251"/>
      <c r="E111" s="251"/>
      <c r="F111" s="251"/>
      <c r="G111" s="251"/>
    </row>
    <row r="112" spans="1:7" x14ac:dyDescent="0.2">
      <c r="A112" s="981">
        <v>2018</v>
      </c>
      <c r="B112" s="981"/>
      <c r="C112" s="981"/>
      <c r="D112" s="981"/>
      <c r="E112" s="981"/>
      <c r="F112" s="981"/>
      <c r="G112" s="981"/>
    </row>
    <row r="113" spans="1:7" x14ac:dyDescent="0.2">
      <c r="A113" s="982" t="s">
        <v>55</v>
      </c>
      <c r="B113" s="984" t="s">
        <v>3</v>
      </c>
      <c r="C113" s="984"/>
      <c r="D113" s="984" t="s">
        <v>4</v>
      </c>
      <c r="E113" s="984"/>
      <c r="F113" s="984" t="s">
        <v>5</v>
      </c>
      <c r="G113" s="985"/>
    </row>
    <row r="114" spans="1:7" x14ac:dyDescent="0.2">
      <c r="A114" s="983"/>
      <c r="B114" s="524" t="s">
        <v>17</v>
      </c>
      <c r="C114" s="524" t="s">
        <v>18</v>
      </c>
      <c r="D114" s="524" t="s">
        <v>17</v>
      </c>
      <c r="E114" s="524" t="s">
        <v>18</v>
      </c>
      <c r="F114" s="524" t="s">
        <v>17</v>
      </c>
      <c r="G114" s="525" t="s">
        <v>18</v>
      </c>
    </row>
    <row r="115" spans="1:7" ht="12.75" customHeight="1" x14ac:dyDescent="0.2">
      <c r="A115" s="472" t="s">
        <v>43</v>
      </c>
      <c r="B115" s="686">
        <v>157331</v>
      </c>
      <c r="C115" s="686">
        <v>203931</v>
      </c>
      <c r="D115" s="686">
        <v>154614</v>
      </c>
      <c r="E115" s="686">
        <v>204639</v>
      </c>
      <c r="F115" s="678">
        <f>+B115+D115</f>
        <v>311945</v>
      </c>
      <c r="G115" s="299">
        <f>+C115+E115</f>
        <v>408570</v>
      </c>
    </row>
    <row r="116" spans="1:7" x14ac:dyDescent="0.2">
      <c r="A116" s="274" t="s">
        <v>44</v>
      </c>
      <c r="B116" s="144">
        <v>146068</v>
      </c>
      <c r="C116" s="625">
        <v>195241</v>
      </c>
      <c r="D116" s="625">
        <v>158762</v>
      </c>
      <c r="E116" s="679">
        <v>210887</v>
      </c>
      <c r="F116" s="243">
        <f t="shared" ref="F116:F127" si="0">+B116+D116</f>
        <v>304830</v>
      </c>
      <c r="G116" s="269">
        <f t="shared" ref="G116:G127" si="1">+C116+E116</f>
        <v>406128</v>
      </c>
    </row>
    <row r="117" spans="1:7" x14ac:dyDescent="0.2">
      <c r="A117" s="274" t="s">
        <v>45</v>
      </c>
      <c r="B117" s="537">
        <v>152890</v>
      </c>
      <c r="C117" s="537">
        <v>202242</v>
      </c>
      <c r="D117" s="537">
        <v>163323</v>
      </c>
      <c r="E117" s="680">
        <v>209311</v>
      </c>
      <c r="F117" s="243">
        <f t="shared" si="0"/>
        <v>316213</v>
      </c>
      <c r="G117" s="269">
        <f t="shared" si="1"/>
        <v>411553</v>
      </c>
    </row>
    <row r="118" spans="1:7" ht="12" customHeight="1" x14ac:dyDescent="0.2">
      <c r="A118" s="274" t="s">
        <v>46</v>
      </c>
      <c r="B118" s="681">
        <v>143620</v>
      </c>
      <c r="C118" s="681">
        <v>192526</v>
      </c>
      <c r="D118" s="681">
        <v>145935</v>
      </c>
      <c r="E118" s="681">
        <v>197480</v>
      </c>
      <c r="F118" s="243">
        <f t="shared" si="0"/>
        <v>289555</v>
      </c>
      <c r="G118" s="269">
        <f t="shared" si="1"/>
        <v>390006</v>
      </c>
    </row>
    <row r="119" spans="1:7" x14ac:dyDescent="0.2">
      <c r="A119" s="274" t="s">
        <v>47</v>
      </c>
      <c r="B119" s="690">
        <v>134718</v>
      </c>
      <c r="C119" s="690">
        <v>178240</v>
      </c>
      <c r="D119" s="685">
        <v>139475</v>
      </c>
      <c r="E119" s="685">
        <v>183421</v>
      </c>
      <c r="F119" s="243">
        <f t="shared" si="0"/>
        <v>274193</v>
      </c>
      <c r="G119" s="269">
        <f t="shared" si="1"/>
        <v>361661</v>
      </c>
    </row>
    <row r="120" spans="1:7" x14ac:dyDescent="0.2">
      <c r="A120" s="274" t="s">
        <v>48</v>
      </c>
      <c r="B120" s="682">
        <v>124713</v>
      </c>
      <c r="C120" s="682">
        <v>165179</v>
      </c>
      <c r="D120" s="682">
        <v>136727</v>
      </c>
      <c r="E120" s="683">
        <v>176224</v>
      </c>
      <c r="F120" s="243">
        <f t="shared" si="0"/>
        <v>261440</v>
      </c>
      <c r="G120" s="269">
        <f t="shared" si="1"/>
        <v>341403</v>
      </c>
    </row>
    <row r="121" spans="1:7" x14ac:dyDescent="0.2">
      <c r="A121" s="274" t="s">
        <v>49</v>
      </c>
      <c r="B121" s="687">
        <v>153311</v>
      </c>
      <c r="C121" s="687">
        <v>187684</v>
      </c>
      <c r="D121" s="687">
        <v>171271</v>
      </c>
      <c r="E121" s="687">
        <v>203031</v>
      </c>
      <c r="F121" s="243">
        <f t="shared" si="0"/>
        <v>324582</v>
      </c>
      <c r="G121" s="269">
        <f t="shared" si="1"/>
        <v>390715</v>
      </c>
    </row>
    <row r="122" spans="1:7" x14ac:dyDescent="0.2">
      <c r="A122" s="274" t="s">
        <v>50</v>
      </c>
      <c r="B122" s="688">
        <v>174578</v>
      </c>
      <c r="C122" s="688">
        <v>213144</v>
      </c>
      <c r="D122" s="688">
        <v>172007</v>
      </c>
      <c r="E122" s="688">
        <v>205639</v>
      </c>
      <c r="F122" s="243">
        <f t="shared" si="0"/>
        <v>346585</v>
      </c>
      <c r="G122" s="269">
        <f t="shared" si="1"/>
        <v>418783</v>
      </c>
    </row>
    <row r="123" spans="1:7" x14ac:dyDescent="0.2">
      <c r="A123" s="274" t="s">
        <v>51</v>
      </c>
      <c r="B123" s="682">
        <v>153190</v>
      </c>
      <c r="C123" s="682">
        <v>192312</v>
      </c>
      <c r="D123" s="682">
        <v>135757</v>
      </c>
      <c r="E123" s="682">
        <v>174069</v>
      </c>
      <c r="F123" s="243">
        <f t="shared" si="0"/>
        <v>288947</v>
      </c>
      <c r="G123" s="269">
        <f t="shared" si="1"/>
        <v>366381</v>
      </c>
    </row>
    <row r="124" spans="1:7" x14ac:dyDescent="0.2">
      <c r="A124" s="274" t="s">
        <v>52</v>
      </c>
      <c r="B124" s="289">
        <v>156416</v>
      </c>
      <c r="C124" s="289">
        <v>195338</v>
      </c>
      <c r="D124" s="289">
        <v>140490</v>
      </c>
      <c r="E124" s="289">
        <v>178321</v>
      </c>
      <c r="F124" s="243">
        <f t="shared" si="0"/>
        <v>296906</v>
      </c>
      <c r="G124" s="269">
        <f t="shared" si="1"/>
        <v>373659</v>
      </c>
    </row>
    <row r="125" spans="1:7" x14ac:dyDescent="0.2">
      <c r="A125" s="274" t="s">
        <v>53</v>
      </c>
      <c r="B125" s="290">
        <v>149482</v>
      </c>
      <c r="C125" s="290">
        <v>190778</v>
      </c>
      <c r="D125" s="290">
        <v>142629</v>
      </c>
      <c r="E125" s="290">
        <v>182455</v>
      </c>
      <c r="F125" s="243">
        <f t="shared" si="0"/>
        <v>292111</v>
      </c>
      <c r="G125" s="269">
        <f t="shared" si="1"/>
        <v>373233</v>
      </c>
    </row>
    <row r="126" spans="1:7" x14ac:dyDescent="0.2">
      <c r="A126" s="274" t="s">
        <v>54</v>
      </c>
      <c r="B126" s="684">
        <v>151323</v>
      </c>
      <c r="C126" s="684">
        <v>186744</v>
      </c>
      <c r="D126" s="684">
        <v>164167</v>
      </c>
      <c r="E126" s="684">
        <v>200643</v>
      </c>
      <c r="F126" s="243">
        <f t="shared" si="0"/>
        <v>315490</v>
      </c>
      <c r="G126" s="269">
        <f t="shared" si="1"/>
        <v>387387</v>
      </c>
    </row>
    <row r="127" spans="1:7" x14ac:dyDescent="0.2">
      <c r="A127" s="276" t="s">
        <v>5</v>
      </c>
      <c r="B127" s="689">
        <v>1797640</v>
      </c>
      <c r="C127" s="689">
        <v>2303359</v>
      </c>
      <c r="D127" s="689">
        <v>1825157</v>
      </c>
      <c r="E127" s="689">
        <v>2326120</v>
      </c>
      <c r="F127" s="293">
        <f t="shared" si="0"/>
        <v>3622797</v>
      </c>
      <c r="G127" s="294">
        <f t="shared" si="1"/>
        <v>4629479</v>
      </c>
    </row>
    <row r="128" spans="1:7" x14ac:dyDescent="0.2">
      <c r="A128" s="286"/>
      <c r="B128" s="243"/>
      <c r="C128" s="243"/>
      <c r="D128" s="243"/>
      <c r="E128" s="243"/>
      <c r="F128" s="243"/>
      <c r="G128" s="243"/>
    </row>
    <row r="129" spans="1:7" x14ac:dyDescent="0.2">
      <c r="A129" s="108"/>
      <c r="B129" s="678"/>
      <c r="C129" s="678"/>
      <c r="D129" s="678"/>
      <c r="E129" s="678"/>
      <c r="F129" s="678"/>
      <c r="G129" s="299"/>
    </row>
    <row r="130" spans="1:7" x14ac:dyDescent="0.2">
      <c r="A130" s="232" t="s">
        <v>459</v>
      </c>
      <c r="B130" s="243"/>
      <c r="C130" s="243"/>
      <c r="D130" s="243"/>
      <c r="E130" s="243"/>
      <c r="F130" s="243"/>
      <c r="G130" s="269"/>
    </row>
    <row r="131" spans="1:7" ht="19.5" customHeight="1" x14ac:dyDescent="0.2">
      <c r="A131" s="947" t="s">
        <v>460</v>
      </c>
      <c r="B131" s="948"/>
      <c r="C131" s="948"/>
      <c r="D131" s="948"/>
      <c r="E131" s="948"/>
      <c r="F131" s="948"/>
      <c r="G131" s="949"/>
    </row>
    <row r="132" spans="1:7" x14ac:dyDescent="0.2">
      <c r="A132" s="601" t="s">
        <v>552</v>
      </c>
      <c r="B132" s="243"/>
      <c r="C132" s="243"/>
      <c r="D132" s="243"/>
      <c r="E132" s="243"/>
      <c r="F132" s="243"/>
      <c r="G132" s="269"/>
    </row>
    <row r="133" spans="1:7" x14ac:dyDescent="0.2">
      <c r="A133" s="85"/>
      <c r="B133" s="293"/>
      <c r="C133" s="293"/>
      <c r="D133" s="293"/>
      <c r="E133" s="293"/>
      <c r="F133" s="293"/>
      <c r="G133" s="294"/>
    </row>
    <row r="134" spans="1:7" x14ac:dyDescent="0.2">
      <c r="A134" s="286"/>
      <c r="B134" s="243"/>
      <c r="C134" s="243"/>
      <c r="D134" s="243"/>
      <c r="E134" s="243"/>
      <c r="F134" s="243"/>
      <c r="G134" s="243"/>
    </row>
    <row r="135" spans="1:7" x14ac:dyDescent="0.2">
      <c r="A135" s="287"/>
      <c r="B135" s="243"/>
      <c r="C135" s="243"/>
      <c r="D135" s="243"/>
      <c r="E135" s="243"/>
      <c r="F135" s="243"/>
      <c r="G135" s="243"/>
    </row>
    <row r="136" spans="1:7" x14ac:dyDescent="0.2">
      <c r="B136" s="243"/>
      <c r="C136" s="243"/>
      <c r="D136" s="243"/>
      <c r="E136" s="243"/>
      <c r="F136" s="243"/>
      <c r="G136" s="243"/>
    </row>
    <row r="137" spans="1:7" x14ac:dyDescent="0.2">
      <c r="A137" s="292"/>
      <c r="B137" s="243"/>
      <c r="C137" s="243"/>
      <c r="D137" s="243"/>
      <c r="E137" s="243"/>
      <c r="F137" s="243"/>
      <c r="G137" s="243"/>
    </row>
    <row r="138" spans="1:7" x14ac:dyDescent="0.2">
      <c r="A138" s="289"/>
      <c r="B138" s="243"/>
      <c r="C138" s="243"/>
      <c r="D138" s="243"/>
      <c r="E138" s="243"/>
      <c r="F138" s="243"/>
      <c r="G138" s="243"/>
    </row>
    <row r="139" spans="1:7" x14ac:dyDescent="0.2">
      <c r="A139" s="291"/>
      <c r="B139" s="243"/>
      <c r="C139" s="243"/>
      <c r="D139" s="243"/>
      <c r="E139" s="243"/>
      <c r="F139" s="243"/>
      <c r="G139" s="243"/>
    </row>
    <row r="140" spans="1:7" x14ac:dyDescent="0.2">
      <c r="A140" s="284"/>
      <c r="B140" s="243"/>
      <c r="C140" s="243"/>
      <c r="D140" s="243"/>
      <c r="E140" s="243"/>
      <c r="F140" s="243"/>
      <c r="G140" s="243"/>
    </row>
    <row r="141" spans="1:7" x14ac:dyDescent="0.2">
      <c r="A141" s="286"/>
      <c r="B141" s="243"/>
      <c r="C141" s="243"/>
      <c r="D141" s="243"/>
      <c r="E141" s="243"/>
      <c r="F141" s="243"/>
      <c r="G141" s="243"/>
    </row>
    <row r="142" spans="1:7" x14ac:dyDescent="0.2">
      <c r="A142" s="286"/>
      <c r="B142" s="243"/>
      <c r="C142" s="243"/>
      <c r="D142" s="243"/>
      <c r="E142" s="243"/>
      <c r="F142" s="243"/>
      <c r="G142" s="243"/>
    </row>
    <row r="143" spans="1:7" x14ac:dyDescent="0.2">
      <c r="A143" s="286"/>
      <c r="B143" s="243"/>
      <c r="C143" s="243"/>
      <c r="D143" s="243"/>
      <c r="E143" s="243"/>
      <c r="F143" s="243"/>
      <c r="G143" s="243"/>
    </row>
    <row r="144" spans="1:7" x14ac:dyDescent="0.2">
      <c r="A144" s="286"/>
      <c r="B144" s="288"/>
      <c r="C144" s="288"/>
      <c r="D144" s="288"/>
      <c r="E144" s="288"/>
      <c r="F144" s="288"/>
      <c r="G144" s="288"/>
    </row>
    <row r="145" spans="1:7" ht="21.75" customHeight="1" x14ac:dyDescent="0.2">
      <c r="A145" s="286"/>
    </row>
    <row r="146" spans="1:7" x14ac:dyDescent="0.2">
      <c r="A146" s="286"/>
      <c r="B146" s="190"/>
      <c r="C146" s="124"/>
      <c r="D146" s="124"/>
      <c r="E146" s="62"/>
    </row>
    <row r="147" spans="1:7" x14ac:dyDescent="0.2">
      <c r="A147" s="286"/>
      <c r="B147" s="63"/>
      <c r="C147" s="63"/>
      <c r="D147" s="63"/>
      <c r="E147" s="27"/>
    </row>
    <row r="148" spans="1:7" x14ac:dyDescent="0.2">
      <c r="A148" s="286"/>
      <c r="B148" s="236"/>
      <c r="C148" s="236"/>
      <c r="D148" s="236"/>
      <c r="E148" s="236"/>
      <c r="F148" s="236"/>
      <c r="G148" s="236"/>
    </row>
    <row r="149" spans="1:7" x14ac:dyDescent="0.2">
      <c r="A149" s="286"/>
      <c r="B149" s="234"/>
      <c r="C149" s="234"/>
      <c r="D149" s="234"/>
      <c r="E149" s="235"/>
    </row>
    <row r="150" spans="1:7" x14ac:dyDescent="0.2">
      <c r="A150" s="286"/>
      <c r="E150" s="24"/>
    </row>
    <row r="151" spans="1:7" x14ac:dyDescent="0.2">
      <c r="A151" s="286"/>
    </row>
    <row r="152" spans="1:7" x14ac:dyDescent="0.2">
      <c r="A152" s="286"/>
    </row>
    <row r="153" spans="1:7" x14ac:dyDescent="0.2">
      <c r="A153" s="286"/>
    </row>
    <row r="154" spans="1:7" x14ac:dyDescent="0.2">
      <c r="A154" s="286"/>
    </row>
    <row r="155" spans="1:7" x14ac:dyDescent="0.2">
      <c r="A155" s="286"/>
    </row>
    <row r="156" spans="1:7" x14ac:dyDescent="0.2">
      <c r="A156" s="286"/>
    </row>
    <row r="157" spans="1:7" x14ac:dyDescent="0.2">
      <c r="A157" s="287"/>
    </row>
    <row r="159" spans="1:7" x14ac:dyDescent="0.2">
      <c r="A159" s="63"/>
    </row>
    <row r="160" spans="1:7" x14ac:dyDescent="0.2">
      <c r="A160" s="63"/>
    </row>
    <row r="161" spans="1:1" x14ac:dyDescent="0.2">
      <c r="A161" s="236"/>
    </row>
    <row r="162" spans="1:1" x14ac:dyDescent="0.2">
      <c r="A162" s="234"/>
    </row>
  </sheetData>
  <mergeCells count="40">
    <mergeCell ref="A7:F8"/>
    <mergeCell ref="D28:E28"/>
    <mergeCell ref="F28:G28"/>
    <mergeCell ref="A78:G78"/>
    <mergeCell ref="A44:G44"/>
    <mergeCell ref="A45:A46"/>
    <mergeCell ref="B45:C45"/>
    <mergeCell ref="A9:D9"/>
    <mergeCell ref="A10:G10"/>
    <mergeCell ref="A11:A12"/>
    <mergeCell ref="B11:C11"/>
    <mergeCell ref="D11:E11"/>
    <mergeCell ref="F11:G11"/>
    <mergeCell ref="A95:G95"/>
    <mergeCell ref="A96:A97"/>
    <mergeCell ref="B96:C96"/>
    <mergeCell ref="D96:E96"/>
    <mergeCell ref="F96:G96"/>
    <mergeCell ref="A1:F3"/>
    <mergeCell ref="A79:A80"/>
    <mergeCell ref="B79:C79"/>
    <mergeCell ref="D79:E79"/>
    <mergeCell ref="F79:G79"/>
    <mergeCell ref="F62:G62"/>
    <mergeCell ref="D45:E45"/>
    <mergeCell ref="A27:G27"/>
    <mergeCell ref="A28:A29"/>
    <mergeCell ref="B28:C28"/>
    <mergeCell ref="F45:G45"/>
    <mergeCell ref="A61:G61"/>
    <mergeCell ref="A62:A63"/>
    <mergeCell ref="B62:C62"/>
    <mergeCell ref="D62:E62"/>
    <mergeCell ref="A4:F5"/>
    <mergeCell ref="A131:G131"/>
    <mergeCell ref="A112:G112"/>
    <mergeCell ref="A113:A114"/>
    <mergeCell ref="B113:C113"/>
    <mergeCell ref="D113:E113"/>
    <mergeCell ref="F113:G113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5"/>
  <sheetViews>
    <sheetView showGridLines="0" zoomScaleNormal="100" workbookViewId="0">
      <selection sqref="A1:D3"/>
    </sheetView>
  </sheetViews>
  <sheetFormatPr baseColWidth="10" defaultRowHeight="12" x14ac:dyDescent="0.2"/>
  <cols>
    <col min="1" max="1" width="34" style="17" customWidth="1"/>
    <col min="2" max="4" width="24.85546875" style="17" customWidth="1"/>
    <col min="5" max="6" width="16.85546875" style="17" customWidth="1"/>
    <col min="7" max="7" width="16.42578125" style="17" customWidth="1"/>
    <col min="8" max="15" width="10.140625" style="17" customWidth="1"/>
    <col min="16" max="16384" width="11.42578125" style="17"/>
  </cols>
  <sheetData>
    <row r="1" spans="1:7" s="3" customFormat="1" x14ac:dyDescent="0.2">
      <c r="A1" s="808"/>
      <c r="B1" s="808"/>
      <c r="C1" s="808"/>
      <c r="D1" s="808"/>
    </row>
    <row r="2" spans="1:7" s="3" customFormat="1" x14ac:dyDescent="0.2">
      <c r="A2" s="808"/>
      <c r="B2" s="808"/>
      <c r="C2" s="808"/>
      <c r="D2" s="808"/>
    </row>
    <row r="3" spans="1:7" s="3" customFormat="1" ht="56.1" customHeight="1" x14ac:dyDescent="0.2">
      <c r="A3" s="808"/>
      <c r="B3" s="808"/>
      <c r="C3" s="808"/>
      <c r="D3" s="808"/>
    </row>
    <row r="4" spans="1:7" s="3" customFormat="1" ht="12" customHeight="1" x14ac:dyDescent="0.2">
      <c r="A4" s="798" t="s">
        <v>550</v>
      </c>
      <c r="B4" s="798"/>
      <c r="C4" s="798"/>
      <c r="D4" s="798"/>
    </row>
    <row r="5" spans="1:7" s="3" customFormat="1" ht="17.100000000000001" customHeight="1" x14ac:dyDescent="0.2">
      <c r="A5" s="798"/>
      <c r="B5" s="798"/>
      <c r="C5" s="798"/>
      <c r="D5" s="798"/>
      <c r="F5" s="8" t="s">
        <v>56</v>
      </c>
    </row>
    <row r="6" spans="1:7" s="3" customFormat="1" x14ac:dyDescent="0.2">
      <c r="A6" s="1"/>
      <c r="B6" s="1"/>
      <c r="C6" s="1"/>
      <c r="D6" s="1"/>
    </row>
    <row r="7" spans="1:7" ht="26.25" customHeight="1" x14ac:dyDescent="0.2">
      <c r="A7" s="907" t="s">
        <v>602</v>
      </c>
      <c r="B7" s="907"/>
      <c r="C7" s="907"/>
      <c r="D7" s="907"/>
    </row>
    <row r="8" spans="1:7" ht="12.75" customHeight="1" x14ac:dyDescent="0.2">
      <c r="A8" s="907"/>
      <c r="B8" s="907"/>
      <c r="C8" s="907"/>
      <c r="D8" s="907"/>
    </row>
    <row r="9" spans="1:7" ht="12.75" customHeight="1" x14ac:dyDescent="0.2">
      <c r="A9" s="905"/>
      <c r="B9" s="867"/>
      <c r="C9" s="867"/>
      <c r="D9" s="867"/>
    </row>
    <row r="10" spans="1:7" s="63" customFormat="1" ht="15.75" customHeight="1" x14ac:dyDescent="0.2">
      <c r="A10" s="981">
        <v>2012</v>
      </c>
      <c r="B10" s="981"/>
      <c r="C10" s="981"/>
      <c r="D10" s="981"/>
      <c r="E10" s="292"/>
      <c r="F10" s="292"/>
      <c r="G10" s="268"/>
    </row>
    <row r="11" spans="1:7" ht="12.75" customHeight="1" x14ac:dyDescent="0.2">
      <c r="A11" s="244"/>
      <c r="B11" s="245" t="s">
        <v>3</v>
      </c>
      <c r="C11" s="245" t="s">
        <v>4</v>
      </c>
      <c r="D11" s="246" t="s">
        <v>19</v>
      </c>
      <c r="E11" s="491"/>
      <c r="F11" s="491"/>
      <c r="G11" s="259"/>
    </row>
    <row r="12" spans="1:7" ht="12.75" customHeight="1" x14ac:dyDescent="0.2">
      <c r="A12" s="274" t="s">
        <v>62</v>
      </c>
      <c r="B12" s="251">
        <v>362053</v>
      </c>
      <c r="C12" s="251">
        <v>383792</v>
      </c>
      <c r="D12" s="275">
        <v>745845</v>
      </c>
      <c r="E12" s="491"/>
      <c r="F12" s="491"/>
      <c r="G12" s="259"/>
    </row>
    <row r="13" spans="1:7" ht="12.75" customHeight="1" x14ac:dyDescent="0.2">
      <c r="A13" s="520" t="s">
        <v>57</v>
      </c>
      <c r="B13" s="248">
        <v>85811</v>
      </c>
      <c r="C13" s="248">
        <v>63931</v>
      </c>
      <c r="D13" s="273">
        <v>149742</v>
      </c>
      <c r="E13" s="521"/>
      <c r="F13" s="521"/>
      <c r="G13" s="49"/>
    </row>
    <row r="14" spans="1:7" ht="12.75" customHeight="1" x14ac:dyDescent="0.2">
      <c r="A14" s="522" t="s">
        <v>58</v>
      </c>
      <c r="B14" s="251">
        <v>42891</v>
      </c>
      <c r="C14" s="251">
        <v>42023</v>
      </c>
      <c r="D14" s="275">
        <v>84914</v>
      </c>
      <c r="E14" s="251"/>
      <c r="F14" s="251"/>
      <c r="G14" s="49"/>
    </row>
    <row r="15" spans="1:7" ht="12.75" customHeight="1" x14ac:dyDescent="0.2">
      <c r="A15" s="522" t="s">
        <v>59</v>
      </c>
      <c r="B15" s="251">
        <v>129088</v>
      </c>
      <c r="C15" s="251">
        <v>143521</v>
      </c>
      <c r="D15" s="275">
        <v>272609</v>
      </c>
      <c r="E15" s="251"/>
      <c r="F15" s="251"/>
      <c r="G15" s="49"/>
    </row>
    <row r="16" spans="1:7" ht="12.75" customHeight="1" x14ac:dyDescent="0.2">
      <c r="A16" s="522" t="s">
        <v>60</v>
      </c>
      <c r="B16" s="251">
        <v>42623</v>
      </c>
      <c r="C16" s="251">
        <v>41591</v>
      </c>
      <c r="D16" s="275">
        <v>84214</v>
      </c>
      <c r="E16" s="251"/>
      <c r="F16" s="251"/>
      <c r="G16" s="49"/>
    </row>
    <row r="17" spans="1:15" ht="12.75" customHeight="1" x14ac:dyDescent="0.2">
      <c r="A17" s="522" t="s">
        <v>61</v>
      </c>
      <c r="B17" s="251">
        <v>61640</v>
      </c>
      <c r="C17" s="251">
        <v>92726</v>
      </c>
      <c r="D17" s="275">
        <v>154366</v>
      </c>
      <c r="E17" s="251"/>
      <c r="F17" s="251"/>
      <c r="G17" s="49"/>
    </row>
    <row r="18" spans="1:15" ht="12.75" customHeight="1" x14ac:dyDescent="0.2">
      <c r="A18" s="274" t="s">
        <v>63</v>
      </c>
      <c r="B18" s="251">
        <v>1311202</v>
      </c>
      <c r="C18" s="251">
        <v>1315097</v>
      </c>
      <c r="D18" s="275">
        <v>2626299</v>
      </c>
      <c r="E18" s="251"/>
      <c r="F18" s="251"/>
      <c r="G18" s="117"/>
      <c r="H18" s="27"/>
      <c r="I18" s="27"/>
      <c r="J18" s="27"/>
      <c r="K18" s="27"/>
      <c r="L18" s="27"/>
      <c r="M18" s="27"/>
      <c r="N18" s="27"/>
      <c r="O18" s="27"/>
    </row>
    <row r="19" spans="1:15" ht="12.75" customHeight="1" x14ac:dyDescent="0.2">
      <c r="A19" s="276" t="s">
        <v>5</v>
      </c>
      <c r="B19" s="253">
        <v>1673255</v>
      </c>
      <c r="C19" s="253">
        <v>1698889</v>
      </c>
      <c r="D19" s="277">
        <v>3372144</v>
      </c>
      <c r="E19" s="251"/>
      <c r="F19" s="251"/>
      <c r="G19" s="27"/>
      <c r="H19" s="27"/>
      <c r="I19" s="27"/>
      <c r="J19" s="27"/>
      <c r="K19" s="27"/>
      <c r="L19" s="27"/>
      <c r="M19" s="27"/>
      <c r="N19" s="27"/>
      <c r="O19" s="27"/>
    </row>
    <row r="20" spans="1:15" ht="12.75" customHeight="1" x14ac:dyDescent="0.2">
      <c r="E20" s="251"/>
      <c r="F20" s="251"/>
      <c r="G20" s="27"/>
      <c r="H20" s="27"/>
      <c r="I20" s="27"/>
      <c r="J20" s="27"/>
      <c r="K20" s="27"/>
      <c r="L20" s="27"/>
      <c r="M20" s="27"/>
      <c r="N20" s="27"/>
      <c r="O20" s="27"/>
    </row>
    <row r="21" spans="1:15" ht="12.75" customHeight="1" x14ac:dyDescent="0.2">
      <c r="A21" s="981">
        <v>2013</v>
      </c>
      <c r="B21" s="981"/>
      <c r="C21" s="981"/>
      <c r="D21" s="981"/>
      <c r="E21" s="251"/>
      <c r="F21" s="251"/>
      <c r="G21" s="27"/>
      <c r="H21" s="27"/>
      <c r="I21" s="27"/>
      <c r="J21" s="27"/>
      <c r="K21" s="27"/>
      <c r="L21" s="27"/>
      <c r="M21" s="27"/>
      <c r="N21" s="27"/>
      <c r="O21" s="27"/>
    </row>
    <row r="22" spans="1:15" ht="12.75" customHeight="1" x14ac:dyDescent="0.2">
      <c r="A22" s="471"/>
      <c r="B22" s="451" t="s">
        <v>3</v>
      </c>
      <c r="C22" s="451" t="s">
        <v>4</v>
      </c>
      <c r="D22" s="452" t="s">
        <v>19</v>
      </c>
      <c r="E22" s="251"/>
      <c r="F22" s="251"/>
      <c r="G22" s="27"/>
      <c r="H22" s="27"/>
      <c r="I22" s="27"/>
      <c r="J22" s="27"/>
      <c r="K22" s="27"/>
      <c r="L22" s="27"/>
      <c r="M22" s="27"/>
      <c r="N22" s="27"/>
      <c r="O22" s="27"/>
    </row>
    <row r="23" spans="1:15" ht="12.75" customHeight="1" x14ac:dyDescent="0.2">
      <c r="A23" s="523" t="s">
        <v>62</v>
      </c>
      <c r="B23" s="446">
        <v>389106</v>
      </c>
      <c r="C23" s="446">
        <v>417441</v>
      </c>
      <c r="D23" s="447">
        <v>806547</v>
      </c>
      <c r="E23" s="251"/>
      <c r="F23" s="251"/>
      <c r="G23" s="27"/>
      <c r="H23" s="27"/>
      <c r="I23" s="27"/>
      <c r="J23" s="27"/>
      <c r="K23" s="27"/>
      <c r="L23" s="27"/>
      <c r="M23" s="27"/>
      <c r="N23" s="27"/>
      <c r="O23" s="27"/>
    </row>
    <row r="24" spans="1:15" ht="12.75" customHeight="1" x14ac:dyDescent="0.2">
      <c r="A24" s="520" t="s">
        <v>57</v>
      </c>
      <c r="B24" s="248">
        <v>85986</v>
      </c>
      <c r="C24" s="248">
        <v>66492</v>
      </c>
      <c r="D24" s="273">
        <v>152478</v>
      </c>
      <c r="E24" s="251"/>
      <c r="F24" s="251"/>
      <c r="G24" s="27"/>
      <c r="H24" s="27"/>
      <c r="I24" s="27"/>
      <c r="J24" s="27"/>
      <c r="K24" s="27"/>
      <c r="L24" s="27"/>
      <c r="M24" s="27"/>
      <c r="N24" s="27"/>
      <c r="O24" s="27"/>
    </row>
    <row r="25" spans="1:15" ht="12.75" customHeight="1" x14ac:dyDescent="0.2">
      <c r="A25" s="522" t="s">
        <v>58</v>
      </c>
      <c r="B25" s="251">
        <v>45101</v>
      </c>
      <c r="C25" s="251">
        <v>42050</v>
      </c>
      <c r="D25" s="275">
        <v>87151</v>
      </c>
      <c r="E25" s="255"/>
      <c r="F25" s="255"/>
      <c r="G25" s="27"/>
      <c r="H25" s="27"/>
      <c r="I25" s="27"/>
      <c r="J25" s="27"/>
      <c r="K25" s="27"/>
      <c r="L25" s="27"/>
      <c r="M25" s="27"/>
      <c r="N25" s="27"/>
      <c r="O25" s="27"/>
    </row>
    <row r="26" spans="1:15" ht="12.75" customHeight="1" x14ac:dyDescent="0.2">
      <c r="A26" s="522" t="s">
        <v>59</v>
      </c>
      <c r="B26" s="251">
        <v>141222</v>
      </c>
      <c r="C26" s="251">
        <v>159743</v>
      </c>
      <c r="D26" s="275">
        <v>300965</v>
      </c>
      <c r="E26" s="251"/>
      <c r="F26" s="251"/>
      <c r="G26" s="27"/>
      <c r="H26" s="27"/>
      <c r="I26" s="27"/>
      <c r="J26" s="27"/>
      <c r="K26" s="27"/>
      <c r="L26" s="27"/>
      <c r="M26" s="27"/>
      <c r="N26" s="27"/>
      <c r="O26" s="27"/>
    </row>
    <row r="27" spans="1:15" ht="12.75" customHeight="1" x14ac:dyDescent="0.2">
      <c r="A27" s="522" t="s">
        <v>60</v>
      </c>
      <c r="B27" s="251">
        <v>48125</v>
      </c>
      <c r="C27" s="251">
        <v>46381</v>
      </c>
      <c r="D27" s="275">
        <v>94506</v>
      </c>
      <c r="E27" s="292"/>
      <c r="F27" s="292"/>
      <c r="G27" s="27"/>
      <c r="H27" s="27"/>
      <c r="I27" s="27"/>
      <c r="J27" s="27"/>
      <c r="K27" s="27"/>
      <c r="L27" s="27"/>
      <c r="M27" s="27"/>
      <c r="N27" s="27"/>
      <c r="O27" s="27"/>
    </row>
    <row r="28" spans="1:15" ht="12.75" customHeight="1" x14ac:dyDescent="0.2">
      <c r="A28" s="522" t="s">
        <v>61</v>
      </c>
      <c r="B28" s="251">
        <v>68672</v>
      </c>
      <c r="C28" s="251">
        <v>102775</v>
      </c>
      <c r="D28" s="275">
        <v>171447</v>
      </c>
      <c r="E28" s="491"/>
      <c r="F28" s="491"/>
      <c r="G28" s="27"/>
      <c r="H28" s="27"/>
      <c r="I28" s="27"/>
      <c r="J28" s="27"/>
      <c r="K28" s="27"/>
      <c r="L28" s="27"/>
      <c r="M28" s="27"/>
      <c r="N28" s="27"/>
      <c r="O28" s="27"/>
    </row>
    <row r="29" spans="1:15" ht="12.75" customHeight="1" x14ac:dyDescent="0.2">
      <c r="A29" s="274" t="s">
        <v>63</v>
      </c>
      <c r="B29" s="251">
        <v>1419375</v>
      </c>
      <c r="C29" s="251">
        <v>1422842</v>
      </c>
      <c r="D29" s="275">
        <v>2842217</v>
      </c>
      <c r="E29" s="248"/>
      <c r="F29" s="248"/>
      <c r="G29" s="27"/>
      <c r="H29" s="27"/>
      <c r="I29" s="27"/>
      <c r="J29" s="27"/>
      <c r="K29" s="27"/>
      <c r="L29" s="27"/>
      <c r="M29" s="27"/>
      <c r="N29" s="27"/>
      <c r="O29" s="27"/>
    </row>
    <row r="30" spans="1:15" ht="12.75" customHeight="1" x14ac:dyDescent="0.2">
      <c r="A30" s="276" t="s">
        <v>5</v>
      </c>
      <c r="B30" s="253">
        <v>1808481</v>
      </c>
      <c r="C30" s="253">
        <v>1840283</v>
      </c>
      <c r="D30" s="277">
        <v>3648764</v>
      </c>
      <c r="E30" s="251"/>
      <c r="F30" s="251"/>
      <c r="G30" s="27"/>
      <c r="H30" s="27"/>
      <c r="I30" s="27"/>
      <c r="J30" s="27"/>
      <c r="K30" s="27"/>
      <c r="L30" s="27"/>
      <c r="M30" s="27"/>
      <c r="N30" s="27"/>
      <c r="O30" s="27"/>
    </row>
    <row r="31" spans="1:15" ht="12.75" customHeight="1" x14ac:dyDescent="0.2">
      <c r="A31" s="258"/>
      <c r="B31" s="251"/>
      <c r="C31" s="251"/>
      <c r="D31" s="251"/>
      <c r="E31" s="251"/>
      <c r="F31" s="251"/>
      <c r="G31" s="27"/>
      <c r="H31" s="27"/>
      <c r="I31" s="27"/>
      <c r="J31" s="27"/>
      <c r="K31" s="27"/>
      <c r="L31" s="27"/>
      <c r="M31" s="27"/>
      <c r="N31" s="27"/>
      <c r="O31" s="27"/>
    </row>
    <row r="32" spans="1:15" ht="12.75" customHeight="1" x14ac:dyDescent="0.2">
      <c r="A32" s="981">
        <v>2014</v>
      </c>
      <c r="B32" s="981"/>
      <c r="C32" s="981"/>
      <c r="D32" s="981"/>
      <c r="E32" s="251"/>
      <c r="F32" s="251"/>
      <c r="G32" s="27"/>
      <c r="H32" s="27"/>
      <c r="I32" s="27"/>
      <c r="J32" s="27"/>
      <c r="K32" s="27"/>
      <c r="L32" s="27"/>
      <c r="M32" s="27"/>
      <c r="N32" s="27"/>
      <c r="O32" s="27"/>
    </row>
    <row r="33" spans="1:15" ht="12.75" customHeight="1" x14ac:dyDescent="0.2">
      <c r="A33" s="244"/>
      <c r="B33" s="245" t="s">
        <v>3</v>
      </c>
      <c r="C33" s="245" t="s">
        <v>4</v>
      </c>
      <c r="D33" s="246" t="s">
        <v>19</v>
      </c>
      <c r="E33" s="251"/>
      <c r="F33" s="251"/>
      <c r="G33" s="27"/>
      <c r="H33" s="27"/>
      <c r="I33" s="27"/>
      <c r="J33" s="27"/>
      <c r="K33" s="27"/>
      <c r="L33" s="27"/>
      <c r="M33" s="27"/>
      <c r="N33" s="27"/>
      <c r="O33" s="27"/>
    </row>
    <row r="34" spans="1:15" ht="12.75" customHeight="1" x14ac:dyDescent="0.2">
      <c r="A34" s="274" t="s">
        <v>62</v>
      </c>
      <c r="B34" s="251">
        <v>432476</v>
      </c>
      <c r="C34" s="251">
        <v>464410</v>
      </c>
      <c r="D34" s="275">
        <v>896886</v>
      </c>
      <c r="E34" s="251"/>
      <c r="F34" s="251"/>
      <c r="G34" s="27"/>
      <c r="H34" s="27"/>
      <c r="I34" s="27"/>
      <c r="J34" s="27"/>
      <c r="K34" s="27"/>
      <c r="L34" s="27"/>
      <c r="M34" s="27"/>
      <c r="N34" s="27"/>
      <c r="O34" s="27"/>
    </row>
    <row r="35" spans="1:15" ht="15" customHeight="1" x14ac:dyDescent="0.2">
      <c r="A35" s="520" t="s">
        <v>57</v>
      </c>
      <c r="B35" s="248">
        <v>94159</v>
      </c>
      <c r="C35" s="248">
        <v>74171</v>
      </c>
      <c r="D35" s="273">
        <v>168330</v>
      </c>
      <c r="E35" s="251"/>
      <c r="F35" s="251"/>
      <c r="G35" s="27"/>
      <c r="H35" s="27"/>
      <c r="I35" s="27"/>
      <c r="J35" s="27"/>
      <c r="K35" s="27"/>
      <c r="L35" s="27"/>
      <c r="M35" s="27"/>
      <c r="N35" s="27"/>
      <c r="O35" s="27"/>
    </row>
    <row r="36" spans="1:15" ht="12.75" customHeight="1" x14ac:dyDescent="0.2">
      <c r="A36" s="522" t="s">
        <v>58</v>
      </c>
      <c r="B36" s="251">
        <v>49942</v>
      </c>
      <c r="C36" s="251">
        <v>46721</v>
      </c>
      <c r="D36" s="275">
        <v>96663</v>
      </c>
      <c r="E36" s="251"/>
      <c r="F36" s="251"/>
      <c r="G36" s="27"/>
      <c r="H36" s="27"/>
      <c r="I36" s="27"/>
      <c r="J36" s="27"/>
      <c r="K36" s="27"/>
      <c r="L36" s="27"/>
      <c r="M36" s="27"/>
      <c r="N36" s="27"/>
      <c r="O36" s="27"/>
    </row>
    <row r="37" spans="1:15" ht="12.75" customHeight="1" x14ac:dyDescent="0.2">
      <c r="A37" s="522" t="s">
        <v>59</v>
      </c>
      <c r="B37" s="251">
        <v>151370</v>
      </c>
      <c r="C37" s="251">
        <v>168690</v>
      </c>
      <c r="D37" s="275">
        <v>320060</v>
      </c>
      <c r="E37" s="251"/>
      <c r="F37" s="251"/>
      <c r="G37" s="27"/>
      <c r="H37" s="27"/>
      <c r="I37" s="27"/>
      <c r="J37" s="27"/>
      <c r="K37" s="27"/>
      <c r="L37" s="27"/>
      <c r="M37" s="27"/>
      <c r="N37" s="27"/>
      <c r="O37" s="27"/>
    </row>
    <row r="38" spans="1:15" ht="12.75" customHeight="1" x14ac:dyDescent="0.2">
      <c r="A38" s="522" t="s">
        <v>60</v>
      </c>
      <c r="B38" s="251">
        <v>53033</v>
      </c>
      <c r="C38" s="251">
        <v>52635</v>
      </c>
      <c r="D38" s="275">
        <v>105668</v>
      </c>
      <c r="E38" s="251"/>
      <c r="F38" s="251"/>
      <c r="G38" s="27"/>
      <c r="H38" s="27"/>
      <c r="I38" s="27"/>
      <c r="J38" s="27"/>
      <c r="K38" s="27"/>
      <c r="L38" s="27"/>
      <c r="M38" s="27"/>
      <c r="N38" s="27"/>
      <c r="O38" s="27"/>
    </row>
    <row r="39" spans="1:15" ht="12.75" customHeight="1" x14ac:dyDescent="0.2">
      <c r="A39" s="522" t="s">
        <v>61</v>
      </c>
      <c r="B39" s="251">
        <v>83972</v>
      </c>
      <c r="C39" s="251">
        <v>122193</v>
      </c>
      <c r="D39" s="275">
        <v>206165</v>
      </c>
      <c r="E39" s="251"/>
      <c r="F39" s="251"/>
      <c r="G39" s="27"/>
      <c r="H39" s="27"/>
      <c r="I39" s="27"/>
      <c r="J39" s="27"/>
      <c r="K39" s="27"/>
      <c r="L39" s="27"/>
      <c r="M39" s="27"/>
      <c r="N39" s="27"/>
      <c r="O39" s="27"/>
    </row>
    <row r="40" spans="1:15" ht="12.75" customHeight="1" x14ac:dyDescent="0.2">
      <c r="A40" s="274" t="s">
        <v>63</v>
      </c>
      <c r="B40" s="251">
        <v>1586750</v>
      </c>
      <c r="C40" s="251">
        <v>1590384</v>
      </c>
      <c r="D40" s="275">
        <v>3177134</v>
      </c>
      <c r="E40" s="251"/>
      <c r="F40" s="251"/>
      <c r="G40" s="27"/>
      <c r="H40" s="27"/>
      <c r="I40" s="27"/>
      <c r="J40" s="27"/>
      <c r="K40" s="27"/>
      <c r="L40" s="27"/>
      <c r="M40" s="27"/>
      <c r="N40" s="27"/>
      <c r="O40" s="27"/>
    </row>
    <row r="41" spans="1:15" ht="12.75" customHeight="1" x14ac:dyDescent="0.2">
      <c r="A41" s="276" t="s">
        <v>5</v>
      </c>
      <c r="B41" s="253">
        <v>2019226</v>
      </c>
      <c r="C41" s="253">
        <v>2054794</v>
      </c>
      <c r="D41" s="277">
        <v>4074020</v>
      </c>
      <c r="E41" s="255"/>
      <c r="F41" s="255"/>
      <c r="G41" s="27"/>
      <c r="H41" s="27"/>
      <c r="I41" s="27"/>
      <c r="J41" s="27"/>
      <c r="K41" s="27"/>
      <c r="L41" s="27"/>
      <c r="M41" s="27"/>
      <c r="N41" s="27"/>
      <c r="O41" s="27"/>
    </row>
    <row r="42" spans="1:15" ht="12.75" customHeight="1" x14ac:dyDescent="0.2">
      <c r="A42" s="258"/>
      <c r="B42" s="251"/>
      <c r="C42" s="251"/>
      <c r="D42" s="251"/>
      <c r="E42" s="251"/>
      <c r="F42" s="251"/>
      <c r="G42" s="27"/>
      <c r="H42" s="27"/>
      <c r="I42" s="27"/>
      <c r="J42" s="27"/>
      <c r="K42" s="27"/>
      <c r="L42" s="27"/>
      <c r="M42" s="27"/>
      <c r="N42" s="27"/>
      <c r="O42" s="27"/>
    </row>
    <row r="43" spans="1:15" ht="12.75" customHeight="1" x14ac:dyDescent="0.2">
      <c r="A43" s="981">
        <v>2015</v>
      </c>
      <c r="B43" s="981"/>
      <c r="C43" s="981"/>
      <c r="D43" s="981"/>
      <c r="E43" s="292"/>
      <c r="F43" s="292"/>
      <c r="G43" s="27"/>
      <c r="H43" s="27"/>
      <c r="I43" s="27"/>
      <c r="J43" s="27"/>
      <c r="K43" s="27"/>
      <c r="L43" s="27"/>
      <c r="M43" s="27"/>
      <c r="N43" s="27"/>
      <c r="O43" s="27"/>
    </row>
    <row r="44" spans="1:15" ht="12.75" customHeight="1" x14ac:dyDescent="0.2">
      <c r="A44" s="244"/>
      <c r="B44" s="245" t="s">
        <v>3</v>
      </c>
      <c r="C44" s="245" t="s">
        <v>4</v>
      </c>
      <c r="D44" s="246" t="s">
        <v>19</v>
      </c>
      <c r="E44" s="491"/>
      <c r="F44" s="491"/>
      <c r="G44" s="27"/>
      <c r="H44" s="27"/>
      <c r="I44" s="27"/>
      <c r="J44" s="27"/>
      <c r="K44" s="27"/>
      <c r="L44" s="27"/>
      <c r="M44" s="27"/>
      <c r="N44" s="27"/>
      <c r="O44" s="27"/>
    </row>
    <row r="45" spans="1:15" ht="12.75" customHeight="1" x14ac:dyDescent="0.2">
      <c r="A45" s="274" t="s">
        <v>62</v>
      </c>
      <c r="B45" s="251">
        <v>509292</v>
      </c>
      <c r="C45" s="251">
        <v>544029</v>
      </c>
      <c r="D45" s="275">
        <v>1053321</v>
      </c>
      <c r="E45" s="491"/>
      <c r="F45" s="491"/>
      <c r="G45" s="27"/>
      <c r="H45" s="27"/>
      <c r="I45" s="27"/>
      <c r="J45" s="27"/>
      <c r="K45" s="27"/>
      <c r="L45" s="27"/>
      <c r="M45" s="27"/>
      <c r="N45" s="27"/>
      <c r="O45" s="27"/>
    </row>
    <row r="46" spans="1:15" ht="12.75" customHeight="1" x14ac:dyDescent="0.2">
      <c r="A46" s="520" t="s">
        <v>57</v>
      </c>
      <c r="B46" s="248">
        <v>111706</v>
      </c>
      <c r="C46" s="248">
        <v>85677</v>
      </c>
      <c r="D46" s="273">
        <v>197383</v>
      </c>
      <c r="E46" s="521"/>
      <c r="F46" s="521"/>
      <c r="G46" s="27"/>
      <c r="H46" s="27"/>
      <c r="I46" s="27"/>
      <c r="J46" s="27"/>
      <c r="K46" s="27"/>
      <c r="L46" s="27"/>
      <c r="M46" s="27"/>
      <c r="N46" s="27"/>
      <c r="O46" s="27"/>
    </row>
    <row r="47" spans="1:15" ht="12.75" customHeight="1" x14ac:dyDescent="0.2">
      <c r="A47" s="522" t="s">
        <v>58</v>
      </c>
      <c r="B47" s="251">
        <v>60225</v>
      </c>
      <c r="C47" s="251">
        <v>57806</v>
      </c>
      <c r="D47" s="275">
        <v>118031</v>
      </c>
      <c r="E47" s="248"/>
      <c r="F47" s="248"/>
      <c r="G47" s="27"/>
      <c r="H47" s="27"/>
      <c r="I47" s="27"/>
      <c r="J47" s="27"/>
      <c r="K47" s="27"/>
      <c r="L47" s="27"/>
      <c r="M47" s="27"/>
      <c r="N47" s="27"/>
      <c r="O47" s="27"/>
    </row>
    <row r="48" spans="1:15" ht="12.75" customHeight="1" x14ac:dyDescent="0.2">
      <c r="A48" s="522" t="s">
        <v>59</v>
      </c>
      <c r="B48" s="251">
        <v>179120</v>
      </c>
      <c r="C48" s="251">
        <v>202853</v>
      </c>
      <c r="D48" s="275">
        <v>381973</v>
      </c>
      <c r="E48" s="251"/>
      <c r="F48" s="251"/>
      <c r="G48" s="27"/>
      <c r="H48" s="27"/>
      <c r="I48" s="27"/>
      <c r="J48" s="27"/>
      <c r="K48" s="27"/>
      <c r="L48" s="27"/>
      <c r="M48" s="27"/>
      <c r="N48" s="27"/>
      <c r="O48" s="27"/>
    </row>
    <row r="49" spans="1:15" ht="12.75" customHeight="1" x14ac:dyDescent="0.2">
      <c r="A49" s="522" t="s">
        <v>60</v>
      </c>
      <c r="B49" s="251">
        <v>63105</v>
      </c>
      <c r="C49" s="251">
        <v>63452</v>
      </c>
      <c r="D49" s="275">
        <v>126557</v>
      </c>
      <c r="E49" s="251"/>
      <c r="F49" s="251"/>
      <c r="G49" s="27"/>
      <c r="H49" s="27"/>
      <c r="I49" s="27"/>
      <c r="J49" s="27"/>
      <c r="K49" s="27"/>
      <c r="L49" s="27"/>
      <c r="M49" s="27"/>
      <c r="N49" s="27"/>
      <c r="O49" s="27"/>
    </row>
    <row r="50" spans="1:15" ht="12.75" customHeight="1" x14ac:dyDescent="0.2">
      <c r="A50" s="522" t="s">
        <v>61</v>
      </c>
      <c r="B50" s="251">
        <v>95136</v>
      </c>
      <c r="C50" s="251">
        <v>134241</v>
      </c>
      <c r="D50" s="275">
        <v>229377</v>
      </c>
      <c r="E50" s="251"/>
      <c r="F50" s="251"/>
      <c r="G50" s="27"/>
      <c r="H50" s="27"/>
      <c r="I50" s="27"/>
      <c r="J50" s="27"/>
      <c r="K50" s="27"/>
      <c r="L50" s="27"/>
      <c r="M50" s="27"/>
      <c r="N50" s="27"/>
      <c r="O50" s="27"/>
    </row>
    <row r="51" spans="1:15" ht="12.75" customHeight="1" x14ac:dyDescent="0.2">
      <c r="A51" s="274" t="s">
        <v>63</v>
      </c>
      <c r="B51" s="251">
        <v>1841546</v>
      </c>
      <c r="C51" s="251">
        <v>1843442</v>
      </c>
      <c r="D51" s="275">
        <v>3684988</v>
      </c>
      <c r="E51" s="251"/>
      <c r="F51" s="251"/>
      <c r="G51" s="27"/>
      <c r="H51" s="27"/>
      <c r="I51" s="27"/>
      <c r="J51" s="27"/>
      <c r="K51" s="27"/>
      <c r="L51" s="27"/>
      <c r="M51" s="27"/>
      <c r="N51" s="27"/>
      <c r="O51" s="27"/>
    </row>
    <row r="52" spans="1:15" ht="12.75" customHeight="1" x14ac:dyDescent="0.2">
      <c r="A52" s="276" t="s">
        <v>5</v>
      </c>
      <c r="B52" s="253">
        <v>2350838</v>
      </c>
      <c r="C52" s="253">
        <v>2387471</v>
      </c>
      <c r="D52" s="277">
        <v>4738309</v>
      </c>
      <c r="E52" s="251"/>
      <c r="F52" s="251"/>
      <c r="G52" s="27"/>
      <c r="H52" s="27"/>
      <c r="I52" s="27"/>
      <c r="J52" s="27"/>
      <c r="K52" s="27"/>
      <c r="L52" s="27"/>
      <c r="M52" s="27"/>
      <c r="N52" s="27"/>
      <c r="O52" s="27"/>
    </row>
    <row r="53" spans="1:15" ht="12.75" customHeight="1" x14ac:dyDescent="0.2">
      <c r="A53" s="258"/>
      <c r="B53" s="251"/>
      <c r="C53" s="251"/>
      <c r="D53" s="251"/>
      <c r="E53" s="251"/>
      <c r="F53" s="251"/>
      <c r="G53" s="27"/>
      <c r="H53" s="27"/>
      <c r="I53" s="27"/>
      <c r="J53" s="27"/>
      <c r="K53" s="27"/>
      <c r="L53" s="27"/>
      <c r="M53" s="27"/>
      <c r="N53" s="27"/>
      <c r="O53" s="27"/>
    </row>
    <row r="54" spans="1:15" ht="12.75" customHeight="1" x14ac:dyDescent="0.2">
      <c r="A54" s="981">
        <v>2016</v>
      </c>
      <c r="B54" s="981"/>
      <c r="C54" s="981"/>
      <c r="D54" s="981"/>
      <c r="E54" s="251"/>
      <c r="F54" s="251"/>
      <c r="G54" s="27"/>
      <c r="H54" s="27"/>
      <c r="I54" s="27"/>
      <c r="J54" s="27"/>
      <c r="K54" s="27"/>
      <c r="L54" s="27"/>
      <c r="M54" s="27"/>
      <c r="N54" s="27"/>
      <c r="O54" s="27"/>
    </row>
    <row r="55" spans="1:15" ht="12.75" customHeight="1" x14ac:dyDescent="0.2">
      <c r="A55" s="471"/>
      <c r="B55" s="451" t="s">
        <v>3</v>
      </c>
      <c r="C55" s="451" t="s">
        <v>4</v>
      </c>
      <c r="D55" s="452" t="s">
        <v>19</v>
      </c>
      <c r="E55" s="251"/>
      <c r="F55" s="251"/>
      <c r="G55" s="27"/>
      <c r="H55" s="27"/>
      <c r="I55" s="27"/>
      <c r="J55" s="27"/>
      <c r="K55" s="27"/>
      <c r="L55" s="27"/>
      <c r="M55" s="27"/>
      <c r="N55" s="27"/>
      <c r="O55" s="27"/>
    </row>
    <row r="56" spans="1:15" ht="12.75" customHeight="1" x14ac:dyDescent="0.2">
      <c r="A56" s="523" t="s">
        <v>62</v>
      </c>
      <c r="B56" s="446">
        <v>570940</v>
      </c>
      <c r="C56" s="446">
        <v>597013</v>
      </c>
      <c r="D56" s="447">
        <v>1167953</v>
      </c>
      <c r="E56" s="251"/>
      <c r="F56" s="251"/>
      <c r="G56" s="27"/>
      <c r="H56" s="27"/>
      <c r="I56" s="27"/>
      <c r="J56" s="27"/>
      <c r="K56" s="27"/>
      <c r="L56" s="27"/>
      <c r="M56" s="27"/>
      <c r="N56" s="27"/>
      <c r="O56" s="27"/>
    </row>
    <row r="57" spans="1:15" ht="12.75" customHeight="1" x14ac:dyDescent="0.2">
      <c r="A57" s="520" t="s">
        <v>57</v>
      </c>
      <c r="B57" s="248">
        <v>126549</v>
      </c>
      <c r="C57" s="248">
        <v>97011</v>
      </c>
      <c r="D57" s="273">
        <v>223560</v>
      </c>
      <c r="E57" s="251"/>
      <c r="F57" s="251"/>
      <c r="G57" s="27"/>
      <c r="H57" s="27"/>
      <c r="I57" s="27"/>
      <c r="J57" s="27"/>
      <c r="K57" s="27"/>
      <c r="L57" s="27"/>
      <c r="M57" s="27"/>
      <c r="N57" s="27"/>
      <c r="O57" s="27"/>
    </row>
    <row r="58" spans="1:15" ht="12.75" customHeight="1" x14ac:dyDescent="0.2">
      <c r="A58" s="522" t="s">
        <v>58</v>
      </c>
      <c r="B58" s="251">
        <v>74055</v>
      </c>
      <c r="C58" s="251">
        <v>69582</v>
      </c>
      <c r="D58" s="275">
        <v>143637</v>
      </c>
      <c r="E58" s="251"/>
      <c r="F58" s="251"/>
      <c r="G58" s="27"/>
      <c r="H58" s="27"/>
      <c r="I58" s="27"/>
      <c r="J58" s="27"/>
      <c r="K58" s="27"/>
      <c r="L58" s="27"/>
      <c r="M58" s="27"/>
      <c r="N58" s="27"/>
      <c r="O58" s="27"/>
    </row>
    <row r="59" spans="1:15" ht="12.75" customHeight="1" x14ac:dyDescent="0.2">
      <c r="A59" s="522" t="s">
        <v>59</v>
      </c>
      <c r="B59" s="251">
        <v>193691</v>
      </c>
      <c r="C59" s="251">
        <v>215356</v>
      </c>
      <c r="D59" s="275">
        <v>409047</v>
      </c>
      <c r="E59" s="255"/>
      <c r="F59" s="255"/>
      <c r="G59" s="27"/>
      <c r="H59" s="27"/>
      <c r="I59" s="27"/>
      <c r="J59" s="27"/>
      <c r="K59" s="27"/>
      <c r="L59" s="27"/>
      <c r="M59" s="27"/>
      <c r="N59" s="27"/>
      <c r="O59" s="27"/>
    </row>
    <row r="60" spans="1:15" ht="12.75" customHeight="1" x14ac:dyDescent="0.2">
      <c r="A60" s="522" t="s">
        <v>60</v>
      </c>
      <c r="B60" s="251">
        <v>72684</v>
      </c>
      <c r="C60" s="251">
        <v>73116</v>
      </c>
      <c r="D60" s="275">
        <v>145800</v>
      </c>
      <c r="E60" s="251"/>
      <c r="F60" s="251"/>
      <c r="G60" s="27"/>
      <c r="H60" s="27"/>
      <c r="I60" s="27"/>
      <c r="J60" s="27"/>
      <c r="K60" s="27"/>
      <c r="L60" s="27"/>
      <c r="M60" s="27"/>
      <c r="N60" s="27"/>
      <c r="O60" s="27"/>
    </row>
    <row r="61" spans="1:15" ht="12.75" customHeight="1" x14ac:dyDescent="0.2">
      <c r="A61" s="522" t="s">
        <v>61</v>
      </c>
      <c r="B61" s="251">
        <v>103961</v>
      </c>
      <c r="C61" s="251">
        <v>141948</v>
      </c>
      <c r="D61" s="275">
        <v>245909</v>
      </c>
      <c r="E61" s="292"/>
      <c r="F61" s="292"/>
      <c r="G61" s="27"/>
      <c r="H61" s="27"/>
      <c r="I61" s="27"/>
      <c r="J61" s="27"/>
      <c r="K61" s="27"/>
      <c r="L61" s="27"/>
      <c r="M61" s="27"/>
      <c r="N61" s="27"/>
      <c r="O61" s="27"/>
    </row>
    <row r="62" spans="1:15" ht="12.75" customHeight="1" x14ac:dyDescent="0.2">
      <c r="A62" s="274" t="s">
        <v>63</v>
      </c>
      <c r="B62" s="251">
        <v>2065285</v>
      </c>
      <c r="C62" s="251">
        <v>2102281</v>
      </c>
      <c r="D62" s="275">
        <v>4167566</v>
      </c>
      <c r="E62" s="521"/>
      <c r="F62" s="521"/>
      <c r="G62" s="27"/>
      <c r="H62" s="27"/>
      <c r="I62" s="27"/>
      <c r="J62" s="27"/>
      <c r="K62" s="27"/>
      <c r="L62" s="27"/>
      <c r="M62" s="27"/>
      <c r="N62" s="27"/>
      <c r="O62" s="27"/>
    </row>
    <row r="63" spans="1:15" ht="12.75" customHeight="1" x14ac:dyDescent="0.2">
      <c r="A63" s="276" t="s">
        <v>5</v>
      </c>
      <c r="B63" s="253">
        <v>2636225</v>
      </c>
      <c r="C63" s="253">
        <v>2699294</v>
      </c>
      <c r="D63" s="277">
        <v>5335519</v>
      </c>
      <c r="E63" s="248"/>
      <c r="F63" s="248"/>
      <c r="G63" s="27"/>
      <c r="H63" s="27"/>
      <c r="I63" s="27"/>
      <c r="J63" s="27"/>
      <c r="K63" s="27"/>
      <c r="L63" s="27"/>
      <c r="M63" s="27"/>
      <c r="N63" s="27"/>
      <c r="O63" s="27"/>
    </row>
    <row r="64" spans="1:15" ht="12.75" customHeight="1" x14ac:dyDescent="0.2">
      <c r="A64" s="258"/>
      <c r="B64" s="251"/>
      <c r="C64" s="251"/>
      <c r="D64" s="251"/>
      <c r="E64" s="251"/>
      <c r="F64" s="251"/>
      <c r="G64" s="27"/>
      <c r="H64" s="27"/>
      <c r="I64" s="27"/>
      <c r="J64" s="27"/>
      <c r="K64" s="27"/>
      <c r="L64" s="27"/>
      <c r="M64" s="27"/>
      <c r="N64" s="27"/>
      <c r="O64" s="27"/>
    </row>
    <row r="65" spans="1:15" ht="12.75" customHeight="1" x14ac:dyDescent="0.2">
      <c r="A65" s="981">
        <v>2017</v>
      </c>
      <c r="B65" s="981"/>
      <c r="C65" s="981"/>
      <c r="D65" s="981"/>
      <c r="E65" s="251"/>
      <c r="F65" s="251"/>
      <c r="G65" s="27"/>
      <c r="H65" s="27"/>
      <c r="I65" s="27"/>
      <c r="J65" s="27"/>
      <c r="K65" s="27"/>
      <c r="L65" s="27"/>
      <c r="M65" s="27"/>
      <c r="N65" s="27"/>
      <c r="O65" s="27"/>
    </row>
    <row r="66" spans="1:15" ht="12.75" customHeight="1" x14ac:dyDescent="0.2">
      <c r="A66" s="244"/>
      <c r="B66" s="245" t="s">
        <v>3</v>
      </c>
      <c r="C66" s="245" t="s">
        <v>4</v>
      </c>
      <c r="D66" s="246" t="s">
        <v>19</v>
      </c>
      <c r="E66" s="251"/>
      <c r="F66" s="251"/>
      <c r="G66" s="27"/>
      <c r="H66" s="27"/>
      <c r="I66" s="27"/>
      <c r="J66" s="27"/>
      <c r="K66" s="27"/>
      <c r="L66" s="27"/>
      <c r="M66" s="27"/>
      <c r="N66" s="27"/>
      <c r="O66" s="27"/>
    </row>
    <row r="67" spans="1:15" ht="12.75" customHeight="1" x14ac:dyDescent="0.2">
      <c r="A67" s="523" t="s">
        <v>62</v>
      </c>
      <c r="B67" s="251">
        <v>695925</v>
      </c>
      <c r="C67" s="251">
        <v>751905</v>
      </c>
      <c r="D67" s="275">
        <v>1447830</v>
      </c>
      <c r="E67" s="251"/>
      <c r="F67" s="251"/>
      <c r="G67" s="27"/>
      <c r="H67" s="27"/>
      <c r="I67" s="27"/>
      <c r="J67" s="27"/>
      <c r="K67" s="27"/>
      <c r="L67" s="27"/>
      <c r="M67" s="27"/>
      <c r="N67" s="27"/>
      <c r="O67" s="27"/>
    </row>
    <row r="68" spans="1:15" ht="12.75" customHeight="1" x14ac:dyDescent="0.2">
      <c r="A68" s="520" t="s">
        <v>57</v>
      </c>
      <c r="B68" s="251">
        <v>133360</v>
      </c>
      <c r="C68" s="251">
        <v>109960</v>
      </c>
      <c r="D68" s="275">
        <v>243320</v>
      </c>
      <c r="E68" s="251"/>
      <c r="F68" s="251"/>
      <c r="G68" s="27"/>
      <c r="H68" s="27"/>
      <c r="I68" s="27"/>
      <c r="J68" s="27"/>
      <c r="K68" s="27"/>
      <c r="L68" s="27"/>
      <c r="M68" s="27"/>
      <c r="N68" s="27"/>
      <c r="O68" s="27"/>
    </row>
    <row r="69" spans="1:15" ht="12.75" customHeight="1" x14ac:dyDescent="0.2">
      <c r="A69" s="522" t="s">
        <v>58</v>
      </c>
      <c r="B69" s="251">
        <v>79839</v>
      </c>
      <c r="C69" s="251">
        <v>82534</v>
      </c>
      <c r="D69" s="275">
        <v>162373</v>
      </c>
      <c r="E69" s="251"/>
      <c r="F69" s="251"/>
      <c r="G69" s="27"/>
      <c r="H69" s="27"/>
      <c r="I69" s="27"/>
      <c r="J69" s="27"/>
      <c r="K69" s="27"/>
      <c r="L69" s="27"/>
      <c r="M69" s="27"/>
      <c r="N69" s="27"/>
      <c r="O69" s="27"/>
    </row>
    <row r="70" spans="1:15" ht="12.75" customHeight="1" x14ac:dyDescent="0.2">
      <c r="A70" s="522" t="s">
        <v>59</v>
      </c>
      <c r="B70" s="251">
        <v>243403</v>
      </c>
      <c r="C70" s="251">
        <v>274946</v>
      </c>
      <c r="D70" s="275">
        <v>518349</v>
      </c>
      <c r="E70" s="251"/>
      <c r="F70" s="251"/>
      <c r="G70" s="27"/>
      <c r="H70" s="27"/>
      <c r="I70" s="27"/>
      <c r="J70" s="27"/>
      <c r="K70" s="27"/>
      <c r="L70" s="27"/>
      <c r="M70" s="27"/>
      <c r="N70" s="27"/>
      <c r="O70" s="27"/>
    </row>
    <row r="71" spans="1:15" ht="12.75" customHeight="1" x14ac:dyDescent="0.2">
      <c r="A71" s="522" t="s">
        <v>60</v>
      </c>
      <c r="B71" s="251">
        <v>99657</v>
      </c>
      <c r="C71" s="251">
        <v>98384</v>
      </c>
      <c r="D71" s="275">
        <v>198041</v>
      </c>
      <c r="E71" s="251"/>
      <c r="F71" s="251"/>
      <c r="G71" s="27"/>
      <c r="H71" s="27"/>
      <c r="I71" s="27"/>
      <c r="J71" s="27"/>
      <c r="K71" s="27"/>
      <c r="L71" s="27"/>
      <c r="M71" s="27"/>
      <c r="N71" s="27"/>
      <c r="O71" s="27"/>
    </row>
    <row r="72" spans="1:15" ht="12.75" customHeight="1" x14ac:dyDescent="0.2">
      <c r="A72" s="522" t="s">
        <v>61</v>
      </c>
      <c r="B72" s="251">
        <v>139666</v>
      </c>
      <c r="C72" s="251">
        <v>186081</v>
      </c>
      <c r="D72" s="275">
        <v>325747</v>
      </c>
      <c r="E72" s="251"/>
      <c r="F72" s="251"/>
      <c r="G72" s="27"/>
      <c r="H72" s="27"/>
      <c r="I72" s="27"/>
      <c r="J72" s="27"/>
      <c r="K72" s="27"/>
      <c r="L72" s="27"/>
      <c r="M72" s="27"/>
      <c r="N72" s="27"/>
      <c r="O72" s="27"/>
    </row>
    <row r="73" spans="1:15" x14ac:dyDescent="0.2">
      <c r="A73" s="274" t="s">
        <v>63</v>
      </c>
      <c r="B73" s="251">
        <v>2494556</v>
      </c>
      <c r="C73" s="251">
        <v>2592918</v>
      </c>
      <c r="D73" s="275">
        <v>5087474</v>
      </c>
      <c r="E73" s="251"/>
      <c r="F73" s="251"/>
    </row>
    <row r="74" spans="1:15" x14ac:dyDescent="0.2">
      <c r="A74" s="276" t="s">
        <v>5</v>
      </c>
      <c r="B74" s="263">
        <v>3190481</v>
      </c>
      <c r="C74" s="263">
        <v>3344823</v>
      </c>
      <c r="D74" s="444">
        <v>6535304</v>
      </c>
      <c r="E74" s="251"/>
      <c r="F74" s="251"/>
    </row>
    <row r="75" spans="1:15" x14ac:dyDescent="0.2">
      <c r="A75" s="264"/>
      <c r="B75" s="251"/>
      <c r="C75" s="251"/>
      <c r="D75" s="251"/>
      <c r="E75" s="251"/>
      <c r="F75" s="251"/>
    </row>
    <row r="76" spans="1:15" x14ac:dyDescent="0.2">
      <c r="A76" s="981">
        <v>2018</v>
      </c>
      <c r="B76" s="981"/>
      <c r="C76" s="981"/>
      <c r="D76" s="981"/>
      <c r="E76" s="288"/>
      <c r="F76" s="288"/>
    </row>
    <row r="77" spans="1:15" x14ac:dyDescent="0.2">
      <c r="A77" s="244"/>
      <c r="B77" s="245" t="s">
        <v>3</v>
      </c>
      <c r="C77" s="245" t="s">
        <v>4</v>
      </c>
      <c r="D77" s="246" t="s">
        <v>19</v>
      </c>
      <c r="E77" s="62"/>
      <c r="F77" s="163"/>
      <c r="G77" s="163"/>
    </row>
    <row r="78" spans="1:15" x14ac:dyDescent="0.2">
      <c r="A78" s="523" t="s">
        <v>62</v>
      </c>
      <c r="B78" s="251">
        <v>820049</v>
      </c>
      <c r="C78" s="251">
        <v>854448</v>
      </c>
      <c r="D78" s="762">
        <v>1674497</v>
      </c>
      <c r="E78" s="27"/>
      <c r="F78" s="163"/>
      <c r="G78" s="163"/>
    </row>
    <row r="79" spans="1:15" ht="12.75" customHeight="1" x14ac:dyDescent="0.2">
      <c r="A79" s="520" t="s">
        <v>57</v>
      </c>
      <c r="B79" s="251">
        <v>172514</v>
      </c>
      <c r="C79" s="251">
        <v>155707</v>
      </c>
      <c r="D79" s="762">
        <v>328221</v>
      </c>
      <c r="E79" s="282"/>
      <c r="F79" s="282"/>
      <c r="G79" s="282"/>
    </row>
    <row r="80" spans="1:15" ht="12" customHeight="1" x14ac:dyDescent="0.2">
      <c r="A80" s="522" t="s">
        <v>58</v>
      </c>
      <c r="B80" s="251">
        <v>113487</v>
      </c>
      <c r="C80" s="251">
        <v>107697</v>
      </c>
      <c r="D80" s="762">
        <v>221184</v>
      </c>
      <c r="E80" s="613"/>
      <c r="F80" s="163"/>
      <c r="G80" s="163"/>
    </row>
    <row r="81" spans="1:7" ht="12" customHeight="1" x14ac:dyDescent="0.2">
      <c r="A81" s="522" t="s">
        <v>59</v>
      </c>
      <c r="B81" s="251">
        <v>295412</v>
      </c>
      <c r="C81" s="251">
        <v>326170</v>
      </c>
      <c r="D81" s="762">
        <v>621582</v>
      </c>
      <c r="E81" s="24"/>
      <c r="F81" s="163"/>
      <c r="G81" s="163"/>
    </row>
    <row r="82" spans="1:7" ht="12" customHeight="1" x14ac:dyDescent="0.2">
      <c r="A82" s="522" t="s">
        <v>60</v>
      </c>
      <c r="B82" s="251">
        <v>77150</v>
      </c>
      <c r="C82" s="251">
        <v>68279</v>
      </c>
      <c r="D82" s="762">
        <v>145429</v>
      </c>
      <c r="E82" s="243"/>
      <c r="F82" s="243"/>
    </row>
    <row r="83" spans="1:7" ht="12" customHeight="1" x14ac:dyDescent="0.2">
      <c r="A83" s="522" t="s">
        <v>61</v>
      </c>
      <c r="B83" s="251">
        <v>161486</v>
      </c>
      <c r="C83" s="251">
        <v>196595</v>
      </c>
      <c r="D83" s="762">
        <v>358081</v>
      </c>
      <c r="E83" s="243"/>
      <c r="F83" s="243"/>
    </row>
    <row r="84" spans="1:7" ht="12" customHeight="1" x14ac:dyDescent="0.2">
      <c r="A84" s="274" t="s">
        <v>63</v>
      </c>
      <c r="B84" s="251">
        <v>3302095</v>
      </c>
      <c r="C84" s="251">
        <v>3309007</v>
      </c>
      <c r="D84" s="275">
        <v>6611102</v>
      </c>
      <c r="E84" s="243"/>
      <c r="F84" s="243"/>
    </row>
    <row r="85" spans="1:7" ht="12" customHeight="1" x14ac:dyDescent="0.2">
      <c r="A85" s="276" t="s">
        <v>5</v>
      </c>
      <c r="B85" s="263">
        <f>B84+B78</f>
        <v>4122144</v>
      </c>
      <c r="C85" s="263">
        <f t="shared" ref="C85:D85" si="0">C84+C78</f>
        <v>4163455</v>
      </c>
      <c r="D85" s="263">
        <f t="shared" si="0"/>
        <v>8285599</v>
      </c>
      <c r="E85" s="243"/>
      <c r="F85" s="243"/>
    </row>
    <row r="86" spans="1:7" ht="12" customHeight="1" x14ac:dyDescent="0.2">
      <c r="A86" s="287"/>
      <c r="B86" s="288"/>
      <c r="C86" s="288"/>
      <c r="D86" s="288"/>
      <c r="E86" s="243"/>
      <c r="F86" s="243"/>
    </row>
    <row r="87" spans="1:7" ht="12" customHeight="1" x14ac:dyDescent="0.2">
      <c r="A87" s="108"/>
      <c r="B87" s="606"/>
      <c r="C87" s="110"/>
      <c r="D87" s="134"/>
      <c r="E87" s="243"/>
      <c r="F87" s="243"/>
    </row>
    <row r="88" spans="1:7" ht="12" customHeight="1" x14ac:dyDescent="0.2">
      <c r="A88" s="232" t="s">
        <v>459</v>
      </c>
      <c r="B88" s="233"/>
      <c r="C88" s="233"/>
      <c r="D88" s="241"/>
      <c r="E88" s="243"/>
      <c r="F88" s="243"/>
    </row>
    <row r="89" spans="1:7" ht="24.75" customHeight="1" x14ac:dyDescent="0.2">
      <c r="A89" s="947" t="s">
        <v>460</v>
      </c>
      <c r="B89" s="948"/>
      <c r="C89" s="948"/>
      <c r="D89" s="949"/>
      <c r="E89" s="243"/>
      <c r="F89" s="243"/>
    </row>
    <row r="90" spans="1:7" ht="12" customHeight="1" x14ac:dyDescent="0.2">
      <c r="A90" s="600" t="s">
        <v>552</v>
      </c>
      <c r="B90" s="613"/>
      <c r="C90" s="613"/>
      <c r="D90" s="614"/>
      <c r="E90" s="243"/>
      <c r="F90" s="243"/>
    </row>
    <row r="91" spans="1:7" ht="12" customHeight="1" x14ac:dyDescent="0.2">
      <c r="A91" s="85"/>
      <c r="B91" s="86"/>
      <c r="C91" s="86"/>
      <c r="D91" s="91"/>
      <c r="E91" s="243"/>
      <c r="F91" s="243"/>
    </row>
    <row r="92" spans="1:7" ht="12" customHeight="1" x14ac:dyDescent="0.2">
      <c r="A92" s="286"/>
      <c r="B92" s="243"/>
      <c r="C92" s="243"/>
      <c r="D92" s="243"/>
      <c r="E92" s="243"/>
      <c r="F92" s="243"/>
    </row>
    <row r="93" spans="1:7" ht="12" customHeight="1" x14ac:dyDescent="0.2">
      <c r="A93" s="286"/>
      <c r="B93" s="243"/>
      <c r="C93" s="243"/>
      <c r="D93" s="243"/>
      <c r="E93" s="288"/>
      <c r="F93" s="288"/>
    </row>
    <row r="94" spans="1:7" ht="12" customHeight="1" x14ac:dyDescent="0.2">
      <c r="A94" s="286"/>
      <c r="B94" s="243"/>
      <c r="C94" s="243"/>
      <c r="D94" s="243"/>
      <c r="E94" s="243"/>
      <c r="F94" s="243"/>
    </row>
    <row r="95" spans="1:7" ht="12" customHeight="1" x14ac:dyDescent="0.2">
      <c r="A95" s="286"/>
      <c r="B95" s="243"/>
      <c r="C95" s="243"/>
      <c r="D95" s="243"/>
      <c r="E95" s="292"/>
      <c r="F95" s="292"/>
    </row>
    <row r="96" spans="1:7" ht="12" customHeight="1" x14ac:dyDescent="0.2">
      <c r="A96" s="286"/>
      <c r="B96" s="243"/>
      <c r="C96" s="243"/>
      <c r="D96" s="243"/>
      <c r="E96" s="296"/>
      <c r="F96" s="296"/>
    </row>
    <row r="97" spans="1:6" ht="12" customHeight="1" x14ac:dyDescent="0.2">
      <c r="A97" s="286"/>
      <c r="B97" s="243"/>
      <c r="C97" s="243"/>
      <c r="D97" s="243"/>
      <c r="E97" s="295"/>
      <c r="F97" s="295"/>
    </row>
    <row r="98" spans="1:6" x14ac:dyDescent="0.2">
      <c r="A98" s="286"/>
      <c r="B98" s="243"/>
      <c r="C98" s="243"/>
      <c r="D98" s="243"/>
      <c r="E98" s="292"/>
      <c r="F98" s="292"/>
    </row>
    <row r="99" spans="1:6" x14ac:dyDescent="0.2">
      <c r="A99" s="286"/>
      <c r="B99" s="243"/>
      <c r="C99" s="243"/>
      <c r="D99" s="243"/>
      <c r="E99" s="290"/>
      <c r="F99" s="290"/>
    </row>
    <row r="100" spans="1:6" x14ac:dyDescent="0.2">
      <c r="A100" s="286"/>
      <c r="B100" s="243"/>
      <c r="C100" s="243"/>
      <c r="D100" s="243"/>
      <c r="E100" s="283"/>
      <c r="F100" s="283"/>
    </row>
    <row r="101" spans="1:6" x14ac:dyDescent="0.2">
      <c r="A101" s="286"/>
      <c r="B101" s="243"/>
      <c r="C101" s="243"/>
      <c r="D101" s="243"/>
      <c r="E101" s="285"/>
      <c r="F101" s="285"/>
    </row>
    <row r="102" spans="1:6" x14ac:dyDescent="0.2">
      <c r="A102" s="286"/>
      <c r="B102" s="243"/>
      <c r="C102" s="243"/>
      <c r="D102" s="243"/>
      <c r="E102" s="243"/>
      <c r="F102" s="243"/>
    </row>
    <row r="103" spans="1:6" x14ac:dyDescent="0.2">
      <c r="A103" s="287"/>
      <c r="B103" s="288"/>
      <c r="C103" s="288"/>
      <c r="D103" s="288"/>
      <c r="E103" s="243"/>
      <c r="F103" s="243"/>
    </row>
    <row r="104" spans="1:6" x14ac:dyDescent="0.2">
      <c r="A104" s="286"/>
      <c r="B104" s="243"/>
      <c r="C104" s="243"/>
      <c r="D104" s="243"/>
      <c r="E104" s="243"/>
      <c r="F104" s="243"/>
    </row>
    <row r="105" spans="1:6" x14ac:dyDescent="0.2">
      <c r="A105" s="292"/>
      <c r="B105" s="292"/>
      <c r="C105" s="292"/>
      <c r="D105" s="292"/>
      <c r="E105" s="243"/>
      <c r="F105" s="243"/>
    </row>
    <row r="106" spans="1:6" x14ac:dyDescent="0.2">
      <c r="A106" s="289"/>
      <c r="B106" s="296"/>
      <c r="C106" s="296"/>
      <c r="D106" s="296"/>
      <c r="E106" s="243"/>
      <c r="F106" s="243"/>
    </row>
    <row r="107" spans="1:6" x14ac:dyDescent="0.2">
      <c r="A107" s="289"/>
      <c r="B107" s="295"/>
      <c r="C107" s="295"/>
      <c r="D107" s="295"/>
      <c r="E107" s="243"/>
      <c r="F107" s="243"/>
    </row>
    <row r="108" spans="1:6" x14ac:dyDescent="0.2">
      <c r="A108" s="284"/>
      <c r="B108" s="292"/>
      <c r="C108" s="292"/>
      <c r="D108" s="292"/>
      <c r="E108" s="243"/>
      <c r="F108" s="243"/>
    </row>
    <row r="109" spans="1:6" x14ac:dyDescent="0.2">
      <c r="A109" s="286"/>
      <c r="B109" s="290"/>
      <c r="C109" s="290"/>
      <c r="D109" s="290"/>
      <c r="E109" s="243"/>
      <c r="F109" s="243"/>
    </row>
    <row r="110" spans="1:6" x14ac:dyDescent="0.2">
      <c r="A110" s="286"/>
      <c r="B110" s="283"/>
      <c r="C110" s="283"/>
      <c r="D110" s="283"/>
      <c r="E110" s="243"/>
      <c r="F110" s="243"/>
    </row>
    <row r="111" spans="1:6" x14ac:dyDescent="0.2">
      <c r="A111" s="286"/>
      <c r="B111" s="285"/>
      <c r="C111" s="285"/>
      <c r="D111" s="285"/>
      <c r="E111" s="243"/>
      <c r="F111" s="243"/>
    </row>
    <row r="112" spans="1:6" x14ac:dyDescent="0.2">
      <c r="A112" s="286"/>
      <c r="B112" s="243"/>
      <c r="C112" s="243"/>
      <c r="D112" s="243"/>
    </row>
    <row r="113" spans="1:6" x14ac:dyDescent="0.2">
      <c r="A113" s="286"/>
      <c r="B113" s="243"/>
      <c r="C113" s="243"/>
      <c r="D113" s="243"/>
    </row>
    <row r="114" spans="1:6" ht="19.5" customHeight="1" x14ac:dyDescent="0.2">
      <c r="A114" s="286"/>
      <c r="B114" s="243"/>
      <c r="C114" s="243"/>
      <c r="D114" s="243"/>
      <c r="E114" s="236"/>
      <c r="F114" s="236"/>
    </row>
    <row r="115" spans="1:6" x14ac:dyDescent="0.2">
      <c r="A115" s="286"/>
      <c r="B115" s="243"/>
      <c r="C115" s="243"/>
      <c r="D115" s="243"/>
    </row>
    <row r="116" spans="1:6" x14ac:dyDescent="0.2">
      <c r="A116" s="286"/>
      <c r="B116" s="243"/>
      <c r="C116" s="243"/>
      <c r="D116" s="243"/>
    </row>
    <row r="117" spans="1:6" x14ac:dyDescent="0.2">
      <c r="A117" s="286"/>
      <c r="B117" s="243"/>
      <c r="C117" s="243"/>
      <c r="D117" s="243"/>
      <c r="E117" s="243"/>
      <c r="F117" s="243"/>
    </row>
    <row r="118" spans="1:6" x14ac:dyDescent="0.2">
      <c r="A118" s="286"/>
      <c r="B118" s="243"/>
      <c r="C118" s="243"/>
      <c r="D118" s="243"/>
      <c r="E118" s="288"/>
      <c r="F118" s="288"/>
    </row>
    <row r="119" spans="1:6" x14ac:dyDescent="0.2">
      <c r="A119" s="286"/>
      <c r="B119" s="243"/>
      <c r="C119" s="243"/>
      <c r="D119" s="243"/>
    </row>
    <row r="120" spans="1:6" x14ac:dyDescent="0.2">
      <c r="A120" s="287"/>
      <c r="B120" s="243"/>
      <c r="C120" s="243"/>
      <c r="D120" s="243"/>
      <c r="E120" s="292"/>
      <c r="F120" s="292"/>
    </row>
    <row r="121" spans="1:6" x14ac:dyDescent="0.2">
      <c r="A121" s="286"/>
      <c r="B121" s="243"/>
      <c r="C121" s="243"/>
      <c r="D121" s="243"/>
      <c r="E121" s="290"/>
      <c r="F121" s="290"/>
    </row>
    <row r="122" spans="1:6" x14ac:dyDescent="0.2">
      <c r="A122" s="63"/>
      <c r="B122" s="190"/>
      <c r="C122" s="124"/>
      <c r="D122" s="124"/>
      <c r="E122" s="283"/>
      <c r="F122" s="283"/>
    </row>
    <row r="123" spans="1:6" x14ac:dyDescent="0.2">
      <c r="A123" s="63"/>
      <c r="B123" s="63"/>
      <c r="C123" s="63"/>
      <c r="D123" s="63"/>
      <c r="E123" s="285"/>
      <c r="F123" s="285"/>
    </row>
    <row r="124" spans="1:6" x14ac:dyDescent="0.2">
      <c r="A124" s="236"/>
      <c r="B124" s="236"/>
      <c r="C124" s="236"/>
      <c r="D124" s="236"/>
      <c r="E124" s="243"/>
      <c r="F124" s="243"/>
    </row>
    <row r="125" spans="1:6" x14ac:dyDescent="0.2">
      <c r="A125" s="234"/>
      <c r="B125" s="234"/>
      <c r="C125" s="234"/>
      <c r="D125" s="234"/>
      <c r="E125" s="243"/>
      <c r="F125" s="243"/>
    </row>
    <row r="126" spans="1:6" x14ac:dyDescent="0.2">
      <c r="E126" s="243"/>
      <c r="F126" s="243"/>
    </row>
    <row r="127" spans="1:6" x14ac:dyDescent="0.2">
      <c r="A127" s="286"/>
      <c r="B127" s="243"/>
      <c r="C127" s="243"/>
      <c r="D127" s="243"/>
      <c r="E127" s="243"/>
      <c r="F127" s="243"/>
    </row>
    <row r="128" spans="1:6" x14ac:dyDescent="0.2">
      <c r="A128" s="287"/>
      <c r="B128" s="288"/>
      <c r="C128" s="288"/>
      <c r="D128" s="288"/>
      <c r="E128" s="243"/>
      <c r="F128" s="243"/>
    </row>
    <row r="129" spans="1:6" x14ac:dyDescent="0.2">
      <c r="E129" s="243"/>
      <c r="F129" s="243"/>
    </row>
    <row r="130" spans="1:6" x14ac:dyDescent="0.2">
      <c r="A130" s="292"/>
      <c r="B130" s="292"/>
      <c r="C130" s="292"/>
      <c r="D130" s="292"/>
      <c r="E130" s="243"/>
      <c r="F130" s="243"/>
    </row>
    <row r="131" spans="1:6" x14ac:dyDescent="0.2">
      <c r="A131" s="289"/>
      <c r="B131" s="290"/>
      <c r="C131" s="290"/>
      <c r="D131" s="290"/>
      <c r="E131" s="243"/>
      <c r="F131" s="243"/>
    </row>
    <row r="132" spans="1:6" x14ac:dyDescent="0.2">
      <c r="A132" s="291"/>
      <c r="B132" s="283"/>
      <c r="C132" s="283"/>
      <c r="D132" s="283"/>
      <c r="E132" s="243"/>
      <c r="F132" s="243"/>
    </row>
    <row r="133" spans="1:6" x14ac:dyDescent="0.2">
      <c r="A133" s="284"/>
      <c r="B133" s="285"/>
      <c r="C133" s="285"/>
      <c r="D133" s="285"/>
      <c r="E133" s="243"/>
      <c r="F133" s="243"/>
    </row>
    <row r="134" spans="1:6" x14ac:dyDescent="0.2">
      <c r="A134" s="286"/>
      <c r="B134" s="243"/>
      <c r="C134" s="243"/>
      <c r="D134" s="243"/>
      <c r="E134" s="243"/>
      <c r="F134" s="243"/>
    </row>
    <row r="135" spans="1:6" x14ac:dyDescent="0.2">
      <c r="A135" s="286"/>
      <c r="B135" s="243"/>
      <c r="C135" s="243"/>
      <c r="D135" s="243"/>
      <c r="E135" s="243"/>
      <c r="F135" s="243"/>
    </row>
    <row r="136" spans="1:6" x14ac:dyDescent="0.2">
      <c r="A136" s="286"/>
      <c r="B136" s="243"/>
      <c r="C136" s="243"/>
      <c r="D136" s="243"/>
      <c r="E136" s="243"/>
      <c r="F136" s="243"/>
    </row>
    <row r="137" spans="1:6" x14ac:dyDescent="0.2">
      <c r="A137" s="286"/>
      <c r="B137" s="243"/>
      <c r="C137" s="243"/>
      <c r="D137" s="243"/>
      <c r="E137" s="243"/>
      <c r="F137" s="243"/>
    </row>
    <row r="138" spans="1:6" x14ac:dyDescent="0.2">
      <c r="A138" s="286"/>
      <c r="B138" s="243"/>
      <c r="C138" s="243"/>
      <c r="D138" s="243"/>
      <c r="E138" s="243"/>
      <c r="F138" s="243"/>
    </row>
    <row r="139" spans="1:6" x14ac:dyDescent="0.2">
      <c r="A139" s="286"/>
      <c r="B139" s="243"/>
      <c r="C139" s="243"/>
      <c r="D139" s="243"/>
      <c r="E139" s="243"/>
      <c r="F139" s="243"/>
    </row>
    <row r="140" spans="1:6" x14ac:dyDescent="0.2">
      <c r="A140" s="286"/>
      <c r="B140" s="243"/>
      <c r="C140" s="243"/>
      <c r="D140" s="243"/>
      <c r="E140" s="288"/>
      <c r="F140" s="288"/>
    </row>
    <row r="141" spans="1:6" x14ac:dyDescent="0.2">
      <c r="A141" s="286"/>
      <c r="B141" s="243"/>
      <c r="C141" s="243"/>
      <c r="D141" s="243"/>
    </row>
    <row r="142" spans="1:6" x14ac:dyDescent="0.2">
      <c r="A142" s="286"/>
      <c r="B142" s="243"/>
      <c r="C142" s="243"/>
      <c r="D142" s="243"/>
    </row>
    <row r="143" spans="1:6" x14ac:dyDescent="0.2">
      <c r="A143" s="286"/>
      <c r="B143" s="243"/>
      <c r="C143" s="243"/>
      <c r="D143" s="243"/>
    </row>
    <row r="144" spans="1:6" ht="21.75" customHeight="1" x14ac:dyDescent="0.2">
      <c r="A144" s="286"/>
      <c r="B144" s="243"/>
      <c r="C144" s="243"/>
      <c r="D144" s="243"/>
      <c r="E144" s="236"/>
      <c r="F144" s="236"/>
    </row>
    <row r="145" spans="1:4" x14ac:dyDescent="0.2">
      <c r="A145" s="286"/>
      <c r="B145" s="243"/>
      <c r="C145" s="243"/>
      <c r="D145" s="243"/>
    </row>
    <row r="146" spans="1:4" x14ac:dyDescent="0.2">
      <c r="A146" s="286"/>
      <c r="B146" s="243"/>
      <c r="C146" s="243"/>
      <c r="D146" s="243"/>
    </row>
    <row r="147" spans="1:4" x14ac:dyDescent="0.2">
      <c r="A147" s="286"/>
      <c r="B147" s="243"/>
      <c r="C147" s="243"/>
      <c r="D147" s="243"/>
    </row>
    <row r="148" spans="1:4" x14ac:dyDescent="0.2">
      <c r="A148" s="286"/>
      <c r="B148" s="243"/>
      <c r="C148" s="243"/>
      <c r="D148" s="243"/>
    </row>
    <row r="149" spans="1:4" x14ac:dyDescent="0.2">
      <c r="A149" s="286"/>
      <c r="B149" s="243"/>
      <c r="C149" s="243"/>
      <c r="D149" s="243"/>
    </row>
    <row r="150" spans="1:4" x14ac:dyDescent="0.2">
      <c r="A150" s="287"/>
      <c r="B150" s="288"/>
      <c r="C150" s="288"/>
      <c r="D150" s="288"/>
    </row>
    <row r="152" spans="1:4" x14ac:dyDescent="0.2">
      <c r="A152" s="63"/>
      <c r="B152" s="190"/>
      <c r="C152" s="124"/>
      <c r="D152" s="124"/>
    </row>
    <row r="153" spans="1:4" x14ac:dyDescent="0.2">
      <c r="A153" s="63"/>
      <c r="B153" s="63"/>
      <c r="C153" s="63"/>
      <c r="D153" s="63"/>
    </row>
    <row r="154" spans="1:4" x14ac:dyDescent="0.2">
      <c r="A154" s="236"/>
      <c r="B154" s="236"/>
      <c r="C154" s="236"/>
      <c r="D154" s="236"/>
    </row>
    <row r="155" spans="1:4" x14ac:dyDescent="0.2">
      <c r="A155" s="234"/>
      <c r="B155" s="234"/>
      <c r="C155" s="234"/>
      <c r="D155" s="234"/>
    </row>
  </sheetData>
  <mergeCells count="12">
    <mergeCell ref="A65:D65"/>
    <mergeCell ref="A89:D89"/>
    <mergeCell ref="A21:D21"/>
    <mergeCell ref="A32:D32"/>
    <mergeCell ref="A43:D43"/>
    <mergeCell ref="A54:D54"/>
    <mergeCell ref="A76:D76"/>
    <mergeCell ref="A1:D3"/>
    <mergeCell ref="A4:D5"/>
    <mergeCell ref="A7:D8"/>
    <mergeCell ref="A9:D9"/>
    <mergeCell ref="A10:D10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7"/>
  <sheetViews>
    <sheetView showGridLines="0" zoomScaleNormal="100" workbookViewId="0">
      <selection sqref="A1:E3"/>
    </sheetView>
  </sheetViews>
  <sheetFormatPr baseColWidth="10" defaultRowHeight="12" x14ac:dyDescent="0.2"/>
  <cols>
    <col min="1" max="2" width="22.7109375" style="17" customWidth="1"/>
    <col min="3" max="4" width="24.85546875" style="17" customWidth="1"/>
    <col min="5" max="6" width="16.85546875" style="17" customWidth="1"/>
    <col min="7" max="7" width="16.42578125" style="17" customWidth="1"/>
    <col min="8" max="15" width="10.140625" style="17" customWidth="1"/>
    <col min="16" max="16384" width="11.42578125" style="17"/>
  </cols>
  <sheetData>
    <row r="1" spans="1:7" s="3" customFormat="1" x14ac:dyDescent="0.2">
      <c r="A1" s="808"/>
      <c r="B1" s="808"/>
      <c r="C1" s="808"/>
      <c r="D1" s="808"/>
      <c r="E1" s="808"/>
    </row>
    <row r="2" spans="1:7" s="3" customFormat="1" x14ac:dyDescent="0.2">
      <c r="A2" s="808"/>
      <c r="B2" s="808"/>
      <c r="C2" s="808"/>
      <c r="D2" s="808"/>
      <c r="E2" s="808"/>
    </row>
    <row r="3" spans="1:7" s="3" customFormat="1" ht="56.1" customHeight="1" x14ac:dyDescent="0.2">
      <c r="A3" s="808"/>
      <c r="B3" s="808"/>
      <c r="C3" s="808"/>
      <c r="D3" s="808"/>
      <c r="E3" s="808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x14ac:dyDescent="0.2">
      <c r="A6" s="1"/>
      <c r="B6" s="1"/>
      <c r="C6" s="1"/>
      <c r="D6" s="1"/>
    </row>
    <row r="7" spans="1:7" ht="12.75" customHeight="1" x14ac:dyDescent="0.2">
      <c r="A7" s="907" t="s">
        <v>603</v>
      </c>
      <c r="B7" s="907"/>
      <c r="C7" s="907"/>
      <c r="D7" s="907"/>
      <c r="E7" s="907"/>
    </row>
    <row r="8" spans="1:7" ht="12.75" customHeight="1" x14ac:dyDescent="0.2">
      <c r="A8" s="907"/>
      <c r="B8" s="907"/>
      <c r="C8" s="907"/>
      <c r="D8" s="907"/>
      <c r="E8" s="907"/>
    </row>
    <row r="9" spans="1:7" ht="12.75" customHeight="1" x14ac:dyDescent="0.2">
      <c r="A9" s="905"/>
      <c r="B9" s="867"/>
      <c r="C9" s="867"/>
      <c r="D9" s="867"/>
    </row>
    <row r="10" spans="1:7" s="63" customFormat="1" ht="15.75" customHeight="1" x14ac:dyDescent="0.2">
      <c r="A10" s="987" t="s">
        <v>13</v>
      </c>
      <c r="B10" s="989" t="s">
        <v>75</v>
      </c>
      <c r="C10" s="976" t="s">
        <v>70</v>
      </c>
      <c r="D10" s="976"/>
      <c r="E10" s="976"/>
      <c r="F10" s="976"/>
      <c r="G10" s="977"/>
    </row>
    <row r="11" spans="1:7" ht="12.75" customHeight="1" x14ac:dyDescent="0.2">
      <c r="A11" s="988"/>
      <c r="B11" s="990"/>
      <c r="C11" s="518" t="s">
        <v>71</v>
      </c>
      <c r="D11" s="518" t="s">
        <v>72</v>
      </c>
      <c r="E11" s="518" t="s">
        <v>73</v>
      </c>
      <c r="F11" s="518" t="s">
        <v>74</v>
      </c>
      <c r="G11" s="519" t="s">
        <v>5</v>
      </c>
    </row>
    <row r="12" spans="1:7" ht="12.75" customHeight="1" x14ac:dyDescent="0.2">
      <c r="A12" s="994" t="s">
        <v>7</v>
      </c>
      <c r="B12" s="260" t="s">
        <v>3</v>
      </c>
      <c r="C12" s="261">
        <v>1506878</v>
      </c>
      <c r="D12" s="261">
        <v>150521</v>
      </c>
      <c r="E12" s="261">
        <v>14720</v>
      </c>
      <c r="F12" s="261">
        <v>1136</v>
      </c>
      <c r="G12" s="443">
        <v>1673255</v>
      </c>
    </row>
    <row r="13" spans="1:7" ht="12.75" customHeight="1" x14ac:dyDescent="0.2">
      <c r="A13" s="900"/>
      <c r="B13" s="258" t="s">
        <v>4</v>
      </c>
      <c r="C13" s="251">
        <v>1514022</v>
      </c>
      <c r="D13" s="251">
        <v>168446</v>
      </c>
      <c r="E13" s="251">
        <v>15163</v>
      </c>
      <c r="F13" s="251">
        <v>1258</v>
      </c>
      <c r="G13" s="275">
        <v>1698889</v>
      </c>
    </row>
    <row r="14" spans="1:7" ht="12.75" customHeight="1" x14ac:dyDescent="0.2">
      <c r="A14" s="900"/>
      <c r="B14" s="258" t="s">
        <v>5</v>
      </c>
      <c r="C14" s="251">
        <v>3020900</v>
      </c>
      <c r="D14" s="251">
        <v>318967</v>
      </c>
      <c r="E14" s="251">
        <v>29883</v>
      </c>
      <c r="F14" s="251">
        <v>2394</v>
      </c>
      <c r="G14" s="275">
        <v>3372144</v>
      </c>
    </row>
    <row r="15" spans="1:7" ht="12.75" customHeight="1" x14ac:dyDescent="0.2">
      <c r="A15" s="995" t="s">
        <v>8</v>
      </c>
      <c r="B15" s="445" t="s">
        <v>3</v>
      </c>
      <c r="C15" s="446">
        <v>1630907</v>
      </c>
      <c r="D15" s="446">
        <v>153461</v>
      </c>
      <c r="E15" s="446">
        <v>20803</v>
      </c>
      <c r="F15" s="446">
        <v>3310</v>
      </c>
      <c r="G15" s="447">
        <v>1808481</v>
      </c>
    </row>
    <row r="16" spans="1:7" ht="12.75" customHeight="1" x14ac:dyDescent="0.2">
      <c r="A16" s="900"/>
      <c r="B16" s="258" t="s">
        <v>4</v>
      </c>
      <c r="C16" s="251">
        <v>1645215</v>
      </c>
      <c r="D16" s="251">
        <v>170154</v>
      </c>
      <c r="E16" s="251">
        <v>21448</v>
      </c>
      <c r="F16" s="251">
        <v>3466</v>
      </c>
      <c r="G16" s="275">
        <v>1840283</v>
      </c>
    </row>
    <row r="17" spans="1:15" ht="12.75" customHeight="1" x14ac:dyDescent="0.2">
      <c r="A17" s="901"/>
      <c r="B17" s="262" t="s">
        <v>5</v>
      </c>
      <c r="C17" s="263">
        <v>3276122</v>
      </c>
      <c r="D17" s="263">
        <v>323615</v>
      </c>
      <c r="E17" s="263">
        <v>42251</v>
      </c>
      <c r="F17" s="263">
        <v>6776</v>
      </c>
      <c r="G17" s="444">
        <v>3648764</v>
      </c>
    </row>
    <row r="18" spans="1:15" ht="12.75" customHeight="1" x14ac:dyDescent="0.2">
      <c r="A18" s="996" t="s">
        <v>9</v>
      </c>
      <c r="B18" s="258" t="s">
        <v>3</v>
      </c>
      <c r="C18" s="251">
        <v>1802896</v>
      </c>
      <c r="D18" s="251">
        <v>184939</v>
      </c>
      <c r="E18" s="251">
        <v>27855</v>
      </c>
      <c r="F18" s="251">
        <v>3536</v>
      </c>
      <c r="G18" s="275">
        <v>2019226</v>
      </c>
      <c r="H18" s="27"/>
      <c r="I18" s="27"/>
      <c r="J18" s="27"/>
      <c r="K18" s="27"/>
      <c r="L18" s="27"/>
      <c r="M18" s="27"/>
      <c r="N18" s="27"/>
      <c r="O18" s="27"/>
    </row>
    <row r="19" spans="1:15" ht="12.75" customHeight="1" x14ac:dyDescent="0.2">
      <c r="A19" s="900"/>
      <c r="B19" s="258" t="s">
        <v>4</v>
      </c>
      <c r="C19" s="251">
        <v>1807295</v>
      </c>
      <c r="D19" s="251">
        <v>212991</v>
      </c>
      <c r="E19" s="251">
        <v>30579</v>
      </c>
      <c r="F19" s="251">
        <v>3929</v>
      </c>
      <c r="G19" s="275">
        <v>2054794</v>
      </c>
      <c r="H19" s="27"/>
      <c r="I19" s="27"/>
      <c r="J19" s="27"/>
      <c r="K19" s="27"/>
      <c r="L19" s="27"/>
      <c r="M19" s="27"/>
      <c r="N19" s="27"/>
      <c r="O19" s="27"/>
    </row>
    <row r="20" spans="1:15" ht="12.75" customHeight="1" x14ac:dyDescent="0.2">
      <c r="A20" s="900"/>
      <c r="B20" s="258" t="s">
        <v>5</v>
      </c>
      <c r="C20" s="251">
        <v>3610191</v>
      </c>
      <c r="D20" s="251">
        <v>397930</v>
      </c>
      <c r="E20" s="251">
        <v>58434</v>
      </c>
      <c r="F20" s="251">
        <v>7465</v>
      </c>
      <c r="G20" s="275">
        <v>4074020</v>
      </c>
      <c r="H20" s="27"/>
      <c r="I20" s="27"/>
      <c r="J20" s="27"/>
      <c r="K20" s="27"/>
      <c r="L20" s="27"/>
      <c r="M20" s="27"/>
      <c r="N20" s="27"/>
      <c r="O20" s="27"/>
    </row>
    <row r="21" spans="1:15" ht="12.75" customHeight="1" x14ac:dyDescent="0.2">
      <c r="A21" s="995" t="s">
        <v>10</v>
      </c>
      <c r="B21" s="445" t="s">
        <v>3</v>
      </c>
      <c r="C21" s="446">
        <v>2099671</v>
      </c>
      <c r="D21" s="446">
        <v>214591</v>
      </c>
      <c r="E21" s="446">
        <v>29119</v>
      </c>
      <c r="F21" s="446">
        <v>7457</v>
      </c>
      <c r="G21" s="447">
        <v>2350838</v>
      </c>
      <c r="H21" s="27"/>
      <c r="I21" s="27"/>
      <c r="J21" s="27"/>
      <c r="K21" s="27"/>
      <c r="L21" s="27"/>
      <c r="M21" s="27"/>
      <c r="N21" s="27"/>
      <c r="O21" s="27"/>
    </row>
    <row r="22" spans="1:15" ht="12.75" customHeight="1" x14ac:dyDescent="0.2">
      <c r="A22" s="900"/>
      <c r="B22" s="258" t="s">
        <v>4</v>
      </c>
      <c r="C22" s="251">
        <v>2118700</v>
      </c>
      <c r="D22" s="251">
        <v>231138</v>
      </c>
      <c r="E22" s="251">
        <v>29564</v>
      </c>
      <c r="F22" s="251">
        <v>8069</v>
      </c>
      <c r="G22" s="275">
        <v>2387471</v>
      </c>
      <c r="H22" s="27"/>
      <c r="I22" s="27"/>
      <c r="J22" s="27"/>
      <c r="K22" s="27"/>
      <c r="L22" s="27"/>
      <c r="M22" s="27"/>
      <c r="N22" s="27"/>
      <c r="O22" s="27"/>
    </row>
    <row r="23" spans="1:15" ht="12.75" customHeight="1" x14ac:dyDescent="0.2">
      <c r="A23" s="901"/>
      <c r="B23" s="262" t="s">
        <v>5</v>
      </c>
      <c r="C23" s="263">
        <v>4218371</v>
      </c>
      <c r="D23" s="263">
        <v>445729</v>
      </c>
      <c r="E23" s="263">
        <v>58683</v>
      </c>
      <c r="F23" s="263">
        <v>15526</v>
      </c>
      <c r="G23" s="444">
        <v>4738309</v>
      </c>
      <c r="H23" s="27"/>
      <c r="I23" s="27"/>
      <c r="J23" s="27"/>
      <c r="K23" s="27"/>
      <c r="L23" s="27"/>
      <c r="M23" s="27"/>
      <c r="N23" s="27"/>
      <c r="O23" s="27"/>
    </row>
    <row r="24" spans="1:15" ht="12.75" customHeight="1" x14ac:dyDescent="0.2">
      <c r="A24" s="996" t="s">
        <v>11</v>
      </c>
      <c r="B24" s="258" t="s">
        <v>3</v>
      </c>
      <c r="C24" s="251">
        <v>2349466</v>
      </c>
      <c r="D24" s="251">
        <v>240153</v>
      </c>
      <c r="E24" s="251">
        <v>32043</v>
      </c>
      <c r="F24" s="251">
        <v>14563</v>
      </c>
      <c r="G24" s="275">
        <v>2636225</v>
      </c>
      <c r="H24" s="27"/>
      <c r="I24" s="27"/>
      <c r="J24" s="27"/>
      <c r="K24" s="27"/>
      <c r="L24" s="27"/>
      <c r="M24" s="27"/>
      <c r="N24" s="27"/>
      <c r="O24" s="27"/>
    </row>
    <row r="25" spans="1:15" ht="12.75" customHeight="1" x14ac:dyDescent="0.2">
      <c r="A25" s="900"/>
      <c r="B25" s="258" t="s">
        <v>4</v>
      </c>
      <c r="C25" s="251">
        <v>2338233</v>
      </c>
      <c r="D25" s="251">
        <v>313048</v>
      </c>
      <c r="E25" s="251">
        <v>32935</v>
      </c>
      <c r="F25" s="251">
        <v>15078</v>
      </c>
      <c r="G25" s="275">
        <v>2699294</v>
      </c>
      <c r="H25" s="27"/>
      <c r="I25" s="27"/>
      <c r="J25" s="27"/>
      <c r="K25" s="27"/>
      <c r="L25" s="27"/>
      <c r="M25" s="27"/>
      <c r="N25" s="27"/>
      <c r="O25" s="27"/>
    </row>
    <row r="26" spans="1:15" ht="12.75" customHeight="1" x14ac:dyDescent="0.2">
      <c r="A26" s="997"/>
      <c r="B26" s="448" t="s">
        <v>5</v>
      </c>
      <c r="C26" s="253">
        <v>4687699</v>
      </c>
      <c r="D26" s="253">
        <v>553201</v>
      </c>
      <c r="E26" s="253">
        <v>64978</v>
      </c>
      <c r="F26" s="253">
        <v>29641</v>
      </c>
      <c r="G26" s="277">
        <v>5335519</v>
      </c>
      <c r="H26" s="27"/>
      <c r="I26" s="27"/>
      <c r="J26" s="27"/>
      <c r="K26" s="27"/>
      <c r="L26" s="27"/>
      <c r="M26" s="27"/>
      <c r="N26" s="27"/>
      <c r="O26" s="27"/>
    </row>
    <row r="27" spans="1:15" ht="12.75" customHeight="1" x14ac:dyDescent="0.2">
      <c r="A27" s="991">
        <v>2017</v>
      </c>
      <c r="B27" s="445" t="s">
        <v>3</v>
      </c>
      <c r="C27" s="251">
        <v>2597766</v>
      </c>
      <c r="D27" s="251">
        <v>548994</v>
      </c>
      <c r="E27" s="251">
        <v>41037</v>
      </c>
      <c r="F27" s="251">
        <v>2684</v>
      </c>
      <c r="G27" s="275">
        <v>3190481</v>
      </c>
      <c r="H27" s="27"/>
      <c r="I27" s="27"/>
      <c r="J27" s="27"/>
      <c r="K27" s="27"/>
      <c r="L27" s="27"/>
      <c r="M27" s="27"/>
      <c r="N27" s="27"/>
      <c r="O27" s="27"/>
    </row>
    <row r="28" spans="1:15" ht="12.75" customHeight="1" x14ac:dyDescent="0.2">
      <c r="A28" s="992"/>
      <c r="B28" s="258" t="s">
        <v>4</v>
      </c>
      <c r="C28" s="251">
        <v>2560274</v>
      </c>
      <c r="D28" s="251">
        <v>739489</v>
      </c>
      <c r="E28" s="251">
        <v>41486</v>
      </c>
      <c r="F28" s="251">
        <v>3574</v>
      </c>
      <c r="G28" s="275">
        <v>3344823</v>
      </c>
      <c r="H28" s="27"/>
      <c r="I28" s="27"/>
      <c r="J28" s="27"/>
      <c r="K28" s="27"/>
      <c r="L28" s="27"/>
      <c r="M28" s="27"/>
      <c r="N28" s="27"/>
      <c r="O28" s="27"/>
    </row>
    <row r="29" spans="1:15" ht="12.75" customHeight="1" x14ac:dyDescent="0.2">
      <c r="A29" s="993"/>
      <c r="B29" s="448" t="s">
        <v>5</v>
      </c>
      <c r="C29" s="253">
        <v>5158040</v>
      </c>
      <c r="D29" s="253">
        <v>1288483</v>
      </c>
      <c r="E29" s="253">
        <v>82523</v>
      </c>
      <c r="F29" s="253">
        <v>6258</v>
      </c>
      <c r="G29" s="277">
        <v>6535304</v>
      </c>
      <c r="H29" s="27"/>
      <c r="I29" s="27"/>
      <c r="J29" s="27"/>
      <c r="K29" s="27"/>
      <c r="L29" s="27"/>
      <c r="M29" s="27"/>
      <c r="N29" s="27"/>
      <c r="O29" s="27"/>
    </row>
    <row r="30" spans="1:15" ht="12.75" customHeight="1" x14ac:dyDescent="0.2">
      <c r="A30" s="991">
        <v>2018</v>
      </c>
      <c r="B30" s="445" t="s">
        <v>3</v>
      </c>
      <c r="C30" s="251">
        <v>2931826</v>
      </c>
      <c r="D30" s="251">
        <v>1125213</v>
      </c>
      <c r="E30" s="251">
        <v>40012</v>
      </c>
      <c r="F30" s="251">
        <v>4315</v>
      </c>
      <c r="G30" s="275">
        <v>4101366</v>
      </c>
      <c r="H30" s="27"/>
      <c r="I30" s="27"/>
      <c r="J30" s="27"/>
      <c r="K30" s="27"/>
      <c r="L30" s="27"/>
      <c r="M30" s="27"/>
      <c r="N30" s="27"/>
      <c r="O30" s="27"/>
    </row>
    <row r="31" spans="1:15" ht="12.75" customHeight="1" x14ac:dyDescent="0.2">
      <c r="A31" s="992"/>
      <c r="B31" s="258" t="s">
        <v>4</v>
      </c>
      <c r="C31" s="251">
        <v>2844180</v>
      </c>
      <c r="D31" s="251">
        <v>1262465</v>
      </c>
      <c r="E31" s="251">
        <v>40015</v>
      </c>
      <c r="F31" s="251">
        <v>4971</v>
      </c>
      <c r="G31" s="275">
        <v>4151631</v>
      </c>
      <c r="H31" s="27"/>
      <c r="I31" s="27"/>
      <c r="J31" s="27"/>
      <c r="K31" s="27"/>
      <c r="L31" s="27"/>
      <c r="M31" s="27"/>
      <c r="N31" s="27"/>
      <c r="O31" s="27"/>
    </row>
    <row r="32" spans="1:15" ht="12.75" customHeight="1" x14ac:dyDescent="0.2">
      <c r="A32" s="993"/>
      <c r="B32" s="448" t="s">
        <v>5</v>
      </c>
      <c r="C32" s="253">
        <v>5776006</v>
      </c>
      <c r="D32" s="253">
        <v>2387678</v>
      </c>
      <c r="E32" s="253">
        <v>80027</v>
      </c>
      <c r="F32" s="253">
        <v>9286</v>
      </c>
      <c r="G32" s="277">
        <v>8252997</v>
      </c>
      <c r="H32" s="27"/>
      <c r="I32" s="27"/>
      <c r="J32" s="27"/>
      <c r="K32" s="27"/>
      <c r="L32" s="27"/>
      <c r="M32" s="27"/>
      <c r="N32" s="27"/>
      <c r="O32" s="27"/>
    </row>
    <row r="33" spans="1:15" ht="18" customHeight="1" x14ac:dyDescent="0.2">
      <c r="A33" s="287"/>
      <c r="B33" s="288"/>
      <c r="C33" s="288"/>
      <c r="D33" s="288"/>
      <c r="E33" s="243"/>
      <c r="F33" s="243"/>
      <c r="G33" s="27"/>
      <c r="H33" s="27"/>
      <c r="I33" s="27"/>
      <c r="J33" s="27"/>
      <c r="K33" s="27"/>
      <c r="L33" s="27"/>
      <c r="M33" s="27"/>
      <c r="N33" s="27"/>
      <c r="O33" s="27"/>
    </row>
    <row r="34" spans="1:15" ht="12.75" customHeight="1" x14ac:dyDescent="0.2">
      <c r="A34" s="108"/>
      <c r="B34" s="189"/>
      <c r="C34" s="110"/>
      <c r="D34" s="110"/>
      <c r="E34" s="299"/>
      <c r="F34" s="243"/>
      <c r="G34" s="27"/>
      <c r="H34" s="27"/>
      <c r="I34" s="27"/>
      <c r="J34" s="27"/>
      <c r="K34" s="27"/>
      <c r="L34" s="27"/>
      <c r="M34" s="27"/>
      <c r="N34" s="27"/>
      <c r="O34" s="27"/>
    </row>
    <row r="35" spans="1:15" ht="15" customHeight="1" x14ac:dyDescent="0.2">
      <c r="A35" s="232" t="s">
        <v>459</v>
      </c>
      <c r="B35" s="233"/>
      <c r="C35" s="233"/>
      <c r="D35" s="233"/>
      <c r="E35" s="269"/>
      <c r="F35" s="243"/>
      <c r="G35" s="27"/>
      <c r="H35" s="27"/>
      <c r="I35" s="27"/>
      <c r="J35" s="27"/>
      <c r="K35" s="27"/>
      <c r="L35" s="27"/>
      <c r="M35" s="27"/>
      <c r="N35" s="27"/>
      <c r="O35" s="27"/>
    </row>
    <row r="36" spans="1:15" ht="24" customHeight="1" x14ac:dyDescent="0.2">
      <c r="A36" s="947" t="s">
        <v>460</v>
      </c>
      <c r="B36" s="948"/>
      <c r="C36" s="948"/>
      <c r="D36" s="948"/>
      <c r="E36" s="949"/>
      <c r="F36" s="243"/>
      <c r="G36" s="27"/>
      <c r="H36" s="27"/>
      <c r="I36" s="27"/>
      <c r="J36" s="27"/>
      <c r="K36" s="27"/>
      <c r="L36" s="27"/>
      <c r="M36" s="27"/>
      <c r="N36" s="27"/>
      <c r="O36" s="27"/>
    </row>
    <row r="37" spans="1:15" ht="12.75" customHeight="1" x14ac:dyDescent="0.2">
      <c r="A37" s="795" t="s">
        <v>552</v>
      </c>
      <c r="B37" s="796"/>
      <c r="C37" s="796"/>
      <c r="D37" s="796"/>
      <c r="E37" s="797"/>
      <c r="F37" s="243"/>
      <c r="G37" s="27"/>
      <c r="H37" s="27"/>
      <c r="I37" s="27"/>
      <c r="J37" s="27"/>
      <c r="K37" s="27"/>
      <c r="L37" s="27"/>
      <c r="M37" s="27"/>
      <c r="N37" s="27"/>
      <c r="O37" s="27"/>
    </row>
    <row r="38" spans="1:15" ht="12.75" customHeight="1" x14ac:dyDescent="0.2">
      <c r="A38" s="85"/>
      <c r="B38" s="86"/>
      <c r="C38" s="86"/>
      <c r="D38" s="86"/>
      <c r="E38" s="294"/>
      <c r="F38" s="243"/>
      <c r="G38" s="27"/>
      <c r="H38" s="27"/>
      <c r="I38" s="27"/>
      <c r="J38" s="27"/>
      <c r="K38" s="27"/>
      <c r="L38" s="27"/>
      <c r="M38" s="27"/>
      <c r="N38" s="27"/>
      <c r="O38" s="27"/>
    </row>
    <row r="39" spans="1:15" ht="12.75" customHeight="1" x14ac:dyDescent="0.2">
      <c r="A39" s="301"/>
      <c r="B39" s="243"/>
      <c r="C39" s="243"/>
      <c r="D39" s="243"/>
      <c r="E39" s="243"/>
      <c r="F39" s="243"/>
      <c r="G39" s="27"/>
      <c r="H39" s="27"/>
      <c r="I39" s="27"/>
      <c r="J39" s="27"/>
      <c r="K39" s="27"/>
      <c r="L39" s="27"/>
      <c r="M39" s="27"/>
      <c r="N39" s="27"/>
      <c r="O39" s="27"/>
    </row>
    <row r="40" spans="1:15" ht="12.75" customHeight="1" x14ac:dyDescent="0.2">
      <c r="A40" s="301"/>
      <c r="B40" s="243"/>
      <c r="C40" s="243"/>
      <c r="D40" s="243"/>
      <c r="E40" s="243"/>
      <c r="F40" s="243"/>
      <c r="G40" s="27"/>
      <c r="H40" s="27"/>
      <c r="I40" s="27"/>
      <c r="J40" s="27"/>
      <c r="K40" s="27"/>
      <c r="L40" s="27"/>
      <c r="M40" s="27"/>
      <c r="N40" s="27"/>
      <c r="O40" s="27"/>
    </row>
    <row r="41" spans="1:15" ht="12.75" customHeight="1" x14ac:dyDescent="0.2">
      <c r="A41" s="301"/>
      <c r="B41" s="243"/>
      <c r="C41" s="243"/>
      <c r="D41" s="243"/>
      <c r="E41" s="243"/>
      <c r="F41" s="243"/>
      <c r="G41" s="27"/>
      <c r="H41" s="27"/>
      <c r="I41" s="27"/>
      <c r="J41" s="27"/>
      <c r="K41" s="27"/>
      <c r="L41" s="27"/>
      <c r="M41" s="27"/>
      <c r="N41" s="27"/>
      <c r="O41" s="27"/>
    </row>
    <row r="42" spans="1:15" ht="12.75" customHeight="1" x14ac:dyDescent="0.2">
      <c r="A42" s="301"/>
      <c r="B42" s="243"/>
      <c r="C42" s="243"/>
      <c r="D42" s="243"/>
      <c r="E42" s="243"/>
      <c r="F42" s="243"/>
      <c r="G42" s="27"/>
      <c r="H42" s="27"/>
      <c r="I42" s="27"/>
      <c r="J42" s="27"/>
      <c r="K42" s="27"/>
      <c r="L42" s="27"/>
      <c r="M42" s="27"/>
      <c r="N42" s="27"/>
      <c r="O42" s="27"/>
    </row>
    <row r="43" spans="1:15" ht="12.75" customHeight="1" x14ac:dyDescent="0.2">
      <c r="A43" s="286"/>
      <c r="B43" s="243"/>
      <c r="C43" s="243"/>
      <c r="D43" s="243"/>
      <c r="E43" s="243"/>
      <c r="F43" s="243"/>
      <c r="G43" s="27"/>
      <c r="H43" s="27"/>
      <c r="I43" s="27"/>
      <c r="J43" s="27"/>
      <c r="K43" s="27"/>
      <c r="L43" s="27"/>
      <c r="M43" s="27"/>
      <c r="N43" s="27"/>
      <c r="O43" s="27"/>
    </row>
    <row r="44" spans="1:15" ht="12.75" customHeight="1" x14ac:dyDescent="0.2">
      <c r="A44" s="287"/>
      <c r="B44" s="288"/>
      <c r="C44" s="288"/>
      <c r="D44" s="288"/>
      <c r="E44" s="288"/>
      <c r="F44" s="288"/>
      <c r="G44" s="27"/>
      <c r="H44" s="27"/>
      <c r="I44" s="27"/>
      <c r="J44" s="27"/>
      <c r="K44" s="27"/>
      <c r="L44" s="27"/>
      <c r="M44" s="27"/>
      <c r="N44" s="27"/>
      <c r="O44" s="27"/>
    </row>
    <row r="45" spans="1:15" ht="12.75" customHeight="1" x14ac:dyDescent="0.2">
      <c r="A45" s="286"/>
      <c r="B45" s="243"/>
      <c r="C45" s="243"/>
      <c r="D45" s="243"/>
      <c r="E45" s="243"/>
      <c r="F45" s="243"/>
      <c r="G45" s="27"/>
      <c r="H45" s="27"/>
      <c r="I45" s="27"/>
      <c r="J45" s="27"/>
      <c r="K45" s="27"/>
      <c r="L45" s="27"/>
      <c r="M45" s="27"/>
      <c r="N45" s="27"/>
      <c r="O45" s="27"/>
    </row>
    <row r="46" spans="1:15" ht="12.75" customHeight="1" x14ac:dyDescent="0.2">
      <c r="A46" s="292"/>
      <c r="B46" s="292"/>
      <c r="C46" s="292"/>
      <c r="D46" s="292"/>
      <c r="E46" s="292"/>
      <c r="F46" s="292"/>
      <c r="G46" s="27"/>
      <c r="H46" s="27"/>
      <c r="I46" s="27"/>
      <c r="J46" s="27"/>
      <c r="K46" s="27"/>
      <c r="L46" s="27"/>
      <c r="M46" s="27"/>
      <c r="N46" s="27"/>
      <c r="O46" s="27"/>
    </row>
    <row r="47" spans="1:15" ht="12.75" customHeight="1" x14ac:dyDescent="0.2">
      <c r="A47" s="297"/>
      <c r="B47" s="298"/>
      <c r="C47" s="298"/>
      <c r="D47" s="298"/>
      <c r="E47" s="296"/>
      <c r="F47" s="296"/>
      <c r="G47" s="27"/>
      <c r="H47" s="27"/>
      <c r="I47" s="27"/>
      <c r="J47" s="27"/>
      <c r="K47" s="27"/>
      <c r="L47" s="27"/>
      <c r="M47" s="27"/>
      <c r="N47" s="27"/>
      <c r="O47" s="27"/>
    </row>
    <row r="48" spans="1:15" ht="12.75" customHeight="1" x14ac:dyDescent="0.2">
      <c r="A48" s="286"/>
      <c r="B48" s="243"/>
      <c r="C48" s="243"/>
      <c r="D48" s="243"/>
      <c r="E48" s="296"/>
      <c r="F48" s="296"/>
      <c r="G48" s="27"/>
      <c r="H48" s="27"/>
      <c r="I48" s="27"/>
      <c r="J48" s="27"/>
      <c r="K48" s="27"/>
      <c r="L48" s="27"/>
      <c r="M48" s="27"/>
      <c r="N48" s="27"/>
      <c r="O48" s="27"/>
    </row>
    <row r="49" spans="1:15" ht="12.75" customHeight="1" x14ac:dyDescent="0.2">
      <c r="A49" s="300"/>
      <c r="B49" s="285"/>
      <c r="C49" s="285"/>
      <c r="D49" s="285"/>
      <c r="E49" s="295"/>
      <c r="F49" s="295"/>
      <c r="G49" s="27"/>
      <c r="H49" s="27"/>
      <c r="I49" s="27"/>
      <c r="J49" s="27"/>
      <c r="K49" s="27"/>
      <c r="L49" s="27"/>
      <c r="M49" s="27"/>
      <c r="N49" s="27"/>
      <c r="O49" s="27"/>
    </row>
    <row r="50" spans="1:15" ht="12.75" customHeight="1" x14ac:dyDescent="0.2">
      <c r="A50" s="301"/>
      <c r="B50" s="243"/>
      <c r="C50" s="243"/>
      <c r="D50" s="243"/>
      <c r="E50" s="285"/>
      <c r="F50" s="285"/>
      <c r="G50" s="27"/>
      <c r="H50" s="27"/>
      <c r="I50" s="27"/>
      <c r="J50" s="27"/>
      <c r="K50" s="27"/>
      <c r="L50" s="27"/>
      <c r="M50" s="27"/>
      <c r="N50" s="27"/>
      <c r="O50" s="27"/>
    </row>
    <row r="51" spans="1:15" ht="12.75" customHeight="1" x14ac:dyDescent="0.2">
      <c r="A51" s="301"/>
      <c r="B51" s="243"/>
      <c r="C51" s="243"/>
      <c r="D51" s="243"/>
      <c r="E51" s="243"/>
      <c r="F51" s="243"/>
      <c r="G51" s="27"/>
      <c r="H51" s="27"/>
      <c r="I51" s="27"/>
      <c r="J51" s="27"/>
      <c r="K51" s="27"/>
      <c r="L51" s="27"/>
      <c r="M51" s="27"/>
      <c r="N51" s="27"/>
      <c r="O51" s="27"/>
    </row>
    <row r="52" spans="1:15" ht="12.75" customHeight="1" x14ac:dyDescent="0.2">
      <c r="A52" s="301"/>
      <c r="B52" s="243"/>
      <c r="C52" s="243"/>
      <c r="D52" s="243"/>
      <c r="E52" s="243"/>
      <c r="F52" s="243"/>
      <c r="G52" s="27"/>
      <c r="H52" s="27"/>
      <c r="I52" s="27"/>
      <c r="J52" s="27"/>
      <c r="K52" s="27"/>
      <c r="L52" s="27"/>
      <c r="M52" s="27"/>
      <c r="N52" s="27"/>
      <c r="O52" s="27"/>
    </row>
    <row r="53" spans="1:15" ht="12.75" customHeight="1" x14ac:dyDescent="0.2">
      <c r="A53" s="301"/>
      <c r="B53" s="243"/>
      <c r="C53" s="243"/>
      <c r="D53" s="243"/>
      <c r="E53" s="243"/>
      <c r="F53" s="243"/>
      <c r="G53" s="27"/>
      <c r="H53" s="27"/>
      <c r="I53" s="27"/>
      <c r="J53" s="27"/>
      <c r="K53" s="27"/>
      <c r="L53" s="27"/>
      <c r="M53" s="27"/>
      <c r="N53" s="27"/>
      <c r="O53" s="27"/>
    </row>
    <row r="54" spans="1:15" ht="12.75" customHeight="1" x14ac:dyDescent="0.2">
      <c r="A54" s="286"/>
      <c r="B54" s="243"/>
      <c r="C54" s="243"/>
      <c r="D54" s="243"/>
      <c r="E54" s="243"/>
      <c r="F54" s="243"/>
      <c r="G54" s="27"/>
      <c r="H54" s="27"/>
      <c r="I54" s="27"/>
      <c r="J54" s="27"/>
      <c r="K54" s="27"/>
      <c r="L54" s="27"/>
      <c r="M54" s="27"/>
      <c r="N54" s="27"/>
      <c r="O54" s="27"/>
    </row>
    <row r="55" spans="1:15" ht="12.75" customHeight="1" x14ac:dyDescent="0.2">
      <c r="A55" s="287"/>
      <c r="B55" s="288"/>
      <c r="C55" s="288"/>
      <c r="D55" s="288"/>
      <c r="E55" s="243"/>
      <c r="F55" s="243"/>
      <c r="G55" s="27"/>
      <c r="H55" s="27"/>
      <c r="I55" s="27"/>
      <c r="J55" s="27"/>
      <c r="K55" s="27"/>
      <c r="L55" s="27"/>
      <c r="M55" s="27"/>
      <c r="N55" s="27"/>
      <c r="O55" s="27"/>
    </row>
    <row r="56" spans="1:15" ht="12.75" customHeight="1" x14ac:dyDescent="0.2">
      <c r="A56" s="286"/>
      <c r="B56" s="243"/>
      <c r="C56" s="243"/>
      <c r="D56" s="243"/>
      <c r="E56" s="243"/>
      <c r="F56" s="243"/>
      <c r="G56" s="27"/>
      <c r="H56" s="27"/>
      <c r="I56" s="27"/>
      <c r="J56" s="27"/>
      <c r="K56" s="27"/>
      <c r="L56" s="27"/>
      <c r="M56" s="27"/>
      <c r="N56" s="27"/>
      <c r="O56" s="27"/>
    </row>
    <row r="57" spans="1:15" ht="12.75" customHeight="1" x14ac:dyDescent="0.2">
      <c r="A57" s="292"/>
      <c r="B57" s="292"/>
      <c r="C57" s="292"/>
      <c r="D57" s="292"/>
      <c r="E57" s="243"/>
      <c r="F57" s="243"/>
      <c r="G57" s="27"/>
      <c r="H57" s="27"/>
      <c r="I57" s="27"/>
      <c r="J57" s="27"/>
      <c r="K57" s="27"/>
      <c r="L57" s="27"/>
      <c r="M57" s="27"/>
      <c r="N57" s="27"/>
      <c r="O57" s="27"/>
    </row>
    <row r="58" spans="1:15" ht="12.75" customHeight="1" x14ac:dyDescent="0.2">
      <c r="A58" s="297"/>
      <c r="B58" s="298"/>
      <c r="C58" s="298"/>
      <c r="D58" s="298"/>
      <c r="E58" s="243"/>
      <c r="F58" s="243"/>
      <c r="G58" s="27"/>
      <c r="H58" s="27"/>
      <c r="I58" s="27"/>
      <c r="J58" s="27"/>
      <c r="K58" s="27"/>
      <c r="L58" s="27"/>
      <c r="M58" s="27"/>
      <c r="N58" s="27"/>
      <c r="O58" s="27"/>
    </row>
    <row r="59" spans="1:15" ht="12.75" customHeight="1" x14ac:dyDescent="0.2">
      <c r="A59" s="286"/>
      <c r="B59" s="243"/>
      <c r="C59" s="243"/>
      <c r="D59" s="243"/>
      <c r="E59" s="243"/>
      <c r="F59" s="243"/>
      <c r="G59" s="27"/>
      <c r="H59" s="27"/>
      <c r="I59" s="27"/>
      <c r="J59" s="27"/>
      <c r="K59" s="27"/>
      <c r="L59" s="27"/>
      <c r="M59" s="27"/>
      <c r="N59" s="27"/>
      <c r="O59" s="27"/>
    </row>
    <row r="60" spans="1:15" ht="12.75" customHeight="1" x14ac:dyDescent="0.2">
      <c r="A60" s="300"/>
      <c r="B60" s="285"/>
      <c r="C60" s="285"/>
      <c r="D60" s="285"/>
      <c r="E60" s="243"/>
      <c r="F60" s="243"/>
      <c r="G60" s="27"/>
      <c r="H60" s="27"/>
      <c r="I60" s="27"/>
      <c r="J60" s="27"/>
      <c r="K60" s="27"/>
      <c r="L60" s="27"/>
      <c r="M60" s="27"/>
      <c r="N60" s="27"/>
      <c r="O60" s="27"/>
    </row>
    <row r="61" spans="1:15" ht="12.75" customHeight="1" x14ac:dyDescent="0.2">
      <c r="A61" s="301"/>
      <c r="B61" s="243"/>
      <c r="C61" s="243"/>
      <c r="D61" s="243"/>
      <c r="E61" s="243"/>
      <c r="F61" s="243"/>
      <c r="G61" s="27"/>
      <c r="H61" s="27"/>
      <c r="I61" s="27"/>
      <c r="J61" s="27"/>
      <c r="K61" s="27"/>
      <c r="L61" s="27"/>
      <c r="M61" s="27"/>
      <c r="N61" s="27"/>
      <c r="O61" s="27"/>
    </row>
    <row r="62" spans="1:15" ht="12.75" customHeight="1" x14ac:dyDescent="0.2">
      <c r="A62" s="301"/>
      <c r="B62" s="243"/>
      <c r="C62" s="243"/>
      <c r="D62" s="243"/>
      <c r="E62" s="288"/>
      <c r="F62" s="288"/>
      <c r="G62" s="27"/>
      <c r="H62" s="27"/>
      <c r="I62" s="27"/>
      <c r="J62" s="27"/>
      <c r="K62" s="27"/>
      <c r="L62" s="27"/>
      <c r="M62" s="27"/>
      <c r="N62" s="27"/>
      <c r="O62" s="27"/>
    </row>
    <row r="63" spans="1:15" ht="12.75" customHeight="1" x14ac:dyDescent="0.2">
      <c r="A63" s="301"/>
      <c r="B63" s="243"/>
      <c r="C63" s="243"/>
      <c r="D63" s="243"/>
      <c r="E63" s="243"/>
      <c r="F63" s="243"/>
      <c r="G63" s="27"/>
      <c r="H63" s="27"/>
      <c r="I63" s="27"/>
      <c r="J63" s="27"/>
      <c r="K63" s="27"/>
      <c r="L63" s="27"/>
      <c r="M63" s="27"/>
      <c r="N63" s="27"/>
      <c r="O63" s="27"/>
    </row>
    <row r="64" spans="1:15" ht="12.75" customHeight="1" x14ac:dyDescent="0.2">
      <c r="A64" s="301"/>
      <c r="B64" s="243"/>
      <c r="C64" s="243"/>
      <c r="D64" s="243"/>
      <c r="E64" s="292"/>
      <c r="F64" s="292"/>
      <c r="G64" s="27"/>
      <c r="H64" s="27"/>
      <c r="I64" s="27"/>
      <c r="J64" s="27"/>
      <c r="K64" s="27"/>
      <c r="L64" s="27"/>
      <c r="M64" s="27"/>
      <c r="N64" s="27"/>
      <c r="O64" s="27"/>
    </row>
    <row r="65" spans="1:15" ht="12.75" customHeight="1" x14ac:dyDescent="0.2">
      <c r="A65" s="286"/>
      <c r="B65" s="243"/>
      <c r="C65" s="243"/>
      <c r="D65" s="243"/>
      <c r="E65" s="295"/>
      <c r="F65" s="295"/>
      <c r="G65" s="27"/>
      <c r="H65" s="27"/>
      <c r="I65" s="27"/>
      <c r="J65" s="27"/>
      <c r="K65" s="27"/>
      <c r="L65" s="27"/>
      <c r="M65" s="27"/>
      <c r="N65" s="27"/>
      <c r="O65" s="27"/>
    </row>
    <row r="66" spans="1:15" ht="12.75" customHeight="1" x14ac:dyDescent="0.2">
      <c r="A66" s="287"/>
      <c r="B66" s="288"/>
      <c r="C66" s="288"/>
      <c r="D66" s="288"/>
      <c r="E66" s="285"/>
      <c r="F66" s="285"/>
      <c r="G66" s="27"/>
      <c r="H66" s="27"/>
      <c r="I66" s="27"/>
      <c r="J66" s="27"/>
      <c r="K66" s="27"/>
      <c r="L66" s="27"/>
      <c r="M66" s="27"/>
      <c r="N66" s="27"/>
      <c r="O66" s="27"/>
    </row>
    <row r="67" spans="1:15" ht="12.75" customHeight="1" x14ac:dyDescent="0.2">
      <c r="A67" s="286"/>
      <c r="B67" s="243"/>
      <c r="C67" s="243"/>
      <c r="D67" s="243"/>
      <c r="E67" s="243"/>
      <c r="F67" s="243"/>
      <c r="G67" s="27"/>
      <c r="H67" s="27"/>
      <c r="I67" s="27"/>
      <c r="J67" s="27"/>
      <c r="K67" s="27"/>
      <c r="L67" s="27"/>
      <c r="M67" s="27"/>
      <c r="N67" s="27"/>
      <c r="O67" s="27"/>
    </row>
    <row r="68" spans="1:15" ht="12.75" customHeight="1" x14ac:dyDescent="0.2">
      <c r="A68" s="292"/>
      <c r="B68" s="292"/>
      <c r="C68" s="292"/>
      <c r="D68" s="292"/>
      <c r="E68" s="243"/>
      <c r="F68" s="243"/>
      <c r="G68" s="27"/>
      <c r="H68" s="27"/>
      <c r="I68" s="27"/>
      <c r="J68" s="27"/>
      <c r="K68" s="27"/>
      <c r="L68" s="27"/>
      <c r="M68" s="27"/>
      <c r="N68" s="27"/>
      <c r="O68" s="27"/>
    </row>
    <row r="69" spans="1:15" ht="12.75" customHeight="1" x14ac:dyDescent="0.2">
      <c r="A69" s="297"/>
      <c r="B69" s="298"/>
      <c r="C69" s="298"/>
      <c r="D69" s="298"/>
      <c r="E69" s="243"/>
      <c r="F69" s="243"/>
      <c r="G69" s="27"/>
      <c r="H69" s="27"/>
      <c r="I69" s="27"/>
      <c r="J69" s="27"/>
      <c r="K69" s="27"/>
      <c r="L69" s="27"/>
      <c r="M69" s="27"/>
      <c r="N69" s="27"/>
      <c r="O69" s="27"/>
    </row>
    <row r="70" spans="1:15" ht="12.75" customHeight="1" x14ac:dyDescent="0.2">
      <c r="A70" s="284"/>
      <c r="B70" s="243"/>
      <c r="C70" s="243"/>
      <c r="D70" s="243"/>
      <c r="E70" s="243"/>
      <c r="F70" s="243"/>
      <c r="G70" s="27"/>
      <c r="H70" s="27"/>
      <c r="I70" s="27"/>
      <c r="J70" s="27"/>
      <c r="K70" s="27"/>
      <c r="L70" s="27"/>
      <c r="M70" s="27"/>
      <c r="N70" s="27"/>
      <c r="O70" s="27"/>
    </row>
    <row r="71" spans="1:15" ht="12.75" customHeight="1" x14ac:dyDescent="0.2">
      <c r="A71" s="286"/>
      <c r="B71" s="243"/>
      <c r="C71" s="243"/>
      <c r="D71" s="243"/>
      <c r="E71" s="243"/>
      <c r="F71" s="243"/>
      <c r="G71" s="27"/>
      <c r="H71" s="27"/>
      <c r="I71" s="27"/>
      <c r="J71" s="27"/>
      <c r="K71" s="27"/>
      <c r="L71" s="27"/>
      <c r="M71" s="27"/>
      <c r="N71" s="27"/>
      <c r="O71" s="27"/>
    </row>
    <row r="72" spans="1:15" ht="12.75" customHeight="1" x14ac:dyDescent="0.2">
      <c r="A72" s="286"/>
      <c r="B72" s="243"/>
      <c r="C72" s="243"/>
      <c r="D72" s="243"/>
      <c r="E72" s="243"/>
      <c r="F72" s="243"/>
      <c r="G72" s="27"/>
      <c r="H72" s="27"/>
      <c r="I72" s="27"/>
      <c r="J72" s="27"/>
      <c r="K72" s="27"/>
      <c r="L72" s="27"/>
      <c r="M72" s="27"/>
      <c r="N72" s="27"/>
      <c r="O72" s="27"/>
    </row>
    <row r="73" spans="1:15" x14ac:dyDescent="0.2">
      <c r="A73" s="286"/>
      <c r="B73" s="243"/>
      <c r="C73" s="243"/>
      <c r="D73" s="243"/>
      <c r="E73" s="243"/>
      <c r="F73" s="243"/>
      <c r="G73" s="27"/>
    </row>
    <row r="74" spans="1:15" x14ac:dyDescent="0.2">
      <c r="A74" s="286"/>
      <c r="B74" s="243"/>
      <c r="C74" s="243"/>
      <c r="D74" s="243"/>
      <c r="E74" s="243"/>
      <c r="F74" s="243"/>
      <c r="G74" s="27"/>
    </row>
    <row r="75" spans="1:15" x14ac:dyDescent="0.2">
      <c r="A75" s="286"/>
      <c r="B75" s="243"/>
      <c r="C75" s="243"/>
      <c r="D75" s="243"/>
      <c r="E75" s="243"/>
      <c r="F75" s="243"/>
      <c r="G75" s="27"/>
    </row>
    <row r="76" spans="1:15" x14ac:dyDescent="0.2">
      <c r="A76" s="286"/>
      <c r="B76" s="243"/>
      <c r="C76" s="243"/>
      <c r="D76" s="243"/>
      <c r="E76" s="243"/>
      <c r="F76" s="243"/>
    </row>
    <row r="77" spans="1:15" x14ac:dyDescent="0.2">
      <c r="A77" s="287"/>
      <c r="B77" s="243"/>
      <c r="C77" s="243"/>
      <c r="D77" s="243"/>
      <c r="E77" s="243"/>
      <c r="F77" s="243"/>
    </row>
    <row r="78" spans="1:15" ht="34.5" customHeight="1" x14ac:dyDescent="0.2">
      <c r="A78" s="287"/>
      <c r="B78" s="288"/>
      <c r="C78" s="288"/>
      <c r="D78" s="288"/>
      <c r="E78" s="288"/>
      <c r="F78" s="288"/>
    </row>
    <row r="79" spans="1:15" ht="12" customHeight="1" x14ac:dyDescent="0.2">
      <c r="A79" s="63"/>
      <c r="B79" s="190"/>
      <c r="C79" s="124"/>
      <c r="D79" s="124"/>
      <c r="E79" s="62"/>
    </row>
    <row r="80" spans="1:15" ht="12" customHeight="1" x14ac:dyDescent="0.2">
      <c r="A80" s="63"/>
      <c r="B80" s="63"/>
      <c r="C80" s="63"/>
      <c r="D80" s="63"/>
      <c r="E80" s="27"/>
    </row>
    <row r="81" spans="1:7" ht="12" customHeight="1" x14ac:dyDescent="0.2">
      <c r="A81" s="236"/>
      <c r="B81" s="236"/>
      <c r="C81" s="236"/>
      <c r="D81" s="236"/>
      <c r="E81" s="236"/>
      <c r="F81" s="236"/>
      <c r="G81" s="236"/>
    </row>
    <row r="82" spans="1:7" ht="12" customHeight="1" x14ac:dyDescent="0.2">
      <c r="A82" s="234"/>
      <c r="B82" s="234"/>
      <c r="C82" s="234"/>
      <c r="D82" s="234"/>
      <c r="E82" s="235"/>
    </row>
    <row r="83" spans="1:7" ht="12" customHeight="1" x14ac:dyDescent="0.2">
      <c r="E83" s="24"/>
    </row>
    <row r="84" spans="1:7" ht="12" customHeight="1" x14ac:dyDescent="0.2">
      <c r="A84" s="286"/>
      <c r="B84" s="243"/>
      <c r="C84" s="243"/>
      <c r="D84" s="243"/>
      <c r="E84" s="243"/>
      <c r="F84" s="243"/>
    </row>
    <row r="85" spans="1:7" ht="12" customHeight="1" x14ac:dyDescent="0.2">
      <c r="A85" s="286"/>
      <c r="B85" s="243"/>
      <c r="C85" s="243"/>
      <c r="D85" s="243"/>
      <c r="E85" s="243"/>
      <c r="F85" s="243"/>
    </row>
    <row r="86" spans="1:7" ht="12" customHeight="1" x14ac:dyDescent="0.2">
      <c r="A86" s="286"/>
      <c r="B86" s="243"/>
      <c r="C86" s="243"/>
      <c r="D86" s="243"/>
      <c r="E86" s="243"/>
      <c r="F86" s="243"/>
    </row>
    <row r="87" spans="1:7" ht="12" customHeight="1" x14ac:dyDescent="0.2">
      <c r="A87" s="286"/>
      <c r="B87" s="243"/>
      <c r="C87" s="243"/>
      <c r="D87" s="243"/>
      <c r="E87" s="243"/>
      <c r="F87" s="243"/>
    </row>
    <row r="88" spans="1:7" ht="12" customHeight="1" x14ac:dyDescent="0.2">
      <c r="A88" s="286"/>
      <c r="B88" s="243"/>
      <c r="C88" s="243"/>
      <c r="D88" s="243"/>
      <c r="E88" s="243"/>
      <c r="F88" s="243"/>
    </row>
    <row r="89" spans="1:7" ht="12" customHeight="1" x14ac:dyDescent="0.2">
      <c r="A89" s="286"/>
      <c r="B89" s="243"/>
      <c r="C89" s="243"/>
      <c r="D89" s="243"/>
      <c r="E89" s="243"/>
      <c r="F89" s="243"/>
    </row>
    <row r="90" spans="1:7" ht="12" customHeight="1" x14ac:dyDescent="0.2">
      <c r="A90" s="286"/>
      <c r="B90" s="243"/>
      <c r="C90" s="243"/>
      <c r="D90" s="243"/>
      <c r="E90" s="243"/>
      <c r="F90" s="243"/>
    </row>
    <row r="91" spans="1:7" ht="12" customHeight="1" x14ac:dyDescent="0.2">
      <c r="A91" s="286"/>
      <c r="B91" s="243"/>
      <c r="C91" s="243"/>
      <c r="D91" s="243"/>
      <c r="E91" s="243"/>
      <c r="F91" s="243"/>
    </row>
    <row r="92" spans="1:7" ht="12" customHeight="1" x14ac:dyDescent="0.2">
      <c r="A92" s="286"/>
      <c r="B92" s="243"/>
      <c r="C92" s="243"/>
      <c r="D92" s="243"/>
      <c r="E92" s="243"/>
      <c r="F92" s="243"/>
    </row>
    <row r="93" spans="1:7" ht="12" customHeight="1" x14ac:dyDescent="0.2">
      <c r="A93" s="286"/>
      <c r="B93" s="243"/>
      <c r="C93" s="243"/>
      <c r="D93" s="243"/>
      <c r="E93" s="243"/>
      <c r="F93" s="243"/>
    </row>
    <row r="94" spans="1:7" ht="12" customHeight="1" x14ac:dyDescent="0.2">
      <c r="A94" s="286"/>
      <c r="B94" s="243"/>
      <c r="C94" s="243"/>
      <c r="D94" s="243"/>
      <c r="E94" s="243"/>
      <c r="F94" s="243"/>
    </row>
    <row r="95" spans="1:7" ht="12" customHeight="1" x14ac:dyDescent="0.2">
      <c r="A95" s="287"/>
      <c r="B95" s="288"/>
      <c r="C95" s="288"/>
      <c r="D95" s="288"/>
      <c r="E95" s="288"/>
      <c r="F95" s="288"/>
    </row>
    <row r="96" spans="1:7" ht="12" customHeight="1" x14ac:dyDescent="0.2">
      <c r="A96" s="286"/>
      <c r="B96" s="243"/>
      <c r="C96" s="243"/>
      <c r="D96" s="243"/>
      <c r="E96" s="243"/>
      <c r="F96" s="243"/>
    </row>
    <row r="97" spans="1:6" x14ac:dyDescent="0.2">
      <c r="A97" s="292"/>
      <c r="B97" s="292"/>
      <c r="C97" s="292"/>
      <c r="D97" s="292"/>
      <c r="E97" s="292"/>
      <c r="F97" s="292"/>
    </row>
    <row r="98" spans="1:6" x14ac:dyDescent="0.2">
      <c r="A98" s="289"/>
      <c r="B98" s="296"/>
      <c r="C98" s="296"/>
      <c r="D98" s="296"/>
      <c r="E98" s="296"/>
      <c r="F98" s="296"/>
    </row>
    <row r="99" spans="1:6" x14ac:dyDescent="0.2">
      <c r="A99" s="289"/>
      <c r="B99" s="295"/>
      <c r="C99" s="295"/>
      <c r="D99" s="295"/>
      <c r="E99" s="295"/>
      <c r="F99" s="295"/>
    </row>
    <row r="100" spans="1:6" x14ac:dyDescent="0.2">
      <c r="A100" s="284"/>
      <c r="B100" s="292"/>
      <c r="C100" s="292"/>
      <c r="D100" s="292"/>
      <c r="E100" s="292"/>
      <c r="F100" s="292"/>
    </row>
    <row r="101" spans="1:6" x14ac:dyDescent="0.2">
      <c r="A101" s="286"/>
      <c r="B101" s="290"/>
      <c r="C101" s="290"/>
      <c r="D101" s="290"/>
      <c r="E101" s="290"/>
      <c r="F101" s="290"/>
    </row>
    <row r="102" spans="1:6" x14ac:dyDescent="0.2">
      <c r="A102" s="286"/>
      <c r="B102" s="283"/>
      <c r="C102" s="283"/>
      <c r="D102" s="283"/>
      <c r="E102" s="283"/>
      <c r="F102" s="283"/>
    </row>
    <row r="103" spans="1:6" x14ac:dyDescent="0.2">
      <c r="A103" s="286"/>
      <c r="B103" s="285"/>
      <c r="C103" s="285"/>
      <c r="D103" s="285"/>
      <c r="E103" s="285"/>
      <c r="F103" s="285"/>
    </row>
    <row r="104" spans="1:6" x14ac:dyDescent="0.2">
      <c r="A104" s="286"/>
      <c r="B104" s="243"/>
      <c r="C104" s="243"/>
      <c r="D104" s="243"/>
      <c r="E104" s="243"/>
      <c r="F104" s="243"/>
    </row>
    <row r="105" spans="1:6" x14ac:dyDescent="0.2">
      <c r="A105" s="286"/>
      <c r="B105" s="243"/>
      <c r="C105" s="243"/>
      <c r="D105" s="243"/>
      <c r="E105" s="243"/>
      <c r="F105" s="243"/>
    </row>
    <row r="106" spans="1:6" x14ac:dyDescent="0.2">
      <c r="A106" s="286"/>
      <c r="B106" s="243"/>
      <c r="C106" s="243"/>
      <c r="D106" s="243"/>
      <c r="E106" s="243"/>
      <c r="F106" s="243"/>
    </row>
    <row r="107" spans="1:6" x14ac:dyDescent="0.2">
      <c r="A107" s="286"/>
      <c r="B107" s="243"/>
      <c r="C107" s="243"/>
      <c r="D107" s="243"/>
      <c r="E107" s="243"/>
      <c r="F107" s="243"/>
    </row>
    <row r="108" spans="1:6" x14ac:dyDescent="0.2">
      <c r="A108" s="286"/>
      <c r="B108" s="243"/>
      <c r="C108" s="243"/>
      <c r="D108" s="243"/>
      <c r="E108" s="243"/>
      <c r="F108" s="243"/>
    </row>
    <row r="109" spans="1:6" x14ac:dyDescent="0.2">
      <c r="A109" s="286"/>
      <c r="B109" s="243"/>
      <c r="C109" s="243"/>
      <c r="D109" s="243"/>
      <c r="E109" s="243"/>
      <c r="F109" s="243"/>
    </row>
    <row r="110" spans="1:6" x14ac:dyDescent="0.2">
      <c r="A110" s="286"/>
      <c r="B110" s="243"/>
      <c r="C110" s="243"/>
      <c r="D110" s="243"/>
      <c r="E110" s="243"/>
      <c r="F110" s="243"/>
    </row>
    <row r="111" spans="1:6" x14ac:dyDescent="0.2">
      <c r="A111" s="286"/>
      <c r="B111" s="243"/>
      <c r="C111" s="243"/>
      <c r="D111" s="243"/>
      <c r="E111" s="243"/>
      <c r="F111" s="243"/>
    </row>
    <row r="112" spans="1:6" x14ac:dyDescent="0.2">
      <c r="A112" s="287"/>
      <c r="B112" s="243"/>
      <c r="C112" s="243"/>
      <c r="D112" s="243"/>
      <c r="E112" s="243"/>
      <c r="F112" s="243"/>
    </row>
    <row r="113" spans="1:6" ht="19.5" customHeight="1" x14ac:dyDescent="0.2">
      <c r="A113" s="286"/>
      <c r="B113" s="243"/>
      <c r="C113" s="243"/>
      <c r="D113" s="243"/>
      <c r="E113" s="243"/>
      <c r="F113" s="243"/>
    </row>
    <row r="114" spans="1:6" x14ac:dyDescent="0.2">
      <c r="A114" s="63"/>
      <c r="B114" s="190"/>
      <c r="C114" s="124"/>
      <c r="D114" s="124"/>
    </row>
    <row r="115" spans="1:6" x14ac:dyDescent="0.2">
      <c r="A115" s="63"/>
      <c r="B115" s="63"/>
      <c r="C115" s="63"/>
      <c r="D115" s="63"/>
    </row>
    <row r="116" spans="1:6" x14ac:dyDescent="0.2">
      <c r="A116" s="236"/>
      <c r="B116" s="236"/>
      <c r="C116" s="236"/>
      <c r="D116" s="236"/>
      <c r="E116" s="236"/>
      <c r="F116" s="236"/>
    </row>
    <row r="117" spans="1:6" x14ac:dyDescent="0.2">
      <c r="A117" s="234"/>
      <c r="B117" s="234"/>
      <c r="C117" s="234"/>
      <c r="D117" s="234"/>
    </row>
    <row r="119" spans="1:6" x14ac:dyDescent="0.2">
      <c r="A119" s="286"/>
      <c r="B119" s="243"/>
      <c r="C119" s="243"/>
      <c r="D119" s="243"/>
      <c r="E119" s="243"/>
      <c r="F119" s="243"/>
    </row>
    <row r="120" spans="1:6" x14ac:dyDescent="0.2">
      <c r="A120" s="287"/>
      <c r="B120" s="288"/>
      <c r="C120" s="288"/>
      <c r="D120" s="288"/>
      <c r="E120" s="288"/>
      <c r="F120" s="288"/>
    </row>
    <row r="122" spans="1:6" x14ac:dyDescent="0.2">
      <c r="A122" s="292"/>
      <c r="B122" s="292"/>
      <c r="C122" s="292"/>
      <c r="D122" s="292"/>
      <c r="E122" s="292"/>
      <c r="F122" s="292"/>
    </row>
    <row r="123" spans="1:6" x14ac:dyDescent="0.2">
      <c r="A123" s="289"/>
      <c r="B123" s="290"/>
      <c r="C123" s="290"/>
      <c r="D123" s="290"/>
      <c r="E123" s="290"/>
      <c r="F123" s="290"/>
    </row>
    <row r="124" spans="1:6" x14ac:dyDescent="0.2">
      <c r="A124" s="291"/>
      <c r="B124" s="283"/>
      <c r="C124" s="283"/>
      <c r="D124" s="283"/>
      <c r="E124" s="283"/>
      <c r="F124" s="283"/>
    </row>
    <row r="125" spans="1:6" x14ac:dyDescent="0.2">
      <c r="A125" s="284"/>
      <c r="B125" s="285"/>
      <c r="C125" s="285"/>
      <c r="D125" s="285"/>
      <c r="E125" s="285"/>
      <c r="F125" s="285"/>
    </row>
    <row r="126" spans="1:6" x14ac:dyDescent="0.2">
      <c r="A126" s="286"/>
      <c r="B126" s="243"/>
      <c r="C126" s="243"/>
      <c r="D126" s="243"/>
      <c r="E126" s="243"/>
      <c r="F126" s="243"/>
    </row>
    <row r="127" spans="1:6" x14ac:dyDescent="0.2">
      <c r="A127" s="286"/>
      <c r="B127" s="243"/>
      <c r="C127" s="243"/>
      <c r="D127" s="243"/>
      <c r="E127" s="243"/>
      <c r="F127" s="243"/>
    </row>
    <row r="128" spans="1:6" x14ac:dyDescent="0.2">
      <c r="A128" s="286"/>
      <c r="B128" s="243"/>
      <c r="C128" s="243"/>
      <c r="D128" s="243"/>
      <c r="E128" s="243"/>
      <c r="F128" s="243"/>
    </row>
    <row r="129" spans="1:6" x14ac:dyDescent="0.2">
      <c r="A129" s="286"/>
      <c r="B129" s="243"/>
      <c r="C129" s="243"/>
      <c r="D129" s="243"/>
      <c r="E129" s="243"/>
      <c r="F129" s="243"/>
    </row>
    <row r="130" spans="1:6" x14ac:dyDescent="0.2">
      <c r="A130" s="286"/>
      <c r="B130" s="243"/>
      <c r="C130" s="243"/>
      <c r="D130" s="243"/>
      <c r="E130" s="243"/>
      <c r="F130" s="243"/>
    </row>
    <row r="131" spans="1:6" x14ac:dyDescent="0.2">
      <c r="A131" s="286"/>
      <c r="B131" s="243"/>
      <c r="C131" s="243"/>
      <c r="D131" s="243"/>
      <c r="E131" s="243"/>
      <c r="F131" s="243"/>
    </row>
    <row r="132" spans="1:6" x14ac:dyDescent="0.2">
      <c r="A132" s="286"/>
      <c r="B132" s="243"/>
      <c r="C132" s="243"/>
      <c r="D132" s="243"/>
      <c r="E132" s="243"/>
      <c r="F132" s="243"/>
    </row>
    <row r="133" spans="1:6" x14ac:dyDescent="0.2">
      <c r="A133" s="286"/>
      <c r="B133" s="243"/>
      <c r="C133" s="243"/>
      <c r="D133" s="243"/>
      <c r="E133" s="243"/>
      <c r="F133" s="243"/>
    </row>
    <row r="134" spans="1:6" x14ac:dyDescent="0.2">
      <c r="A134" s="286"/>
      <c r="B134" s="243"/>
      <c r="C134" s="243"/>
      <c r="D134" s="243"/>
      <c r="E134" s="243"/>
      <c r="F134" s="243"/>
    </row>
    <row r="135" spans="1:6" x14ac:dyDescent="0.2">
      <c r="A135" s="286"/>
      <c r="B135" s="243"/>
      <c r="C135" s="243"/>
      <c r="D135" s="243"/>
      <c r="E135" s="243"/>
      <c r="F135" s="243"/>
    </row>
    <row r="136" spans="1:6" x14ac:dyDescent="0.2">
      <c r="A136" s="286"/>
      <c r="B136" s="243"/>
      <c r="C136" s="243"/>
      <c r="D136" s="243"/>
      <c r="E136" s="243"/>
      <c r="F136" s="243"/>
    </row>
    <row r="137" spans="1:6" x14ac:dyDescent="0.2">
      <c r="A137" s="286"/>
      <c r="B137" s="243"/>
      <c r="C137" s="243"/>
      <c r="D137" s="243"/>
      <c r="E137" s="243"/>
      <c r="F137" s="243"/>
    </row>
    <row r="138" spans="1:6" x14ac:dyDescent="0.2">
      <c r="A138" s="286"/>
      <c r="B138" s="243"/>
      <c r="C138" s="243"/>
      <c r="D138" s="243"/>
      <c r="E138" s="243"/>
      <c r="F138" s="243"/>
    </row>
    <row r="139" spans="1:6" x14ac:dyDescent="0.2">
      <c r="A139" s="286"/>
      <c r="B139" s="243"/>
      <c r="C139" s="243"/>
      <c r="D139" s="243"/>
      <c r="E139" s="243"/>
      <c r="F139" s="243"/>
    </row>
    <row r="140" spans="1:6" x14ac:dyDescent="0.2">
      <c r="A140" s="286"/>
      <c r="B140" s="243"/>
      <c r="C140" s="243"/>
      <c r="D140" s="243"/>
      <c r="E140" s="243"/>
      <c r="F140" s="243"/>
    </row>
    <row r="141" spans="1:6" x14ac:dyDescent="0.2">
      <c r="A141" s="286"/>
      <c r="B141" s="243"/>
      <c r="C141" s="243"/>
      <c r="D141" s="243"/>
      <c r="E141" s="243"/>
      <c r="F141" s="243"/>
    </row>
    <row r="142" spans="1:6" x14ac:dyDescent="0.2">
      <c r="A142" s="287"/>
      <c r="B142" s="288"/>
      <c r="C142" s="288"/>
      <c r="D142" s="288"/>
      <c r="E142" s="288"/>
      <c r="F142" s="288"/>
    </row>
    <row r="143" spans="1:6" ht="21.75" customHeight="1" x14ac:dyDescent="0.2"/>
    <row r="144" spans="1:6" x14ac:dyDescent="0.2">
      <c r="A144" s="63"/>
      <c r="B144" s="190"/>
      <c r="C144" s="124"/>
      <c r="D144" s="124"/>
    </row>
    <row r="145" spans="1:6" x14ac:dyDescent="0.2">
      <c r="A145" s="63"/>
      <c r="B145" s="63"/>
      <c r="C145" s="63"/>
      <c r="D145" s="63"/>
    </row>
    <row r="146" spans="1:6" x14ac:dyDescent="0.2">
      <c r="A146" s="236"/>
      <c r="B146" s="236"/>
      <c r="C146" s="236"/>
      <c r="D146" s="236"/>
      <c r="E146" s="236"/>
      <c r="F146" s="236"/>
    </row>
    <row r="147" spans="1:6" x14ac:dyDescent="0.2">
      <c r="A147" s="234"/>
      <c r="B147" s="234"/>
      <c r="C147" s="234"/>
      <c r="D147" s="234"/>
    </row>
  </sheetData>
  <mergeCells count="16">
    <mergeCell ref="A37:E37"/>
    <mergeCell ref="A1:E3"/>
    <mergeCell ref="A9:D9"/>
    <mergeCell ref="A10:A11"/>
    <mergeCell ref="B10:B11"/>
    <mergeCell ref="C10:G10"/>
    <mergeCell ref="A4:E5"/>
    <mergeCell ref="A7:E8"/>
    <mergeCell ref="A27:A29"/>
    <mergeCell ref="A36:E36"/>
    <mergeCell ref="A12:A14"/>
    <mergeCell ref="A15:A17"/>
    <mergeCell ref="A18:A20"/>
    <mergeCell ref="A21:A23"/>
    <mergeCell ref="A24:A26"/>
    <mergeCell ref="A30:A32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2:A26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4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60.140625" style="303" customWidth="1"/>
    <col min="2" max="2" width="19.42578125" style="303" customWidth="1"/>
    <col min="3" max="5" width="17.5703125" style="303" customWidth="1"/>
    <col min="6" max="6" width="16.85546875" style="303" customWidth="1"/>
    <col min="7" max="7" width="16.42578125" style="303" customWidth="1"/>
    <col min="8" max="15" width="10.140625" style="303" customWidth="1"/>
    <col min="16" max="16384" width="11.42578125" style="302"/>
  </cols>
  <sheetData>
    <row r="1" spans="1:7" s="3" customFormat="1" x14ac:dyDescent="0.2">
      <c r="A1" s="808"/>
      <c r="B1" s="808"/>
      <c r="C1" s="808"/>
      <c r="D1" s="808"/>
      <c r="E1" s="808"/>
    </row>
    <row r="2" spans="1:7" s="3" customFormat="1" x14ac:dyDescent="0.2">
      <c r="A2" s="808"/>
      <c r="B2" s="808"/>
      <c r="C2" s="808"/>
      <c r="D2" s="808"/>
      <c r="E2" s="808"/>
    </row>
    <row r="3" spans="1:7" s="3" customFormat="1" ht="56.1" customHeight="1" x14ac:dyDescent="0.2">
      <c r="A3" s="808"/>
      <c r="B3" s="808"/>
      <c r="C3" s="808"/>
      <c r="D3" s="808"/>
      <c r="E3" s="808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x14ac:dyDescent="0.2">
      <c r="A6" s="1"/>
      <c r="B6" s="1"/>
      <c r="C6" s="1"/>
      <c r="D6" s="1"/>
    </row>
    <row r="7" spans="1:7" s="17" customFormat="1" ht="12.75" customHeight="1" x14ac:dyDescent="0.2">
      <c r="A7" s="907" t="s">
        <v>604</v>
      </c>
      <c r="B7" s="907"/>
      <c r="C7" s="907"/>
      <c r="D7" s="907"/>
      <c r="E7" s="907"/>
    </row>
    <row r="8" spans="1:7" s="17" customFormat="1" ht="12.75" customHeight="1" x14ac:dyDescent="0.2">
      <c r="A8" s="907"/>
      <c r="B8" s="907"/>
      <c r="C8" s="907"/>
      <c r="D8" s="907"/>
      <c r="E8" s="907"/>
    </row>
    <row r="9" spans="1:7" s="17" customFormat="1" ht="12.75" customHeight="1" x14ac:dyDescent="0.2">
      <c r="A9" s="905"/>
      <c r="B9" s="867"/>
      <c r="C9" s="867"/>
      <c r="D9" s="867"/>
    </row>
    <row r="10" spans="1:7" s="303" customFormat="1" ht="15.75" customHeight="1" x14ac:dyDescent="0.2">
      <c r="A10" s="907">
        <v>2012</v>
      </c>
      <c r="B10" s="907"/>
      <c r="C10" s="907"/>
      <c r="D10" s="907"/>
      <c r="E10" s="907"/>
    </row>
    <row r="11" spans="1:7" s="303" customFormat="1" ht="21" customHeight="1" x14ac:dyDescent="0.2">
      <c r="A11" s="265" t="s">
        <v>128</v>
      </c>
      <c r="B11" s="266" t="s">
        <v>127</v>
      </c>
      <c r="C11" s="512" t="s">
        <v>3</v>
      </c>
      <c r="D11" s="512" t="s">
        <v>4</v>
      </c>
      <c r="E11" s="513" t="s">
        <v>19</v>
      </c>
    </row>
    <row r="12" spans="1:7" s="303" customFormat="1" ht="12.75" customHeight="1" x14ac:dyDescent="0.2">
      <c r="A12" s="472" t="s">
        <v>77</v>
      </c>
      <c r="B12" s="260" t="s">
        <v>71</v>
      </c>
      <c r="C12" s="261">
        <v>66805</v>
      </c>
      <c r="D12" s="261">
        <v>68667</v>
      </c>
      <c r="E12" s="443">
        <v>135472</v>
      </c>
    </row>
    <row r="13" spans="1:7" s="303" customFormat="1" ht="12.75" customHeight="1" x14ac:dyDescent="0.2">
      <c r="A13" s="274" t="s">
        <v>78</v>
      </c>
      <c r="B13" s="258" t="s">
        <v>71</v>
      </c>
      <c r="C13" s="251">
        <v>27</v>
      </c>
      <c r="D13" s="251">
        <v>21</v>
      </c>
      <c r="E13" s="275">
        <v>48</v>
      </c>
    </row>
    <row r="14" spans="1:7" s="303" customFormat="1" ht="12.75" customHeight="1" x14ac:dyDescent="0.2">
      <c r="A14" s="274" t="s">
        <v>79</v>
      </c>
      <c r="B14" s="258" t="s">
        <v>71</v>
      </c>
      <c r="C14" s="251">
        <v>4822</v>
      </c>
      <c r="D14" s="251">
        <v>5154</v>
      </c>
      <c r="E14" s="275">
        <v>9976</v>
      </c>
    </row>
    <row r="15" spans="1:7" s="303" customFormat="1" ht="12.75" customHeight="1" x14ac:dyDescent="0.2">
      <c r="A15" s="274" t="s">
        <v>80</v>
      </c>
      <c r="B15" s="258" t="s">
        <v>71</v>
      </c>
      <c r="C15" s="251">
        <v>898</v>
      </c>
      <c r="D15" s="251">
        <v>807</v>
      </c>
      <c r="E15" s="275">
        <v>1705</v>
      </c>
    </row>
    <row r="16" spans="1:7" s="303" customFormat="1" ht="12.75" customHeight="1" x14ac:dyDescent="0.2">
      <c r="A16" s="274" t="s">
        <v>81</v>
      </c>
      <c r="B16" s="258" t="s">
        <v>71</v>
      </c>
      <c r="C16" s="251">
        <v>32</v>
      </c>
      <c r="D16" s="251">
        <v>29</v>
      </c>
      <c r="E16" s="275">
        <v>61</v>
      </c>
    </row>
    <row r="17" spans="1:5" s="303" customFormat="1" ht="12.75" customHeight="1" x14ac:dyDescent="0.2">
      <c r="A17" s="274" t="s">
        <v>82</v>
      </c>
      <c r="B17" s="258" t="s">
        <v>71</v>
      </c>
      <c r="C17" s="251">
        <v>0</v>
      </c>
      <c r="D17" s="251">
        <v>0</v>
      </c>
      <c r="E17" s="275">
        <v>0</v>
      </c>
    </row>
    <row r="18" spans="1:5" s="303" customFormat="1" ht="12.75" customHeight="1" x14ac:dyDescent="0.2">
      <c r="A18" s="274" t="s">
        <v>83</v>
      </c>
      <c r="B18" s="258" t="s">
        <v>71</v>
      </c>
      <c r="C18" s="251">
        <v>2306</v>
      </c>
      <c r="D18" s="251">
        <v>2782</v>
      </c>
      <c r="E18" s="275">
        <v>5088</v>
      </c>
    </row>
    <row r="19" spans="1:5" s="303" customFormat="1" ht="12.75" customHeight="1" x14ac:dyDescent="0.2">
      <c r="A19" s="274" t="s">
        <v>84</v>
      </c>
      <c r="B19" s="258" t="s">
        <v>71</v>
      </c>
      <c r="C19" s="251">
        <v>1157639</v>
      </c>
      <c r="D19" s="251">
        <v>1160047</v>
      </c>
      <c r="E19" s="275">
        <v>2317686</v>
      </c>
    </row>
    <row r="20" spans="1:5" s="303" customFormat="1" ht="12.75" customHeight="1" x14ac:dyDescent="0.2">
      <c r="A20" s="274" t="s">
        <v>85</v>
      </c>
      <c r="B20" s="258" t="s">
        <v>71</v>
      </c>
      <c r="C20" s="251">
        <v>2859</v>
      </c>
      <c r="D20" s="251">
        <v>3164</v>
      </c>
      <c r="E20" s="275">
        <v>6023</v>
      </c>
    </row>
    <row r="21" spans="1:5" s="303" customFormat="1" ht="12.75" customHeight="1" x14ac:dyDescent="0.2">
      <c r="A21" s="274" t="s">
        <v>86</v>
      </c>
      <c r="B21" s="258" t="s">
        <v>71</v>
      </c>
      <c r="C21" s="251">
        <v>22427</v>
      </c>
      <c r="D21" s="251">
        <v>22538</v>
      </c>
      <c r="E21" s="275">
        <v>44965</v>
      </c>
    </row>
    <row r="22" spans="1:5" s="303" customFormat="1" ht="12.75" customHeight="1" x14ac:dyDescent="0.2">
      <c r="A22" s="274" t="s">
        <v>87</v>
      </c>
      <c r="B22" s="258" t="s">
        <v>71</v>
      </c>
      <c r="C22" s="251">
        <v>31871</v>
      </c>
      <c r="D22" s="251">
        <v>26806</v>
      </c>
      <c r="E22" s="275">
        <v>58677</v>
      </c>
    </row>
    <row r="23" spans="1:5" s="303" customFormat="1" ht="12.75" customHeight="1" x14ac:dyDescent="0.2">
      <c r="A23" s="274" t="s">
        <v>88</v>
      </c>
      <c r="B23" s="258" t="s">
        <v>71</v>
      </c>
      <c r="C23" s="251">
        <v>120502</v>
      </c>
      <c r="D23" s="251">
        <v>121393</v>
      </c>
      <c r="E23" s="275">
        <v>241895</v>
      </c>
    </row>
    <row r="24" spans="1:5" s="303" customFormat="1" ht="12.75" customHeight="1" x14ac:dyDescent="0.2">
      <c r="A24" s="274" t="s">
        <v>89</v>
      </c>
      <c r="B24" s="258" t="s">
        <v>71</v>
      </c>
      <c r="C24" s="251">
        <v>5263</v>
      </c>
      <c r="D24" s="251">
        <v>5397</v>
      </c>
      <c r="E24" s="275">
        <v>10660</v>
      </c>
    </row>
    <row r="25" spans="1:5" s="303" customFormat="1" ht="12.75" customHeight="1" x14ac:dyDescent="0.2">
      <c r="A25" s="274" t="s">
        <v>90</v>
      </c>
      <c r="B25" s="258" t="s">
        <v>71</v>
      </c>
      <c r="C25" s="251">
        <v>1930</v>
      </c>
      <c r="D25" s="251">
        <v>2182</v>
      </c>
      <c r="E25" s="275">
        <v>4112</v>
      </c>
    </row>
    <row r="26" spans="1:5" s="303" customFormat="1" ht="12.75" customHeight="1" x14ac:dyDescent="0.2">
      <c r="A26" s="274" t="s">
        <v>92</v>
      </c>
      <c r="B26" s="258" t="s">
        <v>71</v>
      </c>
      <c r="C26" s="251">
        <v>89379</v>
      </c>
      <c r="D26" s="251">
        <v>94950</v>
      </c>
      <c r="E26" s="275">
        <v>184329</v>
      </c>
    </row>
    <row r="27" spans="1:5" s="303" customFormat="1" ht="12.75" customHeight="1" x14ac:dyDescent="0.2">
      <c r="A27" s="274" t="s">
        <v>93</v>
      </c>
      <c r="B27" s="258" t="s">
        <v>71</v>
      </c>
      <c r="C27" s="251">
        <v>118</v>
      </c>
      <c r="D27" s="251">
        <v>85</v>
      </c>
      <c r="E27" s="275">
        <v>203</v>
      </c>
    </row>
    <row r="28" spans="1:5" s="303" customFormat="1" ht="12.75" customHeight="1" x14ac:dyDescent="0.2">
      <c r="A28" s="274" t="s">
        <v>94</v>
      </c>
      <c r="B28" s="258" t="s">
        <v>73</v>
      </c>
      <c r="C28" s="251">
        <v>8895</v>
      </c>
      <c r="D28" s="251">
        <v>8971</v>
      </c>
      <c r="E28" s="275">
        <v>17866</v>
      </c>
    </row>
    <row r="29" spans="1:5" s="303" customFormat="1" ht="12.75" customHeight="1" x14ac:dyDescent="0.2">
      <c r="A29" s="274" t="s">
        <v>95</v>
      </c>
      <c r="B29" s="258" t="s">
        <v>71</v>
      </c>
      <c r="C29" s="251">
        <v>0</v>
      </c>
      <c r="D29" s="251">
        <v>0</v>
      </c>
      <c r="E29" s="275">
        <v>0</v>
      </c>
    </row>
    <row r="30" spans="1:5" s="303" customFormat="1" ht="12.75" customHeight="1" x14ac:dyDescent="0.2">
      <c r="A30" s="274" t="s">
        <v>96</v>
      </c>
      <c r="B30" s="258" t="s">
        <v>73</v>
      </c>
      <c r="C30" s="251">
        <v>73</v>
      </c>
      <c r="D30" s="251">
        <v>87</v>
      </c>
      <c r="E30" s="275">
        <v>160</v>
      </c>
    </row>
    <row r="31" spans="1:5" s="303" customFormat="1" ht="12.75" customHeight="1" x14ac:dyDescent="0.2">
      <c r="A31" s="274" t="s">
        <v>97</v>
      </c>
      <c r="B31" s="258" t="s">
        <v>73</v>
      </c>
      <c r="C31" s="251">
        <v>0</v>
      </c>
      <c r="D31" s="251">
        <v>0</v>
      </c>
      <c r="E31" s="275">
        <v>0</v>
      </c>
    </row>
    <row r="32" spans="1:5" s="303" customFormat="1" ht="12.75" customHeight="1" x14ac:dyDescent="0.2">
      <c r="A32" s="514" t="s">
        <v>98</v>
      </c>
      <c r="B32" s="258" t="s">
        <v>71</v>
      </c>
      <c r="C32" s="251">
        <v>0</v>
      </c>
      <c r="D32" s="251">
        <v>0</v>
      </c>
      <c r="E32" s="275">
        <v>0</v>
      </c>
    </row>
    <row r="33" spans="1:5" s="303" customFormat="1" ht="12.75" customHeight="1" x14ac:dyDescent="0.2">
      <c r="A33" s="274" t="s">
        <v>99</v>
      </c>
      <c r="B33" s="258" t="s">
        <v>74</v>
      </c>
      <c r="C33" s="251">
        <v>1136</v>
      </c>
      <c r="D33" s="251">
        <v>1258</v>
      </c>
      <c r="E33" s="275">
        <v>2394</v>
      </c>
    </row>
    <row r="34" spans="1:5" s="303" customFormat="1" ht="12.75" customHeight="1" x14ac:dyDescent="0.2">
      <c r="A34" s="274" t="s">
        <v>100</v>
      </c>
      <c r="B34" s="258" t="s">
        <v>74</v>
      </c>
      <c r="C34" s="251">
        <v>0</v>
      </c>
      <c r="D34" s="251">
        <v>0</v>
      </c>
      <c r="E34" s="275">
        <v>0</v>
      </c>
    </row>
    <row r="35" spans="1:5" s="303" customFormat="1" ht="12.75" customHeight="1" x14ac:dyDescent="0.2">
      <c r="A35" s="274" t="s">
        <v>101</v>
      </c>
      <c r="B35" s="258" t="s">
        <v>74</v>
      </c>
      <c r="C35" s="251">
        <v>0</v>
      </c>
      <c r="D35" s="251">
        <v>0</v>
      </c>
      <c r="E35" s="275">
        <v>0</v>
      </c>
    </row>
    <row r="36" spans="1:5" s="303" customFormat="1" ht="12.75" customHeight="1" x14ac:dyDescent="0.2">
      <c r="A36" s="274" t="s">
        <v>102</v>
      </c>
      <c r="B36" s="258" t="s">
        <v>74</v>
      </c>
      <c r="C36" s="251">
        <v>0</v>
      </c>
      <c r="D36" s="251">
        <v>0</v>
      </c>
      <c r="E36" s="275">
        <v>0</v>
      </c>
    </row>
    <row r="37" spans="1:5" s="303" customFormat="1" ht="12.75" customHeight="1" x14ac:dyDescent="0.2">
      <c r="A37" s="274" t="s">
        <v>103</v>
      </c>
      <c r="B37" s="258" t="s">
        <v>73</v>
      </c>
      <c r="C37" s="251">
        <v>801</v>
      </c>
      <c r="D37" s="251">
        <v>884</v>
      </c>
      <c r="E37" s="275">
        <v>1685</v>
      </c>
    </row>
    <row r="38" spans="1:5" s="303" customFormat="1" ht="12.75" customHeight="1" x14ac:dyDescent="0.2">
      <c r="A38" s="274" t="s">
        <v>104</v>
      </c>
      <c r="B38" s="258" t="s">
        <v>73</v>
      </c>
      <c r="C38" s="251">
        <v>302</v>
      </c>
      <c r="D38" s="251">
        <v>344</v>
      </c>
      <c r="E38" s="275">
        <v>646</v>
      </c>
    </row>
    <row r="39" spans="1:5" s="303" customFormat="1" ht="12.75" customHeight="1" x14ac:dyDescent="0.2">
      <c r="A39" s="274" t="s">
        <v>105</v>
      </c>
      <c r="B39" s="258" t="s">
        <v>73</v>
      </c>
      <c r="C39" s="251">
        <v>1809</v>
      </c>
      <c r="D39" s="251">
        <v>1784</v>
      </c>
      <c r="E39" s="275">
        <v>3593</v>
      </c>
    </row>
    <row r="40" spans="1:5" s="303" customFormat="1" ht="12.75" customHeight="1" x14ac:dyDescent="0.2">
      <c r="A40" s="274" t="s">
        <v>106</v>
      </c>
      <c r="B40" s="258" t="s">
        <v>73</v>
      </c>
      <c r="C40" s="251">
        <v>73</v>
      </c>
      <c r="D40" s="251">
        <v>92</v>
      </c>
      <c r="E40" s="275">
        <v>165</v>
      </c>
    </row>
    <row r="41" spans="1:5" s="303" customFormat="1" ht="12.75" customHeight="1" x14ac:dyDescent="0.2">
      <c r="A41" s="274" t="s">
        <v>107</v>
      </c>
      <c r="B41" s="258" t="s">
        <v>73</v>
      </c>
      <c r="C41" s="251">
        <v>0</v>
      </c>
      <c r="D41" s="251">
        <v>0</v>
      </c>
      <c r="E41" s="275">
        <v>0</v>
      </c>
    </row>
    <row r="42" spans="1:5" s="303" customFormat="1" ht="12.75" customHeight="1" x14ac:dyDescent="0.2">
      <c r="A42" s="274" t="s">
        <v>108</v>
      </c>
      <c r="B42" s="258" t="s">
        <v>73</v>
      </c>
      <c r="C42" s="251">
        <v>538</v>
      </c>
      <c r="D42" s="251">
        <v>651</v>
      </c>
      <c r="E42" s="275">
        <v>1189</v>
      </c>
    </row>
    <row r="43" spans="1:5" s="303" customFormat="1" ht="12.75" customHeight="1" x14ac:dyDescent="0.2">
      <c r="A43" s="274" t="s">
        <v>109</v>
      </c>
      <c r="B43" s="258" t="s">
        <v>73</v>
      </c>
      <c r="C43" s="251">
        <v>786</v>
      </c>
      <c r="D43" s="251">
        <v>860</v>
      </c>
      <c r="E43" s="275">
        <v>1646</v>
      </c>
    </row>
    <row r="44" spans="1:5" s="303" customFormat="1" ht="12.75" customHeight="1" x14ac:dyDescent="0.2">
      <c r="A44" s="274" t="s">
        <v>110</v>
      </c>
      <c r="B44" s="258" t="s">
        <v>73</v>
      </c>
      <c r="C44" s="251">
        <v>1039</v>
      </c>
      <c r="D44" s="251">
        <v>1109</v>
      </c>
      <c r="E44" s="275">
        <v>2148</v>
      </c>
    </row>
    <row r="45" spans="1:5" s="303" customFormat="1" ht="12.75" customHeight="1" x14ac:dyDescent="0.2">
      <c r="A45" s="274" t="s">
        <v>111</v>
      </c>
      <c r="B45" s="258" t="s">
        <v>73</v>
      </c>
      <c r="C45" s="251">
        <v>24</v>
      </c>
      <c r="D45" s="251">
        <v>24</v>
      </c>
      <c r="E45" s="275">
        <v>48</v>
      </c>
    </row>
    <row r="46" spans="1:5" s="303" customFormat="1" ht="12.75" customHeight="1" x14ac:dyDescent="0.2">
      <c r="A46" s="274" t="s">
        <v>112</v>
      </c>
      <c r="B46" s="258" t="s">
        <v>73</v>
      </c>
      <c r="C46" s="251">
        <v>380</v>
      </c>
      <c r="D46" s="251">
        <v>357</v>
      </c>
      <c r="E46" s="275">
        <v>737</v>
      </c>
    </row>
    <row r="47" spans="1:5" s="303" customFormat="1" ht="12.75" customHeight="1" x14ac:dyDescent="0.2">
      <c r="A47" s="274" t="s">
        <v>113</v>
      </c>
      <c r="B47" s="258" t="s">
        <v>73</v>
      </c>
      <c r="C47" s="251">
        <v>0</v>
      </c>
      <c r="D47" s="251">
        <v>0</v>
      </c>
      <c r="E47" s="275">
        <v>0</v>
      </c>
    </row>
    <row r="48" spans="1:5" s="303" customFormat="1" ht="12.75" customHeight="1" x14ac:dyDescent="0.2">
      <c r="A48" s="274" t="s">
        <v>114</v>
      </c>
      <c r="B48" s="258" t="s">
        <v>72</v>
      </c>
      <c r="C48" s="251">
        <v>0</v>
      </c>
      <c r="D48" s="251">
        <v>0</v>
      </c>
      <c r="E48" s="275">
        <v>0</v>
      </c>
    </row>
    <row r="49" spans="1:5" s="303" customFormat="1" ht="12.75" customHeight="1" x14ac:dyDescent="0.2">
      <c r="A49" s="274" t="s">
        <v>115</v>
      </c>
      <c r="B49" s="258" t="s">
        <v>72</v>
      </c>
      <c r="C49" s="251">
        <v>56109</v>
      </c>
      <c r="D49" s="251">
        <v>51853</v>
      </c>
      <c r="E49" s="275">
        <v>107962</v>
      </c>
    </row>
    <row r="50" spans="1:5" s="303" customFormat="1" ht="12.75" customHeight="1" x14ac:dyDescent="0.2">
      <c r="A50" s="274" t="s">
        <v>116</v>
      </c>
      <c r="B50" s="258" t="s">
        <v>72</v>
      </c>
      <c r="C50" s="251">
        <v>48802</v>
      </c>
      <c r="D50" s="251">
        <v>56597</v>
      </c>
      <c r="E50" s="275">
        <v>105399</v>
      </c>
    </row>
    <row r="51" spans="1:5" s="303" customFormat="1" ht="12.75" customHeight="1" x14ac:dyDescent="0.2">
      <c r="A51" s="274" t="s">
        <v>117</v>
      </c>
      <c r="B51" s="258" t="s">
        <v>72</v>
      </c>
      <c r="C51" s="251">
        <v>1091</v>
      </c>
      <c r="D51" s="251">
        <v>1061</v>
      </c>
      <c r="E51" s="275">
        <v>2152</v>
      </c>
    </row>
    <row r="52" spans="1:5" s="303" customFormat="1" ht="12.75" customHeight="1" x14ac:dyDescent="0.2">
      <c r="A52" s="274" t="s">
        <v>119</v>
      </c>
      <c r="B52" s="258" t="s">
        <v>72</v>
      </c>
      <c r="C52" s="251">
        <v>1610</v>
      </c>
      <c r="D52" s="251">
        <v>1754</v>
      </c>
      <c r="E52" s="275">
        <v>3364</v>
      </c>
    </row>
    <row r="53" spans="1:5" s="303" customFormat="1" ht="12.75" customHeight="1" x14ac:dyDescent="0.2">
      <c r="A53" s="274" t="s">
        <v>120</v>
      </c>
      <c r="B53" s="258" t="s">
        <v>72</v>
      </c>
      <c r="C53" s="251">
        <v>0</v>
      </c>
      <c r="D53" s="251">
        <v>0</v>
      </c>
      <c r="E53" s="275">
        <v>0</v>
      </c>
    </row>
    <row r="54" spans="1:5" s="303" customFormat="1" ht="12.75" customHeight="1" x14ac:dyDescent="0.2">
      <c r="A54" s="274" t="s">
        <v>121</v>
      </c>
      <c r="B54" s="258" t="s">
        <v>72</v>
      </c>
      <c r="C54" s="251">
        <v>0</v>
      </c>
      <c r="D54" s="251">
        <v>0</v>
      </c>
      <c r="E54" s="275">
        <v>0</v>
      </c>
    </row>
    <row r="55" spans="1:5" s="303" customFormat="1" ht="12.75" customHeight="1" x14ac:dyDescent="0.2">
      <c r="A55" s="274" t="s">
        <v>122</v>
      </c>
      <c r="B55" s="258" t="s">
        <v>72</v>
      </c>
      <c r="C55" s="251">
        <v>42840</v>
      </c>
      <c r="D55" s="251">
        <v>50100</v>
      </c>
      <c r="E55" s="275">
        <v>92940</v>
      </c>
    </row>
    <row r="56" spans="1:5" s="303" customFormat="1" ht="12.75" customHeight="1" x14ac:dyDescent="0.2">
      <c r="A56" s="274" t="s">
        <v>123</v>
      </c>
      <c r="B56" s="258" t="s">
        <v>72</v>
      </c>
      <c r="C56" s="251">
        <v>0</v>
      </c>
      <c r="D56" s="251">
        <v>0</v>
      </c>
      <c r="E56" s="275">
        <v>0</v>
      </c>
    </row>
    <row r="57" spans="1:5" s="303" customFormat="1" ht="12.75" customHeight="1" x14ac:dyDescent="0.2">
      <c r="A57" s="274" t="s">
        <v>125</v>
      </c>
      <c r="B57" s="258" t="s">
        <v>72</v>
      </c>
      <c r="C57" s="251">
        <v>0</v>
      </c>
      <c r="D57" s="251">
        <v>0</v>
      </c>
      <c r="E57" s="275">
        <v>0</v>
      </c>
    </row>
    <row r="58" spans="1:5" s="303" customFormat="1" ht="12.75" customHeight="1" x14ac:dyDescent="0.2">
      <c r="A58" s="276" t="s">
        <v>126</v>
      </c>
      <c r="B58" s="448" t="s">
        <v>72</v>
      </c>
      <c r="C58" s="253">
        <v>69</v>
      </c>
      <c r="D58" s="253">
        <v>7081</v>
      </c>
      <c r="E58" s="277">
        <v>7150</v>
      </c>
    </row>
    <row r="59" spans="1:5" s="303" customFormat="1" ht="12.75" customHeight="1" x14ac:dyDescent="0.2"/>
    <row r="60" spans="1:5" s="303" customFormat="1" ht="12.75" customHeight="1" x14ac:dyDescent="0.2">
      <c r="A60" s="907">
        <v>2013</v>
      </c>
      <c r="B60" s="907"/>
      <c r="C60" s="907"/>
      <c r="D60" s="907"/>
      <c r="E60" s="907"/>
    </row>
    <row r="61" spans="1:5" s="303" customFormat="1" ht="17.25" customHeight="1" x14ac:dyDescent="0.2">
      <c r="A61" s="449" t="s">
        <v>128</v>
      </c>
      <c r="B61" s="489" t="s">
        <v>127</v>
      </c>
      <c r="C61" s="515" t="s">
        <v>3</v>
      </c>
      <c r="D61" s="515" t="s">
        <v>4</v>
      </c>
      <c r="E61" s="516" t="s">
        <v>19</v>
      </c>
    </row>
    <row r="62" spans="1:5" s="303" customFormat="1" ht="12.75" customHeight="1" x14ac:dyDescent="0.2">
      <c r="A62" s="472" t="s">
        <v>77</v>
      </c>
      <c r="B62" s="260" t="s">
        <v>71</v>
      </c>
      <c r="C62" s="261">
        <v>79594</v>
      </c>
      <c r="D62" s="261">
        <v>78283</v>
      </c>
      <c r="E62" s="443">
        <v>157877</v>
      </c>
    </row>
    <row r="63" spans="1:5" s="303" customFormat="1" ht="12.75" customHeight="1" x14ac:dyDescent="0.2">
      <c r="A63" s="274" t="s">
        <v>78</v>
      </c>
      <c r="B63" s="258" t="s">
        <v>71</v>
      </c>
      <c r="C63" s="251">
        <v>99</v>
      </c>
      <c r="D63" s="251">
        <v>95</v>
      </c>
      <c r="E63" s="275">
        <v>194</v>
      </c>
    </row>
    <row r="64" spans="1:5" s="303" customFormat="1" ht="12.75" customHeight="1" x14ac:dyDescent="0.2">
      <c r="A64" s="274" t="s">
        <v>79</v>
      </c>
      <c r="B64" s="258" t="s">
        <v>71</v>
      </c>
      <c r="C64" s="251">
        <v>4922</v>
      </c>
      <c r="D64" s="251">
        <v>5202</v>
      </c>
      <c r="E64" s="275">
        <v>10124</v>
      </c>
    </row>
    <row r="65" spans="1:5" s="303" customFormat="1" ht="12.75" customHeight="1" x14ac:dyDescent="0.2">
      <c r="A65" s="274" t="s">
        <v>80</v>
      </c>
      <c r="B65" s="258" t="s">
        <v>71</v>
      </c>
      <c r="C65" s="251">
        <v>605</v>
      </c>
      <c r="D65" s="251">
        <v>588</v>
      </c>
      <c r="E65" s="275">
        <v>1193</v>
      </c>
    </row>
    <row r="66" spans="1:5" s="303" customFormat="1" ht="12.75" customHeight="1" x14ac:dyDescent="0.2">
      <c r="A66" s="274" t="s">
        <v>81</v>
      </c>
      <c r="B66" s="258" t="s">
        <v>71</v>
      </c>
      <c r="C66" s="251">
        <v>0</v>
      </c>
      <c r="D66" s="251">
        <v>0</v>
      </c>
      <c r="E66" s="275">
        <v>0</v>
      </c>
    </row>
    <row r="67" spans="1:5" s="303" customFormat="1" ht="12.75" customHeight="1" x14ac:dyDescent="0.2">
      <c r="A67" s="274" t="s">
        <v>82</v>
      </c>
      <c r="B67" s="258" t="s">
        <v>71</v>
      </c>
      <c r="C67" s="251">
        <v>2</v>
      </c>
      <c r="D67" s="251">
        <v>1</v>
      </c>
      <c r="E67" s="275">
        <v>3</v>
      </c>
    </row>
    <row r="68" spans="1:5" s="303" customFormat="1" ht="12.75" customHeight="1" x14ac:dyDescent="0.2">
      <c r="A68" s="274" t="s">
        <v>83</v>
      </c>
      <c r="B68" s="258" t="s">
        <v>71</v>
      </c>
      <c r="C68" s="251">
        <v>2501</v>
      </c>
      <c r="D68" s="251">
        <v>3003</v>
      </c>
      <c r="E68" s="275">
        <v>5504</v>
      </c>
    </row>
    <row r="69" spans="1:5" s="303" customFormat="1" ht="12.75" customHeight="1" x14ac:dyDescent="0.2">
      <c r="A69" s="274" t="s">
        <v>84</v>
      </c>
      <c r="B69" s="258" t="s">
        <v>71</v>
      </c>
      <c r="C69" s="251">
        <v>1244321</v>
      </c>
      <c r="D69" s="251">
        <v>1253358</v>
      </c>
      <c r="E69" s="275">
        <v>2497679</v>
      </c>
    </row>
    <row r="70" spans="1:5" s="303" customFormat="1" ht="12.75" customHeight="1" x14ac:dyDescent="0.2">
      <c r="A70" s="274" t="s">
        <v>85</v>
      </c>
      <c r="B70" s="258" t="s">
        <v>71</v>
      </c>
      <c r="C70" s="251">
        <v>3009</v>
      </c>
      <c r="D70" s="251">
        <v>3001</v>
      </c>
      <c r="E70" s="275">
        <v>6010</v>
      </c>
    </row>
    <row r="71" spans="1:5" s="303" customFormat="1" ht="12.75" customHeight="1" x14ac:dyDescent="0.2">
      <c r="A71" s="274" t="s">
        <v>86</v>
      </c>
      <c r="B71" s="258" t="s">
        <v>71</v>
      </c>
      <c r="C71" s="251">
        <v>22396</v>
      </c>
      <c r="D71" s="251">
        <v>22024</v>
      </c>
      <c r="E71" s="275">
        <v>44420</v>
      </c>
    </row>
    <row r="72" spans="1:5" s="303" customFormat="1" ht="12" customHeight="1" x14ac:dyDescent="0.2">
      <c r="A72" s="274" t="s">
        <v>87</v>
      </c>
      <c r="B72" s="258" t="s">
        <v>71</v>
      </c>
      <c r="C72" s="251">
        <v>25576</v>
      </c>
      <c r="D72" s="251">
        <v>19697</v>
      </c>
      <c r="E72" s="275">
        <v>45273</v>
      </c>
    </row>
    <row r="73" spans="1:5" s="303" customFormat="1" ht="12" customHeight="1" x14ac:dyDescent="0.2">
      <c r="A73" s="274" t="s">
        <v>88</v>
      </c>
      <c r="B73" s="258" t="s">
        <v>71</v>
      </c>
      <c r="C73" s="251">
        <v>142962</v>
      </c>
      <c r="D73" s="251">
        <v>146162</v>
      </c>
      <c r="E73" s="275">
        <v>289124</v>
      </c>
    </row>
    <row r="74" spans="1:5" s="303" customFormat="1" ht="12" customHeight="1" x14ac:dyDescent="0.2">
      <c r="A74" s="274" t="s">
        <v>89</v>
      </c>
      <c r="B74" s="258" t="s">
        <v>71</v>
      </c>
      <c r="C74" s="251">
        <v>6544</v>
      </c>
      <c r="D74" s="251">
        <v>7013</v>
      </c>
      <c r="E74" s="275">
        <v>13557</v>
      </c>
    </row>
    <row r="75" spans="1:5" s="303" customFormat="1" ht="12" customHeight="1" x14ac:dyDescent="0.2">
      <c r="A75" s="274" t="s">
        <v>90</v>
      </c>
      <c r="B75" s="258" t="s">
        <v>71</v>
      </c>
      <c r="C75" s="251">
        <v>1944</v>
      </c>
      <c r="D75" s="251">
        <v>2176</v>
      </c>
      <c r="E75" s="275">
        <v>4120</v>
      </c>
    </row>
    <row r="76" spans="1:5" s="303" customFormat="1" ht="12" customHeight="1" x14ac:dyDescent="0.2">
      <c r="A76" s="274" t="s">
        <v>92</v>
      </c>
      <c r="B76" s="258" t="s">
        <v>71</v>
      </c>
      <c r="C76" s="251">
        <v>96428</v>
      </c>
      <c r="D76" s="251">
        <v>104606</v>
      </c>
      <c r="E76" s="275">
        <v>201034</v>
      </c>
    </row>
    <row r="77" spans="1:5" s="303" customFormat="1" ht="12.75" customHeight="1" x14ac:dyDescent="0.2">
      <c r="A77" s="274" t="s">
        <v>93</v>
      </c>
      <c r="B77" s="258" t="s">
        <v>71</v>
      </c>
      <c r="C77" s="251">
        <v>4</v>
      </c>
      <c r="D77" s="251">
        <v>6</v>
      </c>
      <c r="E77" s="275">
        <v>10</v>
      </c>
    </row>
    <row r="78" spans="1:5" s="303" customFormat="1" ht="12" customHeight="1" x14ac:dyDescent="0.2">
      <c r="A78" s="274" t="s">
        <v>94</v>
      </c>
      <c r="B78" s="258" t="s">
        <v>73</v>
      </c>
      <c r="C78" s="251">
        <v>15644</v>
      </c>
      <c r="D78" s="251">
        <v>15417</v>
      </c>
      <c r="E78" s="275">
        <v>31061</v>
      </c>
    </row>
    <row r="79" spans="1:5" s="303" customFormat="1" ht="12" customHeight="1" x14ac:dyDescent="0.2">
      <c r="A79" s="274" t="s">
        <v>95</v>
      </c>
      <c r="B79" s="258" t="s">
        <v>71</v>
      </c>
      <c r="C79" s="251">
        <v>0</v>
      </c>
      <c r="D79" s="251">
        <v>0</v>
      </c>
      <c r="E79" s="275">
        <v>0</v>
      </c>
    </row>
    <row r="80" spans="1:5" s="303" customFormat="1" ht="12" customHeight="1" x14ac:dyDescent="0.2">
      <c r="A80" s="274" t="s">
        <v>96</v>
      </c>
      <c r="B80" s="258" t="s">
        <v>73</v>
      </c>
      <c r="C80" s="251">
        <v>25</v>
      </c>
      <c r="D80" s="251">
        <v>28</v>
      </c>
      <c r="E80" s="275">
        <v>53</v>
      </c>
    </row>
    <row r="81" spans="1:5" s="303" customFormat="1" ht="12" customHeight="1" x14ac:dyDescent="0.2">
      <c r="A81" s="274" t="s">
        <v>97</v>
      </c>
      <c r="B81" s="258" t="s">
        <v>73</v>
      </c>
      <c r="C81" s="251">
        <v>39</v>
      </c>
      <c r="D81" s="251">
        <v>64</v>
      </c>
      <c r="E81" s="275">
        <v>103</v>
      </c>
    </row>
    <row r="82" spans="1:5" s="303" customFormat="1" ht="12" customHeight="1" x14ac:dyDescent="0.2">
      <c r="A82" s="274" t="s">
        <v>98</v>
      </c>
      <c r="B82" s="258" t="s">
        <v>71</v>
      </c>
      <c r="C82" s="251">
        <v>0</v>
      </c>
      <c r="D82" s="251">
        <v>0</v>
      </c>
      <c r="E82" s="275">
        <v>0</v>
      </c>
    </row>
    <row r="83" spans="1:5" s="303" customFormat="1" ht="12" customHeight="1" x14ac:dyDescent="0.2">
      <c r="A83" s="274" t="s">
        <v>99</v>
      </c>
      <c r="B83" s="258" t="s">
        <v>74</v>
      </c>
      <c r="C83" s="251">
        <v>3310</v>
      </c>
      <c r="D83" s="251">
        <v>3466</v>
      </c>
      <c r="E83" s="275">
        <v>6776</v>
      </c>
    </row>
    <row r="84" spans="1:5" s="303" customFormat="1" ht="12" customHeight="1" x14ac:dyDescent="0.2">
      <c r="A84" s="274" t="s">
        <v>100</v>
      </c>
      <c r="B84" s="258" t="s">
        <v>74</v>
      </c>
      <c r="C84" s="251">
        <v>0</v>
      </c>
      <c r="D84" s="251">
        <v>0</v>
      </c>
      <c r="E84" s="275">
        <v>0</v>
      </c>
    </row>
    <row r="85" spans="1:5" s="303" customFormat="1" ht="12" customHeight="1" x14ac:dyDescent="0.2">
      <c r="A85" s="274" t="s">
        <v>101</v>
      </c>
      <c r="B85" s="258" t="s">
        <v>74</v>
      </c>
      <c r="C85" s="251">
        <v>0</v>
      </c>
      <c r="D85" s="251">
        <v>0</v>
      </c>
      <c r="E85" s="275">
        <v>0</v>
      </c>
    </row>
    <row r="86" spans="1:5" s="303" customFormat="1" ht="12" customHeight="1" x14ac:dyDescent="0.2">
      <c r="A86" s="274" t="s">
        <v>102</v>
      </c>
      <c r="B86" s="258" t="s">
        <v>74</v>
      </c>
      <c r="C86" s="251">
        <v>0</v>
      </c>
      <c r="D86" s="251">
        <v>0</v>
      </c>
      <c r="E86" s="275">
        <v>0</v>
      </c>
    </row>
    <row r="87" spans="1:5" s="303" customFormat="1" ht="12" customHeight="1" x14ac:dyDescent="0.2">
      <c r="A87" s="274" t="s">
        <v>103</v>
      </c>
      <c r="B87" s="258" t="s">
        <v>73</v>
      </c>
      <c r="C87" s="251">
        <v>459</v>
      </c>
      <c r="D87" s="251">
        <v>659</v>
      </c>
      <c r="E87" s="275">
        <v>1118</v>
      </c>
    </row>
    <row r="88" spans="1:5" s="303" customFormat="1" ht="12" customHeight="1" x14ac:dyDescent="0.2">
      <c r="A88" s="274" t="s">
        <v>104</v>
      </c>
      <c r="B88" s="258" t="s">
        <v>73</v>
      </c>
      <c r="C88" s="251">
        <v>240</v>
      </c>
      <c r="D88" s="251">
        <v>299</v>
      </c>
      <c r="E88" s="275">
        <v>539</v>
      </c>
    </row>
    <row r="89" spans="1:5" s="303" customFormat="1" ht="12" customHeight="1" x14ac:dyDescent="0.2">
      <c r="A89" s="274" t="s">
        <v>105</v>
      </c>
      <c r="B89" s="258" t="s">
        <v>73</v>
      </c>
      <c r="C89" s="251">
        <v>1715</v>
      </c>
      <c r="D89" s="251">
        <v>2114</v>
      </c>
      <c r="E89" s="275">
        <v>3829</v>
      </c>
    </row>
    <row r="90" spans="1:5" s="303" customFormat="1" ht="12" customHeight="1" x14ac:dyDescent="0.2">
      <c r="A90" s="274" t="s">
        <v>106</v>
      </c>
      <c r="B90" s="258" t="s">
        <v>73</v>
      </c>
      <c r="C90" s="251">
        <v>148</v>
      </c>
      <c r="D90" s="251">
        <v>139</v>
      </c>
      <c r="E90" s="275">
        <v>287</v>
      </c>
    </row>
    <row r="91" spans="1:5" s="303" customFormat="1" ht="12" customHeight="1" x14ac:dyDescent="0.2">
      <c r="A91" s="274" t="s">
        <v>107</v>
      </c>
      <c r="B91" s="258" t="s">
        <v>73</v>
      </c>
      <c r="C91" s="251">
        <v>0</v>
      </c>
      <c r="D91" s="251">
        <v>0</v>
      </c>
      <c r="E91" s="275">
        <v>0</v>
      </c>
    </row>
    <row r="92" spans="1:5" s="303" customFormat="1" ht="12" customHeight="1" x14ac:dyDescent="0.2">
      <c r="A92" s="274" t="s">
        <v>108</v>
      </c>
      <c r="B92" s="258" t="s">
        <v>73</v>
      </c>
      <c r="C92" s="251">
        <v>732</v>
      </c>
      <c r="D92" s="251">
        <v>404</v>
      </c>
      <c r="E92" s="275">
        <v>1136</v>
      </c>
    </row>
    <row r="93" spans="1:5" s="303" customFormat="1" ht="12" customHeight="1" x14ac:dyDescent="0.2">
      <c r="A93" s="274" t="s">
        <v>109</v>
      </c>
      <c r="B93" s="258" t="s">
        <v>73</v>
      </c>
      <c r="C93" s="251">
        <v>506</v>
      </c>
      <c r="D93" s="251">
        <v>807</v>
      </c>
      <c r="E93" s="275">
        <v>1313</v>
      </c>
    </row>
    <row r="94" spans="1:5" s="303" customFormat="1" ht="12" customHeight="1" x14ac:dyDescent="0.2">
      <c r="A94" s="274" t="s">
        <v>110</v>
      </c>
      <c r="B94" s="258" t="s">
        <v>73</v>
      </c>
      <c r="C94" s="251">
        <v>917</v>
      </c>
      <c r="D94" s="251">
        <v>1118</v>
      </c>
      <c r="E94" s="275">
        <v>2035</v>
      </c>
    </row>
    <row r="95" spans="1:5" s="303" customFormat="1" ht="12" customHeight="1" x14ac:dyDescent="0.2">
      <c r="A95" s="274" t="s">
        <v>111</v>
      </c>
      <c r="B95" s="258" t="s">
        <v>73</v>
      </c>
      <c r="C95" s="251">
        <v>41</v>
      </c>
      <c r="D95" s="251">
        <v>56</v>
      </c>
      <c r="E95" s="275">
        <v>97</v>
      </c>
    </row>
    <row r="96" spans="1:5" s="303" customFormat="1" ht="12" customHeight="1" x14ac:dyDescent="0.2">
      <c r="A96" s="274" t="s">
        <v>112</v>
      </c>
      <c r="B96" s="258" t="s">
        <v>73</v>
      </c>
      <c r="C96" s="251">
        <v>337</v>
      </c>
      <c r="D96" s="251">
        <v>343</v>
      </c>
      <c r="E96" s="275">
        <v>680</v>
      </c>
    </row>
    <row r="97" spans="1:5" s="303" customFormat="1" ht="12" customHeight="1" x14ac:dyDescent="0.2">
      <c r="A97" s="274" t="s">
        <v>113</v>
      </c>
      <c r="B97" s="258" t="s">
        <v>73</v>
      </c>
      <c r="C97" s="251">
        <v>0</v>
      </c>
      <c r="D97" s="251">
        <v>0</v>
      </c>
      <c r="E97" s="275">
        <v>0</v>
      </c>
    </row>
    <row r="98" spans="1:5" s="303" customFormat="1" ht="12" customHeight="1" x14ac:dyDescent="0.2">
      <c r="A98" s="274" t="s">
        <v>114</v>
      </c>
      <c r="B98" s="258" t="s">
        <v>72</v>
      </c>
      <c r="C98" s="251">
        <v>0</v>
      </c>
      <c r="D98" s="251">
        <v>0</v>
      </c>
      <c r="E98" s="275">
        <v>0</v>
      </c>
    </row>
    <row r="99" spans="1:5" s="303" customFormat="1" ht="12" customHeight="1" x14ac:dyDescent="0.2">
      <c r="A99" s="274" t="s">
        <v>115</v>
      </c>
      <c r="B99" s="258" t="s">
        <v>72</v>
      </c>
      <c r="C99" s="251">
        <v>55610</v>
      </c>
      <c r="D99" s="251">
        <v>51699</v>
      </c>
      <c r="E99" s="275">
        <v>107309</v>
      </c>
    </row>
    <row r="100" spans="1:5" s="303" customFormat="1" ht="12" customHeight="1" x14ac:dyDescent="0.2">
      <c r="A100" s="274" t="s">
        <v>116</v>
      </c>
      <c r="B100" s="258" t="s">
        <v>72</v>
      </c>
      <c r="C100" s="251">
        <v>53047</v>
      </c>
      <c r="D100" s="251">
        <v>63622</v>
      </c>
      <c r="E100" s="275">
        <v>116669</v>
      </c>
    </row>
    <row r="101" spans="1:5" s="303" customFormat="1" ht="12" customHeight="1" x14ac:dyDescent="0.2">
      <c r="A101" s="274" t="s">
        <v>117</v>
      </c>
      <c r="B101" s="258" t="s">
        <v>72</v>
      </c>
      <c r="C101" s="251">
        <v>1170</v>
      </c>
      <c r="D101" s="251">
        <v>1321</v>
      </c>
      <c r="E101" s="275">
        <v>2491</v>
      </c>
    </row>
    <row r="102" spans="1:5" s="303" customFormat="1" ht="12" customHeight="1" x14ac:dyDescent="0.2">
      <c r="A102" s="274" t="s">
        <v>119</v>
      </c>
      <c r="B102" s="258" t="s">
        <v>72</v>
      </c>
      <c r="C102" s="251">
        <v>2117</v>
      </c>
      <c r="D102" s="251">
        <v>2378</v>
      </c>
      <c r="E102" s="275">
        <v>4495</v>
      </c>
    </row>
    <row r="103" spans="1:5" s="303" customFormat="1" ht="12" customHeight="1" x14ac:dyDescent="0.2">
      <c r="A103" s="274" t="s">
        <v>120</v>
      </c>
      <c r="B103" s="258" t="s">
        <v>72</v>
      </c>
      <c r="C103" s="251">
        <v>0</v>
      </c>
      <c r="D103" s="251">
        <v>0</v>
      </c>
      <c r="E103" s="275">
        <v>0</v>
      </c>
    </row>
    <row r="104" spans="1:5" s="303" customFormat="1" ht="12" customHeight="1" x14ac:dyDescent="0.2">
      <c r="A104" s="274" t="s">
        <v>121</v>
      </c>
      <c r="B104" s="258" t="s">
        <v>72</v>
      </c>
      <c r="C104" s="251">
        <v>0</v>
      </c>
      <c r="D104" s="251">
        <v>1</v>
      </c>
      <c r="E104" s="275">
        <v>1</v>
      </c>
    </row>
    <row r="105" spans="1:5" s="303" customFormat="1" ht="12" customHeight="1" x14ac:dyDescent="0.2">
      <c r="A105" s="274" t="s">
        <v>122</v>
      </c>
      <c r="B105" s="258" t="s">
        <v>72</v>
      </c>
      <c r="C105" s="251">
        <v>41393</v>
      </c>
      <c r="D105" s="251">
        <v>45966</v>
      </c>
      <c r="E105" s="275">
        <v>87359</v>
      </c>
    </row>
    <row r="106" spans="1:5" s="303" customFormat="1" ht="12" customHeight="1" x14ac:dyDescent="0.2">
      <c r="A106" s="274" t="s">
        <v>123</v>
      </c>
      <c r="B106" s="258" t="s">
        <v>72</v>
      </c>
      <c r="C106" s="251">
        <v>0</v>
      </c>
      <c r="D106" s="251">
        <v>0</v>
      </c>
      <c r="E106" s="275">
        <v>0</v>
      </c>
    </row>
    <row r="107" spans="1:5" s="303" customFormat="1" ht="12" customHeight="1" x14ac:dyDescent="0.2">
      <c r="A107" s="274" t="s">
        <v>125</v>
      </c>
      <c r="B107" s="258" t="s">
        <v>72</v>
      </c>
      <c r="C107" s="251">
        <v>0</v>
      </c>
      <c r="D107" s="251">
        <v>0</v>
      </c>
      <c r="E107" s="275">
        <v>0</v>
      </c>
    </row>
    <row r="108" spans="1:5" s="303" customFormat="1" ht="12" customHeight="1" x14ac:dyDescent="0.2">
      <c r="A108" s="276" t="s">
        <v>126</v>
      </c>
      <c r="B108" s="448" t="s">
        <v>72</v>
      </c>
      <c r="C108" s="253">
        <v>124</v>
      </c>
      <c r="D108" s="253">
        <v>5167</v>
      </c>
      <c r="E108" s="277">
        <v>5291</v>
      </c>
    </row>
    <row r="109" spans="1:5" s="303" customFormat="1" ht="12" customHeight="1" x14ac:dyDescent="0.2"/>
    <row r="110" spans="1:5" s="303" customFormat="1" ht="12" customHeight="1" x14ac:dyDescent="0.2">
      <c r="A110" s="907">
        <v>2014</v>
      </c>
      <c r="B110" s="907"/>
      <c r="C110" s="907"/>
      <c r="D110" s="907"/>
      <c r="E110" s="907"/>
    </row>
    <row r="111" spans="1:5" s="303" customFormat="1" ht="12" customHeight="1" x14ac:dyDescent="0.2">
      <c r="A111" s="449" t="s">
        <v>128</v>
      </c>
      <c r="B111" s="489" t="s">
        <v>127</v>
      </c>
      <c r="C111" s="515" t="s">
        <v>3</v>
      </c>
      <c r="D111" s="515" t="s">
        <v>4</v>
      </c>
      <c r="E111" s="516" t="s">
        <v>19</v>
      </c>
    </row>
    <row r="112" spans="1:5" s="303" customFormat="1" ht="12.75" customHeight="1" x14ac:dyDescent="0.2">
      <c r="A112" s="472" t="s">
        <v>77</v>
      </c>
      <c r="B112" s="260" t="s">
        <v>71</v>
      </c>
      <c r="C112" s="261">
        <v>82224</v>
      </c>
      <c r="D112" s="261">
        <v>81924</v>
      </c>
      <c r="E112" s="443">
        <v>164148</v>
      </c>
    </row>
    <row r="113" spans="1:5" s="303" customFormat="1" ht="12" customHeight="1" x14ac:dyDescent="0.2">
      <c r="A113" s="274" t="s">
        <v>78</v>
      </c>
      <c r="B113" s="258" t="s">
        <v>71</v>
      </c>
      <c r="C113" s="251">
        <v>26</v>
      </c>
      <c r="D113" s="251">
        <v>25</v>
      </c>
      <c r="E113" s="275">
        <v>51</v>
      </c>
    </row>
    <row r="114" spans="1:5" x14ac:dyDescent="0.2">
      <c r="A114" s="274" t="s">
        <v>79</v>
      </c>
      <c r="B114" s="258" t="s">
        <v>71</v>
      </c>
      <c r="C114" s="251">
        <v>7220</v>
      </c>
      <c r="D114" s="251">
        <v>7053</v>
      </c>
      <c r="E114" s="275">
        <v>14273</v>
      </c>
    </row>
    <row r="115" spans="1:5" s="303" customFormat="1" ht="12" customHeight="1" x14ac:dyDescent="0.2">
      <c r="A115" s="274" t="s">
        <v>80</v>
      </c>
      <c r="B115" s="258" t="s">
        <v>71</v>
      </c>
      <c r="C115" s="251">
        <v>136</v>
      </c>
      <c r="D115" s="251">
        <v>61</v>
      </c>
      <c r="E115" s="275">
        <v>197</v>
      </c>
    </row>
    <row r="116" spans="1:5" s="303" customFormat="1" ht="12" customHeight="1" x14ac:dyDescent="0.2">
      <c r="A116" s="274" t="s">
        <v>81</v>
      </c>
      <c r="B116" s="258" t="s">
        <v>71</v>
      </c>
      <c r="C116" s="251">
        <v>0</v>
      </c>
      <c r="D116" s="251">
        <v>0</v>
      </c>
      <c r="E116" s="275">
        <v>0</v>
      </c>
    </row>
    <row r="117" spans="1:5" x14ac:dyDescent="0.2">
      <c r="A117" s="274" t="s">
        <v>82</v>
      </c>
      <c r="B117" s="258" t="s">
        <v>71</v>
      </c>
      <c r="C117" s="251">
        <v>0</v>
      </c>
      <c r="D117" s="251">
        <v>0</v>
      </c>
      <c r="E117" s="275">
        <v>0</v>
      </c>
    </row>
    <row r="118" spans="1:5" s="303" customFormat="1" ht="12" customHeight="1" x14ac:dyDescent="0.2">
      <c r="A118" s="274" t="s">
        <v>83</v>
      </c>
      <c r="B118" s="258" t="s">
        <v>71</v>
      </c>
      <c r="C118" s="251">
        <v>5833</v>
      </c>
      <c r="D118" s="251">
        <v>5218</v>
      </c>
      <c r="E118" s="275">
        <v>11051</v>
      </c>
    </row>
    <row r="119" spans="1:5" s="303" customFormat="1" ht="12" customHeight="1" x14ac:dyDescent="0.2">
      <c r="A119" s="274" t="s">
        <v>84</v>
      </c>
      <c r="B119" s="258" t="s">
        <v>71</v>
      </c>
      <c r="C119" s="251">
        <v>1372201</v>
      </c>
      <c r="D119" s="251">
        <v>1373810</v>
      </c>
      <c r="E119" s="275">
        <v>2746011</v>
      </c>
    </row>
    <row r="120" spans="1:5" s="303" customFormat="1" ht="12" customHeight="1" x14ac:dyDescent="0.2">
      <c r="A120" s="274" t="s">
        <v>85</v>
      </c>
      <c r="B120" s="258" t="s">
        <v>71</v>
      </c>
      <c r="C120" s="251">
        <v>2843</v>
      </c>
      <c r="D120" s="251">
        <v>2908</v>
      </c>
      <c r="E120" s="275">
        <v>5751</v>
      </c>
    </row>
    <row r="121" spans="1:5" s="303" customFormat="1" ht="12" customHeight="1" x14ac:dyDescent="0.2">
      <c r="A121" s="274" t="s">
        <v>86</v>
      </c>
      <c r="B121" s="258" t="s">
        <v>71</v>
      </c>
      <c r="C121" s="251">
        <v>21766</v>
      </c>
      <c r="D121" s="251">
        <v>22620</v>
      </c>
      <c r="E121" s="275">
        <v>44386</v>
      </c>
    </row>
    <row r="122" spans="1:5" s="303" customFormat="1" ht="12" customHeight="1" x14ac:dyDescent="0.2">
      <c r="A122" s="274" t="s">
        <v>87</v>
      </c>
      <c r="B122" s="258" t="s">
        <v>71</v>
      </c>
      <c r="C122" s="251">
        <v>42257</v>
      </c>
      <c r="D122" s="251">
        <v>35327</v>
      </c>
      <c r="E122" s="275">
        <v>77584</v>
      </c>
    </row>
    <row r="123" spans="1:5" s="303" customFormat="1" ht="12" customHeight="1" x14ac:dyDescent="0.2">
      <c r="A123" s="274" t="s">
        <v>88</v>
      </c>
      <c r="B123" s="258" t="s">
        <v>71</v>
      </c>
      <c r="C123" s="251">
        <v>158154</v>
      </c>
      <c r="D123" s="251">
        <v>158631</v>
      </c>
      <c r="E123" s="275">
        <v>316785</v>
      </c>
    </row>
    <row r="124" spans="1:5" s="303" customFormat="1" ht="12" customHeight="1" x14ac:dyDescent="0.2">
      <c r="A124" s="274" t="s">
        <v>89</v>
      </c>
      <c r="B124" s="258" t="s">
        <v>71</v>
      </c>
      <c r="C124" s="251">
        <v>6256</v>
      </c>
      <c r="D124" s="251">
        <v>6543</v>
      </c>
      <c r="E124" s="275">
        <v>12799</v>
      </c>
    </row>
    <row r="125" spans="1:5" s="303" customFormat="1" ht="12" customHeight="1" x14ac:dyDescent="0.2">
      <c r="A125" s="274" t="s">
        <v>90</v>
      </c>
      <c r="B125" s="258" t="s">
        <v>71</v>
      </c>
      <c r="C125" s="251">
        <v>2211</v>
      </c>
      <c r="D125" s="251">
        <v>2636</v>
      </c>
      <c r="E125" s="275">
        <v>4847</v>
      </c>
    </row>
    <row r="126" spans="1:5" s="303" customFormat="1" ht="12" customHeight="1" x14ac:dyDescent="0.2">
      <c r="A126" s="274" t="s">
        <v>92</v>
      </c>
      <c r="B126" s="258" t="s">
        <v>71</v>
      </c>
      <c r="C126" s="251">
        <v>101687</v>
      </c>
      <c r="D126" s="251">
        <v>110466</v>
      </c>
      <c r="E126" s="275">
        <v>212153</v>
      </c>
    </row>
    <row r="127" spans="1:5" s="303" customFormat="1" ht="12" customHeight="1" x14ac:dyDescent="0.2">
      <c r="A127" s="274" t="s">
        <v>93</v>
      </c>
      <c r="B127" s="258" t="s">
        <v>71</v>
      </c>
      <c r="C127" s="251">
        <v>82</v>
      </c>
      <c r="D127" s="251">
        <v>73</v>
      </c>
      <c r="E127" s="275">
        <v>155</v>
      </c>
    </row>
    <row r="128" spans="1:5" s="303" customFormat="1" ht="12" customHeight="1" x14ac:dyDescent="0.2">
      <c r="A128" s="274" t="s">
        <v>94</v>
      </c>
      <c r="B128" s="258" t="s">
        <v>73</v>
      </c>
      <c r="C128" s="251">
        <v>21144</v>
      </c>
      <c r="D128" s="251">
        <v>23167</v>
      </c>
      <c r="E128" s="275">
        <v>44311</v>
      </c>
    </row>
    <row r="129" spans="1:5" s="303" customFormat="1" ht="12" customHeight="1" x14ac:dyDescent="0.2">
      <c r="A129" s="274" t="s">
        <v>95</v>
      </c>
      <c r="B129" s="258" t="s">
        <v>71</v>
      </c>
      <c r="C129" s="251">
        <v>0</v>
      </c>
      <c r="D129" s="251">
        <v>0</v>
      </c>
      <c r="E129" s="275">
        <v>0</v>
      </c>
    </row>
    <row r="130" spans="1:5" s="303" customFormat="1" ht="12" customHeight="1" x14ac:dyDescent="0.2">
      <c r="A130" s="274" t="s">
        <v>96</v>
      </c>
      <c r="B130" s="258" t="s">
        <v>73</v>
      </c>
      <c r="C130" s="251">
        <v>120</v>
      </c>
      <c r="D130" s="251">
        <v>112</v>
      </c>
      <c r="E130" s="275">
        <v>232</v>
      </c>
    </row>
    <row r="131" spans="1:5" s="303" customFormat="1" ht="12" customHeight="1" x14ac:dyDescent="0.2">
      <c r="A131" s="274" t="s">
        <v>97</v>
      </c>
      <c r="B131" s="258" t="s">
        <v>73</v>
      </c>
      <c r="C131" s="251">
        <v>132</v>
      </c>
      <c r="D131" s="251">
        <v>167</v>
      </c>
      <c r="E131" s="275">
        <v>299</v>
      </c>
    </row>
    <row r="132" spans="1:5" s="303" customFormat="1" ht="12" customHeight="1" x14ac:dyDescent="0.2">
      <c r="A132" s="274" t="s">
        <v>98</v>
      </c>
      <c r="B132" s="258" t="s">
        <v>71</v>
      </c>
      <c r="C132" s="251">
        <v>0</v>
      </c>
      <c r="D132" s="251">
        <v>0</v>
      </c>
      <c r="E132" s="275">
        <v>0</v>
      </c>
    </row>
    <row r="133" spans="1:5" s="303" customFormat="1" ht="12" customHeight="1" x14ac:dyDescent="0.2">
      <c r="A133" s="274" t="s">
        <v>99</v>
      </c>
      <c r="B133" s="258" t="s">
        <v>74</v>
      </c>
      <c r="C133" s="251">
        <v>3378</v>
      </c>
      <c r="D133" s="251">
        <v>3689</v>
      </c>
      <c r="E133" s="275">
        <v>7067</v>
      </c>
    </row>
    <row r="134" spans="1:5" s="303" customFormat="1" ht="12" customHeight="1" x14ac:dyDescent="0.2">
      <c r="A134" s="274" t="s">
        <v>100</v>
      </c>
      <c r="B134" s="258" t="s">
        <v>74</v>
      </c>
      <c r="C134" s="251">
        <v>10</v>
      </c>
      <c r="D134" s="251">
        <v>14</v>
      </c>
      <c r="E134" s="275">
        <v>24</v>
      </c>
    </row>
    <row r="135" spans="1:5" s="303" customFormat="1" ht="12" customHeight="1" x14ac:dyDescent="0.2">
      <c r="A135" s="274" t="s">
        <v>101</v>
      </c>
      <c r="B135" s="258" t="s">
        <v>74</v>
      </c>
      <c r="C135" s="251">
        <v>0</v>
      </c>
      <c r="D135" s="251">
        <v>0</v>
      </c>
      <c r="E135" s="275">
        <v>0</v>
      </c>
    </row>
    <row r="136" spans="1:5" s="303" customFormat="1" ht="12" customHeight="1" x14ac:dyDescent="0.2">
      <c r="A136" s="274" t="s">
        <v>102</v>
      </c>
      <c r="B136" s="258" t="s">
        <v>74</v>
      </c>
      <c r="C136" s="251">
        <v>148</v>
      </c>
      <c r="D136" s="251">
        <v>226</v>
      </c>
      <c r="E136" s="275">
        <v>374</v>
      </c>
    </row>
    <row r="137" spans="1:5" s="303" customFormat="1" ht="12" customHeight="1" x14ac:dyDescent="0.2">
      <c r="A137" s="274" t="s">
        <v>103</v>
      </c>
      <c r="B137" s="258" t="s">
        <v>73</v>
      </c>
      <c r="C137" s="251">
        <v>401</v>
      </c>
      <c r="D137" s="251">
        <v>517</v>
      </c>
      <c r="E137" s="275">
        <v>918</v>
      </c>
    </row>
    <row r="138" spans="1:5" s="303" customFormat="1" ht="12" customHeight="1" x14ac:dyDescent="0.2">
      <c r="A138" s="274" t="s">
        <v>104</v>
      </c>
      <c r="B138" s="258" t="s">
        <v>73</v>
      </c>
      <c r="C138" s="251">
        <v>535</v>
      </c>
      <c r="D138" s="251">
        <v>547</v>
      </c>
      <c r="E138" s="275">
        <v>1082</v>
      </c>
    </row>
    <row r="139" spans="1:5" x14ac:dyDescent="0.2">
      <c r="A139" s="274" t="s">
        <v>105</v>
      </c>
      <c r="B139" s="258" t="s">
        <v>73</v>
      </c>
      <c r="C139" s="251">
        <v>2385</v>
      </c>
      <c r="D139" s="251">
        <v>2409</v>
      </c>
      <c r="E139" s="275">
        <v>4794</v>
      </c>
    </row>
    <row r="140" spans="1:5" s="303" customFormat="1" ht="12" customHeight="1" x14ac:dyDescent="0.2">
      <c r="A140" s="274" t="s">
        <v>106</v>
      </c>
      <c r="B140" s="258" t="s">
        <v>73</v>
      </c>
      <c r="C140" s="251">
        <v>117</v>
      </c>
      <c r="D140" s="251">
        <v>126</v>
      </c>
      <c r="E140" s="275">
        <v>243</v>
      </c>
    </row>
    <row r="141" spans="1:5" s="303" customFormat="1" ht="12" customHeight="1" x14ac:dyDescent="0.2">
      <c r="A141" s="274" t="s">
        <v>107</v>
      </c>
      <c r="B141" s="258" t="s">
        <v>73</v>
      </c>
      <c r="C141" s="251">
        <v>0</v>
      </c>
      <c r="D141" s="251">
        <v>1</v>
      </c>
      <c r="E141" s="275">
        <v>1</v>
      </c>
    </row>
    <row r="142" spans="1:5" s="303" customFormat="1" ht="12.75" customHeight="1" x14ac:dyDescent="0.2">
      <c r="A142" s="274" t="s">
        <v>108</v>
      </c>
      <c r="B142" s="258" t="s">
        <v>73</v>
      </c>
      <c r="C142" s="251">
        <v>472</v>
      </c>
      <c r="D142" s="251">
        <v>502</v>
      </c>
      <c r="E142" s="275">
        <v>974</v>
      </c>
    </row>
    <row r="143" spans="1:5" s="303" customFormat="1" ht="12" customHeight="1" x14ac:dyDescent="0.2">
      <c r="A143" s="274" t="s">
        <v>109</v>
      </c>
      <c r="B143" s="258" t="s">
        <v>73</v>
      </c>
      <c r="C143" s="251">
        <v>525</v>
      </c>
      <c r="D143" s="251">
        <v>850</v>
      </c>
      <c r="E143" s="275">
        <v>1375</v>
      </c>
    </row>
    <row r="144" spans="1:5" x14ac:dyDescent="0.2">
      <c r="A144" s="274" t="s">
        <v>110</v>
      </c>
      <c r="B144" s="258" t="s">
        <v>73</v>
      </c>
      <c r="C144" s="251">
        <v>1696</v>
      </c>
      <c r="D144" s="251">
        <v>1755</v>
      </c>
      <c r="E144" s="275">
        <v>3451</v>
      </c>
    </row>
    <row r="145" spans="1:5" x14ac:dyDescent="0.2">
      <c r="A145" s="274" t="s">
        <v>111</v>
      </c>
      <c r="B145" s="258" t="s">
        <v>73</v>
      </c>
      <c r="C145" s="251">
        <v>34</v>
      </c>
      <c r="D145" s="251">
        <v>47</v>
      </c>
      <c r="E145" s="275">
        <v>81</v>
      </c>
    </row>
    <row r="146" spans="1:5" x14ac:dyDescent="0.2">
      <c r="A146" s="274" t="s">
        <v>112</v>
      </c>
      <c r="B146" s="258" t="s">
        <v>73</v>
      </c>
      <c r="C146" s="251">
        <v>293</v>
      </c>
      <c r="D146" s="251">
        <v>304</v>
      </c>
      <c r="E146" s="275">
        <v>597</v>
      </c>
    </row>
    <row r="147" spans="1:5" x14ac:dyDescent="0.2">
      <c r="A147" s="274" t="s">
        <v>113</v>
      </c>
      <c r="B147" s="258" t="s">
        <v>73</v>
      </c>
      <c r="C147" s="251">
        <v>1</v>
      </c>
      <c r="D147" s="251">
        <v>75</v>
      </c>
      <c r="E147" s="275">
        <v>76</v>
      </c>
    </row>
    <row r="148" spans="1:5" x14ac:dyDescent="0.2">
      <c r="A148" s="274" t="s">
        <v>114</v>
      </c>
      <c r="B148" s="258" t="s">
        <v>72</v>
      </c>
      <c r="C148" s="251">
        <v>1</v>
      </c>
      <c r="D148" s="251">
        <v>2</v>
      </c>
      <c r="E148" s="275">
        <v>3</v>
      </c>
    </row>
    <row r="149" spans="1:5" x14ac:dyDescent="0.2">
      <c r="A149" s="274" t="s">
        <v>115</v>
      </c>
      <c r="B149" s="258" t="s">
        <v>72</v>
      </c>
      <c r="C149" s="251">
        <v>66703</v>
      </c>
      <c r="D149" s="251">
        <v>74696</v>
      </c>
      <c r="E149" s="275">
        <v>141399</v>
      </c>
    </row>
    <row r="150" spans="1:5" x14ac:dyDescent="0.2">
      <c r="A150" s="274" t="s">
        <v>116</v>
      </c>
      <c r="B150" s="258" t="s">
        <v>72</v>
      </c>
      <c r="C150" s="251">
        <v>68432</v>
      </c>
      <c r="D150" s="251">
        <v>76858</v>
      </c>
      <c r="E150" s="275">
        <v>145290</v>
      </c>
    </row>
    <row r="151" spans="1:5" x14ac:dyDescent="0.2">
      <c r="A151" s="274" t="s">
        <v>117</v>
      </c>
      <c r="B151" s="258" t="s">
        <v>72</v>
      </c>
      <c r="C151" s="251">
        <v>1640</v>
      </c>
      <c r="D151" s="251">
        <v>1798</v>
      </c>
      <c r="E151" s="275">
        <v>3438</v>
      </c>
    </row>
    <row r="152" spans="1:5" x14ac:dyDescent="0.2">
      <c r="A152" s="274" t="s">
        <v>119</v>
      </c>
      <c r="B152" s="258" t="s">
        <v>72</v>
      </c>
      <c r="C152" s="251">
        <v>2696</v>
      </c>
      <c r="D152" s="251">
        <v>2996</v>
      </c>
      <c r="E152" s="275">
        <v>5692</v>
      </c>
    </row>
    <row r="153" spans="1:5" x14ac:dyDescent="0.2">
      <c r="A153" s="274" t="s">
        <v>120</v>
      </c>
      <c r="B153" s="258" t="s">
        <v>72</v>
      </c>
      <c r="C153" s="251">
        <v>0</v>
      </c>
      <c r="D153" s="251">
        <v>1</v>
      </c>
      <c r="E153" s="275">
        <v>1</v>
      </c>
    </row>
    <row r="154" spans="1:5" x14ac:dyDescent="0.2">
      <c r="A154" s="274" t="s">
        <v>121</v>
      </c>
      <c r="B154" s="258" t="s">
        <v>72</v>
      </c>
      <c r="C154" s="251">
        <v>0</v>
      </c>
      <c r="D154" s="251">
        <v>0</v>
      </c>
      <c r="E154" s="275">
        <v>0</v>
      </c>
    </row>
    <row r="155" spans="1:5" x14ac:dyDescent="0.2">
      <c r="A155" s="274" t="s">
        <v>122</v>
      </c>
      <c r="B155" s="258" t="s">
        <v>72</v>
      </c>
      <c r="C155" s="251">
        <v>45317</v>
      </c>
      <c r="D155" s="251">
        <v>50194</v>
      </c>
      <c r="E155" s="275">
        <v>95511</v>
      </c>
    </row>
    <row r="156" spans="1:5" x14ac:dyDescent="0.2">
      <c r="A156" s="274" t="s">
        <v>123</v>
      </c>
      <c r="B156" s="258" t="s">
        <v>72</v>
      </c>
      <c r="C156" s="251">
        <v>0</v>
      </c>
      <c r="D156" s="251">
        <v>0</v>
      </c>
      <c r="E156" s="275">
        <v>0</v>
      </c>
    </row>
    <row r="157" spans="1:5" x14ac:dyDescent="0.2">
      <c r="A157" s="274" t="s">
        <v>125</v>
      </c>
      <c r="B157" s="258" t="s">
        <v>72</v>
      </c>
      <c r="C157" s="251">
        <v>0</v>
      </c>
      <c r="D157" s="251">
        <v>0</v>
      </c>
      <c r="E157" s="275">
        <v>0</v>
      </c>
    </row>
    <row r="158" spans="1:5" x14ac:dyDescent="0.2">
      <c r="A158" s="276" t="s">
        <v>126</v>
      </c>
      <c r="B158" s="448" t="s">
        <v>72</v>
      </c>
      <c r="C158" s="253">
        <v>150</v>
      </c>
      <c r="D158" s="253">
        <v>6446</v>
      </c>
      <c r="E158" s="277">
        <v>6596</v>
      </c>
    </row>
    <row r="160" spans="1:5" x14ac:dyDescent="0.2">
      <c r="A160" s="907">
        <v>2015</v>
      </c>
      <c r="B160" s="907"/>
      <c r="C160" s="907"/>
      <c r="D160" s="907"/>
      <c r="E160" s="907"/>
    </row>
    <row r="161" spans="1:5" x14ac:dyDescent="0.2">
      <c r="A161" s="449" t="s">
        <v>128</v>
      </c>
      <c r="B161" s="489" t="s">
        <v>127</v>
      </c>
      <c r="C161" s="515" t="s">
        <v>3</v>
      </c>
      <c r="D161" s="515" t="s">
        <v>4</v>
      </c>
      <c r="E161" s="516" t="s">
        <v>19</v>
      </c>
    </row>
    <row r="162" spans="1:5" x14ac:dyDescent="0.2">
      <c r="A162" s="472" t="s">
        <v>77</v>
      </c>
      <c r="B162" s="260" t="s">
        <v>71</v>
      </c>
      <c r="C162" s="261">
        <v>100159</v>
      </c>
      <c r="D162" s="261">
        <v>97583</v>
      </c>
      <c r="E162" s="443">
        <v>197742</v>
      </c>
    </row>
    <row r="163" spans="1:5" x14ac:dyDescent="0.2">
      <c r="A163" s="274" t="s">
        <v>78</v>
      </c>
      <c r="B163" s="258" t="s">
        <v>71</v>
      </c>
      <c r="C163" s="251">
        <v>55</v>
      </c>
      <c r="D163" s="251">
        <v>40</v>
      </c>
      <c r="E163" s="275">
        <v>95</v>
      </c>
    </row>
    <row r="164" spans="1:5" x14ac:dyDescent="0.2">
      <c r="A164" s="274" t="s">
        <v>79</v>
      </c>
      <c r="B164" s="258" t="s">
        <v>71</v>
      </c>
      <c r="C164" s="251">
        <v>6745</v>
      </c>
      <c r="D164" s="251">
        <v>6964</v>
      </c>
      <c r="E164" s="275">
        <v>13709</v>
      </c>
    </row>
    <row r="165" spans="1:5" x14ac:dyDescent="0.2">
      <c r="A165" s="274" t="s">
        <v>80</v>
      </c>
      <c r="B165" s="258" t="s">
        <v>71</v>
      </c>
      <c r="C165" s="251">
        <v>0</v>
      </c>
      <c r="D165" s="251">
        <v>0</v>
      </c>
      <c r="E165" s="275">
        <v>0</v>
      </c>
    </row>
    <row r="166" spans="1:5" x14ac:dyDescent="0.2">
      <c r="A166" s="274" t="s">
        <v>81</v>
      </c>
      <c r="B166" s="258" t="s">
        <v>71</v>
      </c>
      <c r="C166" s="251">
        <v>0</v>
      </c>
      <c r="D166" s="251">
        <v>0</v>
      </c>
      <c r="E166" s="275">
        <v>0</v>
      </c>
    </row>
    <row r="167" spans="1:5" x14ac:dyDescent="0.2">
      <c r="A167" s="274" t="s">
        <v>82</v>
      </c>
      <c r="B167" s="258" t="s">
        <v>71</v>
      </c>
      <c r="C167" s="251">
        <v>0</v>
      </c>
      <c r="D167" s="251">
        <v>0</v>
      </c>
      <c r="E167" s="275">
        <v>0</v>
      </c>
    </row>
    <row r="168" spans="1:5" x14ac:dyDescent="0.2">
      <c r="A168" s="274" t="s">
        <v>83</v>
      </c>
      <c r="B168" s="258" t="s">
        <v>71</v>
      </c>
      <c r="C168" s="251">
        <v>6305</v>
      </c>
      <c r="D168" s="251">
        <v>5660</v>
      </c>
      <c r="E168" s="275">
        <v>11965</v>
      </c>
    </row>
    <row r="169" spans="1:5" x14ac:dyDescent="0.2">
      <c r="A169" s="274" t="s">
        <v>84</v>
      </c>
      <c r="B169" s="258" t="s">
        <v>71</v>
      </c>
      <c r="C169" s="251">
        <v>1558155</v>
      </c>
      <c r="D169" s="251">
        <v>1569667</v>
      </c>
      <c r="E169" s="275">
        <v>3127822</v>
      </c>
    </row>
    <row r="170" spans="1:5" x14ac:dyDescent="0.2">
      <c r="A170" s="274" t="s">
        <v>85</v>
      </c>
      <c r="B170" s="258" t="s">
        <v>71</v>
      </c>
      <c r="C170" s="251">
        <v>3368</v>
      </c>
      <c r="D170" s="251">
        <v>3405</v>
      </c>
      <c r="E170" s="275">
        <v>6773</v>
      </c>
    </row>
    <row r="171" spans="1:5" x14ac:dyDescent="0.2">
      <c r="A171" s="274" t="s">
        <v>86</v>
      </c>
      <c r="B171" s="258" t="s">
        <v>71</v>
      </c>
      <c r="C171" s="251">
        <v>29268</v>
      </c>
      <c r="D171" s="251">
        <v>30446</v>
      </c>
      <c r="E171" s="275">
        <v>59714</v>
      </c>
    </row>
    <row r="172" spans="1:5" x14ac:dyDescent="0.2">
      <c r="A172" s="274" t="s">
        <v>87</v>
      </c>
      <c r="B172" s="258" t="s">
        <v>71</v>
      </c>
      <c r="C172" s="251">
        <v>38803</v>
      </c>
      <c r="D172" s="251">
        <v>33593</v>
      </c>
      <c r="E172" s="275">
        <v>72396</v>
      </c>
    </row>
    <row r="173" spans="1:5" x14ac:dyDescent="0.2">
      <c r="A173" s="274" t="s">
        <v>88</v>
      </c>
      <c r="B173" s="258" t="s">
        <v>71</v>
      </c>
      <c r="C173" s="251">
        <v>206740</v>
      </c>
      <c r="D173" s="251">
        <v>217936</v>
      </c>
      <c r="E173" s="275">
        <v>424676</v>
      </c>
    </row>
    <row r="174" spans="1:5" x14ac:dyDescent="0.2">
      <c r="A174" s="274" t="s">
        <v>89</v>
      </c>
      <c r="B174" s="258" t="s">
        <v>71</v>
      </c>
      <c r="C174" s="251">
        <v>7655</v>
      </c>
      <c r="D174" s="251">
        <v>8110</v>
      </c>
      <c r="E174" s="275">
        <v>15765</v>
      </c>
    </row>
    <row r="175" spans="1:5" x14ac:dyDescent="0.2">
      <c r="A175" s="274" t="s">
        <v>90</v>
      </c>
      <c r="B175" s="258" t="s">
        <v>71</v>
      </c>
      <c r="C175" s="251">
        <v>3140</v>
      </c>
      <c r="D175" s="251">
        <v>3658</v>
      </c>
      <c r="E175" s="275">
        <v>6798</v>
      </c>
    </row>
    <row r="176" spans="1:5" x14ac:dyDescent="0.2">
      <c r="A176" s="274" t="s">
        <v>92</v>
      </c>
      <c r="B176" s="258" t="s">
        <v>71</v>
      </c>
      <c r="C176" s="251">
        <v>139174</v>
      </c>
      <c r="D176" s="251">
        <v>141501</v>
      </c>
      <c r="E176" s="275">
        <v>280675</v>
      </c>
    </row>
    <row r="177" spans="1:5" x14ac:dyDescent="0.2">
      <c r="A177" s="274" t="s">
        <v>93</v>
      </c>
      <c r="B177" s="258" t="s">
        <v>71</v>
      </c>
      <c r="C177" s="251">
        <v>104</v>
      </c>
      <c r="D177" s="251">
        <v>101</v>
      </c>
      <c r="E177" s="275">
        <v>205</v>
      </c>
    </row>
    <row r="178" spans="1:5" x14ac:dyDescent="0.2">
      <c r="A178" s="274" t="s">
        <v>94</v>
      </c>
      <c r="B178" s="258" t="s">
        <v>73</v>
      </c>
      <c r="C178" s="251">
        <v>22254</v>
      </c>
      <c r="D178" s="251">
        <v>22292</v>
      </c>
      <c r="E178" s="275">
        <v>44546</v>
      </c>
    </row>
    <row r="179" spans="1:5" x14ac:dyDescent="0.2">
      <c r="A179" s="274" t="s">
        <v>95</v>
      </c>
      <c r="B179" s="258" t="s">
        <v>71</v>
      </c>
      <c r="C179" s="251">
        <v>0</v>
      </c>
      <c r="D179" s="251">
        <v>0</v>
      </c>
      <c r="E179" s="275">
        <v>0</v>
      </c>
    </row>
    <row r="180" spans="1:5" x14ac:dyDescent="0.2">
      <c r="A180" s="274" t="s">
        <v>96</v>
      </c>
      <c r="B180" s="258" t="s">
        <v>73</v>
      </c>
      <c r="C180" s="251">
        <v>30</v>
      </c>
      <c r="D180" s="251">
        <v>31</v>
      </c>
      <c r="E180" s="275">
        <v>61</v>
      </c>
    </row>
    <row r="181" spans="1:5" x14ac:dyDescent="0.2">
      <c r="A181" s="274" t="s">
        <v>97</v>
      </c>
      <c r="B181" s="258" t="s">
        <v>73</v>
      </c>
      <c r="C181" s="251">
        <v>63</v>
      </c>
      <c r="D181" s="251">
        <v>61</v>
      </c>
      <c r="E181" s="275">
        <v>124</v>
      </c>
    </row>
    <row r="182" spans="1:5" x14ac:dyDescent="0.2">
      <c r="A182" s="274" t="s">
        <v>98</v>
      </c>
      <c r="B182" s="258" t="s">
        <v>71</v>
      </c>
      <c r="C182" s="251">
        <v>0</v>
      </c>
      <c r="D182" s="251">
        <v>36</v>
      </c>
      <c r="E182" s="275">
        <v>36</v>
      </c>
    </row>
    <row r="183" spans="1:5" x14ac:dyDescent="0.2">
      <c r="A183" s="274" t="s">
        <v>99</v>
      </c>
      <c r="B183" s="258" t="s">
        <v>74</v>
      </c>
      <c r="C183" s="251">
        <v>6459</v>
      </c>
      <c r="D183" s="251">
        <v>6928</v>
      </c>
      <c r="E183" s="275">
        <v>13387</v>
      </c>
    </row>
    <row r="184" spans="1:5" x14ac:dyDescent="0.2">
      <c r="A184" s="274" t="s">
        <v>100</v>
      </c>
      <c r="B184" s="258" t="s">
        <v>74</v>
      </c>
      <c r="C184" s="251">
        <v>622</v>
      </c>
      <c r="D184" s="251">
        <v>737</v>
      </c>
      <c r="E184" s="275">
        <v>1359</v>
      </c>
    </row>
    <row r="185" spans="1:5" x14ac:dyDescent="0.2">
      <c r="A185" s="274" t="s">
        <v>101</v>
      </c>
      <c r="B185" s="258" t="s">
        <v>74</v>
      </c>
      <c r="C185" s="251">
        <v>0</v>
      </c>
      <c r="D185" s="251">
        <v>0</v>
      </c>
      <c r="E185" s="275">
        <v>0</v>
      </c>
    </row>
    <row r="186" spans="1:5" x14ac:dyDescent="0.2">
      <c r="A186" s="274" t="s">
        <v>102</v>
      </c>
      <c r="B186" s="258" t="s">
        <v>74</v>
      </c>
      <c r="C186" s="251">
        <v>376</v>
      </c>
      <c r="D186" s="251">
        <v>404</v>
      </c>
      <c r="E186" s="275">
        <v>780</v>
      </c>
    </row>
    <row r="187" spans="1:5" x14ac:dyDescent="0.2">
      <c r="A187" s="274" t="s">
        <v>103</v>
      </c>
      <c r="B187" s="258" t="s">
        <v>73</v>
      </c>
      <c r="C187" s="251">
        <v>608</v>
      </c>
      <c r="D187" s="251">
        <v>622</v>
      </c>
      <c r="E187" s="275">
        <v>1230</v>
      </c>
    </row>
    <row r="188" spans="1:5" x14ac:dyDescent="0.2">
      <c r="A188" s="274" t="s">
        <v>104</v>
      </c>
      <c r="B188" s="258" t="s">
        <v>73</v>
      </c>
      <c r="C188" s="251">
        <v>311</v>
      </c>
      <c r="D188" s="251">
        <v>424</v>
      </c>
      <c r="E188" s="275">
        <v>735</v>
      </c>
    </row>
    <row r="189" spans="1:5" x14ac:dyDescent="0.2">
      <c r="A189" s="274" t="s">
        <v>105</v>
      </c>
      <c r="B189" s="258" t="s">
        <v>73</v>
      </c>
      <c r="C189" s="251">
        <v>2386</v>
      </c>
      <c r="D189" s="251">
        <v>2391</v>
      </c>
      <c r="E189" s="275">
        <v>4777</v>
      </c>
    </row>
    <row r="190" spans="1:5" x14ac:dyDescent="0.2">
      <c r="A190" s="274" t="s">
        <v>106</v>
      </c>
      <c r="B190" s="258" t="s">
        <v>73</v>
      </c>
      <c r="C190" s="251">
        <v>142</v>
      </c>
      <c r="D190" s="251">
        <v>199</v>
      </c>
      <c r="E190" s="275">
        <v>341</v>
      </c>
    </row>
    <row r="191" spans="1:5" x14ac:dyDescent="0.2">
      <c r="A191" s="274" t="s">
        <v>107</v>
      </c>
      <c r="B191" s="258" t="s">
        <v>73</v>
      </c>
      <c r="C191" s="251">
        <v>0</v>
      </c>
      <c r="D191" s="251">
        <v>0</v>
      </c>
      <c r="E191" s="275">
        <v>0</v>
      </c>
    </row>
    <row r="192" spans="1:5" x14ac:dyDescent="0.2">
      <c r="A192" s="274" t="s">
        <v>108</v>
      </c>
      <c r="B192" s="258" t="s">
        <v>73</v>
      </c>
      <c r="C192" s="251">
        <v>425</v>
      </c>
      <c r="D192" s="251">
        <v>437</v>
      </c>
      <c r="E192" s="275">
        <v>862</v>
      </c>
    </row>
    <row r="193" spans="1:5" x14ac:dyDescent="0.2">
      <c r="A193" s="274" t="s">
        <v>109</v>
      </c>
      <c r="B193" s="258" t="s">
        <v>73</v>
      </c>
      <c r="C193" s="251">
        <v>914</v>
      </c>
      <c r="D193" s="251">
        <v>899</v>
      </c>
      <c r="E193" s="275">
        <v>1813</v>
      </c>
    </row>
    <row r="194" spans="1:5" x14ac:dyDescent="0.2">
      <c r="A194" s="274" t="s">
        <v>110</v>
      </c>
      <c r="B194" s="258" t="s">
        <v>73</v>
      </c>
      <c r="C194" s="251">
        <v>1592</v>
      </c>
      <c r="D194" s="251">
        <v>1778</v>
      </c>
      <c r="E194" s="275">
        <v>3370</v>
      </c>
    </row>
    <row r="195" spans="1:5" x14ac:dyDescent="0.2">
      <c r="A195" s="274" t="s">
        <v>111</v>
      </c>
      <c r="B195" s="258" t="s">
        <v>73</v>
      </c>
      <c r="C195" s="251">
        <v>33</v>
      </c>
      <c r="D195" s="251">
        <v>57</v>
      </c>
      <c r="E195" s="275">
        <v>90</v>
      </c>
    </row>
    <row r="196" spans="1:5" x14ac:dyDescent="0.2">
      <c r="A196" s="274" t="s">
        <v>112</v>
      </c>
      <c r="B196" s="258" t="s">
        <v>73</v>
      </c>
      <c r="C196" s="251">
        <v>361</v>
      </c>
      <c r="D196" s="251">
        <v>371</v>
      </c>
      <c r="E196" s="275">
        <v>732</v>
      </c>
    </row>
    <row r="197" spans="1:5" x14ac:dyDescent="0.2">
      <c r="A197" s="274" t="s">
        <v>113</v>
      </c>
      <c r="B197" s="258" t="s">
        <v>73</v>
      </c>
      <c r="C197" s="251">
        <v>0</v>
      </c>
      <c r="D197" s="251">
        <v>2</v>
      </c>
      <c r="E197" s="275">
        <v>2</v>
      </c>
    </row>
    <row r="198" spans="1:5" x14ac:dyDescent="0.2">
      <c r="A198" s="274" t="s">
        <v>114</v>
      </c>
      <c r="B198" s="258" t="s">
        <v>72</v>
      </c>
      <c r="C198" s="251">
        <v>11</v>
      </c>
      <c r="D198" s="251">
        <v>92</v>
      </c>
      <c r="E198" s="275">
        <v>103</v>
      </c>
    </row>
    <row r="199" spans="1:5" x14ac:dyDescent="0.2">
      <c r="A199" s="274" t="s">
        <v>115</v>
      </c>
      <c r="B199" s="258" t="s">
        <v>72</v>
      </c>
      <c r="C199" s="251">
        <v>75016</v>
      </c>
      <c r="D199" s="251">
        <v>80679</v>
      </c>
      <c r="E199" s="275">
        <v>155695</v>
      </c>
    </row>
    <row r="200" spans="1:5" x14ac:dyDescent="0.2">
      <c r="A200" s="274" t="s">
        <v>116</v>
      </c>
      <c r="B200" s="258" t="s">
        <v>72</v>
      </c>
      <c r="C200" s="251">
        <v>89951</v>
      </c>
      <c r="D200" s="251">
        <v>91248</v>
      </c>
      <c r="E200" s="275">
        <v>181199</v>
      </c>
    </row>
    <row r="201" spans="1:5" x14ac:dyDescent="0.2">
      <c r="A201" s="274" t="s">
        <v>117</v>
      </c>
      <c r="B201" s="258" t="s">
        <v>72</v>
      </c>
      <c r="C201" s="251">
        <v>2847</v>
      </c>
      <c r="D201" s="251">
        <v>3183</v>
      </c>
      <c r="E201" s="275">
        <v>6030</v>
      </c>
    </row>
    <row r="202" spans="1:5" x14ac:dyDescent="0.2">
      <c r="A202" s="274" t="s">
        <v>119</v>
      </c>
      <c r="B202" s="258" t="s">
        <v>72</v>
      </c>
      <c r="C202" s="251">
        <v>3271</v>
      </c>
      <c r="D202" s="251">
        <v>3359</v>
      </c>
      <c r="E202" s="275">
        <v>6630</v>
      </c>
    </row>
    <row r="203" spans="1:5" x14ac:dyDescent="0.2">
      <c r="A203" s="274" t="s">
        <v>120</v>
      </c>
      <c r="B203" s="258" t="s">
        <v>72</v>
      </c>
      <c r="C203" s="251">
        <v>0</v>
      </c>
      <c r="D203" s="251">
        <v>0</v>
      </c>
      <c r="E203" s="275">
        <v>0</v>
      </c>
    </row>
    <row r="204" spans="1:5" x14ac:dyDescent="0.2">
      <c r="A204" s="274" t="s">
        <v>121</v>
      </c>
      <c r="B204" s="258" t="s">
        <v>72</v>
      </c>
      <c r="C204" s="251">
        <v>0</v>
      </c>
      <c r="D204" s="251">
        <v>0</v>
      </c>
      <c r="E204" s="275">
        <v>0</v>
      </c>
    </row>
    <row r="205" spans="1:5" x14ac:dyDescent="0.2">
      <c r="A205" s="274" t="s">
        <v>122</v>
      </c>
      <c r="B205" s="258" t="s">
        <v>72</v>
      </c>
      <c r="C205" s="251">
        <v>43236</v>
      </c>
      <c r="D205" s="251">
        <v>47060</v>
      </c>
      <c r="E205" s="275">
        <v>90296</v>
      </c>
    </row>
    <row r="206" spans="1:5" x14ac:dyDescent="0.2">
      <c r="A206" s="274" t="s">
        <v>123</v>
      </c>
      <c r="B206" s="258" t="s">
        <v>72</v>
      </c>
      <c r="C206" s="251">
        <v>124</v>
      </c>
      <c r="D206" s="251">
        <v>128</v>
      </c>
      <c r="E206" s="275">
        <v>252</v>
      </c>
    </row>
    <row r="207" spans="1:5" x14ac:dyDescent="0.2">
      <c r="A207" s="274" t="s">
        <v>125</v>
      </c>
      <c r="B207" s="258" t="s">
        <v>72</v>
      </c>
      <c r="C207" s="251">
        <v>0</v>
      </c>
      <c r="D207" s="251">
        <v>0</v>
      </c>
      <c r="E207" s="275">
        <v>0</v>
      </c>
    </row>
    <row r="208" spans="1:5" x14ac:dyDescent="0.2">
      <c r="A208" s="276" t="s">
        <v>126</v>
      </c>
      <c r="B208" s="448" t="s">
        <v>72</v>
      </c>
      <c r="C208" s="253">
        <v>135</v>
      </c>
      <c r="D208" s="253">
        <v>5389</v>
      </c>
      <c r="E208" s="277">
        <v>5524</v>
      </c>
    </row>
    <row r="210" spans="1:5" x14ac:dyDescent="0.2">
      <c r="A210" s="907">
        <v>2016</v>
      </c>
      <c r="B210" s="907"/>
      <c r="C210" s="907"/>
      <c r="D210" s="907"/>
      <c r="E210" s="907"/>
    </row>
    <row r="211" spans="1:5" x14ac:dyDescent="0.2">
      <c r="A211" s="449" t="s">
        <v>128</v>
      </c>
      <c r="B211" s="489" t="s">
        <v>127</v>
      </c>
      <c r="C211" s="515" t="s">
        <v>3</v>
      </c>
      <c r="D211" s="515" t="s">
        <v>4</v>
      </c>
      <c r="E211" s="516" t="s">
        <v>19</v>
      </c>
    </row>
    <row r="212" spans="1:5" x14ac:dyDescent="0.2">
      <c r="A212" s="472" t="s">
        <v>77</v>
      </c>
      <c r="B212" s="260" t="s">
        <v>71</v>
      </c>
      <c r="C212" s="261">
        <v>109819</v>
      </c>
      <c r="D212" s="261">
        <v>103730</v>
      </c>
      <c r="E212" s="443">
        <v>213549</v>
      </c>
    </row>
    <row r="213" spans="1:5" x14ac:dyDescent="0.2">
      <c r="A213" s="274" t="s">
        <v>78</v>
      </c>
      <c r="B213" s="258" t="s">
        <v>71</v>
      </c>
      <c r="C213" s="251">
        <v>37</v>
      </c>
      <c r="D213" s="251">
        <v>19</v>
      </c>
      <c r="E213" s="275">
        <v>56</v>
      </c>
    </row>
    <row r="214" spans="1:5" x14ac:dyDescent="0.2">
      <c r="A214" s="274" t="s">
        <v>79</v>
      </c>
      <c r="B214" s="258" t="s">
        <v>71</v>
      </c>
      <c r="C214" s="251">
        <v>7081</v>
      </c>
      <c r="D214" s="251">
        <v>7557</v>
      </c>
      <c r="E214" s="275">
        <v>14638</v>
      </c>
    </row>
    <row r="215" spans="1:5" x14ac:dyDescent="0.2">
      <c r="A215" s="274" t="s">
        <v>80</v>
      </c>
      <c r="B215" s="258" t="s">
        <v>71</v>
      </c>
      <c r="C215" s="251">
        <v>1</v>
      </c>
      <c r="D215" s="251">
        <v>0</v>
      </c>
      <c r="E215" s="275">
        <v>1</v>
      </c>
    </row>
    <row r="216" spans="1:5" x14ac:dyDescent="0.2">
      <c r="A216" s="274" t="s">
        <v>81</v>
      </c>
      <c r="B216" s="258" t="s">
        <v>71</v>
      </c>
      <c r="C216" s="251">
        <v>0</v>
      </c>
      <c r="D216" s="251">
        <v>0</v>
      </c>
      <c r="E216" s="275">
        <v>0</v>
      </c>
    </row>
    <row r="217" spans="1:5" x14ac:dyDescent="0.2">
      <c r="A217" s="274" t="s">
        <v>82</v>
      </c>
      <c r="B217" s="258" t="s">
        <v>71</v>
      </c>
      <c r="C217" s="251">
        <v>0</v>
      </c>
      <c r="D217" s="251">
        <v>0</v>
      </c>
      <c r="E217" s="275">
        <v>0</v>
      </c>
    </row>
    <row r="218" spans="1:5" x14ac:dyDescent="0.2">
      <c r="A218" s="274" t="s">
        <v>83</v>
      </c>
      <c r="B218" s="258" t="s">
        <v>71</v>
      </c>
      <c r="C218" s="251">
        <v>2544</v>
      </c>
      <c r="D218" s="251">
        <v>2199</v>
      </c>
      <c r="E218" s="275">
        <v>4743</v>
      </c>
    </row>
    <row r="219" spans="1:5" x14ac:dyDescent="0.2">
      <c r="A219" s="274" t="s">
        <v>84</v>
      </c>
      <c r="B219" s="258" t="s">
        <v>71</v>
      </c>
      <c r="C219" s="251">
        <v>1693838</v>
      </c>
      <c r="D219" s="251">
        <v>1686884</v>
      </c>
      <c r="E219" s="275">
        <v>3380722</v>
      </c>
    </row>
    <row r="220" spans="1:5" x14ac:dyDescent="0.2">
      <c r="A220" s="274" t="s">
        <v>85</v>
      </c>
      <c r="B220" s="258" t="s">
        <v>71</v>
      </c>
      <c r="C220" s="251">
        <v>6224</v>
      </c>
      <c r="D220" s="251">
        <v>6329</v>
      </c>
      <c r="E220" s="275">
        <v>12553</v>
      </c>
    </row>
    <row r="221" spans="1:5" x14ac:dyDescent="0.2">
      <c r="A221" s="274" t="s">
        <v>86</v>
      </c>
      <c r="B221" s="258" t="s">
        <v>71</v>
      </c>
      <c r="C221" s="251">
        <v>37401</v>
      </c>
      <c r="D221" s="251">
        <v>37575</v>
      </c>
      <c r="E221" s="275">
        <v>74976</v>
      </c>
    </row>
    <row r="222" spans="1:5" x14ac:dyDescent="0.2">
      <c r="A222" s="274" t="s">
        <v>87</v>
      </c>
      <c r="B222" s="258" t="s">
        <v>71</v>
      </c>
      <c r="C222" s="251">
        <v>38358</v>
      </c>
      <c r="D222" s="251">
        <v>35704</v>
      </c>
      <c r="E222" s="275">
        <v>74062</v>
      </c>
    </row>
    <row r="223" spans="1:5" x14ac:dyDescent="0.2">
      <c r="A223" s="274" t="s">
        <v>88</v>
      </c>
      <c r="B223" s="258" t="s">
        <v>71</v>
      </c>
      <c r="C223" s="251">
        <v>258588</v>
      </c>
      <c r="D223" s="251">
        <v>263502</v>
      </c>
      <c r="E223" s="275">
        <v>522090</v>
      </c>
    </row>
    <row r="224" spans="1:5" x14ac:dyDescent="0.2">
      <c r="A224" s="274" t="s">
        <v>89</v>
      </c>
      <c r="B224" s="258" t="s">
        <v>71</v>
      </c>
      <c r="C224" s="251">
        <v>8515</v>
      </c>
      <c r="D224" s="251">
        <v>8549</v>
      </c>
      <c r="E224" s="275">
        <v>17064</v>
      </c>
    </row>
    <row r="225" spans="1:5" x14ac:dyDescent="0.2">
      <c r="A225" s="274" t="s">
        <v>90</v>
      </c>
      <c r="B225" s="258" t="s">
        <v>71</v>
      </c>
      <c r="C225" s="251">
        <v>2825</v>
      </c>
      <c r="D225" s="251">
        <v>2989</v>
      </c>
      <c r="E225" s="275">
        <v>5814</v>
      </c>
    </row>
    <row r="226" spans="1:5" x14ac:dyDescent="0.2">
      <c r="A226" s="274" t="s">
        <v>92</v>
      </c>
      <c r="B226" s="258" t="s">
        <v>71</v>
      </c>
      <c r="C226" s="251">
        <v>184123</v>
      </c>
      <c r="D226" s="251">
        <v>183020</v>
      </c>
      <c r="E226" s="275">
        <v>367143</v>
      </c>
    </row>
    <row r="227" spans="1:5" x14ac:dyDescent="0.2">
      <c r="A227" s="274" t="s">
        <v>93</v>
      </c>
      <c r="B227" s="258" t="s">
        <v>71</v>
      </c>
      <c r="C227" s="251">
        <v>111</v>
      </c>
      <c r="D227" s="251">
        <v>100</v>
      </c>
      <c r="E227" s="275">
        <v>211</v>
      </c>
    </row>
    <row r="228" spans="1:5" x14ac:dyDescent="0.2">
      <c r="A228" s="274" t="s">
        <v>94</v>
      </c>
      <c r="B228" s="258" t="s">
        <v>73</v>
      </c>
      <c r="C228" s="251">
        <v>24851</v>
      </c>
      <c r="D228" s="251">
        <v>25168</v>
      </c>
      <c r="E228" s="275">
        <v>50019</v>
      </c>
    </row>
    <row r="229" spans="1:5" x14ac:dyDescent="0.2">
      <c r="A229" s="274" t="s">
        <v>95</v>
      </c>
      <c r="B229" s="258" t="s">
        <v>71</v>
      </c>
      <c r="C229" s="251">
        <v>1</v>
      </c>
      <c r="D229" s="251">
        <v>1</v>
      </c>
      <c r="E229" s="275">
        <v>2</v>
      </c>
    </row>
    <row r="230" spans="1:5" x14ac:dyDescent="0.2">
      <c r="A230" s="274" t="s">
        <v>96</v>
      </c>
      <c r="B230" s="258" t="s">
        <v>73</v>
      </c>
      <c r="C230" s="251">
        <v>16</v>
      </c>
      <c r="D230" s="251">
        <v>23</v>
      </c>
      <c r="E230" s="275">
        <v>39</v>
      </c>
    </row>
    <row r="231" spans="1:5" x14ac:dyDescent="0.2">
      <c r="A231" s="274" t="s">
        <v>97</v>
      </c>
      <c r="B231" s="258" t="s">
        <v>73</v>
      </c>
      <c r="C231" s="251">
        <v>52</v>
      </c>
      <c r="D231" s="251">
        <v>88</v>
      </c>
      <c r="E231" s="275">
        <v>140</v>
      </c>
    </row>
    <row r="232" spans="1:5" x14ac:dyDescent="0.2">
      <c r="A232" s="274" t="s">
        <v>98</v>
      </c>
      <c r="B232" s="258" t="s">
        <v>71</v>
      </c>
      <c r="C232" s="251">
        <v>0</v>
      </c>
      <c r="D232" s="251">
        <v>75</v>
      </c>
      <c r="E232" s="275">
        <v>75</v>
      </c>
    </row>
    <row r="233" spans="1:5" x14ac:dyDescent="0.2">
      <c r="A233" s="274" t="s">
        <v>99</v>
      </c>
      <c r="B233" s="258" t="s">
        <v>74</v>
      </c>
      <c r="C233" s="251">
        <v>13787</v>
      </c>
      <c r="D233" s="251">
        <v>14117</v>
      </c>
      <c r="E233" s="275">
        <v>27904</v>
      </c>
    </row>
    <row r="234" spans="1:5" x14ac:dyDescent="0.2">
      <c r="A234" s="274" t="s">
        <v>100</v>
      </c>
      <c r="B234" s="258" t="s">
        <v>74</v>
      </c>
      <c r="C234" s="251">
        <v>665</v>
      </c>
      <c r="D234" s="251">
        <v>833</v>
      </c>
      <c r="E234" s="275">
        <v>1498</v>
      </c>
    </row>
    <row r="235" spans="1:5" x14ac:dyDescent="0.2">
      <c r="A235" s="274" t="s">
        <v>101</v>
      </c>
      <c r="B235" s="258" t="s">
        <v>74</v>
      </c>
      <c r="C235" s="251">
        <v>40</v>
      </c>
      <c r="D235" s="251">
        <v>52</v>
      </c>
      <c r="E235" s="275">
        <v>92</v>
      </c>
    </row>
    <row r="236" spans="1:5" x14ac:dyDescent="0.2">
      <c r="A236" s="274" t="s">
        <v>102</v>
      </c>
      <c r="B236" s="258" t="s">
        <v>74</v>
      </c>
      <c r="C236" s="251">
        <v>71</v>
      </c>
      <c r="D236" s="251">
        <v>76</v>
      </c>
      <c r="E236" s="275">
        <v>147</v>
      </c>
    </row>
    <row r="237" spans="1:5" x14ac:dyDescent="0.2">
      <c r="A237" s="274" t="s">
        <v>103</v>
      </c>
      <c r="B237" s="258" t="s">
        <v>73</v>
      </c>
      <c r="C237" s="251">
        <v>753</v>
      </c>
      <c r="D237" s="251">
        <v>622</v>
      </c>
      <c r="E237" s="275">
        <v>1375</v>
      </c>
    </row>
    <row r="238" spans="1:5" x14ac:dyDescent="0.2">
      <c r="A238" s="274" t="s">
        <v>104</v>
      </c>
      <c r="B238" s="258" t="s">
        <v>73</v>
      </c>
      <c r="C238" s="251">
        <v>348</v>
      </c>
      <c r="D238" s="251">
        <v>289</v>
      </c>
      <c r="E238" s="275">
        <v>637</v>
      </c>
    </row>
    <row r="239" spans="1:5" x14ac:dyDescent="0.2">
      <c r="A239" s="274" t="s">
        <v>105</v>
      </c>
      <c r="B239" s="258" t="s">
        <v>73</v>
      </c>
      <c r="C239" s="251">
        <v>2877</v>
      </c>
      <c r="D239" s="251">
        <v>3157</v>
      </c>
      <c r="E239" s="275">
        <v>6034</v>
      </c>
    </row>
    <row r="240" spans="1:5" x14ac:dyDescent="0.2">
      <c r="A240" s="274" t="s">
        <v>106</v>
      </c>
      <c r="B240" s="258" t="s">
        <v>73</v>
      </c>
      <c r="C240" s="251">
        <v>273</v>
      </c>
      <c r="D240" s="251">
        <v>294</v>
      </c>
      <c r="E240" s="275">
        <v>567</v>
      </c>
    </row>
    <row r="241" spans="1:5" x14ac:dyDescent="0.2">
      <c r="A241" s="274" t="s">
        <v>107</v>
      </c>
      <c r="B241" s="258" t="s">
        <v>73</v>
      </c>
      <c r="C241" s="251">
        <v>0</v>
      </c>
      <c r="D241" s="251">
        <v>0</v>
      </c>
      <c r="E241" s="275">
        <v>0</v>
      </c>
    </row>
    <row r="242" spans="1:5" x14ac:dyDescent="0.2">
      <c r="A242" s="274" t="s">
        <v>108</v>
      </c>
      <c r="B242" s="258" t="s">
        <v>73</v>
      </c>
      <c r="C242" s="251">
        <v>499</v>
      </c>
      <c r="D242" s="251">
        <v>549</v>
      </c>
      <c r="E242" s="275">
        <v>1048</v>
      </c>
    </row>
    <row r="243" spans="1:5" x14ac:dyDescent="0.2">
      <c r="A243" s="274" t="s">
        <v>109</v>
      </c>
      <c r="B243" s="258" t="s">
        <v>73</v>
      </c>
      <c r="C243" s="251">
        <v>656</v>
      </c>
      <c r="D243" s="251">
        <v>860</v>
      </c>
      <c r="E243" s="275">
        <v>1516</v>
      </c>
    </row>
    <row r="244" spans="1:5" x14ac:dyDescent="0.2">
      <c r="A244" s="274" t="s">
        <v>110</v>
      </c>
      <c r="B244" s="258" t="s">
        <v>73</v>
      </c>
      <c r="C244" s="251">
        <v>1306</v>
      </c>
      <c r="D244" s="251">
        <v>1525</v>
      </c>
      <c r="E244" s="275">
        <v>2831</v>
      </c>
    </row>
    <row r="245" spans="1:5" x14ac:dyDescent="0.2">
      <c r="A245" s="274" t="s">
        <v>111</v>
      </c>
      <c r="B245" s="258" t="s">
        <v>73</v>
      </c>
      <c r="C245" s="251">
        <v>49</v>
      </c>
      <c r="D245" s="251">
        <v>52</v>
      </c>
      <c r="E245" s="275">
        <v>101</v>
      </c>
    </row>
    <row r="246" spans="1:5" x14ac:dyDescent="0.2">
      <c r="A246" s="274" t="s">
        <v>112</v>
      </c>
      <c r="B246" s="258" t="s">
        <v>73</v>
      </c>
      <c r="C246" s="251">
        <v>363</v>
      </c>
      <c r="D246" s="251">
        <v>308</v>
      </c>
      <c r="E246" s="275">
        <v>671</v>
      </c>
    </row>
    <row r="247" spans="1:5" x14ac:dyDescent="0.2">
      <c r="A247" s="274" t="s">
        <v>113</v>
      </c>
      <c r="B247" s="258" t="s">
        <v>73</v>
      </c>
      <c r="C247" s="251">
        <v>0</v>
      </c>
      <c r="D247" s="251">
        <v>0</v>
      </c>
      <c r="E247" s="275">
        <v>0</v>
      </c>
    </row>
    <row r="248" spans="1:5" x14ac:dyDescent="0.2">
      <c r="A248" s="274" t="s">
        <v>114</v>
      </c>
      <c r="B248" s="258" t="s">
        <v>72</v>
      </c>
      <c r="C248" s="251">
        <v>64</v>
      </c>
      <c r="D248" s="251">
        <v>85</v>
      </c>
      <c r="E248" s="275">
        <v>149</v>
      </c>
    </row>
    <row r="249" spans="1:5" x14ac:dyDescent="0.2">
      <c r="A249" s="274" t="s">
        <v>115</v>
      </c>
      <c r="B249" s="258" t="s">
        <v>72</v>
      </c>
      <c r="C249" s="251">
        <v>61558</v>
      </c>
      <c r="D249" s="251">
        <v>106808</v>
      </c>
      <c r="E249" s="275">
        <v>168366</v>
      </c>
    </row>
    <row r="250" spans="1:5" x14ac:dyDescent="0.2">
      <c r="A250" s="274" t="s">
        <v>116</v>
      </c>
      <c r="B250" s="258" t="s">
        <v>72</v>
      </c>
      <c r="C250" s="251">
        <v>123149</v>
      </c>
      <c r="D250" s="251">
        <v>109641</v>
      </c>
      <c r="E250" s="275">
        <v>232790</v>
      </c>
    </row>
    <row r="251" spans="1:5" x14ac:dyDescent="0.2">
      <c r="A251" s="274" t="s">
        <v>117</v>
      </c>
      <c r="B251" s="258" t="s">
        <v>72</v>
      </c>
      <c r="C251" s="251">
        <v>4480</v>
      </c>
      <c r="D251" s="251">
        <v>4733</v>
      </c>
      <c r="E251" s="275">
        <v>9213</v>
      </c>
    </row>
    <row r="252" spans="1:5" x14ac:dyDescent="0.2">
      <c r="A252" s="274" t="s">
        <v>119</v>
      </c>
      <c r="B252" s="258" t="s">
        <v>72</v>
      </c>
      <c r="C252" s="251">
        <v>19685</v>
      </c>
      <c r="D252" s="251">
        <v>22645</v>
      </c>
      <c r="E252" s="275">
        <v>42330</v>
      </c>
    </row>
    <row r="253" spans="1:5" x14ac:dyDescent="0.2">
      <c r="A253" s="274" t="s">
        <v>120</v>
      </c>
      <c r="B253" s="258" t="s">
        <v>72</v>
      </c>
      <c r="C253" s="251">
        <v>0</v>
      </c>
      <c r="D253" s="251">
        <v>0</v>
      </c>
      <c r="E253" s="275">
        <v>0</v>
      </c>
    </row>
    <row r="254" spans="1:5" x14ac:dyDescent="0.2">
      <c r="A254" s="274" t="s">
        <v>121</v>
      </c>
      <c r="B254" s="258" t="s">
        <v>72</v>
      </c>
      <c r="C254" s="251">
        <v>0</v>
      </c>
      <c r="D254" s="251">
        <v>0</v>
      </c>
      <c r="E254" s="275">
        <v>0</v>
      </c>
    </row>
    <row r="255" spans="1:5" x14ac:dyDescent="0.2">
      <c r="A255" s="274" t="s">
        <v>122</v>
      </c>
      <c r="B255" s="258" t="s">
        <v>72</v>
      </c>
      <c r="C255" s="251">
        <v>30422</v>
      </c>
      <c r="D255" s="251">
        <v>65021</v>
      </c>
      <c r="E255" s="275">
        <v>95443</v>
      </c>
    </row>
    <row r="256" spans="1:5" x14ac:dyDescent="0.2">
      <c r="A256" s="274" t="s">
        <v>123</v>
      </c>
      <c r="B256" s="258" t="s">
        <v>72</v>
      </c>
      <c r="C256" s="251">
        <v>0</v>
      </c>
      <c r="D256" s="251">
        <v>0</v>
      </c>
      <c r="E256" s="275">
        <v>0</v>
      </c>
    </row>
    <row r="257" spans="1:6" x14ac:dyDescent="0.2">
      <c r="A257" s="274" t="s">
        <v>125</v>
      </c>
      <c r="B257" s="258" t="s">
        <v>72</v>
      </c>
      <c r="C257" s="251">
        <v>744</v>
      </c>
      <c r="D257" s="251">
        <v>1802</v>
      </c>
      <c r="E257" s="275">
        <v>2546</v>
      </c>
    </row>
    <row r="258" spans="1:6" x14ac:dyDescent="0.2">
      <c r="A258" s="276" t="s">
        <v>126</v>
      </c>
      <c r="B258" s="448" t="s">
        <v>72</v>
      </c>
      <c r="C258" s="253">
        <v>51</v>
      </c>
      <c r="D258" s="253">
        <v>2313</v>
      </c>
      <c r="E258" s="277">
        <v>2364</v>
      </c>
    </row>
    <row r="260" spans="1:6" x14ac:dyDescent="0.2">
      <c r="A260" s="998">
        <v>2017</v>
      </c>
      <c r="B260" s="998"/>
      <c r="C260" s="998"/>
      <c r="D260" s="998"/>
      <c r="E260" s="998"/>
    </row>
    <row r="261" spans="1:6" x14ac:dyDescent="0.2">
      <c r="A261" s="265" t="s">
        <v>128</v>
      </c>
      <c r="B261" s="266" t="s">
        <v>127</v>
      </c>
      <c r="C261" s="512" t="s">
        <v>3</v>
      </c>
      <c r="D261" s="512" t="s">
        <v>4</v>
      </c>
      <c r="E261" s="513" t="s">
        <v>19</v>
      </c>
    </row>
    <row r="262" spans="1:6" x14ac:dyDescent="0.2">
      <c r="A262" s="274" t="s">
        <v>77</v>
      </c>
      <c r="B262" s="258" t="s">
        <v>71</v>
      </c>
      <c r="C262" s="251">
        <v>103138</v>
      </c>
      <c r="D262" s="251">
        <v>103578</v>
      </c>
      <c r="E262" s="275">
        <v>206716</v>
      </c>
      <c r="F262" s="359"/>
    </row>
    <row r="263" spans="1:6" x14ac:dyDescent="0.2">
      <c r="A263" s="274" t="s">
        <v>78</v>
      </c>
      <c r="B263" s="258" t="s">
        <v>71</v>
      </c>
      <c r="C263" s="251">
        <v>61</v>
      </c>
      <c r="D263" s="251">
        <v>60</v>
      </c>
      <c r="E263" s="275">
        <v>121</v>
      </c>
      <c r="F263" s="359"/>
    </row>
    <row r="264" spans="1:6" x14ac:dyDescent="0.2">
      <c r="A264" s="274" t="s">
        <v>79</v>
      </c>
      <c r="B264" s="258" t="s">
        <v>71</v>
      </c>
      <c r="C264" s="251">
        <v>7555</v>
      </c>
      <c r="D264" s="251">
        <v>7594</v>
      </c>
      <c r="E264" s="275">
        <v>15149</v>
      </c>
      <c r="F264" s="359"/>
    </row>
    <row r="265" spans="1:6" x14ac:dyDescent="0.2">
      <c r="A265" s="274" t="s">
        <v>80</v>
      </c>
      <c r="B265" s="258" t="s">
        <v>71</v>
      </c>
      <c r="C265" s="251">
        <v>143</v>
      </c>
      <c r="D265" s="251">
        <v>267</v>
      </c>
      <c r="E265" s="275">
        <v>410</v>
      </c>
      <c r="F265" s="359"/>
    </row>
    <row r="266" spans="1:6" x14ac:dyDescent="0.2">
      <c r="A266" s="274" t="s">
        <v>129</v>
      </c>
      <c r="B266" s="258" t="s">
        <v>71</v>
      </c>
      <c r="C266" s="251">
        <v>8</v>
      </c>
      <c r="D266" s="251">
        <v>9</v>
      </c>
      <c r="E266" s="275">
        <v>17</v>
      </c>
      <c r="F266" s="359"/>
    </row>
    <row r="267" spans="1:6" x14ac:dyDescent="0.2">
      <c r="A267" s="274" t="s">
        <v>83</v>
      </c>
      <c r="B267" s="258" t="s">
        <v>71</v>
      </c>
      <c r="C267" s="251">
        <v>192</v>
      </c>
      <c r="D267" s="251">
        <v>202</v>
      </c>
      <c r="E267" s="275">
        <v>394</v>
      </c>
      <c r="F267" s="359"/>
    </row>
    <row r="268" spans="1:6" x14ac:dyDescent="0.2">
      <c r="A268" s="274" t="s">
        <v>85</v>
      </c>
      <c r="B268" s="258" t="s">
        <v>71</v>
      </c>
      <c r="C268" s="251">
        <v>5620</v>
      </c>
      <c r="D268" s="251">
        <v>5769</v>
      </c>
      <c r="E268" s="275">
        <v>11389</v>
      </c>
      <c r="F268" s="359"/>
    </row>
    <row r="269" spans="1:6" x14ac:dyDescent="0.2">
      <c r="A269" s="274" t="s">
        <v>84</v>
      </c>
      <c r="B269" s="258" t="s">
        <v>71</v>
      </c>
      <c r="C269" s="251">
        <v>1878854</v>
      </c>
      <c r="D269" s="251">
        <v>1849895</v>
      </c>
      <c r="E269" s="275">
        <v>3728749</v>
      </c>
      <c r="F269" s="359"/>
    </row>
    <row r="270" spans="1:6" x14ac:dyDescent="0.2">
      <c r="A270" s="274" t="s">
        <v>142</v>
      </c>
      <c r="B270" s="258" t="s">
        <v>71</v>
      </c>
      <c r="C270" s="251">
        <v>16</v>
      </c>
      <c r="D270" s="251">
        <v>19</v>
      </c>
      <c r="E270" s="275">
        <v>35</v>
      </c>
      <c r="F270" s="359"/>
    </row>
    <row r="271" spans="1:6" x14ac:dyDescent="0.2">
      <c r="A271" s="274" t="s">
        <v>86</v>
      </c>
      <c r="B271" s="258" t="s">
        <v>71</v>
      </c>
      <c r="C271" s="251">
        <v>39516</v>
      </c>
      <c r="D271" s="251">
        <v>37803</v>
      </c>
      <c r="E271" s="275">
        <v>77319</v>
      </c>
      <c r="F271" s="359"/>
    </row>
    <row r="272" spans="1:6" x14ac:dyDescent="0.2">
      <c r="A272" s="274" t="s">
        <v>87</v>
      </c>
      <c r="B272" s="258" t="s">
        <v>71</v>
      </c>
      <c r="C272" s="251">
        <v>40475</v>
      </c>
      <c r="D272" s="251">
        <v>37437</v>
      </c>
      <c r="E272" s="275">
        <v>77912</v>
      </c>
      <c r="F272" s="359"/>
    </row>
    <row r="273" spans="1:6" x14ac:dyDescent="0.2">
      <c r="A273" s="274" t="s">
        <v>88</v>
      </c>
      <c r="B273" s="258" t="s">
        <v>71</v>
      </c>
      <c r="C273" s="251">
        <v>271919</v>
      </c>
      <c r="D273" s="251">
        <v>274858</v>
      </c>
      <c r="E273" s="275">
        <v>546777</v>
      </c>
      <c r="F273" s="359"/>
    </row>
    <row r="274" spans="1:6" x14ac:dyDescent="0.2">
      <c r="A274" s="274" t="s">
        <v>89</v>
      </c>
      <c r="B274" s="258" t="s">
        <v>71</v>
      </c>
      <c r="C274" s="251">
        <v>8414</v>
      </c>
      <c r="D274" s="251">
        <v>9168</v>
      </c>
      <c r="E274" s="275">
        <v>17582</v>
      </c>
      <c r="F274" s="359"/>
    </row>
    <row r="275" spans="1:6" x14ac:dyDescent="0.2">
      <c r="A275" s="274" t="s">
        <v>90</v>
      </c>
      <c r="B275" s="258" t="s">
        <v>71</v>
      </c>
      <c r="C275" s="251">
        <v>2855</v>
      </c>
      <c r="D275" s="251">
        <v>3120</v>
      </c>
      <c r="E275" s="275">
        <v>5975</v>
      </c>
      <c r="F275" s="359"/>
    </row>
    <row r="276" spans="1:6" x14ac:dyDescent="0.2">
      <c r="A276" s="274" t="s">
        <v>92</v>
      </c>
      <c r="B276" s="258" t="s">
        <v>71</v>
      </c>
      <c r="C276" s="251">
        <v>238873</v>
      </c>
      <c r="D276" s="251">
        <v>230348</v>
      </c>
      <c r="E276" s="275">
        <v>469221</v>
      </c>
      <c r="F276" s="359"/>
    </row>
    <row r="277" spans="1:6" x14ac:dyDescent="0.2">
      <c r="A277" s="274" t="s">
        <v>139</v>
      </c>
      <c r="B277" s="258" t="s">
        <v>71</v>
      </c>
      <c r="C277" s="251">
        <v>114</v>
      </c>
      <c r="D277" s="251">
        <v>136</v>
      </c>
      <c r="E277" s="275">
        <v>250</v>
      </c>
      <c r="F277" s="359"/>
    </row>
    <row r="278" spans="1:6" x14ac:dyDescent="0.2">
      <c r="A278" s="274" t="s">
        <v>143</v>
      </c>
      <c r="B278" s="258" t="s">
        <v>71</v>
      </c>
      <c r="C278" s="251">
        <v>11</v>
      </c>
      <c r="D278" s="251">
        <v>11</v>
      </c>
      <c r="E278" s="275">
        <v>22</v>
      </c>
      <c r="F278" s="359"/>
    </row>
    <row r="279" spans="1:6" x14ac:dyDescent="0.2">
      <c r="A279" s="274" t="s">
        <v>94</v>
      </c>
      <c r="B279" s="258" t="s">
        <v>73</v>
      </c>
      <c r="C279" s="251">
        <v>29756</v>
      </c>
      <c r="D279" s="251">
        <v>29028</v>
      </c>
      <c r="E279" s="275">
        <v>58784</v>
      </c>
      <c r="F279" s="359"/>
    </row>
    <row r="280" spans="1:6" x14ac:dyDescent="0.2">
      <c r="A280" s="274" t="s">
        <v>140</v>
      </c>
      <c r="B280" s="258" t="s">
        <v>72</v>
      </c>
      <c r="C280" s="251">
        <v>3172</v>
      </c>
      <c r="D280" s="251">
        <v>4743</v>
      </c>
      <c r="E280" s="275">
        <v>7915</v>
      </c>
      <c r="F280" s="359"/>
    </row>
    <row r="281" spans="1:6" x14ac:dyDescent="0.2">
      <c r="A281" s="274" t="s">
        <v>138</v>
      </c>
      <c r="B281" s="258" t="s">
        <v>72</v>
      </c>
      <c r="C281" s="251">
        <v>112322</v>
      </c>
      <c r="D281" s="251">
        <v>432880</v>
      </c>
      <c r="E281" s="275">
        <v>545202</v>
      </c>
      <c r="F281" s="359"/>
    </row>
    <row r="282" spans="1:6" x14ac:dyDescent="0.2">
      <c r="A282" s="274" t="s">
        <v>95</v>
      </c>
      <c r="B282" s="258" t="s">
        <v>71</v>
      </c>
      <c r="C282" s="251">
        <v>2</v>
      </c>
      <c r="D282" s="251">
        <v>0</v>
      </c>
      <c r="E282" s="275">
        <v>2</v>
      </c>
      <c r="F282" s="359"/>
    </row>
    <row r="283" spans="1:6" x14ac:dyDescent="0.2">
      <c r="A283" s="274" t="s">
        <v>100</v>
      </c>
      <c r="B283" s="258" t="s">
        <v>74</v>
      </c>
      <c r="C283" s="251">
        <v>847</v>
      </c>
      <c r="D283" s="251">
        <v>988</v>
      </c>
      <c r="E283" s="275">
        <v>1835</v>
      </c>
      <c r="F283" s="359"/>
    </row>
    <row r="284" spans="1:6" x14ac:dyDescent="0.2">
      <c r="A284" s="274" t="s">
        <v>101</v>
      </c>
      <c r="B284" s="258" t="s">
        <v>74</v>
      </c>
      <c r="C284" s="251">
        <v>170</v>
      </c>
      <c r="D284" s="251">
        <v>155</v>
      </c>
      <c r="E284" s="275">
        <v>325</v>
      </c>
      <c r="F284" s="359"/>
    </row>
    <row r="285" spans="1:6" x14ac:dyDescent="0.2">
      <c r="A285" s="274" t="s">
        <v>131</v>
      </c>
      <c r="B285" s="258" t="s">
        <v>74</v>
      </c>
      <c r="C285" s="251">
        <v>1667</v>
      </c>
      <c r="D285" s="251">
        <v>2431</v>
      </c>
      <c r="E285" s="275">
        <v>4098</v>
      </c>
      <c r="F285" s="359"/>
    </row>
    <row r="286" spans="1:6" x14ac:dyDescent="0.2">
      <c r="A286" s="274" t="s">
        <v>99</v>
      </c>
      <c r="B286" s="258" t="s">
        <v>74</v>
      </c>
      <c r="C286" s="251">
        <v>3569</v>
      </c>
      <c r="D286" s="251">
        <v>3697</v>
      </c>
      <c r="E286" s="275">
        <v>7266</v>
      </c>
      <c r="F286" s="359"/>
    </row>
    <row r="287" spans="1:6" x14ac:dyDescent="0.2">
      <c r="A287" s="274" t="s">
        <v>112</v>
      </c>
      <c r="B287" s="258" t="s">
        <v>73</v>
      </c>
      <c r="C287" s="251">
        <v>298</v>
      </c>
      <c r="D287" s="251">
        <v>251</v>
      </c>
      <c r="E287" s="275">
        <v>549</v>
      </c>
      <c r="F287" s="359"/>
    </row>
    <row r="288" spans="1:6" x14ac:dyDescent="0.2">
      <c r="A288" s="274" t="s">
        <v>103</v>
      </c>
      <c r="B288" s="258" t="s">
        <v>73</v>
      </c>
      <c r="C288" s="251">
        <v>766</v>
      </c>
      <c r="D288" s="251">
        <v>808</v>
      </c>
      <c r="E288" s="275">
        <v>1574</v>
      </c>
      <c r="F288" s="359"/>
    </row>
    <row r="289" spans="1:6" x14ac:dyDescent="0.2">
      <c r="A289" s="274" t="s">
        <v>104</v>
      </c>
      <c r="B289" s="258" t="s">
        <v>73</v>
      </c>
      <c r="C289" s="251">
        <v>512</v>
      </c>
      <c r="D289" s="251">
        <v>565</v>
      </c>
      <c r="E289" s="275">
        <v>1077</v>
      </c>
      <c r="F289" s="359"/>
    </row>
    <row r="290" spans="1:6" x14ac:dyDescent="0.2">
      <c r="A290" s="274" t="s">
        <v>105</v>
      </c>
      <c r="B290" s="258" t="s">
        <v>73</v>
      </c>
      <c r="C290" s="251">
        <v>2634</v>
      </c>
      <c r="D290" s="251">
        <v>2842</v>
      </c>
      <c r="E290" s="275">
        <v>5476</v>
      </c>
      <c r="F290" s="359"/>
    </row>
    <row r="291" spans="1:6" x14ac:dyDescent="0.2">
      <c r="A291" s="274" t="s">
        <v>106</v>
      </c>
      <c r="B291" s="258" t="s">
        <v>73</v>
      </c>
      <c r="C291" s="251">
        <v>270</v>
      </c>
      <c r="D291" s="251">
        <v>274</v>
      </c>
      <c r="E291" s="275">
        <v>544</v>
      </c>
      <c r="F291" s="359"/>
    </row>
    <row r="292" spans="1:6" x14ac:dyDescent="0.2">
      <c r="A292" s="274" t="s">
        <v>107</v>
      </c>
      <c r="B292" s="258" t="s">
        <v>73</v>
      </c>
      <c r="C292" s="251">
        <v>21</v>
      </c>
      <c r="D292" s="251">
        <v>18</v>
      </c>
      <c r="E292" s="275">
        <v>39</v>
      </c>
      <c r="F292" s="359"/>
    </row>
    <row r="293" spans="1:6" x14ac:dyDescent="0.2">
      <c r="A293" s="274" t="s">
        <v>108</v>
      </c>
      <c r="B293" s="258" t="s">
        <v>73</v>
      </c>
      <c r="C293" s="251">
        <v>377</v>
      </c>
      <c r="D293" s="251">
        <v>443</v>
      </c>
      <c r="E293" s="275">
        <v>820</v>
      </c>
      <c r="F293" s="359"/>
    </row>
    <row r="294" spans="1:6" x14ac:dyDescent="0.2">
      <c r="A294" s="274" t="s">
        <v>109</v>
      </c>
      <c r="B294" s="258" t="s">
        <v>73</v>
      </c>
      <c r="C294" s="251">
        <v>1108</v>
      </c>
      <c r="D294" s="251">
        <v>1687</v>
      </c>
      <c r="E294" s="275">
        <v>2795</v>
      </c>
      <c r="F294" s="359"/>
    </row>
    <row r="295" spans="1:6" x14ac:dyDescent="0.2">
      <c r="A295" s="274" t="s">
        <v>110</v>
      </c>
      <c r="B295" s="258" t="s">
        <v>73</v>
      </c>
      <c r="C295" s="251">
        <v>1575</v>
      </c>
      <c r="D295" s="251">
        <v>1698</v>
      </c>
      <c r="E295" s="275">
        <v>3273</v>
      </c>
      <c r="F295" s="359"/>
    </row>
    <row r="296" spans="1:6" x14ac:dyDescent="0.2">
      <c r="A296" s="274" t="s">
        <v>111</v>
      </c>
      <c r="B296" s="258" t="s">
        <v>73</v>
      </c>
      <c r="C296" s="251">
        <v>25</v>
      </c>
      <c r="D296" s="251">
        <v>39</v>
      </c>
      <c r="E296" s="275">
        <v>64</v>
      </c>
      <c r="F296" s="359"/>
    </row>
    <row r="297" spans="1:6" x14ac:dyDescent="0.2">
      <c r="A297" s="274" t="s">
        <v>141</v>
      </c>
      <c r="B297" s="258" t="s">
        <v>72</v>
      </c>
      <c r="C297" s="251">
        <v>7157</v>
      </c>
      <c r="D297" s="251">
        <v>14309</v>
      </c>
      <c r="E297" s="275">
        <v>21466</v>
      </c>
      <c r="F297" s="359"/>
    </row>
    <row r="298" spans="1:6" x14ac:dyDescent="0.2">
      <c r="A298" s="274" t="s">
        <v>114</v>
      </c>
      <c r="B298" s="258" t="s">
        <v>72</v>
      </c>
      <c r="C298" s="251">
        <v>58</v>
      </c>
      <c r="D298" s="251">
        <v>78</v>
      </c>
      <c r="E298" s="275">
        <v>136</v>
      </c>
      <c r="F298" s="359"/>
    </row>
    <row r="299" spans="1:6" x14ac:dyDescent="0.2">
      <c r="A299" s="274" t="s">
        <v>130</v>
      </c>
      <c r="B299" s="258" t="s">
        <v>72</v>
      </c>
      <c r="C299" s="251">
        <v>97123</v>
      </c>
      <c r="D299" s="251">
        <v>154689</v>
      </c>
      <c r="E299" s="275">
        <v>251812</v>
      </c>
      <c r="F299" s="359"/>
    </row>
    <row r="300" spans="1:6" x14ac:dyDescent="0.2">
      <c r="A300" s="274" t="s">
        <v>116</v>
      </c>
      <c r="B300" s="258" t="s">
        <v>72</v>
      </c>
      <c r="C300" s="251">
        <v>321957</v>
      </c>
      <c r="D300" s="251">
        <v>126137</v>
      </c>
      <c r="E300" s="275">
        <v>448094</v>
      </c>
      <c r="F300" s="359"/>
    </row>
    <row r="301" spans="1:6" x14ac:dyDescent="0.2">
      <c r="A301" s="274" t="s">
        <v>117</v>
      </c>
      <c r="B301" s="258" t="s">
        <v>72</v>
      </c>
      <c r="C301" s="251">
        <v>7205</v>
      </c>
      <c r="D301" s="251">
        <v>6652</v>
      </c>
      <c r="E301" s="275">
        <v>13857</v>
      </c>
      <c r="F301" s="359"/>
    </row>
    <row r="302" spans="1:6" x14ac:dyDescent="0.2">
      <c r="A302" s="274" t="s">
        <v>96</v>
      </c>
      <c r="B302" s="258" t="s">
        <v>73</v>
      </c>
      <c r="C302" s="251">
        <v>25</v>
      </c>
      <c r="D302" s="251">
        <v>23</v>
      </c>
      <c r="E302" s="275">
        <v>48</v>
      </c>
      <c r="F302" s="359"/>
    </row>
    <row r="303" spans="1:6" x14ac:dyDescent="0.2">
      <c r="A303" s="517" t="s">
        <v>97</v>
      </c>
      <c r="B303" s="262" t="s">
        <v>73</v>
      </c>
      <c r="C303" s="263">
        <v>101</v>
      </c>
      <c r="D303" s="263">
        <v>114</v>
      </c>
      <c r="E303" s="444">
        <v>215</v>
      </c>
      <c r="F303" s="359"/>
    </row>
    <row r="304" spans="1:6" x14ac:dyDescent="0.2">
      <c r="A304" s="258"/>
      <c r="B304" s="258"/>
      <c r="C304" s="251"/>
      <c r="D304" s="251"/>
      <c r="E304" s="251"/>
      <c r="F304" s="359"/>
    </row>
    <row r="305" spans="1:5" x14ac:dyDescent="0.2">
      <c r="A305" s="998">
        <v>2018</v>
      </c>
      <c r="B305" s="998"/>
      <c r="C305" s="998"/>
      <c r="D305" s="998"/>
      <c r="E305" s="998"/>
    </row>
    <row r="306" spans="1:5" x14ac:dyDescent="0.2">
      <c r="A306" s="449" t="s">
        <v>128</v>
      </c>
      <c r="B306" s="489" t="s">
        <v>127</v>
      </c>
      <c r="C306" s="610" t="s">
        <v>3</v>
      </c>
      <c r="D306" s="610" t="s">
        <v>4</v>
      </c>
      <c r="E306" s="516" t="s">
        <v>19</v>
      </c>
    </row>
    <row r="307" spans="1:5" ht="12.75" customHeight="1" x14ac:dyDescent="0.2">
      <c r="A307" s="617" t="s">
        <v>77</v>
      </c>
      <c r="B307" s="280" t="s">
        <v>71</v>
      </c>
      <c r="C307" s="660">
        <v>103810</v>
      </c>
      <c r="D307" s="660">
        <v>106500</v>
      </c>
      <c r="E307" s="661">
        <v>210310</v>
      </c>
    </row>
    <row r="308" spans="1:5" ht="12.75" customHeight="1" x14ac:dyDescent="0.2">
      <c r="A308" s="619" t="s">
        <v>78</v>
      </c>
      <c r="B308" s="163" t="s">
        <v>71</v>
      </c>
      <c r="C308" s="539">
        <v>69</v>
      </c>
      <c r="D308" s="539">
        <v>85</v>
      </c>
      <c r="E308" s="663">
        <v>154</v>
      </c>
    </row>
    <row r="309" spans="1:5" ht="12.75" customHeight="1" x14ac:dyDescent="0.2">
      <c r="A309" s="619" t="s">
        <v>79</v>
      </c>
      <c r="B309" s="163" t="s">
        <v>71</v>
      </c>
      <c r="C309" s="539">
        <v>5405</v>
      </c>
      <c r="D309" s="539">
        <v>5362</v>
      </c>
      <c r="E309" s="663">
        <v>10767</v>
      </c>
    </row>
    <row r="310" spans="1:5" ht="12.75" customHeight="1" x14ac:dyDescent="0.2">
      <c r="A310" s="619" t="s">
        <v>80</v>
      </c>
      <c r="B310" s="163" t="s">
        <v>71</v>
      </c>
      <c r="C310" s="539">
        <v>78</v>
      </c>
      <c r="D310" s="539">
        <v>38</v>
      </c>
      <c r="E310" s="663">
        <v>116</v>
      </c>
    </row>
    <row r="311" spans="1:5" ht="12.75" customHeight="1" x14ac:dyDescent="0.2">
      <c r="A311" s="619" t="s">
        <v>82</v>
      </c>
      <c r="B311" s="163" t="s">
        <v>71</v>
      </c>
      <c r="C311" s="539">
        <v>10</v>
      </c>
      <c r="D311" s="539"/>
      <c r="E311" s="663">
        <v>10</v>
      </c>
    </row>
    <row r="312" spans="1:5" x14ac:dyDescent="0.2">
      <c r="A312" s="619" t="s">
        <v>83</v>
      </c>
      <c r="B312" s="163" t="s">
        <v>71</v>
      </c>
      <c r="C312" s="539">
        <v>667</v>
      </c>
      <c r="D312" s="539">
        <v>674</v>
      </c>
      <c r="E312" s="663">
        <v>1341</v>
      </c>
    </row>
    <row r="313" spans="1:5" x14ac:dyDescent="0.2">
      <c r="A313" s="619" t="s">
        <v>139</v>
      </c>
      <c r="B313" s="163" t="s">
        <v>71</v>
      </c>
      <c r="C313" s="539">
        <v>521</v>
      </c>
      <c r="D313" s="539">
        <v>699</v>
      </c>
      <c r="E313" s="663">
        <v>1220</v>
      </c>
    </row>
    <row r="314" spans="1:5" x14ac:dyDescent="0.2">
      <c r="A314" s="619" t="s">
        <v>84</v>
      </c>
      <c r="B314" s="163" t="s">
        <v>71</v>
      </c>
      <c r="C314" s="539">
        <v>2045049</v>
      </c>
      <c r="D314" s="539">
        <v>1971700</v>
      </c>
      <c r="E314" s="663">
        <v>4016749</v>
      </c>
    </row>
    <row r="315" spans="1:5" x14ac:dyDescent="0.2">
      <c r="A315" s="619" t="s">
        <v>85</v>
      </c>
      <c r="B315" s="163" t="s">
        <v>71</v>
      </c>
      <c r="C315" s="539">
        <v>5455</v>
      </c>
      <c r="D315" s="539">
        <v>5517</v>
      </c>
      <c r="E315" s="663">
        <v>10972</v>
      </c>
    </row>
    <row r="316" spans="1:5" x14ac:dyDescent="0.2">
      <c r="A316" s="619" t="s">
        <v>142</v>
      </c>
      <c r="B316" s="163" t="s">
        <v>71</v>
      </c>
      <c r="C316" s="539">
        <v>72</v>
      </c>
      <c r="D316" s="539">
        <v>63</v>
      </c>
      <c r="E316" s="663">
        <v>135</v>
      </c>
    </row>
    <row r="317" spans="1:5" x14ac:dyDescent="0.2">
      <c r="A317" s="619" t="s">
        <v>86</v>
      </c>
      <c r="B317" s="163" t="s">
        <v>71</v>
      </c>
      <c r="C317" s="539">
        <v>48253</v>
      </c>
      <c r="D317" s="539">
        <v>47020</v>
      </c>
      <c r="E317" s="663">
        <v>95273</v>
      </c>
    </row>
    <row r="318" spans="1:5" x14ac:dyDescent="0.2">
      <c r="A318" s="619" t="s">
        <v>87</v>
      </c>
      <c r="B318" s="163" t="s">
        <v>71</v>
      </c>
      <c r="C318" s="539">
        <v>37605</v>
      </c>
      <c r="D318" s="539">
        <v>32914</v>
      </c>
      <c r="E318" s="663">
        <v>70519</v>
      </c>
    </row>
    <row r="319" spans="1:5" x14ac:dyDescent="0.2">
      <c r="A319" s="619" t="s">
        <v>88</v>
      </c>
      <c r="B319" s="163" t="s">
        <v>71</v>
      </c>
      <c r="C319" s="539">
        <v>317427</v>
      </c>
      <c r="D319" s="539">
        <v>322859</v>
      </c>
      <c r="E319" s="663">
        <v>640286</v>
      </c>
    </row>
    <row r="320" spans="1:5" x14ac:dyDescent="0.2">
      <c r="A320" s="619" t="s">
        <v>89</v>
      </c>
      <c r="B320" s="163" t="s">
        <v>71</v>
      </c>
      <c r="C320" s="539">
        <v>9793</v>
      </c>
      <c r="D320" s="539">
        <v>10334</v>
      </c>
      <c r="E320" s="663">
        <v>20127</v>
      </c>
    </row>
    <row r="321" spans="1:5" x14ac:dyDescent="0.2">
      <c r="A321" s="619" t="s">
        <v>90</v>
      </c>
      <c r="B321" s="163" t="s">
        <v>71</v>
      </c>
      <c r="C321" s="539">
        <v>3315</v>
      </c>
      <c r="D321" s="539">
        <v>3398</v>
      </c>
      <c r="E321" s="663">
        <v>6713</v>
      </c>
    </row>
    <row r="322" spans="1:5" x14ac:dyDescent="0.2">
      <c r="A322" s="619" t="s">
        <v>92</v>
      </c>
      <c r="B322" s="163" t="s">
        <v>71</v>
      </c>
      <c r="C322" s="539">
        <v>354288</v>
      </c>
      <c r="D322" s="539">
        <v>337002</v>
      </c>
      <c r="E322" s="663">
        <v>691290</v>
      </c>
    </row>
    <row r="323" spans="1:5" x14ac:dyDescent="0.2">
      <c r="A323" s="619" t="s">
        <v>143</v>
      </c>
      <c r="B323" s="163" t="s">
        <v>71</v>
      </c>
      <c r="C323" s="539"/>
      <c r="D323" s="539">
        <v>6</v>
      </c>
      <c r="E323" s="663">
        <v>6</v>
      </c>
    </row>
    <row r="324" spans="1:5" x14ac:dyDescent="0.2">
      <c r="A324" s="619" t="s">
        <v>94</v>
      </c>
      <c r="B324" s="163" t="s">
        <v>73</v>
      </c>
      <c r="C324" s="539">
        <v>32629</v>
      </c>
      <c r="D324" s="539">
        <v>32426</v>
      </c>
      <c r="E324" s="663">
        <v>65055</v>
      </c>
    </row>
    <row r="325" spans="1:5" x14ac:dyDescent="0.2">
      <c r="A325" s="619" t="s">
        <v>140</v>
      </c>
      <c r="B325" s="163" t="s">
        <v>72</v>
      </c>
      <c r="C325" s="539">
        <v>10876</v>
      </c>
      <c r="D325" s="539">
        <v>25217</v>
      </c>
      <c r="E325" s="663">
        <v>36093</v>
      </c>
    </row>
    <row r="326" spans="1:5" x14ac:dyDescent="0.2">
      <c r="A326" s="619" t="s">
        <v>138</v>
      </c>
      <c r="B326" s="163" t="s">
        <v>72</v>
      </c>
      <c r="C326" s="539">
        <v>161278</v>
      </c>
      <c r="D326" s="539">
        <v>806561</v>
      </c>
      <c r="E326" s="663">
        <v>967839</v>
      </c>
    </row>
    <row r="327" spans="1:5" x14ac:dyDescent="0.2">
      <c r="A327" s="619" t="s">
        <v>95</v>
      </c>
      <c r="B327" s="163" t="s">
        <v>71</v>
      </c>
      <c r="C327" s="539">
        <v>9</v>
      </c>
      <c r="D327" s="539">
        <v>9</v>
      </c>
      <c r="E327" s="663">
        <v>18</v>
      </c>
    </row>
    <row r="328" spans="1:5" x14ac:dyDescent="0.2">
      <c r="A328" s="619" t="s">
        <v>96</v>
      </c>
      <c r="B328" s="163" t="s">
        <v>73</v>
      </c>
      <c r="C328" s="539">
        <v>26</v>
      </c>
      <c r="D328" s="539">
        <v>24</v>
      </c>
      <c r="E328" s="663">
        <v>50</v>
      </c>
    </row>
    <row r="329" spans="1:5" x14ac:dyDescent="0.2">
      <c r="A329" s="619" t="s">
        <v>97</v>
      </c>
      <c r="B329" s="163" t="s">
        <v>73</v>
      </c>
      <c r="C329" s="539">
        <v>89</v>
      </c>
      <c r="D329" s="539">
        <v>91</v>
      </c>
      <c r="E329" s="663">
        <v>180</v>
      </c>
    </row>
    <row r="330" spans="1:5" x14ac:dyDescent="0.2">
      <c r="A330" s="619" t="s">
        <v>99</v>
      </c>
      <c r="B330" s="163" t="s">
        <v>74</v>
      </c>
      <c r="C330" s="539">
        <v>949</v>
      </c>
      <c r="D330" s="539">
        <v>1324</v>
      </c>
      <c r="E330" s="663">
        <v>2273</v>
      </c>
    </row>
    <row r="331" spans="1:5" x14ac:dyDescent="0.2">
      <c r="A331" s="619" t="s">
        <v>100</v>
      </c>
      <c r="B331" s="163" t="s">
        <v>74</v>
      </c>
      <c r="C331" s="539">
        <v>294</v>
      </c>
      <c r="D331" s="539">
        <v>399</v>
      </c>
      <c r="E331" s="663">
        <v>693</v>
      </c>
    </row>
    <row r="332" spans="1:5" x14ac:dyDescent="0.2">
      <c r="A332" s="619" t="s">
        <v>101</v>
      </c>
      <c r="B332" s="163" t="s">
        <v>74</v>
      </c>
      <c r="C332" s="539">
        <v>108</v>
      </c>
      <c r="D332" s="539">
        <v>99</v>
      </c>
      <c r="E332" s="663">
        <v>207</v>
      </c>
    </row>
    <row r="333" spans="1:5" x14ac:dyDescent="0.2">
      <c r="A333" s="619" t="s">
        <v>131</v>
      </c>
      <c r="B333" s="163" t="s">
        <v>74</v>
      </c>
      <c r="C333" s="539">
        <v>2964</v>
      </c>
      <c r="D333" s="539">
        <v>3149</v>
      </c>
      <c r="E333" s="663">
        <v>6113</v>
      </c>
    </row>
    <row r="334" spans="1:5" x14ac:dyDescent="0.2">
      <c r="A334" s="619" t="s">
        <v>103</v>
      </c>
      <c r="B334" s="163" t="s">
        <v>73</v>
      </c>
      <c r="C334" s="539">
        <v>492</v>
      </c>
      <c r="D334" s="539">
        <v>508</v>
      </c>
      <c r="E334" s="663">
        <v>1000</v>
      </c>
    </row>
    <row r="335" spans="1:5" x14ac:dyDescent="0.2">
      <c r="A335" s="619" t="s">
        <v>104</v>
      </c>
      <c r="B335" s="163" t="s">
        <v>73</v>
      </c>
      <c r="C335" s="539">
        <v>421</v>
      </c>
      <c r="D335" s="539">
        <v>438</v>
      </c>
      <c r="E335" s="663">
        <v>859</v>
      </c>
    </row>
    <row r="336" spans="1:5" x14ac:dyDescent="0.2">
      <c r="A336" s="619" t="s">
        <v>105</v>
      </c>
      <c r="B336" s="163" t="s">
        <v>73</v>
      </c>
      <c r="C336" s="539">
        <v>2692</v>
      </c>
      <c r="D336" s="539">
        <v>3114</v>
      </c>
      <c r="E336" s="663">
        <v>5806</v>
      </c>
    </row>
    <row r="337" spans="1:5" x14ac:dyDescent="0.2">
      <c r="A337" s="619" t="s">
        <v>106</v>
      </c>
      <c r="B337" s="163" t="s">
        <v>73</v>
      </c>
      <c r="C337" s="539">
        <v>229</v>
      </c>
      <c r="D337" s="539">
        <v>246</v>
      </c>
      <c r="E337" s="663">
        <v>475</v>
      </c>
    </row>
    <row r="338" spans="1:5" x14ac:dyDescent="0.2">
      <c r="A338" s="619" t="s">
        <v>107</v>
      </c>
      <c r="B338" s="163" t="s">
        <v>73</v>
      </c>
      <c r="C338" s="539">
        <v>112</v>
      </c>
      <c r="D338" s="539">
        <v>116</v>
      </c>
      <c r="E338" s="663">
        <v>228</v>
      </c>
    </row>
    <row r="339" spans="1:5" x14ac:dyDescent="0.2">
      <c r="A339" s="619" t="s">
        <v>108</v>
      </c>
      <c r="B339" s="163" t="s">
        <v>73</v>
      </c>
      <c r="C339" s="539">
        <v>389</v>
      </c>
      <c r="D339" s="539">
        <v>427</v>
      </c>
      <c r="E339" s="663">
        <v>816</v>
      </c>
    </row>
    <row r="340" spans="1:5" x14ac:dyDescent="0.2">
      <c r="A340" s="619" t="s">
        <v>109</v>
      </c>
      <c r="B340" s="163" t="s">
        <v>73</v>
      </c>
      <c r="C340" s="539">
        <v>1673</v>
      </c>
      <c r="D340" s="539">
        <v>1358</v>
      </c>
      <c r="E340" s="663">
        <v>3031</v>
      </c>
    </row>
    <row r="341" spans="1:5" x14ac:dyDescent="0.2">
      <c r="A341" s="619" t="s">
        <v>110</v>
      </c>
      <c r="B341" s="163" t="s">
        <v>73</v>
      </c>
      <c r="C341" s="539">
        <v>868</v>
      </c>
      <c r="D341" s="539">
        <v>923</v>
      </c>
      <c r="E341" s="663">
        <v>1791</v>
      </c>
    </row>
    <row r="342" spans="1:5" x14ac:dyDescent="0.2">
      <c r="A342" s="619" t="s">
        <v>111</v>
      </c>
      <c r="B342" s="163" t="s">
        <v>73</v>
      </c>
      <c r="C342" s="539">
        <v>22</v>
      </c>
      <c r="D342" s="539">
        <v>46</v>
      </c>
      <c r="E342" s="663">
        <v>68</v>
      </c>
    </row>
    <row r="343" spans="1:5" x14ac:dyDescent="0.2">
      <c r="A343" s="619" t="s">
        <v>112</v>
      </c>
      <c r="B343" s="163" t="s">
        <v>73</v>
      </c>
      <c r="C343" s="539">
        <v>370</v>
      </c>
      <c r="D343" s="539">
        <v>298</v>
      </c>
      <c r="E343" s="663">
        <v>668</v>
      </c>
    </row>
    <row r="344" spans="1:5" x14ac:dyDescent="0.2">
      <c r="A344" s="619" t="s">
        <v>114</v>
      </c>
      <c r="B344" s="163" t="s">
        <v>72</v>
      </c>
      <c r="C344" s="539">
        <v>579</v>
      </c>
      <c r="D344" s="539">
        <v>429</v>
      </c>
      <c r="E344" s="663">
        <v>1008</v>
      </c>
    </row>
    <row r="345" spans="1:5" x14ac:dyDescent="0.2">
      <c r="A345" s="619" t="s">
        <v>130</v>
      </c>
      <c r="B345" s="163" t="s">
        <v>72</v>
      </c>
      <c r="C345" s="539">
        <v>93458</v>
      </c>
      <c r="D345" s="539">
        <v>198962</v>
      </c>
      <c r="E345" s="663">
        <v>292420</v>
      </c>
    </row>
    <row r="346" spans="1:5" x14ac:dyDescent="0.2">
      <c r="A346" s="619" t="s">
        <v>116</v>
      </c>
      <c r="B346" s="163" t="s">
        <v>72</v>
      </c>
      <c r="C346" s="539">
        <v>784409</v>
      </c>
      <c r="D346" s="539">
        <v>155059</v>
      </c>
      <c r="E346" s="663">
        <v>939468</v>
      </c>
    </row>
    <row r="347" spans="1:5" x14ac:dyDescent="0.2">
      <c r="A347" s="619" t="s">
        <v>117</v>
      </c>
      <c r="B347" s="163" t="s">
        <v>72</v>
      </c>
      <c r="C347" s="539">
        <v>48956</v>
      </c>
      <c r="D347" s="539">
        <v>6918</v>
      </c>
      <c r="E347" s="663">
        <v>55874</v>
      </c>
    </row>
    <row r="348" spans="1:5" x14ac:dyDescent="0.2">
      <c r="A348" s="621" t="s">
        <v>560</v>
      </c>
      <c r="B348" s="229" t="s">
        <v>72</v>
      </c>
      <c r="C348" s="691">
        <v>25657</v>
      </c>
      <c r="D348" s="691">
        <v>69319</v>
      </c>
      <c r="E348" s="692">
        <v>94976</v>
      </c>
    </row>
    <row r="349" spans="1:5" x14ac:dyDescent="0.2">
      <c r="A349" s="289"/>
      <c r="B349" s="289"/>
      <c r="C349" s="612"/>
      <c r="D349" s="612"/>
      <c r="E349" s="612"/>
    </row>
    <row r="350" spans="1:5" x14ac:dyDescent="0.2">
      <c r="A350" s="108"/>
      <c r="B350" s="311"/>
      <c r="C350" s="110"/>
      <c r="D350" s="110"/>
      <c r="E350" s="299"/>
    </row>
    <row r="351" spans="1:5" x14ac:dyDescent="0.2">
      <c r="A351" s="232" t="s">
        <v>459</v>
      </c>
      <c r="B351" s="233"/>
      <c r="C351" s="233"/>
      <c r="D351" s="233"/>
      <c r="E351" s="269"/>
    </row>
    <row r="352" spans="1:5" ht="18.75" customHeight="1" x14ac:dyDescent="0.2">
      <c r="A352" s="947" t="s">
        <v>460</v>
      </c>
      <c r="B352" s="948"/>
      <c r="C352" s="948"/>
      <c r="D352" s="948"/>
      <c r="E352" s="949"/>
    </row>
    <row r="353" spans="1:5" x14ac:dyDescent="0.2">
      <c r="A353" s="795" t="s">
        <v>552</v>
      </c>
      <c r="B353" s="796"/>
      <c r="C353" s="796"/>
      <c r="D353" s="796"/>
      <c r="E353" s="797"/>
    </row>
    <row r="354" spans="1:5" x14ac:dyDescent="0.2">
      <c r="A354" s="85"/>
      <c r="B354" s="86"/>
      <c r="C354" s="86"/>
      <c r="D354" s="86"/>
      <c r="E354" s="294"/>
    </row>
  </sheetData>
  <mergeCells count="13">
    <mergeCell ref="A160:E160"/>
    <mergeCell ref="A353:E353"/>
    <mergeCell ref="A9:D9"/>
    <mergeCell ref="A352:E352"/>
    <mergeCell ref="A1:E3"/>
    <mergeCell ref="A210:E210"/>
    <mergeCell ref="A260:E260"/>
    <mergeCell ref="A4:E5"/>
    <mergeCell ref="A7:E8"/>
    <mergeCell ref="A10:E10"/>
    <mergeCell ref="A60:E60"/>
    <mergeCell ref="A110:E110"/>
    <mergeCell ref="A305:E305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61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45.85546875" style="303" customWidth="1"/>
    <col min="2" max="2" width="16.140625" style="303" customWidth="1"/>
    <col min="3" max="3" width="17.5703125" style="303" customWidth="1"/>
    <col min="4" max="15" width="13.7109375" style="303" customWidth="1"/>
    <col min="16" max="16" width="13.7109375" style="302" customWidth="1"/>
    <col min="17" max="16384" width="11.42578125" style="302"/>
  </cols>
  <sheetData>
    <row r="1" spans="1:16" s="3" customFormat="1" x14ac:dyDescent="0.2">
      <c r="A1" s="808"/>
      <c r="B1" s="808"/>
      <c r="C1" s="808"/>
      <c r="D1" s="808"/>
      <c r="E1" s="808"/>
    </row>
    <row r="2" spans="1:16" s="3" customFormat="1" x14ac:dyDescent="0.2">
      <c r="A2" s="808"/>
      <c r="B2" s="808"/>
      <c r="C2" s="808"/>
      <c r="D2" s="808"/>
      <c r="E2" s="808"/>
    </row>
    <row r="3" spans="1:16" s="3" customFormat="1" ht="56.1" customHeight="1" x14ac:dyDescent="0.2">
      <c r="A3" s="808"/>
      <c r="B3" s="808"/>
      <c r="C3" s="808"/>
      <c r="D3" s="808"/>
      <c r="E3" s="808"/>
    </row>
    <row r="4" spans="1:16" s="3" customFormat="1" ht="12" customHeight="1" x14ac:dyDescent="0.2">
      <c r="A4" s="798" t="s">
        <v>550</v>
      </c>
      <c r="B4" s="798"/>
      <c r="C4" s="798"/>
      <c r="D4" s="798"/>
      <c r="E4" s="798"/>
    </row>
    <row r="5" spans="1:16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16" s="3" customFormat="1" x14ac:dyDescent="0.2">
      <c r="A6" s="1"/>
      <c r="B6" s="1"/>
      <c r="C6" s="1"/>
      <c r="D6" s="1"/>
    </row>
    <row r="7" spans="1:16" s="17" customFormat="1" ht="27.75" customHeight="1" x14ac:dyDescent="0.2">
      <c r="A7" s="907" t="s">
        <v>605</v>
      </c>
      <c r="B7" s="907"/>
      <c r="C7" s="907"/>
      <c r="D7" s="907"/>
      <c r="E7" s="907"/>
    </row>
    <row r="8" spans="1:16" s="17" customFormat="1" ht="12.75" customHeight="1" x14ac:dyDescent="0.2">
      <c r="A8" s="907"/>
      <c r="B8" s="907"/>
      <c r="C8" s="907"/>
      <c r="D8" s="907"/>
      <c r="E8" s="907"/>
    </row>
    <row r="9" spans="1:16" s="17" customFormat="1" ht="12.75" customHeight="1" x14ac:dyDescent="0.2">
      <c r="A9" s="905"/>
      <c r="B9" s="867"/>
      <c r="C9" s="867"/>
      <c r="D9" s="867"/>
    </row>
    <row r="10" spans="1:16" s="303" customFormat="1" ht="15.75" customHeight="1" x14ac:dyDescent="0.2">
      <c r="A10" s="907">
        <v>2012</v>
      </c>
      <c r="B10" s="907"/>
      <c r="C10" s="907"/>
      <c r="D10" s="907"/>
      <c r="E10" s="907"/>
    </row>
    <row r="11" spans="1:16" s="303" customFormat="1" ht="21" customHeight="1" x14ac:dyDescent="0.2">
      <c r="A11" s="978" t="s">
        <v>128</v>
      </c>
      <c r="B11" s="1003" t="s">
        <v>127</v>
      </c>
      <c r="C11" s="1005" t="s">
        <v>75</v>
      </c>
      <c r="D11" s="976" t="s">
        <v>133</v>
      </c>
      <c r="E11" s="976"/>
      <c r="F11" s="976"/>
      <c r="G11" s="976"/>
      <c r="H11" s="976"/>
      <c r="I11" s="976"/>
      <c r="J11" s="976"/>
      <c r="K11" s="976"/>
      <c r="L11" s="976"/>
      <c r="M11" s="976"/>
      <c r="N11" s="976"/>
      <c r="O11" s="976"/>
      <c r="P11" s="977"/>
    </row>
    <row r="12" spans="1:16" s="303" customFormat="1" ht="12.75" customHeight="1" x14ac:dyDescent="0.2">
      <c r="A12" s="1008"/>
      <c r="B12" s="1009"/>
      <c r="C12" s="1010"/>
      <c r="D12" s="499" t="s">
        <v>43</v>
      </c>
      <c r="E12" s="499" t="s">
        <v>44</v>
      </c>
      <c r="F12" s="499" t="s">
        <v>45</v>
      </c>
      <c r="G12" s="499" t="s">
        <v>46</v>
      </c>
      <c r="H12" s="499" t="s">
        <v>47</v>
      </c>
      <c r="I12" s="499" t="s">
        <v>48</v>
      </c>
      <c r="J12" s="499" t="s">
        <v>49</v>
      </c>
      <c r="K12" s="499" t="s">
        <v>50</v>
      </c>
      <c r="L12" s="499" t="s">
        <v>51</v>
      </c>
      <c r="M12" s="499" t="s">
        <v>52</v>
      </c>
      <c r="N12" s="499" t="s">
        <v>53</v>
      </c>
      <c r="O12" s="499" t="s">
        <v>54</v>
      </c>
      <c r="P12" s="500" t="s">
        <v>5</v>
      </c>
    </row>
    <row r="13" spans="1:16" s="303" customFormat="1" ht="12.75" customHeight="1" x14ac:dyDescent="0.2">
      <c r="A13" s="971" t="s">
        <v>77</v>
      </c>
      <c r="B13" s="1011" t="s">
        <v>71</v>
      </c>
      <c r="C13" s="453" t="s">
        <v>3</v>
      </c>
      <c r="D13" s="454">
        <v>7209</v>
      </c>
      <c r="E13" s="454">
        <v>4501</v>
      </c>
      <c r="F13" s="454">
        <v>5247</v>
      </c>
      <c r="G13" s="454">
        <v>4584</v>
      </c>
      <c r="H13" s="454">
        <v>4568</v>
      </c>
      <c r="I13" s="454">
        <v>4725</v>
      </c>
      <c r="J13" s="454">
        <v>6513</v>
      </c>
      <c r="K13" s="454">
        <v>7809</v>
      </c>
      <c r="L13" s="454">
        <v>6246</v>
      </c>
      <c r="M13" s="454">
        <v>5258</v>
      </c>
      <c r="N13" s="454">
        <v>4797</v>
      </c>
      <c r="O13" s="454">
        <v>5348</v>
      </c>
      <c r="P13" s="455">
        <v>66805</v>
      </c>
    </row>
    <row r="14" spans="1:16" s="303" customFormat="1" ht="12.75" customHeight="1" x14ac:dyDescent="0.2">
      <c r="A14" s="900"/>
      <c r="B14" s="897"/>
      <c r="C14" s="456" t="s">
        <v>4</v>
      </c>
      <c r="D14" s="457">
        <v>4846</v>
      </c>
      <c r="E14" s="457">
        <v>4654</v>
      </c>
      <c r="F14" s="457">
        <v>5065</v>
      </c>
      <c r="G14" s="457">
        <v>4283</v>
      </c>
      <c r="H14" s="457">
        <v>4665</v>
      </c>
      <c r="I14" s="457">
        <v>6701</v>
      </c>
      <c r="J14" s="457">
        <v>7325</v>
      </c>
      <c r="K14" s="457">
        <v>6813</v>
      </c>
      <c r="L14" s="457">
        <v>5793</v>
      </c>
      <c r="M14" s="457">
        <v>5351</v>
      </c>
      <c r="N14" s="457">
        <v>5451</v>
      </c>
      <c r="O14" s="457">
        <v>7720</v>
      </c>
      <c r="P14" s="458">
        <v>68667</v>
      </c>
    </row>
    <row r="15" spans="1:16" s="303" customFormat="1" ht="12.75" customHeight="1" x14ac:dyDescent="0.2">
      <c r="A15" s="900"/>
      <c r="B15" s="897"/>
      <c r="C15" s="456" t="s">
        <v>19</v>
      </c>
      <c r="D15" s="457">
        <v>12055</v>
      </c>
      <c r="E15" s="457">
        <v>9155</v>
      </c>
      <c r="F15" s="457">
        <v>10312</v>
      </c>
      <c r="G15" s="457">
        <v>8867</v>
      </c>
      <c r="H15" s="457">
        <v>9233</v>
      </c>
      <c r="I15" s="457">
        <v>11426</v>
      </c>
      <c r="J15" s="457">
        <v>13838</v>
      </c>
      <c r="K15" s="457">
        <v>14622</v>
      </c>
      <c r="L15" s="457">
        <v>12039</v>
      </c>
      <c r="M15" s="457">
        <v>10609</v>
      </c>
      <c r="N15" s="457">
        <v>10248</v>
      </c>
      <c r="O15" s="457">
        <v>13068</v>
      </c>
      <c r="P15" s="458">
        <v>135472</v>
      </c>
    </row>
    <row r="16" spans="1:16" s="303" customFormat="1" ht="12.75" customHeight="1" x14ac:dyDescent="0.2">
      <c r="A16" s="899" t="s">
        <v>78</v>
      </c>
      <c r="B16" s="896" t="s">
        <v>71</v>
      </c>
      <c r="C16" s="459" t="s">
        <v>3</v>
      </c>
      <c r="D16" s="460">
        <v>0</v>
      </c>
      <c r="E16" s="460">
        <v>0</v>
      </c>
      <c r="F16" s="460">
        <v>0</v>
      </c>
      <c r="G16" s="460">
        <v>23</v>
      </c>
      <c r="H16" s="460">
        <v>4</v>
      </c>
      <c r="I16" s="460">
        <v>0</v>
      </c>
      <c r="J16" s="460">
        <v>0</v>
      </c>
      <c r="K16" s="460">
        <v>0</v>
      </c>
      <c r="L16" s="460">
        <v>0</v>
      </c>
      <c r="M16" s="460">
        <v>0</v>
      </c>
      <c r="N16" s="460">
        <v>0</v>
      </c>
      <c r="O16" s="460">
        <v>0</v>
      </c>
      <c r="P16" s="461">
        <v>27</v>
      </c>
    </row>
    <row r="17" spans="1:16" s="303" customFormat="1" ht="12.75" customHeight="1" x14ac:dyDescent="0.2">
      <c r="A17" s="900"/>
      <c r="B17" s="897"/>
      <c r="C17" s="456" t="s">
        <v>4</v>
      </c>
      <c r="D17" s="457">
        <v>0</v>
      </c>
      <c r="E17" s="457">
        <v>0</v>
      </c>
      <c r="F17" s="457">
        <v>0</v>
      </c>
      <c r="G17" s="457">
        <v>21</v>
      </c>
      <c r="H17" s="457">
        <v>0</v>
      </c>
      <c r="I17" s="457">
        <v>0</v>
      </c>
      <c r="J17" s="457">
        <v>0</v>
      </c>
      <c r="K17" s="457">
        <v>0</v>
      </c>
      <c r="L17" s="457">
        <v>0</v>
      </c>
      <c r="M17" s="457">
        <v>0</v>
      </c>
      <c r="N17" s="457">
        <v>0</v>
      </c>
      <c r="O17" s="457">
        <v>0</v>
      </c>
      <c r="P17" s="458">
        <v>21</v>
      </c>
    </row>
    <row r="18" spans="1:16" s="303" customFormat="1" ht="12.75" customHeight="1" x14ac:dyDescent="0.2">
      <c r="A18" s="901"/>
      <c r="B18" s="898"/>
      <c r="C18" s="462" t="s">
        <v>19</v>
      </c>
      <c r="D18" s="463">
        <v>0</v>
      </c>
      <c r="E18" s="463">
        <v>0</v>
      </c>
      <c r="F18" s="463">
        <v>0</v>
      </c>
      <c r="G18" s="463">
        <v>44</v>
      </c>
      <c r="H18" s="463">
        <v>4</v>
      </c>
      <c r="I18" s="463">
        <v>0</v>
      </c>
      <c r="J18" s="463">
        <v>0</v>
      </c>
      <c r="K18" s="463">
        <v>0</v>
      </c>
      <c r="L18" s="463">
        <v>0</v>
      </c>
      <c r="M18" s="463">
        <v>0</v>
      </c>
      <c r="N18" s="463">
        <v>0</v>
      </c>
      <c r="O18" s="463">
        <v>0</v>
      </c>
      <c r="P18" s="464">
        <v>48</v>
      </c>
    </row>
    <row r="19" spans="1:16" s="303" customFormat="1" ht="12.75" customHeight="1" x14ac:dyDescent="0.2">
      <c r="A19" s="900" t="s">
        <v>79</v>
      </c>
      <c r="B19" s="897" t="s">
        <v>71</v>
      </c>
      <c r="C19" s="456" t="s">
        <v>3</v>
      </c>
      <c r="D19" s="457">
        <v>597</v>
      </c>
      <c r="E19" s="457">
        <v>496</v>
      </c>
      <c r="F19" s="457">
        <v>298</v>
      </c>
      <c r="G19" s="457">
        <v>332</v>
      </c>
      <c r="H19" s="457">
        <v>333</v>
      </c>
      <c r="I19" s="457">
        <v>344</v>
      </c>
      <c r="J19" s="457">
        <v>462</v>
      </c>
      <c r="K19" s="457">
        <v>432</v>
      </c>
      <c r="L19" s="457">
        <v>392</v>
      </c>
      <c r="M19" s="457">
        <v>392</v>
      </c>
      <c r="N19" s="457">
        <v>456</v>
      </c>
      <c r="O19" s="457">
        <v>288</v>
      </c>
      <c r="P19" s="458">
        <v>4822</v>
      </c>
    </row>
    <row r="20" spans="1:16" s="303" customFormat="1" ht="12.75" customHeight="1" x14ac:dyDescent="0.2">
      <c r="A20" s="900"/>
      <c r="B20" s="897"/>
      <c r="C20" s="456" t="s">
        <v>4</v>
      </c>
      <c r="D20" s="457">
        <v>513</v>
      </c>
      <c r="E20" s="457">
        <v>543</v>
      </c>
      <c r="F20" s="457">
        <v>364</v>
      </c>
      <c r="G20" s="457">
        <v>382</v>
      </c>
      <c r="H20" s="457">
        <v>319</v>
      </c>
      <c r="I20" s="457">
        <v>404</v>
      </c>
      <c r="J20" s="457">
        <v>526</v>
      </c>
      <c r="K20" s="457">
        <v>458</v>
      </c>
      <c r="L20" s="457">
        <v>451</v>
      </c>
      <c r="M20" s="457">
        <v>350</v>
      </c>
      <c r="N20" s="457">
        <v>498</v>
      </c>
      <c r="O20" s="457">
        <v>346</v>
      </c>
      <c r="P20" s="458">
        <v>5154</v>
      </c>
    </row>
    <row r="21" spans="1:16" s="303" customFormat="1" ht="12.75" customHeight="1" x14ac:dyDescent="0.2">
      <c r="A21" s="900"/>
      <c r="B21" s="897"/>
      <c r="C21" s="456" t="s">
        <v>19</v>
      </c>
      <c r="D21" s="457">
        <v>1110</v>
      </c>
      <c r="E21" s="457">
        <v>1039</v>
      </c>
      <c r="F21" s="457">
        <v>662</v>
      </c>
      <c r="G21" s="457">
        <v>714</v>
      </c>
      <c r="H21" s="457">
        <v>652</v>
      </c>
      <c r="I21" s="457">
        <v>748</v>
      </c>
      <c r="J21" s="457">
        <v>988</v>
      </c>
      <c r="K21" s="457">
        <v>890</v>
      </c>
      <c r="L21" s="457">
        <v>843</v>
      </c>
      <c r="M21" s="457">
        <v>742</v>
      </c>
      <c r="N21" s="457">
        <v>954</v>
      </c>
      <c r="O21" s="457">
        <v>634</v>
      </c>
      <c r="P21" s="458">
        <v>9976</v>
      </c>
    </row>
    <row r="22" spans="1:16" s="303" customFormat="1" ht="12.75" customHeight="1" x14ac:dyDescent="0.2">
      <c r="A22" s="899" t="s">
        <v>80</v>
      </c>
      <c r="B22" s="896" t="s">
        <v>71</v>
      </c>
      <c r="C22" s="459" t="s">
        <v>3</v>
      </c>
      <c r="D22" s="460">
        <v>146</v>
      </c>
      <c r="E22" s="460">
        <v>53</v>
      </c>
      <c r="F22" s="460">
        <v>63</v>
      </c>
      <c r="G22" s="460">
        <v>55</v>
      </c>
      <c r="H22" s="460">
        <v>96</v>
      </c>
      <c r="I22" s="460">
        <v>51</v>
      </c>
      <c r="J22" s="460">
        <v>112</v>
      </c>
      <c r="K22" s="460">
        <v>149</v>
      </c>
      <c r="L22" s="460">
        <v>41</v>
      </c>
      <c r="M22" s="460">
        <v>69</v>
      </c>
      <c r="N22" s="460">
        <v>32</v>
      </c>
      <c r="O22" s="460">
        <v>31</v>
      </c>
      <c r="P22" s="461">
        <v>898</v>
      </c>
    </row>
    <row r="23" spans="1:16" s="303" customFormat="1" ht="12.75" customHeight="1" x14ac:dyDescent="0.2">
      <c r="A23" s="900"/>
      <c r="B23" s="897"/>
      <c r="C23" s="456" t="s">
        <v>4</v>
      </c>
      <c r="D23" s="457">
        <v>47</v>
      </c>
      <c r="E23" s="457">
        <v>56</v>
      </c>
      <c r="F23" s="457">
        <v>52</v>
      </c>
      <c r="G23" s="457">
        <v>85</v>
      </c>
      <c r="H23" s="457">
        <v>66</v>
      </c>
      <c r="I23" s="457">
        <v>40</v>
      </c>
      <c r="J23" s="457">
        <v>174</v>
      </c>
      <c r="K23" s="457">
        <v>75</v>
      </c>
      <c r="L23" s="457">
        <v>44</v>
      </c>
      <c r="M23" s="457">
        <v>52</v>
      </c>
      <c r="N23" s="457">
        <v>41</v>
      </c>
      <c r="O23" s="457">
        <v>75</v>
      </c>
      <c r="P23" s="458">
        <v>807</v>
      </c>
    </row>
    <row r="24" spans="1:16" s="303" customFormat="1" ht="12.75" customHeight="1" x14ac:dyDescent="0.2">
      <c r="A24" s="901"/>
      <c r="B24" s="898"/>
      <c r="C24" s="462" t="s">
        <v>19</v>
      </c>
      <c r="D24" s="463">
        <v>193</v>
      </c>
      <c r="E24" s="463">
        <v>109</v>
      </c>
      <c r="F24" s="463">
        <v>115</v>
      </c>
      <c r="G24" s="463">
        <v>140</v>
      </c>
      <c r="H24" s="463">
        <v>162</v>
      </c>
      <c r="I24" s="463">
        <v>91</v>
      </c>
      <c r="J24" s="463">
        <v>286</v>
      </c>
      <c r="K24" s="463">
        <v>224</v>
      </c>
      <c r="L24" s="463">
        <v>85</v>
      </c>
      <c r="M24" s="463">
        <v>121</v>
      </c>
      <c r="N24" s="463">
        <v>73</v>
      </c>
      <c r="O24" s="463">
        <v>106</v>
      </c>
      <c r="P24" s="464">
        <v>1705</v>
      </c>
    </row>
    <row r="25" spans="1:16" s="303" customFormat="1" ht="12.75" customHeight="1" x14ac:dyDescent="0.2">
      <c r="A25" s="900" t="s">
        <v>81</v>
      </c>
      <c r="B25" s="897" t="s">
        <v>71</v>
      </c>
      <c r="C25" s="456" t="s">
        <v>3</v>
      </c>
      <c r="D25" s="457">
        <v>0</v>
      </c>
      <c r="E25" s="457">
        <v>1</v>
      </c>
      <c r="F25" s="457">
        <v>0</v>
      </c>
      <c r="G25" s="457">
        <v>0</v>
      </c>
      <c r="H25" s="457">
        <v>8</v>
      </c>
      <c r="I25" s="457">
        <v>0</v>
      </c>
      <c r="J25" s="457">
        <v>0</v>
      </c>
      <c r="K25" s="457">
        <v>0</v>
      </c>
      <c r="L25" s="457">
        <v>0</v>
      </c>
      <c r="M25" s="457">
        <v>23</v>
      </c>
      <c r="N25" s="457">
        <v>0</v>
      </c>
      <c r="O25" s="457">
        <v>0</v>
      </c>
      <c r="P25" s="458">
        <v>32</v>
      </c>
    </row>
    <row r="26" spans="1:16" s="303" customFormat="1" ht="12.75" customHeight="1" x14ac:dyDescent="0.2">
      <c r="A26" s="900"/>
      <c r="B26" s="897"/>
      <c r="C26" s="456" t="s">
        <v>4</v>
      </c>
      <c r="D26" s="457">
        <v>0</v>
      </c>
      <c r="E26" s="457">
        <v>0</v>
      </c>
      <c r="F26" s="457">
        <v>0</v>
      </c>
      <c r="G26" s="457">
        <v>0</v>
      </c>
      <c r="H26" s="457">
        <v>9</v>
      </c>
      <c r="I26" s="457">
        <v>0</v>
      </c>
      <c r="J26" s="457">
        <v>0</v>
      </c>
      <c r="K26" s="457">
        <v>0</v>
      </c>
      <c r="L26" s="457">
        <v>0</v>
      </c>
      <c r="M26" s="457">
        <v>20</v>
      </c>
      <c r="N26" s="457">
        <v>0</v>
      </c>
      <c r="O26" s="457">
        <v>0</v>
      </c>
      <c r="P26" s="458">
        <v>29</v>
      </c>
    </row>
    <row r="27" spans="1:16" s="303" customFormat="1" ht="12.75" customHeight="1" x14ac:dyDescent="0.2">
      <c r="A27" s="900"/>
      <c r="B27" s="897"/>
      <c r="C27" s="456" t="s">
        <v>19</v>
      </c>
      <c r="D27" s="457">
        <v>0</v>
      </c>
      <c r="E27" s="457">
        <v>1</v>
      </c>
      <c r="F27" s="457">
        <v>0</v>
      </c>
      <c r="G27" s="457">
        <v>0</v>
      </c>
      <c r="H27" s="457">
        <v>17</v>
      </c>
      <c r="I27" s="457">
        <v>0</v>
      </c>
      <c r="J27" s="457">
        <v>0</v>
      </c>
      <c r="K27" s="457">
        <v>0</v>
      </c>
      <c r="L27" s="457">
        <v>0</v>
      </c>
      <c r="M27" s="457">
        <v>43</v>
      </c>
      <c r="N27" s="457">
        <v>0</v>
      </c>
      <c r="O27" s="457">
        <v>0</v>
      </c>
      <c r="P27" s="458">
        <v>61</v>
      </c>
    </row>
    <row r="28" spans="1:16" s="303" customFormat="1" ht="12.75" customHeight="1" x14ac:dyDescent="0.2">
      <c r="A28" s="899" t="s">
        <v>82</v>
      </c>
      <c r="B28" s="896" t="s">
        <v>71</v>
      </c>
      <c r="C28" s="459" t="s">
        <v>3</v>
      </c>
      <c r="D28" s="460">
        <v>0</v>
      </c>
      <c r="E28" s="460">
        <v>0</v>
      </c>
      <c r="F28" s="460">
        <v>0</v>
      </c>
      <c r="G28" s="460">
        <v>0</v>
      </c>
      <c r="H28" s="460">
        <v>0</v>
      </c>
      <c r="I28" s="460">
        <v>0</v>
      </c>
      <c r="J28" s="460">
        <v>0</v>
      </c>
      <c r="K28" s="460">
        <v>0</v>
      </c>
      <c r="L28" s="460">
        <v>0</v>
      </c>
      <c r="M28" s="460">
        <v>0</v>
      </c>
      <c r="N28" s="460">
        <v>0</v>
      </c>
      <c r="O28" s="460">
        <v>0</v>
      </c>
      <c r="P28" s="461">
        <v>0</v>
      </c>
    </row>
    <row r="29" spans="1:16" s="303" customFormat="1" ht="12.75" customHeight="1" x14ac:dyDescent="0.2">
      <c r="A29" s="900"/>
      <c r="B29" s="897"/>
      <c r="C29" s="456" t="s">
        <v>4</v>
      </c>
      <c r="D29" s="457">
        <v>0</v>
      </c>
      <c r="E29" s="457">
        <v>0</v>
      </c>
      <c r="F29" s="457">
        <v>0</v>
      </c>
      <c r="G29" s="457">
        <v>0</v>
      </c>
      <c r="H29" s="457">
        <v>0</v>
      </c>
      <c r="I29" s="457">
        <v>0</v>
      </c>
      <c r="J29" s="457">
        <v>0</v>
      </c>
      <c r="K29" s="457">
        <v>0</v>
      </c>
      <c r="L29" s="457">
        <v>0</v>
      </c>
      <c r="M29" s="457">
        <v>0</v>
      </c>
      <c r="N29" s="457">
        <v>0</v>
      </c>
      <c r="O29" s="457">
        <v>0</v>
      </c>
      <c r="P29" s="458">
        <v>0</v>
      </c>
    </row>
    <row r="30" spans="1:16" s="303" customFormat="1" ht="12.75" customHeight="1" x14ac:dyDescent="0.2">
      <c r="A30" s="901"/>
      <c r="B30" s="898"/>
      <c r="C30" s="462" t="s">
        <v>19</v>
      </c>
      <c r="D30" s="463">
        <v>0</v>
      </c>
      <c r="E30" s="463">
        <v>0</v>
      </c>
      <c r="F30" s="463">
        <v>0</v>
      </c>
      <c r="G30" s="463">
        <v>0</v>
      </c>
      <c r="H30" s="463">
        <v>0</v>
      </c>
      <c r="I30" s="463">
        <v>0</v>
      </c>
      <c r="J30" s="463">
        <v>0</v>
      </c>
      <c r="K30" s="463">
        <v>0</v>
      </c>
      <c r="L30" s="463">
        <v>0</v>
      </c>
      <c r="M30" s="463">
        <v>0</v>
      </c>
      <c r="N30" s="463">
        <v>0</v>
      </c>
      <c r="O30" s="463">
        <v>0</v>
      </c>
      <c r="P30" s="464">
        <v>0</v>
      </c>
    </row>
    <row r="31" spans="1:16" s="303" customFormat="1" ht="12.75" customHeight="1" x14ac:dyDescent="0.2">
      <c r="A31" s="900" t="s">
        <v>83</v>
      </c>
      <c r="B31" s="897" t="s">
        <v>71</v>
      </c>
      <c r="C31" s="456" t="s">
        <v>3</v>
      </c>
      <c r="D31" s="457">
        <v>347</v>
      </c>
      <c r="E31" s="457">
        <v>240</v>
      </c>
      <c r="F31" s="457">
        <v>151</v>
      </c>
      <c r="G31" s="457">
        <v>144</v>
      </c>
      <c r="H31" s="457">
        <v>148</v>
      </c>
      <c r="I31" s="457">
        <v>119</v>
      </c>
      <c r="J31" s="457">
        <v>250</v>
      </c>
      <c r="K31" s="457">
        <v>104</v>
      </c>
      <c r="L31" s="457">
        <v>183</v>
      </c>
      <c r="M31" s="457">
        <v>201</v>
      </c>
      <c r="N31" s="457">
        <v>149</v>
      </c>
      <c r="O31" s="457">
        <v>270</v>
      </c>
      <c r="P31" s="458">
        <v>2306</v>
      </c>
    </row>
    <row r="32" spans="1:16" s="303" customFormat="1" ht="12.75" customHeight="1" x14ac:dyDescent="0.2">
      <c r="A32" s="900"/>
      <c r="B32" s="897"/>
      <c r="C32" s="456" t="s">
        <v>4</v>
      </c>
      <c r="D32" s="457">
        <v>230</v>
      </c>
      <c r="E32" s="457">
        <v>297</v>
      </c>
      <c r="F32" s="457">
        <v>163</v>
      </c>
      <c r="G32" s="457">
        <v>168</v>
      </c>
      <c r="H32" s="457">
        <v>162</v>
      </c>
      <c r="I32" s="457">
        <v>169</v>
      </c>
      <c r="J32" s="457">
        <v>285</v>
      </c>
      <c r="K32" s="457">
        <v>93</v>
      </c>
      <c r="L32" s="457">
        <v>316</v>
      </c>
      <c r="M32" s="457">
        <v>275</v>
      </c>
      <c r="N32" s="457">
        <v>170</v>
      </c>
      <c r="O32" s="457">
        <v>454</v>
      </c>
      <c r="P32" s="458">
        <v>2782</v>
      </c>
    </row>
    <row r="33" spans="1:16" s="303" customFormat="1" ht="12.75" customHeight="1" x14ac:dyDescent="0.2">
      <c r="A33" s="900"/>
      <c r="B33" s="897"/>
      <c r="C33" s="456" t="s">
        <v>19</v>
      </c>
      <c r="D33" s="457">
        <v>577</v>
      </c>
      <c r="E33" s="457">
        <v>537</v>
      </c>
      <c r="F33" s="457">
        <v>314</v>
      </c>
      <c r="G33" s="457">
        <v>312</v>
      </c>
      <c r="H33" s="457">
        <v>310</v>
      </c>
      <c r="I33" s="457">
        <v>288</v>
      </c>
      <c r="J33" s="457">
        <v>535</v>
      </c>
      <c r="K33" s="457">
        <v>197</v>
      </c>
      <c r="L33" s="457">
        <v>499</v>
      </c>
      <c r="M33" s="457">
        <v>476</v>
      </c>
      <c r="N33" s="457">
        <v>319</v>
      </c>
      <c r="O33" s="457">
        <v>724</v>
      </c>
      <c r="P33" s="458">
        <v>5088</v>
      </c>
    </row>
    <row r="34" spans="1:16" s="303" customFormat="1" ht="12.75" customHeight="1" x14ac:dyDescent="0.2">
      <c r="A34" s="899" t="s">
        <v>84</v>
      </c>
      <c r="B34" s="896" t="s">
        <v>71</v>
      </c>
      <c r="C34" s="459" t="s">
        <v>3</v>
      </c>
      <c r="D34" s="460">
        <v>103858</v>
      </c>
      <c r="E34" s="460">
        <v>97593</v>
      </c>
      <c r="F34" s="460">
        <v>100822</v>
      </c>
      <c r="G34" s="460">
        <v>93678</v>
      </c>
      <c r="H34" s="460">
        <v>87007</v>
      </c>
      <c r="I34" s="460">
        <v>90331</v>
      </c>
      <c r="J34" s="460">
        <v>97130</v>
      </c>
      <c r="K34" s="460">
        <v>110684</v>
      </c>
      <c r="L34" s="460">
        <v>99757</v>
      </c>
      <c r="M34" s="460">
        <v>91780</v>
      </c>
      <c r="N34" s="460">
        <v>95888</v>
      </c>
      <c r="O34" s="460">
        <v>89111</v>
      </c>
      <c r="P34" s="461">
        <v>1157639</v>
      </c>
    </row>
    <row r="35" spans="1:16" s="303" customFormat="1" ht="12.75" customHeight="1" x14ac:dyDescent="0.2">
      <c r="A35" s="900"/>
      <c r="B35" s="897"/>
      <c r="C35" s="456" t="s">
        <v>4</v>
      </c>
      <c r="D35" s="457">
        <v>94506</v>
      </c>
      <c r="E35" s="457">
        <v>96886</v>
      </c>
      <c r="F35" s="457">
        <v>96423</v>
      </c>
      <c r="G35" s="457">
        <v>88666</v>
      </c>
      <c r="H35" s="457">
        <v>89096</v>
      </c>
      <c r="I35" s="457">
        <v>94846</v>
      </c>
      <c r="J35" s="457">
        <v>105443</v>
      </c>
      <c r="K35" s="457">
        <v>101701</v>
      </c>
      <c r="L35" s="457">
        <v>94737</v>
      </c>
      <c r="M35" s="457">
        <v>96843</v>
      </c>
      <c r="N35" s="457">
        <v>96738</v>
      </c>
      <c r="O35" s="457">
        <v>104162</v>
      </c>
      <c r="P35" s="458">
        <v>1160047</v>
      </c>
    </row>
    <row r="36" spans="1:16" s="303" customFormat="1" ht="12.75" customHeight="1" x14ac:dyDescent="0.2">
      <c r="A36" s="901"/>
      <c r="B36" s="898"/>
      <c r="C36" s="462" t="s">
        <v>19</v>
      </c>
      <c r="D36" s="463">
        <v>198364</v>
      </c>
      <c r="E36" s="463">
        <v>194479</v>
      </c>
      <c r="F36" s="463">
        <v>197245</v>
      </c>
      <c r="G36" s="463">
        <v>182344</v>
      </c>
      <c r="H36" s="463">
        <v>176103</v>
      </c>
      <c r="I36" s="463">
        <v>185177</v>
      </c>
      <c r="J36" s="463">
        <v>202573</v>
      </c>
      <c r="K36" s="463">
        <v>212385</v>
      </c>
      <c r="L36" s="463">
        <v>194494</v>
      </c>
      <c r="M36" s="463">
        <v>188623</v>
      </c>
      <c r="N36" s="463">
        <v>192626</v>
      </c>
      <c r="O36" s="463">
        <v>193273</v>
      </c>
      <c r="P36" s="464">
        <v>2317686</v>
      </c>
    </row>
    <row r="37" spans="1:16" s="303" customFormat="1" ht="12.75" customHeight="1" x14ac:dyDescent="0.2">
      <c r="A37" s="900" t="s">
        <v>85</v>
      </c>
      <c r="B37" s="897" t="s">
        <v>71</v>
      </c>
      <c r="C37" s="456" t="s">
        <v>3</v>
      </c>
      <c r="D37" s="457">
        <v>321</v>
      </c>
      <c r="E37" s="457">
        <v>220</v>
      </c>
      <c r="F37" s="457">
        <v>216</v>
      </c>
      <c r="G37" s="457">
        <v>206</v>
      </c>
      <c r="H37" s="457">
        <v>244</v>
      </c>
      <c r="I37" s="457">
        <v>168</v>
      </c>
      <c r="J37" s="457">
        <v>290</v>
      </c>
      <c r="K37" s="457">
        <v>355</v>
      </c>
      <c r="L37" s="457">
        <v>227</v>
      </c>
      <c r="M37" s="457">
        <v>216</v>
      </c>
      <c r="N37" s="457">
        <v>239</v>
      </c>
      <c r="O37" s="457">
        <v>157</v>
      </c>
      <c r="P37" s="458">
        <v>2859</v>
      </c>
    </row>
    <row r="38" spans="1:16" s="303" customFormat="1" ht="12.75" customHeight="1" x14ac:dyDescent="0.2">
      <c r="A38" s="900"/>
      <c r="B38" s="897"/>
      <c r="C38" s="456" t="s">
        <v>4</v>
      </c>
      <c r="D38" s="457">
        <v>187</v>
      </c>
      <c r="E38" s="457">
        <v>215</v>
      </c>
      <c r="F38" s="457">
        <v>286</v>
      </c>
      <c r="G38" s="457">
        <v>200</v>
      </c>
      <c r="H38" s="457">
        <v>251</v>
      </c>
      <c r="I38" s="457">
        <v>279</v>
      </c>
      <c r="J38" s="457">
        <v>319</v>
      </c>
      <c r="K38" s="457">
        <v>259</v>
      </c>
      <c r="L38" s="457">
        <v>206</v>
      </c>
      <c r="M38" s="457">
        <v>272</v>
      </c>
      <c r="N38" s="457">
        <v>314</v>
      </c>
      <c r="O38" s="457">
        <v>376</v>
      </c>
      <c r="P38" s="458">
        <v>3164</v>
      </c>
    </row>
    <row r="39" spans="1:16" s="303" customFormat="1" ht="12.75" customHeight="1" x14ac:dyDescent="0.2">
      <c r="A39" s="900"/>
      <c r="B39" s="897"/>
      <c r="C39" s="456" t="s">
        <v>19</v>
      </c>
      <c r="D39" s="457">
        <v>508</v>
      </c>
      <c r="E39" s="457">
        <v>435</v>
      </c>
      <c r="F39" s="457">
        <v>502</v>
      </c>
      <c r="G39" s="457">
        <v>406</v>
      </c>
      <c r="H39" s="457">
        <v>495</v>
      </c>
      <c r="I39" s="457">
        <v>447</v>
      </c>
      <c r="J39" s="457">
        <v>609</v>
      </c>
      <c r="K39" s="457">
        <v>614</v>
      </c>
      <c r="L39" s="457">
        <v>433</v>
      </c>
      <c r="M39" s="457">
        <v>488</v>
      </c>
      <c r="N39" s="457">
        <v>553</v>
      </c>
      <c r="O39" s="457">
        <v>533</v>
      </c>
      <c r="P39" s="458">
        <v>6023</v>
      </c>
    </row>
    <row r="40" spans="1:16" s="303" customFormat="1" ht="12.75" customHeight="1" x14ac:dyDescent="0.2">
      <c r="A40" s="899" t="s">
        <v>86</v>
      </c>
      <c r="B40" s="896" t="s">
        <v>71</v>
      </c>
      <c r="C40" s="459" t="s">
        <v>3</v>
      </c>
      <c r="D40" s="460">
        <v>2492</v>
      </c>
      <c r="E40" s="460">
        <v>2247</v>
      </c>
      <c r="F40" s="460">
        <v>2090</v>
      </c>
      <c r="G40" s="460">
        <v>1971</v>
      </c>
      <c r="H40" s="460">
        <v>1592</v>
      </c>
      <c r="I40" s="460">
        <v>1693</v>
      </c>
      <c r="J40" s="460">
        <v>1828</v>
      </c>
      <c r="K40" s="460">
        <v>2253</v>
      </c>
      <c r="L40" s="460">
        <v>1851</v>
      </c>
      <c r="M40" s="460">
        <v>1427</v>
      </c>
      <c r="N40" s="460">
        <v>1538</v>
      </c>
      <c r="O40" s="460">
        <v>1445</v>
      </c>
      <c r="P40" s="461">
        <v>22427</v>
      </c>
    </row>
    <row r="41" spans="1:16" s="303" customFormat="1" ht="12.75" customHeight="1" x14ac:dyDescent="0.2">
      <c r="A41" s="900"/>
      <c r="B41" s="897"/>
      <c r="C41" s="456" t="s">
        <v>4</v>
      </c>
      <c r="D41" s="457">
        <v>1535</v>
      </c>
      <c r="E41" s="457">
        <v>2340</v>
      </c>
      <c r="F41" s="457">
        <v>2216</v>
      </c>
      <c r="G41" s="457">
        <v>1684</v>
      </c>
      <c r="H41" s="457">
        <v>1608</v>
      </c>
      <c r="I41" s="457">
        <v>2307</v>
      </c>
      <c r="J41" s="457">
        <v>1789</v>
      </c>
      <c r="K41" s="457">
        <v>1713</v>
      </c>
      <c r="L41" s="457">
        <v>1687</v>
      </c>
      <c r="M41" s="457">
        <v>1604</v>
      </c>
      <c r="N41" s="457">
        <v>1477</v>
      </c>
      <c r="O41" s="457">
        <v>2578</v>
      </c>
      <c r="P41" s="458">
        <v>22538</v>
      </c>
    </row>
    <row r="42" spans="1:16" s="303" customFormat="1" ht="12.75" customHeight="1" x14ac:dyDescent="0.2">
      <c r="A42" s="901"/>
      <c r="B42" s="898"/>
      <c r="C42" s="462" t="s">
        <v>19</v>
      </c>
      <c r="D42" s="463">
        <v>4027</v>
      </c>
      <c r="E42" s="463">
        <v>4587</v>
      </c>
      <c r="F42" s="463">
        <v>4306</v>
      </c>
      <c r="G42" s="463">
        <v>3655</v>
      </c>
      <c r="H42" s="463">
        <v>3200</v>
      </c>
      <c r="I42" s="463">
        <v>4000</v>
      </c>
      <c r="J42" s="463">
        <v>3617</v>
      </c>
      <c r="K42" s="463">
        <v>3966</v>
      </c>
      <c r="L42" s="463">
        <v>3538</v>
      </c>
      <c r="M42" s="463">
        <v>3031</v>
      </c>
      <c r="N42" s="463">
        <v>3015</v>
      </c>
      <c r="O42" s="463">
        <v>4023</v>
      </c>
      <c r="P42" s="464">
        <v>44965</v>
      </c>
    </row>
    <row r="43" spans="1:16" s="303" customFormat="1" ht="12.75" customHeight="1" x14ac:dyDescent="0.2">
      <c r="A43" s="900" t="s">
        <v>87</v>
      </c>
      <c r="B43" s="897" t="s">
        <v>71</v>
      </c>
      <c r="C43" s="456" t="s">
        <v>3</v>
      </c>
      <c r="D43" s="457">
        <v>3412</v>
      </c>
      <c r="E43" s="457">
        <v>3267</v>
      </c>
      <c r="F43" s="457">
        <v>3611</v>
      </c>
      <c r="G43" s="457">
        <v>2872</v>
      </c>
      <c r="H43" s="457">
        <v>2098</v>
      </c>
      <c r="I43" s="457">
        <v>1862</v>
      </c>
      <c r="J43" s="457">
        <v>2807</v>
      </c>
      <c r="K43" s="457">
        <v>3200</v>
      </c>
      <c r="L43" s="457">
        <v>2243</v>
      </c>
      <c r="M43" s="457">
        <v>2293</v>
      </c>
      <c r="N43" s="457">
        <v>2227</v>
      </c>
      <c r="O43" s="457">
        <v>1979</v>
      </c>
      <c r="P43" s="458">
        <v>31871</v>
      </c>
    </row>
    <row r="44" spans="1:16" s="303" customFormat="1" ht="12.75" customHeight="1" x14ac:dyDescent="0.2">
      <c r="A44" s="900"/>
      <c r="B44" s="897"/>
      <c r="C44" s="456" t="s">
        <v>4</v>
      </c>
      <c r="D44" s="457">
        <v>3001</v>
      </c>
      <c r="E44" s="457">
        <v>2989</v>
      </c>
      <c r="F44" s="457">
        <v>3183</v>
      </c>
      <c r="G44" s="457">
        <v>2114</v>
      </c>
      <c r="H44" s="457">
        <v>1515</v>
      </c>
      <c r="I44" s="457">
        <v>1642</v>
      </c>
      <c r="J44" s="457">
        <v>2367</v>
      </c>
      <c r="K44" s="457">
        <v>2518</v>
      </c>
      <c r="L44" s="457">
        <v>1839</v>
      </c>
      <c r="M44" s="457">
        <v>1805</v>
      </c>
      <c r="N44" s="457">
        <v>1747</v>
      </c>
      <c r="O44" s="457">
        <v>2086</v>
      </c>
      <c r="P44" s="458">
        <v>26806</v>
      </c>
    </row>
    <row r="45" spans="1:16" s="303" customFormat="1" ht="12.75" customHeight="1" x14ac:dyDescent="0.2">
      <c r="A45" s="900"/>
      <c r="B45" s="897"/>
      <c r="C45" s="456" t="s">
        <v>19</v>
      </c>
      <c r="D45" s="457">
        <v>6413</v>
      </c>
      <c r="E45" s="457">
        <v>6256</v>
      </c>
      <c r="F45" s="457">
        <v>6794</v>
      </c>
      <c r="G45" s="457">
        <v>4986</v>
      </c>
      <c r="H45" s="457">
        <v>3613</v>
      </c>
      <c r="I45" s="457">
        <v>3504</v>
      </c>
      <c r="J45" s="457">
        <v>5174</v>
      </c>
      <c r="K45" s="457">
        <v>5718</v>
      </c>
      <c r="L45" s="457">
        <v>4082</v>
      </c>
      <c r="M45" s="457">
        <v>4098</v>
      </c>
      <c r="N45" s="457">
        <v>3974</v>
      </c>
      <c r="O45" s="457">
        <v>4065</v>
      </c>
      <c r="P45" s="458">
        <v>58677</v>
      </c>
    </row>
    <row r="46" spans="1:16" s="303" customFormat="1" ht="12.75" customHeight="1" x14ac:dyDescent="0.2">
      <c r="A46" s="899" t="s">
        <v>88</v>
      </c>
      <c r="B46" s="896" t="s">
        <v>71</v>
      </c>
      <c r="C46" s="459" t="s">
        <v>3</v>
      </c>
      <c r="D46" s="460">
        <v>12184</v>
      </c>
      <c r="E46" s="460">
        <v>8569</v>
      </c>
      <c r="F46" s="460">
        <v>8853</v>
      </c>
      <c r="G46" s="460">
        <v>8379</v>
      </c>
      <c r="H46" s="460">
        <v>8707</v>
      </c>
      <c r="I46" s="460">
        <v>8338</v>
      </c>
      <c r="J46" s="460">
        <v>10900</v>
      </c>
      <c r="K46" s="460">
        <v>14528</v>
      </c>
      <c r="L46" s="460">
        <v>10672</v>
      </c>
      <c r="M46" s="460">
        <v>9345</v>
      </c>
      <c r="N46" s="460">
        <v>10367</v>
      </c>
      <c r="O46" s="460">
        <v>9660</v>
      </c>
      <c r="P46" s="461">
        <v>120502</v>
      </c>
    </row>
    <row r="47" spans="1:16" s="303" customFormat="1" ht="12.75" customHeight="1" x14ac:dyDescent="0.2">
      <c r="A47" s="900"/>
      <c r="B47" s="897"/>
      <c r="C47" s="456" t="s">
        <v>4</v>
      </c>
      <c r="D47" s="457">
        <v>8967</v>
      </c>
      <c r="E47" s="457">
        <v>8522</v>
      </c>
      <c r="F47" s="457">
        <v>8853</v>
      </c>
      <c r="G47" s="457">
        <v>8204</v>
      </c>
      <c r="H47" s="457">
        <v>8906</v>
      </c>
      <c r="I47" s="457">
        <v>10098</v>
      </c>
      <c r="J47" s="457">
        <v>12280</v>
      </c>
      <c r="K47" s="457">
        <v>12683</v>
      </c>
      <c r="L47" s="457">
        <v>9661</v>
      </c>
      <c r="M47" s="457">
        <v>9657</v>
      </c>
      <c r="N47" s="457">
        <v>10762</v>
      </c>
      <c r="O47" s="457">
        <v>12800</v>
      </c>
      <c r="P47" s="458">
        <v>121393</v>
      </c>
    </row>
    <row r="48" spans="1:16" s="303" customFormat="1" ht="12.75" customHeight="1" x14ac:dyDescent="0.2">
      <c r="A48" s="901"/>
      <c r="B48" s="898"/>
      <c r="C48" s="462" t="s">
        <v>19</v>
      </c>
      <c r="D48" s="463">
        <v>21151</v>
      </c>
      <c r="E48" s="463">
        <v>17091</v>
      </c>
      <c r="F48" s="463">
        <v>17706</v>
      </c>
      <c r="G48" s="463">
        <v>16583</v>
      </c>
      <c r="H48" s="463">
        <v>17613</v>
      </c>
      <c r="I48" s="463">
        <v>18436</v>
      </c>
      <c r="J48" s="463">
        <v>23180</v>
      </c>
      <c r="K48" s="463">
        <v>27211</v>
      </c>
      <c r="L48" s="463">
        <v>20333</v>
      </c>
      <c r="M48" s="463">
        <v>19002</v>
      </c>
      <c r="N48" s="463">
        <v>21129</v>
      </c>
      <c r="O48" s="463">
        <v>22460</v>
      </c>
      <c r="P48" s="464">
        <v>241895</v>
      </c>
    </row>
    <row r="49" spans="1:16" s="303" customFormat="1" ht="12.75" customHeight="1" x14ac:dyDescent="0.2">
      <c r="A49" s="900" t="s">
        <v>89</v>
      </c>
      <c r="B49" s="897" t="s">
        <v>71</v>
      </c>
      <c r="C49" s="456" t="s">
        <v>3</v>
      </c>
      <c r="D49" s="457">
        <v>662</v>
      </c>
      <c r="E49" s="457">
        <v>495</v>
      </c>
      <c r="F49" s="457">
        <v>331</v>
      </c>
      <c r="G49" s="457">
        <v>355</v>
      </c>
      <c r="H49" s="457">
        <v>323</v>
      </c>
      <c r="I49" s="457">
        <v>344</v>
      </c>
      <c r="J49" s="457">
        <v>591</v>
      </c>
      <c r="K49" s="457">
        <v>622</v>
      </c>
      <c r="L49" s="457">
        <v>350</v>
      </c>
      <c r="M49" s="457">
        <v>282</v>
      </c>
      <c r="N49" s="457">
        <v>429</v>
      </c>
      <c r="O49" s="457">
        <v>479</v>
      </c>
      <c r="P49" s="458">
        <v>5263</v>
      </c>
    </row>
    <row r="50" spans="1:16" s="303" customFormat="1" ht="12.75" customHeight="1" x14ac:dyDescent="0.2">
      <c r="A50" s="900"/>
      <c r="B50" s="897"/>
      <c r="C50" s="456" t="s">
        <v>4</v>
      </c>
      <c r="D50" s="457">
        <v>568</v>
      </c>
      <c r="E50" s="457">
        <v>369</v>
      </c>
      <c r="F50" s="457">
        <v>322</v>
      </c>
      <c r="G50" s="457">
        <v>349</v>
      </c>
      <c r="H50" s="457">
        <v>337</v>
      </c>
      <c r="I50" s="457">
        <v>545</v>
      </c>
      <c r="J50" s="457">
        <v>653</v>
      </c>
      <c r="K50" s="457">
        <v>434</v>
      </c>
      <c r="L50" s="457">
        <v>279</v>
      </c>
      <c r="M50" s="457">
        <v>322</v>
      </c>
      <c r="N50" s="457">
        <v>487</v>
      </c>
      <c r="O50" s="457">
        <v>732</v>
      </c>
      <c r="P50" s="458">
        <v>5397</v>
      </c>
    </row>
    <row r="51" spans="1:16" s="303" customFormat="1" ht="12.75" customHeight="1" x14ac:dyDescent="0.2">
      <c r="A51" s="900"/>
      <c r="B51" s="897"/>
      <c r="C51" s="456" t="s">
        <v>19</v>
      </c>
      <c r="D51" s="457">
        <v>1230</v>
      </c>
      <c r="E51" s="457">
        <v>864</v>
      </c>
      <c r="F51" s="457">
        <v>653</v>
      </c>
      <c r="G51" s="457">
        <v>704</v>
      </c>
      <c r="H51" s="457">
        <v>660</v>
      </c>
      <c r="I51" s="457">
        <v>889</v>
      </c>
      <c r="J51" s="457">
        <v>1244</v>
      </c>
      <c r="K51" s="457">
        <v>1056</v>
      </c>
      <c r="L51" s="457">
        <v>629</v>
      </c>
      <c r="M51" s="457">
        <v>604</v>
      </c>
      <c r="N51" s="457">
        <v>916</v>
      </c>
      <c r="O51" s="457">
        <v>1211</v>
      </c>
      <c r="P51" s="458">
        <v>10660</v>
      </c>
    </row>
    <row r="52" spans="1:16" s="303" customFormat="1" ht="12.75" customHeight="1" x14ac:dyDescent="0.2">
      <c r="A52" s="899" t="s">
        <v>90</v>
      </c>
      <c r="B52" s="896" t="s">
        <v>71</v>
      </c>
      <c r="C52" s="459" t="s">
        <v>3</v>
      </c>
      <c r="D52" s="460">
        <v>213</v>
      </c>
      <c r="E52" s="460">
        <v>114</v>
      </c>
      <c r="F52" s="460">
        <v>119</v>
      </c>
      <c r="G52" s="460">
        <v>104</v>
      </c>
      <c r="H52" s="460">
        <v>122</v>
      </c>
      <c r="I52" s="460">
        <v>158</v>
      </c>
      <c r="J52" s="460">
        <v>223</v>
      </c>
      <c r="K52" s="460">
        <v>242</v>
      </c>
      <c r="L52" s="460">
        <v>140</v>
      </c>
      <c r="M52" s="460">
        <v>83</v>
      </c>
      <c r="N52" s="460">
        <v>237</v>
      </c>
      <c r="O52" s="460">
        <v>175</v>
      </c>
      <c r="P52" s="461">
        <v>1930</v>
      </c>
    </row>
    <row r="53" spans="1:16" s="303" customFormat="1" ht="12.75" customHeight="1" x14ac:dyDescent="0.2">
      <c r="A53" s="900"/>
      <c r="B53" s="897"/>
      <c r="C53" s="456" t="s">
        <v>4</v>
      </c>
      <c r="D53" s="457">
        <v>164</v>
      </c>
      <c r="E53" s="457">
        <v>91</v>
      </c>
      <c r="F53" s="457">
        <v>156</v>
      </c>
      <c r="G53" s="457">
        <v>121</v>
      </c>
      <c r="H53" s="457">
        <v>153</v>
      </c>
      <c r="I53" s="457">
        <v>197</v>
      </c>
      <c r="J53" s="457">
        <v>246</v>
      </c>
      <c r="K53" s="457">
        <v>174</v>
      </c>
      <c r="L53" s="457">
        <v>127</v>
      </c>
      <c r="M53" s="457">
        <v>121</v>
      </c>
      <c r="N53" s="457">
        <v>295</v>
      </c>
      <c r="O53" s="457">
        <v>337</v>
      </c>
      <c r="P53" s="458">
        <v>2182</v>
      </c>
    </row>
    <row r="54" spans="1:16" s="303" customFormat="1" ht="12.75" customHeight="1" x14ac:dyDescent="0.2">
      <c r="A54" s="901"/>
      <c r="B54" s="898"/>
      <c r="C54" s="462" t="s">
        <v>19</v>
      </c>
      <c r="D54" s="463">
        <v>377</v>
      </c>
      <c r="E54" s="463">
        <v>205</v>
      </c>
      <c r="F54" s="463">
        <v>275</v>
      </c>
      <c r="G54" s="463">
        <v>225</v>
      </c>
      <c r="H54" s="463">
        <v>275</v>
      </c>
      <c r="I54" s="463">
        <v>355</v>
      </c>
      <c r="J54" s="463">
        <v>469</v>
      </c>
      <c r="K54" s="463">
        <v>416</v>
      </c>
      <c r="L54" s="463">
        <v>267</v>
      </c>
      <c r="M54" s="463">
        <v>204</v>
      </c>
      <c r="N54" s="463">
        <v>532</v>
      </c>
      <c r="O54" s="463">
        <v>512</v>
      </c>
      <c r="P54" s="464">
        <v>4112</v>
      </c>
    </row>
    <row r="55" spans="1:16" s="303" customFormat="1" ht="12.75" customHeight="1" x14ac:dyDescent="0.2">
      <c r="A55" s="900" t="s">
        <v>92</v>
      </c>
      <c r="B55" s="897" t="s">
        <v>71</v>
      </c>
      <c r="C55" s="456" t="s">
        <v>3</v>
      </c>
      <c r="D55" s="457">
        <v>9276</v>
      </c>
      <c r="E55" s="457">
        <v>8686</v>
      </c>
      <c r="F55" s="457">
        <v>9818</v>
      </c>
      <c r="G55" s="457">
        <v>8155</v>
      </c>
      <c r="H55" s="457">
        <v>5485</v>
      </c>
      <c r="I55" s="457">
        <v>5716</v>
      </c>
      <c r="J55" s="457">
        <v>6876</v>
      </c>
      <c r="K55" s="457">
        <v>7928</v>
      </c>
      <c r="L55" s="457">
        <v>7710</v>
      </c>
      <c r="M55" s="457">
        <v>6095</v>
      </c>
      <c r="N55" s="457">
        <v>7189</v>
      </c>
      <c r="O55" s="457">
        <v>6445</v>
      </c>
      <c r="P55" s="458">
        <v>89379</v>
      </c>
    </row>
    <row r="56" spans="1:16" s="303" customFormat="1" ht="12.75" customHeight="1" x14ac:dyDescent="0.2">
      <c r="A56" s="900"/>
      <c r="B56" s="897"/>
      <c r="C56" s="456" t="s">
        <v>4</v>
      </c>
      <c r="D56" s="457">
        <v>8685</v>
      </c>
      <c r="E56" s="457">
        <v>9023</v>
      </c>
      <c r="F56" s="457">
        <v>9501</v>
      </c>
      <c r="G56" s="457">
        <v>7541</v>
      </c>
      <c r="H56" s="457">
        <v>5794</v>
      </c>
      <c r="I56" s="457">
        <v>6663</v>
      </c>
      <c r="J56" s="457">
        <v>7539</v>
      </c>
      <c r="K56" s="457">
        <v>7998</v>
      </c>
      <c r="L56" s="457">
        <v>7506</v>
      </c>
      <c r="M56" s="457">
        <v>7244</v>
      </c>
      <c r="N56" s="457">
        <v>7832</v>
      </c>
      <c r="O56" s="457">
        <v>9624</v>
      </c>
      <c r="P56" s="458">
        <v>94950</v>
      </c>
    </row>
    <row r="57" spans="1:16" s="303" customFormat="1" ht="12.75" customHeight="1" x14ac:dyDescent="0.2">
      <c r="A57" s="900"/>
      <c r="B57" s="897"/>
      <c r="C57" s="456" t="s">
        <v>19</v>
      </c>
      <c r="D57" s="457">
        <v>17961</v>
      </c>
      <c r="E57" s="457">
        <v>17709</v>
      </c>
      <c r="F57" s="457">
        <v>19319</v>
      </c>
      <c r="G57" s="457">
        <v>15696</v>
      </c>
      <c r="H57" s="457">
        <v>11279</v>
      </c>
      <c r="I57" s="457">
        <v>12379</v>
      </c>
      <c r="J57" s="457">
        <v>14415</v>
      </c>
      <c r="K57" s="457">
        <v>15926</v>
      </c>
      <c r="L57" s="457">
        <v>15216</v>
      </c>
      <c r="M57" s="457">
        <v>13339</v>
      </c>
      <c r="N57" s="457">
        <v>15021</v>
      </c>
      <c r="O57" s="457">
        <v>16069</v>
      </c>
      <c r="P57" s="458">
        <v>184329</v>
      </c>
    </row>
    <row r="58" spans="1:16" s="303" customFormat="1" ht="12.75" customHeight="1" x14ac:dyDescent="0.2">
      <c r="A58" s="899" t="s">
        <v>93</v>
      </c>
      <c r="B58" s="896" t="s">
        <v>71</v>
      </c>
      <c r="C58" s="459" t="s">
        <v>3</v>
      </c>
      <c r="D58" s="460">
        <v>16</v>
      </c>
      <c r="E58" s="460">
        <v>34</v>
      </c>
      <c r="F58" s="460">
        <v>6</v>
      </c>
      <c r="G58" s="460">
        <v>3</v>
      </c>
      <c r="H58" s="460">
        <v>13</v>
      </c>
      <c r="I58" s="460">
        <v>6</v>
      </c>
      <c r="J58" s="460">
        <v>4</v>
      </c>
      <c r="K58" s="460">
        <v>2</v>
      </c>
      <c r="L58" s="460">
        <v>8</v>
      </c>
      <c r="M58" s="460">
        <v>21</v>
      </c>
      <c r="N58" s="460">
        <v>5</v>
      </c>
      <c r="O58" s="460">
        <v>0</v>
      </c>
      <c r="P58" s="461">
        <v>118</v>
      </c>
    </row>
    <row r="59" spans="1:16" s="303" customFormat="1" ht="12.75" customHeight="1" x14ac:dyDescent="0.2">
      <c r="A59" s="900"/>
      <c r="B59" s="897"/>
      <c r="C59" s="456" t="s">
        <v>4</v>
      </c>
      <c r="D59" s="457">
        <v>21</v>
      </c>
      <c r="E59" s="457">
        <v>4</v>
      </c>
      <c r="F59" s="457">
        <v>4</v>
      </c>
      <c r="G59" s="457">
        <v>6</v>
      </c>
      <c r="H59" s="457">
        <v>8</v>
      </c>
      <c r="I59" s="457">
        <v>0</v>
      </c>
      <c r="J59" s="457">
        <v>7</v>
      </c>
      <c r="K59" s="457">
        <v>2</v>
      </c>
      <c r="L59" s="457">
        <v>12</v>
      </c>
      <c r="M59" s="457">
        <v>13</v>
      </c>
      <c r="N59" s="457">
        <v>8</v>
      </c>
      <c r="O59" s="457">
        <v>0</v>
      </c>
      <c r="P59" s="458">
        <v>85</v>
      </c>
    </row>
    <row r="60" spans="1:16" s="303" customFormat="1" ht="12.75" customHeight="1" x14ac:dyDescent="0.2">
      <c r="A60" s="901"/>
      <c r="B60" s="898"/>
      <c r="C60" s="462" t="s">
        <v>19</v>
      </c>
      <c r="D60" s="463">
        <v>37</v>
      </c>
      <c r="E60" s="463">
        <v>38</v>
      </c>
      <c r="F60" s="463">
        <v>10</v>
      </c>
      <c r="G60" s="463">
        <v>9</v>
      </c>
      <c r="H60" s="463">
        <v>21</v>
      </c>
      <c r="I60" s="463">
        <v>6</v>
      </c>
      <c r="J60" s="463">
        <v>11</v>
      </c>
      <c r="K60" s="463">
        <v>4</v>
      </c>
      <c r="L60" s="463">
        <v>20</v>
      </c>
      <c r="M60" s="463">
        <v>34</v>
      </c>
      <c r="N60" s="463">
        <v>13</v>
      </c>
      <c r="O60" s="463">
        <v>0</v>
      </c>
      <c r="P60" s="464">
        <v>203</v>
      </c>
    </row>
    <row r="61" spans="1:16" s="303" customFormat="1" ht="17.25" customHeight="1" x14ac:dyDescent="0.2">
      <c r="A61" s="900" t="s">
        <v>94</v>
      </c>
      <c r="B61" s="897" t="s">
        <v>73</v>
      </c>
      <c r="C61" s="456" t="s">
        <v>3</v>
      </c>
      <c r="D61" s="457">
        <v>1172</v>
      </c>
      <c r="E61" s="457">
        <v>1573</v>
      </c>
      <c r="F61" s="457">
        <v>797</v>
      </c>
      <c r="G61" s="457">
        <v>729</v>
      </c>
      <c r="H61" s="457">
        <v>532</v>
      </c>
      <c r="I61" s="457">
        <v>487</v>
      </c>
      <c r="J61" s="457">
        <v>452</v>
      </c>
      <c r="K61" s="457">
        <v>368</v>
      </c>
      <c r="L61" s="457">
        <v>540</v>
      </c>
      <c r="M61" s="457">
        <v>504</v>
      </c>
      <c r="N61" s="457">
        <v>773</v>
      </c>
      <c r="O61" s="457">
        <v>968</v>
      </c>
      <c r="P61" s="458">
        <v>8895</v>
      </c>
    </row>
    <row r="62" spans="1:16" s="303" customFormat="1" ht="12.75" customHeight="1" x14ac:dyDescent="0.2">
      <c r="A62" s="900"/>
      <c r="B62" s="897"/>
      <c r="C62" s="456" t="s">
        <v>4</v>
      </c>
      <c r="D62" s="457">
        <v>1008</v>
      </c>
      <c r="E62" s="457">
        <v>1610</v>
      </c>
      <c r="F62" s="457">
        <v>945</v>
      </c>
      <c r="G62" s="457">
        <v>669</v>
      </c>
      <c r="H62" s="457">
        <v>503</v>
      </c>
      <c r="I62" s="457">
        <v>561</v>
      </c>
      <c r="J62" s="457">
        <v>454</v>
      </c>
      <c r="K62" s="457">
        <v>549</v>
      </c>
      <c r="L62" s="457">
        <v>433</v>
      </c>
      <c r="M62" s="457">
        <v>547</v>
      </c>
      <c r="N62" s="457">
        <v>687</v>
      </c>
      <c r="O62" s="457">
        <v>1005</v>
      </c>
      <c r="P62" s="458">
        <v>8971</v>
      </c>
    </row>
    <row r="63" spans="1:16" s="303" customFormat="1" ht="12.75" customHeight="1" x14ac:dyDescent="0.2">
      <c r="A63" s="900"/>
      <c r="B63" s="897"/>
      <c r="C63" s="456" t="s">
        <v>19</v>
      </c>
      <c r="D63" s="457">
        <v>2180</v>
      </c>
      <c r="E63" s="457">
        <v>3183</v>
      </c>
      <c r="F63" s="457">
        <v>1742</v>
      </c>
      <c r="G63" s="457">
        <v>1398</v>
      </c>
      <c r="H63" s="457">
        <v>1035</v>
      </c>
      <c r="I63" s="457">
        <v>1048</v>
      </c>
      <c r="J63" s="457">
        <v>906</v>
      </c>
      <c r="K63" s="457">
        <v>917</v>
      </c>
      <c r="L63" s="457">
        <v>973</v>
      </c>
      <c r="M63" s="457">
        <v>1051</v>
      </c>
      <c r="N63" s="457">
        <v>1460</v>
      </c>
      <c r="O63" s="457">
        <v>1973</v>
      </c>
      <c r="P63" s="458">
        <v>17866</v>
      </c>
    </row>
    <row r="64" spans="1:16" s="303" customFormat="1" ht="12.75" customHeight="1" x14ac:dyDescent="0.2">
      <c r="A64" s="899" t="s">
        <v>95</v>
      </c>
      <c r="B64" s="896" t="s">
        <v>71</v>
      </c>
      <c r="C64" s="459" t="s">
        <v>3</v>
      </c>
      <c r="D64" s="460">
        <v>0</v>
      </c>
      <c r="E64" s="460">
        <v>0</v>
      </c>
      <c r="F64" s="460">
        <v>0</v>
      </c>
      <c r="G64" s="460">
        <v>0</v>
      </c>
      <c r="H64" s="460">
        <v>0</v>
      </c>
      <c r="I64" s="460">
        <v>0</v>
      </c>
      <c r="J64" s="460">
        <v>0</v>
      </c>
      <c r="K64" s="460">
        <v>0</v>
      </c>
      <c r="L64" s="460">
        <v>0</v>
      </c>
      <c r="M64" s="460">
        <v>0</v>
      </c>
      <c r="N64" s="460">
        <v>0</v>
      </c>
      <c r="O64" s="460">
        <v>0</v>
      </c>
      <c r="P64" s="461">
        <v>0</v>
      </c>
    </row>
    <row r="65" spans="1:16" s="303" customFormat="1" ht="12.75" customHeight="1" x14ac:dyDescent="0.2">
      <c r="A65" s="900"/>
      <c r="B65" s="897"/>
      <c r="C65" s="456" t="s">
        <v>4</v>
      </c>
      <c r="D65" s="457">
        <v>0</v>
      </c>
      <c r="E65" s="457">
        <v>0</v>
      </c>
      <c r="F65" s="457">
        <v>0</v>
      </c>
      <c r="G65" s="457">
        <v>0</v>
      </c>
      <c r="H65" s="457">
        <v>0</v>
      </c>
      <c r="I65" s="457">
        <v>0</v>
      </c>
      <c r="J65" s="457">
        <v>0</v>
      </c>
      <c r="K65" s="457">
        <v>0</v>
      </c>
      <c r="L65" s="457">
        <v>0</v>
      </c>
      <c r="M65" s="457">
        <v>0</v>
      </c>
      <c r="N65" s="457">
        <v>0</v>
      </c>
      <c r="O65" s="457">
        <v>0</v>
      </c>
      <c r="P65" s="458">
        <v>0</v>
      </c>
    </row>
    <row r="66" spans="1:16" s="303" customFormat="1" ht="12.75" customHeight="1" x14ac:dyDescent="0.2">
      <c r="A66" s="901"/>
      <c r="B66" s="898"/>
      <c r="C66" s="462" t="s">
        <v>19</v>
      </c>
      <c r="D66" s="463">
        <v>0</v>
      </c>
      <c r="E66" s="463">
        <v>0</v>
      </c>
      <c r="F66" s="463">
        <v>0</v>
      </c>
      <c r="G66" s="463">
        <v>0</v>
      </c>
      <c r="H66" s="463">
        <v>0</v>
      </c>
      <c r="I66" s="463">
        <v>0</v>
      </c>
      <c r="J66" s="463">
        <v>0</v>
      </c>
      <c r="K66" s="463">
        <v>0</v>
      </c>
      <c r="L66" s="463">
        <v>0</v>
      </c>
      <c r="M66" s="463">
        <v>0</v>
      </c>
      <c r="N66" s="463">
        <v>0</v>
      </c>
      <c r="O66" s="463">
        <v>0</v>
      </c>
      <c r="P66" s="464">
        <v>0</v>
      </c>
    </row>
    <row r="67" spans="1:16" s="303" customFormat="1" ht="12.75" customHeight="1" x14ac:dyDescent="0.2">
      <c r="A67" s="900" t="s">
        <v>96</v>
      </c>
      <c r="B67" s="897" t="s">
        <v>73</v>
      </c>
      <c r="C67" s="456" t="s">
        <v>3</v>
      </c>
      <c r="D67" s="457">
        <v>5</v>
      </c>
      <c r="E67" s="457">
        <v>6</v>
      </c>
      <c r="F67" s="457">
        <v>6</v>
      </c>
      <c r="G67" s="457">
        <v>6</v>
      </c>
      <c r="H67" s="457">
        <v>5</v>
      </c>
      <c r="I67" s="457">
        <v>8</v>
      </c>
      <c r="J67" s="457">
        <v>7</v>
      </c>
      <c r="K67" s="457">
        <v>11</v>
      </c>
      <c r="L67" s="457">
        <v>3</v>
      </c>
      <c r="M67" s="457">
        <v>6</v>
      </c>
      <c r="N67" s="457">
        <v>7</v>
      </c>
      <c r="O67" s="457">
        <v>3</v>
      </c>
      <c r="P67" s="458">
        <v>73</v>
      </c>
    </row>
    <row r="68" spans="1:16" s="303" customFormat="1" ht="12.75" customHeight="1" x14ac:dyDescent="0.2">
      <c r="A68" s="900"/>
      <c r="B68" s="897"/>
      <c r="C68" s="456" t="s">
        <v>4</v>
      </c>
      <c r="D68" s="457">
        <v>7</v>
      </c>
      <c r="E68" s="457">
        <v>4</v>
      </c>
      <c r="F68" s="457">
        <v>5</v>
      </c>
      <c r="G68" s="457">
        <v>8</v>
      </c>
      <c r="H68" s="457">
        <v>8</v>
      </c>
      <c r="I68" s="457">
        <v>4</v>
      </c>
      <c r="J68" s="457">
        <v>9</v>
      </c>
      <c r="K68" s="457">
        <v>9</v>
      </c>
      <c r="L68" s="457">
        <v>5</v>
      </c>
      <c r="M68" s="457">
        <v>5</v>
      </c>
      <c r="N68" s="457">
        <v>7</v>
      </c>
      <c r="O68" s="457">
        <v>16</v>
      </c>
      <c r="P68" s="458">
        <v>87</v>
      </c>
    </row>
    <row r="69" spans="1:16" s="303" customFormat="1" ht="12.75" customHeight="1" x14ac:dyDescent="0.2">
      <c r="A69" s="900"/>
      <c r="B69" s="897"/>
      <c r="C69" s="456" t="s">
        <v>19</v>
      </c>
      <c r="D69" s="457">
        <v>12</v>
      </c>
      <c r="E69" s="457">
        <v>10</v>
      </c>
      <c r="F69" s="457">
        <v>11</v>
      </c>
      <c r="G69" s="457">
        <v>14</v>
      </c>
      <c r="H69" s="457">
        <v>13</v>
      </c>
      <c r="I69" s="457">
        <v>12</v>
      </c>
      <c r="J69" s="457">
        <v>16</v>
      </c>
      <c r="K69" s="457">
        <v>20</v>
      </c>
      <c r="L69" s="457">
        <v>8</v>
      </c>
      <c r="M69" s="457">
        <v>11</v>
      </c>
      <c r="N69" s="457">
        <v>14</v>
      </c>
      <c r="O69" s="457">
        <v>19</v>
      </c>
      <c r="P69" s="458">
        <v>160</v>
      </c>
    </row>
    <row r="70" spans="1:16" s="303" customFormat="1" ht="12.75" customHeight="1" x14ac:dyDescent="0.2">
      <c r="A70" s="899" t="s">
        <v>97</v>
      </c>
      <c r="B70" s="896" t="s">
        <v>73</v>
      </c>
      <c r="C70" s="459" t="s">
        <v>3</v>
      </c>
      <c r="D70" s="460">
        <v>0</v>
      </c>
      <c r="E70" s="460">
        <v>0</v>
      </c>
      <c r="F70" s="460">
        <v>0</v>
      </c>
      <c r="G70" s="460">
        <v>0</v>
      </c>
      <c r="H70" s="460">
        <v>0</v>
      </c>
      <c r="I70" s="460">
        <v>0</v>
      </c>
      <c r="J70" s="460">
        <v>0</v>
      </c>
      <c r="K70" s="460">
        <v>0</v>
      </c>
      <c r="L70" s="460">
        <v>0</v>
      </c>
      <c r="M70" s="460">
        <v>0</v>
      </c>
      <c r="N70" s="460">
        <v>0</v>
      </c>
      <c r="O70" s="460">
        <v>0</v>
      </c>
      <c r="P70" s="461">
        <v>0</v>
      </c>
    </row>
    <row r="71" spans="1:16" s="303" customFormat="1" ht="12.75" customHeight="1" x14ac:dyDescent="0.2">
      <c r="A71" s="900"/>
      <c r="B71" s="897"/>
      <c r="C71" s="456" t="s">
        <v>4</v>
      </c>
      <c r="D71" s="457">
        <v>0</v>
      </c>
      <c r="E71" s="457">
        <v>0</v>
      </c>
      <c r="F71" s="457">
        <v>0</v>
      </c>
      <c r="G71" s="457">
        <v>0</v>
      </c>
      <c r="H71" s="457">
        <v>0</v>
      </c>
      <c r="I71" s="457">
        <v>0</v>
      </c>
      <c r="J71" s="457">
        <v>0</v>
      </c>
      <c r="K71" s="457">
        <v>0</v>
      </c>
      <c r="L71" s="457">
        <v>0</v>
      </c>
      <c r="M71" s="457">
        <v>0</v>
      </c>
      <c r="N71" s="457">
        <v>0</v>
      </c>
      <c r="O71" s="457">
        <v>0</v>
      </c>
      <c r="P71" s="458">
        <v>0</v>
      </c>
    </row>
    <row r="72" spans="1:16" s="303" customFormat="1" ht="12" customHeight="1" x14ac:dyDescent="0.2">
      <c r="A72" s="901"/>
      <c r="B72" s="898"/>
      <c r="C72" s="462" t="s">
        <v>19</v>
      </c>
      <c r="D72" s="463">
        <v>0</v>
      </c>
      <c r="E72" s="463">
        <v>0</v>
      </c>
      <c r="F72" s="463">
        <v>0</v>
      </c>
      <c r="G72" s="463">
        <v>0</v>
      </c>
      <c r="H72" s="463">
        <v>0</v>
      </c>
      <c r="I72" s="463">
        <v>0</v>
      </c>
      <c r="J72" s="463">
        <v>0</v>
      </c>
      <c r="K72" s="463">
        <v>0</v>
      </c>
      <c r="L72" s="463">
        <v>0</v>
      </c>
      <c r="M72" s="463">
        <v>0</v>
      </c>
      <c r="N72" s="463">
        <v>0</v>
      </c>
      <c r="O72" s="463">
        <v>0</v>
      </c>
      <c r="P72" s="464">
        <v>0</v>
      </c>
    </row>
    <row r="73" spans="1:16" s="303" customFormat="1" ht="12" customHeight="1" x14ac:dyDescent="0.2">
      <c r="A73" s="900" t="s">
        <v>98</v>
      </c>
      <c r="B73" s="897" t="s">
        <v>71</v>
      </c>
      <c r="C73" s="456" t="s">
        <v>4</v>
      </c>
      <c r="D73" s="457">
        <v>0</v>
      </c>
      <c r="E73" s="457">
        <v>0</v>
      </c>
      <c r="F73" s="457">
        <v>0</v>
      </c>
      <c r="G73" s="457">
        <v>0</v>
      </c>
      <c r="H73" s="457">
        <v>0</v>
      </c>
      <c r="I73" s="457">
        <v>0</v>
      </c>
      <c r="J73" s="457">
        <v>0</v>
      </c>
      <c r="K73" s="457">
        <v>0</v>
      </c>
      <c r="L73" s="457">
        <v>0</v>
      </c>
      <c r="M73" s="457">
        <v>0</v>
      </c>
      <c r="N73" s="457">
        <v>0</v>
      </c>
      <c r="O73" s="457">
        <v>0</v>
      </c>
      <c r="P73" s="458">
        <v>0</v>
      </c>
    </row>
    <row r="74" spans="1:16" s="303" customFormat="1" ht="12" customHeight="1" x14ac:dyDescent="0.2">
      <c r="A74" s="900"/>
      <c r="B74" s="897"/>
      <c r="C74" s="456" t="s">
        <v>19</v>
      </c>
      <c r="D74" s="457">
        <v>0</v>
      </c>
      <c r="E74" s="457">
        <v>0</v>
      </c>
      <c r="F74" s="457">
        <v>0</v>
      </c>
      <c r="G74" s="457">
        <v>0</v>
      </c>
      <c r="H74" s="457">
        <v>0</v>
      </c>
      <c r="I74" s="457">
        <v>0</v>
      </c>
      <c r="J74" s="457">
        <v>0</v>
      </c>
      <c r="K74" s="457">
        <v>0</v>
      </c>
      <c r="L74" s="457">
        <v>0</v>
      </c>
      <c r="M74" s="457">
        <v>0</v>
      </c>
      <c r="N74" s="457">
        <v>0</v>
      </c>
      <c r="O74" s="457">
        <v>0</v>
      </c>
      <c r="P74" s="458">
        <v>0</v>
      </c>
    </row>
    <row r="75" spans="1:16" s="303" customFormat="1" ht="12" customHeight="1" x14ac:dyDescent="0.2">
      <c r="A75" s="899" t="s">
        <v>99</v>
      </c>
      <c r="B75" s="896" t="s">
        <v>74</v>
      </c>
      <c r="C75" s="459" t="s">
        <v>3</v>
      </c>
      <c r="D75" s="460">
        <v>14</v>
      </c>
      <c r="E75" s="460">
        <v>16</v>
      </c>
      <c r="F75" s="460">
        <v>9</v>
      </c>
      <c r="G75" s="460">
        <v>52</v>
      </c>
      <c r="H75" s="460">
        <v>11</v>
      </c>
      <c r="I75" s="460">
        <v>19</v>
      </c>
      <c r="J75" s="460">
        <v>16</v>
      </c>
      <c r="K75" s="460">
        <v>12</v>
      </c>
      <c r="L75" s="460">
        <v>18</v>
      </c>
      <c r="M75" s="460">
        <v>142</v>
      </c>
      <c r="N75" s="460">
        <v>335</v>
      </c>
      <c r="O75" s="460">
        <v>492</v>
      </c>
      <c r="P75" s="461">
        <v>1136</v>
      </c>
    </row>
    <row r="76" spans="1:16" s="303" customFormat="1" ht="12" customHeight="1" x14ac:dyDescent="0.2">
      <c r="A76" s="900"/>
      <c r="B76" s="897"/>
      <c r="C76" s="456" t="s">
        <v>4</v>
      </c>
      <c r="D76" s="457">
        <v>14</v>
      </c>
      <c r="E76" s="457">
        <v>18</v>
      </c>
      <c r="F76" s="457">
        <v>36</v>
      </c>
      <c r="G76" s="457">
        <v>74</v>
      </c>
      <c r="H76" s="457">
        <v>14</v>
      </c>
      <c r="I76" s="457">
        <v>28</v>
      </c>
      <c r="J76" s="457">
        <v>21</v>
      </c>
      <c r="K76" s="457">
        <v>11</v>
      </c>
      <c r="L76" s="457">
        <v>14</v>
      </c>
      <c r="M76" s="457">
        <v>157</v>
      </c>
      <c r="N76" s="457">
        <v>448</v>
      </c>
      <c r="O76" s="457">
        <v>423</v>
      </c>
      <c r="P76" s="458">
        <v>1258</v>
      </c>
    </row>
    <row r="77" spans="1:16" s="303" customFormat="1" ht="12.75" customHeight="1" x14ac:dyDescent="0.2">
      <c r="A77" s="901"/>
      <c r="B77" s="898"/>
      <c r="C77" s="462" t="s">
        <v>19</v>
      </c>
      <c r="D77" s="463">
        <v>28</v>
      </c>
      <c r="E77" s="463">
        <v>34</v>
      </c>
      <c r="F77" s="463">
        <v>45</v>
      </c>
      <c r="G77" s="463">
        <v>126</v>
      </c>
      <c r="H77" s="463">
        <v>25</v>
      </c>
      <c r="I77" s="463">
        <v>47</v>
      </c>
      <c r="J77" s="463">
        <v>37</v>
      </c>
      <c r="K77" s="463">
        <v>23</v>
      </c>
      <c r="L77" s="463">
        <v>32</v>
      </c>
      <c r="M77" s="463">
        <v>299</v>
      </c>
      <c r="N77" s="463">
        <v>783</v>
      </c>
      <c r="O77" s="463">
        <v>915</v>
      </c>
      <c r="P77" s="464">
        <v>2394</v>
      </c>
    </row>
    <row r="78" spans="1:16" s="303" customFormat="1" ht="12" customHeight="1" x14ac:dyDescent="0.2">
      <c r="A78" s="900" t="s">
        <v>100</v>
      </c>
      <c r="B78" s="897" t="s">
        <v>74</v>
      </c>
      <c r="C78" s="456" t="s">
        <v>3</v>
      </c>
      <c r="D78" s="457">
        <v>0</v>
      </c>
      <c r="E78" s="457">
        <v>0</v>
      </c>
      <c r="F78" s="457">
        <v>0</v>
      </c>
      <c r="G78" s="457">
        <v>0</v>
      </c>
      <c r="H78" s="457">
        <v>0</v>
      </c>
      <c r="I78" s="457">
        <v>0</v>
      </c>
      <c r="J78" s="457">
        <v>0</v>
      </c>
      <c r="K78" s="457">
        <v>0</v>
      </c>
      <c r="L78" s="457">
        <v>0</v>
      </c>
      <c r="M78" s="457">
        <v>0</v>
      </c>
      <c r="N78" s="457">
        <v>0</v>
      </c>
      <c r="O78" s="457">
        <v>0</v>
      </c>
      <c r="P78" s="458">
        <v>0</v>
      </c>
    </row>
    <row r="79" spans="1:16" s="303" customFormat="1" ht="12" customHeight="1" x14ac:dyDescent="0.2">
      <c r="A79" s="900"/>
      <c r="B79" s="897"/>
      <c r="C79" s="456" t="s">
        <v>4</v>
      </c>
      <c r="D79" s="457">
        <v>0</v>
      </c>
      <c r="E79" s="457">
        <v>0</v>
      </c>
      <c r="F79" s="457">
        <v>0</v>
      </c>
      <c r="G79" s="457">
        <v>0</v>
      </c>
      <c r="H79" s="457">
        <v>0</v>
      </c>
      <c r="I79" s="457">
        <v>0</v>
      </c>
      <c r="J79" s="457">
        <v>0</v>
      </c>
      <c r="K79" s="457">
        <v>0</v>
      </c>
      <c r="L79" s="457">
        <v>0</v>
      </c>
      <c r="M79" s="457">
        <v>0</v>
      </c>
      <c r="N79" s="457">
        <v>0</v>
      </c>
      <c r="O79" s="457">
        <v>0</v>
      </c>
      <c r="P79" s="458">
        <v>0</v>
      </c>
    </row>
    <row r="80" spans="1:16" s="303" customFormat="1" ht="12" customHeight="1" x14ac:dyDescent="0.2">
      <c r="A80" s="900"/>
      <c r="B80" s="897"/>
      <c r="C80" s="456" t="s">
        <v>19</v>
      </c>
      <c r="D80" s="457">
        <v>0</v>
      </c>
      <c r="E80" s="457">
        <v>0</v>
      </c>
      <c r="F80" s="457">
        <v>0</v>
      </c>
      <c r="G80" s="457">
        <v>0</v>
      </c>
      <c r="H80" s="457">
        <v>0</v>
      </c>
      <c r="I80" s="457">
        <v>0</v>
      </c>
      <c r="J80" s="457">
        <v>0</v>
      </c>
      <c r="K80" s="457">
        <v>0</v>
      </c>
      <c r="L80" s="457">
        <v>0</v>
      </c>
      <c r="M80" s="457">
        <v>0</v>
      </c>
      <c r="N80" s="457">
        <v>0</v>
      </c>
      <c r="O80" s="457">
        <v>0</v>
      </c>
      <c r="P80" s="458">
        <v>0</v>
      </c>
    </row>
    <row r="81" spans="1:16" s="303" customFormat="1" ht="12" customHeight="1" x14ac:dyDescent="0.2">
      <c r="A81" s="899" t="s">
        <v>101</v>
      </c>
      <c r="B81" s="896" t="s">
        <v>74</v>
      </c>
      <c r="C81" s="459" t="s">
        <v>3</v>
      </c>
      <c r="D81" s="460">
        <v>0</v>
      </c>
      <c r="E81" s="460">
        <v>0</v>
      </c>
      <c r="F81" s="460">
        <v>0</v>
      </c>
      <c r="G81" s="460">
        <v>0</v>
      </c>
      <c r="H81" s="460">
        <v>0</v>
      </c>
      <c r="I81" s="460">
        <v>0</v>
      </c>
      <c r="J81" s="460">
        <v>0</v>
      </c>
      <c r="K81" s="460">
        <v>0</v>
      </c>
      <c r="L81" s="460">
        <v>0</v>
      </c>
      <c r="M81" s="460">
        <v>0</v>
      </c>
      <c r="N81" s="460">
        <v>0</v>
      </c>
      <c r="O81" s="460">
        <v>0</v>
      </c>
      <c r="P81" s="461">
        <v>0</v>
      </c>
    </row>
    <row r="82" spans="1:16" s="303" customFormat="1" ht="12" customHeight="1" x14ac:dyDescent="0.2">
      <c r="A82" s="900"/>
      <c r="B82" s="897"/>
      <c r="C82" s="456" t="s">
        <v>4</v>
      </c>
      <c r="D82" s="457">
        <v>0</v>
      </c>
      <c r="E82" s="457">
        <v>0</v>
      </c>
      <c r="F82" s="457">
        <v>0</v>
      </c>
      <c r="G82" s="457">
        <v>0</v>
      </c>
      <c r="H82" s="457">
        <v>0</v>
      </c>
      <c r="I82" s="457">
        <v>0</v>
      </c>
      <c r="J82" s="457">
        <v>0</v>
      </c>
      <c r="K82" s="457">
        <v>0</v>
      </c>
      <c r="L82" s="457">
        <v>0</v>
      </c>
      <c r="M82" s="457">
        <v>0</v>
      </c>
      <c r="N82" s="457">
        <v>0</v>
      </c>
      <c r="O82" s="457">
        <v>0</v>
      </c>
      <c r="P82" s="458">
        <v>0</v>
      </c>
    </row>
    <row r="83" spans="1:16" s="303" customFormat="1" ht="12" customHeight="1" x14ac:dyDescent="0.2">
      <c r="A83" s="901"/>
      <c r="B83" s="898"/>
      <c r="C83" s="462" t="s">
        <v>19</v>
      </c>
      <c r="D83" s="463">
        <v>0</v>
      </c>
      <c r="E83" s="463">
        <v>0</v>
      </c>
      <c r="F83" s="463">
        <v>0</v>
      </c>
      <c r="G83" s="463">
        <v>0</v>
      </c>
      <c r="H83" s="463">
        <v>0</v>
      </c>
      <c r="I83" s="463">
        <v>0</v>
      </c>
      <c r="J83" s="463">
        <v>0</v>
      </c>
      <c r="K83" s="463">
        <v>0</v>
      </c>
      <c r="L83" s="463">
        <v>0</v>
      </c>
      <c r="M83" s="463">
        <v>0</v>
      </c>
      <c r="N83" s="463">
        <v>0</v>
      </c>
      <c r="O83" s="463">
        <v>0</v>
      </c>
      <c r="P83" s="464">
        <v>0</v>
      </c>
    </row>
    <row r="84" spans="1:16" s="303" customFormat="1" ht="12" customHeight="1" x14ac:dyDescent="0.2">
      <c r="A84" s="900" t="s">
        <v>102</v>
      </c>
      <c r="B84" s="897" t="s">
        <v>74</v>
      </c>
      <c r="C84" s="456" t="s">
        <v>3</v>
      </c>
      <c r="D84" s="457">
        <v>0</v>
      </c>
      <c r="E84" s="457">
        <v>0</v>
      </c>
      <c r="F84" s="457">
        <v>0</v>
      </c>
      <c r="G84" s="457">
        <v>0</v>
      </c>
      <c r="H84" s="457">
        <v>0</v>
      </c>
      <c r="I84" s="457">
        <v>0</v>
      </c>
      <c r="J84" s="457">
        <v>0</v>
      </c>
      <c r="K84" s="457">
        <v>0</v>
      </c>
      <c r="L84" s="457">
        <v>0</v>
      </c>
      <c r="M84" s="457">
        <v>0</v>
      </c>
      <c r="N84" s="457">
        <v>0</v>
      </c>
      <c r="O84" s="457">
        <v>0</v>
      </c>
      <c r="P84" s="458">
        <v>0</v>
      </c>
    </row>
    <row r="85" spans="1:16" s="303" customFormat="1" ht="12" customHeight="1" x14ac:dyDescent="0.2">
      <c r="A85" s="900"/>
      <c r="B85" s="897"/>
      <c r="C85" s="456" t="s">
        <v>4</v>
      </c>
      <c r="D85" s="457">
        <v>0</v>
      </c>
      <c r="E85" s="457">
        <v>0</v>
      </c>
      <c r="F85" s="457">
        <v>0</v>
      </c>
      <c r="G85" s="457">
        <v>0</v>
      </c>
      <c r="H85" s="457">
        <v>0</v>
      </c>
      <c r="I85" s="457">
        <v>0</v>
      </c>
      <c r="J85" s="457">
        <v>0</v>
      </c>
      <c r="K85" s="457">
        <v>0</v>
      </c>
      <c r="L85" s="457">
        <v>0</v>
      </c>
      <c r="M85" s="457">
        <v>0</v>
      </c>
      <c r="N85" s="457">
        <v>0</v>
      </c>
      <c r="O85" s="457">
        <v>0</v>
      </c>
      <c r="P85" s="458">
        <v>0</v>
      </c>
    </row>
    <row r="86" spans="1:16" s="303" customFormat="1" ht="12" customHeight="1" x14ac:dyDescent="0.2">
      <c r="A86" s="900"/>
      <c r="B86" s="897"/>
      <c r="C86" s="456" t="s">
        <v>19</v>
      </c>
      <c r="D86" s="457">
        <v>0</v>
      </c>
      <c r="E86" s="457">
        <v>0</v>
      </c>
      <c r="F86" s="457">
        <v>0</v>
      </c>
      <c r="G86" s="457">
        <v>0</v>
      </c>
      <c r="H86" s="457">
        <v>0</v>
      </c>
      <c r="I86" s="457">
        <v>0</v>
      </c>
      <c r="J86" s="457">
        <v>0</v>
      </c>
      <c r="K86" s="457">
        <v>0</v>
      </c>
      <c r="L86" s="457">
        <v>0</v>
      </c>
      <c r="M86" s="457">
        <v>0</v>
      </c>
      <c r="N86" s="457">
        <v>0</v>
      </c>
      <c r="O86" s="457">
        <v>0</v>
      </c>
      <c r="P86" s="458">
        <v>0</v>
      </c>
    </row>
    <row r="87" spans="1:16" s="303" customFormat="1" ht="12" customHeight="1" x14ac:dyDescent="0.2">
      <c r="A87" s="899" t="s">
        <v>103</v>
      </c>
      <c r="B87" s="896" t="s">
        <v>73</v>
      </c>
      <c r="C87" s="459" t="s">
        <v>3</v>
      </c>
      <c r="D87" s="460">
        <v>4</v>
      </c>
      <c r="E87" s="460">
        <v>42</v>
      </c>
      <c r="F87" s="460">
        <v>87</v>
      </c>
      <c r="G87" s="460">
        <v>100</v>
      </c>
      <c r="H87" s="460">
        <v>60</v>
      </c>
      <c r="I87" s="460">
        <v>53</v>
      </c>
      <c r="J87" s="460">
        <v>22</v>
      </c>
      <c r="K87" s="460">
        <v>36</v>
      </c>
      <c r="L87" s="460">
        <v>90</v>
      </c>
      <c r="M87" s="460">
        <v>34</v>
      </c>
      <c r="N87" s="460">
        <v>161</v>
      </c>
      <c r="O87" s="460">
        <v>112</v>
      </c>
      <c r="P87" s="461">
        <v>801</v>
      </c>
    </row>
    <row r="88" spans="1:16" s="303" customFormat="1" ht="12" customHeight="1" x14ac:dyDescent="0.2">
      <c r="A88" s="900"/>
      <c r="B88" s="897"/>
      <c r="C88" s="456" t="s">
        <v>4</v>
      </c>
      <c r="D88" s="457">
        <v>6</v>
      </c>
      <c r="E88" s="457">
        <v>53</v>
      </c>
      <c r="F88" s="457">
        <v>162</v>
      </c>
      <c r="G88" s="457">
        <v>79</v>
      </c>
      <c r="H88" s="457">
        <v>42</v>
      </c>
      <c r="I88" s="457">
        <v>60</v>
      </c>
      <c r="J88" s="457">
        <v>28</v>
      </c>
      <c r="K88" s="457">
        <v>126</v>
      </c>
      <c r="L88" s="457">
        <v>62</v>
      </c>
      <c r="M88" s="457">
        <v>110</v>
      </c>
      <c r="N88" s="457">
        <v>76</v>
      </c>
      <c r="O88" s="457">
        <v>80</v>
      </c>
      <c r="P88" s="458">
        <v>884</v>
      </c>
    </row>
    <row r="89" spans="1:16" s="303" customFormat="1" ht="12" customHeight="1" x14ac:dyDescent="0.2">
      <c r="A89" s="901"/>
      <c r="B89" s="898"/>
      <c r="C89" s="462" t="s">
        <v>19</v>
      </c>
      <c r="D89" s="463">
        <v>10</v>
      </c>
      <c r="E89" s="463">
        <v>95</v>
      </c>
      <c r="F89" s="463">
        <v>249</v>
      </c>
      <c r="G89" s="463">
        <v>179</v>
      </c>
      <c r="H89" s="463">
        <v>102</v>
      </c>
      <c r="I89" s="463">
        <v>113</v>
      </c>
      <c r="J89" s="463">
        <v>50</v>
      </c>
      <c r="K89" s="463">
        <v>162</v>
      </c>
      <c r="L89" s="463">
        <v>152</v>
      </c>
      <c r="M89" s="463">
        <v>144</v>
      </c>
      <c r="N89" s="463">
        <v>237</v>
      </c>
      <c r="O89" s="463">
        <v>192</v>
      </c>
      <c r="P89" s="464">
        <v>1685</v>
      </c>
    </row>
    <row r="90" spans="1:16" s="303" customFormat="1" ht="12" customHeight="1" x14ac:dyDescent="0.2">
      <c r="A90" s="900" t="s">
        <v>104</v>
      </c>
      <c r="B90" s="897" t="s">
        <v>73</v>
      </c>
      <c r="C90" s="456" t="s">
        <v>3</v>
      </c>
      <c r="D90" s="457">
        <v>23</v>
      </c>
      <c r="E90" s="457">
        <v>78</v>
      </c>
      <c r="F90" s="457">
        <v>18</v>
      </c>
      <c r="G90" s="457">
        <v>15</v>
      </c>
      <c r="H90" s="457">
        <v>5</v>
      </c>
      <c r="I90" s="457">
        <v>10</v>
      </c>
      <c r="J90" s="457">
        <v>7</v>
      </c>
      <c r="K90" s="457">
        <v>18</v>
      </c>
      <c r="L90" s="457">
        <v>8</v>
      </c>
      <c r="M90" s="457">
        <v>11</v>
      </c>
      <c r="N90" s="457">
        <v>13</v>
      </c>
      <c r="O90" s="457">
        <v>96</v>
      </c>
      <c r="P90" s="458">
        <v>302</v>
      </c>
    </row>
    <row r="91" spans="1:16" s="303" customFormat="1" ht="12" customHeight="1" x14ac:dyDescent="0.2">
      <c r="A91" s="900"/>
      <c r="B91" s="897"/>
      <c r="C91" s="456" t="s">
        <v>4</v>
      </c>
      <c r="D91" s="457">
        <v>28</v>
      </c>
      <c r="E91" s="457">
        <v>75</v>
      </c>
      <c r="F91" s="457">
        <v>25</v>
      </c>
      <c r="G91" s="457">
        <v>7</v>
      </c>
      <c r="H91" s="457">
        <v>10</v>
      </c>
      <c r="I91" s="457">
        <v>22</v>
      </c>
      <c r="J91" s="457">
        <v>42</v>
      </c>
      <c r="K91" s="457">
        <v>45</v>
      </c>
      <c r="L91" s="457">
        <v>13</v>
      </c>
      <c r="M91" s="457">
        <v>13</v>
      </c>
      <c r="N91" s="457">
        <v>22</v>
      </c>
      <c r="O91" s="457">
        <v>42</v>
      </c>
      <c r="P91" s="458">
        <v>344</v>
      </c>
    </row>
    <row r="92" spans="1:16" s="303" customFormat="1" ht="12" customHeight="1" x14ac:dyDescent="0.2">
      <c r="A92" s="900"/>
      <c r="B92" s="897"/>
      <c r="C92" s="456" t="s">
        <v>19</v>
      </c>
      <c r="D92" s="457">
        <v>51</v>
      </c>
      <c r="E92" s="457">
        <v>153</v>
      </c>
      <c r="F92" s="457">
        <v>43</v>
      </c>
      <c r="G92" s="457">
        <v>22</v>
      </c>
      <c r="H92" s="457">
        <v>15</v>
      </c>
      <c r="I92" s="457">
        <v>32</v>
      </c>
      <c r="J92" s="457">
        <v>49</v>
      </c>
      <c r="K92" s="457">
        <v>63</v>
      </c>
      <c r="L92" s="457">
        <v>21</v>
      </c>
      <c r="M92" s="457">
        <v>24</v>
      </c>
      <c r="N92" s="457">
        <v>35</v>
      </c>
      <c r="O92" s="457">
        <v>138</v>
      </c>
      <c r="P92" s="458">
        <v>646</v>
      </c>
    </row>
    <row r="93" spans="1:16" s="303" customFormat="1" ht="12" customHeight="1" x14ac:dyDescent="0.2">
      <c r="A93" s="899" t="s">
        <v>105</v>
      </c>
      <c r="B93" s="896" t="s">
        <v>73</v>
      </c>
      <c r="C93" s="459" t="s">
        <v>3</v>
      </c>
      <c r="D93" s="460">
        <v>231</v>
      </c>
      <c r="E93" s="460">
        <v>208</v>
      </c>
      <c r="F93" s="460">
        <v>147</v>
      </c>
      <c r="G93" s="460">
        <v>117</v>
      </c>
      <c r="H93" s="460">
        <v>133</v>
      </c>
      <c r="I93" s="460">
        <v>89</v>
      </c>
      <c r="J93" s="460">
        <v>162</v>
      </c>
      <c r="K93" s="460">
        <v>203</v>
      </c>
      <c r="L93" s="460">
        <v>106</v>
      </c>
      <c r="M93" s="460">
        <v>154</v>
      </c>
      <c r="N93" s="460">
        <v>140</v>
      </c>
      <c r="O93" s="460">
        <v>119</v>
      </c>
      <c r="P93" s="461">
        <v>1809</v>
      </c>
    </row>
    <row r="94" spans="1:16" s="303" customFormat="1" ht="12" customHeight="1" x14ac:dyDescent="0.2">
      <c r="A94" s="900"/>
      <c r="B94" s="897"/>
      <c r="C94" s="456" t="s">
        <v>4</v>
      </c>
      <c r="D94" s="457">
        <v>266</v>
      </c>
      <c r="E94" s="457">
        <v>199</v>
      </c>
      <c r="F94" s="457">
        <v>170</v>
      </c>
      <c r="G94" s="457">
        <v>110</v>
      </c>
      <c r="H94" s="457">
        <v>101</v>
      </c>
      <c r="I94" s="457">
        <v>23</v>
      </c>
      <c r="J94" s="457">
        <v>184</v>
      </c>
      <c r="K94" s="457">
        <v>125</v>
      </c>
      <c r="L94" s="457">
        <v>147</v>
      </c>
      <c r="M94" s="457">
        <v>119</v>
      </c>
      <c r="N94" s="457">
        <v>158</v>
      </c>
      <c r="O94" s="457">
        <v>182</v>
      </c>
      <c r="P94" s="458">
        <v>1784</v>
      </c>
    </row>
    <row r="95" spans="1:16" s="303" customFormat="1" ht="12" customHeight="1" x14ac:dyDescent="0.2">
      <c r="A95" s="901"/>
      <c r="B95" s="898"/>
      <c r="C95" s="462" t="s">
        <v>19</v>
      </c>
      <c r="D95" s="463">
        <v>497</v>
      </c>
      <c r="E95" s="463">
        <v>407</v>
      </c>
      <c r="F95" s="463">
        <v>317</v>
      </c>
      <c r="G95" s="463">
        <v>227</v>
      </c>
      <c r="H95" s="463">
        <v>234</v>
      </c>
      <c r="I95" s="463">
        <v>112</v>
      </c>
      <c r="J95" s="463">
        <v>346</v>
      </c>
      <c r="K95" s="463">
        <v>328</v>
      </c>
      <c r="L95" s="463">
        <v>253</v>
      </c>
      <c r="M95" s="463">
        <v>273</v>
      </c>
      <c r="N95" s="463">
        <v>298</v>
      </c>
      <c r="O95" s="463">
        <v>301</v>
      </c>
      <c r="P95" s="464">
        <v>3593</v>
      </c>
    </row>
    <row r="96" spans="1:16" s="303" customFormat="1" ht="12" customHeight="1" x14ac:dyDescent="0.2">
      <c r="A96" s="900" t="s">
        <v>106</v>
      </c>
      <c r="B96" s="897" t="s">
        <v>73</v>
      </c>
      <c r="C96" s="456" t="s">
        <v>3</v>
      </c>
      <c r="D96" s="457">
        <v>7</v>
      </c>
      <c r="E96" s="457">
        <v>14</v>
      </c>
      <c r="F96" s="457">
        <v>7</v>
      </c>
      <c r="G96" s="457">
        <v>4</v>
      </c>
      <c r="H96" s="457">
        <v>5</v>
      </c>
      <c r="I96" s="457">
        <v>1</v>
      </c>
      <c r="J96" s="457">
        <v>10</v>
      </c>
      <c r="K96" s="457">
        <v>15</v>
      </c>
      <c r="L96" s="457">
        <v>2</v>
      </c>
      <c r="M96" s="457">
        <v>1</v>
      </c>
      <c r="N96" s="457">
        <v>4</v>
      </c>
      <c r="O96" s="457">
        <v>3</v>
      </c>
      <c r="P96" s="458">
        <v>73</v>
      </c>
    </row>
    <row r="97" spans="1:16" s="303" customFormat="1" ht="12" customHeight="1" x14ac:dyDescent="0.2">
      <c r="A97" s="900"/>
      <c r="B97" s="897"/>
      <c r="C97" s="456" t="s">
        <v>4</v>
      </c>
      <c r="D97" s="457">
        <v>8</v>
      </c>
      <c r="E97" s="457">
        <v>8</v>
      </c>
      <c r="F97" s="457">
        <v>9</v>
      </c>
      <c r="G97" s="457">
        <v>7</v>
      </c>
      <c r="H97" s="457">
        <v>7</v>
      </c>
      <c r="I97" s="457">
        <v>9</v>
      </c>
      <c r="J97" s="457">
        <v>13</v>
      </c>
      <c r="K97" s="457">
        <v>16</v>
      </c>
      <c r="L97" s="457">
        <v>4</v>
      </c>
      <c r="M97" s="457">
        <v>2</v>
      </c>
      <c r="N97" s="457">
        <v>4</v>
      </c>
      <c r="O97" s="457">
        <v>5</v>
      </c>
      <c r="P97" s="458">
        <v>92</v>
      </c>
    </row>
    <row r="98" spans="1:16" s="303" customFormat="1" ht="12" customHeight="1" x14ac:dyDescent="0.2">
      <c r="A98" s="900"/>
      <c r="B98" s="897"/>
      <c r="C98" s="456" t="s">
        <v>19</v>
      </c>
      <c r="D98" s="457">
        <v>15</v>
      </c>
      <c r="E98" s="457">
        <v>22</v>
      </c>
      <c r="F98" s="457">
        <v>16</v>
      </c>
      <c r="G98" s="457">
        <v>11</v>
      </c>
      <c r="H98" s="457">
        <v>12</v>
      </c>
      <c r="I98" s="457">
        <v>10</v>
      </c>
      <c r="J98" s="457">
        <v>23</v>
      </c>
      <c r="K98" s="457">
        <v>31</v>
      </c>
      <c r="L98" s="457">
        <v>6</v>
      </c>
      <c r="M98" s="457">
        <v>3</v>
      </c>
      <c r="N98" s="457">
        <v>8</v>
      </c>
      <c r="O98" s="457">
        <v>8</v>
      </c>
      <c r="P98" s="458">
        <v>165</v>
      </c>
    </row>
    <row r="99" spans="1:16" s="303" customFormat="1" ht="12" customHeight="1" x14ac:dyDescent="0.2">
      <c r="A99" s="899" t="s">
        <v>107</v>
      </c>
      <c r="B99" s="896" t="s">
        <v>73</v>
      </c>
      <c r="C99" s="459" t="s">
        <v>4</v>
      </c>
      <c r="D99" s="460">
        <v>0</v>
      </c>
      <c r="E99" s="460">
        <v>0</v>
      </c>
      <c r="F99" s="460">
        <v>0</v>
      </c>
      <c r="G99" s="460">
        <v>0</v>
      </c>
      <c r="H99" s="460">
        <v>0</v>
      </c>
      <c r="I99" s="460">
        <v>0</v>
      </c>
      <c r="J99" s="460">
        <v>0</v>
      </c>
      <c r="K99" s="460">
        <v>0</v>
      </c>
      <c r="L99" s="460">
        <v>0</v>
      </c>
      <c r="M99" s="460">
        <v>0</v>
      </c>
      <c r="N99" s="460">
        <v>0</v>
      </c>
      <c r="O99" s="460">
        <v>0</v>
      </c>
      <c r="P99" s="461">
        <v>0</v>
      </c>
    </row>
    <row r="100" spans="1:16" s="303" customFormat="1" ht="12" customHeight="1" x14ac:dyDescent="0.2">
      <c r="A100" s="901"/>
      <c r="B100" s="898"/>
      <c r="C100" s="462" t="s">
        <v>19</v>
      </c>
      <c r="D100" s="463">
        <v>0</v>
      </c>
      <c r="E100" s="463">
        <v>0</v>
      </c>
      <c r="F100" s="463">
        <v>0</v>
      </c>
      <c r="G100" s="463">
        <v>0</v>
      </c>
      <c r="H100" s="463">
        <v>0</v>
      </c>
      <c r="I100" s="463">
        <v>0</v>
      </c>
      <c r="J100" s="463">
        <v>0</v>
      </c>
      <c r="K100" s="463">
        <v>0</v>
      </c>
      <c r="L100" s="463">
        <v>0</v>
      </c>
      <c r="M100" s="463">
        <v>0</v>
      </c>
      <c r="N100" s="463">
        <v>0</v>
      </c>
      <c r="O100" s="463">
        <v>0</v>
      </c>
      <c r="P100" s="464">
        <v>0</v>
      </c>
    </row>
    <row r="101" spans="1:16" s="303" customFormat="1" ht="12" customHeight="1" x14ac:dyDescent="0.2">
      <c r="A101" s="900" t="s">
        <v>108</v>
      </c>
      <c r="B101" s="897" t="s">
        <v>73</v>
      </c>
      <c r="C101" s="456" t="s">
        <v>3</v>
      </c>
      <c r="D101" s="457">
        <v>45</v>
      </c>
      <c r="E101" s="457">
        <v>39</v>
      </c>
      <c r="F101" s="457">
        <v>159</v>
      </c>
      <c r="G101" s="457">
        <v>45</v>
      </c>
      <c r="H101" s="457">
        <v>49</v>
      </c>
      <c r="I101" s="457">
        <v>23</v>
      </c>
      <c r="J101" s="457">
        <v>60</v>
      </c>
      <c r="K101" s="457">
        <v>21</v>
      </c>
      <c r="L101" s="457">
        <v>12</v>
      </c>
      <c r="M101" s="457">
        <v>11</v>
      </c>
      <c r="N101" s="457">
        <v>43</v>
      </c>
      <c r="O101" s="457">
        <v>31</v>
      </c>
      <c r="P101" s="458">
        <v>538</v>
      </c>
    </row>
    <row r="102" spans="1:16" s="303" customFormat="1" ht="12" customHeight="1" x14ac:dyDescent="0.2">
      <c r="A102" s="900"/>
      <c r="B102" s="897"/>
      <c r="C102" s="456" t="s">
        <v>4</v>
      </c>
      <c r="D102" s="457">
        <v>42</v>
      </c>
      <c r="E102" s="457">
        <v>51</v>
      </c>
      <c r="F102" s="457">
        <v>56</v>
      </c>
      <c r="G102" s="457">
        <v>56</v>
      </c>
      <c r="H102" s="457">
        <v>35</v>
      </c>
      <c r="I102" s="457">
        <v>64</v>
      </c>
      <c r="J102" s="457">
        <v>141</v>
      </c>
      <c r="K102" s="457">
        <v>48</v>
      </c>
      <c r="L102" s="457">
        <v>20</v>
      </c>
      <c r="M102" s="457">
        <v>43</v>
      </c>
      <c r="N102" s="457">
        <v>33</v>
      </c>
      <c r="O102" s="457">
        <v>62</v>
      </c>
      <c r="P102" s="458">
        <v>651</v>
      </c>
    </row>
    <row r="103" spans="1:16" s="303" customFormat="1" ht="12" customHeight="1" x14ac:dyDescent="0.2">
      <c r="A103" s="900"/>
      <c r="B103" s="897"/>
      <c r="C103" s="456" t="s">
        <v>19</v>
      </c>
      <c r="D103" s="457">
        <v>87</v>
      </c>
      <c r="E103" s="457">
        <v>90</v>
      </c>
      <c r="F103" s="457">
        <v>215</v>
      </c>
      <c r="G103" s="457">
        <v>101</v>
      </c>
      <c r="H103" s="457">
        <v>84</v>
      </c>
      <c r="I103" s="457">
        <v>87</v>
      </c>
      <c r="J103" s="457">
        <v>201</v>
      </c>
      <c r="K103" s="457">
        <v>69</v>
      </c>
      <c r="L103" s="457">
        <v>32</v>
      </c>
      <c r="M103" s="457">
        <v>54</v>
      </c>
      <c r="N103" s="457">
        <v>76</v>
      </c>
      <c r="O103" s="457">
        <v>93</v>
      </c>
      <c r="P103" s="458">
        <v>1189</v>
      </c>
    </row>
    <row r="104" spans="1:16" s="303" customFormat="1" ht="12" customHeight="1" x14ac:dyDescent="0.2">
      <c r="A104" s="899" t="s">
        <v>109</v>
      </c>
      <c r="B104" s="896" t="s">
        <v>73</v>
      </c>
      <c r="C104" s="459" t="s">
        <v>3</v>
      </c>
      <c r="D104" s="460">
        <v>86</v>
      </c>
      <c r="E104" s="460">
        <v>67</v>
      </c>
      <c r="F104" s="460">
        <v>105</v>
      </c>
      <c r="G104" s="460">
        <v>51</v>
      </c>
      <c r="H104" s="460">
        <v>50</v>
      </c>
      <c r="I104" s="460">
        <v>108</v>
      </c>
      <c r="J104" s="460">
        <v>43</v>
      </c>
      <c r="K104" s="460">
        <v>26</v>
      </c>
      <c r="L104" s="460">
        <v>47</v>
      </c>
      <c r="M104" s="460">
        <v>30</v>
      </c>
      <c r="N104" s="460">
        <v>50</v>
      </c>
      <c r="O104" s="460">
        <v>123</v>
      </c>
      <c r="P104" s="461">
        <v>786</v>
      </c>
    </row>
    <row r="105" spans="1:16" s="303" customFormat="1" ht="12" customHeight="1" x14ac:dyDescent="0.2">
      <c r="A105" s="900"/>
      <c r="B105" s="897"/>
      <c r="C105" s="456" t="s">
        <v>4</v>
      </c>
      <c r="D105" s="457">
        <v>73</v>
      </c>
      <c r="E105" s="457">
        <v>62</v>
      </c>
      <c r="F105" s="457">
        <v>69</v>
      </c>
      <c r="G105" s="457">
        <v>142</v>
      </c>
      <c r="H105" s="457">
        <v>48</v>
      </c>
      <c r="I105" s="457">
        <v>132</v>
      </c>
      <c r="J105" s="457">
        <v>37</v>
      </c>
      <c r="K105" s="457">
        <v>36</v>
      </c>
      <c r="L105" s="457">
        <v>64</v>
      </c>
      <c r="M105" s="457">
        <v>34</v>
      </c>
      <c r="N105" s="457">
        <v>96</v>
      </c>
      <c r="O105" s="457">
        <v>67</v>
      </c>
      <c r="P105" s="458">
        <v>860</v>
      </c>
    </row>
    <row r="106" spans="1:16" s="303" customFormat="1" ht="12" customHeight="1" x14ac:dyDescent="0.2">
      <c r="A106" s="901"/>
      <c r="B106" s="898"/>
      <c r="C106" s="462" t="s">
        <v>19</v>
      </c>
      <c r="D106" s="463">
        <v>159</v>
      </c>
      <c r="E106" s="463">
        <v>129</v>
      </c>
      <c r="F106" s="463">
        <v>174</v>
      </c>
      <c r="G106" s="463">
        <v>193</v>
      </c>
      <c r="H106" s="463">
        <v>98</v>
      </c>
      <c r="I106" s="463">
        <v>240</v>
      </c>
      <c r="J106" s="463">
        <v>80</v>
      </c>
      <c r="K106" s="463">
        <v>62</v>
      </c>
      <c r="L106" s="463">
        <v>111</v>
      </c>
      <c r="M106" s="463">
        <v>64</v>
      </c>
      <c r="N106" s="463">
        <v>146</v>
      </c>
      <c r="O106" s="463">
        <v>190</v>
      </c>
      <c r="P106" s="464">
        <v>1646</v>
      </c>
    </row>
    <row r="107" spans="1:16" s="303" customFormat="1" ht="12" customHeight="1" x14ac:dyDescent="0.2">
      <c r="A107" s="900" t="s">
        <v>110</v>
      </c>
      <c r="B107" s="897" t="s">
        <v>73</v>
      </c>
      <c r="C107" s="456" t="s">
        <v>3</v>
      </c>
      <c r="D107" s="457">
        <v>3</v>
      </c>
      <c r="E107" s="457">
        <v>8</v>
      </c>
      <c r="F107" s="457">
        <v>20</v>
      </c>
      <c r="G107" s="457">
        <v>15</v>
      </c>
      <c r="H107" s="457">
        <v>23</v>
      </c>
      <c r="I107" s="457">
        <v>92</v>
      </c>
      <c r="J107" s="457">
        <v>140</v>
      </c>
      <c r="K107" s="457">
        <v>150</v>
      </c>
      <c r="L107" s="457">
        <v>148</v>
      </c>
      <c r="M107" s="457">
        <v>131</v>
      </c>
      <c r="N107" s="457">
        <v>147</v>
      </c>
      <c r="O107" s="457">
        <v>162</v>
      </c>
      <c r="P107" s="458">
        <v>1039</v>
      </c>
    </row>
    <row r="108" spans="1:16" s="303" customFormat="1" ht="12" customHeight="1" x14ac:dyDescent="0.2">
      <c r="A108" s="900"/>
      <c r="B108" s="897"/>
      <c r="C108" s="456" t="s">
        <v>4</v>
      </c>
      <c r="D108" s="457">
        <v>9</v>
      </c>
      <c r="E108" s="457">
        <v>12</v>
      </c>
      <c r="F108" s="457">
        <v>14</v>
      </c>
      <c r="G108" s="457">
        <v>58</v>
      </c>
      <c r="H108" s="457">
        <v>61</v>
      </c>
      <c r="I108" s="457">
        <v>151</v>
      </c>
      <c r="J108" s="457">
        <v>107</v>
      </c>
      <c r="K108" s="457">
        <v>184</v>
      </c>
      <c r="L108" s="457">
        <v>110</v>
      </c>
      <c r="M108" s="457">
        <v>177</v>
      </c>
      <c r="N108" s="457">
        <v>146</v>
      </c>
      <c r="O108" s="457">
        <v>80</v>
      </c>
      <c r="P108" s="458">
        <v>1109</v>
      </c>
    </row>
    <row r="109" spans="1:16" s="303" customFormat="1" ht="12" customHeight="1" x14ac:dyDescent="0.2">
      <c r="A109" s="900"/>
      <c r="B109" s="897"/>
      <c r="C109" s="456" t="s">
        <v>19</v>
      </c>
      <c r="D109" s="457">
        <v>12</v>
      </c>
      <c r="E109" s="457">
        <v>20</v>
      </c>
      <c r="F109" s="457">
        <v>34</v>
      </c>
      <c r="G109" s="457">
        <v>73</v>
      </c>
      <c r="H109" s="457">
        <v>84</v>
      </c>
      <c r="I109" s="457">
        <v>243</v>
      </c>
      <c r="J109" s="457">
        <v>247</v>
      </c>
      <c r="K109" s="457">
        <v>334</v>
      </c>
      <c r="L109" s="457">
        <v>258</v>
      </c>
      <c r="M109" s="457">
        <v>308</v>
      </c>
      <c r="N109" s="457">
        <v>293</v>
      </c>
      <c r="O109" s="457">
        <v>242</v>
      </c>
      <c r="P109" s="458">
        <v>2148</v>
      </c>
    </row>
    <row r="110" spans="1:16" s="303" customFormat="1" ht="12" customHeight="1" x14ac:dyDescent="0.2">
      <c r="A110" s="899" t="s">
        <v>111</v>
      </c>
      <c r="B110" s="896" t="s">
        <v>73</v>
      </c>
      <c r="C110" s="459" t="s">
        <v>3</v>
      </c>
      <c r="D110" s="460">
        <v>0</v>
      </c>
      <c r="E110" s="460">
        <v>0</v>
      </c>
      <c r="F110" s="460">
        <v>0</v>
      </c>
      <c r="G110" s="460">
        <v>0</v>
      </c>
      <c r="H110" s="460">
        <v>0</v>
      </c>
      <c r="I110" s="460">
        <v>1</v>
      </c>
      <c r="J110" s="460">
        <v>3</v>
      </c>
      <c r="K110" s="460">
        <v>4</v>
      </c>
      <c r="L110" s="460">
        <v>9</v>
      </c>
      <c r="M110" s="460">
        <v>5</v>
      </c>
      <c r="N110" s="460">
        <v>2</v>
      </c>
      <c r="O110" s="460">
        <v>0</v>
      </c>
      <c r="P110" s="461">
        <v>24</v>
      </c>
    </row>
    <row r="111" spans="1:16" s="303" customFormat="1" ht="12" customHeight="1" x14ac:dyDescent="0.2">
      <c r="A111" s="900"/>
      <c r="B111" s="897"/>
      <c r="C111" s="456" t="s">
        <v>4</v>
      </c>
      <c r="D111" s="457">
        <v>0</v>
      </c>
      <c r="E111" s="457">
        <v>0</v>
      </c>
      <c r="F111" s="457">
        <v>0</v>
      </c>
      <c r="G111" s="457">
        <v>0</v>
      </c>
      <c r="H111" s="457">
        <v>0</v>
      </c>
      <c r="I111" s="457">
        <v>0</v>
      </c>
      <c r="J111" s="457">
        <v>0</v>
      </c>
      <c r="K111" s="457">
        <v>3</v>
      </c>
      <c r="L111" s="457">
        <v>4</v>
      </c>
      <c r="M111" s="457">
        <v>10</v>
      </c>
      <c r="N111" s="457">
        <v>4</v>
      </c>
      <c r="O111" s="457">
        <v>3</v>
      </c>
      <c r="P111" s="458">
        <v>24</v>
      </c>
    </row>
    <row r="112" spans="1:16" s="303" customFormat="1" ht="12.75" customHeight="1" x14ac:dyDescent="0.2">
      <c r="A112" s="901"/>
      <c r="B112" s="898"/>
      <c r="C112" s="462" t="s">
        <v>19</v>
      </c>
      <c r="D112" s="463">
        <v>0</v>
      </c>
      <c r="E112" s="463">
        <v>0</v>
      </c>
      <c r="F112" s="463">
        <v>0</v>
      </c>
      <c r="G112" s="463">
        <v>0</v>
      </c>
      <c r="H112" s="463">
        <v>0</v>
      </c>
      <c r="I112" s="463">
        <v>1</v>
      </c>
      <c r="J112" s="463">
        <v>3</v>
      </c>
      <c r="K112" s="463">
        <v>7</v>
      </c>
      <c r="L112" s="463">
        <v>13</v>
      </c>
      <c r="M112" s="463">
        <v>15</v>
      </c>
      <c r="N112" s="463">
        <v>6</v>
      </c>
      <c r="O112" s="463">
        <v>3</v>
      </c>
      <c r="P112" s="464">
        <v>48</v>
      </c>
    </row>
    <row r="113" spans="1:16" s="303" customFormat="1" ht="12" customHeight="1" x14ac:dyDescent="0.2">
      <c r="A113" s="900" t="s">
        <v>112</v>
      </c>
      <c r="B113" s="897" t="s">
        <v>73</v>
      </c>
      <c r="C113" s="456" t="s">
        <v>3</v>
      </c>
      <c r="D113" s="457">
        <v>36</v>
      </c>
      <c r="E113" s="457">
        <v>21</v>
      </c>
      <c r="F113" s="457">
        <v>59</v>
      </c>
      <c r="G113" s="457">
        <v>69</v>
      </c>
      <c r="H113" s="457">
        <v>67</v>
      </c>
      <c r="I113" s="457">
        <v>16</v>
      </c>
      <c r="J113" s="457">
        <v>11</v>
      </c>
      <c r="K113" s="457">
        <v>9</v>
      </c>
      <c r="L113" s="457">
        <v>1</v>
      </c>
      <c r="M113" s="457">
        <v>6</v>
      </c>
      <c r="N113" s="457">
        <v>35</v>
      </c>
      <c r="O113" s="457">
        <v>50</v>
      </c>
      <c r="P113" s="458">
        <v>380</v>
      </c>
    </row>
    <row r="114" spans="1:16" x14ac:dyDescent="0.2">
      <c r="A114" s="900"/>
      <c r="B114" s="897"/>
      <c r="C114" s="456" t="s">
        <v>4</v>
      </c>
      <c r="D114" s="457">
        <v>26</v>
      </c>
      <c r="E114" s="457">
        <v>25</v>
      </c>
      <c r="F114" s="457">
        <v>58</v>
      </c>
      <c r="G114" s="457">
        <v>57</v>
      </c>
      <c r="H114" s="457">
        <v>62</v>
      </c>
      <c r="I114" s="457">
        <v>16</v>
      </c>
      <c r="J114" s="457">
        <v>20</v>
      </c>
      <c r="K114" s="457">
        <v>11</v>
      </c>
      <c r="L114" s="457">
        <v>2</v>
      </c>
      <c r="M114" s="457">
        <v>18</v>
      </c>
      <c r="N114" s="457">
        <v>28</v>
      </c>
      <c r="O114" s="457">
        <v>34</v>
      </c>
      <c r="P114" s="458">
        <v>357</v>
      </c>
    </row>
    <row r="115" spans="1:16" s="303" customFormat="1" ht="12" customHeight="1" x14ac:dyDescent="0.2">
      <c r="A115" s="900"/>
      <c r="B115" s="897"/>
      <c r="C115" s="456" t="s">
        <v>19</v>
      </c>
      <c r="D115" s="457">
        <v>62</v>
      </c>
      <c r="E115" s="457">
        <v>46</v>
      </c>
      <c r="F115" s="457">
        <v>117</v>
      </c>
      <c r="G115" s="457">
        <v>126</v>
      </c>
      <c r="H115" s="457">
        <v>129</v>
      </c>
      <c r="I115" s="457">
        <v>32</v>
      </c>
      <c r="J115" s="457">
        <v>31</v>
      </c>
      <c r="K115" s="457">
        <v>20</v>
      </c>
      <c r="L115" s="457">
        <v>3</v>
      </c>
      <c r="M115" s="457">
        <v>24</v>
      </c>
      <c r="N115" s="457">
        <v>63</v>
      </c>
      <c r="O115" s="457">
        <v>84</v>
      </c>
      <c r="P115" s="458">
        <v>737</v>
      </c>
    </row>
    <row r="116" spans="1:16" s="303" customFormat="1" ht="12" customHeight="1" x14ac:dyDescent="0.2">
      <c r="A116" s="899" t="s">
        <v>113</v>
      </c>
      <c r="B116" s="896" t="s">
        <v>73</v>
      </c>
      <c r="C116" s="459" t="s">
        <v>3</v>
      </c>
      <c r="D116" s="460">
        <v>0</v>
      </c>
      <c r="E116" s="460">
        <v>0</v>
      </c>
      <c r="F116" s="460">
        <v>0</v>
      </c>
      <c r="G116" s="460">
        <v>0</v>
      </c>
      <c r="H116" s="460">
        <v>0</v>
      </c>
      <c r="I116" s="460">
        <v>0</v>
      </c>
      <c r="J116" s="460">
        <v>0</v>
      </c>
      <c r="K116" s="460">
        <v>0</v>
      </c>
      <c r="L116" s="460">
        <v>0</v>
      </c>
      <c r="M116" s="460">
        <v>0</v>
      </c>
      <c r="N116" s="460">
        <v>0</v>
      </c>
      <c r="O116" s="460">
        <v>0</v>
      </c>
      <c r="P116" s="461">
        <v>0</v>
      </c>
    </row>
    <row r="117" spans="1:16" x14ac:dyDescent="0.2">
      <c r="A117" s="900"/>
      <c r="B117" s="897"/>
      <c r="C117" s="456" t="s">
        <v>4</v>
      </c>
      <c r="D117" s="457">
        <v>0</v>
      </c>
      <c r="E117" s="457">
        <v>0</v>
      </c>
      <c r="F117" s="457">
        <v>0</v>
      </c>
      <c r="G117" s="457">
        <v>0</v>
      </c>
      <c r="H117" s="457">
        <v>0</v>
      </c>
      <c r="I117" s="457">
        <v>0</v>
      </c>
      <c r="J117" s="457">
        <v>0</v>
      </c>
      <c r="K117" s="457">
        <v>0</v>
      </c>
      <c r="L117" s="457">
        <v>0</v>
      </c>
      <c r="M117" s="457">
        <v>0</v>
      </c>
      <c r="N117" s="457">
        <v>0</v>
      </c>
      <c r="O117" s="457">
        <v>0</v>
      </c>
      <c r="P117" s="458">
        <v>0</v>
      </c>
    </row>
    <row r="118" spans="1:16" s="303" customFormat="1" ht="12" customHeight="1" x14ac:dyDescent="0.2">
      <c r="A118" s="901"/>
      <c r="B118" s="898"/>
      <c r="C118" s="462" t="s">
        <v>19</v>
      </c>
      <c r="D118" s="463">
        <v>0</v>
      </c>
      <c r="E118" s="463">
        <v>0</v>
      </c>
      <c r="F118" s="463">
        <v>0</v>
      </c>
      <c r="G118" s="463">
        <v>0</v>
      </c>
      <c r="H118" s="463">
        <v>0</v>
      </c>
      <c r="I118" s="463">
        <v>0</v>
      </c>
      <c r="J118" s="463">
        <v>0</v>
      </c>
      <c r="K118" s="463">
        <v>0</v>
      </c>
      <c r="L118" s="463">
        <v>0</v>
      </c>
      <c r="M118" s="463">
        <v>0</v>
      </c>
      <c r="N118" s="463">
        <v>0</v>
      </c>
      <c r="O118" s="463">
        <v>0</v>
      </c>
      <c r="P118" s="464">
        <v>0</v>
      </c>
    </row>
    <row r="119" spans="1:16" s="303" customFormat="1" ht="12" customHeight="1" x14ac:dyDescent="0.2">
      <c r="A119" s="900" t="s">
        <v>114</v>
      </c>
      <c r="B119" s="897" t="s">
        <v>72</v>
      </c>
      <c r="C119" s="456" t="s">
        <v>3</v>
      </c>
      <c r="D119" s="457">
        <v>0</v>
      </c>
      <c r="E119" s="457">
        <v>0</v>
      </c>
      <c r="F119" s="457">
        <v>0</v>
      </c>
      <c r="G119" s="457">
        <v>0</v>
      </c>
      <c r="H119" s="457">
        <v>0</v>
      </c>
      <c r="I119" s="457">
        <v>0</v>
      </c>
      <c r="J119" s="457">
        <v>0</v>
      </c>
      <c r="K119" s="457">
        <v>0</v>
      </c>
      <c r="L119" s="457">
        <v>0</v>
      </c>
      <c r="M119" s="457">
        <v>0</v>
      </c>
      <c r="N119" s="457">
        <v>0</v>
      </c>
      <c r="O119" s="457">
        <v>0</v>
      </c>
      <c r="P119" s="458">
        <v>0</v>
      </c>
    </row>
    <row r="120" spans="1:16" s="303" customFormat="1" ht="12" customHeight="1" x14ac:dyDescent="0.2">
      <c r="A120" s="900"/>
      <c r="B120" s="897"/>
      <c r="C120" s="456" t="s">
        <v>4</v>
      </c>
      <c r="D120" s="457">
        <v>0</v>
      </c>
      <c r="E120" s="457">
        <v>0</v>
      </c>
      <c r="F120" s="457">
        <v>0</v>
      </c>
      <c r="G120" s="457">
        <v>0</v>
      </c>
      <c r="H120" s="457">
        <v>0</v>
      </c>
      <c r="I120" s="457">
        <v>0</v>
      </c>
      <c r="J120" s="457">
        <v>0</v>
      </c>
      <c r="K120" s="457">
        <v>0</v>
      </c>
      <c r="L120" s="457">
        <v>0</v>
      </c>
      <c r="M120" s="457">
        <v>0</v>
      </c>
      <c r="N120" s="457">
        <v>0</v>
      </c>
      <c r="O120" s="457">
        <v>0</v>
      </c>
      <c r="P120" s="458">
        <v>0</v>
      </c>
    </row>
    <row r="121" spans="1:16" s="303" customFormat="1" ht="12" customHeight="1" x14ac:dyDescent="0.2">
      <c r="A121" s="900"/>
      <c r="B121" s="897"/>
      <c r="C121" s="456" t="s">
        <v>19</v>
      </c>
      <c r="D121" s="457">
        <v>0</v>
      </c>
      <c r="E121" s="457">
        <v>0</v>
      </c>
      <c r="F121" s="457">
        <v>0</v>
      </c>
      <c r="G121" s="457">
        <v>0</v>
      </c>
      <c r="H121" s="457">
        <v>0</v>
      </c>
      <c r="I121" s="457">
        <v>0</v>
      </c>
      <c r="J121" s="457">
        <v>0</v>
      </c>
      <c r="K121" s="457">
        <v>0</v>
      </c>
      <c r="L121" s="457">
        <v>0</v>
      </c>
      <c r="M121" s="457">
        <v>0</v>
      </c>
      <c r="N121" s="457">
        <v>0</v>
      </c>
      <c r="O121" s="457">
        <v>0</v>
      </c>
      <c r="P121" s="458">
        <v>0</v>
      </c>
    </row>
    <row r="122" spans="1:16" s="303" customFormat="1" ht="12" customHeight="1" x14ac:dyDescent="0.2">
      <c r="A122" s="899" t="s">
        <v>115</v>
      </c>
      <c r="B122" s="896" t="s">
        <v>72</v>
      </c>
      <c r="C122" s="459" t="s">
        <v>3</v>
      </c>
      <c r="D122" s="460">
        <v>8896</v>
      </c>
      <c r="E122" s="460">
        <v>4180</v>
      </c>
      <c r="F122" s="460">
        <v>3258</v>
      </c>
      <c r="G122" s="460">
        <v>4301</v>
      </c>
      <c r="H122" s="460">
        <v>3076</v>
      </c>
      <c r="I122" s="460">
        <v>3251</v>
      </c>
      <c r="J122" s="460">
        <v>3991</v>
      </c>
      <c r="K122" s="460">
        <v>6239</v>
      </c>
      <c r="L122" s="460">
        <v>7196</v>
      </c>
      <c r="M122" s="460">
        <v>3979</v>
      </c>
      <c r="N122" s="460">
        <v>3477</v>
      </c>
      <c r="O122" s="460">
        <v>4265</v>
      </c>
      <c r="P122" s="461">
        <v>56109</v>
      </c>
    </row>
    <row r="123" spans="1:16" s="303" customFormat="1" ht="12" customHeight="1" x14ac:dyDescent="0.2">
      <c r="A123" s="900"/>
      <c r="B123" s="897"/>
      <c r="C123" s="456" t="s">
        <v>4</v>
      </c>
      <c r="D123" s="457">
        <v>5025</v>
      </c>
      <c r="E123" s="457">
        <v>3831</v>
      </c>
      <c r="F123" s="457">
        <v>3670</v>
      </c>
      <c r="G123" s="457">
        <v>3470</v>
      </c>
      <c r="H123" s="457">
        <v>2580</v>
      </c>
      <c r="I123" s="457">
        <v>3043</v>
      </c>
      <c r="J123" s="457">
        <v>4792</v>
      </c>
      <c r="K123" s="457">
        <v>7482</v>
      </c>
      <c r="L123" s="457">
        <v>4441</v>
      </c>
      <c r="M123" s="457">
        <v>3030</v>
      </c>
      <c r="N123" s="457">
        <v>3218</v>
      </c>
      <c r="O123" s="457">
        <v>7271</v>
      </c>
      <c r="P123" s="458">
        <v>51853</v>
      </c>
    </row>
    <row r="124" spans="1:16" s="303" customFormat="1" ht="12" customHeight="1" x14ac:dyDescent="0.2">
      <c r="A124" s="901"/>
      <c r="B124" s="898"/>
      <c r="C124" s="462" t="s">
        <v>19</v>
      </c>
      <c r="D124" s="463">
        <v>13921</v>
      </c>
      <c r="E124" s="463">
        <v>8011</v>
      </c>
      <c r="F124" s="463">
        <v>6928</v>
      </c>
      <c r="G124" s="463">
        <v>7771</v>
      </c>
      <c r="H124" s="463">
        <v>5656</v>
      </c>
      <c r="I124" s="463">
        <v>6294</v>
      </c>
      <c r="J124" s="463">
        <v>8783</v>
      </c>
      <c r="K124" s="463">
        <v>13721</v>
      </c>
      <c r="L124" s="463">
        <v>11637</v>
      </c>
      <c r="M124" s="463">
        <v>7009</v>
      </c>
      <c r="N124" s="463">
        <v>6695</v>
      </c>
      <c r="O124" s="463">
        <v>11536</v>
      </c>
      <c r="P124" s="464">
        <v>107962</v>
      </c>
    </row>
    <row r="125" spans="1:16" s="303" customFormat="1" ht="12" customHeight="1" x14ac:dyDescent="0.2">
      <c r="A125" s="900" t="s">
        <v>116</v>
      </c>
      <c r="B125" s="897" t="s">
        <v>72</v>
      </c>
      <c r="C125" s="456" t="s">
        <v>3</v>
      </c>
      <c r="D125" s="457">
        <v>4926</v>
      </c>
      <c r="E125" s="457">
        <v>4173</v>
      </c>
      <c r="F125" s="457">
        <v>3466</v>
      </c>
      <c r="G125" s="457">
        <v>3385</v>
      </c>
      <c r="H125" s="457">
        <v>3011</v>
      </c>
      <c r="I125" s="457">
        <v>3107</v>
      </c>
      <c r="J125" s="457">
        <v>5210</v>
      </c>
      <c r="K125" s="457">
        <v>5724</v>
      </c>
      <c r="L125" s="457">
        <v>3252</v>
      </c>
      <c r="M125" s="457">
        <v>3548</v>
      </c>
      <c r="N125" s="457">
        <v>3692</v>
      </c>
      <c r="O125" s="457">
        <v>5308</v>
      </c>
      <c r="P125" s="458">
        <v>48802</v>
      </c>
    </row>
    <row r="126" spans="1:16" s="303" customFormat="1" ht="12" customHeight="1" x14ac:dyDescent="0.2">
      <c r="A126" s="900"/>
      <c r="B126" s="897"/>
      <c r="C126" s="456" t="s">
        <v>4</v>
      </c>
      <c r="D126" s="457">
        <v>5748</v>
      </c>
      <c r="E126" s="457">
        <v>4954</v>
      </c>
      <c r="F126" s="457">
        <v>4673</v>
      </c>
      <c r="G126" s="457">
        <v>4108</v>
      </c>
      <c r="H126" s="457">
        <v>3923</v>
      </c>
      <c r="I126" s="457">
        <v>3892</v>
      </c>
      <c r="J126" s="457">
        <v>6341</v>
      </c>
      <c r="K126" s="457">
        <v>5937</v>
      </c>
      <c r="L126" s="457">
        <v>3926</v>
      </c>
      <c r="M126" s="457">
        <v>3784</v>
      </c>
      <c r="N126" s="457">
        <v>4113</v>
      </c>
      <c r="O126" s="457">
        <v>5198</v>
      </c>
      <c r="P126" s="458">
        <v>56597</v>
      </c>
    </row>
    <row r="127" spans="1:16" s="303" customFormat="1" ht="12" customHeight="1" x14ac:dyDescent="0.2">
      <c r="A127" s="900"/>
      <c r="B127" s="897"/>
      <c r="C127" s="456" t="s">
        <v>19</v>
      </c>
      <c r="D127" s="457">
        <v>10674</v>
      </c>
      <c r="E127" s="457">
        <v>9127</v>
      </c>
      <c r="F127" s="457">
        <v>8139</v>
      </c>
      <c r="G127" s="457">
        <v>7493</v>
      </c>
      <c r="H127" s="457">
        <v>6934</v>
      </c>
      <c r="I127" s="457">
        <v>6999</v>
      </c>
      <c r="J127" s="457">
        <v>11551</v>
      </c>
      <c r="K127" s="457">
        <v>11661</v>
      </c>
      <c r="L127" s="457">
        <v>7178</v>
      </c>
      <c r="M127" s="457">
        <v>7332</v>
      </c>
      <c r="N127" s="457">
        <v>7805</v>
      </c>
      <c r="O127" s="457">
        <v>10506</v>
      </c>
      <c r="P127" s="458">
        <v>105399</v>
      </c>
    </row>
    <row r="128" spans="1:16" s="303" customFormat="1" ht="12" customHeight="1" x14ac:dyDescent="0.2">
      <c r="A128" s="899" t="s">
        <v>117</v>
      </c>
      <c r="B128" s="896" t="s">
        <v>72</v>
      </c>
      <c r="C128" s="459" t="s">
        <v>3</v>
      </c>
      <c r="D128" s="460">
        <v>88</v>
      </c>
      <c r="E128" s="460">
        <v>61</v>
      </c>
      <c r="F128" s="460">
        <v>80</v>
      </c>
      <c r="G128" s="460">
        <v>80</v>
      </c>
      <c r="H128" s="460">
        <v>91</v>
      </c>
      <c r="I128" s="460">
        <v>72</v>
      </c>
      <c r="J128" s="460">
        <v>122</v>
      </c>
      <c r="K128" s="460">
        <v>118</v>
      </c>
      <c r="L128" s="460">
        <v>71</v>
      </c>
      <c r="M128" s="460">
        <v>58</v>
      </c>
      <c r="N128" s="460">
        <v>124</v>
      </c>
      <c r="O128" s="460">
        <v>126</v>
      </c>
      <c r="P128" s="461">
        <v>1091</v>
      </c>
    </row>
    <row r="129" spans="1:16" s="303" customFormat="1" ht="12" customHeight="1" x14ac:dyDescent="0.2">
      <c r="A129" s="900"/>
      <c r="B129" s="897"/>
      <c r="C129" s="456" t="s">
        <v>4</v>
      </c>
      <c r="D129" s="457">
        <v>71</v>
      </c>
      <c r="E129" s="457">
        <v>65</v>
      </c>
      <c r="F129" s="457">
        <v>81</v>
      </c>
      <c r="G129" s="457">
        <v>68</v>
      </c>
      <c r="H129" s="457">
        <v>92</v>
      </c>
      <c r="I129" s="457">
        <v>70</v>
      </c>
      <c r="J129" s="457">
        <v>116</v>
      </c>
      <c r="K129" s="457">
        <v>113</v>
      </c>
      <c r="L129" s="457">
        <v>48</v>
      </c>
      <c r="M129" s="457">
        <v>69</v>
      </c>
      <c r="N129" s="457">
        <v>115</v>
      </c>
      <c r="O129" s="457">
        <v>153</v>
      </c>
      <c r="P129" s="458">
        <v>1061</v>
      </c>
    </row>
    <row r="130" spans="1:16" s="303" customFormat="1" ht="12" customHeight="1" x14ac:dyDescent="0.2">
      <c r="A130" s="901"/>
      <c r="B130" s="898"/>
      <c r="C130" s="462" t="s">
        <v>19</v>
      </c>
      <c r="D130" s="463">
        <v>159</v>
      </c>
      <c r="E130" s="463">
        <v>126</v>
      </c>
      <c r="F130" s="463">
        <v>161</v>
      </c>
      <c r="G130" s="463">
        <v>148</v>
      </c>
      <c r="H130" s="463">
        <v>183</v>
      </c>
      <c r="I130" s="463">
        <v>142</v>
      </c>
      <c r="J130" s="463">
        <v>238</v>
      </c>
      <c r="K130" s="463">
        <v>231</v>
      </c>
      <c r="L130" s="463">
        <v>119</v>
      </c>
      <c r="M130" s="463">
        <v>127</v>
      </c>
      <c r="N130" s="463">
        <v>239</v>
      </c>
      <c r="O130" s="463">
        <v>279</v>
      </c>
      <c r="P130" s="464">
        <v>2152</v>
      </c>
    </row>
    <row r="131" spans="1:16" s="303" customFormat="1" ht="12" customHeight="1" x14ac:dyDescent="0.2">
      <c r="A131" s="900" t="s">
        <v>119</v>
      </c>
      <c r="B131" s="897" t="s">
        <v>72</v>
      </c>
      <c r="C131" s="456" t="s">
        <v>3</v>
      </c>
      <c r="D131" s="457">
        <v>300</v>
      </c>
      <c r="E131" s="457">
        <v>78</v>
      </c>
      <c r="F131" s="457">
        <v>108</v>
      </c>
      <c r="G131" s="457">
        <v>103</v>
      </c>
      <c r="H131" s="457">
        <v>87</v>
      </c>
      <c r="I131" s="457">
        <v>77</v>
      </c>
      <c r="J131" s="457">
        <v>166</v>
      </c>
      <c r="K131" s="457">
        <v>194</v>
      </c>
      <c r="L131" s="457">
        <v>100</v>
      </c>
      <c r="M131" s="457">
        <v>138</v>
      </c>
      <c r="N131" s="457">
        <v>96</v>
      </c>
      <c r="O131" s="457">
        <v>163</v>
      </c>
      <c r="P131" s="458">
        <v>1610</v>
      </c>
    </row>
    <row r="132" spans="1:16" s="303" customFormat="1" ht="12" customHeight="1" x14ac:dyDescent="0.2">
      <c r="A132" s="900"/>
      <c r="B132" s="897"/>
      <c r="C132" s="456" t="s">
        <v>4</v>
      </c>
      <c r="D132" s="457">
        <v>169</v>
      </c>
      <c r="E132" s="457">
        <v>77</v>
      </c>
      <c r="F132" s="457">
        <v>128</v>
      </c>
      <c r="G132" s="457">
        <v>115</v>
      </c>
      <c r="H132" s="457">
        <v>104</v>
      </c>
      <c r="I132" s="457">
        <v>173</v>
      </c>
      <c r="J132" s="457">
        <v>77</v>
      </c>
      <c r="K132" s="457">
        <v>243</v>
      </c>
      <c r="L132" s="457">
        <v>84</v>
      </c>
      <c r="M132" s="457">
        <v>163</v>
      </c>
      <c r="N132" s="457">
        <v>126</v>
      </c>
      <c r="O132" s="457">
        <v>295</v>
      </c>
      <c r="P132" s="458">
        <v>1754</v>
      </c>
    </row>
    <row r="133" spans="1:16" s="303" customFormat="1" ht="12" customHeight="1" x14ac:dyDescent="0.2">
      <c r="A133" s="900"/>
      <c r="B133" s="897"/>
      <c r="C133" s="456" t="s">
        <v>19</v>
      </c>
      <c r="D133" s="457">
        <v>469</v>
      </c>
      <c r="E133" s="457">
        <v>155</v>
      </c>
      <c r="F133" s="457">
        <v>236</v>
      </c>
      <c r="G133" s="457">
        <v>218</v>
      </c>
      <c r="H133" s="457">
        <v>191</v>
      </c>
      <c r="I133" s="457">
        <v>250</v>
      </c>
      <c r="J133" s="457">
        <v>243</v>
      </c>
      <c r="K133" s="457">
        <v>437</v>
      </c>
      <c r="L133" s="457">
        <v>184</v>
      </c>
      <c r="M133" s="457">
        <v>301</v>
      </c>
      <c r="N133" s="457">
        <v>222</v>
      </c>
      <c r="O133" s="457">
        <v>458</v>
      </c>
      <c r="P133" s="458">
        <v>3364</v>
      </c>
    </row>
    <row r="134" spans="1:16" s="303" customFormat="1" ht="12" customHeight="1" x14ac:dyDescent="0.2">
      <c r="A134" s="899" t="s">
        <v>120</v>
      </c>
      <c r="B134" s="896" t="s">
        <v>72</v>
      </c>
      <c r="C134" s="459" t="s">
        <v>4</v>
      </c>
      <c r="D134" s="460">
        <v>0</v>
      </c>
      <c r="E134" s="460">
        <v>0</v>
      </c>
      <c r="F134" s="460">
        <v>0</v>
      </c>
      <c r="G134" s="460">
        <v>0</v>
      </c>
      <c r="H134" s="460">
        <v>0</v>
      </c>
      <c r="I134" s="460">
        <v>0</v>
      </c>
      <c r="J134" s="460">
        <v>0</v>
      </c>
      <c r="K134" s="460">
        <v>0</v>
      </c>
      <c r="L134" s="460">
        <v>0</v>
      </c>
      <c r="M134" s="460">
        <v>0</v>
      </c>
      <c r="N134" s="460">
        <v>0</v>
      </c>
      <c r="O134" s="460">
        <v>0</v>
      </c>
      <c r="P134" s="461">
        <v>0</v>
      </c>
    </row>
    <row r="135" spans="1:16" s="303" customFormat="1" ht="12" customHeight="1" x14ac:dyDescent="0.2">
      <c r="A135" s="901"/>
      <c r="B135" s="898"/>
      <c r="C135" s="462" t="s">
        <v>19</v>
      </c>
      <c r="D135" s="463">
        <v>0</v>
      </c>
      <c r="E135" s="463">
        <v>0</v>
      </c>
      <c r="F135" s="463">
        <v>0</v>
      </c>
      <c r="G135" s="463">
        <v>0</v>
      </c>
      <c r="H135" s="463">
        <v>0</v>
      </c>
      <c r="I135" s="463">
        <v>0</v>
      </c>
      <c r="J135" s="463">
        <v>0</v>
      </c>
      <c r="K135" s="463">
        <v>0</v>
      </c>
      <c r="L135" s="463">
        <v>0</v>
      </c>
      <c r="M135" s="463">
        <v>0</v>
      </c>
      <c r="N135" s="463">
        <v>0</v>
      </c>
      <c r="O135" s="463">
        <v>0</v>
      </c>
      <c r="P135" s="464">
        <v>0</v>
      </c>
    </row>
    <row r="136" spans="1:16" s="303" customFormat="1" ht="12" customHeight="1" x14ac:dyDescent="0.2">
      <c r="A136" s="900" t="s">
        <v>121</v>
      </c>
      <c r="B136" s="897" t="s">
        <v>72</v>
      </c>
      <c r="C136" s="456" t="s">
        <v>4</v>
      </c>
      <c r="D136" s="457">
        <v>0</v>
      </c>
      <c r="E136" s="457">
        <v>0</v>
      </c>
      <c r="F136" s="457">
        <v>0</v>
      </c>
      <c r="G136" s="457">
        <v>0</v>
      </c>
      <c r="H136" s="457">
        <v>0</v>
      </c>
      <c r="I136" s="457">
        <v>0</v>
      </c>
      <c r="J136" s="457">
        <v>0</v>
      </c>
      <c r="K136" s="457">
        <v>0</v>
      </c>
      <c r="L136" s="457">
        <v>0</v>
      </c>
      <c r="M136" s="457">
        <v>0</v>
      </c>
      <c r="N136" s="457">
        <v>0</v>
      </c>
      <c r="O136" s="457">
        <v>0</v>
      </c>
      <c r="P136" s="458">
        <v>0</v>
      </c>
    </row>
    <row r="137" spans="1:16" s="303" customFormat="1" ht="12" customHeight="1" x14ac:dyDescent="0.2">
      <c r="A137" s="900"/>
      <c r="B137" s="897"/>
      <c r="C137" s="456" t="s">
        <v>19</v>
      </c>
      <c r="D137" s="457">
        <v>0</v>
      </c>
      <c r="E137" s="457">
        <v>0</v>
      </c>
      <c r="F137" s="457">
        <v>0</v>
      </c>
      <c r="G137" s="457">
        <v>0</v>
      </c>
      <c r="H137" s="457">
        <v>0</v>
      </c>
      <c r="I137" s="457">
        <v>0</v>
      </c>
      <c r="J137" s="457">
        <v>0</v>
      </c>
      <c r="K137" s="457">
        <v>0</v>
      </c>
      <c r="L137" s="457">
        <v>0</v>
      </c>
      <c r="M137" s="457">
        <v>0</v>
      </c>
      <c r="N137" s="457">
        <v>0</v>
      </c>
      <c r="O137" s="457">
        <v>0</v>
      </c>
      <c r="P137" s="458">
        <v>0</v>
      </c>
    </row>
    <row r="138" spans="1:16" s="303" customFormat="1" ht="12" customHeight="1" x14ac:dyDescent="0.2">
      <c r="A138" s="899" t="s">
        <v>122</v>
      </c>
      <c r="B138" s="896" t="s">
        <v>72</v>
      </c>
      <c r="C138" s="459" t="s">
        <v>3</v>
      </c>
      <c r="D138" s="460">
        <v>6577</v>
      </c>
      <c r="E138" s="460">
        <v>3764</v>
      </c>
      <c r="F138" s="460">
        <v>2034</v>
      </c>
      <c r="G138" s="460">
        <v>4630</v>
      </c>
      <c r="H138" s="460">
        <v>2789</v>
      </c>
      <c r="I138" s="460">
        <v>2298</v>
      </c>
      <c r="J138" s="460">
        <v>3391</v>
      </c>
      <c r="K138" s="460">
        <v>5441</v>
      </c>
      <c r="L138" s="460">
        <v>4648</v>
      </c>
      <c r="M138" s="460">
        <v>2472</v>
      </c>
      <c r="N138" s="460">
        <v>2234</v>
      </c>
      <c r="O138" s="460">
        <v>2562</v>
      </c>
      <c r="P138" s="461">
        <v>42840</v>
      </c>
    </row>
    <row r="139" spans="1:16" x14ac:dyDescent="0.2">
      <c r="A139" s="900"/>
      <c r="B139" s="897"/>
      <c r="C139" s="456" t="s">
        <v>4</v>
      </c>
      <c r="D139" s="457">
        <v>3535</v>
      </c>
      <c r="E139" s="457">
        <v>4446</v>
      </c>
      <c r="F139" s="457">
        <v>3299</v>
      </c>
      <c r="G139" s="457">
        <v>4840</v>
      </c>
      <c r="H139" s="457">
        <v>2720</v>
      </c>
      <c r="I139" s="457">
        <v>2890</v>
      </c>
      <c r="J139" s="457">
        <v>4626</v>
      </c>
      <c r="K139" s="457">
        <v>7389</v>
      </c>
      <c r="L139" s="457">
        <v>3278</v>
      </c>
      <c r="M139" s="457">
        <v>2482</v>
      </c>
      <c r="N139" s="457">
        <v>2437</v>
      </c>
      <c r="O139" s="457">
        <v>8158</v>
      </c>
      <c r="P139" s="458">
        <v>50100</v>
      </c>
    </row>
    <row r="140" spans="1:16" s="303" customFormat="1" ht="12" customHeight="1" x14ac:dyDescent="0.2">
      <c r="A140" s="901"/>
      <c r="B140" s="898"/>
      <c r="C140" s="462" t="s">
        <v>19</v>
      </c>
      <c r="D140" s="463">
        <v>10112</v>
      </c>
      <c r="E140" s="463">
        <v>8210</v>
      </c>
      <c r="F140" s="463">
        <v>5333</v>
      </c>
      <c r="G140" s="463">
        <v>9470</v>
      </c>
      <c r="H140" s="463">
        <v>5509</v>
      </c>
      <c r="I140" s="463">
        <v>5188</v>
      </c>
      <c r="J140" s="463">
        <v>8017</v>
      </c>
      <c r="K140" s="463">
        <v>12830</v>
      </c>
      <c r="L140" s="463">
        <v>7926</v>
      </c>
      <c r="M140" s="463">
        <v>4954</v>
      </c>
      <c r="N140" s="463">
        <v>4671</v>
      </c>
      <c r="O140" s="463">
        <v>10720</v>
      </c>
      <c r="P140" s="464">
        <v>92940</v>
      </c>
    </row>
    <row r="141" spans="1:16" s="303" customFormat="1" ht="12" customHeight="1" x14ac:dyDescent="0.2">
      <c r="A141" s="900" t="s">
        <v>123</v>
      </c>
      <c r="B141" s="897" t="s">
        <v>72</v>
      </c>
      <c r="C141" s="456" t="s">
        <v>3</v>
      </c>
      <c r="D141" s="457">
        <v>0</v>
      </c>
      <c r="E141" s="457">
        <v>0</v>
      </c>
      <c r="F141" s="457">
        <v>0</v>
      </c>
      <c r="G141" s="457">
        <v>0</v>
      </c>
      <c r="H141" s="457">
        <v>0</v>
      </c>
      <c r="I141" s="457">
        <v>0</v>
      </c>
      <c r="J141" s="457">
        <v>0</v>
      </c>
      <c r="K141" s="457">
        <v>0</v>
      </c>
      <c r="L141" s="457">
        <v>0</v>
      </c>
      <c r="M141" s="457">
        <v>0</v>
      </c>
      <c r="N141" s="457">
        <v>0</v>
      </c>
      <c r="O141" s="457">
        <v>0</v>
      </c>
      <c r="P141" s="458">
        <v>0</v>
      </c>
    </row>
    <row r="142" spans="1:16" s="303" customFormat="1" ht="12.75" customHeight="1" x14ac:dyDescent="0.2">
      <c r="A142" s="900"/>
      <c r="B142" s="897"/>
      <c r="C142" s="456" t="s">
        <v>4</v>
      </c>
      <c r="D142" s="457">
        <v>0</v>
      </c>
      <c r="E142" s="457">
        <v>0</v>
      </c>
      <c r="F142" s="457">
        <v>0</v>
      </c>
      <c r="G142" s="457">
        <v>0</v>
      </c>
      <c r="H142" s="457">
        <v>0</v>
      </c>
      <c r="I142" s="457">
        <v>0</v>
      </c>
      <c r="J142" s="457">
        <v>0</v>
      </c>
      <c r="K142" s="457">
        <v>0</v>
      </c>
      <c r="L142" s="457">
        <v>0</v>
      </c>
      <c r="M142" s="457">
        <v>0</v>
      </c>
      <c r="N142" s="457">
        <v>0</v>
      </c>
      <c r="O142" s="457">
        <v>0</v>
      </c>
      <c r="P142" s="458">
        <v>0</v>
      </c>
    </row>
    <row r="143" spans="1:16" s="303" customFormat="1" ht="12" customHeight="1" x14ac:dyDescent="0.2">
      <c r="A143" s="900"/>
      <c r="B143" s="897"/>
      <c r="C143" s="456" t="s">
        <v>19</v>
      </c>
      <c r="D143" s="457">
        <v>0</v>
      </c>
      <c r="E143" s="457">
        <v>0</v>
      </c>
      <c r="F143" s="457">
        <v>0</v>
      </c>
      <c r="G143" s="457">
        <v>0</v>
      </c>
      <c r="H143" s="457">
        <v>0</v>
      </c>
      <c r="I143" s="457">
        <v>0</v>
      </c>
      <c r="J143" s="457">
        <v>0</v>
      </c>
      <c r="K143" s="457">
        <v>0</v>
      </c>
      <c r="L143" s="457">
        <v>0</v>
      </c>
      <c r="M143" s="457">
        <v>0</v>
      </c>
      <c r="N143" s="457">
        <v>0</v>
      </c>
      <c r="O143" s="457">
        <v>0</v>
      </c>
      <c r="P143" s="458">
        <v>0</v>
      </c>
    </row>
    <row r="144" spans="1:16" x14ac:dyDescent="0.2">
      <c r="A144" s="899" t="s">
        <v>125</v>
      </c>
      <c r="B144" s="896" t="s">
        <v>72</v>
      </c>
      <c r="C144" s="459" t="s">
        <v>3</v>
      </c>
      <c r="D144" s="460">
        <v>0</v>
      </c>
      <c r="E144" s="460">
        <v>0</v>
      </c>
      <c r="F144" s="460">
        <v>0</v>
      </c>
      <c r="G144" s="460">
        <v>0</v>
      </c>
      <c r="H144" s="460">
        <v>0</v>
      </c>
      <c r="I144" s="460">
        <v>0</v>
      </c>
      <c r="J144" s="460">
        <v>0</v>
      </c>
      <c r="K144" s="460">
        <v>0</v>
      </c>
      <c r="L144" s="460">
        <v>0</v>
      </c>
      <c r="M144" s="460">
        <v>0</v>
      </c>
      <c r="N144" s="460">
        <v>0</v>
      </c>
      <c r="O144" s="460">
        <v>0</v>
      </c>
      <c r="P144" s="461">
        <v>0</v>
      </c>
    </row>
    <row r="145" spans="1:16" x14ac:dyDescent="0.2">
      <c r="A145" s="900"/>
      <c r="B145" s="897"/>
      <c r="C145" s="456" t="s">
        <v>4</v>
      </c>
      <c r="D145" s="457">
        <v>0</v>
      </c>
      <c r="E145" s="457">
        <v>0</v>
      </c>
      <c r="F145" s="457">
        <v>0</v>
      </c>
      <c r="G145" s="457">
        <v>0</v>
      </c>
      <c r="H145" s="457">
        <v>0</v>
      </c>
      <c r="I145" s="457">
        <v>0</v>
      </c>
      <c r="J145" s="457">
        <v>0</v>
      </c>
      <c r="K145" s="457">
        <v>0</v>
      </c>
      <c r="L145" s="457">
        <v>0</v>
      </c>
      <c r="M145" s="457">
        <v>0</v>
      </c>
      <c r="N145" s="457">
        <v>0</v>
      </c>
      <c r="O145" s="457">
        <v>0</v>
      </c>
      <c r="P145" s="458">
        <v>0</v>
      </c>
    </row>
    <row r="146" spans="1:16" x14ac:dyDescent="0.2">
      <c r="A146" s="901"/>
      <c r="B146" s="898"/>
      <c r="C146" s="462" t="s">
        <v>19</v>
      </c>
      <c r="D146" s="463">
        <v>0</v>
      </c>
      <c r="E146" s="463">
        <v>0</v>
      </c>
      <c r="F146" s="463">
        <v>0</v>
      </c>
      <c r="G146" s="463">
        <v>0</v>
      </c>
      <c r="H146" s="463">
        <v>0</v>
      </c>
      <c r="I146" s="463">
        <v>0</v>
      </c>
      <c r="J146" s="463">
        <v>0</v>
      </c>
      <c r="K146" s="463">
        <v>0</v>
      </c>
      <c r="L146" s="463">
        <v>0</v>
      </c>
      <c r="M146" s="463">
        <v>0</v>
      </c>
      <c r="N146" s="463">
        <v>0</v>
      </c>
      <c r="O146" s="463">
        <v>0</v>
      </c>
      <c r="P146" s="464">
        <v>0</v>
      </c>
    </row>
    <row r="147" spans="1:16" x14ac:dyDescent="0.2">
      <c r="A147" s="900" t="s">
        <v>126</v>
      </c>
      <c r="B147" s="897" t="s">
        <v>72</v>
      </c>
      <c r="C147" s="456" t="s">
        <v>3</v>
      </c>
      <c r="D147" s="457">
        <v>7</v>
      </c>
      <c r="E147" s="457">
        <v>6</v>
      </c>
      <c r="F147" s="457">
        <v>18</v>
      </c>
      <c r="G147" s="457">
        <v>0</v>
      </c>
      <c r="H147" s="457">
        <v>13</v>
      </c>
      <c r="I147" s="457">
        <v>4</v>
      </c>
      <c r="J147" s="457">
        <v>0</v>
      </c>
      <c r="K147" s="457">
        <v>0</v>
      </c>
      <c r="L147" s="457">
        <v>7</v>
      </c>
      <c r="M147" s="457">
        <v>5</v>
      </c>
      <c r="N147" s="457">
        <v>4</v>
      </c>
      <c r="O147" s="457">
        <v>5</v>
      </c>
      <c r="P147" s="458">
        <v>69</v>
      </c>
    </row>
    <row r="148" spans="1:16" x14ac:dyDescent="0.2">
      <c r="A148" s="900"/>
      <c r="B148" s="897"/>
      <c r="C148" s="456" t="s">
        <v>4</v>
      </c>
      <c r="D148" s="457">
        <v>880</v>
      </c>
      <c r="E148" s="457">
        <v>523</v>
      </c>
      <c r="F148" s="457">
        <v>502</v>
      </c>
      <c r="G148" s="457">
        <v>392</v>
      </c>
      <c r="H148" s="457">
        <v>333</v>
      </c>
      <c r="I148" s="457">
        <v>388</v>
      </c>
      <c r="J148" s="457">
        <v>476</v>
      </c>
      <c r="K148" s="457">
        <v>1003</v>
      </c>
      <c r="L148" s="457">
        <v>709</v>
      </c>
      <c r="M148" s="457">
        <v>352</v>
      </c>
      <c r="N148" s="457">
        <v>326</v>
      </c>
      <c r="O148" s="457">
        <v>1197</v>
      </c>
      <c r="P148" s="458">
        <v>7081</v>
      </c>
    </row>
    <row r="149" spans="1:16" x14ac:dyDescent="0.2">
      <c r="A149" s="900"/>
      <c r="B149" s="897"/>
      <c r="C149" s="456" t="s">
        <v>19</v>
      </c>
      <c r="D149" s="457">
        <v>887</v>
      </c>
      <c r="E149" s="457">
        <v>529</v>
      </c>
      <c r="F149" s="457">
        <v>520</v>
      </c>
      <c r="G149" s="457">
        <v>392</v>
      </c>
      <c r="H149" s="457">
        <v>346</v>
      </c>
      <c r="I149" s="457">
        <v>392</v>
      </c>
      <c r="J149" s="457">
        <v>476</v>
      </c>
      <c r="K149" s="457">
        <v>1003</v>
      </c>
      <c r="L149" s="457">
        <v>716</v>
      </c>
      <c r="M149" s="457">
        <v>357</v>
      </c>
      <c r="N149" s="457">
        <v>330</v>
      </c>
      <c r="O149" s="457">
        <v>1202</v>
      </c>
      <c r="P149" s="458">
        <v>7150</v>
      </c>
    </row>
    <row r="150" spans="1:16" x14ac:dyDescent="0.2">
      <c r="A150" s="899" t="s">
        <v>134</v>
      </c>
      <c r="B150" s="896" t="s">
        <v>71</v>
      </c>
      <c r="C150" s="459" t="s">
        <v>3</v>
      </c>
      <c r="D150" s="460">
        <v>140733</v>
      </c>
      <c r="E150" s="460">
        <v>126516</v>
      </c>
      <c r="F150" s="460">
        <v>131625</v>
      </c>
      <c r="G150" s="460">
        <v>120861</v>
      </c>
      <c r="H150" s="460">
        <v>110748</v>
      </c>
      <c r="I150" s="460">
        <v>113855</v>
      </c>
      <c r="J150" s="460">
        <v>127986</v>
      </c>
      <c r="K150" s="460">
        <v>148308</v>
      </c>
      <c r="L150" s="460">
        <v>129820</v>
      </c>
      <c r="M150" s="460">
        <v>117485</v>
      </c>
      <c r="N150" s="460">
        <v>123553</v>
      </c>
      <c r="O150" s="460">
        <v>115388</v>
      </c>
      <c r="P150" s="461">
        <v>1506878</v>
      </c>
    </row>
    <row r="151" spans="1:16" x14ac:dyDescent="0.2">
      <c r="A151" s="900"/>
      <c r="B151" s="897"/>
      <c r="C151" s="456" t="s">
        <v>4</v>
      </c>
      <c r="D151" s="457">
        <v>123270</v>
      </c>
      <c r="E151" s="457">
        <v>125989</v>
      </c>
      <c r="F151" s="457">
        <v>126588</v>
      </c>
      <c r="G151" s="457">
        <v>113824</v>
      </c>
      <c r="H151" s="457">
        <v>112889</v>
      </c>
      <c r="I151" s="457">
        <v>123891</v>
      </c>
      <c r="J151" s="457">
        <v>138953</v>
      </c>
      <c r="K151" s="457">
        <v>134921</v>
      </c>
      <c r="L151" s="457">
        <v>122658</v>
      </c>
      <c r="M151" s="457">
        <v>123929</v>
      </c>
      <c r="N151" s="457">
        <v>125820</v>
      </c>
      <c r="O151" s="457">
        <v>141290</v>
      </c>
      <c r="P151" s="458">
        <v>1514022</v>
      </c>
    </row>
    <row r="152" spans="1:16" x14ac:dyDescent="0.2">
      <c r="A152" s="900"/>
      <c r="B152" s="897"/>
      <c r="C152" s="456" t="s">
        <v>19</v>
      </c>
      <c r="D152" s="457">
        <v>264003</v>
      </c>
      <c r="E152" s="457">
        <v>252505</v>
      </c>
      <c r="F152" s="457">
        <v>258213</v>
      </c>
      <c r="G152" s="457">
        <v>234685</v>
      </c>
      <c r="H152" s="457">
        <v>223637</v>
      </c>
      <c r="I152" s="457">
        <v>237746</v>
      </c>
      <c r="J152" s="457">
        <v>266939</v>
      </c>
      <c r="K152" s="457">
        <v>283229</v>
      </c>
      <c r="L152" s="457">
        <v>252478</v>
      </c>
      <c r="M152" s="457">
        <v>241414</v>
      </c>
      <c r="N152" s="457">
        <v>249373</v>
      </c>
      <c r="O152" s="457">
        <v>256678</v>
      </c>
      <c r="P152" s="458">
        <v>3020900</v>
      </c>
    </row>
    <row r="153" spans="1:16" x14ac:dyDescent="0.2">
      <c r="A153" s="900"/>
      <c r="B153" s="897" t="s">
        <v>74</v>
      </c>
      <c r="C153" s="456" t="s">
        <v>3</v>
      </c>
      <c r="D153" s="457">
        <v>14</v>
      </c>
      <c r="E153" s="457">
        <v>16</v>
      </c>
      <c r="F153" s="457">
        <v>9</v>
      </c>
      <c r="G153" s="457">
        <v>52</v>
      </c>
      <c r="H153" s="457">
        <v>11</v>
      </c>
      <c r="I153" s="457">
        <v>19</v>
      </c>
      <c r="J153" s="457">
        <v>16</v>
      </c>
      <c r="K153" s="457">
        <v>12</v>
      </c>
      <c r="L153" s="457">
        <v>18</v>
      </c>
      <c r="M153" s="457">
        <v>142</v>
      </c>
      <c r="N153" s="457">
        <v>335</v>
      </c>
      <c r="O153" s="457">
        <v>492</v>
      </c>
      <c r="P153" s="458">
        <v>1136</v>
      </c>
    </row>
    <row r="154" spans="1:16" x14ac:dyDescent="0.2">
      <c r="A154" s="900"/>
      <c r="B154" s="897"/>
      <c r="C154" s="456" t="s">
        <v>4</v>
      </c>
      <c r="D154" s="457">
        <v>14</v>
      </c>
      <c r="E154" s="457">
        <v>18</v>
      </c>
      <c r="F154" s="457">
        <v>36</v>
      </c>
      <c r="G154" s="457">
        <v>74</v>
      </c>
      <c r="H154" s="457">
        <v>14</v>
      </c>
      <c r="I154" s="457">
        <v>28</v>
      </c>
      <c r="J154" s="457">
        <v>21</v>
      </c>
      <c r="K154" s="457">
        <v>11</v>
      </c>
      <c r="L154" s="457">
        <v>14</v>
      </c>
      <c r="M154" s="457">
        <v>157</v>
      </c>
      <c r="N154" s="457">
        <v>448</v>
      </c>
      <c r="O154" s="457">
        <v>423</v>
      </c>
      <c r="P154" s="458">
        <v>1258</v>
      </c>
    </row>
    <row r="155" spans="1:16" x14ac:dyDescent="0.2">
      <c r="A155" s="900"/>
      <c r="B155" s="897"/>
      <c r="C155" s="456" t="s">
        <v>19</v>
      </c>
      <c r="D155" s="457">
        <v>28</v>
      </c>
      <c r="E155" s="457">
        <v>34</v>
      </c>
      <c r="F155" s="457">
        <v>45</v>
      </c>
      <c r="G155" s="457">
        <v>126</v>
      </c>
      <c r="H155" s="457">
        <v>25</v>
      </c>
      <c r="I155" s="457">
        <v>47</v>
      </c>
      <c r="J155" s="457">
        <v>37</v>
      </c>
      <c r="K155" s="457">
        <v>23</v>
      </c>
      <c r="L155" s="457">
        <v>32</v>
      </c>
      <c r="M155" s="457">
        <v>299</v>
      </c>
      <c r="N155" s="457">
        <v>783</v>
      </c>
      <c r="O155" s="457">
        <v>915</v>
      </c>
      <c r="P155" s="458">
        <v>2394</v>
      </c>
    </row>
    <row r="156" spans="1:16" x14ac:dyDescent="0.2">
      <c r="A156" s="900"/>
      <c r="B156" s="897" t="s">
        <v>73</v>
      </c>
      <c r="C156" s="456" t="s">
        <v>3</v>
      </c>
      <c r="D156" s="457">
        <v>1612</v>
      </c>
      <c r="E156" s="457">
        <v>2056</v>
      </c>
      <c r="F156" s="457">
        <v>1405</v>
      </c>
      <c r="G156" s="457">
        <v>1151</v>
      </c>
      <c r="H156" s="457">
        <v>929</v>
      </c>
      <c r="I156" s="457">
        <v>888</v>
      </c>
      <c r="J156" s="457">
        <v>917</v>
      </c>
      <c r="K156" s="457">
        <v>861</v>
      </c>
      <c r="L156" s="457">
        <v>966</v>
      </c>
      <c r="M156" s="457">
        <v>893</v>
      </c>
      <c r="N156" s="457">
        <v>1375</v>
      </c>
      <c r="O156" s="457">
        <v>1667</v>
      </c>
      <c r="P156" s="458">
        <v>14720</v>
      </c>
    </row>
    <row r="157" spans="1:16" x14ac:dyDescent="0.2">
      <c r="A157" s="900"/>
      <c r="B157" s="897"/>
      <c r="C157" s="456" t="s">
        <v>4</v>
      </c>
      <c r="D157" s="457">
        <v>1473</v>
      </c>
      <c r="E157" s="457">
        <v>2099</v>
      </c>
      <c r="F157" s="457">
        <v>1513</v>
      </c>
      <c r="G157" s="457">
        <v>1193</v>
      </c>
      <c r="H157" s="457">
        <v>877</v>
      </c>
      <c r="I157" s="457">
        <v>1042</v>
      </c>
      <c r="J157" s="457">
        <v>1035</v>
      </c>
      <c r="K157" s="457">
        <v>1152</v>
      </c>
      <c r="L157" s="457">
        <v>864</v>
      </c>
      <c r="M157" s="457">
        <v>1078</v>
      </c>
      <c r="N157" s="457">
        <v>1261</v>
      </c>
      <c r="O157" s="457">
        <v>1576</v>
      </c>
      <c r="P157" s="458">
        <v>15163</v>
      </c>
    </row>
    <row r="158" spans="1:16" x14ac:dyDescent="0.2">
      <c r="A158" s="900"/>
      <c r="B158" s="897"/>
      <c r="C158" s="456" t="s">
        <v>19</v>
      </c>
      <c r="D158" s="457">
        <v>3085</v>
      </c>
      <c r="E158" s="457">
        <v>4155</v>
      </c>
      <c r="F158" s="457">
        <v>2918</v>
      </c>
      <c r="G158" s="457">
        <v>2344</v>
      </c>
      <c r="H158" s="457">
        <v>1806</v>
      </c>
      <c r="I158" s="457">
        <v>1930</v>
      </c>
      <c r="J158" s="457">
        <v>1952</v>
      </c>
      <c r="K158" s="457">
        <v>2013</v>
      </c>
      <c r="L158" s="457">
        <v>1830</v>
      </c>
      <c r="M158" s="457">
        <v>1971</v>
      </c>
      <c r="N158" s="457">
        <v>2636</v>
      </c>
      <c r="O158" s="457">
        <v>3243</v>
      </c>
      <c r="P158" s="458">
        <v>29883</v>
      </c>
    </row>
    <row r="159" spans="1:16" x14ac:dyDescent="0.2">
      <c r="A159" s="900"/>
      <c r="B159" s="897" t="s">
        <v>72</v>
      </c>
      <c r="C159" s="456" t="s">
        <v>3</v>
      </c>
      <c r="D159" s="457">
        <v>20794</v>
      </c>
      <c r="E159" s="457">
        <v>12262</v>
      </c>
      <c r="F159" s="457">
        <v>8964</v>
      </c>
      <c r="G159" s="457">
        <v>12499</v>
      </c>
      <c r="H159" s="457">
        <v>9067</v>
      </c>
      <c r="I159" s="457">
        <v>8809</v>
      </c>
      <c r="J159" s="457">
        <v>12880</v>
      </c>
      <c r="K159" s="457">
        <v>17716</v>
      </c>
      <c r="L159" s="457">
        <v>15274</v>
      </c>
      <c r="M159" s="457">
        <v>10200</v>
      </c>
      <c r="N159" s="457">
        <v>9627</v>
      </c>
      <c r="O159" s="457">
        <v>12429</v>
      </c>
      <c r="P159" s="458">
        <v>150521</v>
      </c>
    </row>
    <row r="160" spans="1:16" x14ac:dyDescent="0.2">
      <c r="A160" s="900"/>
      <c r="B160" s="897"/>
      <c r="C160" s="456" t="s">
        <v>4</v>
      </c>
      <c r="D160" s="457">
        <v>15428</v>
      </c>
      <c r="E160" s="457">
        <v>13896</v>
      </c>
      <c r="F160" s="457">
        <v>12353</v>
      </c>
      <c r="G160" s="457">
        <v>12993</v>
      </c>
      <c r="H160" s="457">
        <v>9752</v>
      </c>
      <c r="I160" s="457">
        <v>10456</v>
      </c>
      <c r="J160" s="457">
        <v>16428</v>
      </c>
      <c r="K160" s="457">
        <v>22167</v>
      </c>
      <c r="L160" s="457">
        <v>12486</v>
      </c>
      <c r="M160" s="457">
        <v>9880</v>
      </c>
      <c r="N160" s="457">
        <v>10335</v>
      </c>
      <c r="O160" s="457">
        <v>22272</v>
      </c>
      <c r="P160" s="458">
        <v>168446</v>
      </c>
    </row>
    <row r="161" spans="1:16" x14ac:dyDescent="0.2">
      <c r="A161" s="997"/>
      <c r="B161" s="1007"/>
      <c r="C161" s="465" t="s">
        <v>19</v>
      </c>
      <c r="D161" s="466">
        <v>36222</v>
      </c>
      <c r="E161" s="466">
        <v>26158</v>
      </c>
      <c r="F161" s="466">
        <v>21317</v>
      </c>
      <c r="G161" s="466">
        <v>25492</v>
      </c>
      <c r="H161" s="466">
        <v>18819</v>
      </c>
      <c r="I161" s="466">
        <v>19265</v>
      </c>
      <c r="J161" s="466">
        <v>29308</v>
      </c>
      <c r="K161" s="466">
        <v>39883</v>
      </c>
      <c r="L161" s="466">
        <v>27760</v>
      </c>
      <c r="M161" s="466">
        <v>20080</v>
      </c>
      <c r="N161" s="466">
        <v>19962</v>
      </c>
      <c r="O161" s="466">
        <v>34701</v>
      </c>
      <c r="P161" s="467">
        <v>318967</v>
      </c>
    </row>
    <row r="162" spans="1:16" x14ac:dyDescent="0.2">
      <c r="A162" s="476"/>
      <c r="B162" s="476"/>
      <c r="C162" s="248"/>
      <c r="D162" s="248"/>
      <c r="E162" s="248"/>
    </row>
    <row r="163" spans="1:16" x14ac:dyDescent="0.2">
      <c r="A163" s="907">
        <v>2013</v>
      </c>
      <c r="B163" s="907"/>
      <c r="C163" s="907"/>
      <c r="D163" s="907"/>
      <c r="E163" s="907"/>
      <c r="P163" s="303"/>
    </row>
    <row r="164" spans="1:16" x14ac:dyDescent="0.2">
      <c r="A164" s="978" t="s">
        <v>128</v>
      </c>
      <c r="B164" s="1003" t="s">
        <v>127</v>
      </c>
      <c r="C164" s="1005" t="s">
        <v>75</v>
      </c>
      <c r="D164" s="984" t="s">
        <v>133</v>
      </c>
      <c r="E164" s="984"/>
      <c r="F164" s="984"/>
      <c r="G164" s="984"/>
      <c r="H164" s="984"/>
      <c r="I164" s="984"/>
      <c r="J164" s="984"/>
      <c r="K164" s="984"/>
      <c r="L164" s="984"/>
      <c r="M164" s="984"/>
      <c r="N164" s="984"/>
      <c r="O164" s="984"/>
      <c r="P164" s="985"/>
    </row>
    <row r="165" spans="1:16" x14ac:dyDescent="0.2">
      <c r="A165" s="1008"/>
      <c r="B165" s="1009"/>
      <c r="C165" s="1010"/>
      <c r="D165" s="499" t="s">
        <v>43</v>
      </c>
      <c r="E165" s="499" t="s">
        <v>44</v>
      </c>
      <c r="F165" s="499" t="s">
        <v>45</v>
      </c>
      <c r="G165" s="499" t="s">
        <v>46</v>
      </c>
      <c r="H165" s="499" t="s">
        <v>47</v>
      </c>
      <c r="I165" s="499" t="s">
        <v>48</v>
      </c>
      <c r="J165" s="499" t="s">
        <v>49</v>
      </c>
      <c r="K165" s="499" t="s">
        <v>50</v>
      </c>
      <c r="L165" s="499" t="s">
        <v>51</v>
      </c>
      <c r="M165" s="499" t="s">
        <v>52</v>
      </c>
      <c r="N165" s="499" t="s">
        <v>53</v>
      </c>
      <c r="O165" s="499" t="s">
        <v>54</v>
      </c>
      <c r="P165" s="500" t="s">
        <v>5</v>
      </c>
    </row>
    <row r="166" spans="1:16" x14ac:dyDescent="0.2">
      <c r="A166" s="971" t="s">
        <v>77</v>
      </c>
      <c r="B166" s="1011" t="s">
        <v>71</v>
      </c>
      <c r="C166" s="453" t="s">
        <v>3</v>
      </c>
      <c r="D166" s="454">
        <v>7389</v>
      </c>
      <c r="E166" s="454">
        <v>5606</v>
      </c>
      <c r="F166" s="454">
        <v>6969</v>
      </c>
      <c r="G166" s="454">
        <v>5770</v>
      </c>
      <c r="H166" s="454">
        <v>6084</v>
      </c>
      <c r="I166" s="454">
        <v>6025</v>
      </c>
      <c r="J166" s="454">
        <v>8027</v>
      </c>
      <c r="K166" s="454">
        <v>9644</v>
      </c>
      <c r="L166" s="454">
        <v>6678</v>
      </c>
      <c r="M166" s="454">
        <v>5504</v>
      </c>
      <c r="N166" s="454">
        <v>5933</v>
      </c>
      <c r="O166" s="454">
        <v>5965</v>
      </c>
      <c r="P166" s="455">
        <v>79594</v>
      </c>
    </row>
    <row r="167" spans="1:16" x14ac:dyDescent="0.2">
      <c r="A167" s="900"/>
      <c r="B167" s="897"/>
      <c r="C167" s="456" t="s">
        <v>4</v>
      </c>
      <c r="D167" s="457">
        <v>5298</v>
      </c>
      <c r="E167" s="457">
        <v>5472</v>
      </c>
      <c r="F167" s="457">
        <v>5448</v>
      </c>
      <c r="G167" s="457">
        <v>5436</v>
      </c>
      <c r="H167" s="457">
        <v>6272</v>
      </c>
      <c r="I167" s="457">
        <v>7712</v>
      </c>
      <c r="J167" s="457">
        <v>9636</v>
      </c>
      <c r="K167" s="457">
        <v>7108</v>
      </c>
      <c r="L167" s="457">
        <v>5468</v>
      </c>
      <c r="M167" s="457">
        <v>5398</v>
      </c>
      <c r="N167" s="457">
        <v>5985</v>
      </c>
      <c r="O167" s="457">
        <v>9050</v>
      </c>
      <c r="P167" s="458">
        <v>78283</v>
      </c>
    </row>
    <row r="168" spans="1:16" x14ac:dyDescent="0.2">
      <c r="A168" s="900"/>
      <c r="B168" s="897"/>
      <c r="C168" s="456" t="s">
        <v>19</v>
      </c>
      <c r="D168" s="457">
        <v>12687</v>
      </c>
      <c r="E168" s="457">
        <v>11078</v>
      </c>
      <c r="F168" s="457">
        <v>12417</v>
      </c>
      <c r="G168" s="457">
        <v>11206</v>
      </c>
      <c r="H168" s="457">
        <v>12356</v>
      </c>
      <c r="I168" s="457">
        <v>13737</v>
      </c>
      <c r="J168" s="457">
        <v>17663</v>
      </c>
      <c r="K168" s="457">
        <v>16752</v>
      </c>
      <c r="L168" s="457">
        <v>12146</v>
      </c>
      <c r="M168" s="457">
        <v>10902</v>
      </c>
      <c r="N168" s="457">
        <v>11918</v>
      </c>
      <c r="O168" s="457">
        <v>15015</v>
      </c>
      <c r="P168" s="458">
        <v>157877</v>
      </c>
    </row>
    <row r="169" spans="1:16" x14ac:dyDescent="0.2">
      <c r="A169" s="899" t="s">
        <v>78</v>
      </c>
      <c r="B169" s="896" t="s">
        <v>71</v>
      </c>
      <c r="C169" s="459" t="s">
        <v>3</v>
      </c>
      <c r="D169" s="460">
        <v>0</v>
      </c>
      <c r="E169" s="460">
        <v>0</v>
      </c>
      <c r="F169" s="460">
        <v>0</v>
      </c>
      <c r="G169" s="460">
        <v>91</v>
      </c>
      <c r="H169" s="460">
        <v>8</v>
      </c>
      <c r="I169" s="460">
        <v>0</v>
      </c>
      <c r="J169" s="460">
        <v>0</v>
      </c>
      <c r="K169" s="460">
        <v>0</v>
      </c>
      <c r="L169" s="460">
        <v>0</v>
      </c>
      <c r="M169" s="460">
        <v>0</v>
      </c>
      <c r="N169" s="460">
        <v>0</v>
      </c>
      <c r="O169" s="460">
        <v>0</v>
      </c>
      <c r="P169" s="461">
        <v>99</v>
      </c>
    </row>
    <row r="170" spans="1:16" x14ac:dyDescent="0.2">
      <c r="A170" s="900"/>
      <c r="B170" s="897"/>
      <c r="C170" s="456" t="s">
        <v>4</v>
      </c>
      <c r="D170" s="457">
        <v>0</v>
      </c>
      <c r="E170" s="457">
        <v>0</v>
      </c>
      <c r="F170" s="457">
        <v>0</v>
      </c>
      <c r="G170" s="457">
        <v>95</v>
      </c>
      <c r="H170" s="457">
        <v>0</v>
      </c>
      <c r="I170" s="457">
        <v>0</v>
      </c>
      <c r="J170" s="457">
        <v>0</v>
      </c>
      <c r="K170" s="457">
        <v>0</v>
      </c>
      <c r="L170" s="457">
        <v>0</v>
      </c>
      <c r="M170" s="457">
        <v>0</v>
      </c>
      <c r="N170" s="457">
        <v>0</v>
      </c>
      <c r="O170" s="457">
        <v>0</v>
      </c>
      <c r="P170" s="458">
        <v>95</v>
      </c>
    </row>
    <row r="171" spans="1:16" x14ac:dyDescent="0.2">
      <c r="A171" s="901"/>
      <c r="B171" s="898"/>
      <c r="C171" s="462" t="s">
        <v>19</v>
      </c>
      <c r="D171" s="463">
        <v>0</v>
      </c>
      <c r="E171" s="463">
        <v>0</v>
      </c>
      <c r="F171" s="463">
        <v>0</v>
      </c>
      <c r="G171" s="463">
        <v>186</v>
      </c>
      <c r="H171" s="463">
        <v>8</v>
      </c>
      <c r="I171" s="463">
        <v>0</v>
      </c>
      <c r="J171" s="463">
        <v>0</v>
      </c>
      <c r="K171" s="463">
        <v>0</v>
      </c>
      <c r="L171" s="463">
        <v>0</v>
      </c>
      <c r="M171" s="463">
        <v>0</v>
      </c>
      <c r="N171" s="463">
        <v>0</v>
      </c>
      <c r="O171" s="463">
        <v>0</v>
      </c>
      <c r="P171" s="464">
        <v>194</v>
      </c>
    </row>
    <row r="172" spans="1:16" x14ac:dyDescent="0.2">
      <c r="A172" s="899" t="s">
        <v>79</v>
      </c>
      <c r="B172" s="896" t="s">
        <v>71</v>
      </c>
      <c r="C172" s="459" t="s">
        <v>3</v>
      </c>
      <c r="D172" s="460">
        <v>416</v>
      </c>
      <c r="E172" s="460">
        <v>636</v>
      </c>
      <c r="F172" s="460">
        <v>377</v>
      </c>
      <c r="G172" s="460">
        <v>318</v>
      </c>
      <c r="H172" s="460">
        <v>344</v>
      </c>
      <c r="I172" s="460">
        <v>364</v>
      </c>
      <c r="J172" s="460">
        <v>625</v>
      </c>
      <c r="K172" s="460">
        <v>321</v>
      </c>
      <c r="L172" s="460">
        <v>333</v>
      </c>
      <c r="M172" s="460">
        <v>332</v>
      </c>
      <c r="N172" s="460">
        <v>381</v>
      </c>
      <c r="O172" s="460">
        <v>475</v>
      </c>
      <c r="P172" s="461">
        <v>4922</v>
      </c>
    </row>
    <row r="173" spans="1:16" x14ac:dyDescent="0.2">
      <c r="A173" s="900"/>
      <c r="B173" s="897"/>
      <c r="C173" s="456" t="s">
        <v>4</v>
      </c>
      <c r="D173" s="457">
        <v>426</v>
      </c>
      <c r="E173" s="457">
        <v>579</v>
      </c>
      <c r="F173" s="457">
        <v>355</v>
      </c>
      <c r="G173" s="457">
        <v>372</v>
      </c>
      <c r="H173" s="457">
        <v>402</v>
      </c>
      <c r="I173" s="457">
        <v>396</v>
      </c>
      <c r="J173" s="457">
        <v>620</v>
      </c>
      <c r="K173" s="457">
        <v>447</v>
      </c>
      <c r="L173" s="457">
        <v>349</v>
      </c>
      <c r="M173" s="457">
        <v>382</v>
      </c>
      <c r="N173" s="457">
        <v>345</v>
      </c>
      <c r="O173" s="457">
        <v>529</v>
      </c>
      <c r="P173" s="458">
        <v>5202</v>
      </c>
    </row>
    <row r="174" spans="1:16" x14ac:dyDescent="0.2">
      <c r="A174" s="901"/>
      <c r="B174" s="898"/>
      <c r="C174" s="462" t="s">
        <v>19</v>
      </c>
      <c r="D174" s="463">
        <v>842</v>
      </c>
      <c r="E174" s="463">
        <v>1215</v>
      </c>
      <c r="F174" s="463">
        <v>732</v>
      </c>
      <c r="G174" s="463">
        <v>690</v>
      </c>
      <c r="H174" s="463">
        <v>746</v>
      </c>
      <c r="I174" s="463">
        <v>760</v>
      </c>
      <c r="J174" s="463">
        <v>1245</v>
      </c>
      <c r="K174" s="463">
        <v>768</v>
      </c>
      <c r="L174" s="463">
        <v>682</v>
      </c>
      <c r="M174" s="463">
        <v>714</v>
      </c>
      <c r="N174" s="463">
        <v>726</v>
      </c>
      <c r="O174" s="463">
        <v>1004</v>
      </c>
      <c r="P174" s="464">
        <v>10124</v>
      </c>
    </row>
    <row r="175" spans="1:16" x14ac:dyDescent="0.2">
      <c r="A175" s="900" t="s">
        <v>80</v>
      </c>
      <c r="B175" s="897" t="s">
        <v>71</v>
      </c>
      <c r="C175" s="456" t="s">
        <v>3</v>
      </c>
      <c r="D175" s="457">
        <v>81</v>
      </c>
      <c r="E175" s="457">
        <v>39</v>
      </c>
      <c r="F175" s="457">
        <v>51</v>
      </c>
      <c r="G175" s="457">
        <v>63</v>
      </c>
      <c r="H175" s="457">
        <v>62</v>
      </c>
      <c r="I175" s="457">
        <v>41</v>
      </c>
      <c r="J175" s="457">
        <v>66</v>
      </c>
      <c r="K175" s="457">
        <v>48</v>
      </c>
      <c r="L175" s="457">
        <v>60</v>
      </c>
      <c r="M175" s="457">
        <v>42</v>
      </c>
      <c r="N175" s="457">
        <v>27</v>
      </c>
      <c r="O175" s="457">
        <v>25</v>
      </c>
      <c r="P175" s="458">
        <v>605</v>
      </c>
    </row>
    <row r="176" spans="1:16" x14ac:dyDescent="0.2">
      <c r="A176" s="900"/>
      <c r="B176" s="897"/>
      <c r="C176" s="456" t="s">
        <v>4</v>
      </c>
      <c r="D176" s="457">
        <v>41</v>
      </c>
      <c r="E176" s="457">
        <v>30</v>
      </c>
      <c r="F176" s="457">
        <v>66</v>
      </c>
      <c r="G176" s="457">
        <v>74</v>
      </c>
      <c r="H176" s="457">
        <v>36</v>
      </c>
      <c r="I176" s="457">
        <v>49</v>
      </c>
      <c r="J176" s="457">
        <v>93</v>
      </c>
      <c r="K176" s="457">
        <v>24</v>
      </c>
      <c r="L176" s="457">
        <v>34</v>
      </c>
      <c r="M176" s="457">
        <v>38</v>
      </c>
      <c r="N176" s="457">
        <v>33</v>
      </c>
      <c r="O176" s="457">
        <v>70</v>
      </c>
      <c r="P176" s="458">
        <v>588</v>
      </c>
    </row>
    <row r="177" spans="1:16" x14ac:dyDescent="0.2">
      <c r="A177" s="900"/>
      <c r="B177" s="897"/>
      <c r="C177" s="456" t="s">
        <v>19</v>
      </c>
      <c r="D177" s="457">
        <v>122</v>
      </c>
      <c r="E177" s="457">
        <v>69</v>
      </c>
      <c r="F177" s="457">
        <v>117</v>
      </c>
      <c r="G177" s="457">
        <v>137</v>
      </c>
      <c r="H177" s="457">
        <v>98</v>
      </c>
      <c r="I177" s="457">
        <v>90</v>
      </c>
      <c r="J177" s="457">
        <v>159</v>
      </c>
      <c r="K177" s="457">
        <v>72</v>
      </c>
      <c r="L177" s="457">
        <v>94</v>
      </c>
      <c r="M177" s="457">
        <v>80</v>
      </c>
      <c r="N177" s="457">
        <v>60</v>
      </c>
      <c r="O177" s="457">
        <v>95</v>
      </c>
      <c r="P177" s="458">
        <v>1193</v>
      </c>
    </row>
    <row r="178" spans="1:16" x14ac:dyDescent="0.2">
      <c r="A178" s="899" t="s">
        <v>81</v>
      </c>
      <c r="B178" s="896" t="s">
        <v>71</v>
      </c>
      <c r="C178" s="459" t="s">
        <v>3</v>
      </c>
      <c r="D178" s="460">
        <v>0</v>
      </c>
      <c r="E178" s="460">
        <v>0</v>
      </c>
      <c r="F178" s="460">
        <v>0</v>
      </c>
      <c r="G178" s="460">
        <v>0</v>
      </c>
      <c r="H178" s="460">
        <v>0</v>
      </c>
      <c r="I178" s="460">
        <v>0</v>
      </c>
      <c r="J178" s="460">
        <v>0</v>
      </c>
      <c r="K178" s="460">
        <v>0</v>
      </c>
      <c r="L178" s="460">
        <v>0</v>
      </c>
      <c r="M178" s="460">
        <v>0</v>
      </c>
      <c r="N178" s="460">
        <v>0</v>
      </c>
      <c r="O178" s="460">
        <v>0</v>
      </c>
      <c r="P178" s="461">
        <v>0</v>
      </c>
    </row>
    <row r="179" spans="1:16" x14ac:dyDescent="0.2">
      <c r="A179" s="900"/>
      <c r="B179" s="897"/>
      <c r="C179" s="456" t="s">
        <v>4</v>
      </c>
      <c r="D179" s="457">
        <v>0</v>
      </c>
      <c r="E179" s="457">
        <v>0</v>
      </c>
      <c r="F179" s="457">
        <v>0</v>
      </c>
      <c r="G179" s="457">
        <v>0</v>
      </c>
      <c r="H179" s="457">
        <v>0</v>
      </c>
      <c r="I179" s="457">
        <v>0</v>
      </c>
      <c r="J179" s="457">
        <v>0</v>
      </c>
      <c r="K179" s="457">
        <v>0</v>
      </c>
      <c r="L179" s="457">
        <v>0</v>
      </c>
      <c r="M179" s="457">
        <v>0</v>
      </c>
      <c r="N179" s="457">
        <v>0</v>
      </c>
      <c r="O179" s="457">
        <v>0</v>
      </c>
      <c r="P179" s="458">
        <v>0</v>
      </c>
    </row>
    <row r="180" spans="1:16" x14ac:dyDescent="0.2">
      <c r="A180" s="901"/>
      <c r="B180" s="898"/>
      <c r="C180" s="462" t="s">
        <v>19</v>
      </c>
      <c r="D180" s="463">
        <v>0</v>
      </c>
      <c r="E180" s="463">
        <v>0</v>
      </c>
      <c r="F180" s="463">
        <v>0</v>
      </c>
      <c r="G180" s="463">
        <v>0</v>
      </c>
      <c r="H180" s="463">
        <v>0</v>
      </c>
      <c r="I180" s="463">
        <v>0</v>
      </c>
      <c r="J180" s="463">
        <v>0</v>
      </c>
      <c r="K180" s="463">
        <v>0</v>
      </c>
      <c r="L180" s="463">
        <v>0</v>
      </c>
      <c r="M180" s="463">
        <v>0</v>
      </c>
      <c r="N180" s="463">
        <v>0</v>
      </c>
      <c r="O180" s="463">
        <v>0</v>
      </c>
      <c r="P180" s="464">
        <v>0</v>
      </c>
    </row>
    <row r="181" spans="1:16" x14ac:dyDescent="0.2">
      <c r="A181" s="900" t="s">
        <v>82</v>
      </c>
      <c r="B181" s="897" t="s">
        <v>71</v>
      </c>
      <c r="C181" s="456" t="s">
        <v>3</v>
      </c>
      <c r="D181" s="457">
        <v>0</v>
      </c>
      <c r="E181" s="457">
        <v>2</v>
      </c>
      <c r="F181" s="457">
        <v>0</v>
      </c>
      <c r="G181" s="457">
        <v>0</v>
      </c>
      <c r="H181" s="457">
        <v>0</v>
      </c>
      <c r="I181" s="457">
        <v>0</v>
      </c>
      <c r="J181" s="457">
        <v>0</v>
      </c>
      <c r="K181" s="457">
        <v>0</v>
      </c>
      <c r="L181" s="457">
        <v>0</v>
      </c>
      <c r="M181" s="457">
        <v>0</v>
      </c>
      <c r="N181" s="457">
        <v>0</v>
      </c>
      <c r="O181" s="457">
        <v>0</v>
      </c>
      <c r="P181" s="458">
        <v>2</v>
      </c>
    </row>
    <row r="182" spans="1:16" x14ac:dyDescent="0.2">
      <c r="A182" s="900"/>
      <c r="B182" s="897"/>
      <c r="C182" s="456" t="s">
        <v>4</v>
      </c>
      <c r="D182" s="457">
        <v>0</v>
      </c>
      <c r="E182" s="457">
        <v>1</v>
      </c>
      <c r="F182" s="457">
        <v>0</v>
      </c>
      <c r="G182" s="457">
        <v>0</v>
      </c>
      <c r="H182" s="457">
        <v>0</v>
      </c>
      <c r="I182" s="457">
        <v>0</v>
      </c>
      <c r="J182" s="457">
        <v>0</v>
      </c>
      <c r="K182" s="457">
        <v>0</v>
      </c>
      <c r="L182" s="457">
        <v>0</v>
      </c>
      <c r="M182" s="457">
        <v>0</v>
      </c>
      <c r="N182" s="457">
        <v>0</v>
      </c>
      <c r="O182" s="457">
        <v>0</v>
      </c>
      <c r="P182" s="458">
        <v>1</v>
      </c>
    </row>
    <row r="183" spans="1:16" x14ac:dyDescent="0.2">
      <c r="A183" s="900"/>
      <c r="B183" s="897"/>
      <c r="C183" s="456" t="s">
        <v>19</v>
      </c>
      <c r="D183" s="457">
        <v>0</v>
      </c>
      <c r="E183" s="457">
        <v>3</v>
      </c>
      <c r="F183" s="457">
        <v>0</v>
      </c>
      <c r="G183" s="457">
        <v>0</v>
      </c>
      <c r="H183" s="457">
        <v>0</v>
      </c>
      <c r="I183" s="457">
        <v>0</v>
      </c>
      <c r="J183" s="457">
        <v>0</v>
      </c>
      <c r="K183" s="457">
        <v>0</v>
      </c>
      <c r="L183" s="457">
        <v>0</v>
      </c>
      <c r="M183" s="457">
        <v>0</v>
      </c>
      <c r="N183" s="457">
        <v>0</v>
      </c>
      <c r="O183" s="457">
        <v>0</v>
      </c>
      <c r="P183" s="458">
        <v>3</v>
      </c>
    </row>
    <row r="184" spans="1:16" x14ac:dyDescent="0.2">
      <c r="A184" s="899" t="s">
        <v>83</v>
      </c>
      <c r="B184" s="896" t="s">
        <v>71</v>
      </c>
      <c r="C184" s="459" t="s">
        <v>3</v>
      </c>
      <c r="D184" s="460">
        <v>301</v>
      </c>
      <c r="E184" s="460">
        <v>97</v>
      </c>
      <c r="F184" s="460">
        <v>122</v>
      </c>
      <c r="G184" s="460">
        <v>118</v>
      </c>
      <c r="H184" s="460">
        <v>127</v>
      </c>
      <c r="I184" s="460">
        <v>97</v>
      </c>
      <c r="J184" s="460">
        <v>282</v>
      </c>
      <c r="K184" s="460">
        <v>254</v>
      </c>
      <c r="L184" s="460">
        <v>167</v>
      </c>
      <c r="M184" s="460">
        <v>271</v>
      </c>
      <c r="N184" s="460">
        <v>327</v>
      </c>
      <c r="O184" s="460">
        <v>338</v>
      </c>
      <c r="P184" s="461">
        <v>2501</v>
      </c>
    </row>
    <row r="185" spans="1:16" x14ac:dyDescent="0.2">
      <c r="A185" s="900"/>
      <c r="B185" s="897"/>
      <c r="C185" s="456" t="s">
        <v>4</v>
      </c>
      <c r="D185" s="457">
        <v>160</v>
      </c>
      <c r="E185" s="457">
        <v>144</v>
      </c>
      <c r="F185" s="457">
        <v>153</v>
      </c>
      <c r="G185" s="457">
        <v>137</v>
      </c>
      <c r="H185" s="457">
        <v>152</v>
      </c>
      <c r="I185" s="457">
        <v>217</v>
      </c>
      <c r="J185" s="457">
        <v>238</v>
      </c>
      <c r="K185" s="457">
        <v>178</v>
      </c>
      <c r="L185" s="457">
        <v>279</v>
      </c>
      <c r="M185" s="457">
        <v>266</v>
      </c>
      <c r="N185" s="457">
        <v>536</v>
      </c>
      <c r="O185" s="457">
        <v>543</v>
      </c>
      <c r="P185" s="458">
        <v>3003</v>
      </c>
    </row>
    <row r="186" spans="1:16" x14ac:dyDescent="0.2">
      <c r="A186" s="901"/>
      <c r="B186" s="898"/>
      <c r="C186" s="462" t="s">
        <v>19</v>
      </c>
      <c r="D186" s="463">
        <v>461</v>
      </c>
      <c r="E186" s="463">
        <v>241</v>
      </c>
      <c r="F186" s="463">
        <v>275</v>
      </c>
      <c r="G186" s="463">
        <v>255</v>
      </c>
      <c r="H186" s="463">
        <v>279</v>
      </c>
      <c r="I186" s="463">
        <v>314</v>
      </c>
      <c r="J186" s="463">
        <v>520</v>
      </c>
      <c r="K186" s="463">
        <v>432</v>
      </c>
      <c r="L186" s="463">
        <v>446</v>
      </c>
      <c r="M186" s="463">
        <v>537</v>
      </c>
      <c r="N186" s="463">
        <v>863</v>
      </c>
      <c r="O186" s="463">
        <v>881</v>
      </c>
      <c r="P186" s="464">
        <v>5504</v>
      </c>
    </row>
    <row r="187" spans="1:16" x14ac:dyDescent="0.2">
      <c r="A187" s="900" t="s">
        <v>84</v>
      </c>
      <c r="B187" s="897" t="s">
        <v>71</v>
      </c>
      <c r="C187" s="456" t="s">
        <v>3</v>
      </c>
      <c r="D187" s="457">
        <v>103978</v>
      </c>
      <c r="E187" s="457">
        <v>107915</v>
      </c>
      <c r="F187" s="457">
        <v>104252</v>
      </c>
      <c r="G187" s="457">
        <v>96780</v>
      </c>
      <c r="H187" s="457">
        <v>97936</v>
      </c>
      <c r="I187" s="457">
        <v>94467</v>
      </c>
      <c r="J187" s="457">
        <v>112040</v>
      </c>
      <c r="K187" s="457">
        <v>121638</v>
      </c>
      <c r="L187" s="457">
        <v>101662</v>
      </c>
      <c r="M187" s="457">
        <v>100263</v>
      </c>
      <c r="N187" s="457">
        <v>105599</v>
      </c>
      <c r="O187" s="457">
        <v>97791</v>
      </c>
      <c r="P187" s="458">
        <v>1244321</v>
      </c>
    </row>
    <row r="188" spans="1:16" x14ac:dyDescent="0.2">
      <c r="A188" s="900"/>
      <c r="B188" s="897"/>
      <c r="C188" s="456" t="s">
        <v>4</v>
      </c>
      <c r="D188" s="457">
        <v>100148</v>
      </c>
      <c r="E188" s="457">
        <v>105911</v>
      </c>
      <c r="F188" s="457">
        <v>96403</v>
      </c>
      <c r="G188" s="457">
        <v>96652</v>
      </c>
      <c r="H188" s="457">
        <v>97896</v>
      </c>
      <c r="I188" s="457">
        <v>101441</v>
      </c>
      <c r="J188" s="457">
        <v>120827</v>
      </c>
      <c r="K188" s="457">
        <v>111389</v>
      </c>
      <c r="L188" s="457">
        <v>99975</v>
      </c>
      <c r="M188" s="457">
        <v>102740</v>
      </c>
      <c r="N188" s="457">
        <v>107620</v>
      </c>
      <c r="O188" s="457">
        <v>112356</v>
      </c>
      <c r="P188" s="458">
        <v>1253358</v>
      </c>
    </row>
    <row r="189" spans="1:16" x14ac:dyDescent="0.2">
      <c r="A189" s="900"/>
      <c r="B189" s="897"/>
      <c r="C189" s="456" t="s">
        <v>19</v>
      </c>
      <c r="D189" s="457">
        <v>204126</v>
      </c>
      <c r="E189" s="457">
        <v>213826</v>
      </c>
      <c r="F189" s="457">
        <v>200655</v>
      </c>
      <c r="G189" s="457">
        <v>193432</v>
      </c>
      <c r="H189" s="457">
        <v>195832</v>
      </c>
      <c r="I189" s="457">
        <v>195908</v>
      </c>
      <c r="J189" s="457">
        <v>232867</v>
      </c>
      <c r="K189" s="457">
        <v>233027</v>
      </c>
      <c r="L189" s="457">
        <v>201637</v>
      </c>
      <c r="M189" s="457">
        <v>203003</v>
      </c>
      <c r="N189" s="457">
        <v>213219</v>
      </c>
      <c r="O189" s="457">
        <v>210147</v>
      </c>
      <c r="P189" s="458">
        <v>2497679</v>
      </c>
    </row>
    <row r="190" spans="1:16" x14ac:dyDescent="0.2">
      <c r="A190" s="899" t="s">
        <v>85</v>
      </c>
      <c r="B190" s="896" t="s">
        <v>71</v>
      </c>
      <c r="C190" s="459" t="s">
        <v>3</v>
      </c>
      <c r="D190" s="460">
        <v>382</v>
      </c>
      <c r="E190" s="460">
        <v>233</v>
      </c>
      <c r="F190" s="460">
        <v>250</v>
      </c>
      <c r="G190" s="460">
        <v>307</v>
      </c>
      <c r="H190" s="460">
        <v>167</v>
      </c>
      <c r="I190" s="460">
        <v>191</v>
      </c>
      <c r="J190" s="460">
        <v>388</v>
      </c>
      <c r="K190" s="460">
        <v>367</v>
      </c>
      <c r="L190" s="460">
        <v>199</v>
      </c>
      <c r="M190" s="460">
        <v>165</v>
      </c>
      <c r="N190" s="460">
        <v>191</v>
      </c>
      <c r="O190" s="460">
        <v>169</v>
      </c>
      <c r="P190" s="461">
        <v>3009</v>
      </c>
    </row>
    <row r="191" spans="1:16" x14ac:dyDescent="0.2">
      <c r="A191" s="900"/>
      <c r="B191" s="897"/>
      <c r="C191" s="456" t="s">
        <v>4</v>
      </c>
      <c r="D191" s="457">
        <v>181</v>
      </c>
      <c r="E191" s="457">
        <v>254</v>
      </c>
      <c r="F191" s="457">
        <v>295</v>
      </c>
      <c r="G191" s="457">
        <v>250</v>
      </c>
      <c r="H191" s="457">
        <v>213</v>
      </c>
      <c r="I191" s="457">
        <v>343</v>
      </c>
      <c r="J191" s="457">
        <v>328</v>
      </c>
      <c r="K191" s="457">
        <v>240</v>
      </c>
      <c r="L191" s="457">
        <v>150</v>
      </c>
      <c r="M191" s="457">
        <v>200</v>
      </c>
      <c r="N191" s="457">
        <v>227</v>
      </c>
      <c r="O191" s="457">
        <v>320</v>
      </c>
      <c r="P191" s="458">
        <v>3001</v>
      </c>
    </row>
    <row r="192" spans="1:16" x14ac:dyDescent="0.2">
      <c r="A192" s="901"/>
      <c r="B192" s="898"/>
      <c r="C192" s="462" t="s">
        <v>19</v>
      </c>
      <c r="D192" s="463">
        <v>563</v>
      </c>
      <c r="E192" s="463">
        <v>487</v>
      </c>
      <c r="F192" s="463">
        <v>545</v>
      </c>
      <c r="G192" s="463">
        <v>557</v>
      </c>
      <c r="H192" s="463">
        <v>380</v>
      </c>
      <c r="I192" s="463">
        <v>534</v>
      </c>
      <c r="J192" s="463">
        <v>716</v>
      </c>
      <c r="K192" s="463">
        <v>607</v>
      </c>
      <c r="L192" s="463">
        <v>349</v>
      </c>
      <c r="M192" s="463">
        <v>365</v>
      </c>
      <c r="N192" s="463">
        <v>418</v>
      </c>
      <c r="O192" s="463">
        <v>489</v>
      </c>
      <c r="P192" s="464">
        <v>6010</v>
      </c>
    </row>
    <row r="193" spans="1:16" x14ac:dyDescent="0.2">
      <c r="A193" s="900" t="s">
        <v>86</v>
      </c>
      <c r="B193" s="897" t="s">
        <v>71</v>
      </c>
      <c r="C193" s="456" t="s">
        <v>3</v>
      </c>
      <c r="D193" s="457">
        <v>2506</v>
      </c>
      <c r="E193" s="457">
        <v>2091</v>
      </c>
      <c r="F193" s="457">
        <v>1597</v>
      </c>
      <c r="G193" s="457">
        <v>1490</v>
      </c>
      <c r="H193" s="457">
        <v>1606</v>
      </c>
      <c r="I193" s="457">
        <v>1755</v>
      </c>
      <c r="J193" s="457">
        <v>2140</v>
      </c>
      <c r="K193" s="457">
        <v>2295</v>
      </c>
      <c r="L193" s="457">
        <v>2065</v>
      </c>
      <c r="M193" s="457">
        <v>1718</v>
      </c>
      <c r="N193" s="457">
        <v>1618</v>
      </c>
      <c r="O193" s="457">
        <v>1515</v>
      </c>
      <c r="P193" s="458">
        <v>22396</v>
      </c>
    </row>
    <row r="194" spans="1:16" x14ac:dyDescent="0.2">
      <c r="A194" s="900"/>
      <c r="B194" s="897"/>
      <c r="C194" s="456" t="s">
        <v>4</v>
      </c>
      <c r="D194" s="457">
        <v>1495</v>
      </c>
      <c r="E194" s="457">
        <v>2053</v>
      </c>
      <c r="F194" s="457">
        <v>1650</v>
      </c>
      <c r="G194" s="457">
        <v>1459</v>
      </c>
      <c r="H194" s="457">
        <v>1676</v>
      </c>
      <c r="I194" s="457">
        <v>2236</v>
      </c>
      <c r="J194" s="457">
        <v>2006</v>
      </c>
      <c r="K194" s="457">
        <v>1674</v>
      </c>
      <c r="L194" s="457">
        <v>1972</v>
      </c>
      <c r="M194" s="457">
        <v>1775</v>
      </c>
      <c r="N194" s="457">
        <v>1630</v>
      </c>
      <c r="O194" s="457">
        <v>2398</v>
      </c>
      <c r="P194" s="458">
        <v>22024</v>
      </c>
    </row>
    <row r="195" spans="1:16" x14ac:dyDescent="0.2">
      <c r="A195" s="900"/>
      <c r="B195" s="897"/>
      <c r="C195" s="456" t="s">
        <v>19</v>
      </c>
      <c r="D195" s="457">
        <v>4001</v>
      </c>
      <c r="E195" s="457">
        <v>4144</v>
      </c>
      <c r="F195" s="457">
        <v>3247</v>
      </c>
      <c r="G195" s="457">
        <v>2949</v>
      </c>
      <c r="H195" s="457">
        <v>3282</v>
      </c>
      <c r="I195" s="457">
        <v>3991</v>
      </c>
      <c r="J195" s="457">
        <v>4146</v>
      </c>
      <c r="K195" s="457">
        <v>3969</v>
      </c>
      <c r="L195" s="457">
        <v>4037</v>
      </c>
      <c r="M195" s="457">
        <v>3493</v>
      </c>
      <c r="N195" s="457">
        <v>3248</v>
      </c>
      <c r="O195" s="457">
        <v>3913</v>
      </c>
      <c r="P195" s="458">
        <v>44420</v>
      </c>
    </row>
    <row r="196" spans="1:16" x14ac:dyDescent="0.2">
      <c r="A196" s="899" t="s">
        <v>87</v>
      </c>
      <c r="B196" s="896" t="s">
        <v>71</v>
      </c>
      <c r="C196" s="459" t="s">
        <v>3</v>
      </c>
      <c r="D196" s="460">
        <v>2778</v>
      </c>
      <c r="E196" s="460">
        <v>2625</v>
      </c>
      <c r="F196" s="460">
        <v>2834</v>
      </c>
      <c r="G196" s="460">
        <v>2296</v>
      </c>
      <c r="H196" s="460">
        <v>1725</v>
      </c>
      <c r="I196" s="460">
        <v>1816</v>
      </c>
      <c r="J196" s="460">
        <v>2118</v>
      </c>
      <c r="K196" s="460">
        <v>2086</v>
      </c>
      <c r="L196" s="460">
        <v>2159</v>
      </c>
      <c r="M196" s="460">
        <v>1571</v>
      </c>
      <c r="N196" s="460">
        <v>1410</v>
      </c>
      <c r="O196" s="460">
        <v>2158</v>
      </c>
      <c r="P196" s="461">
        <v>25576</v>
      </c>
    </row>
    <row r="197" spans="1:16" x14ac:dyDescent="0.2">
      <c r="A197" s="900"/>
      <c r="B197" s="897"/>
      <c r="C197" s="456" t="s">
        <v>4</v>
      </c>
      <c r="D197" s="457">
        <v>2508</v>
      </c>
      <c r="E197" s="457">
        <v>2430</v>
      </c>
      <c r="F197" s="457">
        <v>2372</v>
      </c>
      <c r="G197" s="457">
        <v>1541</v>
      </c>
      <c r="H197" s="457">
        <v>1069</v>
      </c>
      <c r="I197" s="457">
        <v>1307</v>
      </c>
      <c r="J197" s="457">
        <v>1546</v>
      </c>
      <c r="K197" s="457">
        <v>1409</v>
      </c>
      <c r="L197" s="457">
        <v>1490</v>
      </c>
      <c r="M197" s="457">
        <v>918</v>
      </c>
      <c r="N197" s="457">
        <v>849</v>
      </c>
      <c r="O197" s="457">
        <v>2258</v>
      </c>
      <c r="P197" s="458">
        <v>19697</v>
      </c>
    </row>
    <row r="198" spans="1:16" x14ac:dyDescent="0.2">
      <c r="A198" s="901"/>
      <c r="B198" s="898"/>
      <c r="C198" s="462" t="s">
        <v>19</v>
      </c>
      <c r="D198" s="463">
        <v>5286</v>
      </c>
      <c r="E198" s="463">
        <v>5055</v>
      </c>
      <c r="F198" s="463">
        <v>5206</v>
      </c>
      <c r="G198" s="463">
        <v>3837</v>
      </c>
      <c r="H198" s="463">
        <v>2794</v>
      </c>
      <c r="I198" s="463">
        <v>3123</v>
      </c>
      <c r="J198" s="463">
        <v>3664</v>
      </c>
      <c r="K198" s="463">
        <v>3495</v>
      </c>
      <c r="L198" s="463">
        <v>3649</v>
      </c>
      <c r="M198" s="463">
        <v>2489</v>
      </c>
      <c r="N198" s="463">
        <v>2259</v>
      </c>
      <c r="O198" s="463">
        <v>4416</v>
      </c>
      <c r="P198" s="464">
        <v>45273</v>
      </c>
    </row>
    <row r="199" spans="1:16" x14ac:dyDescent="0.2">
      <c r="A199" s="900" t="s">
        <v>88</v>
      </c>
      <c r="B199" s="897" t="s">
        <v>71</v>
      </c>
      <c r="C199" s="456" t="s">
        <v>3</v>
      </c>
      <c r="D199" s="457">
        <v>12408</v>
      </c>
      <c r="E199" s="457">
        <v>10368</v>
      </c>
      <c r="F199" s="457">
        <v>10307</v>
      </c>
      <c r="G199" s="457">
        <v>10309</v>
      </c>
      <c r="H199" s="457">
        <v>10390</v>
      </c>
      <c r="I199" s="457">
        <v>10694</v>
      </c>
      <c r="J199" s="457">
        <v>14684</v>
      </c>
      <c r="K199" s="457">
        <v>18205</v>
      </c>
      <c r="L199" s="457">
        <v>12184</v>
      </c>
      <c r="M199" s="457">
        <v>10262</v>
      </c>
      <c r="N199" s="457">
        <v>11730</v>
      </c>
      <c r="O199" s="457">
        <v>11421</v>
      </c>
      <c r="P199" s="458">
        <v>142962</v>
      </c>
    </row>
    <row r="200" spans="1:16" x14ac:dyDescent="0.2">
      <c r="A200" s="900"/>
      <c r="B200" s="897"/>
      <c r="C200" s="456" t="s">
        <v>4</v>
      </c>
      <c r="D200" s="457">
        <v>9750</v>
      </c>
      <c r="E200" s="457">
        <v>10651</v>
      </c>
      <c r="F200" s="457">
        <v>9479</v>
      </c>
      <c r="G200" s="457">
        <v>10285</v>
      </c>
      <c r="H200" s="457">
        <v>10489</v>
      </c>
      <c r="I200" s="457">
        <v>12621</v>
      </c>
      <c r="J200" s="457">
        <v>16778</v>
      </c>
      <c r="K200" s="457">
        <v>15880</v>
      </c>
      <c r="L200" s="457">
        <v>10575</v>
      </c>
      <c r="M200" s="457">
        <v>10697</v>
      </c>
      <c r="N200" s="457">
        <v>13008</v>
      </c>
      <c r="O200" s="457">
        <v>15949</v>
      </c>
      <c r="P200" s="458">
        <v>146162</v>
      </c>
    </row>
    <row r="201" spans="1:16" x14ac:dyDescent="0.2">
      <c r="A201" s="900"/>
      <c r="B201" s="897"/>
      <c r="C201" s="456" t="s">
        <v>19</v>
      </c>
      <c r="D201" s="457">
        <v>22158</v>
      </c>
      <c r="E201" s="457">
        <v>21019</v>
      </c>
      <c r="F201" s="457">
        <v>19786</v>
      </c>
      <c r="G201" s="457">
        <v>20594</v>
      </c>
      <c r="H201" s="457">
        <v>20879</v>
      </c>
      <c r="I201" s="457">
        <v>23315</v>
      </c>
      <c r="J201" s="457">
        <v>31462</v>
      </c>
      <c r="K201" s="457">
        <v>34085</v>
      </c>
      <c r="L201" s="457">
        <v>22759</v>
      </c>
      <c r="M201" s="457">
        <v>20959</v>
      </c>
      <c r="N201" s="457">
        <v>24738</v>
      </c>
      <c r="O201" s="457">
        <v>27370</v>
      </c>
      <c r="P201" s="458">
        <v>289124</v>
      </c>
    </row>
    <row r="202" spans="1:16" x14ac:dyDescent="0.2">
      <c r="A202" s="899" t="s">
        <v>89</v>
      </c>
      <c r="B202" s="896" t="s">
        <v>71</v>
      </c>
      <c r="C202" s="459" t="s">
        <v>3</v>
      </c>
      <c r="D202" s="460">
        <v>819</v>
      </c>
      <c r="E202" s="460">
        <v>477</v>
      </c>
      <c r="F202" s="460">
        <v>467</v>
      </c>
      <c r="G202" s="460">
        <v>453</v>
      </c>
      <c r="H202" s="460">
        <v>445</v>
      </c>
      <c r="I202" s="460">
        <v>414</v>
      </c>
      <c r="J202" s="460">
        <v>563</v>
      </c>
      <c r="K202" s="460">
        <v>839</v>
      </c>
      <c r="L202" s="460">
        <v>560</v>
      </c>
      <c r="M202" s="460">
        <v>429</v>
      </c>
      <c r="N202" s="460">
        <v>683</v>
      </c>
      <c r="O202" s="460">
        <v>395</v>
      </c>
      <c r="P202" s="461">
        <v>6544</v>
      </c>
    </row>
    <row r="203" spans="1:16" x14ac:dyDescent="0.2">
      <c r="A203" s="900"/>
      <c r="B203" s="897"/>
      <c r="C203" s="456" t="s">
        <v>4</v>
      </c>
      <c r="D203" s="457">
        <v>570</v>
      </c>
      <c r="E203" s="457">
        <v>448</v>
      </c>
      <c r="F203" s="457">
        <v>596</v>
      </c>
      <c r="G203" s="457">
        <v>397</v>
      </c>
      <c r="H203" s="457">
        <v>502</v>
      </c>
      <c r="I203" s="457">
        <v>717</v>
      </c>
      <c r="J203" s="457">
        <v>627</v>
      </c>
      <c r="K203" s="457">
        <v>684</v>
      </c>
      <c r="L203" s="457">
        <v>497</v>
      </c>
      <c r="M203" s="457">
        <v>533</v>
      </c>
      <c r="N203" s="457">
        <v>635</v>
      </c>
      <c r="O203" s="457">
        <v>807</v>
      </c>
      <c r="P203" s="458">
        <v>7013</v>
      </c>
    </row>
    <row r="204" spans="1:16" x14ac:dyDescent="0.2">
      <c r="A204" s="901"/>
      <c r="B204" s="898"/>
      <c r="C204" s="462" t="s">
        <v>19</v>
      </c>
      <c r="D204" s="463">
        <v>1389</v>
      </c>
      <c r="E204" s="463">
        <v>925</v>
      </c>
      <c r="F204" s="463">
        <v>1063</v>
      </c>
      <c r="G204" s="463">
        <v>850</v>
      </c>
      <c r="H204" s="463">
        <v>947</v>
      </c>
      <c r="I204" s="463">
        <v>1131</v>
      </c>
      <c r="J204" s="463">
        <v>1190</v>
      </c>
      <c r="K204" s="463">
        <v>1523</v>
      </c>
      <c r="L204" s="463">
        <v>1057</v>
      </c>
      <c r="M204" s="463">
        <v>962</v>
      </c>
      <c r="N204" s="463">
        <v>1318</v>
      </c>
      <c r="O204" s="463">
        <v>1202</v>
      </c>
      <c r="P204" s="464">
        <v>13557</v>
      </c>
    </row>
    <row r="205" spans="1:16" x14ac:dyDescent="0.2">
      <c r="A205" s="900" t="s">
        <v>90</v>
      </c>
      <c r="B205" s="897" t="s">
        <v>71</v>
      </c>
      <c r="C205" s="456" t="s">
        <v>3</v>
      </c>
      <c r="D205" s="457">
        <v>283</v>
      </c>
      <c r="E205" s="457">
        <v>142</v>
      </c>
      <c r="F205" s="457">
        <v>143</v>
      </c>
      <c r="G205" s="457">
        <v>118</v>
      </c>
      <c r="H205" s="457">
        <v>119</v>
      </c>
      <c r="I205" s="457">
        <v>132</v>
      </c>
      <c r="J205" s="457">
        <v>183</v>
      </c>
      <c r="K205" s="457">
        <v>235</v>
      </c>
      <c r="L205" s="457">
        <v>232</v>
      </c>
      <c r="M205" s="457">
        <v>114</v>
      </c>
      <c r="N205" s="457">
        <v>125</v>
      </c>
      <c r="O205" s="457">
        <v>118</v>
      </c>
      <c r="P205" s="458">
        <v>1944</v>
      </c>
    </row>
    <row r="206" spans="1:16" x14ac:dyDescent="0.2">
      <c r="A206" s="900"/>
      <c r="B206" s="897"/>
      <c r="C206" s="456" t="s">
        <v>4</v>
      </c>
      <c r="D206" s="457">
        <v>207</v>
      </c>
      <c r="E206" s="457">
        <v>147</v>
      </c>
      <c r="F206" s="457">
        <v>165</v>
      </c>
      <c r="G206" s="457">
        <v>124</v>
      </c>
      <c r="H206" s="457">
        <v>120</v>
      </c>
      <c r="I206" s="457">
        <v>192</v>
      </c>
      <c r="J206" s="457">
        <v>238</v>
      </c>
      <c r="K206" s="457">
        <v>218</v>
      </c>
      <c r="L206" s="457">
        <v>191</v>
      </c>
      <c r="M206" s="457">
        <v>145</v>
      </c>
      <c r="N206" s="457">
        <v>135</v>
      </c>
      <c r="O206" s="457">
        <v>294</v>
      </c>
      <c r="P206" s="458">
        <v>2176</v>
      </c>
    </row>
    <row r="207" spans="1:16" x14ac:dyDescent="0.2">
      <c r="A207" s="900"/>
      <c r="B207" s="897"/>
      <c r="C207" s="456" t="s">
        <v>19</v>
      </c>
      <c r="D207" s="457">
        <v>490</v>
      </c>
      <c r="E207" s="457">
        <v>289</v>
      </c>
      <c r="F207" s="457">
        <v>308</v>
      </c>
      <c r="G207" s="457">
        <v>242</v>
      </c>
      <c r="H207" s="457">
        <v>239</v>
      </c>
      <c r="I207" s="457">
        <v>324</v>
      </c>
      <c r="J207" s="457">
        <v>421</v>
      </c>
      <c r="K207" s="457">
        <v>453</v>
      </c>
      <c r="L207" s="457">
        <v>423</v>
      </c>
      <c r="M207" s="457">
        <v>259</v>
      </c>
      <c r="N207" s="457">
        <v>260</v>
      </c>
      <c r="O207" s="457">
        <v>412</v>
      </c>
      <c r="P207" s="458">
        <v>4120</v>
      </c>
    </row>
    <row r="208" spans="1:16" x14ac:dyDescent="0.2">
      <c r="A208" s="899" t="s">
        <v>92</v>
      </c>
      <c r="B208" s="896" t="s">
        <v>71</v>
      </c>
      <c r="C208" s="459" t="s">
        <v>3</v>
      </c>
      <c r="D208" s="460">
        <v>10399</v>
      </c>
      <c r="E208" s="460">
        <v>9716</v>
      </c>
      <c r="F208" s="460">
        <v>10409</v>
      </c>
      <c r="G208" s="460">
        <v>7420</v>
      </c>
      <c r="H208" s="460">
        <v>7643</v>
      </c>
      <c r="I208" s="460">
        <v>7084</v>
      </c>
      <c r="J208" s="460">
        <v>7435</v>
      </c>
      <c r="K208" s="460">
        <v>7489</v>
      </c>
      <c r="L208" s="460">
        <v>7729</v>
      </c>
      <c r="M208" s="460">
        <v>6892</v>
      </c>
      <c r="N208" s="460">
        <v>6940</v>
      </c>
      <c r="O208" s="460">
        <v>7272</v>
      </c>
      <c r="P208" s="461">
        <v>96428</v>
      </c>
    </row>
    <row r="209" spans="1:16" x14ac:dyDescent="0.2">
      <c r="A209" s="900"/>
      <c r="B209" s="897"/>
      <c r="C209" s="456" t="s">
        <v>4</v>
      </c>
      <c r="D209" s="457">
        <v>8959</v>
      </c>
      <c r="E209" s="457">
        <v>10505</v>
      </c>
      <c r="F209" s="457">
        <v>10191</v>
      </c>
      <c r="G209" s="457">
        <v>7766</v>
      </c>
      <c r="H209" s="457">
        <v>8969</v>
      </c>
      <c r="I209" s="457">
        <v>7491</v>
      </c>
      <c r="J209" s="457">
        <v>8499</v>
      </c>
      <c r="K209" s="457">
        <v>7782</v>
      </c>
      <c r="L209" s="457">
        <v>8300</v>
      </c>
      <c r="M209" s="457">
        <v>7349</v>
      </c>
      <c r="N209" s="457">
        <v>8331</v>
      </c>
      <c r="O209" s="457">
        <v>10464</v>
      </c>
      <c r="P209" s="458">
        <v>104606</v>
      </c>
    </row>
    <row r="210" spans="1:16" x14ac:dyDescent="0.2">
      <c r="A210" s="901"/>
      <c r="B210" s="898"/>
      <c r="C210" s="462" t="s">
        <v>19</v>
      </c>
      <c r="D210" s="463">
        <v>19358</v>
      </c>
      <c r="E210" s="463">
        <v>20221</v>
      </c>
      <c r="F210" s="463">
        <v>20600</v>
      </c>
      <c r="G210" s="463">
        <v>15186</v>
      </c>
      <c r="H210" s="463">
        <v>16612</v>
      </c>
      <c r="I210" s="463">
        <v>14575</v>
      </c>
      <c r="J210" s="463">
        <v>15934</v>
      </c>
      <c r="K210" s="463">
        <v>15271</v>
      </c>
      <c r="L210" s="463">
        <v>16029</v>
      </c>
      <c r="M210" s="463">
        <v>14241</v>
      </c>
      <c r="N210" s="463">
        <v>15271</v>
      </c>
      <c r="O210" s="463">
        <v>17736</v>
      </c>
      <c r="P210" s="464">
        <v>201034</v>
      </c>
    </row>
    <row r="211" spans="1:16" x14ac:dyDescent="0.2">
      <c r="A211" s="900" t="s">
        <v>93</v>
      </c>
      <c r="B211" s="897" t="s">
        <v>71</v>
      </c>
      <c r="C211" s="456" t="s">
        <v>3</v>
      </c>
      <c r="D211" s="457">
        <v>0</v>
      </c>
      <c r="E211" s="457">
        <v>0</v>
      </c>
      <c r="F211" s="457">
        <v>0</v>
      </c>
      <c r="G211" s="457">
        <v>0</v>
      </c>
      <c r="H211" s="457">
        <v>0</v>
      </c>
      <c r="I211" s="457">
        <v>0</v>
      </c>
      <c r="J211" s="457">
        <v>0</v>
      </c>
      <c r="K211" s="457">
        <v>0</v>
      </c>
      <c r="L211" s="457">
        <v>0</v>
      </c>
      <c r="M211" s="457">
        <v>0</v>
      </c>
      <c r="N211" s="457">
        <v>0</v>
      </c>
      <c r="O211" s="457">
        <v>4</v>
      </c>
      <c r="P211" s="458">
        <v>4</v>
      </c>
    </row>
    <row r="212" spans="1:16" x14ac:dyDescent="0.2">
      <c r="A212" s="900"/>
      <c r="B212" s="897"/>
      <c r="C212" s="456" t="s">
        <v>4</v>
      </c>
      <c r="D212" s="457">
        <v>0</v>
      </c>
      <c r="E212" s="457">
        <v>0</v>
      </c>
      <c r="F212" s="457">
        <v>0</v>
      </c>
      <c r="G212" s="457">
        <v>0</v>
      </c>
      <c r="H212" s="457">
        <v>0</v>
      </c>
      <c r="I212" s="457">
        <v>0</v>
      </c>
      <c r="J212" s="457">
        <v>0</v>
      </c>
      <c r="K212" s="457">
        <v>0</v>
      </c>
      <c r="L212" s="457">
        <v>0</v>
      </c>
      <c r="M212" s="457">
        <v>0</v>
      </c>
      <c r="N212" s="457">
        <v>0</v>
      </c>
      <c r="O212" s="457">
        <v>6</v>
      </c>
      <c r="P212" s="458">
        <v>6</v>
      </c>
    </row>
    <row r="213" spans="1:16" x14ac:dyDescent="0.2">
      <c r="A213" s="900"/>
      <c r="B213" s="897"/>
      <c r="C213" s="456" t="s">
        <v>19</v>
      </c>
      <c r="D213" s="457">
        <v>0</v>
      </c>
      <c r="E213" s="457">
        <v>0</v>
      </c>
      <c r="F213" s="457">
        <v>0</v>
      </c>
      <c r="G213" s="457">
        <v>0</v>
      </c>
      <c r="H213" s="457">
        <v>0</v>
      </c>
      <c r="I213" s="457">
        <v>0</v>
      </c>
      <c r="J213" s="457">
        <v>0</v>
      </c>
      <c r="K213" s="457">
        <v>0</v>
      </c>
      <c r="L213" s="457">
        <v>0</v>
      </c>
      <c r="M213" s="457">
        <v>0</v>
      </c>
      <c r="N213" s="457">
        <v>0</v>
      </c>
      <c r="O213" s="457">
        <v>10</v>
      </c>
      <c r="P213" s="458">
        <v>10</v>
      </c>
    </row>
    <row r="214" spans="1:16" x14ac:dyDescent="0.2">
      <c r="A214" s="899" t="s">
        <v>94</v>
      </c>
      <c r="B214" s="896" t="s">
        <v>73</v>
      </c>
      <c r="C214" s="459" t="s">
        <v>3</v>
      </c>
      <c r="D214" s="460">
        <v>1030</v>
      </c>
      <c r="E214" s="460">
        <v>1367</v>
      </c>
      <c r="F214" s="460">
        <v>1237</v>
      </c>
      <c r="G214" s="460">
        <v>927</v>
      </c>
      <c r="H214" s="460">
        <v>1310</v>
      </c>
      <c r="I214" s="460">
        <v>988</v>
      </c>
      <c r="J214" s="460">
        <v>1296</v>
      </c>
      <c r="K214" s="460">
        <v>1446</v>
      </c>
      <c r="L214" s="460">
        <v>1515</v>
      </c>
      <c r="M214" s="460">
        <v>1178</v>
      </c>
      <c r="N214" s="460">
        <v>2142</v>
      </c>
      <c r="O214" s="460">
        <v>1208</v>
      </c>
      <c r="P214" s="461">
        <v>15644</v>
      </c>
    </row>
    <row r="215" spans="1:16" x14ac:dyDescent="0.2">
      <c r="A215" s="900"/>
      <c r="B215" s="897"/>
      <c r="C215" s="456" t="s">
        <v>4</v>
      </c>
      <c r="D215" s="457">
        <v>934</v>
      </c>
      <c r="E215" s="457">
        <v>1303</v>
      </c>
      <c r="F215" s="457">
        <v>1183</v>
      </c>
      <c r="G215" s="457">
        <v>721</v>
      </c>
      <c r="H215" s="457">
        <v>1208</v>
      </c>
      <c r="I215" s="457">
        <v>1052</v>
      </c>
      <c r="J215" s="457">
        <v>1286</v>
      </c>
      <c r="K215" s="457">
        <v>1448</v>
      </c>
      <c r="L215" s="457">
        <v>1377</v>
      </c>
      <c r="M215" s="457">
        <v>1368</v>
      </c>
      <c r="N215" s="457">
        <v>2318</v>
      </c>
      <c r="O215" s="457">
        <v>1219</v>
      </c>
      <c r="P215" s="458">
        <v>15417</v>
      </c>
    </row>
    <row r="216" spans="1:16" x14ac:dyDescent="0.2">
      <c r="A216" s="901"/>
      <c r="B216" s="898"/>
      <c r="C216" s="462" t="s">
        <v>19</v>
      </c>
      <c r="D216" s="463">
        <v>1964</v>
      </c>
      <c r="E216" s="463">
        <v>2670</v>
      </c>
      <c r="F216" s="463">
        <v>2420</v>
      </c>
      <c r="G216" s="463">
        <v>1648</v>
      </c>
      <c r="H216" s="463">
        <v>2518</v>
      </c>
      <c r="I216" s="463">
        <v>2040</v>
      </c>
      <c r="J216" s="463">
        <v>2582</v>
      </c>
      <c r="K216" s="463">
        <v>2894</v>
      </c>
      <c r="L216" s="463">
        <v>2892</v>
      </c>
      <c r="M216" s="463">
        <v>2546</v>
      </c>
      <c r="N216" s="463">
        <v>4460</v>
      </c>
      <c r="O216" s="463">
        <v>2427</v>
      </c>
      <c r="P216" s="464">
        <v>31061</v>
      </c>
    </row>
    <row r="217" spans="1:16" x14ac:dyDescent="0.2">
      <c r="A217" s="900" t="s">
        <v>95</v>
      </c>
      <c r="B217" s="897" t="s">
        <v>71</v>
      </c>
      <c r="C217" s="456" t="s">
        <v>3</v>
      </c>
      <c r="D217" s="457">
        <v>0</v>
      </c>
      <c r="E217" s="457">
        <v>0</v>
      </c>
      <c r="F217" s="457">
        <v>0</v>
      </c>
      <c r="G217" s="457">
        <v>0</v>
      </c>
      <c r="H217" s="457">
        <v>0</v>
      </c>
      <c r="I217" s="457">
        <v>0</v>
      </c>
      <c r="J217" s="457">
        <v>0</v>
      </c>
      <c r="K217" s="457">
        <v>0</v>
      </c>
      <c r="L217" s="457">
        <v>0</v>
      </c>
      <c r="M217" s="457">
        <v>0</v>
      </c>
      <c r="N217" s="457">
        <v>0</v>
      </c>
      <c r="O217" s="457">
        <v>0</v>
      </c>
      <c r="P217" s="458">
        <v>0</v>
      </c>
    </row>
    <row r="218" spans="1:16" x14ac:dyDescent="0.2">
      <c r="A218" s="900"/>
      <c r="B218" s="897"/>
      <c r="C218" s="456" t="s">
        <v>4</v>
      </c>
      <c r="D218" s="457">
        <v>0</v>
      </c>
      <c r="E218" s="457">
        <v>0</v>
      </c>
      <c r="F218" s="457">
        <v>0</v>
      </c>
      <c r="G218" s="457">
        <v>0</v>
      </c>
      <c r="H218" s="457">
        <v>0</v>
      </c>
      <c r="I218" s="457">
        <v>0</v>
      </c>
      <c r="J218" s="457">
        <v>0</v>
      </c>
      <c r="K218" s="457">
        <v>0</v>
      </c>
      <c r="L218" s="457">
        <v>0</v>
      </c>
      <c r="M218" s="457">
        <v>0</v>
      </c>
      <c r="N218" s="457">
        <v>0</v>
      </c>
      <c r="O218" s="457">
        <v>0</v>
      </c>
      <c r="P218" s="458">
        <v>0</v>
      </c>
    </row>
    <row r="219" spans="1:16" x14ac:dyDescent="0.2">
      <c r="A219" s="900"/>
      <c r="B219" s="897"/>
      <c r="C219" s="456" t="s">
        <v>19</v>
      </c>
      <c r="D219" s="457">
        <v>0</v>
      </c>
      <c r="E219" s="457">
        <v>0</v>
      </c>
      <c r="F219" s="457">
        <v>0</v>
      </c>
      <c r="G219" s="457">
        <v>0</v>
      </c>
      <c r="H219" s="457">
        <v>0</v>
      </c>
      <c r="I219" s="457">
        <v>0</v>
      </c>
      <c r="J219" s="457">
        <v>0</v>
      </c>
      <c r="K219" s="457">
        <v>0</v>
      </c>
      <c r="L219" s="457">
        <v>0</v>
      </c>
      <c r="M219" s="457">
        <v>0</v>
      </c>
      <c r="N219" s="457">
        <v>0</v>
      </c>
      <c r="O219" s="457">
        <v>0</v>
      </c>
      <c r="P219" s="458">
        <v>0</v>
      </c>
    </row>
    <row r="220" spans="1:16" x14ac:dyDescent="0.2">
      <c r="A220" s="899" t="s">
        <v>96</v>
      </c>
      <c r="B220" s="896" t="s">
        <v>73</v>
      </c>
      <c r="C220" s="459" t="s">
        <v>3</v>
      </c>
      <c r="D220" s="460">
        <v>9</v>
      </c>
      <c r="E220" s="460">
        <v>7</v>
      </c>
      <c r="F220" s="460">
        <v>2</v>
      </c>
      <c r="G220" s="460">
        <v>7</v>
      </c>
      <c r="H220" s="460">
        <v>0</v>
      </c>
      <c r="I220" s="460">
        <v>0</v>
      </c>
      <c r="J220" s="460">
        <v>0</v>
      </c>
      <c r="K220" s="460">
        <v>0</v>
      </c>
      <c r="L220" s="460">
        <v>0</v>
      </c>
      <c r="M220" s="460">
        <v>0</v>
      </c>
      <c r="N220" s="460">
        <v>0</v>
      </c>
      <c r="O220" s="460">
        <v>0</v>
      </c>
      <c r="P220" s="461">
        <v>25</v>
      </c>
    </row>
    <row r="221" spans="1:16" x14ac:dyDescent="0.2">
      <c r="A221" s="900"/>
      <c r="B221" s="897"/>
      <c r="C221" s="456" t="s">
        <v>4</v>
      </c>
      <c r="D221" s="457">
        <v>11</v>
      </c>
      <c r="E221" s="457">
        <v>4</v>
      </c>
      <c r="F221" s="457">
        <v>3</v>
      </c>
      <c r="G221" s="457">
        <v>2</v>
      </c>
      <c r="H221" s="457">
        <v>0</v>
      </c>
      <c r="I221" s="457">
        <v>0</v>
      </c>
      <c r="J221" s="457">
        <v>5</v>
      </c>
      <c r="K221" s="457">
        <v>0</v>
      </c>
      <c r="L221" s="457">
        <v>0</v>
      </c>
      <c r="M221" s="457">
        <v>3</v>
      </c>
      <c r="N221" s="457">
        <v>0</v>
      </c>
      <c r="O221" s="457">
        <v>0</v>
      </c>
      <c r="P221" s="458">
        <v>28</v>
      </c>
    </row>
    <row r="222" spans="1:16" x14ac:dyDescent="0.2">
      <c r="A222" s="901"/>
      <c r="B222" s="898"/>
      <c r="C222" s="462" t="s">
        <v>19</v>
      </c>
      <c r="D222" s="463">
        <v>20</v>
      </c>
      <c r="E222" s="463">
        <v>11</v>
      </c>
      <c r="F222" s="463">
        <v>5</v>
      </c>
      <c r="G222" s="463">
        <v>9</v>
      </c>
      <c r="H222" s="463">
        <v>0</v>
      </c>
      <c r="I222" s="463">
        <v>0</v>
      </c>
      <c r="J222" s="463">
        <v>5</v>
      </c>
      <c r="K222" s="463">
        <v>0</v>
      </c>
      <c r="L222" s="463">
        <v>0</v>
      </c>
      <c r="M222" s="463">
        <v>3</v>
      </c>
      <c r="N222" s="463">
        <v>0</v>
      </c>
      <c r="O222" s="463">
        <v>0</v>
      </c>
      <c r="P222" s="464">
        <v>53</v>
      </c>
    </row>
    <row r="223" spans="1:16" x14ac:dyDescent="0.2">
      <c r="A223" s="900" t="s">
        <v>97</v>
      </c>
      <c r="B223" s="897" t="s">
        <v>73</v>
      </c>
      <c r="C223" s="456" t="s">
        <v>3</v>
      </c>
      <c r="D223" s="457">
        <v>0</v>
      </c>
      <c r="E223" s="457">
        <v>0</v>
      </c>
      <c r="F223" s="457">
        <v>0</v>
      </c>
      <c r="G223" s="457">
        <v>2</v>
      </c>
      <c r="H223" s="457">
        <v>14</v>
      </c>
      <c r="I223" s="457">
        <v>1</v>
      </c>
      <c r="J223" s="457">
        <v>2</v>
      </c>
      <c r="K223" s="457">
        <v>13</v>
      </c>
      <c r="L223" s="457">
        <v>3</v>
      </c>
      <c r="M223" s="457">
        <v>4</v>
      </c>
      <c r="N223" s="457">
        <v>0</v>
      </c>
      <c r="O223" s="457">
        <v>0</v>
      </c>
      <c r="P223" s="458">
        <v>39</v>
      </c>
    </row>
    <row r="224" spans="1:16" x14ac:dyDescent="0.2">
      <c r="A224" s="900"/>
      <c r="B224" s="897"/>
      <c r="C224" s="456" t="s">
        <v>4</v>
      </c>
      <c r="D224" s="457">
        <v>0</v>
      </c>
      <c r="E224" s="457">
        <v>0</v>
      </c>
      <c r="F224" s="457">
        <v>0</v>
      </c>
      <c r="G224" s="457">
        <v>6</v>
      </c>
      <c r="H224" s="457">
        <v>11</v>
      </c>
      <c r="I224" s="457">
        <v>3</v>
      </c>
      <c r="J224" s="457">
        <v>5</v>
      </c>
      <c r="K224" s="457">
        <v>21</v>
      </c>
      <c r="L224" s="457">
        <v>5</v>
      </c>
      <c r="M224" s="457">
        <v>3</v>
      </c>
      <c r="N224" s="457">
        <v>0</v>
      </c>
      <c r="O224" s="457">
        <v>10</v>
      </c>
      <c r="P224" s="458">
        <v>64</v>
      </c>
    </row>
    <row r="225" spans="1:16" x14ac:dyDescent="0.2">
      <c r="A225" s="900"/>
      <c r="B225" s="897"/>
      <c r="C225" s="456" t="s">
        <v>19</v>
      </c>
      <c r="D225" s="457">
        <v>0</v>
      </c>
      <c r="E225" s="457">
        <v>0</v>
      </c>
      <c r="F225" s="457">
        <v>0</v>
      </c>
      <c r="G225" s="457">
        <v>8</v>
      </c>
      <c r="H225" s="457">
        <v>25</v>
      </c>
      <c r="I225" s="457">
        <v>4</v>
      </c>
      <c r="J225" s="457">
        <v>7</v>
      </c>
      <c r="K225" s="457">
        <v>34</v>
      </c>
      <c r="L225" s="457">
        <v>8</v>
      </c>
      <c r="M225" s="457">
        <v>7</v>
      </c>
      <c r="N225" s="457">
        <v>0</v>
      </c>
      <c r="O225" s="457">
        <v>10</v>
      </c>
      <c r="P225" s="458">
        <v>103</v>
      </c>
    </row>
    <row r="226" spans="1:16" x14ac:dyDescent="0.2">
      <c r="A226" s="899" t="s">
        <v>98</v>
      </c>
      <c r="B226" s="896" t="s">
        <v>71</v>
      </c>
      <c r="C226" s="459" t="s">
        <v>4</v>
      </c>
      <c r="D226" s="460">
        <v>0</v>
      </c>
      <c r="E226" s="460">
        <v>0</v>
      </c>
      <c r="F226" s="460">
        <v>0</v>
      </c>
      <c r="G226" s="460">
        <v>0</v>
      </c>
      <c r="H226" s="460">
        <v>0</v>
      </c>
      <c r="I226" s="460">
        <v>0</v>
      </c>
      <c r="J226" s="460">
        <v>0</v>
      </c>
      <c r="K226" s="460">
        <v>0</v>
      </c>
      <c r="L226" s="460">
        <v>0</v>
      </c>
      <c r="M226" s="460">
        <v>0</v>
      </c>
      <c r="N226" s="460">
        <v>0</v>
      </c>
      <c r="O226" s="460">
        <v>0</v>
      </c>
      <c r="P226" s="461">
        <v>0</v>
      </c>
    </row>
    <row r="227" spans="1:16" x14ac:dyDescent="0.2">
      <c r="A227" s="901"/>
      <c r="B227" s="898"/>
      <c r="C227" s="462" t="s">
        <v>19</v>
      </c>
      <c r="D227" s="463">
        <v>0</v>
      </c>
      <c r="E227" s="463">
        <v>0</v>
      </c>
      <c r="F227" s="463">
        <v>0</v>
      </c>
      <c r="G227" s="463">
        <v>0</v>
      </c>
      <c r="H227" s="463">
        <v>0</v>
      </c>
      <c r="I227" s="463">
        <v>0</v>
      </c>
      <c r="J227" s="463">
        <v>0</v>
      </c>
      <c r="K227" s="463">
        <v>0</v>
      </c>
      <c r="L227" s="463">
        <v>0</v>
      </c>
      <c r="M227" s="463">
        <v>0</v>
      </c>
      <c r="N227" s="463">
        <v>0</v>
      </c>
      <c r="O227" s="463">
        <v>0</v>
      </c>
      <c r="P227" s="464">
        <v>0</v>
      </c>
    </row>
    <row r="228" spans="1:16" x14ac:dyDescent="0.2">
      <c r="A228" s="900" t="s">
        <v>99</v>
      </c>
      <c r="B228" s="897" t="s">
        <v>74</v>
      </c>
      <c r="C228" s="456" t="s">
        <v>3</v>
      </c>
      <c r="D228" s="457">
        <v>355</v>
      </c>
      <c r="E228" s="457">
        <v>481</v>
      </c>
      <c r="F228" s="457">
        <v>480</v>
      </c>
      <c r="G228" s="457">
        <v>350</v>
      </c>
      <c r="H228" s="457">
        <v>254</v>
      </c>
      <c r="I228" s="457">
        <v>280</v>
      </c>
      <c r="J228" s="457">
        <v>440</v>
      </c>
      <c r="K228" s="457">
        <v>69</v>
      </c>
      <c r="L228" s="457">
        <v>64</v>
      </c>
      <c r="M228" s="457">
        <v>89</v>
      </c>
      <c r="N228" s="457">
        <v>313</v>
      </c>
      <c r="O228" s="457">
        <v>135</v>
      </c>
      <c r="P228" s="458">
        <v>3310</v>
      </c>
    </row>
    <row r="229" spans="1:16" x14ac:dyDescent="0.2">
      <c r="A229" s="900"/>
      <c r="B229" s="897"/>
      <c r="C229" s="456" t="s">
        <v>4</v>
      </c>
      <c r="D229" s="457">
        <v>364</v>
      </c>
      <c r="E229" s="457">
        <v>559</v>
      </c>
      <c r="F229" s="457">
        <v>426</v>
      </c>
      <c r="G229" s="457">
        <v>358</v>
      </c>
      <c r="H229" s="457">
        <v>263</v>
      </c>
      <c r="I229" s="457">
        <v>333</v>
      </c>
      <c r="J229" s="457">
        <v>418</v>
      </c>
      <c r="K229" s="457">
        <v>77</v>
      </c>
      <c r="L229" s="457">
        <v>62</v>
      </c>
      <c r="M229" s="457">
        <v>107</v>
      </c>
      <c r="N229" s="457">
        <v>338</v>
      </c>
      <c r="O229" s="457">
        <v>161</v>
      </c>
      <c r="P229" s="458">
        <v>3466</v>
      </c>
    </row>
    <row r="230" spans="1:16" x14ac:dyDescent="0.2">
      <c r="A230" s="900"/>
      <c r="B230" s="897"/>
      <c r="C230" s="456" t="s">
        <v>19</v>
      </c>
      <c r="D230" s="457">
        <v>719</v>
      </c>
      <c r="E230" s="457">
        <v>1040</v>
      </c>
      <c r="F230" s="457">
        <v>906</v>
      </c>
      <c r="G230" s="457">
        <v>708</v>
      </c>
      <c r="H230" s="457">
        <v>517</v>
      </c>
      <c r="I230" s="457">
        <v>613</v>
      </c>
      <c r="J230" s="457">
        <v>858</v>
      </c>
      <c r="K230" s="457">
        <v>146</v>
      </c>
      <c r="L230" s="457">
        <v>126</v>
      </c>
      <c r="M230" s="457">
        <v>196</v>
      </c>
      <c r="N230" s="457">
        <v>651</v>
      </c>
      <c r="O230" s="457">
        <v>296</v>
      </c>
      <c r="P230" s="458">
        <v>6776</v>
      </c>
    </row>
    <row r="231" spans="1:16" x14ac:dyDescent="0.2">
      <c r="A231" s="899" t="s">
        <v>100</v>
      </c>
      <c r="B231" s="896" t="s">
        <v>74</v>
      </c>
      <c r="C231" s="459" t="s">
        <v>3</v>
      </c>
      <c r="D231" s="460">
        <v>0</v>
      </c>
      <c r="E231" s="460">
        <v>0</v>
      </c>
      <c r="F231" s="460">
        <v>0</v>
      </c>
      <c r="G231" s="460">
        <v>0</v>
      </c>
      <c r="H231" s="460">
        <v>0</v>
      </c>
      <c r="I231" s="460">
        <v>0</v>
      </c>
      <c r="J231" s="460">
        <v>0</v>
      </c>
      <c r="K231" s="460">
        <v>0</v>
      </c>
      <c r="L231" s="460">
        <v>0</v>
      </c>
      <c r="M231" s="460">
        <v>0</v>
      </c>
      <c r="N231" s="460">
        <v>0</v>
      </c>
      <c r="O231" s="460">
        <v>0</v>
      </c>
      <c r="P231" s="461">
        <v>0</v>
      </c>
    </row>
    <row r="232" spans="1:16" x14ac:dyDescent="0.2">
      <c r="A232" s="900"/>
      <c r="B232" s="897"/>
      <c r="C232" s="456" t="s">
        <v>4</v>
      </c>
      <c r="D232" s="457">
        <v>0</v>
      </c>
      <c r="E232" s="457">
        <v>0</v>
      </c>
      <c r="F232" s="457">
        <v>0</v>
      </c>
      <c r="G232" s="457">
        <v>0</v>
      </c>
      <c r="H232" s="457">
        <v>0</v>
      </c>
      <c r="I232" s="457">
        <v>0</v>
      </c>
      <c r="J232" s="457">
        <v>0</v>
      </c>
      <c r="K232" s="457">
        <v>0</v>
      </c>
      <c r="L232" s="457">
        <v>0</v>
      </c>
      <c r="M232" s="457">
        <v>0</v>
      </c>
      <c r="N232" s="457">
        <v>0</v>
      </c>
      <c r="O232" s="457">
        <v>0</v>
      </c>
      <c r="P232" s="458">
        <v>0</v>
      </c>
    </row>
    <row r="233" spans="1:16" x14ac:dyDescent="0.2">
      <c r="A233" s="901"/>
      <c r="B233" s="898"/>
      <c r="C233" s="462" t="s">
        <v>19</v>
      </c>
      <c r="D233" s="463">
        <v>0</v>
      </c>
      <c r="E233" s="463">
        <v>0</v>
      </c>
      <c r="F233" s="463">
        <v>0</v>
      </c>
      <c r="G233" s="463">
        <v>0</v>
      </c>
      <c r="H233" s="463">
        <v>0</v>
      </c>
      <c r="I233" s="463">
        <v>0</v>
      </c>
      <c r="J233" s="463">
        <v>0</v>
      </c>
      <c r="K233" s="463">
        <v>0</v>
      </c>
      <c r="L233" s="463">
        <v>0</v>
      </c>
      <c r="M233" s="463">
        <v>0</v>
      </c>
      <c r="N233" s="463">
        <v>0</v>
      </c>
      <c r="O233" s="463">
        <v>0</v>
      </c>
      <c r="P233" s="464">
        <v>0</v>
      </c>
    </row>
    <row r="234" spans="1:16" x14ac:dyDescent="0.2">
      <c r="A234" s="900" t="s">
        <v>101</v>
      </c>
      <c r="B234" s="897" t="s">
        <v>74</v>
      </c>
      <c r="C234" s="456" t="s">
        <v>3</v>
      </c>
      <c r="D234" s="457">
        <v>0</v>
      </c>
      <c r="E234" s="457">
        <v>0</v>
      </c>
      <c r="F234" s="457">
        <v>0</v>
      </c>
      <c r="G234" s="457">
        <v>0</v>
      </c>
      <c r="H234" s="457">
        <v>0</v>
      </c>
      <c r="I234" s="457">
        <v>0</v>
      </c>
      <c r="J234" s="457">
        <v>0</v>
      </c>
      <c r="K234" s="457">
        <v>0</v>
      </c>
      <c r="L234" s="457">
        <v>0</v>
      </c>
      <c r="M234" s="457">
        <v>0</v>
      </c>
      <c r="N234" s="457">
        <v>0</v>
      </c>
      <c r="O234" s="457">
        <v>0</v>
      </c>
      <c r="P234" s="458">
        <v>0</v>
      </c>
    </row>
    <row r="235" spans="1:16" x14ac:dyDescent="0.2">
      <c r="A235" s="900"/>
      <c r="B235" s="897"/>
      <c r="C235" s="456" t="s">
        <v>4</v>
      </c>
      <c r="D235" s="457">
        <v>0</v>
      </c>
      <c r="E235" s="457">
        <v>0</v>
      </c>
      <c r="F235" s="457">
        <v>0</v>
      </c>
      <c r="G235" s="457">
        <v>0</v>
      </c>
      <c r="H235" s="457">
        <v>0</v>
      </c>
      <c r="I235" s="457">
        <v>0</v>
      </c>
      <c r="J235" s="457">
        <v>0</v>
      </c>
      <c r="K235" s="457">
        <v>0</v>
      </c>
      <c r="L235" s="457">
        <v>0</v>
      </c>
      <c r="M235" s="457">
        <v>0</v>
      </c>
      <c r="N235" s="457">
        <v>0</v>
      </c>
      <c r="O235" s="457">
        <v>0</v>
      </c>
      <c r="P235" s="458">
        <v>0</v>
      </c>
    </row>
    <row r="236" spans="1:16" x14ac:dyDescent="0.2">
      <c r="A236" s="900"/>
      <c r="B236" s="897"/>
      <c r="C236" s="456" t="s">
        <v>19</v>
      </c>
      <c r="D236" s="457">
        <v>0</v>
      </c>
      <c r="E236" s="457">
        <v>0</v>
      </c>
      <c r="F236" s="457">
        <v>0</v>
      </c>
      <c r="G236" s="457">
        <v>0</v>
      </c>
      <c r="H236" s="457">
        <v>0</v>
      </c>
      <c r="I236" s="457">
        <v>0</v>
      </c>
      <c r="J236" s="457">
        <v>0</v>
      </c>
      <c r="K236" s="457">
        <v>0</v>
      </c>
      <c r="L236" s="457">
        <v>0</v>
      </c>
      <c r="M236" s="457">
        <v>0</v>
      </c>
      <c r="N236" s="457">
        <v>0</v>
      </c>
      <c r="O236" s="457">
        <v>0</v>
      </c>
      <c r="P236" s="458">
        <v>0</v>
      </c>
    </row>
    <row r="237" spans="1:16" x14ac:dyDescent="0.2">
      <c r="A237" s="899" t="s">
        <v>102</v>
      </c>
      <c r="B237" s="896" t="s">
        <v>74</v>
      </c>
      <c r="C237" s="459" t="s">
        <v>3</v>
      </c>
      <c r="D237" s="460">
        <v>0</v>
      </c>
      <c r="E237" s="460">
        <v>0</v>
      </c>
      <c r="F237" s="460">
        <v>0</v>
      </c>
      <c r="G237" s="460">
        <v>0</v>
      </c>
      <c r="H237" s="460">
        <v>0</v>
      </c>
      <c r="I237" s="460">
        <v>0</v>
      </c>
      <c r="J237" s="460">
        <v>0</v>
      </c>
      <c r="K237" s="460">
        <v>0</v>
      </c>
      <c r="L237" s="460">
        <v>0</v>
      </c>
      <c r="M237" s="460">
        <v>0</v>
      </c>
      <c r="N237" s="460">
        <v>0</v>
      </c>
      <c r="O237" s="460">
        <v>0</v>
      </c>
      <c r="P237" s="461">
        <v>0</v>
      </c>
    </row>
    <row r="238" spans="1:16" x14ac:dyDescent="0.2">
      <c r="A238" s="900"/>
      <c r="B238" s="897"/>
      <c r="C238" s="456" t="s">
        <v>4</v>
      </c>
      <c r="D238" s="457">
        <v>0</v>
      </c>
      <c r="E238" s="457">
        <v>0</v>
      </c>
      <c r="F238" s="457">
        <v>0</v>
      </c>
      <c r="G238" s="457">
        <v>0</v>
      </c>
      <c r="H238" s="457">
        <v>0</v>
      </c>
      <c r="I238" s="457">
        <v>0</v>
      </c>
      <c r="J238" s="457">
        <v>0</v>
      </c>
      <c r="K238" s="457">
        <v>0</v>
      </c>
      <c r="L238" s="457">
        <v>0</v>
      </c>
      <c r="M238" s="457">
        <v>0</v>
      </c>
      <c r="N238" s="457">
        <v>0</v>
      </c>
      <c r="O238" s="457">
        <v>0</v>
      </c>
      <c r="P238" s="458">
        <v>0</v>
      </c>
    </row>
    <row r="239" spans="1:16" x14ac:dyDescent="0.2">
      <c r="A239" s="901"/>
      <c r="B239" s="898"/>
      <c r="C239" s="462" t="s">
        <v>19</v>
      </c>
      <c r="D239" s="463">
        <v>0</v>
      </c>
      <c r="E239" s="463">
        <v>0</v>
      </c>
      <c r="F239" s="463">
        <v>0</v>
      </c>
      <c r="G239" s="463">
        <v>0</v>
      </c>
      <c r="H239" s="463">
        <v>0</v>
      </c>
      <c r="I239" s="463">
        <v>0</v>
      </c>
      <c r="J239" s="463">
        <v>0</v>
      </c>
      <c r="K239" s="463">
        <v>0</v>
      </c>
      <c r="L239" s="463">
        <v>0</v>
      </c>
      <c r="M239" s="463">
        <v>0</v>
      </c>
      <c r="N239" s="463">
        <v>0</v>
      </c>
      <c r="O239" s="463">
        <v>0</v>
      </c>
      <c r="P239" s="464">
        <v>0</v>
      </c>
    </row>
    <row r="240" spans="1:16" x14ac:dyDescent="0.2">
      <c r="A240" s="900" t="s">
        <v>103</v>
      </c>
      <c r="B240" s="897" t="s">
        <v>73</v>
      </c>
      <c r="C240" s="456" t="s">
        <v>3</v>
      </c>
      <c r="D240" s="457">
        <v>23</v>
      </c>
      <c r="E240" s="457">
        <v>37</v>
      </c>
      <c r="F240" s="457">
        <v>30</v>
      </c>
      <c r="G240" s="457">
        <v>50</v>
      </c>
      <c r="H240" s="457">
        <v>25</v>
      </c>
      <c r="I240" s="457">
        <v>38</v>
      </c>
      <c r="J240" s="457">
        <v>37</v>
      </c>
      <c r="K240" s="457">
        <v>79</v>
      </c>
      <c r="L240" s="457">
        <v>37</v>
      </c>
      <c r="M240" s="457">
        <v>35</v>
      </c>
      <c r="N240" s="457">
        <v>32</v>
      </c>
      <c r="O240" s="457">
        <v>36</v>
      </c>
      <c r="P240" s="458">
        <v>459</v>
      </c>
    </row>
    <row r="241" spans="1:16" x14ac:dyDescent="0.2">
      <c r="A241" s="900"/>
      <c r="B241" s="897"/>
      <c r="C241" s="456" t="s">
        <v>4</v>
      </c>
      <c r="D241" s="457">
        <v>46</v>
      </c>
      <c r="E241" s="457">
        <v>39</v>
      </c>
      <c r="F241" s="457">
        <v>49</v>
      </c>
      <c r="G241" s="457">
        <v>24</v>
      </c>
      <c r="H241" s="457">
        <v>21</v>
      </c>
      <c r="I241" s="457">
        <v>41</v>
      </c>
      <c r="J241" s="457">
        <v>91</v>
      </c>
      <c r="K241" s="457">
        <v>82</v>
      </c>
      <c r="L241" s="457">
        <v>127</v>
      </c>
      <c r="M241" s="457">
        <v>36</v>
      </c>
      <c r="N241" s="457">
        <v>43</v>
      </c>
      <c r="O241" s="457">
        <v>60</v>
      </c>
      <c r="P241" s="458">
        <v>659</v>
      </c>
    </row>
    <row r="242" spans="1:16" x14ac:dyDescent="0.2">
      <c r="A242" s="900"/>
      <c r="B242" s="897"/>
      <c r="C242" s="456" t="s">
        <v>19</v>
      </c>
      <c r="D242" s="457">
        <v>69</v>
      </c>
      <c r="E242" s="457">
        <v>76</v>
      </c>
      <c r="F242" s="457">
        <v>79</v>
      </c>
      <c r="G242" s="457">
        <v>74</v>
      </c>
      <c r="H242" s="457">
        <v>46</v>
      </c>
      <c r="I242" s="457">
        <v>79</v>
      </c>
      <c r="J242" s="457">
        <v>128</v>
      </c>
      <c r="K242" s="457">
        <v>161</v>
      </c>
      <c r="L242" s="457">
        <v>164</v>
      </c>
      <c r="M242" s="457">
        <v>71</v>
      </c>
      <c r="N242" s="457">
        <v>75</v>
      </c>
      <c r="O242" s="457">
        <v>96</v>
      </c>
      <c r="P242" s="458">
        <v>1118</v>
      </c>
    </row>
    <row r="243" spans="1:16" x14ac:dyDescent="0.2">
      <c r="A243" s="899" t="s">
        <v>104</v>
      </c>
      <c r="B243" s="896" t="s">
        <v>73</v>
      </c>
      <c r="C243" s="459" t="s">
        <v>3</v>
      </c>
      <c r="D243" s="460">
        <v>9</v>
      </c>
      <c r="E243" s="460">
        <v>8</v>
      </c>
      <c r="F243" s="460">
        <v>15</v>
      </c>
      <c r="G243" s="460">
        <v>16</v>
      </c>
      <c r="H243" s="460">
        <v>22</v>
      </c>
      <c r="I243" s="460">
        <v>4</v>
      </c>
      <c r="J243" s="460">
        <v>37</v>
      </c>
      <c r="K243" s="460">
        <v>10</v>
      </c>
      <c r="L243" s="460">
        <v>16</v>
      </c>
      <c r="M243" s="460">
        <v>39</v>
      </c>
      <c r="N243" s="460">
        <v>34</v>
      </c>
      <c r="O243" s="460">
        <v>30</v>
      </c>
      <c r="P243" s="461">
        <v>240</v>
      </c>
    </row>
    <row r="244" spans="1:16" x14ac:dyDescent="0.2">
      <c r="A244" s="900"/>
      <c r="B244" s="897"/>
      <c r="C244" s="456" t="s">
        <v>4</v>
      </c>
      <c r="D244" s="457">
        <v>15</v>
      </c>
      <c r="E244" s="457">
        <v>10</v>
      </c>
      <c r="F244" s="457">
        <v>37</v>
      </c>
      <c r="G244" s="457">
        <v>17</v>
      </c>
      <c r="H244" s="457">
        <v>33</v>
      </c>
      <c r="I244" s="457">
        <v>3</v>
      </c>
      <c r="J244" s="457">
        <v>24</v>
      </c>
      <c r="K244" s="457">
        <v>21</v>
      </c>
      <c r="L244" s="457">
        <v>23</v>
      </c>
      <c r="M244" s="457">
        <v>76</v>
      </c>
      <c r="N244" s="457">
        <v>11</v>
      </c>
      <c r="O244" s="457">
        <v>29</v>
      </c>
      <c r="P244" s="458">
        <v>299</v>
      </c>
    </row>
    <row r="245" spans="1:16" x14ac:dyDescent="0.2">
      <c r="A245" s="901"/>
      <c r="B245" s="898"/>
      <c r="C245" s="462" t="s">
        <v>19</v>
      </c>
      <c r="D245" s="463">
        <v>24</v>
      </c>
      <c r="E245" s="463">
        <v>18</v>
      </c>
      <c r="F245" s="463">
        <v>52</v>
      </c>
      <c r="G245" s="463">
        <v>33</v>
      </c>
      <c r="H245" s="463">
        <v>55</v>
      </c>
      <c r="I245" s="463">
        <v>7</v>
      </c>
      <c r="J245" s="463">
        <v>61</v>
      </c>
      <c r="K245" s="463">
        <v>31</v>
      </c>
      <c r="L245" s="463">
        <v>39</v>
      </c>
      <c r="M245" s="463">
        <v>115</v>
      </c>
      <c r="N245" s="463">
        <v>45</v>
      </c>
      <c r="O245" s="463">
        <v>59</v>
      </c>
      <c r="P245" s="464">
        <v>539</v>
      </c>
    </row>
    <row r="246" spans="1:16" x14ac:dyDescent="0.2">
      <c r="A246" s="900" t="s">
        <v>105</v>
      </c>
      <c r="B246" s="897" t="s">
        <v>73</v>
      </c>
      <c r="C246" s="456" t="s">
        <v>3</v>
      </c>
      <c r="D246" s="457">
        <v>195</v>
      </c>
      <c r="E246" s="457">
        <v>151</v>
      </c>
      <c r="F246" s="457">
        <v>166</v>
      </c>
      <c r="G246" s="457">
        <v>159</v>
      </c>
      <c r="H246" s="457">
        <v>184</v>
      </c>
      <c r="I246" s="457">
        <v>133</v>
      </c>
      <c r="J246" s="457">
        <v>143</v>
      </c>
      <c r="K246" s="457">
        <v>161</v>
      </c>
      <c r="L246" s="457">
        <v>134</v>
      </c>
      <c r="M246" s="457">
        <v>90</v>
      </c>
      <c r="N246" s="457">
        <v>77</v>
      </c>
      <c r="O246" s="457">
        <v>122</v>
      </c>
      <c r="P246" s="458">
        <v>1715</v>
      </c>
    </row>
    <row r="247" spans="1:16" x14ac:dyDescent="0.2">
      <c r="A247" s="900"/>
      <c r="B247" s="897"/>
      <c r="C247" s="456" t="s">
        <v>4</v>
      </c>
      <c r="D247" s="457">
        <v>217</v>
      </c>
      <c r="E247" s="457">
        <v>236</v>
      </c>
      <c r="F247" s="457">
        <v>234</v>
      </c>
      <c r="G247" s="457">
        <v>165</v>
      </c>
      <c r="H247" s="457">
        <v>183</v>
      </c>
      <c r="I247" s="457">
        <v>130</v>
      </c>
      <c r="J247" s="457">
        <v>140</v>
      </c>
      <c r="K247" s="457">
        <v>158</v>
      </c>
      <c r="L247" s="457">
        <v>146</v>
      </c>
      <c r="M247" s="457">
        <v>112</v>
      </c>
      <c r="N247" s="457">
        <v>105</v>
      </c>
      <c r="O247" s="457">
        <v>288</v>
      </c>
      <c r="P247" s="458">
        <v>2114</v>
      </c>
    </row>
    <row r="248" spans="1:16" x14ac:dyDescent="0.2">
      <c r="A248" s="900"/>
      <c r="B248" s="897"/>
      <c r="C248" s="456" t="s">
        <v>19</v>
      </c>
      <c r="D248" s="457">
        <v>412</v>
      </c>
      <c r="E248" s="457">
        <v>387</v>
      </c>
      <c r="F248" s="457">
        <v>400</v>
      </c>
      <c r="G248" s="457">
        <v>324</v>
      </c>
      <c r="H248" s="457">
        <v>367</v>
      </c>
      <c r="I248" s="457">
        <v>263</v>
      </c>
      <c r="J248" s="457">
        <v>283</v>
      </c>
      <c r="K248" s="457">
        <v>319</v>
      </c>
      <c r="L248" s="457">
        <v>280</v>
      </c>
      <c r="M248" s="457">
        <v>202</v>
      </c>
      <c r="N248" s="457">
        <v>182</v>
      </c>
      <c r="O248" s="457">
        <v>410</v>
      </c>
      <c r="P248" s="458">
        <v>3829</v>
      </c>
    </row>
    <row r="249" spans="1:16" x14ac:dyDescent="0.2">
      <c r="A249" s="899" t="s">
        <v>106</v>
      </c>
      <c r="B249" s="896" t="s">
        <v>73</v>
      </c>
      <c r="C249" s="459" t="s">
        <v>3</v>
      </c>
      <c r="D249" s="460">
        <v>6</v>
      </c>
      <c r="E249" s="460">
        <v>7</v>
      </c>
      <c r="F249" s="460">
        <v>11</v>
      </c>
      <c r="G249" s="460">
        <v>20</v>
      </c>
      <c r="H249" s="460">
        <v>26</v>
      </c>
      <c r="I249" s="460">
        <v>30</v>
      </c>
      <c r="J249" s="460">
        <v>13</v>
      </c>
      <c r="K249" s="460">
        <v>2</v>
      </c>
      <c r="L249" s="460">
        <v>13</v>
      </c>
      <c r="M249" s="460">
        <v>11</v>
      </c>
      <c r="N249" s="460">
        <v>9</v>
      </c>
      <c r="O249" s="460">
        <v>0</v>
      </c>
      <c r="P249" s="461">
        <v>148</v>
      </c>
    </row>
    <row r="250" spans="1:16" x14ac:dyDescent="0.2">
      <c r="A250" s="900"/>
      <c r="B250" s="897"/>
      <c r="C250" s="456" t="s">
        <v>4</v>
      </c>
      <c r="D250" s="457">
        <v>4</v>
      </c>
      <c r="E250" s="457">
        <v>5</v>
      </c>
      <c r="F250" s="457">
        <v>7</v>
      </c>
      <c r="G250" s="457">
        <v>22</v>
      </c>
      <c r="H250" s="457">
        <v>18</v>
      </c>
      <c r="I250" s="457">
        <v>25</v>
      </c>
      <c r="J250" s="457">
        <v>11</v>
      </c>
      <c r="K250" s="457">
        <v>8</v>
      </c>
      <c r="L250" s="457">
        <v>15</v>
      </c>
      <c r="M250" s="457">
        <v>14</v>
      </c>
      <c r="N250" s="457">
        <v>10</v>
      </c>
      <c r="O250" s="457">
        <v>0</v>
      </c>
      <c r="P250" s="458">
        <v>139</v>
      </c>
    </row>
    <row r="251" spans="1:16" x14ac:dyDescent="0.2">
      <c r="A251" s="901"/>
      <c r="B251" s="898"/>
      <c r="C251" s="462" t="s">
        <v>19</v>
      </c>
      <c r="D251" s="463">
        <v>10</v>
      </c>
      <c r="E251" s="463">
        <v>12</v>
      </c>
      <c r="F251" s="463">
        <v>18</v>
      </c>
      <c r="G251" s="463">
        <v>42</v>
      </c>
      <c r="H251" s="463">
        <v>44</v>
      </c>
      <c r="I251" s="463">
        <v>55</v>
      </c>
      <c r="J251" s="463">
        <v>24</v>
      </c>
      <c r="K251" s="463">
        <v>10</v>
      </c>
      <c r="L251" s="463">
        <v>28</v>
      </c>
      <c r="M251" s="463">
        <v>25</v>
      </c>
      <c r="N251" s="463">
        <v>19</v>
      </c>
      <c r="O251" s="463">
        <v>0</v>
      </c>
      <c r="P251" s="464">
        <v>287</v>
      </c>
    </row>
    <row r="252" spans="1:16" x14ac:dyDescent="0.2">
      <c r="A252" s="900" t="s">
        <v>107</v>
      </c>
      <c r="B252" s="897" t="s">
        <v>73</v>
      </c>
      <c r="C252" s="456" t="s">
        <v>4</v>
      </c>
      <c r="D252" s="457">
        <v>0</v>
      </c>
      <c r="E252" s="457">
        <v>0</v>
      </c>
      <c r="F252" s="457">
        <v>0</v>
      </c>
      <c r="G252" s="457">
        <v>0</v>
      </c>
      <c r="H252" s="457">
        <v>0</v>
      </c>
      <c r="I252" s="457">
        <v>0</v>
      </c>
      <c r="J252" s="457">
        <v>0</v>
      </c>
      <c r="K252" s="457">
        <v>0</v>
      </c>
      <c r="L252" s="457">
        <v>0</v>
      </c>
      <c r="M252" s="457">
        <v>0</v>
      </c>
      <c r="N252" s="457">
        <v>0</v>
      </c>
      <c r="O252" s="457">
        <v>0</v>
      </c>
      <c r="P252" s="458">
        <v>0</v>
      </c>
    </row>
    <row r="253" spans="1:16" x14ac:dyDescent="0.2">
      <c r="A253" s="900"/>
      <c r="B253" s="897"/>
      <c r="C253" s="456" t="s">
        <v>19</v>
      </c>
      <c r="D253" s="457">
        <v>0</v>
      </c>
      <c r="E253" s="457">
        <v>0</v>
      </c>
      <c r="F253" s="457">
        <v>0</v>
      </c>
      <c r="G253" s="457">
        <v>0</v>
      </c>
      <c r="H253" s="457">
        <v>0</v>
      </c>
      <c r="I253" s="457">
        <v>0</v>
      </c>
      <c r="J253" s="457">
        <v>0</v>
      </c>
      <c r="K253" s="457">
        <v>0</v>
      </c>
      <c r="L253" s="457">
        <v>0</v>
      </c>
      <c r="M253" s="457">
        <v>0</v>
      </c>
      <c r="N253" s="457">
        <v>0</v>
      </c>
      <c r="O253" s="457">
        <v>0</v>
      </c>
      <c r="P253" s="458">
        <v>0</v>
      </c>
    </row>
    <row r="254" spans="1:16" x14ac:dyDescent="0.2">
      <c r="A254" s="899" t="s">
        <v>108</v>
      </c>
      <c r="B254" s="896" t="s">
        <v>73</v>
      </c>
      <c r="C254" s="459" t="s">
        <v>3</v>
      </c>
      <c r="D254" s="460">
        <v>54</v>
      </c>
      <c r="E254" s="460">
        <v>68</v>
      </c>
      <c r="F254" s="460">
        <v>168</v>
      </c>
      <c r="G254" s="460">
        <v>35</v>
      </c>
      <c r="H254" s="460">
        <v>129</v>
      </c>
      <c r="I254" s="460">
        <v>48</v>
      </c>
      <c r="J254" s="460">
        <v>147</v>
      </c>
      <c r="K254" s="460">
        <v>11</v>
      </c>
      <c r="L254" s="460">
        <v>45</v>
      </c>
      <c r="M254" s="460">
        <v>8</v>
      </c>
      <c r="N254" s="460">
        <v>19</v>
      </c>
      <c r="O254" s="460">
        <v>0</v>
      </c>
      <c r="P254" s="461">
        <v>732</v>
      </c>
    </row>
    <row r="255" spans="1:16" x14ac:dyDescent="0.2">
      <c r="A255" s="900"/>
      <c r="B255" s="897"/>
      <c r="C255" s="456" t="s">
        <v>4</v>
      </c>
      <c r="D255" s="457">
        <v>30</v>
      </c>
      <c r="E255" s="457">
        <v>41</v>
      </c>
      <c r="F255" s="457">
        <v>40</v>
      </c>
      <c r="G255" s="457">
        <v>47</v>
      </c>
      <c r="H255" s="457">
        <v>52</v>
      </c>
      <c r="I255" s="457">
        <v>33</v>
      </c>
      <c r="J255" s="457">
        <v>75</v>
      </c>
      <c r="K255" s="457">
        <v>25</v>
      </c>
      <c r="L255" s="457">
        <v>21</v>
      </c>
      <c r="M255" s="457">
        <v>22</v>
      </c>
      <c r="N255" s="457">
        <v>18</v>
      </c>
      <c r="O255" s="457">
        <v>0</v>
      </c>
      <c r="P255" s="458">
        <v>404</v>
      </c>
    </row>
    <row r="256" spans="1:16" x14ac:dyDescent="0.2">
      <c r="A256" s="901"/>
      <c r="B256" s="898"/>
      <c r="C256" s="462" t="s">
        <v>19</v>
      </c>
      <c r="D256" s="463">
        <v>84</v>
      </c>
      <c r="E256" s="463">
        <v>109</v>
      </c>
      <c r="F256" s="463">
        <v>208</v>
      </c>
      <c r="G256" s="463">
        <v>82</v>
      </c>
      <c r="H256" s="463">
        <v>181</v>
      </c>
      <c r="I256" s="463">
        <v>81</v>
      </c>
      <c r="J256" s="463">
        <v>222</v>
      </c>
      <c r="K256" s="463">
        <v>36</v>
      </c>
      <c r="L256" s="463">
        <v>66</v>
      </c>
      <c r="M256" s="463">
        <v>30</v>
      </c>
      <c r="N256" s="463">
        <v>37</v>
      </c>
      <c r="O256" s="463">
        <v>0</v>
      </c>
      <c r="P256" s="464">
        <v>1136</v>
      </c>
    </row>
    <row r="257" spans="1:16" x14ac:dyDescent="0.2">
      <c r="A257" s="900" t="s">
        <v>109</v>
      </c>
      <c r="B257" s="897" t="s">
        <v>73</v>
      </c>
      <c r="C257" s="456" t="s">
        <v>3</v>
      </c>
      <c r="D257" s="457">
        <v>43</v>
      </c>
      <c r="E257" s="457">
        <v>28</v>
      </c>
      <c r="F257" s="457">
        <v>28</v>
      </c>
      <c r="G257" s="457">
        <v>26</v>
      </c>
      <c r="H257" s="457">
        <v>54</v>
      </c>
      <c r="I257" s="457">
        <v>17</v>
      </c>
      <c r="J257" s="457">
        <v>55</v>
      </c>
      <c r="K257" s="457">
        <v>80</v>
      </c>
      <c r="L257" s="457">
        <v>31</v>
      </c>
      <c r="M257" s="457">
        <v>39</v>
      </c>
      <c r="N257" s="457">
        <v>55</v>
      </c>
      <c r="O257" s="457">
        <v>50</v>
      </c>
      <c r="P257" s="458">
        <v>506</v>
      </c>
    </row>
    <row r="258" spans="1:16" x14ac:dyDescent="0.2">
      <c r="A258" s="900"/>
      <c r="B258" s="897"/>
      <c r="C258" s="456" t="s">
        <v>4</v>
      </c>
      <c r="D258" s="457">
        <v>64</v>
      </c>
      <c r="E258" s="457">
        <v>77</v>
      </c>
      <c r="F258" s="457">
        <v>51</v>
      </c>
      <c r="G258" s="457">
        <v>75</v>
      </c>
      <c r="H258" s="457">
        <v>72</v>
      </c>
      <c r="I258" s="457">
        <v>32</v>
      </c>
      <c r="J258" s="457">
        <v>100</v>
      </c>
      <c r="K258" s="457">
        <v>76</v>
      </c>
      <c r="L258" s="457">
        <v>44</v>
      </c>
      <c r="M258" s="457">
        <v>62</v>
      </c>
      <c r="N258" s="457">
        <v>72</v>
      </c>
      <c r="O258" s="457">
        <v>82</v>
      </c>
      <c r="P258" s="458">
        <v>807</v>
      </c>
    </row>
    <row r="259" spans="1:16" x14ac:dyDescent="0.2">
      <c r="A259" s="900"/>
      <c r="B259" s="897"/>
      <c r="C259" s="456" t="s">
        <v>19</v>
      </c>
      <c r="D259" s="457">
        <v>107</v>
      </c>
      <c r="E259" s="457">
        <v>105</v>
      </c>
      <c r="F259" s="457">
        <v>79</v>
      </c>
      <c r="G259" s="457">
        <v>101</v>
      </c>
      <c r="H259" s="457">
        <v>126</v>
      </c>
      <c r="I259" s="457">
        <v>49</v>
      </c>
      <c r="J259" s="457">
        <v>155</v>
      </c>
      <c r="K259" s="457">
        <v>156</v>
      </c>
      <c r="L259" s="457">
        <v>75</v>
      </c>
      <c r="M259" s="457">
        <v>101</v>
      </c>
      <c r="N259" s="457">
        <v>127</v>
      </c>
      <c r="O259" s="457">
        <v>132</v>
      </c>
      <c r="P259" s="458">
        <v>1313</v>
      </c>
    </row>
    <row r="260" spans="1:16" x14ac:dyDescent="0.2">
      <c r="A260" s="899" t="s">
        <v>110</v>
      </c>
      <c r="B260" s="896" t="s">
        <v>73</v>
      </c>
      <c r="C260" s="459" t="s">
        <v>3</v>
      </c>
      <c r="D260" s="460">
        <v>30</v>
      </c>
      <c r="E260" s="460">
        <v>6</v>
      </c>
      <c r="F260" s="460">
        <v>16</v>
      </c>
      <c r="G260" s="460">
        <v>25</v>
      </c>
      <c r="H260" s="460">
        <v>86</v>
      </c>
      <c r="I260" s="460">
        <v>77</v>
      </c>
      <c r="J260" s="460">
        <v>186</v>
      </c>
      <c r="K260" s="460">
        <v>111</v>
      </c>
      <c r="L260" s="460">
        <v>158</v>
      </c>
      <c r="M260" s="460">
        <v>43</v>
      </c>
      <c r="N260" s="460">
        <v>119</v>
      </c>
      <c r="O260" s="460">
        <v>60</v>
      </c>
      <c r="P260" s="461">
        <v>917</v>
      </c>
    </row>
    <row r="261" spans="1:16" x14ac:dyDescent="0.2">
      <c r="A261" s="900"/>
      <c r="B261" s="897"/>
      <c r="C261" s="456" t="s">
        <v>4</v>
      </c>
      <c r="D261" s="457">
        <v>14</v>
      </c>
      <c r="E261" s="457">
        <v>12</v>
      </c>
      <c r="F261" s="457">
        <v>36</v>
      </c>
      <c r="G261" s="457">
        <v>63</v>
      </c>
      <c r="H261" s="457">
        <v>177</v>
      </c>
      <c r="I261" s="457">
        <v>143</v>
      </c>
      <c r="J261" s="457">
        <v>131</v>
      </c>
      <c r="K261" s="457">
        <v>152</v>
      </c>
      <c r="L261" s="457">
        <v>121</v>
      </c>
      <c r="M261" s="457">
        <v>122</v>
      </c>
      <c r="N261" s="457">
        <v>136</v>
      </c>
      <c r="O261" s="457">
        <v>11</v>
      </c>
      <c r="P261" s="458">
        <v>1118</v>
      </c>
    </row>
    <row r="262" spans="1:16" x14ac:dyDescent="0.2">
      <c r="A262" s="901"/>
      <c r="B262" s="898"/>
      <c r="C262" s="462" t="s">
        <v>19</v>
      </c>
      <c r="D262" s="463">
        <v>44</v>
      </c>
      <c r="E262" s="463">
        <v>18</v>
      </c>
      <c r="F262" s="463">
        <v>52</v>
      </c>
      <c r="G262" s="463">
        <v>88</v>
      </c>
      <c r="H262" s="463">
        <v>263</v>
      </c>
      <c r="I262" s="463">
        <v>220</v>
      </c>
      <c r="J262" s="463">
        <v>317</v>
      </c>
      <c r="K262" s="463">
        <v>263</v>
      </c>
      <c r="L262" s="463">
        <v>279</v>
      </c>
      <c r="M262" s="463">
        <v>165</v>
      </c>
      <c r="N262" s="463">
        <v>255</v>
      </c>
      <c r="O262" s="463">
        <v>71</v>
      </c>
      <c r="P262" s="464">
        <v>2035</v>
      </c>
    </row>
    <row r="263" spans="1:16" x14ac:dyDescent="0.2">
      <c r="A263" s="900" t="s">
        <v>111</v>
      </c>
      <c r="B263" s="897" t="s">
        <v>73</v>
      </c>
      <c r="C263" s="456" t="s">
        <v>3</v>
      </c>
      <c r="D263" s="457">
        <v>3</v>
      </c>
      <c r="E263" s="457">
        <v>1</v>
      </c>
      <c r="F263" s="457">
        <v>0</v>
      </c>
      <c r="G263" s="457">
        <v>1</v>
      </c>
      <c r="H263" s="457">
        <v>2</v>
      </c>
      <c r="I263" s="457">
        <v>2</v>
      </c>
      <c r="J263" s="457">
        <v>10</v>
      </c>
      <c r="K263" s="457">
        <v>4</v>
      </c>
      <c r="L263" s="457">
        <v>3</v>
      </c>
      <c r="M263" s="457">
        <v>13</v>
      </c>
      <c r="N263" s="457">
        <v>0</v>
      </c>
      <c r="O263" s="457">
        <v>2</v>
      </c>
      <c r="P263" s="458">
        <v>41</v>
      </c>
    </row>
    <row r="264" spans="1:16" x14ac:dyDescent="0.2">
      <c r="A264" s="900"/>
      <c r="B264" s="897"/>
      <c r="C264" s="456" t="s">
        <v>4</v>
      </c>
      <c r="D264" s="457">
        <v>1</v>
      </c>
      <c r="E264" s="457">
        <v>0</v>
      </c>
      <c r="F264" s="457">
        <v>4</v>
      </c>
      <c r="G264" s="457">
        <v>3</v>
      </c>
      <c r="H264" s="457">
        <v>3</v>
      </c>
      <c r="I264" s="457">
        <v>1</v>
      </c>
      <c r="J264" s="457">
        <v>5</v>
      </c>
      <c r="K264" s="457">
        <v>10</v>
      </c>
      <c r="L264" s="457">
        <v>6</v>
      </c>
      <c r="M264" s="457">
        <v>19</v>
      </c>
      <c r="N264" s="457">
        <v>1</v>
      </c>
      <c r="O264" s="457">
        <v>3</v>
      </c>
      <c r="P264" s="458">
        <v>56</v>
      </c>
    </row>
    <row r="265" spans="1:16" x14ac:dyDescent="0.2">
      <c r="A265" s="900"/>
      <c r="B265" s="897"/>
      <c r="C265" s="456" t="s">
        <v>19</v>
      </c>
      <c r="D265" s="457">
        <v>4</v>
      </c>
      <c r="E265" s="457">
        <v>1</v>
      </c>
      <c r="F265" s="457">
        <v>4</v>
      </c>
      <c r="G265" s="457">
        <v>4</v>
      </c>
      <c r="H265" s="457">
        <v>5</v>
      </c>
      <c r="I265" s="457">
        <v>3</v>
      </c>
      <c r="J265" s="457">
        <v>15</v>
      </c>
      <c r="K265" s="457">
        <v>14</v>
      </c>
      <c r="L265" s="457">
        <v>9</v>
      </c>
      <c r="M265" s="457">
        <v>32</v>
      </c>
      <c r="N265" s="457">
        <v>1</v>
      </c>
      <c r="O265" s="457">
        <v>5</v>
      </c>
      <c r="P265" s="458">
        <v>97</v>
      </c>
    </row>
    <row r="266" spans="1:16" x14ac:dyDescent="0.2">
      <c r="A266" s="899" t="s">
        <v>112</v>
      </c>
      <c r="B266" s="896" t="s">
        <v>73</v>
      </c>
      <c r="C266" s="459" t="s">
        <v>3</v>
      </c>
      <c r="D266" s="460">
        <v>26</v>
      </c>
      <c r="E266" s="460">
        <v>53</v>
      </c>
      <c r="F266" s="460">
        <v>102</v>
      </c>
      <c r="G266" s="460">
        <v>70</v>
      </c>
      <c r="H266" s="460">
        <v>16</v>
      </c>
      <c r="I266" s="460">
        <v>34</v>
      </c>
      <c r="J266" s="460">
        <v>6</v>
      </c>
      <c r="K266" s="460">
        <v>0</v>
      </c>
      <c r="L266" s="460">
        <v>7</v>
      </c>
      <c r="M266" s="460">
        <v>0</v>
      </c>
      <c r="N266" s="460">
        <v>14</v>
      </c>
      <c r="O266" s="460">
        <v>9</v>
      </c>
      <c r="P266" s="461">
        <v>337</v>
      </c>
    </row>
    <row r="267" spans="1:16" x14ac:dyDescent="0.2">
      <c r="A267" s="900"/>
      <c r="B267" s="897"/>
      <c r="C267" s="456" t="s">
        <v>4</v>
      </c>
      <c r="D267" s="457">
        <v>31</v>
      </c>
      <c r="E267" s="457">
        <v>48</v>
      </c>
      <c r="F267" s="457">
        <v>109</v>
      </c>
      <c r="G267" s="457">
        <v>38</v>
      </c>
      <c r="H267" s="457">
        <v>30</v>
      </c>
      <c r="I267" s="457">
        <v>22</v>
      </c>
      <c r="J267" s="457">
        <v>8</v>
      </c>
      <c r="K267" s="457">
        <v>5</v>
      </c>
      <c r="L267" s="457">
        <v>4</v>
      </c>
      <c r="M267" s="457">
        <v>2</v>
      </c>
      <c r="N267" s="457">
        <v>26</v>
      </c>
      <c r="O267" s="457">
        <v>20</v>
      </c>
      <c r="P267" s="458">
        <v>343</v>
      </c>
    </row>
    <row r="268" spans="1:16" x14ac:dyDescent="0.2">
      <c r="A268" s="901"/>
      <c r="B268" s="898"/>
      <c r="C268" s="462" t="s">
        <v>19</v>
      </c>
      <c r="D268" s="463">
        <v>57</v>
      </c>
      <c r="E268" s="463">
        <v>101</v>
      </c>
      <c r="F268" s="463">
        <v>211</v>
      </c>
      <c r="G268" s="463">
        <v>108</v>
      </c>
      <c r="H268" s="463">
        <v>46</v>
      </c>
      <c r="I268" s="463">
        <v>56</v>
      </c>
      <c r="J268" s="463">
        <v>14</v>
      </c>
      <c r="K268" s="463">
        <v>5</v>
      </c>
      <c r="L268" s="463">
        <v>11</v>
      </c>
      <c r="M268" s="463">
        <v>2</v>
      </c>
      <c r="N268" s="463">
        <v>40</v>
      </c>
      <c r="O268" s="463">
        <v>29</v>
      </c>
      <c r="P268" s="464">
        <v>680</v>
      </c>
    </row>
    <row r="269" spans="1:16" x14ac:dyDescent="0.2">
      <c r="A269" s="900" t="s">
        <v>113</v>
      </c>
      <c r="B269" s="897" t="s">
        <v>73</v>
      </c>
      <c r="C269" s="456" t="s">
        <v>3</v>
      </c>
      <c r="D269" s="457">
        <v>0</v>
      </c>
      <c r="E269" s="457">
        <v>0</v>
      </c>
      <c r="F269" s="457">
        <v>0</v>
      </c>
      <c r="G269" s="457">
        <v>0</v>
      </c>
      <c r="H269" s="457">
        <v>0</v>
      </c>
      <c r="I269" s="457">
        <v>0</v>
      </c>
      <c r="J269" s="457">
        <v>0</v>
      </c>
      <c r="K269" s="457">
        <v>0</v>
      </c>
      <c r="L269" s="457">
        <v>0</v>
      </c>
      <c r="M269" s="457">
        <v>0</v>
      </c>
      <c r="N269" s="457">
        <v>0</v>
      </c>
      <c r="O269" s="457">
        <v>0</v>
      </c>
      <c r="P269" s="458">
        <v>0</v>
      </c>
    </row>
    <row r="270" spans="1:16" x14ac:dyDescent="0.2">
      <c r="A270" s="900"/>
      <c r="B270" s="897"/>
      <c r="C270" s="456" t="s">
        <v>4</v>
      </c>
      <c r="D270" s="457">
        <v>0</v>
      </c>
      <c r="E270" s="457">
        <v>0</v>
      </c>
      <c r="F270" s="457">
        <v>0</v>
      </c>
      <c r="G270" s="457">
        <v>0</v>
      </c>
      <c r="H270" s="457">
        <v>0</v>
      </c>
      <c r="I270" s="457">
        <v>0</v>
      </c>
      <c r="J270" s="457">
        <v>0</v>
      </c>
      <c r="K270" s="457">
        <v>0</v>
      </c>
      <c r="L270" s="457">
        <v>0</v>
      </c>
      <c r="M270" s="457">
        <v>0</v>
      </c>
      <c r="N270" s="457">
        <v>0</v>
      </c>
      <c r="O270" s="457">
        <v>0</v>
      </c>
      <c r="P270" s="458">
        <v>0</v>
      </c>
    </row>
    <row r="271" spans="1:16" x14ac:dyDescent="0.2">
      <c r="A271" s="900"/>
      <c r="B271" s="897"/>
      <c r="C271" s="456" t="s">
        <v>19</v>
      </c>
      <c r="D271" s="457">
        <v>0</v>
      </c>
      <c r="E271" s="457">
        <v>0</v>
      </c>
      <c r="F271" s="457">
        <v>0</v>
      </c>
      <c r="G271" s="457">
        <v>0</v>
      </c>
      <c r="H271" s="457">
        <v>0</v>
      </c>
      <c r="I271" s="457">
        <v>0</v>
      </c>
      <c r="J271" s="457">
        <v>0</v>
      </c>
      <c r="K271" s="457">
        <v>0</v>
      </c>
      <c r="L271" s="457">
        <v>0</v>
      </c>
      <c r="M271" s="457">
        <v>0</v>
      </c>
      <c r="N271" s="457">
        <v>0</v>
      </c>
      <c r="O271" s="457">
        <v>0</v>
      </c>
      <c r="P271" s="458">
        <v>0</v>
      </c>
    </row>
    <row r="272" spans="1:16" x14ac:dyDescent="0.2">
      <c r="A272" s="899" t="s">
        <v>114</v>
      </c>
      <c r="B272" s="896" t="s">
        <v>72</v>
      </c>
      <c r="C272" s="459" t="s">
        <v>3</v>
      </c>
      <c r="D272" s="460">
        <v>0</v>
      </c>
      <c r="E272" s="460">
        <v>0</v>
      </c>
      <c r="F272" s="460">
        <v>0</v>
      </c>
      <c r="G272" s="460">
        <v>0</v>
      </c>
      <c r="H272" s="460">
        <v>0</v>
      </c>
      <c r="I272" s="460">
        <v>0</v>
      </c>
      <c r="J272" s="460">
        <v>0</v>
      </c>
      <c r="K272" s="460">
        <v>0</v>
      </c>
      <c r="L272" s="460">
        <v>0</v>
      </c>
      <c r="M272" s="460">
        <v>0</v>
      </c>
      <c r="N272" s="460">
        <v>0</v>
      </c>
      <c r="O272" s="460">
        <v>0</v>
      </c>
      <c r="P272" s="461">
        <v>0</v>
      </c>
    </row>
    <row r="273" spans="1:16" x14ac:dyDescent="0.2">
      <c r="A273" s="900"/>
      <c r="B273" s="897"/>
      <c r="C273" s="456" t="s">
        <v>4</v>
      </c>
      <c r="D273" s="457">
        <v>0</v>
      </c>
      <c r="E273" s="457">
        <v>0</v>
      </c>
      <c r="F273" s="457">
        <v>0</v>
      </c>
      <c r="G273" s="457">
        <v>0</v>
      </c>
      <c r="H273" s="457">
        <v>0</v>
      </c>
      <c r="I273" s="457">
        <v>0</v>
      </c>
      <c r="J273" s="457">
        <v>0</v>
      </c>
      <c r="K273" s="457">
        <v>0</v>
      </c>
      <c r="L273" s="457">
        <v>0</v>
      </c>
      <c r="M273" s="457">
        <v>0</v>
      </c>
      <c r="N273" s="457">
        <v>0</v>
      </c>
      <c r="O273" s="457">
        <v>0</v>
      </c>
      <c r="P273" s="458">
        <v>0</v>
      </c>
    </row>
    <row r="274" spans="1:16" x14ac:dyDescent="0.2">
      <c r="A274" s="901"/>
      <c r="B274" s="898"/>
      <c r="C274" s="462" t="s">
        <v>19</v>
      </c>
      <c r="D274" s="463">
        <v>0</v>
      </c>
      <c r="E274" s="463">
        <v>0</v>
      </c>
      <c r="F274" s="463">
        <v>0</v>
      </c>
      <c r="G274" s="463">
        <v>0</v>
      </c>
      <c r="H274" s="463">
        <v>0</v>
      </c>
      <c r="I274" s="463">
        <v>0</v>
      </c>
      <c r="J274" s="463">
        <v>0</v>
      </c>
      <c r="K274" s="463">
        <v>0</v>
      </c>
      <c r="L274" s="463">
        <v>0</v>
      </c>
      <c r="M274" s="463">
        <v>0</v>
      </c>
      <c r="N274" s="463">
        <v>0</v>
      </c>
      <c r="O274" s="463">
        <v>0</v>
      </c>
      <c r="P274" s="464">
        <v>0</v>
      </c>
    </row>
    <row r="275" spans="1:16" x14ac:dyDescent="0.2">
      <c r="A275" s="900" t="s">
        <v>115</v>
      </c>
      <c r="B275" s="897" t="s">
        <v>72</v>
      </c>
      <c r="C275" s="456" t="s">
        <v>3</v>
      </c>
      <c r="D275" s="457">
        <v>7668</v>
      </c>
      <c r="E275" s="457">
        <v>4903</v>
      </c>
      <c r="F275" s="457">
        <v>3948</v>
      </c>
      <c r="G275" s="457">
        <v>2796</v>
      </c>
      <c r="H275" s="457">
        <v>3060</v>
      </c>
      <c r="I275" s="457">
        <v>3439</v>
      </c>
      <c r="J275" s="457">
        <v>4010</v>
      </c>
      <c r="K275" s="457">
        <v>4610</v>
      </c>
      <c r="L275" s="457">
        <v>4980</v>
      </c>
      <c r="M275" s="457">
        <v>5032</v>
      </c>
      <c r="N275" s="457">
        <v>5401</v>
      </c>
      <c r="O275" s="457">
        <v>5763</v>
      </c>
      <c r="P275" s="458">
        <v>55610</v>
      </c>
    </row>
    <row r="276" spans="1:16" x14ac:dyDescent="0.2">
      <c r="A276" s="900"/>
      <c r="B276" s="897"/>
      <c r="C276" s="456" t="s">
        <v>4</v>
      </c>
      <c r="D276" s="457">
        <v>4092</v>
      </c>
      <c r="E276" s="457">
        <v>4024</v>
      </c>
      <c r="F276" s="457">
        <v>3584</v>
      </c>
      <c r="G276" s="457">
        <v>2632</v>
      </c>
      <c r="H276" s="457">
        <v>2904</v>
      </c>
      <c r="I276" s="457">
        <v>3202</v>
      </c>
      <c r="J276" s="457">
        <v>4686</v>
      </c>
      <c r="K276" s="457">
        <v>5282</v>
      </c>
      <c r="L276" s="457">
        <v>3685</v>
      </c>
      <c r="M276" s="457">
        <v>4867</v>
      </c>
      <c r="N276" s="457">
        <v>5120</v>
      </c>
      <c r="O276" s="457">
        <v>7621</v>
      </c>
      <c r="P276" s="458">
        <v>51699</v>
      </c>
    </row>
    <row r="277" spans="1:16" x14ac:dyDescent="0.2">
      <c r="A277" s="900"/>
      <c r="B277" s="897"/>
      <c r="C277" s="456" t="s">
        <v>19</v>
      </c>
      <c r="D277" s="457">
        <v>11760</v>
      </c>
      <c r="E277" s="457">
        <v>8927</v>
      </c>
      <c r="F277" s="457">
        <v>7532</v>
      </c>
      <c r="G277" s="457">
        <v>5428</v>
      </c>
      <c r="H277" s="457">
        <v>5964</v>
      </c>
      <c r="I277" s="457">
        <v>6641</v>
      </c>
      <c r="J277" s="457">
        <v>8696</v>
      </c>
      <c r="K277" s="457">
        <v>9892</v>
      </c>
      <c r="L277" s="457">
        <v>8665</v>
      </c>
      <c r="M277" s="457">
        <v>9899</v>
      </c>
      <c r="N277" s="457">
        <v>10521</v>
      </c>
      <c r="O277" s="457">
        <v>13384</v>
      </c>
      <c r="P277" s="458">
        <v>107309</v>
      </c>
    </row>
    <row r="278" spans="1:16" x14ac:dyDescent="0.2">
      <c r="A278" s="899" t="s">
        <v>116</v>
      </c>
      <c r="B278" s="896" t="s">
        <v>72</v>
      </c>
      <c r="C278" s="459" t="s">
        <v>3</v>
      </c>
      <c r="D278" s="460">
        <v>5172</v>
      </c>
      <c r="E278" s="460">
        <v>5216</v>
      </c>
      <c r="F278" s="460">
        <v>3882</v>
      </c>
      <c r="G278" s="460">
        <v>3857</v>
      </c>
      <c r="H278" s="460">
        <v>3729</v>
      </c>
      <c r="I278" s="460">
        <v>3140</v>
      </c>
      <c r="J278" s="460">
        <v>5425</v>
      </c>
      <c r="K278" s="460">
        <v>4304</v>
      </c>
      <c r="L278" s="460">
        <v>3591</v>
      </c>
      <c r="M278" s="460">
        <v>4501</v>
      </c>
      <c r="N278" s="460">
        <v>4456</v>
      </c>
      <c r="O278" s="460">
        <v>5774</v>
      </c>
      <c r="P278" s="461">
        <v>53047</v>
      </c>
    </row>
    <row r="279" spans="1:16" x14ac:dyDescent="0.2">
      <c r="A279" s="900"/>
      <c r="B279" s="897"/>
      <c r="C279" s="456" t="s">
        <v>4</v>
      </c>
      <c r="D279" s="457">
        <v>5709</v>
      </c>
      <c r="E279" s="457">
        <v>6549</v>
      </c>
      <c r="F279" s="457">
        <v>4726</v>
      </c>
      <c r="G279" s="457">
        <v>4282</v>
      </c>
      <c r="H279" s="457">
        <v>4528</v>
      </c>
      <c r="I279" s="457">
        <v>4458</v>
      </c>
      <c r="J279" s="457">
        <v>6526</v>
      </c>
      <c r="K279" s="457">
        <v>4652</v>
      </c>
      <c r="L279" s="457">
        <v>4520</v>
      </c>
      <c r="M279" s="457">
        <v>5608</v>
      </c>
      <c r="N279" s="457">
        <v>5405</v>
      </c>
      <c r="O279" s="457">
        <v>6659</v>
      </c>
      <c r="P279" s="458">
        <v>63622</v>
      </c>
    </row>
    <row r="280" spans="1:16" x14ac:dyDescent="0.2">
      <c r="A280" s="901"/>
      <c r="B280" s="898"/>
      <c r="C280" s="462" t="s">
        <v>19</v>
      </c>
      <c r="D280" s="463">
        <v>10881</v>
      </c>
      <c r="E280" s="463">
        <v>11765</v>
      </c>
      <c r="F280" s="463">
        <v>8608</v>
      </c>
      <c r="G280" s="463">
        <v>8139</v>
      </c>
      <c r="H280" s="463">
        <v>8257</v>
      </c>
      <c r="I280" s="463">
        <v>7598</v>
      </c>
      <c r="J280" s="463">
        <v>11951</v>
      </c>
      <c r="K280" s="463">
        <v>8956</v>
      </c>
      <c r="L280" s="463">
        <v>8111</v>
      </c>
      <c r="M280" s="463">
        <v>10109</v>
      </c>
      <c r="N280" s="463">
        <v>9861</v>
      </c>
      <c r="O280" s="463">
        <v>12433</v>
      </c>
      <c r="P280" s="464">
        <v>116669</v>
      </c>
    </row>
    <row r="281" spans="1:16" x14ac:dyDescent="0.2">
      <c r="A281" s="900" t="s">
        <v>117</v>
      </c>
      <c r="B281" s="897" t="s">
        <v>72</v>
      </c>
      <c r="C281" s="456" t="s">
        <v>3</v>
      </c>
      <c r="D281" s="457">
        <v>151</v>
      </c>
      <c r="E281" s="457">
        <v>86</v>
      </c>
      <c r="F281" s="457">
        <v>70</v>
      </c>
      <c r="G281" s="457">
        <v>79</v>
      </c>
      <c r="H281" s="457">
        <v>58</v>
      </c>
      <c r="I281" s="457">
        <v>104</v>
      </c>
      <c r="J281" s="457">
        <v>114</v>
      </c>
      <c r="K281" s="457">
        <v>96</v>
      </c>
      <c r="L281" s="457">
        <v>79</v>
      </c>
      <c r="M281" s="457">
        <v>113</v>
      </c>
      <c r="N281" s="457">
        <v>93</v>
      </c>
      <c r="O281" s="457">
        <v>127</v>
      </c>
      <c r="P281" s="458">
        <v>1170</v>
      </c>
    </row>
    <row r="282" spans="1:16" x14ac:dyDescent="0.2">
      <c r="A282" s="900"/>
      <c r="B282" s="897"/>
      <c r="C282" s="456" t="s">
        <v>4</v>
      </c>
      <c r="D282" s="457">
        <v>110</v>
      </c>
      <c r="E282" s="457">
        <v>61</v>
      </c>
      <c r="F282" s="457">
        <v>72</v>
      </c>
      <c r="G282" s="457">
        <v>110</v>
      </c>
      <c r="H282" s="457">
        <v>99</v>
      </c>
      <c r="I282" s="457">
        <v>126</v>
      </c>
      <c r="J282" s="457">
        <v>154</v>
      </c>
      <c r="K282" s="457">
        <v>91</v>
      </c>
      <c r="L282" s="457">
        <v>82</v>
      </c>
      <c r="M282" s="457">
        <v>117</v>
      </c>
      <c r="N282" s="457">
        <v>124</v>
      </c>
      <c r="O282" s="457">
        <v>175</v>
      </c>
      <c r="P282" s="458">
        <v>1321</v>
      </c>
    </row>
    <row r="283" spans="1:16" x14ac:dyDescent="0.2">
      <c r="A283" s="900"/>
      <c r="B283" s="897"/>
      <c r="C283" s="456" t="s">
        <v>19</v>
      </c>
      <c r="D283" s="457">
        <v>261</v>
      </c>
      <c r="E283" s="457">
        <v>147</v>
      </c>
      <c r="F283" s="457">
        <v>142</v>
      </c>
      <c r="G283" s="457">
        <v>189</v>
      </c>
      <c r="H283" s="457">
        <v>157</v>
      </c>
      <c r="I283" s="457">
        <v>230</v>
      </c>
      <c r="J283" s="457">
        <v>268</v>
      </c>
      <c r="K283" s="457">
        <v>187</v>
      </c>
      <c r="L283" s="457">
        <v>161</v>
      </c>
      <c r="M283" s="457">
        <v>230</v>
      </c>
      <c r="N283" s="457">
        <v>217</v>
      </c>
      <c r="O283" s="457">
        <v>302</v>
      </c>
      <c r="P283" s="458">
        <v>2491</v>
      </c>
    </row>
    <row r="284" spans="1:16" x14ac:dyDescent="0.2">
      <c r="A284" s="899" t="s">
        <v>119</v>
      </c>
      <c r="B284" s="896" t="s">
        <v>72</v>
      </c>
      <c r="C284" s="459" t="s">
        <v>3</v>
      </c>
      <c r="D284" s="460">
        <v>244</v>
      </c>
      <c r="E284" s="460">
        <v>106</v>
      </c>
      <c r="F284" s="460">
        <v>148</v>
      </c>
      <c r="G284" s="460">
        <v>85</v>
      </c>
      <c r="H284" s="460">
        <v>72</v>
      </c>
      <c r="I284" s="460">
        <v>162</v>
      </c>
      <c r="J284" s="460">
        <v>196</v>
      </c>
      <c r="K284" s="460">
        <v>230</v>
      </c>
      <c r="L284" s="460">
        <v>121</v>
      </c>
      <c r="M284" s="460">
        <v>235</v>
      </c>
      <c r="N284" s="460">
        <v>225</v>
      </c>
      <c r="O284" s="460">
        <v>293</v>
      </c>
      <c r="P284" s="461">
        <v>2117</v>
      </c>
    </row>
    <row r="285" spans="1:16" x14ac:dyDescent="0.2">
      <c r="A285" s="900"/>
      <c r="B285" s="897"/>
      <c r="C285" s="456" t="s">
        <v>4</v>
      </c>
      <c r="D285" s="457">
        <v>174</v>
      </c>
      <c r="E285" s="457">
        <v>123</v>
      </c>
      <c r="F285" s="457">
        <v>197</v>
      </c>
      <c r="G285" s="457">
        <v>91</v>
      </c>
      <c r="H285" s="457">
        <v>122</v>
      </c>
      <c r="I285" s="457">
        <v>242</v>
      </c>
      <c r="J285" s="457">
        <v>92</v>
      </c>
      <c r="K285" s="457">
        <v>294</v>
      </c>
      <c r="L285" s="457">
        <v>84</v>
      </c>
      <c r="M285" s="457">
        <v>283</v>
      </c>
      <c r="N285" s="457">
        <v>214</v>
      </c>
      <c r="O285" s="457">
        <v>462</v>
      </c>
      <c r="P285" s="458">
        <v>2378</v>
      </c>
    </row>
    <row r="286" spans="1:16" x14ac:dyDescent="0.2">
      <c r="A286" s="901"/>
      <c r="B286" s="898"/>
      <c r="C286" s="462" t="s">
        <v>19</v>
      </c>
      <c r="D286" s="463">
        <v>418</v>
      </c>
      <c r="E286" s="463">
        <v>229</v>
      </c>
      <c r="F286" s="463">
        <v>345</v>
      </c>
      <c r="G286" s="463">
        <v>176</v>
      </c>
      <c r="H286" s="463">
        <v>194</v>
      </c>
      <c r="I286" s="463">
        <v>404</v>
      </c>
      <c r="J286" s="463">
        <v>288</v>
      </c>
      <c r="K286" s="463">
        <v>524</v>
      </c>
      <c r="L286" s="463">
        <v>205</v>
      </c>
      <c r="M286" s="463">
        <v>518</v>
      </c>
      <c r="N286" s="463">
        <v>439</v>
      </c>
      <c r="O286" s="463">
        <v>755</v>
      </c>
      <c r="P286" s="464">
        <v>4495</v>
      </c>
    </row>
    <row r="287" spans="1:16" x14ac:dyDescent="0.2">
      <c r="A287" s="900" t="s">
        <v>120</v>
      </c>
      <c r="B287" s="897" t="s">
        <v>72</v>
      </c>
      <c r="C287" s="456" t="s">
        <v>4</v>
      </c>
      <c r="D287" s="457">
        <v>0</v>
      </c>
      <c r="E287" s="457">
        <v>0</v>
      </c>
      <c r="F287" s="457">
        <v>0</v>
      </c>
      <c r="G287" s="457">
        <v>0</v>
      </c>
      <c r="H287" s="457">
        <v>0</v>
      </c>
      <c r="I287" s="457">
        <v>0</v>
      </c>
      <c r="J287" s="457">
        <v>0</v>
      </c>
      <c r="K287" s="457">
        <v>0</v>
      </c>
      <c r="L287" s="457">
        <v>0</v>
      </c>
      <c r="M287" s="457">
        <v>0</v>
      </c>
      <c r="N287" s="457">
        <v>0</v>
      </c>
      <c r="O287" s="457">
        <v>0</v>
      </c>
      <c r="P287" s="458">
        <v>0</v>
      </c>
    </row>
    <row r="288" spans="1:16" x14ac:dyDescent="0.2">
      <c r="A288" s="900"/>
      <c r="B288" s="897"/>
      <c r="C288" s="456" t="s">
        <v>19</v>
      </c>
      <c r="D288" s="457">
        <v>0</v>
      </c>
      <c r="E288" s="457">
        <v>0</v>
      </c>
      <c r="F288" s="457">
        <v>0</v>
      </c>
      <c r="G288" s="457">
        <v>0</v>
      </c>
      <c r="H288" s="457">
        <v>0</v>
      </c>
      <c r="I288" s="457">
        <v>0</v>
      </c>
      <c r="J288" s="457">
        <v>0</v>
      </c>
      <c r="K288" s="457">
        <v>0</v>
      </c>
      <c r="L288" s="457">
        <v>0</v>
      </c>
      <c r="M288" s="457">
        <v>0</v>
      </c>
      <c r="N288" s="457">
        <v>0</v>
      </c>
      <c r="O288" s="457">
        <v>0</v>
      </c>
      <c r="P288" s="458">
        <v>0</v>
      </c>
    </row>
    <row r="289" spans="1:16" x14ac:dyDescent="0.2">
      <c r="A289" s="899" t="s">
        <v>121</v>
      </c>
      <c r="B289" s="896" t="s">
        <v>72</v>
      </c>
      <c r="C289" s="459" t="s">
        <v>4</v>
      </c>
      <c r="D289" s="460">
        <v>0</v>
      </c>
      <c r="E289" s="460">
        <v>0</v>
      </c>
      <c r="F289" s="460">
        <v>0</v>
      </c>
      <c r="G289" s="460">
        <v>0</v>
      </c>
      <c r="H289" s="460">
        <v>0</v>
      </c>
      <c r="I289" s="460">
        <v>0</v>
      </c>
      <c r="J289" s="460">
        <v>0</v>
      </c>
      <c r="K289" s="460">
        <v>0</v>
      </c>
      <c r="L289" s="460">
        <v>0</v>
      </c>
      <c r="M289" s="460">
        <v>1</v>
      </c>
      <c r="N289" s="460">
        <v>0</v>
      </c>
      <c r="O289" s="460">
        <v>0</v>
      </c>
      <c r="P289" s="461">
        <v>1</v>
      </c>
    </row>
    <row r="290" spans="1:16" x14ac:dyDescent="0.2">
      <c r="A290" s="901"/>
      <c r="B290" s="898"/>
      <c r="C290" s="462" t="s">
        <v>19</v>
      </c>
      <c r="D290" s="463">
        <v>0</v>
      </c>
      <c r="E290" s="463">
        <v>0</v>
      </c>
      <c r="F290" s="463">
        <v>0</v>
      </c>
      <c r="G290" s="463">
        <v>0</v>
      </c>
      <c r="H290" s="463">
        <v>0</v>
      </c>
      <c r="I290" s="463">
        <v>0</v>
      </c>
      <c r="J290" s="463">
        <v>0</v>
      </c>
      <c r="K290" s="463">
        <v>0</v>
      </c>
      <c r="L290" s="463">
        <v>0</v>
      </c>
      <c r="M290" s="463">
        <v>1</v>
      </c>
      <c r="N290" s="463">
        <v>0</v>
      </c>
      <c r="O290" s="463">
        <v>0</v>
      </c>
      <c r="P290" s="464">
        <v>1</v>
      </c>
    </row>
    <row r="291" spans="1:16" x14ac:dyDescent="0.2">
      <c r="A291" s="900" t="s">
        <v>122</v>
      </c>
      <c r="B291" s="897" t="s">
        <v>72</v>
      </c>
      <c r="C291" s="456" t="s">
        <v>3</v>
      </c>
      <c r="D291" s="457">
        <v>7016</v>
      </c>
      <c r="E291" s="457">
        <v>4038</v>
      </c>
      <c r="F291" s="457">
        <v>2799</v>
      </c>
      <c r="G291" s="457">
        <v>2702</v>
      </c>
      <c r="H291" s="457">
        <v>2548</v>
      </c>
      <c r="I291" s="457">
        <v>2352</v>
      </c>
      <c r="J291" s="457">
        <v>2847</v>
      </c>
      <c r="K291" s="457">
        <v>3727</v>
      </c>
      <c r="L291" s="457">
        <v>4023</v>
      </c>
      <c r="M291" s="457">
        <v>3164</v>
      </c>
      <c r="N291" s="457">
        <v>2957</v>
      </c>
      <c r="O291" s="457">
        <v>3220</v>
      </c>
      <c r="P291" s="458">
        <v>41393</v>
      </c>
    </row>
    <row r="292" spans="1:16" x14ac:dyDescent="0.2">
      <c r="A292" s="900"/>
      <c r="B292" s="897"/>
      <c r="C292" s="456" t="s">
        <v>4</v>
      </c>
      <c r="D292" s="457">
        <v>3583</v>
      </c>
      <c r="E292" s="457">
        <v>4252</v>
      </c>
      <c r="F292" s="457">
        <v>3683</v>
      </c>
      <c r="G292" s="457">
        <v>2579</v>
      </c>
      <c r="H292" s="457">
        <v>2569</v>
      </c>
      <c r="I292" s="457">
        <v>2822</v>
      </c>
      <c r="J292" s="457">
        <v>3746</v>
      </c>
      <c r="K292" s="457">
        <v>4858</v>
      </c>
      <c r="L292" s="457">
        <v>3304</v>
      </c>
      <c r="M292" s="457">
        <v>3467</v>
      </c>
      <c r="N292" s="457">
        <v>3334</v>
      </c>
      <c r="O292" s="457">
        <v>7769</v>
      </c>
      <c r="P292" s="458">
        <v>45966</v>
      </c>
    </row>
    <row r="293" spans="1:16" x14ac:dyDescent="0.2">
      <c r="A293" s="900"/>
      <c r="B293" s="897"/>
      <c r="C293" s="456" t="s">
        <v>19</v>
      </c>
      <c r="D293" s="457">
        <v>10599</v>
      </c>
      <c r="E293" s="457">
        <v>8290</v>
      </c>
      <c r="F293" s="457">
        <v>6482</v>
      </c>
      <c r="G293" s="457">
        <v>5281</v>
      </c>
      <c r="H293" s="457">
        <v>5117</v>
      </c>
      <c r="I293" s="457">
        <v>5174</v>
      </c>
      <c r="J293" s="457">
        <v>6593</v>
      </c>
      <c r="K293" s="457">
        <v>8585</v>
      </c>
      <c r="L293" s="457">
        <v>7327</v>
      </c>
      <c r="M293" s="457">
        <v>6631</v>
      </c>
      <c r="N293" s="457">
        <v>6291</v>
      </c>
      <c r="O293" s="457">
        <v>10989</v>
      </c>
      <c r="P293" s="458">
        <v>87359</v>
      </c>
    </row>
    <row r="294" spans="1:16" x14ac:dyDescent="0.2">
      <c r="A294" s="899" t="s">
        <v>123</v>
      </c>
      <c r="B294" s="896" t="s">
        <v>72</v>
      </c>
      <c r="C294" s="459" t="s">
        <v>3</v>
      </c>
      <c r="D294" s="460">
        <v>0</v>
      </c>
      <c r="E294" s="460">
        <v>0</v>
      </c>
      <c r="F294" s="460">
        <v>0</v>
      </c>
      <c r="G294" s="460">
        <v>0</v>
      </c>
      <c r="H294" s="460">
        <v>0</v>
      </c>
      <c r="I294" s="460">
        <v>0</v>
      </c>
      <c r="J294" s="460">
        <v>0</v>
      </c>
      <c r="K294" s="460">
        <v>0</v>
      </c>
      <c r="L294" s="460">
        <v>0</v>
      </c>
      <c r="M294" s="460">
        <v>0</v>
      </c>
      <c r="N294" s="460">
        <v>0</v>
      </c>
      <c r="O294" s="460">
        <v>0</v>
      </c>
      <c r="P294" s="461">
        <v>0</v>
      </c>
    </row>
    <row r="295" spans="1:16" x14ac:dyDescent="0.2">
      <c r="A295" s="900"/>
      <c r="B295" s="897"/>
      <c r="C295" s="456" t="s">
        <v>4</v>
      </c>
      <c r="D295" s="457">
        <v>0</v>
      </c>
      <c r="E295" s="457">
        <v>0</v>
      </c>
      <c r="F295" s="457">
        <v>0</v>
      </c>
      <c r="G295" s="457">
        <v>0</v>
      </c>
      <c r="H295" s="457">
        <v>0</v>
      </c>
      <c r="I295" s="457">
        <v>0</v>
      </c>
      <c r="J295" s="457">
        <v>0</v>
      </c>
      <c r="K295" s="457">
        <v>0</v>
      </c>
      <c r="L295" s="457">
        <v>0</v>
      </c>
      <c r="M295" s="457">
        <v>0</v>
      </c>
      <c r="N295" s="457">
        <v>0</v>
      </c>
      <c r="O295" s="457">
        <v>0</v>
      </c>
      <c r="P295" s="458">
        <v>0</v>
      </c>
    </row>
    <row r="296" spans="1:16" x14ac:dyDescent="0.2">
      <c r="A296" s="901"/>
      <c r="B296" s="898"/>
      <c r="C296" s="462" t="s">
        <v>19</v>
      </c>
      <c r="D296" s="463">
        <v>0</v>
      </c>
      <c r="E296" s="463">
        <v>0</v>
      </c>
      <c r="F296" s="463">
        <v>0</v>
      </c>
      <c r="G296" s="463">
        <v>0</v>
      </c>
      <c r="H296" s="463">
        <v>0</v>
      </c>
      <c r="I296" s="463">
        <v>0</v>
      </c>
      <c r="J296" s="463">
        <v>0</v>
      </c>
      <c r="K296" s="463">
        <v>0</v>
      </c>
      <c r="L296" s="463">
        <v>0</v>
      </c>
      <c r="M296" s="463">
        <v>0</v>
      </c>
      <c r="N296" s="463">
        <v>0</v>
      </c>
      <c r="O296" s="463">
        <v>0</v>
      </c>
      <c r="P296" s="464">
        <v>0</v>
      </c>
    </row>
    <row r="297" spans="1:16" x14ac:dyDescent="0.2">
      <c r="A297" s="900" t="s">
        <v>125</v>
      </c>
      <c r="B297" s="897" t="s">
        <v>72</v>
      </c>
      <c r="C297" s="456" t="s">
        <v>3</v>
      </c>
      <c r="D297" s="457">
        <v>0</v>
      </c>
      <c r="E297" s="457">
        <v>0</v>
      </c>
      <c r="F297" s="457">
        <v>0</v>
      </c>
      <c r="G297" s="457">
        <v>0</v>
      </c>
      <c r="H297" s="457">
        <v>0</v>
      </c>
      <c r="I297" s="457">
        <v>0</v>
      </c>
      <c r="J297" s="457">
        <v>0</v>
      </c>
      <c r="K297" s="457">
        <v>0</v>
      </c>
      <c r="L297" s="457">
        <v>0</v>
      </c>
      <c r="M297" s="457">
        <v>0</v>
      </c>
      <c r="N297" s="457">
        <v>0</v>
      </c>
      <c r="O297" s="457">
        <v>0</v>
      </c>
      <c r="P297" s="458">
        <v>0</v>
      </c>
    </row>
    <row r="298" spans="1:16" x14ac:dyDescent="0.2">
      <c r="A298" s="900"/>
      <c r="B298" s="897"/>
      <c r="C298" s="456" t="s">
        <v>4</v>
      </c>
      <c r="D298" s="457">
        <v>0</v>
      </c>
      <c r="E298" s="457">
        <v>0</v>
      </c>
      <c r="F298" s="457">
        <v>0</v>
      </c>
      <c r="G298" s="457">
        <v>0</v>
      </c>
      <c r="H298" s="457">
        <v>0</v>
      </c>
      <c r="I298" s="457">
        <v>0</v>
      </c>
      <c r="J298" s="457">
        <v>0</v>
      </c>
      <c r="K298" s="457">
        <v>0</v>
      </c>
      <c r="L298" s="457">
        <v>0</v>
      </c>
      <c r="M298" s="457">
        <v>0</v>
      </c>
      <c r="N298" s="457">
        <v>0</v>
      </c>
      <c r="O298" s="457">
        <v>0</v>
      </c>
      <c r="P298" s="458">
        <v>0</v>
      </c>
    </row>
    <row r="299" spans="1:16" x14ac:dyDescent="0.2">
      <c r="A299" s="900"/>
      <c r="B299" s="897"/>
      <c r="C299" s="456" t="s">
        <v>19</v>
      </c>
      <c r="D299" s="457">
        <v>0</v>
      </c>
      <c r="E299" s="457">
        <v>0</v>
      </c>
      <c r="F299" s="457">
        <v>0</v>
      </c>
      <c r="G299" s="457">
        <v>0</v>
      </c>
      <c r="H299" s="457">
        <v>0</v>
      </c>
      <c r="I299" s="457">
        <v>0</v>
      </c>
      <c r="J299" s="457">
        <v>0</v>
      </c>
      <c r="K299" s="457">
        <v>0</v>
      </c>
      <c r="L299" s="457">
        <v>0</v>
      </c>
      <c r="M299" s="457">
        <v>0</v>
      </c>
      <c r="N299" s="457">
        <v>0</v>
      </c>
      <c r="O299" s="457">
        <v>0</v>
      </c>
      <c r="P299" s="458">
        <v>0</v>
      </c>
    </row>
    <row r="300" spans="1:16" x14ac:dyDescent="0.2">
      <c r="A300" s="899" t="s">
        <v>126</v>
      </c>
      <c r="B300" s="896" t="s">
        <v>72</v>
      </c>
      <c r="C300" s="459" t="s">
        <v>3</v>
      </c>
      <c r="D300" s="460">
        <v>0</v>
      </c>
      <c r="E300" s="460">
        <v>1</v>
      </c>
      <c r="F300" s="460">
        <v>8</v>
      </c>
      <c r="G300" s="460">
        <v>11</v>
      </c>
      <c r="H300" s="460">
        <v>2</v>
      </c>
      <c r="I300" s="460">
        <v>10</v>
      </c>
      <c r="J300" s="460">
        <v>6</v>
      </c>
      <c r="K300" s="460">
        <v>4</v>
      </c>
      <c r="L300" s="460">
        <v>0</v>
      </c>
      <c r="M300" s="460">
        <v>9</v>
      </c>
      <c r="N300" s="460">
        <v>22</v>
      </c>
      <c r="O300" s="460">
        <v>51</v>
      </c>
      <c r="P300" s="461">
        <v>124</v>
      </c>
    </row>
    <row r="301" spans="1:16" x14ac:dyDescent="0.2">
      <c r="A301" s="900"/>
      <c r="B301" s="897"/>
      <c r="C301" s="456" t="s">
        <v>4</v>
      </c>
      <c r="D301" s="457">
        <v>465</v>
      </c>
      <c r="E301" s="457">
        <v>691</v>
      </c>
      <c r="F301" s="457">
        <v>369</v>
      </c>
      <c r="G301" s="457">
        <v>216</v>
      </c>
      <c r="H301" s="457">
        <v>228</v>
      </c>
      <c r="I301" s="457">
        <v>200</v>
      </c>
      <c r="J301" s="457">
        <v>452</v>
      </c>
      <c r="K301" s="457">
        <v>538</v>
      </c>
      <c r="L301" s="457">
        <v>290</v>
      </c>
      <c r="M301" s="457">
        <v>433</v>
      </c>
      <c r="N301" s="457">
        <v>551</v>
      </c>
      <c r="O301" s="457">
        <v>734</v>
      </c>
      <c r="P301" s="458">
        <v>5167</v>
      </c>
    </row>
    <row r="302" spans="1:16" x14ac:dyDescent="0.2">
      <c r="A302" s="901"/>
      <c r="B302" s="898"/>
      <c r="C302" s="462" t="s">
        <v>19</v>
      </c>
      <c r="D302" s="463">
        <v>465</v>
      </c>
      <c r="E302" s="463">
        <v>692</v>
      </c>
      <c r="F302" s="463">
        <v>377</v>
      </c>
      <c r="G302" s="463">
        <v>227</v>
      </c>
      <c r="H302" s="463">
        <v>230</v>
      </c>
      <c r="I302" s="463">
        <v>210</v>
      </c>
      <c r="J302" s="463">
        <v>458</v>
      </c>
      <c r="K302" s="463">
        <v>542</v>
      </c>
      <c r="L302" s="463">
        <v>290</v>
      </c>
      <c r="M302" s="463">
        <v>442</v>
      </c>
      <c r="N302" s="463">
        <v>573</v>
      </c>
      <c r="O302" s="463">
        <v>785</v>
      </c>
      <c r="P302" s="464">
        <v>5291</v>
      </c>
    </row>
    <row r="303" spans="1:16" x14ac:dyDescent="0.2">
      <c r="A303" s="900" t="s">
        <v>134</v>
      </c>
      <c r="B303" s="897" t="s">
        <v>71</v>
      </c>
      <c r="C303" s="456" t="s">
        <v>3</v>
      </c>
      <c r="D303" s="457">
        <v>141740</v>
      </c>
      <c r="E303" s="457">
        <v>139947</v>
      </c>
      <c r="F303" s="457">
        <v>137778</v>
      </c>
      <c r="G303" s="457">
        <v>125533</v>
      </c>
      <c r="H303" s="457">
        <v>126656</v>
      </c>
      <c r="I303" s="457">
        <v>123080</v>
      </c>
      <c r="J303" s="457">
        <v>148551</v>
      </c>
      <c r="K303" s="457">
        <v>163421</v>
      </c>
      <c r="L303" s="457">
        <v>134028</v>
      </c>
      <c r="M303" s="457">
        <v>127563</v>
      </c>
      <c r="N303" s="457">
        <v>134964</v>
      </c>
      <c r="O303" s="457">
        <v>127646</v>
      </c>
      <c r="P303" s="458">
        <v>1630907</v>
      </c>
    </row>
    <row r="304" spans="1:16" x14ac:dyDescent="0.2">
      <c r="A304" s="900"/>
      <c r="B304" s="897"/>
      <c r="C304" s="456" t="s">
        <v>4</v>
      </c>
      <c r="D304" s="457">
        <v>129743</v>
      </c>
      <c r="E304" s="457">
        <v>138625</v>
      </c>
      <c r="F304" s="457">
        <v>127173</v>
      </c>
      <c r="G304" s="457">
        <v>124588</v>
      </c>
      <c r="H304" s="457">
        <v>127796</v>
      </c>
      <c r="I304" s="457">
        <v>134722</v>
      </c>
      <c r="J304" s="457">
        <v>161436</v>
      </c>
      <c r="K304" s="457">
        <v>147033</v>
      </c>
      <c r="L304" s="457">
        <v>129280</v>
      </c>
      <c r="M304" s="457">
        <v>130441</v>
      </c>
      <c r="N304" s="457">
        <v>139334</v>
      </c>
      <c r="O304" s="457">
        <v>155044</v>
      </c>
      <c r="P304" s="458">
        <v>1645215</v>
      </c>
    </row>
    <row r="305" spans="1:16" x14ac:dyDescent="0.2">
      <c r="A305" s="900"/>
      <c r="B305" s="897"/>
      <c r="C305" s="456" t="s">
        <v>19</v>
      </c>
      <c r="D305" s="457">
        <v>271483</v>
      </c>
      <c r="E305" s="457">
        <v>278572</v>
      </c>
      <c r="F305" s="457">
        <v>264951</v>
      </c>
      <c r="G305" s="457">
        <v>250121</v>
      </c>
      <c r="H305" s="457">
        <v>254452</v>
      </c>
      <c r="I305" s="457">
        <v>257802</v>
      </c>
      <c r="J305" s="457">
        <v>309987</v>
      </c>
      <c r="K305" s="457">
        <v>310454</v>
      </c>
      <c r="L305" s="457">
        <v>263308</v>
      </c>
      <c r="M305" s="457">
        <v>258004</v>
      </c>
      <c r="N305" s="457">
        <v>274298</v>
      </c>
      <c r="O305" s="457">
        <v>282690</v>
      </c>
      <c r="P305" s="458">
        <v>3276122</v>
      </c>
    </row>
    <row r="306" spans="1:16" x14ac:dyDescent="0.2">
      <c r="A306" s="900"/>
      <c r="B306" s="897" t="s">
        <v>74</v>
      </c>
      <c r="C306" s="456" t="s">
        <v>3</v>
      </c>
      <c r="D306" s="457">
        <v>355</v>
      </c>
      <c r="E306" s="457">
        <v>481</v>
      </c>
      <c r="F306" s="457">
        <v>480</v>
      </c>
      <c r="G306" s="457">
        <v>350</v>
      </c>
      <c r="H306" s="457">
        <v>254</v>
      </c>
      <c r="I306" s="457">
        <v>280</v>
      </c>
      <c r="J306" s="457">
        <v>440</v>
      </c>
      <c r="K306" s="457">
        <v>69</v>
      </c>
      <c r="L306" s="457">
        <v>64</v>
      </c>
      <c r="M306" s="457">
        <v>89</v>
      </c>
      <c r="N306" s="457">
        <v>313</v>
      </c>
      <c r="O306" s="457">
        <v>135</v>
      </c>
      <c r="P306" s="458">
        <v>3310</v>
      </c>
    </row>
    <row r="307" spans="1:16" x14ac:dyDescent="0.2">
      <c r="A307" s="900"/>
      <c r="B307" s="897"/>
      <c r="C307" s="456" t="s">
        <v>4</v>
      </c>
      <c r="D307" s="457">
        <v>364</v>
      </c>
      <c r="E307" s="457">
        <v>559</v>
      </c>
      <c r="F307" s="457">
        <v>426</v>
      </c>
      <c r="G307" s="457">
        <v>358</v>
      </c>
      <c r="H307" s="457">
        <v>263</v>
      </c>
      <c r="I307" s="457">
        <v>333</v>
      </c>
      <c r="J307" s="457">
        <v>418</v>
      </c>
      <c r="K307" s="457">
        <v>77</v>
      </c>
      <c r="L307" s="457">
        <v>62</v>
      </c>
      <c r="M307" s="457">
        <v>107</v>
      </c>
      <c r="N307" s="457">
        <v>338</v>
      </c>
      <c r="O307" s="457">
        <v>161</v>
      </c>
      <c r="P307" s="458">
        <v>3466</v>
      </c>
    </row>
    <row r="308" spans="1:16" x14ac:dyDescent="0.2">
      <c r="A308" s="900"/>
      <c r="B308" s="897"/>
      <c r="C308" s="456" t="s">
        <v>19</v>
      </c>
      <c r="D308" s="457">
        <v>719</v>
      </c>
      <c r="E308" s="457">
        <v>1040</v>
      </c>
      <c r="F308" s="457">
        <v>906</v>
      </c>
      <c r="G308" s="457">
        <v>708</v>
      </c>
      <c r="H308" s="457">
        <v>517</v>
      </c>
      <c r="I308" s="457">
        <v>613</v>
      </c>
      <c r="J308" s="457">
        <v>858</v>
      </c>
      <c r="K308" s="457">
        <v>146</v>
      </c>
      <c r="L308" s="457">
        <v>126</v>
      </c>
      <c r="M308" s="457">
        <v>196</v>
      </c>
      <c r="N308" s="457">
        <v>651</v>
      </c>
      <c r="O308" s="457">
        <v>296</v>
      </c>
      <c r="P308" s="458">
        <v>6776</v>
      </c>
    </row>
    <row r="309" spans="1:16" x14ac:dyDescent="0.2">
      <c r="A309" s="900"/>
      <c r="B309" s="897" t="s">
        <v>73</v>
      </c>
      <c r="C309" s="456" t="s">
        <v>3</v>
      </c>
      <c r="D309" s="457">
        <v>1428</v>
      </c>
      <c r="E309" s="457">
        <v>1733</v>
      </c>
      <c r="F309" s="457">
        <v>1775</v>
      </c>
      <c r="G309" s="457">
        <v>1338</v>
      </c>
      <c r="H309" s="457">
        <v>1868</v>
      </c>
      <c r="I309" s="457">
        <v>1372</v>
      </c>
      <c r="J309" s="457">
        <v>1932</v>
      </c>
      <c r="K309" s="457">
        <v>1917</v>
      </c>
      <c r="L309" s="457">
        <v>1962</v>
      </c>
      <c r="M309" s="457">
        <v>1460</v>
      </c>
      <c r="N309" s="457">
        <v>2501</v>
      </c>
      <c r="O309" s="457">
        <v>1517</v>
      </c>
      <c r="P309" s="458">
        <v>20803</v>
      </c>
    </row>
    <row r="310" spans="1:16" x14ac:dyDescent="0.2">
      <c r="A310" s="900"/>
      <c r="B310" s="897"/>
      <c r="C310" s="456" t="s">
        <v>4</v>
      </c>
      <c r="D310" s="457">
        <v>1367</v>
      </c>
      <c r="E310" s="457">
        <v>1775</v>
      </c>
      <c r="F310" s="457">
        <v>1753</v>
      </c>
      <c r="G310" s="457">
        <v>1183</v>
      </c>
      <c r="H310" s="457">
        <v>1808</v>
      </c>
      <c r="I310" s="457">
        <v>1485</v>
      </c>
      <c r="J310" s="457">
        <v>1881</v>
      </c>
      <c r="K310" s="457">
        <v>2006</v>
      </c>
      <c r="L310" s="457">
        <v>1889</v>
      </c>
      <c r="M310" s="457">
        <v>1839</v>
      </c>
      <c r="N310" s="457">
        <v>2740</v>
      </c>
      <c r="O310" s="457">
        <v>1722</v>
      </c>
      <c r="P310" s="458">
        <v>21448</v>
      </c>
    </row>
    <row r="311" spans="1:16" x14ac:dyDescent="0.2">
      <c r="A311" s="900"/>
      <c r="B311" s="897"/>
      <c r="C311" s="456" t="s">
        <v>19</v>
      </c>
      <c r="D311" s="457">
        <v>2795</v>
      </c>
      <c r="E311" s="457">
        <v>3508</v>
      </c>
      <c r="F311" s="457">
        <v>3528</v>
      </c>
      <c r="G311" s="457">
        <v>2521</v>
      </c>
      <c r="H311" s="457">
        <v>3676</v>
      </c>
      <c r="I311" s="457">
        <v>2857</v>
      </c>
      <c r="J311" s="457">
        <v>3813</v>
      </c>
      <c r="K311" s="457">
        <v>3923</v>
      </c>
      <c r="L311" s="457">
        <v>3851</v>
      </c>
      <c r="M311" s="457">
        <v>3299</v>
      </c>
      <c r="N311" s="457">
        <v>5241</v>
      </c>
      <c r="O311" s="457">
        <v>3239</v>
      </c>
      <c r="P311" s="458">
        <v>42251</v>
      </c>
    </row>
    <row r="312" spans="1:16" x14ac:dyDescent="0.2">
      <c r="A312" s="900"/>
      <c r="B312" s="897" t="s">
        <v>72</v>
      </c>
      <c r="C312" s="456" t="s">
        <v>3</v>
      </c>
      <c r="D312" s="457">
        <v>20251</v>
      </c>
      <c r="E312" s="457">
        <v>14350</v>
      </c>
      <c r="F312" s="457">
        <v>10855</v>
      </c>
      <c r="G312" s="457">
        <v>9530</v>
      </c>
      <c r="H312" s="457">
        <v>9469</v>
      </c>
      <c r="I312" s="457">
        <v>9207</v>
      </c>
      <c r="J312" s="457">
        <v>12598</v>
      </c>
      <c r="K312" s="457">
        <v>12971</v>
      </c>
      <c r="L312" s="457">
        <v>12794</v>
      </c>
      <c r="M312" s="457">
        <v>13054</v>
      </c>
      <c r="N312" s="457">
        <v>13154</v>
      </c>
      <c r="O312" s="457">
        <v>15228</v>
      </c>
      <c r="P312" s="458">
        <v>153461</v>
      </c>
    </row>
    <row r="313" spans="1:16" x14ac:dyDescent="0.2">
      <c r="A313" s="900"/>
      <c r="B313" s="897"/>
      <c r="C313" s="456" t="s">
        <v>4</v>
      </c>
      <c r="D313" s="457">
        <v>14133</v>
      </c>
      <c r="E313" s="457">
        <v>15700</v>
      </c>
      <c r="F313" s="457">
        <v>12631</v>
      </c>
      <c r="G313" s="457">
        <v>9910</v>
      </c>
      <c r="H313" s="457">
        <v>10450</v>
      </c>
      <c r="I313" s="457">
        <v>11050</v>
      </c>
      <c r="J313" s="457">
        <v>15656</v>
      </c>
      <c r="K313" s="457">
        <v>15715</v>
      </c>
      <c r="L313" s="457">
        <v>11965</v>
      </c>
      <c r="M313" s="457">
        <v>14776</v>
      </c>
      <c r="N313" s="457">
        <v>14748</v>
      </c>
      <c r="O313" s="457">
        <v>23420</v>
      </c>
      <c r="P313" s="458">
        <v>170154</v>
      </c>
    </row>
    <row r="314" spans="1:16" x14ac:dyDescent="0.2">
      <c r="A314" s="997"/>
      <c r="B314" s="1007"/>
      <c r="C314" s="465" t="s">
        <v>19</v>
      </c>
      <c r="D314" s="466">
        <v>34384</v>
      </c>
      <c r="E314" s="466">
        <v>30050</v>
      </c>
      <c r="F314" s="466">
        <v>23486</v>
      </c>
      <c r="G314" s="466">
        <v>19440</v>
      </c>
      <c r="H314" s="466">
        <v>19919</v>
      </c>
      <c r="I314" s="466">
        <v>20257</v>
      </c>
      <c r="J314" s="466">
        <v>28254</v>
      </c>
      <c r="K314" s="466">
        <v>28686</v>
      </c>
      <c r="L314" s="466">
        <v>24759</v>
      </c>
      <c r="M314" s="466">
        <v>27830</v>
      </c>
      <c r="N314" s="466">
        <v>27902</v>
      </c>
      <c r="O314" s="466">
        <v>38648</v>
      </c>
      <c r="P314" s="467">
        <v>323615</v>
      </c>
    </row>
    <row r="316" spans="1:16" x14ac:dyDescent="0.2">
      <c r="A316" s="907">
        <v>2014</v>
      </c>
      <c r="B316" s="907"/>
      <c r="C316" s="907"/>
      <c r="D316" s="907"/>
      <c r="E316" s="907"/>
      <c r="P316" s="303"/>
    </row>
    <row r="317" spans="1:16" x14ac:dyDescent="0.2">
      <c r="A317" s="978" t="s">
        <v>128</v>
      </c>
      <c r="B317" s="1003" t="s">
        <v>127</v>
      </c>
      <c r="C317" s="1005" t="s">
        <v>75</v>
      </c>
      <c r="D317" s="984" t="s">
        <v>133</v>
      </c>
      <c r="E317" s="984"/>
      <c r="F317" s="984"/>
      <c r="G317" s="984"/>
      <c r="H317" s="984"/>
      <c r="I317" s="984"/>
      <c r="J317" s="984"/>
      <c r="K317" s="984"/>
      <c r="L317" s="984"/>
      <c r="M317" s="984"/>
      <c r="N317" s="984"/>
      <c r="O317" s="984"/>
      <c r="P317" s="985"/>
    </row>
    <row r="318" spans="1:16" x14ac:dyDescent="0.2">
      <c r="A318" s="1008"/>
      <c r="B318" s="1009"/>
      <c r="C318" s="1010"/>
      <c r="D318" s="499" t="s">
        <v>43</v>
      </c>
      <c r="E318" s="499" t="s">
        <v>44</v>
      </c>
      <c r="F318" s="499" t="s">
        <v>45</v>
      </c>
      <c r="G318" s="499" t="s">
        <v>46</v>
      </c>
      <c r="H318" s="499" t="s">
        <v>47</v>
      </c>
      <c r="I318" s="499" t="s">
        <v>48</v>
      </c>
      <c r="J318" s="499" t="s">
        <v>49</v>
      </c>
      <c r="K318" s="499" t="s">
        <v>50</v>
      </c>
      <c r="L318" s="499" t="s">
        <v>51</v>
      </c>
      <c r="M318" s="499" t="s">
        <v>52</v>
      </c>
      <c r="N318" s="499" t="s">
        <v>53</v>
      </c>
      <c r="O318" s="499" t="s">
        <v>54</v>
      </c>
      <c r="P318" s="500" t="s">
        <v>5</v>
      </c>
    </row>
    <row r="319" spans="1:16" x14ac:dyDescent="0.2">
      <c r="A319" s="971" t="s">
        <v>77</v>
      </c>
      <c r="B319" s="1011" t="s">
        <v>71</v>
      </c>
      <c r="C319" s="453" t="s">
        <v>3</v>
      </c>
      <c r="D319" s="454">
        <v>8417</v>
      </c>
      <c r="E319" s="454">
        <v>5607</v>
      </c>
      <c r="F319" s="454">
        <v>7227</v>
      </c>
      <c r="G319" s="454">
        <v>6061</v>
      </c>
      <c r="H319" s="454">
        <v>5943</v>
      </c>
      <c r="I319" s="454">
        <v>5842</v>
      </c>
      <c r="J319" s="454">
        <v>8164</v>
      </c>
      <c r="K319" s="454">
        <v>9118</v>
      </c>
      <c r="L319" s="454">
        <v>6721</v>
      </c>
      <c r="M319" s="454">
        <v>5988</v>
      </c>
      <c r="N319" s="454">
        <v>6430</v>
      </c>
      <c r="O319" s="454">
        <v>6706</v>
      </c>
      <c r="P319" s="455">
        <v>82224</v>
      </c>
    </row>
    <row r="320" spans="1:16" x14ac:dyDescent="0.2">
      <c r="A320" s="900"/>
      <c r="B320" s="897"/>
      <c r="C320" s="456" t="s">
        <v>4</v>
      </c>
      <c r="D320" s="457">
        <v>6030</v>
      </c>
      <c r="E320" s="457">
        <v>5750</v>
      </c>
      <c r="F320" s="457">
        <v>6242</v>
      </c>
      <c r="G320" s="457">
        <v>5987</v>
      </c>
      <c r="H320" s="457">
        <v>5780</v>
      </c>
      <c r="I320" s="457">
        <v>7775</v>
      </c>
      <c r="J320" s="457">
        <v>8510</v>
      </c>
      <c r="K320" s="457">
        <v>7311</v>
      </c>
      <c r="L320" s="457">
        <v>5668</v>
      </c>
      <c r="M320" s="457">
        <v>6445</v>
      </c>
      <c r="N320" s="457">
        <v>6594</v>
      </c>
      <c r="O320" s="457">
        <v>9832</v>
      </c>
      <c r="P320" s="458">
        <v>81924</v>
      </c>
    </row>
    <row r="321" spans="1:16" x14ac:dyDescent="0.2">
      <c r="A321" s="900"/>
      <c r="B321" s="897"/>
      <c r="C321" s="456" t="s">
        <v>19</v>
      </c>
      <c r="D321" s="457">
        <v>14447</v>
      </c>
      <c r="E321" s="457">
        <v>11357</v>
      </c>
      <c r="F321" s="457">
        <v>13469</v>
      </c>
      <c r="G321" s="457">
        <v>12048</v>
      </c>
      <c r="H321" s="457">
        <v>11723</v>
      </c>
      <c r="I321" s="457">
        <v>13617</v>
      </c>
      <c r="J321" s="457">
        <v>16674</v>
      </c>
      <c r="K321" s="457">
        <v>16429</v>
      </c>
      <c r="L321" s="457">
        <v>12389</v>
      </c>
      <c r="M321" s="457">
        <v>12433</v>
      </c>
      <c r="N321" s="457">
        <v>13024</v>
      </c>
      <c r="O321" s="457">
        <v>16538</v>
      </c>
      <c r="P321" s="458">
        <v>164148</v>
      </c>
    </row>
    <row r="322" spans="1:16" x14ac:dyDescent="0.2">
      <c r="A322" s="899" t="s">
        <v>78</v>
      </c>
      <c r="B322" s="896" t="s">
        <v>71</v>
      </c>
      <c r="C322" s="459" t="s">
        <v>3</v>
      </c>
      <c r="D322" s="460">
        <v>0</v>
      </c>
      <c r="E322" s="460">
        <v>0</v>
      </c>
      <c r="F322" s="460">
        <v>0</v>
      </c>
      <c r="G322" s="460">
        <v>0</v>
      </c>
      <c r="H322" s="460">
        <v>26</v>
      </c>
      <c r="I322" s="460">
        <v>0</v>
      </c>
      <c r="J322" s="460">
        <v>0</v>
      </c>
      <c r="K322" s="460">
        <v>0</v>
      </c>
      <c r="L322" s="460">
        <v>0</v>
      </c>
      <c r="M322" s="460">
        <v>0</v>
      </c>
      <c r="N322" s="460">
        <v>0</v>
      </c>
      <c r="O322" s="460">
        <v>0</v>
      </c>
      <c r="P322" s="461">
        <v>26</v>
      </c>
    </row>
    <row r="323" spans="1:16" x14ac:dyDescent="0.2">
      <c r="A323" s="900"/>
      <c r="B323" s="897"/>
      <c r="C323" s="456" t="s">
        <v>4</v>
      </c>
      <c r="D323" s="457">
        <v>0</v>
      </c>
      <c r="E323" s="457">
        <v>0</v>
      </c>
      <c r="F323" s="457">
        <v>0</v>
      </c>
      <c r="G323" s="457">
        <v>0</v>
      </c>
      <c r="H323" s="457">
        <v>25</v>
      </c>
      <c r="I323" s="457">
        <v>0</v>
      </c>
      <c r="J323" s="457">
        <v>0</v>
      </c>
      <c r="K323" s="457">
        <v>0</v>
      </c>
      <c r="L323" s="457">
        <v>0</v>
      </c>
      <c r="M323" s="457">
        <v>0</v>
      </c>
      <c r="N323" s="457">
        <v>0</v>
      </c>
      <c r="O323" s="457">
        <v>0</v>
      </c>
      <c r="P323" s="458">
        <v>25</v>
      </c>
    </row>
    <row r="324" spans="1:16" x14ac:dyDescent="0.2">
      <c r="A324" s="901"/>
      <c r="B324" s="898"/>
      <c r="C324" s="462" t="s">
        <v>19</v>
      </c>
      <c r="D324" s="463">
        <v>0</v>
      </c>
      <c r="E324" s="463">
        <v>0</v>
      </c>
      <c r="F324" s="463">
        <v>0</v>
      </c>
      <c r="G324" s="463">
        <v>0</v>
      </c>
      <c r="H324" s="463">
        <v>51</v>
      </c>
      <c r="I324" s="463">
        <v>0</v>
      </c>
      <c r="J324" s="463">
        <v>0</v>
      </c>
      <c r="K324" s="463">
        <v>0</v>
      </c>
      <c r="L324" s="463">
        <v>0</v>
      </c>
      <c r="M324" s="463">
        <v>0</v>
      </c>
      <c r="N324" s="463">
        <v>0</v>
      </c>
      <c r="O324" s="463">
        <v>0</v>
      </c>
      <c r="P324" s="464">
        <v>51</v>
      </c>
    </row>
    <row r="325" spans="1:16" x14ac:dyDescent="0.2">
      <c r="A325" s="900" t="s">
        <v>79</v>
      </c>
      <c r="B325" s="897" t="s">
        <v>71</v>
      </c>
      <c r="C325" s="456" t="s">
        <v>3</v>
      </c>
      <c r="D325" s="457">
        <v>685</v>
      </c>
      <c r="E325" s="457">
        <v>546</v>
      </c>
      <c r="F325" s="457">
        <v>642</v>
      </c>
      <c r="G325" s="457">
        <v>506</v>
      </c>
      <c r="H325" s="457">
        <v>697</v>
      </c>
      <c r="I325" s="457">
        <v>1017</v>
      </c>
      <c r="J325" s="457">
        <v>812</v>
      </c>
      <c r="K325" s="457">
        <v>588</v>
      </c>
      <c r="L325" s="457">
        <v>520</v>
      </c>
      <c r="M325" s="457">
        <v>370</v>
      </c>
      <c r="N325" s="457">
        <v>435</v>
      </c>
      <c r="O325" s="457">
        <v>402</v>
      </c>
      <c r="P325" s="458">
        <v>7220</v>
      </c>
    </row>
    <row r="326" spans="1:16" x14ac:dyDescent="0.2">
      <c r="A326" s="900"/>
      <c r="B326" s="897"/>
      <c r="C326" s="456" t="s">
        <v>4</v>
      </c>
      <c r="D326" s="457">
        <v>653</v>
      </c>
      <c r="E326" s="457">
        <v>584</v>
      </c>
      <c r="F326" s="457">
        <v>622</v>
      </c>
      <c r="G326" s="457">
        <v>496</v>
      </c>
      <c r="H326" s="457">
        <v>653</v>
      </c>
      <c r="I326" s="457">
        <v>742</v>
      </c>
      <c r="J326" s="457">
        <v>923</v>
      </c>
      <c r="K326" s="457">
        <v>689</v>
      </c>
      <c r="L326" s="457">
        <v>478</v>
      </c>
      <c r="M326" s="457">
        <v>374</v>
      </c>
      <c r="N326" s="457">
        <v>411</v>
      </c>
      <c r="O326" s="457">
        <v>428</v>
      </c>
      <c r="P326" s="458">
        <v>7053</v>
      </c>
    </row>
    <row r="327" spans="1:16" x14ac:dyDescent="0.2">
      <c r="A327" s="900"/>
      <c r="B327" s="897"/>
      <c r="C327" s="456" t="s">
        <v>19</v>
      </c>
      <c r="D327" s="457">
        <v>1338</v>
      </c>
      <c r="E327" s="457">
        <v>1130</v>
      </c>
      <c r="F327" s="457">
        <v>1264</v>
      </c>
      <c r="G327" s="457">
        <v>1002</v>
      </c>
      <c r="H327" s="457">
        <v>1350</v>
      </c>
      <c r="I327" s="457">
        <v>1759</v>
      </c>
      <c r="J327" s="457">
        <v>1735</v>
      </c>
      <c r="K327" s="457">
        <v>1277</v>
      </c>
      <c r="L327" s="457">
        <v>998</v>
      </c>
      <c r="M327" s="457">
        <v>744</v>
      </c>
      <c r="N327" s="457">
        <v>846</v>
      </c>
      <c r="O327" s="457">
        <v>830</v>
      </c>
      <c r="P327" s="458">
        <v>14273</v>
      </c>
    </row>
    <row r="328" spans="1:16" x14ac:dyDescent="0.2">
      <c r="A328" s="899" t="s">
        <v>80</v>
      </c>
      <c r="B328" s="896" t="s">
        <v>71</v>
      </c>
      <c r="C328" s="459" t="s">
        <v>3</v>
      </c>
      <c r="D328" s="460">
        <v>73</v>
      </c>
      <c r="E328" s="460">
        <v>33</v>
      </c>
      <c r="F328" s="460">
        <v>23</v>
      </c>
      <c r="G328" s="460">
        <v>7</v>
      </c>
      <c r="H328" s="460">
        <v>0</v>
      </c>
      <c r="I328" s="460">
        <v>0</v>
      </c>
      <c r="J328" s="460">
        <v>0</v>
      </c>
      <c r="K328" s="460">
        <v>0</v>
      </c>
      <c r="L328" s="460">
        <v>0</v>
      </c>
      <c r="M328" s="460">
        <v>0</v>
      </c>
      <c r="N328" s="460">
        <v>0</v>
      </c>
      <c r="O328" s="460">
        <v>0</v>
      </c>
      <c r="P328" s="461">
        <v>136</v>
      </c>
    </row>
    <row r="329" spans="1:16" x14ac:dyDescent="0.2">
      <c r="A329" s="900"/>
      <c r="B329" s="897"/>
      <c r="C329" s="456" t="s">
        <v>4</v>
      </c>
      <c r="D329" s="457">
        <v>27</v>
      </c>
      <c r="E329" s="457">
        <v>24</v>
      </c>
      <c r="F329" s="457">
        <v>2</v>
      </c>
      <c r="G329" s="457">
        <v>4</v>
      </c>
      <c r="H329" s="457">
        <v>0</v>
      </c>
      <c r="I329" s="457">
        <v>4</v>
      </c>
      <c r="J329" s="457">
        <v>0</v>
      </c>
      <c r="K329" s="457">
        <v>0</v>
      </c>
      <c r="L329" s="457">
        <v>0</v>
      </c>
      <c r="M329" s="457">
        <v>0</v>
      </c>
      <c r="N329" s="457">
        <v>0</v>
      </c>
      <c r="O329" s="457">
        <v>0</v>
      </c>
      <c r="P329" s="458">
        <v>61</v>
      </c>
    </row>
    <row r="330" spans="1:16" x14ac:dyDescent="0.2">
      <c r="A330" s="901"/>
      <c r="B330" s="898"/>
      <c r="C330" s="462" t="s">
        <v>19</v>
      </c>
      <c r="D330" s="463">
        <v>100</v>
      </c>
      <c r="E330" s="463">
        <v>57</v>
      </c>
      <c r="F330" s="463">
        <v>25</v>
      </c>
      <c r="G330" s="463">
        <v>11</v>
      </c>
      <c r="H330" s="463">
        <v>0</v>
      </c>
      <c r="I330" s="463">
        <v>4</v>
      </c>
      <c r="J330" s="463">
        <v>0</v>
      </c>
      <c r="K330" s="463">
        <v>0</v>
      </c>
      <c r="L330" s="463">
        <v>0</v>
      </c>
      <c r="M330" s="463">
        <v>0</v>
      </c>
      <c r="N330" s="463">
        <v>0</v>
      </c>
      <c r="O330" s="463">
        <v>0</v>
      </c>
      <c r="P330" s="464">
        <v>197</v>
      </c>
    </row>
    <row r="331" spans="1:16" x14ac:dyDescent="0.2">
      <c r="A331" s="900" t="s">
        <v>81</v>
      </c>
      <c r="B331" s="897" t="s">
        <v>71</v>
      </c>
      <c r="C331" s="456" t="s">
        <v>3</v>
      </c>
      <c r="D331" s="457">
        <v>0</v>
      </c>
      <c r="E331" s="457">
        <v>0</v>
      </c>
      <c r="F331" s="457">
        <v>0</v>
      </c>
      <c r="G331" s="457">
        <v>0</v>
      </c>
      <c r="H331" s="457">
        <v>0</v>
      </c>
      <c r="I331" s="457">
        <v>0</v>
      </c>
      <c r="J331" s="457">
        <v>0</v>
      </c>
      <c r="K331" s="457">
        <v>0</v>
      </c>
      <c r="L331" s="457">
        <v>0</v>
      </c>
      <c r="M331" s="457">
        <v>0</v>
      </c>
      <c r="N331" s="457">
        <v>0</v>
      </c>
      <c r="O331" s="457">
        <v>0</v>
      </c>
      <c r="P331" s="458">
        <v>0</v>
      </c>
    </row>
    <row r="332" spans="1:16" x14ac:dyDescent="0.2">
      <c r="A332" s="900"/>
      <c r="B332" s="897"/>
      <c r="C332" s="456" t="s">
        <v>4</v>
      </c>
      <c r="D332" s="457">
        <v>0</v>
      </c>
      <c r="E332" s="457">
        <v>0</v>
      </c>
      <c r="F332" s="457">
        <v>0</v>
      </c>
      <c r="G332" s="457">
        <v>0</v>
      </c>
      <c r="H332" s="457">
        <v>0</v>
      </c>
      <c r="I332" s="457">
        <v>0</v>
      </c>
      <c r="J332" s="457">
        <v>0</v>
      </c>
      <c r="K332" s="457">
        <v>0</v>
      </c>
      <c r="L332" s="457">
        <v>0</v>
      </c>
      <c r="M332" s="457">
        <v>0</v>
      </c>
      <c r="N332" s="457">
        <v>0</v>
      </c>
      <c r="O332" s="457">
        <v>0</v>
      </c>
      <c r="P332" s="458">
        <v>0</v>
      </c>
    </row>
    <row r="333" spans="1:16" x14ac:dyDescent="0.2">
      <c r="A333" s="900"/>
      <c r="B333" s="897"/>
      <c r="C333" s="456" t="s">
        <v>19</v>
      </c>
      <c r="D333" s="457">
        <v>0</v>
      </c>
      <c r="E333" s="457">
        <v>0</v>
      </c>
      <c r="F333" s="457">
        <v>0</v>
      </c>
      <c r="G333" s="457">
        <v>0</v>
      </c>
      <c r="H333" s="457">
        <v>0</v>
      </c>
      <c r="I333" s="457">
        <v>0</v>
      </c>
      <c r="J333" s="457">
        <v>0</v>
      </c>
      <c r="K333" s="457">
        <v>0</v>
      </c>
      <c r="L333" s="457">
        <v>0</v>
      </c>
      <c r="M333" s="457">
        <v>0</v>
      </c>
      <c r="N333" s="457">
        <v>0</v>
      </c>
      <c r="O333" s="457">
        <v>0</v>
      </c>
      <c r="P333" s="458">
        <v>0</v>
      </c>
    </row>
    <row r="334" spans="1:16" x14ac:dyDescent="0.2">
      <c r="A334" s="899" t="s">
        <v>82</v>
      </c>
      <c r="B334" s="896" t="s">
        <v>71</v>
      </c>
      <c r="C334" s="459" t="s">
        <v>3</v>
      </c>
      <c r="D334" s="460">
        <v>0</v>
      </c>
      <c r="E334" s="460">
        <v>0</v>
      </c>
      <c r="F334" s="460">
        <v>0</v>
      </c>
      <c r="G334" s="460">
        <v>0</v>
      </c>
      <c r="H334" s="460">
        <v>0</v>
      </c>
      <c r="I334" s="460">
        <v>0</v>
      </c>
      <c r="J334" s="460">
        <v>0</v>
      </c>
      <c r="K334" s="460">
        <v>0</v>
      </c>
      <c r="L334" s="460">
        <v>0</v>
      </c>
      <c r="M334" s="460">
        <v>0</v>
      </c>
      <c r="N334" s="460">
        <v>0</v>
      </c>
      <c r="O334" s="460">
        <v>0</v>
      </c>
      <c r="P334" s="461">
        <v>0</v>
      </c>
    </row>
    <row r="335" spans="1:16" x14ac:dyDescent="0.2">
      <c r="A335" s="900"/>
      <c r="B335" s="897"/>
      <c r="C335" s="456" t="s">
        <v>4</v>
      </c>
      <c r="D335" s="457">
        <v>0</v>
      </c>
      <c r="E335" s="457">
        <v>0</v>
      </c>
      <c r="F335" s="457">
        <v>0</v>
      </c>
      <c r="G335" s="457">
        <v>0</v>
      </c>
      <c r="H335" s="457">
        <v>0</v>
      </c>
      <c r="I335" s="457">
        <v>0</v>
      </c>
      <c r="J335" s="457">
        <v>0</v>
      </c>
      <c r="K335" s="457">
        <v>0</v>
      </c>
      <c r="L335" s="457">
        <v>0</v>
      </c>
      <c r="M335" s="457">
        <v>0</v>
      </c>
      <c r="N335" s="457">
        <v>0</v>
      </c>
      <c r="O335" s="457">
        <v>0</v>
      </c>
      <c r="P335" s="458">
        <v>0</v>
      </c>
    </row>
    <row r="336" spans="1:16" x14ac:dyDescent="0.2">
      <c r="A336" s="901"/>
      <c r="B336" s="898"/>
      <c r="C336" s="462" t="s">
        <v>19</v>
      </c>
      <c r="D336" s="463">
        <v>0</v>
      </c>
      <c r="E336" s="463">
        <v>0</v>
      </c>
      <c r="F336" s="463">
        <v>0</v>
      </c>
      <c r="G336" s="463">
        <v>0</v>
      </c>
      <c r="H336" s="463">
        <v>0</v>
      </c>
      <c r="I336" s="463">
        <v>0</v>
      </c>
      <c r="J336" s="463">
        <v>0</v>
      </c>
      <c r="K336" s="463">
        <v>0</v>
      </c>
      <c r="L336" s="463">
        <v>0</v>
      </c>
      <c r="M336" s="463">
        <v>0</v>
      </c>
      <c r="N336" s="463">
        <v>0</v>
      </c>
      <c r="O336" s="463">
        <v>0</v>
      </c>
      <c r="P336" s="464">
        <v>0</v>
      </c>
    </row>
    <row r="337" spans="1:16" x14ac:dyDescent="0.2">
      <c r="A337" s="900" t="s">
        <v>83</v>
      </c>
      <c r="B337" s="897" t="s">
        <v>71</v>
      </c>
      <c r="C337" s="456" t="s">
        <v>3</v>
      </c>
      <c r="D337" s="457">
        <v>365</v>
      </c>
      <c r="E337" s="457">
        <v>231</v>
      </c>
      <c r="F337" s="457">
        <v>174</v>
      </c>
      <c r="G337" s="457">
        <v>195</v>
      </c>
      <c r="H337" s="457">
        <v>228</v>
      </c>
      <c r="I337" s="457">
        <v>226</v>
      </c>
      <c r="J337" s="457">
        <v>592</v>
      </c>
      <c r="K337" s="457">
        <v>1028</v>
      </c>
      <c r="L337" s="457">
        <v>691</v>
      </c>
      <c r="M337" s="457">
        <v>489</v>
      </c>
      <c r="N337" s="457">
        <v>558</v>
      </c>
      <c r="O337" s="457">
        <v>1056</v>
      </c>
      <c r="P337" s="458">
        <v>5833</v>
      </c>
    </row>
    <row r="338" spans="1:16" x14ac:dyDescent="0.2">
      <c r="A338" s="900"/>
      <c r="B338" s="897"/>
      <c r="C338" s="456" t="s">
        <v>4</v>
      </c>
      <c r="D338" s="457">
        <v>340</v>
      </c>
      <c r="E338" s="457">
        <v>148</v>
      </c>
      <c r="F338" s="457">
        <v>163</v>
      </c>
      <c r="G338" s="457">
        <v>192</v>
      </c>
      <c r="H338" s="457">
        <v>263</v>
      </c>
      <c r="I338" s="457">
        <v>302</v>
      </c>
      <c r="J338" s="457">
        <v>366</v>
      </c>
      <c r="K338" s="457">
        <v>637</v>
      </c>
      <c r="L338" s="457">
        <v>742</v>
      </c>
      <c r="M338" s="457">
        <v>524</v>
      </c>
      <c r="N338" s="457">
        <v>496</v>
      </c>
      <c r="O338" s="457">
        <v>1045</v>
      </c>
      <c r="P338" s="458">
        <v>5218</v>
      </c>
    </row>
    <row r="339" spans="1:16" x14ac:dyDescent="0.2">
      <c r="A339" s="900"/>
      <c r="B339" s="897"/>
      <c r="C339" s="456" t="s">
        <v>19</v>
      </c>
      <c r="D339" s="457">
        <v>705</v>
      </c>
      <c r="E339" s="457">
        <v>379</v>
      </c>
      <c r="F339" s="457">
        <v>337</v>
      </c>
      <c r="G339" s="457">
        <v>387</v>
      </c>
      <c r="H339" s="457">
        <v>491</v>
      </c>
      <c r="I339" s="457">
        <v>528</v>
      </c>
      <c r="J339" s="457">
        <v>958</v>
      </c>
      <c r="K339" s="457">
        <v>1665</v>
      </c>
      <c r="L339" s="457">
        <v>1433</v>
      </c>
      <c r="M339" s="457">
        <v>1013</v>
      </c>
      <c r="N339" s="457">
        <v>1054</v>
      </c>
      <c r="O339" s="457">
        <v>2101</v>
      </c>
      <c r="P339" s="458">
        <v>11051</v>
      </c>
    </row>
    <row r="340" spans="1:16" x14ac:dyDescent="0.2">
      <c r="A340" s="899" t="s">
        <v>84</v>
      </c>
      <c r="B340" s="896" t="s">
        <v>71</v>
      </c>
      <c r="C340" s="459" t="s">
        <v>3</v>
      </c>
      <c r="D340" s="460">
        <v>112512</v>
      </c>
      <c r="E340" s="460">
        <v>107212</v>
      </c>
      <c r="F340" s="460">
        <v>118735</v>
      </c>
      <c r="G340" s="460">
        <v>101587</v>
      </c>
      <c r="H340" s="460">
        <v>105574</v>
      </c>
      <c r="I340" s="460">
        <v>103193</v>
      </c>
      <c r="J340" s="460">
        <v>119018</v>
      </c>
      <c r="K340" s="460">
        <v>143648</v>
      </c>
      <c r="L340" s="460">
        <v>114911</v>
      </c>
      <c r="M340" s="460">
        <v>115105</v>
      </c>
      <c r="N340" s="460">
        <v>119211</v>
      </c>
      <c r="O340" s="460">
        <v>111495</v>
      </c>
      <c r="P340" s="461">
        <v>1372201</v>
      </c>
    </row>
    <row r="341" spans="1:16" x14ac:dyDescent="0.2">
      <c r="A341" s="900"/>
      <c r="B341" s="897"/>
      <c r="C341" s="456" t="s">
        <v>4</v>
      </c>
      <c r="D341" s="457">
        <v>107052</v>
      </c>
      <c r="E341" s="457">
        <v>106503</v>
      </c>
      <c r="F341" s="457">
        <v>110326</v>
      </c>
      <c r="G341" s="457">
        <v>99183</v>
      </c>
      <c r="H341" s="457">
        <v>102837</v>
      </c>
      <c r="I341" s="457">
        <v>108893</v>
      </c>
      <c r="J341" s="457">
        <v>131168</v>
      </c>
      <c r="K341" s="457">
        <v>128605</v>
      </c>
      <c r="L341" s="457">
        <v>112972</v>
      </c>
      <c r="M341" s="457">
        <v>116914</v>
      </c>
      <c r="N341" s="457">
        <v>120596</v>
      </c>
      <c r="O341" s="457">
        <v>128761</v>
      </c>
      <c r="P341" s="458">
        <v>1373810</v>
      </c>
    </row>
    <row r="342" spans="1:16" x14ac:dyDescent="0.2">
      <c r="A342" s="901"/>
      <c r="B342" s="898"/>
      <c r="C342" s="462" t="s">
        <v>19</v>
      </c>
      <c r="D342" s="463">
        <v>219564</v>
      </c>
      <c r="E342" s="463">
        <v>213715</v>
      </c>
      <c r="F342" s="463">
        <v>229061</v>
      </c>
      <c r="G342" s="463">
        <v>200770</v>
      </c>
      <c r="H342" s="463">
        <v>208411</v>
      </c>
      <c r="I342" s="463">
        <v>212086</v>
      </c>
      <c r="J342" s="463">
        <v>250186</v>
      </c>
      <c r="K342" s="463">
        <v>272253</v>
      </c>
      <c r="L342" s="463">
        <v>227883</v>
      </c>
      <c r="M342" s="463">
        <v>232019</v>
      </c>
      <c r="N342" s="463">
        <v>239807</v>
      </c>
      <c r="O342" s="463">
        <v>240256</v>
      </c>
      <c r="P342" s="464">
        <v>2746011</v>
      </c>
    </row>
    <row r="343" spans="1:16" x14ac:dyDescent="0.2">
      <c r="A343" s="900" t="s">
        <v>85</v>
      </c>
      <c r="B343" s="897" t="s">
        <v>71</v>
      </c>
      <c r="C343" s="456" t="s">
        <v>3</v>
      </c>
      <c r="D343" s="457">
        <v>319</v>
      </c>
      <c r="E343" s="457">
        <v>181</v>
      </c>
      <c r="F343" s="457">
        <v>218</v>
      </c>
      <c r="G343" s="457">
        <v>223</v>
      </c>
      <c r="H343" s="457">
        <v>172</v>
      </c>
      <c r="I343" s="457">
        <v>220</v>
      </c>
      <c r="J343" s="457">
        <v>406</v>
      </c>
      <c r="K343" s="457">
        <v>350</v>
      </c>
      <c r="L343" s="457">
        <v>234</v>
      </c>
      <c r="M343" s="457">
        <v>213</v>
      </c>
      <c r="N343" s="457">
        <v>146</v>
      </c>
      <c r="O343" s="457">
        <v>161</v>
      </c>
      <c r="P343" s="458">
        <v>2843</v>
      </c>
    </row>
    <row r="344" spans="1:16" x14ac:dyDescent="0.2">
      <c r="A344" s="900"/>
      <c r="B344" s="897"/>
      <c r="C344" s="456" t="s">
        <v>4</v>
      </c>
      <c r="D344" s="457">
        <v>176</v>
      </c>
      <c r="E344" s="457">
        <v>199</v>
      </c>
      <c r="F344" s="457">
        <v>244</v>
      </c>
      <c r="G344" s="457">
        <v>184</v>
      </c>
      <c r="H344" s="457">
        <v>198</v>
      </c>
      <c r="I344" s="457">
        <v>365</v>
      </c>
      <c r="J344" s="457">
        <v>395</v>
      </c>
      <c r="K344" s="457">
        <v>271</v>
      </c>
      <c r="L344" s="457">
        <v>189</v>
      </c>
      <c r="M344" s="457">
        <v>230</v>
      </c>
      <c r="N344" s="457">
        <v>152</v>
      </c>
      <c r="O344" s="457">
        <v>305</v>
      </c>
      <c r="P344" s="458">
        <v>2908</v>
      </c>
    </row>
    <row r="345" spans="1:16" x14ac:dyDescent="0.2">
      <c r="A345" s="900"/>
      <c r="B345" s="897"/>
      <c r="C345" s="456" t="s">
        <v>19</v>
      </c>
      <c r="D345" s="457">
        <v>495</v>
      </c>
      <c r="E345" s="457">
        <v>380</v>
      </c>
      <c r="F345" s="457">
        <v>462</v>
      </c>
      <c r="G345" s="457">
        <v>407</v>
      </c>
      <c r="H345" s="457">
        <v>370</v>
      </c>
      <c r="I345" s="457">
        <v>585</v>
      </c>
      <c r="J345" s="457">
        <v>801</v>
      </c>
      <c r="K345" s="457">
        <v>621</v>
      </c>
      <c r="L345" s="457">
        <v>423</v>
      </c>
      <c r="M345" s="457">
        <v>443</v>
      </c>
      <c r="N345" s="457">
        <v>298</v>
      </c>
      <c r="O345" s="457">
        <v>466</v>
      </c>
      <c r="P345" s="458">
        <v>5751</v>
      </c>
    </row>
    <row r="346" spans="1:16" x14ac:dyDescent="0.2">
      <c r="A346" s="899" t="s">
        <v>86</v>
      </c>
      <c r="B346" s="896" t="s">
        <v>71</v>
      </c>
      <c r="C346" s="459" t="s">
        <v>3</v>
      </c>
      <c r="D346" s="460">
        <v>2221</v>
      </c>
      <c r="E346" s="460">
        <v>1460</v>
      </c>
      <c r="F346" s="460">
        <v>2439</v>
      </c>
      <c r="G346" s="460">
        <v>1434</v>
      </c>
      <c r="H346" s="460">
        <v>1560</v>
      </c>
      <c r="I346" s="460">
        <v>1647</v>
      </c>
      <c r="J346" s="460">
        <v>2081</v>
      </c>
      <c r="K346" s="460">
        <v>2451</v>
      </c>
      <c r="L346" s="460">
        <v>1580</v>
      </c>
      <c r="M346" s="460">
        <v>1634</v>
      </c>
      <c r="N346" s="460">
        <v>1628</v>
      </c>
      <c r="O346" s="460">
        <v>1631</v>
      </c>
      <c r="P346" s="461">
        <v>21766</v>
      </c>
    </row>
    <row r="347" spans="1:16" x14ac:dyDescent="0.2">
      <c r="A347" s="900"/>
      <c r="B347" s="897"/>
      <c r="C347" s="456" t="s">
        <v>4</v>
      </c>
      <c r="D347" s="457">
        <v>1567</v>
      </c>
      <c r="E347" s="457">
        <v>2118</v>
      </c>
      <c r="F347" s="457">
        <v>1828</v>
      </c>
      <c r="G347" s="457">
        <v>1487</v>
      </c>
      <c r="H347" s="457">
        <v>1850</v>
      </c>
      <c r="I347" s="457">
        <v>2178</v>
      </c>
      <c r="J347" s="457">
        <v>2319</v>
      </c>
      <c r="K347" s="457">
        <v>1830</v>
      </c>
      <c r="L347" s="457">
        <v>1531</v>
      </c>
      <c r="M347" s="457">
        <v>1762</v>
      </c>
      <c r="N347" s="457">
        <v>1641</v>
      </c>
      <c r="O347" s="457">
        <v>2509</v>
      </c>
      <c r="P347" s="458">
        <v>22620</v>
      </c>
    </row>
    <row r="348" spans="1:16" x14ac:dyDescent="0.2">
      <c r="A348" s="901"/>
      <c r="B348" s="898"/>
      <c r="C348" s="462" t="s">
        <v>19</v>
      </c>
      <c r="D348" s="463">
        <v>3788</v>
      </c>
      <c r="E348" s="463">
        <v>3578</v>
      </c>
      <c r="F348" s="463">
        <v>4267</v>
      </c>
      <c r="G348" s="463">
        <v>2921</v>
      </c>
      <c r="H348" s="463">
        <v>3410</v>
      </c>
      <c r="I348" s="463">
        <v>3825</v>
      </c>
      <c r="J348" s="463">
        <v>4400</v>
      </c>
      <c r="K348" s="463">
        <v>4281</v>
      </c>
      <c r="L348" s="463">
        <v>3111</v>
      </c>
      <c r="M348" s="463">
        <v>3396</v>
      </c>
      <c r="N348" s="463">
        <v>3269</v>
      </c>
      <c r="O348" s="463">
        <v>4140</v>
      </c>
      <c r="P348" s="464">
        <v>44386</v>
      </c>
    </row>
    <row r="349" spans="1:16" x14ac:dyDescent="0.2">
      <c r="A349" s="900" t="s">
        <v>87</v>
      </c>
      <c r="B349" s="897" t="s">
        <v>71</v>
      </c>
      <c r="C349" s="456" t="s">
        <v>3</v>
      </c>
      <c r="D349" s="457">
        <v>3875</v>
      </c>
      <c r="E349" s="457">
        <v>3084</v>
      </c>
      <c r="F349" s="457">
        <v>4026</v>
      </c>
      <c r="G349" s="457">
        <v>4410</v>
      </c>
      <c r="H349" s="457">
        <v>3585</v>
      </c>
      <c r="I349" s="457">
        <v>3757</v>
      </c>
      <c r="J349" s="457">
        <v>2519</v>
      </c>
      <c r="K349" s="457">
        <v>3230</v>
      </c>
      <c r="L349" s="457">
        <v>3218</v>
      </c>
      <c r="M349" s="457">
        <v>3364</v>
      </c>
      <c r="N349" s="457">
        <v>3297</v>
      </c>
      <c r="O349" s="457">
        <v>3892</v>
      </c>
      <c r="P349" s="458">
        <v>42257</v>
      </c>
    </row>
    <row r="350" spans="1:16" x14ac:dyDescent="0.2">
      <c r="A350" s="900"/>
      <c r="B350" s="897"/>
      <c r="C350" s="456" t="s">
        <v>4</v>
      </c>
      <c r="D350" s="457">
        <v>3470</v>
      </c>
      <c r="E350" s="457">
        <v>2653</v>
      </c>
      <c r="F350" s="457">
        <v>3180</v>
      </c>
      <c r="G350" s="457">
        <v>3373</v>
      </c>
      <c r="H350" s="457">
        <v>2881</v>
      </c>
      <c r="I350" s="457">
        <v>2887</v>
      </c>
      <c r="J350" s="457">
        <v>2047</v>
      </c>
      <c r="K350" s="457">
        <v>2663</v>
      </c>
      <c r="L350" s="457">
        <v>2488</v>
      </c>
      <c r="M350" s="457">
        <v>2845</v>
      </c>
      <c r="N350" s="457">
        <v>2471</v>
      </c>
      <c r="O350" s="457">
        <v>4369</v>
      </c>
      <c r="P350" s="458">
        <v>35327</v>
      </c>
    </row>
    <row r="351" spans="1:16" x14ac:dyDescent="0.2">
      <c r="A351" s="900"/>
      <c r="B351" s="897"/>
      <c r="C351" s="456" t="s">
        <v>19</v>
      </c>
      <c r="D351" s="457">
        <v>7345</v>
      </c>
      <c r="E351" s="457">
        <v>5737</v>
      </c>
      <c r="F351" s="457">
        <v>7206</v>
      </c>
      <c r="G351" s="457">
        <v>7783</v>
      </c>
      <c r="H351" s="457">
        <v>6466</v>
      </c>
      <c r="I351" s="457">
        <v>6644</v>
      </c>
      <c r="J351" s="457">
        <v>4566</v>
      </c>
      <c r="K351" s="457">
        <v>5893</v>
      </c>
      <c r="L351" s="457">
        <v>5706</v>
      </c>
      <c r="M351" s="457">
        <v>6209</v>
      </c>
      <c r="N351" s="457">
        <v>5768</v>
      </c>
      <c r="O351" s="457">
        <v>8261</v>
      </c>
      <c r="P351" s="458">
        <v>77584</v>
      </c>
    </row>
    <row r="352" spans="1:16" x14ac:dyDescent="0.2">
      <c r="A352" s="899" t="s">
        <v>88</v>
      </c>
      <c r="B352" s="896" t="s">
        <v>71</v>
      </c>
      <c r="C352" s="459" t="s">
        <v>3</v>
      </c>
      <c r="D352" s="460">
        <v>15732</v>
      </c>
      <c r="E352" s="460">
        <v>10297</v>
      </c>
      <c r="F352" s="460">
        <v>13294</v>
      </c>
      <c r="G352" s="460">
        <v>12944</v>
      </c>
      <c r="H352" s="460">
        <v>12229</v>
      </c>
      <c r="I352" s="460">
        <v>10907</v>
      </c>
      <c r="J352" s="460">
        <v>13874</v>
      </c>
      <c r="K352" s="460">
        <v>19652</v>
      </c>
      <c r="L352" s="460">
        <v>12691</v>
      </c>
      <c r="M352" s="460">
        <v>10879</v>
      </c>
      <c r="N352" s="460">
        <v>13566</v>
      </c>
      <c r="O352" s="460">
        <v>12089</v>
      </c>
      <c r="P352" s="461">
        <v>158154</v>
      </c>
    </row>
    <row r="353" spans="1:16" x14ac:dyDescent="0.2">
      <c r="A353" s="900"/>
      <c r="B353" s="897"/>
      <c r="C353" s="456" t="s">
        <v>4</v>
      </c>
      <c r="D353" s="457">
        <v>11555</v>
      </c>
      <c r="E353" s="457">
        <v>10979</v>
      </c>
      <c r="F353" s="457">
        <v>12269</v>
      </c>
      <c r="G353" s="457">
        <v>12808</v>
      </c>
      <c r="H353" s="457">
        <v>12389</v>
      </c>
      <c r="I353" s="457">
        <v>12630</v>
      </c>
      <c r="J353" s="457">
        <v>16161</v>
      </c>
      <c r="K353" s="457">
        <v>16036</v>
      </c>
      <c r="L353" s="457">
        <v>11596</v>
      </c>
      <c r="M353" s="457">
        <v>11976</v>
      </c>
      <c r="N353" s="457">
        <v>13512</v>
      </c>
      <c r="O353" s="457">
        <v>16720</v>
      </c>
      <c r="P353" s="458">
        <v>158631</v>
      </c>
    </row>
    <row r="354" spans="1:16" x14ac:dyDescent="0.2">
      <c r="A354" s="901"/>
      <c r="B354" s="898"/>
      <c r="C354" s="462" t="s">
        <v>19</v>
      </c>
      <c r="D354" s="463">
        <v>27287</v>
      </c>
      <c r="E354" s="463">
        <v>21276</v>
      </c>
      <c r="F354" s="463">
        <v>25563</v>
      </c>
      <c r="G354" s="463">
        <v>25752</v>
      </c>
      <c r="H354" s="463">
        <v>24618</v>
      </c>
      <c r="I354" s="463">
        <v>23537</v>
      </c>
      <c r="J354" s="463">
        <v>30035</v>
      </c>
      <c r="K354" s="463">
        <v>35688</v>
      </c>
      <c r="L354" s="463">
        <v>24287</v>
      </c>
      <c r="M354" s="463">
        <v>22855</v>
      </c>
      <c r="N354" s="463">
        <v>27078</v>
      </c>
      <c r="O354" s="463">
        <v>28809</v>
      </c>
      <c r="P354" s="464">
        <v>316785</v>
      </c>
    </row>
    <row r="355" spans="1:16" x14ac:dyDescent="0.2">
      <c r="A355" s="900" t="s">
        <v>89</v>
      </c>
      <c r="B355" s="897" t="s">
        <v>71</v>
      </c>
      <c r="C355" s="456" t="s">
        <v>3</v>
      </c>
      <c r="D355" s="457">
        <v>847</v>
      </c>
      <c r="E355" s="457">
        <v>312</v>
      </c>
      <c r="F355" s="457">
        <v>299</v>
      </c>
      <c r="G355" s="457">
        <v>447</v>
      </c>
      <c r="H355" s="457">
        <v>356</v>
      </c>
      <c r="I355" s="457">
        <v>418</v>
      </c>
      <c r="J355" s="457">
        <v>792</v>
      </c>
      <c r="K355" s="457">
        <v>1010</v>
      </c>
      <c r="L355" s="457">
        <v>455</v>
      </c>
      <c r="M355" s="457">
        <v>423</v>
      </c>
      <c r="N355" s="457">
        <v>504</v>
      </c>
      <c r="O355" s="457">
        <v>393</v>
      </c>
      <c r="P355" s="458">
        <v>6256</v>
      </c>
    </row>
    <row r="356" spans="1:16" x14ac:dyDescent="0.2">
      <c r="A356" s="900"/>
      <c r="B356" s="897"/>
      <c r="C356" s="456" t="s">
        <v>4</v>
      </c>
      <c r="D356" s="457">
        <v>447</v>
      </c>
      <c r="E356" s="457">
        <v>310</v>
      </c>
      <c r="F356" s="457">
        <v>325</v>
      </c>
      <c r="G356" s="457">
        <v>432</v>
      </c>
      <c r="H356" s="457">
        <v>421</v>
      </c>
      <c r="I356" s="457">
        <v>770</v>
      </c>
      <c r="J356" s="457">
        <v>880</v>
      </c>
      <c r="K356" s="457">
        <v>594</v>
      </c>
      <c r="L356" s="457">
        <v>301</v>
      </c>
      <c r="M356" s="457">
        <v>493</v>
      </c>
      <c r="N356" s="457">
        <v>575</v>
      </c>
      <c r="O356" s="457">
        <v>995</v>
      </c>
      <c r="P356" s="458">
        <v>6543</v>
      </c>
    </row>
    <row r="357" spans="1:16" x14ac:dyDescent="0.2">
      <c r="A357" s="900"/>
      <c r="B357" s="897"/>
      <c r="C357" s="456" t="s">
        <v>19</v>
      </c>
      <c r="D357" s="457">
        <v>1294</v>
      </c>
      <c r="E357" s="457">
        <v>622</v>
      </c>
      <c r="F357" s="457">
        <v>624</v>
      </c>
      <c r="G357" s="457">
        <v>879</v>
      </c>
      <c r="H357" s="457">
        <v>777</v>
      </c>
      <c r="I357" s="457">
        <v>1188</v>
      </c>
      <c r="J357" s="457">
        <v>1672</v>
      </c>
      <c r="K357" s="457">
        <v>1604</v>
      </c>
      <c r="L357" s="457">
        <v>756</v>
      </c>
      <c r="M357" s="457">
        <v>916</v>
      </c>
      <c r="N357" s="457">
        <v>1079</v>
      </c>
      <c r="O357" s="457">
        <v>1388</v>
      </c>
      <c r="P357" s="458">
        <v>12799</v>
      </c>
    </row>
    <row r="358" spans="1:16" x14ac:dyDescent="0.2">
      <c r="A358" s="899" t="s">
        <v>90</v>
      </c>
      <c r="B358" s="896" t="s">
        <v>71</v>
      </c>
      <c r="C358" s="459" t="s">
        <v>3</v>
      </c>
      <c r="D358" s="460">
        <v>266</v>
      </c>
      <c r="E358" s="460">
        <v>124</v>
      </c>
      <c r="F358" s="460">
        <v>145</v>
      </c>
      <c r="G358" s="460">
        <v>183</v>
      </c>
      <c r="H358" s="460">
        <v>112</v>
      </c>
      <c r="I358" s="460">
        <v>147</v>
      </c>
      <c r="J358" s="460">
        <v>253</v>
      </c>
      <c r="K358" s="460">
        <v>275</v>
      </c>
      <c r="L358" s="460">
        <v>143</v>
      </c>
      <c r="M358" s="460">
        <v>121</v>
      </c>
      <c r="N358" s="460">
        <v>182</v>
      </c>
      <c r="O358" s="460">
        <v>260</v>
      </c>
      <c r="P358" s="461">
        <v>2211</v>
      </c>
    </row>
    <row r="359" spans="1:16" x14ac:dyDescent="0.2">
      <c r="A359" s="900"/>
      <c r="B359" s="897"/>
      <c r="C359" s="456" t="s">
        <v>4</v>
      </c>
      <c r="D359" s="457">
        <v>151</v>
      </c>
      <c r="E359" s="457">
        <v>185</v>
      </c>
      <c r="F359" s="457">
        <v>146</v>
      </c>
      <c r="G359" s="457">
        <v>175</v>
      </c>
      <c r="H359" s="457">
        <v>142</v>
      </c>
      <c r="I359" s="457">
        <v>262</v>
      </c>
      <c r="J359" s="457">
        <v>268</v>
      </c>
      <c r="K359" s="457">
        <v>259</v>
      </c>
      <c r="L359" s="457">
        <v>163</v>
      </c>
      <c r="M359" s="457">
        <v>172</v>
      </c>
      <c r="N359" s="457">
        <v>241</v>
      </c>
      <c r="O359" s="457">
        <v>472</v>
      </c>
      <c r="P359" s="458">
        <v>2636</v>
      </c>
    </row>
    <row r="360" spans="1:16" x14ac:dyDescent="0.2">
      <c r="A360" s="901"/>
      <c r="B360" s="898"/>
      <c r="C360" s="462" t="s">
        <v>19</v>
      </c>
      <c r="D360" s="463">
        <v>417</v>
      </c>
      <c r="E360" s="463">
        <v>309</v>
      </c>
      <c r="F360" s="463">
        <v>291</v>
      </c>
      <c r="G360" s="463">
        <v>358</v>
      </c>
      <c r="H360" s="463">
        <v>254</v>
      </c>
      <c r="I360" s="463">
        <v>409</v>
      </c>
      <c r="J360" s="463">
        <v>521</v>
      </c>
      <c r="K360" s="463">
        <v>534</v>
      </c>
      <c r="L360" s="463">
        <v>306</v>
      </c>
      <c r="M360" s="463">
        <v>293</v>
      </c>
      <c r="N360" s="463">
        <v>423</v>
      </c>
      <c r="O360" s="463">
        <v>732</v>
      </c>
      <c r="P360" s="464">
        <v>4847</v>
      </c>
    </row>
    <row r="361" spans="1:16" x14ac:dyDescent="0.2">
      <c r="A361" s="900" t="s">
        <v>92</v>
      </c>
      <c r="B361" s="897" t="s">
        <v>71</v>
      </c>
      <c r="C361" s="456" t="s">
        <v>3</v>
      </c>
      <c r="D361" s="457">
        <v>11244</v>
      </c>
      <c r="E361" s="457">
        <v>8808</v>
      </c>
      <c r="F361" s="457">
        <v>11331</v>
      </c>
      <c r="G361" s="457">
        <v>7655</v>
      </c>
      <c r="H361" s="457">
        <v>6795</v>
      </c>
      <c r="I361" s="457">
        <v>6646</v>
      </c>
      <c r="J361" s="457">
        <v>8028</v>
      </c>
      <c r="K361" s="457">
        <v>10539</v>
      </c>
      <c r="L361" s="457">
        <v>6913</v>
      </c>
      <c r="M361" s="457">
        <v>7078</v>
      </c>
      <c r="N361" s="457">
        <v>8523</v>
      </c>
      <c r="O361" s="457">
        <v>8127</v>
      </c>
      <c r="P361" s="458">
        <v>101687</v>
      </c>
    </row>
    <row r="362" spans="1:16" x14ac:dyDescent="0.2">
      <c r="A362" s="900"/>
      <c r="B362" s="897"/>
      <c r="C362" s="456" t="s">
        <v>4</v>
      </c>
      <c r="D362" s="457">
        <v>10135</v>
      </c>
      <c r="E362" s="457">
        <v>10845</v>
      </c>
      <c r="F362" s="457">
        <v>10907</v>
      </c>
      <c r="G362" s="457">
        <v>8077</v>
      </c>
      <c r="H362" s="457">
        <v>7529</v>
      </c>
      <c r="I362" s="457">
        <v>7893</v>
      </c>
      <c r="J362" s="457">
        <v>9226</v>
      </c>
      <c r="K362" s="457">
        <v>10121</v>
      </c>
      <c r="L362" s="457">
        <v>6789</v>
      </c>
      <c r="M362" s="457">
        <v>7710</v>
      </c>
      <c r="N362" s="457">
        <v>9117</v>
      </c>
      <c r="O362" s="457">
        <v>12117</v>
      </c>
      <c r="P362" s="458">
        <v>110466</v>
      </c>
    </row>
    <row r="363" spans="1:16" x14ac:dyDescent="0.2">
      <c r="A363" s="900"/>
      <c r="B363" s="897"/>
      <c r="C363" s="456" t="s">
        <v>19</v>
      </c>
      <c r="D363" s="457">
        <v>21379</v>
      </c>
      <c r="E363" s="457">
        <v>19653</v>
      </c>
      <c r="F363" s="457">
        <v>22238</v>
      </c>
      <c r="G363" s="457">
        <v>15732</v>
      </c>
      <c r="H363" s="457">
        <v>14324</v>
      </c>
      <c r="I363" s="457">
        <v>14539</v>
      </c>
      <c r="J363" s="457">
        <v>17254</v>
      </c>
      <c r="K363" s="457">
        <v>20660</v>
      </c>
      <c r="L363" s="457">
        <v>13702</v>
      </c>
      <c r="M363" s="457">
        <v>14788</v>
      </c>
      <c r="N363" s="457">
        <v>17640</v>
      </c>
      <c r="O363" s="457">
        <v>20244</v>
      </c>
      <c r="P363" s="458">
        <v>212153</v>
      </c>
    </row>
    <row r="364" spans="1:16" x14ac:dyDescent="0.2">
      <c r="A364" s="899" t="s">
        <v>93</v>
      </c>
      <c r="B364" s="896" t="s">
        <v>71</v>
      </c>
      <c r="C364" s="459" t="s">
        <v>3</v>
      </c>
      <c r="D364" s="460">
        <v>10</v>
      </c>
      <c r="E364" s="460">
        <v>8</v>
      </c>
      <c r="F364" s="460">
        <v>11</v>
      </c>
      <c r="G364" s="460">
        <v>19</v>
      </c>
      <c r="H364" s="460">
        <v>0</v>
      </c>
      <c r="I364" s="460">
        <v>3</v>
      </c>
      <c r="J364" s="460">
        <v>12</v>
      </c>
      <c r="K364" s="460">
        <v>7</v>
      </c>
      <c r="L364" s="460">
        <v>0</v>
      </c>
      <c r="M364" s="460">
        <v>0</v>
      </c>
      <c r="N364" s="460">
        <v>2</v>
      </c>
      <c r="O364" s="460">
        <v>10</v>
      </c>
      <c r="P364" s="461">
        <v>82</v>
      </c>
    </row>
    <row r="365" spans="1:16" x14ac:dyDescent="0.2">
      <c r="A365" s="900"/>
      <c r="B365" s="897"/>
      <c r="C365" s="456" t="s">
        <v>4</v>
      </c>
      <c r="D365" s="457">
        <v>19</v>
      </c>
      <c r="E365" s="457">
        <v>3</v>
      </c>
      <c r="F365" s="457">
        <v>12</v>
      </c>
      <c r="G365" s="457">
        <v>3</v>
      </c>
      <c r="H365" s="457">
        <v>0</v>
      </c>
      <c r="I365" s="457">
        <v>4</v>
      </c>
      <c r="J365" s="457">
        <v>13</v>
      </c>
      <c r="K365" s="457">
        <v>10</v>
      </c>
      <c r="L365" s="457">
        <v>0</v>
      </c>
      <c r="M365" s="457">
        <v>0</v>
      </c>
      <c r="N365" s="457">
        <v>0</v>
      </c>
      <c r="O365" s="457">
        <v>9</v>
      </c>
      <c r="P365" s="458">
        <v>73</v>
      </c>
    </row>
    <row r="366" spans="1:16" x14ac:dyDescent="0.2">
      <c r="A366" s="901"/>
      <c r="B366" s="898"/>
      <c r="C366" s="462" t="s">
        <v>19</v>
      </c>
      <c r="D366" s="463">
        <v>29</v>
      </c>
      <c r="E366" s="463">
        <v>11</v>
      </c>
      <c r="F366" s="463">
        <v>23</v>
      </c>
      <c r="G366" s="463">
        <v>22</v>
      </c>
      <c r="H366" s="463">
        <v>0</v>
      </c>
      <c r="I366" s="463">
        <v>7</v>
      </c>
      <c r="J366" s="463">
        <v>25</v>
      </c>
      <c r="K366" s="463">
        <v>17</v>
      </c>
      <c r="L366" s="463">
        <v>0</v>
      </c>
      <c r="M366" s="463">
        <v>0</v>
      </c>
      <c r="N366" s="463">
        <v>2</v>
      </c>
      <c r="O366" s="463">
        <v>19</v>
      </c>
      <c r="P366" s="464">
        <v>155</v>
      </c>
    </row>
    <row r="367" spans="1:16" x14ac:dyDescent="0.2">
      <c r="A367" s="900" t="s">
        <v>94</v>
      </c>
      <c r="B367" s="897" t="s">
        <v>73</v>
      </c>
      <c r="C367" s="456" t="s">
        <v>3</v>
      </c>
      <c r="D367" s="457">
        <v>1690</v>
      </c>
      <c r="E367" s="457">
        <v>1482</v>
      </c>
      <c r="F367" s="457">
        <v>2201</v>
      </c>
      <c r="G367" s="457">
        <v>1445</v>
      </c>
      <c r="H367" s="457">
        <v>2268</v>
      </c>
      <c r="I367" s="457">
        <v>621</v>
      </c>
      <c r="J367" s="457">
        <v>1691</v>
      </c>
      <c r="K367" s="457">
        <v>2345</v>
      </c>
      <c r="L367" s="457">
        <v>1970</v>
      </c>
      <c r="M367" s="457">
        <v>1728</v>
      </c>
      <c r="N367" s="457">
        <v>2030</v>
      </c>
      <c r="O367" s="457">
        <v>1673</v>
      </c>
      <c r="P367" s="458">
        <v>21144</v>
      </c>
    </row>
    <row r="368" spans="1:16" x14ac:dyDescent="0.2">
      <c r="A368" s="900"/>
      <c r="B368" s="897"/>
      <c r="C368" s="456" t="s">
        <v>4</v>
      </c>
      <c r="D368" s="457">
        <v>1672</v>
      </c>
      <c r="E368" s="457">
        <v>2268</v>
      </c>
      <c r="F368" s="457">
        <v>2191</v>
      </c>
      <c r="G368" s="457">
        <v>1516</v>
      </c>
      <c r="H368" s="457">
        <v>2588</v>
      </c>
      <c r="I368" s="457">
        <v>698</v>
      </c>
      <c r="J368" s="457">
        <v>1270</v>
      </c>
      <c r="K368" s="457">
        <v>2321</v>
      </c>
      <c r="L368" s="457">
        <v>2125</v>
      </c>
      <c r="M368" s="457">
        <v>1769</v>
      </c>
      <c r="N368" s="457">
        <v>2324</v>
      </c>
      <c r="O368" s="457">
        <v>2425</v>
      </c>
      <c r="P368" s="458">
        <v>23167</v>
      </c>
    </row>
    <row r="369" spans="1:16" x14ac:dyDescent="0.2">
      <c r="A369" s="900"/>
      <c r="B369" s="897"/>
      <c r="C369" s="456" t="s">
        <v>19</v>
      </c>
      <c r="D369" s="457">
        <v>3362</v>
      </c>
      <c r="E369" s="457">
        <v>3750</v>
      </c>
      <c r="F369" s="457">
        <v>4392</v>
      </c>
      <c r="G369" s="457">
        <v>2961</v>
      </c>
      <c r="H369" s="457">
        <v>4856</v>
      </c>
      <c r="I369" s="457">
        <v>1319</v>
      </c>
      <c r="J369" s="457">
        <v>2961</v>
      </c>
      <c r="K369" s="457">
        <v>4666</v>
      </c>
      <c r="L369" s="457">
        <v>4095</v>
      </c>
      <c r="M369" s="457">
        <v>3497</v>
      </c>
      <c r="N369" s="457">
        <v>4354</v>
      </c>
      <c r="O369" s="457">
        <v>4098</v>
      </c>
      <c r="P369" s="458">
        <v>44311</v>
      </c>
    </row>
    <row r="370" spans="1:16" x14ac:dyDescent="0.2">
      <c r="A370" s="899" t="s">
        <v>95</v>
      </c>
      <c r="B370" s="896" t="s">
        <v>71</v>
      </c>
      <c r="C370" s="459" t="s">
        <v>3</v>
      </c>
      <c r="D370" s="460">
        <v>0</v>
      </c>
      <c r="E370" s="460">
        <v>0</v>
      </c>
      <c r="F370" s="460">
        <v>0</v>
      </c>
      <c r="G370" s="460">
        <v>0</v>
      </c>
      <c r="H370" s="460">
        <v>0</v>
      </c>
      <c r="I370" s="460">
        <v>0</v>
      </c>
      <c r="J370" s="460">
        <v>0</v>
      </c>
      <c r="K370" s="460">
        <v>0</v>
      </c>
      <c r="L370" s="460">
        <v>0</v>
      </c>
      <c r="M370" s="460">
        <v>0</v>
      </c>
      <c r="N370" s="460">
        <v>0</v>
      </c>
      <c r="O370" s="460">
        <v>0</v>
      </c>
      <c r="P370" s="461">
        <v>0</v>
      </c>
    </row>
    <row r="371" spans="1:16" x14ac:dyDescent="0.2">
      <c r="A371" s="900"/>
      <c r="B371" s="897"/>
      <c r="C371" s="456" t="s">
        <v>4</v>
      </c>
      <c r="D371" s="457">
        <v>0</v>
      </c>
      <c r="E371" s="457">
        <v>0</v>
      </c>
      <c r="F371" s="457">
        <v>0</v>
      </c>
      <c r="G371" s="457">
        <v>0</v>
      </c>
      <c r="H371" s="457">
        <v>0</v>
      </c>
      <c r="I371" s="457">
        <v>0</v>
      </c>
      <c r="J371" s="457">
        <v>0</v>
      </c>
      <c r="K371" s="457">
        <v>0</v>
      </c>
      <c r="L371" s="457">
        <v>0</v>
      </c>
      <c r="M371" s="457">
        <v>0</v>
      </c>
      <c r="N371" s="457">
        <v>0</v>
      </c>
      <c r="O371" s="457">
        <v>0</v>
      </c>
      <c r="P371" s="458">
        <v>0</v>
      </c>
    </row>
    <row r="372" spans="1:16" x14ac:dyDescent="0.2">
      <c r="A372" s="901"/>
      <c r="B372" s="898"/>
      <c r="C372" s="462" t="s">
        <v>19</v>
      </c>
      <c r="D372" s="463">
        <v>0</v>
      </c>
      <c r="E372" s="463">
        <v>0</v>
      </c>
      <c r="F372" s="463">
        <v>0</v>
      </c>
      <c r="G372" s="463">
        <v>0</v>
      </c>
      <c r="H372" s="463">
        <v>0</v>
      </c>
      <c r="I372" s="463">
        <v>0</v>
      </c>
      <c r="J372" s="463">
        <v>0</v>
      </c>
      <c r="K372" s="463">
        <v>0</v>
      </c>
      <c r="L372" s="463">
        <v>0</v>
      </c>
      <c r="M372" s="463">
        <v>0</v>
      </c>
      <c r="N372" s="463">
        <v>0</v>
      </c>
      <c r="O372" s="463">
        <v>0</v>
      </c>
      <c r="P372" s="464">
        <v>0</v>
      </c>
    </row>
    <row r="373" spans="1:16" x14ac:dyDescent="0.2">
      <c r="A373" s="900" t="s">
        <v>96</v>
      </c>
      <c r="B373" s="897" t="s">
        <v>73</v>
      </c>
      <c r="C373" s="456" t="s">
        <v>3</v>
      </c>
      <c r="D373" s="457">
        <v>10</v>
      </c>
      <c r="E373" s="457">
        <v>3</v>
      </c>
      <c r="F373" s="457">
        <v>2</v>
      </c>
      <c r="G373" s="457">
        <v>96</v>
      </c>
      <c r="H373" s="457">
        <v>3</v>
      </c>
      <c r="I373" s="457">
        <v>1</v>
      </c>
      <c r="J373" s="457">
        <v>0</v>
      </c>
      <c r="K373" s="457">
        <v>0</v>
      </c>
      <c r="L373" s="457">
        <v>0</v>
      </c>
      <c r="M373" s="457">
        <v>2</v>
      </c>
      <c r="N373" s="457">
        <v>0</v>
      </c>
      <c r="O373" s="457">
        <v>3</v>
      </c>
      <c r="P373" s="458">
        <v>120</v>
      </c>
    </row>
    <row r="374" spans="1:16" x14ac:dyDescent="0.2">
      <c r="A374" s="900"/>
      <c r="B374" s="897"/>
      <c r="C374" s="456" t="s">
        <v>4</v>
      </c>
      <c r="D374" s="457">
        <v>4</v>
      </c>
      <c r="E374" s="457">
        <v>3</v>
      </c>
      <c r="F374" s="457">
        <v>1</v>
      </c>
      <c r="G374" s="457">
        <v>99</v>
      </c>
      <c r="H374" s="457">
        <v>2</v>
      </c>
      <c r="I374" s="457">
        <v>0</v>
      </c>
      <c r="J374" s="457">
        <v>0</v>
      </c>
      <c r="K374" s="457">
        <v>1</v>
      </c>
      <c r="L374" s="457">
        <v>0</v>
      </c>
      <c r="M374" s="457">
        <v>1</v>
      </c>
      <c r="N374" s="457">
        <v>0</v>
      </c>
      <c r="O374" s="457">
        <v>1</v>
      </c>
      <c r="P374" s="458">
        <v>112</v>
      </c>
    </row>
    <row r="375" spans="1:16" x14ac:dyDescent="0.2">
      <c r="A375" s="900"/>
      <c r="B375" s="897"/>
      <c r="C375" s="456" t="s">
        <v>19</v>
      </c>
      <c r="D375" s="457">
        <v>14</v>
      </c>
      <c r="E375" s="457">
        <v>6</v>
      </c>
      <c r="F375" s="457">
        <v>3</v>
      </c>
      <c r="G375" s="457">
        <v>195</v>
      </c>
      <c r="H375" s="457">
        <v>5</v>
      </c>
      <c r="I375" s="457">
        <v>1</v>
      </c>
      <c r="J375" s="457">
        <v>0</v>
      </c>
      <c r="K375" s="457">
        <v>1</v>
      </c>
      <c r="L375" s="457">
        <v>0</v>
      </c>
      <c r="M375" s="457">
        <v>3</v>
      </c>
      <c r="N375" s="457">
        <v>0</v>
      </c>
      <c r="O375" s="457">
        <v>4</v>
      </c>
      <c r="P375" s="458">
        <v>232</v>
      </c>
    </row>
    <row r="376" spans="1:16" x14ac:dyDescent="0.2">
      <c r="A376" s="899" t="s">
        <v>97</v>
      </c>
      <c r="B376" s="896" t="s">
        <v>73</v>
      </c>
      <c r="C376" s="459" t="s">
        <v>3</v>
      </c>
      <c r="D376" s="460">
        <v>10</v>
      </c>
      <c r="E376" s="460">
        <v>16</v>
      </c>
      <c r="F376" s="460">
        <v>12</v>
      </c>
      <c r="G376" s="460">
        <v>4</v>
      </c>
      <c r="H376" s="460">
        <v>9</v>
      </c>
      <c r="I376" s="460">
        <v>6</v>
      </c>
      <c r="J376" s="460">
        <v>5</v>
      </c>
      <c r="K376" s="460">
        <v>43</v>
      </c>
      <c r="L376" s="460">
        <v>10</v>
      </c>
      <c r="M376" s="460">
        <v>4</v>
      </c>
      <c r="N376" s="460">
        <v>10</v>
      </c>
      <c r="O376" s="460">
        <v>3</v>
      </c>
      <c r="P376" s="461">
        <v>132</v>
      </c>
    </row>
    <row r="377" spans="1:16" x14ac:dyDescent="0.2">
      <c r="A377" s="900"/>
      <c r="B377" s="897"/>
      <c r="C377" s="456" t="s">
        <v>4</v>
      </c>
      <c r="D377" s="457">
        <v>14</v>
      </c>
      <c r="E377" s="457">
        <v>15</v>
      </c>
      <c r="F377" s="457">
        <v>17</v>
      </c>
      <c r="G377" s="457">
        <v>5</v>
      </c>
      <c r="H377" s="457">
        <v>13</v>
      </c>
      <c r="I377" s="457">
        <v>6</v>
      </c>
      <c r="J377" s="457">
        <v>8</v>
      </c>
      <c r="K377" s="457">
        <v>52</v>
      </c>
      <c r="L377" s="457">
        <v>7</v>
      </c>
      <c r="M377" s="457">
        <v>9</v>
      </c>
      <c r="N377" s="457">
        <v>4</v>
      </c>
      <c r="O377" s="457">
        <v>17</v>
      </c>
      <c r="P377" s="458">
        <v>167</v>
      </c>
    </row>
    <row r="378" spans="1:16" x14ac:dyDescent="0.2">
      <c r="A378" s="901"/>
      <c r="B378" s="898"/>
      <c r="C378" s="462" t="s">
        <v>19</v>
      </c>
      <c r="D378" s="463">
        <v>24</v>
      </c>
      <c r="E378" s="463">
        <v>31</v>
      </c>
      <c r="F378" s="463">
        <v>29</v>
      </c>
      <c r="G378" s="463">
        <v>9</v>
      </c>
      <c r="H378" s="463">
        <v>22</v>
      </c>
      <c r="I378" s="463">
        <v>12</v>
      </c>
      <c r="J378" s="463">
        <v>13</v>
      </c>
      <c r="K378" s="463">
        <v>95</v>
      </c>
      <c r="L378" s="463">
        <v>17</v>
      </c>
      <c r="M378" s="463">
        <v>13</v>
      </c>
      <c r="N378" s="463">
        <v>14</v>
      </c>
      <c r="O378" s="463">
        <v>20</v>
      </c>
      <c r="P378" s="464">
        <v>299</v>
      </c>
    </row>
    <row r="379" spans="1:16" x14ac:dyDescent="0.2">
      <c r="A379" s="900" t="s">
        <v>98</v>
      </c>
      <c r="B379" s="897" t="s">
        <v>71</v>
      </c>
      <c r="C379" s="456" t="s">
        <v>4</v>
      </c>
      <c r="D379" s="457">
        <v>0</v>
      </c>
      <c r="E379" s="457">
        <v>0</v>
      </c>
      <c r="F379" s="457">
        <v>0</v>
      </c>
      <c r="G379" s="457">
        <v>0</v>
      </c>
      <c r="H379" s="457">
        <v>0</v>
      </c>
      <c r="I379" s="457">
        <v>0</v>
      </c>
      <c r="J379" s="457">
        <v>0</v>
      </c>
      <c r="K379" s="457">
        <v>0</v>
      </c>
      <c r="L379" s="457">
        <v>0</v>
      </c>
      <c r="M379" s="457">
        <v>0</v>
      </c>
      <c r="N379" s="457">
        <v>0</v>
      </c>
      <c r="O379" s="457">
        <v>0</v>
      </c>
      <c r="P379" s="458">
        <v>0</v>
      </c>
    </row>
    <row r="380" spans="1:16" x14ac:dyDescent="0.2">
      <c r="A380" s="900"/>
      <c r="B380" s="897"/>
      <c r="C380" s="456" t="s">
        <v>19</v>
      </c>
      <c r="D380" s="457">
        <v>0</v>
      </c>
      <c r="E380" s="457">
        <v>0</v>
      </c>
      <c r="F380" s="457">
        <v>0</v>
      </c>
      <c r="G380" s="457">
        <v>0</v>
      </c>
      <c r="H380" s="457">
        <v>0</v>
      </c>
      <c r="I380" s="457">
        <v>0</v>
      </c>
      <c r="J380" s="457">
        <v>0</v>
      </c>
      <c r="K380" s="457">
        <v>0</v>
      </c>
      <c r="L380" s="457">
        <v>0</v>
      </c>
      <c r="M380" s="457">
        <v>0</v>
      </c>
      <c r="N380" s="457">
        <v>0</v>
      </c>
      <c r="O380" s="457">
        <v>0</v>
      </c>
      <c r="P380" s="458">
        <v>0</v>
      </c>
    </row>
    <row r="381" spans="1:16" x14ac:dyDescent="0.2">
      <c r="A381" s="899" t="s">
        <v>99</v>
      </c>
      <c r="B381" s="896" t="s">
        <v>74</v>
      </c>
      <c r="C381" s="459" t="s">
        <v>3</v>
      </c>
      <c r="D381" s="460">
        <v>108</v>
      </c>
      <c r="E381" s="460">
        <v>81</v>
      </c>
      <c r="F381" s="460">
        <v>198</v>
      </c>
      <c r="G381" s="460">
        <v>45</v>
      </c>
      <c r="H381" s="460">
        <v>63</v>
      </c>
      <c r="I381" s="460">
        <v>25</v>
      </c>
      <c r="J381" s="460">
        <v>70</v>
      </c>
      <c r="K381" s="460">
        <v>42</v>
      </c>
      <c r="L381" s="460">
        <v>222</v>
      </c>
      <c r="M381" s="460">
        <v>534</v>
      </c>
      <c r="N381" s="460">
        <v>1023</v>
      </c>
      <c r="O381" s="460">
        <v>967</v>
      </c>
      <c r="P381" s="461">
        <v>3378</v>
      </c>
    </row>
    <row r="382" spans="1:16" x14ac:dyDescent="0.2">
      <c r="A382" s="900"/>
      <c r="B382" s="897"/>
      <c r="C382" s="456" t="s">
        <v>4</v>
      </c>
      <c r="D382" s="457">
        <v>120</v>
      </c>
      <c r="E382" s="457">
        <v>135</v>
      </c>
      <c r="F382" s="457">
        <v>204</v>
      </c>
      <c r="G382" s="457">
        <v>55</v>
      </c>
      <c r="H382" s="457">
        <v>44</v>
      </c>
      <c r="I382" s="457">
        <v>86</v>
      </c>
      <c r="J382" s="457">
        <v>38</v>
      </c>
      <c r="K382" s="457">
        <v>249</v>
      </c>
      <c r="L382" s="457">
        <v>62</v>
      </c>
      <c r="M382" s="457">
        <v>648</v>
      </c>
      <c r="N382" s="457">
        <v>994</v>
      </c>
      <c r="O382" s="457">
        <v>1054</v>
      </c>
      <c r="P382" s="458">
        <v>3689</v>
      </c>
    </row>
    <row r="383" spans="1:16" x14ac:dyDescent="0.2">
      <c r="A383" s="901"/>
      <c r="B383" s="898"/>
      <c r="C383" s="462" t="s">
        <v>19</v>
      </c>
      <c r="D383" s="463">
        <v>228</v>
      </c>
      <c r="E383" s="463">
        <v>216</v>
      </c>
      <c r="F383" s="463">
        <v>402</v>
      </c>
      <c r="G383" s="463">
        <v>100</v>
      </c>
      <c r="H383" s="463">
        <v>107</v>
      </c>
      <c r="I383" s="463">
        <v>111</v>
      </c>
      <c r="J383" s="463">
        <v>108</v>
      </c>
      <c r="K383" s="463">
        <v>291</v>
      </c>
      <c r="L383" s="463">
        <v>284</v>
      </c>
      <c r="M383" s="463">
        <v>1182</v>
      </c>
      <c r="N383" s="463">
        <v>2017</v>
      </c>
      <c r="O383" s="463">
        <v>2021</v>
      </c>
      <c r="P383" s="464">
        <v>7067</v>
      </c>
    </row>
    <row r="384" spans="1:16" x14ac:dyDescent="0.2">
      <c r="A384" s="900" t="s">
        <v>100</v>
      </c>
      <c r="B384" s="897" t="s">
        <v>74</v>
      </c>
      <c r="C384" s="456" t="s">
        <v>3</v>
      </c>
      <c r="D384" s="457">
        <v>0</v>
      </c>
      <c r="E384" s="457">
        <v>0</v>
      </c>
      <c r="F384" s="457">
        <v>0</v>
      </c>
      <c r="G384" s="457">
        <v>0</v>
      </c>
      <c r="H384" s="457">
        <v>0</v>
      </c>
      <c r="I384" s="457">
        <v>0</v>
      </c>
      <c r="J384" s="457">
        <v>0</v>
      </c>
      <c r="K384" s="457">
        <v>0</v>
      </c>
      <c r="L384" s="457">
        <v>0</v>
      </c>
      <c r="M384" s="457">
        <v>0</v>
      </c>
      <c r="N384" s="457">
        <v>0</v>
      </c>
      <c r="O384" s="457">
        <v>10</v>
      </c>
      <c r="P384" s="458">
        <v>10</v>
      </c>
    </row>
    <row r="385" spans="1:16" x14ac:dyDescent="0.2">
      <c r="A385" s="900"/>
      <c r="B385" s="897"/>
      <c r="C385" s="456" t="s">
        <v>4</v>
      </c>
      <c r="D385" s="457">
        <v>0</v>
      </c>
      <c r="E385" s="457">
        <v>0</v>
      </c>
      <c r="F385" s="457">
        <v>0</v>
      </c>
      <c r="G385" s="457">
        <v>0</v>
      </c>
      <c r="H385" s="457">
        <v>0</v>
      </c>
      <c r="I385" s="457">
        <v>0</v>
      </c>
      <c r="J385" s="457">
        <v>0</v>
      </c>
      <c r="K385" s="457">
        <v>0</v>
      </c>
      <c r="L385" s="457">
        <v>0</v>
      </c>
      <c r="M385" s="457">
        <v>0</v>
      </c>
      <c r="N385" s="457">
        <v>0</v>
      </c>
      <c r="O385" s="457">
        <v>14</v>
      </c>
      <c r="P385" s="458">
        <v>14</v>
      </c>
    </row>
    <row r="386" spans="1:16" x14ac:dyDescent="0.2">
      <c r="A386" s="900"/>
      <c r="B386" s="897"/>
      <c r="C386" s="456" t="s">
        <v>19</v>
      </c>
      <c r="D386" s="457">
        <v>0</v>
      </c>
      <c r="E386" s="457">
        <v>0</v>
      </c>
      <c r="F386" s="457">
        <v>0</v>
      </c>
      <c r="G386" s="457">
        <v>0</v>
      </c>
      <c r="H386" s="457">
        <v>0</v>
      </c>
      <c r="I386" s="457">
        <v>0</v>
      </c>
      <c r="J386" s="457">
        <v>0</v>
      </c>
      <c r="K386" s="457">
        <v>0</v>
      </c>
      <c r="L386" s="457">
        <v>0</v>
      </c>
      <c r="M386" s="457">
        <v>0</v>
      </c>
      <c r="N386" s="457">
        <v>0</v>
      </c>
      <c r="O386" s="457">
        <v>24</v>
      </c>
      <c r="P386" s="458">
        <v>24</v>
      </c>
    </row>
    <row r="387" spans="1:16" x14ac:dyDescent="0.2">
      <c r="A387" s="899" t="s">
        <v>101</v>
      </c>
      <c r="B387" s="896" t="s">
        <v>74</v>
      </c>
      <c r="C387" s="459" t="s">
        <v>3</v>
      </c>
      <c r="D387" s="460">
        <v>0</v>
      </c>
      <c r="E387" s="460">
        <v>0</v>
      </c>
      <c r="F387" s="460">
        <v>0</v>
      </c>
      <c r="G387" s="460">
        <v>0</v>
      </c>
      <c r="H387" s="460">
        <v>0</v>
      </c>
      <c r="I387" s="460">
        <v>0</v>
      </c>
      <c r="J387" s="460">
        <v>0</v>
      </c>
      <c r="K387" s="460">
        <v>0</v>
      </c>
      <c r="L387" s="460">
        <v>0</v>
      </c>
      <c r="M387" s="460">
        <v>0</v>
      </c>
      <c r="N387" s="460">
        <v>0</v>
      </c>
      <c r="O387" s="460">
        <v>0</v>
      </c>
      <c r="P387" s="461">
        <v>0</v>
      </c>
    </row>
    <row r="388" spans="1:16" x14ac:dyDescent="0.2">
      <c r="A388" s="900"/>
      <c r="B388" s="897"/>
      <c r="C388" s="456" t="s">
        <v>4</v>
      </c>
      <c r="D388" s="457">
        <v>0</v>
      </c>
      <c r="E388" s="457">
        <v>0</v>
      </c>
      <c r="F388" s="457">
        <v>0</v>
      </c>
      <c r="G388" s="457">
        <v>0</v>
      </c>
      <c r="H388" s="457">
        <v>0</v>
      </c>
      <c r="I388" s="457">
        <v>0</v>
      </c>
      <c r="J388" s="457">
        <v>0</v>
      </c>
      <c r="K388" s="457">
        <v>0</v>
      </c>
      <c r="L388" s="457">
        <v>0</v>
      </c>
      <c r="M388" s="457">
        <v>0</v>
      </c>
      <c r="N388" s="457">
        <v>0</v>
      </c>
      <c r="O388" s="457">
        <v>0</v>
      </c>
      <c r="P388" s="458">
        <v>0</v>
      </c>
    </row>
    <row r="389" spans="1:16" x14ac:dyDescent="0.2">
      <c r="A389" s="901"/>
      <c r="B389" s="898"/>
      <c r="C389" s="462" t="s">
        <v>19</v>
      </c>
      <c r="D389" s="463">
        <v>0</v>
      </c>
      <c r="E389" s="463">
        <v>0</v>
      </c>
      <c r="F389" s="463">
        <v>0</v>
      </c>
      <c r="G389" s="463">
        <v>0</v>
      </c>
      <c r="H389" s="463">
        <v>0</v>
      </c>
      <c r="I389" s="463">
        <v>0</v>
      </c>
      <c r="J389" s="463">
        <v>0</v>
      </c>
      <c r="K389" s="463">
        <v>0</v>
      </c>
      <c r="L389" s="463">
        <v>0</v>
      </c>
      <c r="M389" s="463">
        <v>0</v>
      </c>
      <c r="N389" s="463">
        <v>0</v>
      </c>
      <c r="O389" s="463">
        <v>0</v>
      </c>
      <c r="P389" s="464">
        <v>0</v>
      </c>
    </row>
    <row r="390" spans="1:16" x14ac:dyDescent="0.2">
      <c r="A390" s="900" t="s">
        <v>102</v>
      </c>
      <c r="B390" s="897" t="s">
        <v>74</v>
      </c>
      <c r="C390" s="456" t="s">
        <v>3</v>
      </c>
      <c r="D390" s="457">
        <v>0</v>
      </c>
      <c r="E390" s="457">
        <v>0</v>
      </c>
      <c r="F390" s="457">
        <v>0</v>
      </c>
      <c r="G390" s="457">
        <v>0</v>
      </c>
      <c r="H390" s="457">
        <v>6</v>
      </c>
      <c r="I390" s="457">
        <v>5</v>
      </c>
      <c r="J390" s="457">
        <v>57</v>
      </c>
      <c r="K390" s="457">
        <v>28</v>
      </c>
      <c r="L390" s="457">
        <v>0</v>
      </c>
      <c r="M390" s="457">
        <v>8</v>
      </c>
      <c r="N390" s="457">
        <v>15</v>
      </c>
      <c r="O390" s="457">
        <v>29</v>
      </c>
      <c r="P390" s="458">
        <v>148</v>
      </c>
    </row>
    <row r="391" spans="1:16" x14ac:dyDescent="0.2">
      <c r="A391" s="900"/>
      <c r="B391" s="897"/>
      <c r="C391" s="456" t="s">
        <v>4</v>
      </c>
      <c r="D391" s="457">
        <v>0</v>
      </c>
      <c r="E391" s="457">
        <v>0</v>
      </c>
      <c r="F391" s="457">
        <v>0</v>
      </c>
      <c r="G391" s="457">
        <v>0</v>
      </c>
      <c r="H391" s="457">
        <v>14</v>
      </c>
      <c r="I391" s="457">
        <v>8</v>
      </c>
      <c r="J391" s="457">
        <v>96</v>
      </c>
      <c r="K391" s="457">
        <v>49</v>
      </c>
      <c r="L391" s="457">
        <v>0</v>
      </c>
      <c r="M391" s="457">
        <v>7</v>
      </c>
      <c r="N391" s="457">
        <v>17</v>
      </c>
      <c r="O391" s="457">
        <v>35</v>
      </c>
      <c r="P391" s="458">
        <v>226</v>
      </c>
    </row>
    <row r="392" spans="1:16" x14ac:dyDescent="0.2">
      <c r="A392" s="900"/>
      <c r="B392" s="897"/>
      <c r="C392" s="456" t="s">
        <v>19</v>
      </c>
      <c r="D392" s="457">
        <v>0</v>
      </c>
      <c r="E392" s="457">
        <v>0</v>
      </c>
      <c r="F392" s="457">
        <v>0</v>
      </c>
      <c r="G392" s="457">
        <v>0</v>
      </c>
      <c r="H392" s="457">
        <v>20</v>
      </c>
      <c r="I392" s="457">
        <v>13</v>
      </c>
      <c r="J392" s="457">
        <v>153</v>
      </c>
      <c r="K392" s="457">
        <v>77</v>
      </c>
      <c r="L392" s="457">
        <v>0</v>
      </c>
      <c r="M392" s="457">
        <v>15</v>
      </c>
      <c r="N392" s="457">
        <v>32</v>
      </c>
      <c r="O392" s="457">
        <v>64</v>
      </c>
      <c r="P392" s="458">
        <v>374</v>
      </c>
    </row>
    <row r="393" spans="1:16" x14ac:dyDescent="0.2">
      <c r="A393" s="899" t="s">
        <v>103</v>
      </c>
      <c r="B393" s="896" t="s">
        <v>73</v>
      </c>
      <c r="C393" s="459" t="s">
        <v>3</v>
      </c>
      <c r="D393" s="460">
        <v>17</v>
      </c>
      <c r="E393" s="460">
        <v>35</v>
      </c>
      <c r="F393" s="460">
        <v>35</v>
      </c>
      <c r="G393" s="460">
        <v>41</v>
      </c>
      <c r="H393" s="460">
        <v>29</v>
      </c>
      <c r="I393" s="460">
        <v>71</v>
      </c>
      <c r="J393" s="460">
        <v>23</v>
      </c>
      <c r="K393" s="460">
        <v>9</v>
      </c>
      <c r="L393" s="460">
        <v>33</v>
      </c>
      <c r="M393" s="460">
        <v>55</v>
      </c>
      <c r="N393" s="460">
        <v>29</v>
      </c>
      <c r="O393" s="460">
        <v>24</v>
      </c>
      <c r="P393" s="461">
        <v>401</v>
      </c>
    </row>
    <row r="394" spans="1:16" x14ac:dyDescent="0.2">
      <c r="A394" s="900"/>
      <c r="B394" s="897"/>
      <c r="C394" s="456" t="s">
        <v>4</v>
      </c>
      <c r="D394" s="457">
        <v>30</v>
      </c>
      <c r="E394" s="457">
        <v>41</v>
      </c>
      <c r="F394" s="457">
        <v>96</v>
      </c>
      <c r="G394" s="457">
        <v>38</v>
      </c>
      <c r="H394" s="457">
        <v>93</v>
      </c>
      <c r="I394" s="457">
        <v>51</v>
      </c>
      <c r="J394" s="457">
        <v>21</v>
      </c>
      <c r="K394" s="457">
        <v>16</v>
      </c>
      <c r="L394" s="457">
        <v>24</v>
      </c>
      <c r="M394" s="457">
        <v>56</v>
      </c>
      <c r="N394" s="457">
        <v>21</v>
      </c>
      <c r="O394" s="457">
        <v>30</v>
      </c>
      <c r="P394" s="458">
        <v>517</v>
      </c>
    </row>
    <row r="395" spans="1:16" x14ac:dyDescent="0.2">
      <c r="A395" s="901"/>
      <c r="B395" s="898"/>
      <c r="C395" s="462" t="s">
        <v>19</v>
      </c>
      <c r="D395" s="463">
        <v>47</v>
      </c>
      <c r="E395" s="463">
        <v>76</v>
      </c>
      <c r="F395" s="463">
        <v>131</v>
      </c>
      <c r="G395" s="463">
        <v>79</v>
      </c>
      <c r="H395" s="463">
        <v>122</v>
      </c>
      <c r="I395" s="463">
        <v>122</v>
      </c>
      <c r="J395" s="463">
        <v>44</v>
      </c>
      <c r="K395" s="463">
        <v>25</v>
      </c>
      <c r="L395" s="463">
        <v>57</v>
      </c>
      <c r="M395" s="463">
        <v>111</v>
      </c>
      <c r="N395" s="463">
        <v>50</v>
      </c>
      <c r="O395" s="463">
        <v>54</v>
      </c>
      <c r="P395" s="464">
        <v>918</v>
      </c>
    </row>
    <row r="396" spans="1:16" x14ac:dyDescent="0.2">
      <c r="A396" s="900" t="s">
        <v>104</v>
      </c>
      <c r="B396" s="897" t="s">
        <v>73</v>
      </c>
      <c r="C396" s="456" t="s">
        <v>3</v>
      </c>
      <c r="D396" s="457">
        <v>4</v>
      </c>
      <c r="E396" s="457">
        <v>11</v>
      </c>
      <c r="F396" s="457">
        <v>63</v>
      </c>
      <c r="G396" s="457">
        <v>62</v>
      </c>
      <c r="H396" s="457">
        <v>36</v>
      </c>
      <c r="I396" s="457">
        <v>12</v>
      </c>
      <c r="J396" s="457">
        <v>49</v>
      </c>
      <c r="K396" s="457">
        <v>50</v>
      </c>
      <c r="L396" s="457">
        <v>24</v>
      </c>
      <c r="M396" s="457">
        <v>44</v>
      </c>
      <c r="N396" s="457">
        <v>75</v>
      </c>
      <c r="O396" s="457">
        <v>105</v>
      </c>
      <c r="P396" s="458">
        <v>535</v>
      </c>
    </row>
    <row r="397" spans="1:16" x14ac:dyDescent="0.2">
      <c r="A397" s="900"/>
      <c r="B397" s="897"/>
      <c r="C397" s="456" t="s">
        <v>4</v>
      </c>
      <c r="D397" s="457">
        <v>6</v>
      </c>
      <c r="E397" s="457">
        <v>13</v>
      </c>
      <c r="F397" s="457">
        <v>39</v>
      </c>
      <c r="G397" s="457">
        <v>59</v>
      </c>
      <c r="H397" s="457">
        <v>39</v>
      </c>
      <c r="I397" s="457">
        <v>38</v>
      </c>
      <c r="J397" s="457">
        <v>60</v>
      </c>
      <c r="K397" s="457">
        <v>26</v>
      </c>
      <c r="L397" s="457">
        <v>25</v>
      </c>
      <c r="M397" s="457">
        <v>57</v>
      </c>
      <c r="N397" s="457">
        <v>112</v>
      </c>
      <c r="O397" s="457">
        <v>73</v>
      </c>
      <c r="P397" s="458">
        <v>547</v>
      </c>
    </row>
    <row r="398" spans="1:16" x14ac:dyDescent="0.2">
      <c r="A398" s="900"/>
      <c r="B398" s="897"/>
      <c r="C398" s="456" t="s">
        <v>19</v>
      </c>
      <c r="D398" s="457">
        <v>10</v>
      </c>
      <c r="E398" s="457">
        <v>24</v>
      </c>
      <c r="F398" s="457">
        <v>102</v>
      </c>
      <c r="G398" s="457">
        <v>121</v>
      </c>
      <c r="H398" s="457">
        <v>75</v>
      </c>
      <c r="I398" s="457">
        <v>50</v>
      </c>
      <c r="J398" s="457">
        <v>109</v>
      </c>
      <c r="K398" s="457">
        <v>76</v>
      </c>
      <c r="L398" s="457">
        <v>49</v>
      </c>
      <c r="M398" s="457">
        <v>101</v>
      </c>
      <c r="N398" s="457">
        <v>187</v>
      </c>
      <c r="O398" s="457">
        <v>178</v>
      </c>
      <c r="P398" s="458">
        <v>1082</v>
      </c>
    </row>
    <row r="399" spans="1:16" x14ac:dyDescent="0.2">
      <c r="A399" s="899" t="s">
        <v>105</v>
      </c>
      <c r="B399" s="896" t="s">
        <v>73</v>
      </c>
      <c r="C399" s="459" t="s">
        <v>3</v>
      </c>
      <c r="D399" s="460">
        <v>211</v>
      </c>
      <c r="E399" s="460">
        <v>206</v>
      </c>
      <c r="F399" s="460">
        <v>217</v>
      </c>
      <c r="G399" s="460">
        <v>164</v>
      </c>
      <c r="H399" s="460">
        <v>260</v>
      </c>
      <c r="I399" s="460">
        <v>232</v>
      </c>
      <c r="J399" s="460">
        <v>275</v>
      </c>
      <c r="K399" s="460">
        <v>178</v>
      </c>
      <c r="L399" s="460">
        <v>124</v>
      </c>
      <c r="M399" s="460">
        <v>163</v>
      </c>
      <c r="N399" s="460">
        <v>146</v>
      </c>
      <c r="O399" s="460">
        <v>209</v>
      </c>
      <c r="P399" s="461">
        <v>2385</v>
      </c>
    </row>
    <row r="400" spans="1:16" x14ac:dyDescent="0.2">
      <c r="A400" s="900"/>
      <c r="B400" s="897"/>
      <c r="C400" s="456" t="s">
        <v>4</v>
      </c>
      <c r="D400" s="457">
        <v>262</v>
      </c>
      <c r="E400" s="457">
        <v>245</v>
      </c>
      <c r="F400" s="457">
        <v>248</v>
      </c>
      <c r="G400" s="457">
        <v>241</v>
      </c>
      <c r="H400" s="457">
        <v>218</v>
      </c>
      <c r="I400" s="457">
        <v>206</v>
      </c>
      <c r="J400" s="457">
        <v>220</v>
      </c>
      <c r="K400" s="457">
        <v>167</v>
      </c>
      <c r="L400" s="457">
        <v>100</v>
      </c>
      <c r="M400" s="457">
        <v>111</v>
      </c>
      <c r="N400" s="457">
        <v>197</v>
      </c>
      <c r="O400" s="457">
        <v>194</v>
      </c>
      <c r="P400" s="458">
        <v>2409</v>
      </c>
    </row>
    <row r="401" spans="1:16" x14ac:dyDescent="0.2">
      <c r="A401" s="901"/>
      <c r="B401" s="898"/>
      <c r="C401" s="462" t="s">
        <v>19</v>
      </c>
      <c r="D401" s="463">
        <v>473</v>
      </c>
      <c r="E401" s="463">
        <v>451</v>
      </c>
      <c r="F401" s="463">
        <v>465</v>
      </c>
      <c r="G401" s="463">
        <v>405</v>
      </c>
      <c r="H401" s="463">
        <v>478</v>
      </c>
      <c r="I401" s="463">
        <v>438</v>
      </c>
      <c r="J401" s="463">
        <v>495</v>
      </c>
      <c r="K401" s="463">
        <v>345</v>
      </c>
      <c r="L401" s="463">
        <v>224</v>
      </c>
      <c r="M401" s="463">
        <v>274</v>
      </c>
      <c r="N401" s="463">
        <v>343</v>
      </c>
      <c r="O401" s="463">
        <v>403</v>
      </c>
      <c r="P401" s="464">
        <v>4794</v>
      </c>
    </row>
    <row r="402" spans="1:16" x14ac:dyDescent="0.2">
      <c r="A402" s="900" t="s">
        <v>106</v>
      </c>
      <c r="B402" s="897" t="s">
        <v>73</v>
      </c>
      <c r="C402" s="456" t="s">
        <v>3</v>
      </c>
      <c r="D402" s="457">
        <v>7</v>
      </c>
      <c r="E402" s="457">
        <v>11</v>
      </c>
      <c r="F402" s="457">
        <v>17</v>
      </c>
      <c r="G402" s="457">
        <v>0</v>
      </c>
      <c r="H402" s="457">
        <v>1</v>
      </c>
      <c r="I402" s="457">
        <v>15</v>
      </c>
      <c r="J402" s="457">
        <v>14</v>
      </c>
      <c r="K402" s="457">
        <v>17</v>
      </c>
      <c r="L402" s="457">
        <v>4</v>
      </c>
      <c r="M402" s="457">
        <v>6</v>
      </c>
      <c r="N402" s="457">
        <v>21</v>
      </c>
      <c r="O402" s="457">
        <v>4</v>
      </c>
      <c r="P402" s="458">
        <v>117</v>
      </c>
    </row>
    <row r="403" spans="1:16" x14ac:dyDescent="0.2">
      <c r="A403" s="900"/>
      <c r="B403" s="897"/>
      <c r="C403" s="456" t="s">
        <v>4</v>
      </c>
      <c r="D403" s="457">
        <v>12</v>
      </c>
      <c r="E403" s="457">
        <v>7</v>
      </c>
      <c r="F403" s="457">
        <v>18</v>
      </c>
      <c r="G403" s="457">
        <v>0</v>
      </c>
      <c r="H403" s="457">
        <v>1</v>
      </c>
      <c r="I403" s="457">
        <v>23</v>
      </c>
      <c r="J403" s="457">
        <v>14</v>
      </c>
      <c r="K403" s="457">
        <v>14</v>
      </c>
      <c r="L403" s="457">
        <v>9</v>
      </c>
      <c r="M403" s="457">
        <v>11</v>
      </c>
      <c r="N403" s="457">
        <v>14</v>
      </c>
      <c r="O403" s="457">
        <v>3</v>
      </c>
      <c r="P403" s="458">
        <v>126</v>
      </c>
    </row>
    <row r="404" spans="1:16" x14ac:dyDescent="0.2">
      <c r="A404" s="900"/>
      <c r="B404" s="897"/>
      <c r="C404" s="456" t="s">
        <v>19</v>
      </c>
      <c r="D404" s="457">
        <v>19</v>
      </c>
      <c r="E404" s="457">
        <v>18</v>
      </c>
      <c r="F404" s="457">
        <v>35</v>
      </c>
      <c r="G404" s="457">
        <v>0</v>
      </c>
      <c r="H404" s="457">
        <v>2</v>
      </c>
      <c r="I404" s="457">
        <v>38</v>
      </c>
      <c r="J404" s="457">
        <v>28</v>
      </c>
      <c r="K404" s="457">
        <v>31</v>
      </c>
      <c r="L404" s="457">
        <v>13</v>
      </c>
      <c r="M404" s="457">
        <v>17</v>
      </c>
      <c r="N404" s="457">
        <v>35</v>
      </c>
      <c r="O404" s="457">
        <v>7</v>
      </c>
      <c r="P404" s="458">
        <v>243</v>
      </c>
    </row>
    <row r="405" spans="1:16" x14ac:dyDescent="0.2">
      <c r="A405" s="899" t="s">
        <v>107</v>
      </c>
      <c r="B405" s="896" t="s">
        <v>73</v>
      </c>
      <c r="C405" s="459" t="s">
        <v>4</v>
      </c>
      <c r="D405" s="460">
        <v>0</v>
      </c>
      <c r="E405" s="460">
        <v>0</v>
      </c>
      <c r="F405" s="460">
        <v>0</v>
      </c>
      <c r="G405" s="460">
        <v>0</v>
      </c>
      <c r="H405" s="460">
        <v>0</v>
      </c>
      <c r="I405" s="460">
        <v>0</v>
      </c>
      <c r="J405" s="460">
        <v>0</v>
      </c>
      <c r="K405" s="460">
        <v>0</v>
      </c>
      <c r="L405" s="460">
        <v>1</v>
      </c>
      <c r="M405" s="460">
        <v>0</v>
      </c>
      <c r="N405" s="460">
        <v>0</v>
      </c>
      <c r="O405" s="460">
        <v>0</v>
      </c>
      <c r="P405" s="461">
        <v>1</v>
      </c>
    </row>
    <row r="406" spans="1:16" x14ac:dyDescent="0.2">
      <c r="A406" s="901"/>
      <c r="B406" s="898"/>
      <c r="C406" s="462" t="s">
        <v>19</v>
      </c>
      <c r="D406" s="463">
        <v>0</v>
      </c>
      <c r="E406" s="463">
        <v>0</v>
      </c>
      <c r="F406" s="463">
        <v>0</v>
      </c>
      <c r="G406" s="463">
        <v>0</v>
      </c>
      <c r="H406" s="463">
        <v>0</v>
      </c>
      <c r="I406" s="463">
        <v>0</v>
      </c>
      <c r="J406" s="463">
        <v>0</v>
      </c>
      <c r="K406" s="463">
        <v>0</v>
      </c>
      <c r="L406" s="463">
        <v>1</v>
      </c>
      <c r="M406" s="463">
        <v>0</v>
      </c>
      <c r="N406" s="463">
        <v>0</v>
      </c>
      <c r="O406" s="463">
        <v>0</v>
      </c>
      <c r="P406" s="464">
        <v>1</v>
      </c>
    </row>
    <row r="407" spans="1:16" x14ac:dyDescent="0.2">
      <c r="A407" s="900" t="s">
        <v>108</v>
      </c>
      <c r="B407" s="897" t="s">
        <v>73</v>
      </c>
      <c r="C407" s="456" t="s">
        <v>3</v>
      </c>
      <c r="D407" s="457">
        <v>44</v>
      </c>
      <c r="E407" s="457">
        <v>59</v>
      </c>
      <c r="F407" s="457">
        <v>45</v>
      </c>
      <c r="G407" s="457">
        <v>70</v>
      </c>
      <c r="H407" s="457">
        <v>76</v>
      </c>
      <c r="I407" s="457">
        <v>34</v>
      </c>
      <c r="J407" s="457">
        <v>18</v>
      </c>
      <c r="K407" s="457">
        <v>34</v>
      </c>
      <c r="L407" s="457">
        <v>18</v>
      </c>
      <c r="M407" s="457">
        <v>27</v>
      </c>
      <c r="N407" s="457">
        <v>26</v>
      </c>
      <c r="O407" s="457">
        <v>21</v>
      </c>
      <c r="P407" s="458">
        <v>472</v>
      </c>
    </row>
    <row r="408" spans="1:16" x14ac:dyDescent="0.2">
      <c r="A408" s="900"/>
      <c r="B408" s="897"/>
      <c r="C408" s="456" t="s">
        <v>4</v>
      </c>
      <c r="D408" s="457">
        <v>38</v>
      </c>
      <c r="E408" s="457">
        <v>43</v>
      </c>
      <c r="F408" s="457">
        <v>28</v>
      </c>
      <c r="G408" s="457">
        <v>42</v>
      </c>
      <c r="H408" s="457">
        <v>83</v>
      </c>
      <c r="I408" s="457">
        <v>29</v>
      </c>
      <c r="J408" s="457">
        <v>44</v>
      </c>
      <c r="K408" s="457">
        <v>48</v>
      </c>
      <c r="L408" s="457">
        <v>43</v>
      </c>
      <c r="M408" s="457">
        <v>26</v>
      </c>
      <c r="N408" s="457">
        <v>56</v>
      </c>
      <c r="O408" s="457">
        <v>22</v>
      </c>
      <c r="P408" s="458">
        <v>502</v>
      </c>
    </row>
    <row r="409" spans="1:16" x14ac:dyDescent="0.2">
      <c r="A409" s="900"/>
      <c r="B409" s="897"/>
      <c r="C409" s="456" t="s">
        <v>19</v>
      </c>
      <c r="D409" s="457">
        <v>82</v>
      </c>
      <c r="E409" s="457">
        <v>102</v>
      </c>
      <c r="F409" s="457">
        <v>73</v>
      </c>
      <c r="G409" s="457">
        <v>112</v>
      </c>
      <c r="H409" s="457">
        <v>159</v>
      </c>
      <c r="I409" s="457">
        <v>63</v>
      </c>
      <c r="J409" s="457">
        <v>62</v>
      </c>
      <c r="K409" s="457">
        <v>82</v>
      </c>
      <c r="L409" s="457">
        <v>61</v>
      </c>
      <c r="M409" s="457">
        <v>53</v>
      </c>
      <c r="N409" s="457">
        <v>82</v>
      </c>
      <c r="O409" s="457">
        <v>43</v>
      </c>
      <c r="P409" s="458">
        <v>974</v>
      </c>
    </row>
    <row r="410" spans="1:16" x14ac:dyDescent="0.2">
      <c r="A410" s="899" t="s">
        <v>109</v>
      </c>
      <c r="B410" s="896" t="s">
        <v>73</v>
      </c>
      <c r="C410" s="459" t="s">
        <v>3</v>
      </c>
      <c r="D410" s="460">
        <v>26</v>
      </c>
      <c r="E410" s="460">
        <v>81</v>
      </c>
      <c r="F410" s="460">
        <v>62</v>
      </c>
      <c r="G410" s="460">
        <v>30</v>
      </c>
      <c r="H410" s="460">
        <v>30</v>
      </c>
      <c r="I410" s="460">
        <v>37</v>
      </c>
      <c r="J410" s="460">
        <v>33</v>
      </c>
      <c r="K410" s="460">
        <v>20</v>
      </c>
      <c r="L410" s="460">
        <v>9</v>
      </c>
      <c r="M410" s="460">
        <v>46</v>
      </c>
      <c r="N410" s="460">
        <v>65</v>
      </c>
      <c r="O410" s="460">
        <v>86</v>
      </c>
      <c r="P410" s="461">
        <v>525</v>
      </c>
    </row>
    <row r="411" spans="1:16" x14ac:dyDescent="0.2">
      <c r="A411" s="900"/>
      <c r="B411" s="897"/>
      <c r="C411" s="456" t="s">
        <v>4</v>
      </c>
      <c r="D411" s="457">
        <v>42</v>
      </c>
      <c r="E411" s="457">
        <v>61</v>
      </c>
      <c r="F411" s="457">
        <v>40</v>
      </c>
      <c r="G411" s="457">
        <v>54</v>
      </c>
      <c r="H411" s="457">
        <v>108</v>
      </c>
      <c r="I411" s="457">
        <v>69</v>
      </c>
      <c r="J411" s="457">
        <v>44</v>
      </c>
      <c r="K411" s="457">
        <v>39</v>
      </c>
      <c r="L411" s="457">
        <v>107</v>
      </c>
      <c r="M411" s="457">
        <v>59</v>
      </c>
      <c r="N411" s="457">
        <v>110</v>
      </c>
      <c r="O411" s="457">
        <v>117</v>
      </c>
      <c r="P411" s="458">
        <v>850</v>
      </c>
    </row>
    <row r="412" spans="1:16" x14ac:dyDescent="0.2">
      <c r="A412" s="901"/>
      <c r="B412" s="898"/>
      <c r="C412" s="462" t="s">
        <v>19</v>
      </c>
      <c r="D412" s="463">
        <v>68</v>
      </c>
      <c r="E412" s="463">
        <v>142</v>
      </c>
      <c r="F412" s="463">
        <v>102</v>
      </c>
      <c r="G412" s="463">
        <v>84</v>
      </c>
      <c r="H412" s="463">
        <v>138</v>
      </c>
      <c r="I412" s="463">
        <v>106</v>
      </c>
      <c r="J412" s="463">
        <v>77</v>
      </c>
      <c r="K412" s="463">
        <v>59</v>
      </c>
      <c r="L412" s="463">
        <v>116</v>
      </c>
      <c r="M412" s="463">
        <v>105</v>
      </c>
      <c r="N412" s="463">
        <v>175</v>
      </c>
      <c r="O412" s="463">
        <v>203</v>
      </c>
      <c r="P412" s="464">
        <v>1375</v>
      </c>
    </row>
    <row r="413" spans="1:16" x14ac:dyDescent="0.2">
      <c r="A413" s="900" t="s">
        <v>110</v>
      </c>
      <c r="B413" s="897" t="s">
        <v>73</v>
      </c>
      <c r="C413" s="456" t="s">
        <v>3</v>
      </c>
      <c r="D413" s="457">
        <v>10</v>
      </c>
      <c r="E413" s="457">
        <v>11</v>
      </c>
      <c r="F413" s="457">
        <v>6</v>
      </c>
      <c r="G413" s="457">
        <v>40</v>
      </c>
      <c r="H413" s="457">
        <v>54</v>
      </c>
      <c r="I413" s="457">
        <v>185</v>
      </c>
      <c r="J413" s="457">
        <v>214</v>
      </c>
      <c r="K413" s="457">
        <v>206</v>
      </c>
      <c r="L413" s="457">
        <v>247</v>
      </c>
      <c r="M413" s="457">
        <v>263</v>
      </c>
      <c r="N413" s="457">
        <v>308</v>
      </c>
      <c r="O413" s="457">
        <v>152</v>
      </c>
      <c r="P413" s="458">
        <v>1696</v>
      </c>
    </row>
    <row r="414" spans="1:16" x14ac:dyDescent="0.2">
      <c r="A414" s="900"/>
      <c r="B414" s="897"/>
      <c r="C414" s="456" t="s">
        <v>4</v>
      </c>
      <c r="D414" s="457">
        <v>22</v>
      </c>
      <c r="E414" s="457">
        <v>27</v>
      </c>
      <c r="F414" s="457">
        <v>36</v>
      </c>
      <c r="G414" s="457">
        <v>23</v>
      </c>
      <c r="H414" s="457">
        <v>235</v>
      </c>
      <c r="I414" s="457">
        <v>116</v>
      </c>
      <c r="J414" s="457">
        <v>266</v>
      </c>
      <c r="K414" s="457">
        <v>240</v>
      </c>
      <c r="L414" s="457">
        <v>244</v>
      </c>
      <c r="M414" s="457">
        <v>343</v>
      </c>
      <c r="N414" s="457">
        <v>141</v>
      </c>
      <c r="O414" s="457">
        <v>62</v>
      </c>
      <c r="P414" s="458">
        <v>1755</v>
      </c>
    </row>
    <row r="415" spans="1:16" x14ac:dyDescent="0.2">
      <c r="A415" s="900"/>
      <c r="B415" s="897"/>
      <c r="C415" s="456" t="s">
        <v>19</v>
      </c>
      <c r="D415" s="457">
        <v>32</v>
      </c>
      <c r="E415" s="457">
        <v>38</v>
      </c>
      <c r="F415" s="457">
        <v>42</v>
      </c>
      <c r="G415" s="457">
        <v>63</v>
      </c>
      <c r="H415" s="457">
        <v>289</v>
      </c>
      <c r="I415" s="457">
        <v>301</v>
      </c>
      <c r="J415" s="457">
        <v>480</v>
      </c>
      <c r="K415" s="457">
        <v>446</v>
      </c>
      <c r="L415" s="457">
        <v>491</v>
      </c>
      <c r="M415" s="457">
        <v>606</v>
      </c>
      <c r="N415" s="457">
        <v>449</v>
      </c>
      <c r="O415" s="457">
        <v>214</v>
      </c>
      <c r="P415" s="458">
        <v>3451</v>
      </c>
    </row>
    <row r="416" spans="1:16" x14ac:dyDescent="0.2">
      <c r="A416" s="899" t="s">
        <v>111</v>
      </c>
      <c r="B416" s="896" t="s">
        <v>73</v>
      </c>
      <c r="C416" s="459" t="s">
        <v>3</v>
      </c>
      <c r="D416" s="460">
        <v>0</v>
      </c>
      <c r="E416" s="460">
        <v>2</v>
      </c>
      <c r="F416" s="460">
        <v>0</v>
      </c>
      <c r="G416" s="460">
        <v>0</v>
      </c>
      <c r="H416" s="460">
        <v>0</v>
      </c>
      <c r="I416" s="460">
        <v>11</v>
      </c>
      <c r="J416" s="460">
        <v>2</v>
      </c>
      <c r="K416" s="460">
        <v>2</v>
      </c>
      <c r="L416" s="460">
        <v>9</v>
      </c>
      <c r="M416" s="460">
        <v>4</v>
      </c>
      <c r="N416" s="460">
        <v>2</v>
      </c>
      <c r="O416" s="460">
        <v>2</v>
      </c>
      <c r="P416" s="461">
        <v>34</v>
      </c>
    </row>
    <row r="417" spans="1:16" x14ac:dyDescent="0.2">
      <c r="A417" s="900"/>
      <c r="B417" s="897"/>
      <c r="C417" s="456" t="s">
        <v>4</v>
      </c>
      <c r="D417" s="457">
        <v>0</v>
      </c>
      <c r="E417" s="457">
        <v>2</v>
      </c>
      <c r="F417" s="457">
        <v>1</v>
      </c>
      <c r="G417" s="457">
        <v>3</v>
      </c>
      <c r="H417" s="457">
        <v>1</v>
      </c>
      <c r="I417" s="457">
        <v>10</v>
      </c>
      <c r="J417" s="457">
        <v>4</v>
      </c>
      <c r="K417" s="457">
        <v>2</v>
      </c>
      <c r="L417" s="457">
        <v>9</v>
      </c>
      <c r="M417" s="457">
        <v>7</v>
      </c>
      <c r="N417" s="457">
        <v>4</v>
      </c>
      <c r="O417" s="457">
        <v>4</v>
      </c>
      <c r="P417" s="458">
        <v>47</v>
      </c>
    </row>
    <row r="418" spans="1:16" x14ac:dyDescent="0.2">
      <c r="A418" s="901"/>
      <c r="B418" s="898"/>
      <c r="C418" s="462" t="s">
        <v>19</v>
      </c>
      <c r="D418" s="463">
        <v>0</v>
      </c>
      <c r="E418" s="463">
        <v>4</v>
      </c>
      <c r="F418" s="463">
        <v>1</v>
      </c>
      <c r="G418" s="463">
        <v>3</v>
      </c>
      <c r="H418" s="463">
        <v>1</v>
      </c>
      <c r="I418" s="463">
        <v>21</v>
      </c>
      <c r="J418" s="463">
        <v>6</v>
      </c>
      <c r="K418" s="463">
        <v>4</v>
      </c>
      <c r="L418" s="463">
        <v>18</v>
      </c>
      <c r="M418" s="463">
        <v>11</v>
      </c>
      <c r="N418" s="463">
        <v>6</v>
      </c>
      <c r="O418" s="463">
        <v>6</v>
      </c>
      <c r="P418" s="464">
        <v>81</v>
      </c>
    </row>
    <row r="419" spans="1:16" x14ac:dyDescent="0.2">
      <c r="A419" s="900" t="s">
        <v>112</v>
      </c>
      <c r="B419" s="897" t="s">
        <v>73</v>
      </c>
      <c r="C419" s="456" t="s">
        <v>3</v>
      </c>
      <c r="D419" s="457">
        <v>35</v>
      </c>
      <c r="E419" s="457">
        <v>22</v>
      </c>
      <c r="F419" s="457">
        <v>33</v>
      </c>
      <c r="G419" s="457">
        <v>56</v>
      </c>
      <c r="H419" s="457">
        <v>31</v>
      </c>
      <c r="I419" s="457">
        <v>31</v>
      </c>
      <c r="J419" s="457">
        <v>8</v>
      </c>
      <c r="K419" s="457">
        <v>0</v>
      </c>
      <c r="L419" s="457">
        <v>4</v>
      </c>
      <c r="M419" s="457">
        <v>10</v>
      </c>
      <c r="N419" s="457">
        <v>30</v>
      </c>
      <c r="O419" s="457">
        <v>33</v>
      </c>
      <c r="P419" s="458">
        <v>293</v>
      </c>
    </row>
    <row r="420" spans="1:16" x14ac:dyDescent="0.2">
      <c r="A420" s="900"/>
      <c r="B420" s="897"/>
      <c r="C420" s="456" t="s">
        <v>4</v>
      </c>
      <c r="D420" s="457">
        <v>53</v>
      </c>
      <c r="E420" s="457">
        <v>14</v>
      </c>
      <c r="F420" s="457">
        <v>20</v>
      </c>
      <c r="G420" s="457">
        <v>60</v>
      </c>
      <c r="H420" s="457">
        <v>28</v>
      </c>
      <c r="I420" s="457">
        <v>21</v>
      </c>
      <c r="J420" s="457">
        <v>25</v>
      </c>
      <c r="K420" s="457">
        <v>2</v>
      </c>
      <c r="L420" s="457">
        <v>8</v>
      </c>
      <c r="M420" s="457">
        <v>8</v>
      </c>
      <c r="N420" s="457">
        <v>31</v>
      </c>
      <c r="O420" s="457">
        <v>34</v>
      </c>
      <c r="P420" s="458">
        <v>304</v>
      </c>
    </row>
    <row r="421" spans="1:16" x14ac:dyDescent="0.2">
      <c r="A421" s="900"/>
      <c r="B421" s="897"/>
      <c r="C421" s="456" t="s">
        <v>19</v>
      </c>
      <c r="D421" s="457">
        <v>88</v>
      </c>
      <c r="E421" s="457">
        <v>36</v>
      </c>
      <c r="F421" s="457">
        <v>53</v>
      </c>
      <c r="G421" s="457">
        <v>116</v>
      </c>
      <c r="H421" s="457">
        <v>59</v>
      </c>
      <c r="I421" s="457">
        <v>52</v>
      </c>
      <c r="J421" s="457">
        <v>33</v>
      </c>
      <c r="K421" s="457">
        <v>2</v>
      </c>
      <c r="L421" s="457">
        <v>12</v>
      </c>
      <c r="M421" s="457">
        <v>18</v>
      </c>
      <c r="N421" s="457">
        <v>61</v>
      </c>
      <c r="O421" s="457">
        <v>67</v>
      </c>
      <c r="P421" s="458">
        <v>597</v>
      </c>
    </row>
    <row r="422" spans="1:16" x14ac:dyDescent="0.2">
      <c r="A422" s="899" t="s">
        <v>113</v>
      </c>
      <c r="B422" s="896" t="s">
        <v>73</v>
      </c>
      <c r="C422" s="459" t="s">
        <v>3</v>
      </c>
      <c r="D422" s="460">
        <v>0</v>
      </c>
      <c r="E422" s="460">
        <v>0</v>
      </c>
      <c r="F422" s="460">
        <v>0</v>
      </c>
      <c r="G422" s="460">
        <v>0</v>
      </c>
      <c r="H422" s="460">
        <v>0</v>
      </c>
      <c r="I422" s="460">
        <v>0</v>
      </c>
      <c r="J422" s="460">
        <v>0</v>
      </c>
      <c r="K422" s="460">
        <v>0</v>
      </c>
      <c r="L422" s="460">
        <v>0</v>
      </c>
      <c r="M422" s="460">
        <v>0</v>
      </c>
      <c r="N422" s="460">
        <v>0</v>
      </c>
      <c r="O422" s="460">
        <v>1</v>
      </c>
      <c r="P422" s="461">
        <v>1</v>
      </c>
    </row>
    <row r="423" spans="1:16" x14ac:dyDescent="0.2">
      <c r="A423" s="900"/>
      <c r="B423" s="897"/>
      <c r="C423" s="456" t="s">
        <v>4</v>
      </c>
      <c r="D423" s="457">
        <v>0</v>
      </c>
      <c r="E423" s="457">
        <v>0</v>
      </c>
      <c r="F423" s="457">
        <v>0</v>
      </c>
      <c r="G423" s="457">
        <v>0</v>
      </c>
      <c r="H423" s="457">
        <v>0</v>
      </c>
      <c r="I423" s="457">
        <v>75</v>
      </c>
      <c r="J423" s="457">
        <v>0</v>
      </c>
      <c r="K423" s="457">
        <v>0</v>
      </c>
      <c r="L423" s="457">
        <v>0</v>
      </c>
      <c r="M423" s="457">
        <v>0</v>
      </c>
      <c r="N423" s="457">
        <v>0</v>
      </c>
      <c r="O423" s="457">
        <v>0</v>
      </c>
      <c r="P423" s="458">
        <v>75</v>
      </c>
    </row>
    <row r="424" spans="1:16" x14ac:dyDescent="0.2">
      <c r="A424" s="901"/>
      <c r="B424" s="898"/>
      <c r="C424" s="462" t="s">
        <v>19</v>
      </c>
      <c r="D424" s="463">
        <v>0</v>
      </c>
      <c r="E424" s="463">
        <v>0</v>
      </c>
      <c r="F424" s="463">
        <v>0</v>
      </c>
      <c r="G424" s="463">
        <v>0</v>
      </c>
      <c r="H424" s="463">
        <v>0</v>
      </c>
      <c r="I424" s="463">
        <v>75</v>
      </c>
      <c r="J424" s="463">
        <v>0</v>
      </c>
      <c r="K424" s="463">
        <v>0</v>
      </c>
      <c r="L424" s="463">
        <v>0</v>
      </c>
      <c r="M424" s="463">
        <v>0</v>
      </c>
      <c r="N424" s="463">
        <v>0</v>
      </c>
      <c r="O424" s="463">
        <v>1</v>
      </c>
      <c r="P424" s="464">
        <v>76</v>
      </c>
    </row>
    <row r="425" spans="1:16" x14ac:dyDescent="0.2">
      <c r="A425" s="900" t="s">
        <v>114</v>
      </c>
      <c r="B425" s="897" t="s">
        <v>72</v>
      </c>
      <c r="C425" s="456" t="s">
        <v>3</v>
      </c>
      <c r="D425" s="457">
        <v>0</v>
      </c>
      <c r="E425" s="457">
        <v>0</v>
      </c>
      <c r="F425" s="457">
        <v>0</v>
      </c>
      <c r="G425" s="457">
        <v>0</v>
      </c>
      <c r="H425" s="457">
        <v>0</v>
      </c>
      <c r="I425" s="457">
        <v>0</v>
      </c>
      <c r="J425" s="457">
        <v>0</v>
      </c>
      <c r="K425" s="457">
        <v>0</v>
      </c>
      <c r="L425" s="457">
        <v>0</v>
      </c>
      <c r="M425" s="457">
        <v>0</v>
      </c>
      <c r="N425" s="457">
        <v>0</v>
      </c>
      <c r="O425" s="457">
        <v>1</v>
      </c>
      <c r="P425" s="458">
        <v>1</v>
      </c>
    </row>
    <row r="426" spans="1:16" x14ac:dyDescent="0.2">
      <c r="A426" s="900"/>
      <c r="B426" s="897"/>
      <c r="C426" s="456" t="s">
        <v>4</v>
      </c>
      <c r="D426" s="457">
        <v>0</v>
      </c>
      <c r="E426" s="457">
        <v>0</v>
      </c>
      <c r="F426" s="457">
        <v>0</v>
      </c>
      <c r="G426" s="457">
        <v>0</v>
      </c>
      <c r="H426" s="457">
        <v>0</v>
      </c>
      <c r="I426" s="457">
        <v>0</v>
      </c>
      <c r="J426" s="457">
        <v>0</v>
      </c>
      <c r="K426" s="457">
        <v>0</v>
      </c>
      <c r="L426" s="457">
        <v>0</v>
      </c>
      <c r="M426" s="457">
        <v>0</v>
      </c>
      <c r="N426" s="457">
        <v>0</v>
      </c>
      <c r="O426" s="457">
        <v>2</v>
      </c>
      <c r="P426" s="458">
        <v>2</v>
      </c>
    </row>
    <row r="427" spans="1:16" x14ac:dyDescent="0.2">
      <c r="A427" s="900"/>
      <c r="B427" s="897"/>
      <c r="C427" s="456" t="s">
        <v>19</v>
      </c>
      <c r="D427" s="457">
        <v>0</v>
      </c>
      <c r="E427" s="457">
        <v>0</v>
      </c>
      <c r="F427" s="457">
        <v>0</v>
      </c>
      <c r="G427" s="457">
        <v>0</v>
      </c>
      <c r="H427" s="457">
        <v>0</v>
      </c>
      <c r="I427" s="457">
        <v>0</v>
      </c>
      <c r="J427" s="457">
        <v>0</v>
      </c>
      <c r="K427" s="457">
        <v>0</v>
      </c>
      <c r="L427" s="457">
        <v>0</v>
      </c>
      <c r="M427" s="457">
        <v>0</v>
      </c>
      <c r="N427" s="457">
        <v>0</v>
      </c>
      <c r="O427" s="457">
        <v>3</v>
      </c>
      <c r="P427" s="458">
        <v>3</v>
      </c>
    </row>
    <row r="428" spans="1:16" x14ac:dyDescent="0.2">
      <c r="A428" s="899" t="s">
        <v>115</v>
      </c>
      <c r="B428" s="896" t="s">
        <v>72</v>
      </c>
      <c r="C428" s="459" t="s">
        <v>3</v>
      </c>
      <c r="D428" s="460">
        <v>7771</v>
      </c>
      <c r="E428" s="460">
        <v>3223</v>
      </c>
      <c r="F428" s="460">
        <v>3086</v>
      </c>
      <c r="G428" s="460">
        <v>4040</v>
      </c>
      <c r="H428" s="460">
        <v>3206</v>
      </c>
      <c r="I428" s="460">
        <v>3474</v>
      </c>
      <c r="J428" s="460">
        <v>4331</v>
      </c>
      <c r="K428" s="460">
        <v>6746</v>
      </c>
      <c r="L428" s="460">
        <v>8700</v>
      </c>
      <c r="M428" s="460">
        <v>6963</v>
      </c>
      <c r="N428" s="460">
        <v>6795</v>
      </c>
      <c r="O428" s="460">
        <v>8368</v>
      </c>
      <c r="P428" s="461">
        <v>66703</v>
      </c>
    </row>
    <row r="429" spans="1:16" x14ac:dyDescent="0.2">
      <c r="A429" s="900"/>
      <c r="B429" s="897"/>
      <c r="C429" s="456" t="s">
        <v>4</v>
      </c>
      <c r="D429" s="457">
        <v>5991</v>
      </c>
      <c r="E429" s="457">
        <v>3721</v>
      </c>
      <c r="F429" s="457">
        <v>2989</v>
      </c>
      <c r="G429" s="457">
        <v>4333</v>
      </c>
      <c r="H429" s="457">
        <v>3182</v>
      </c>
      <c r="I429" s="457">
        <v>3572</v>
      </c>
      <c r="J429" s="457">
        <v>6327</v>
      </c>
      <c r="K429" s="457">
        <v>10367</v>
      </c>
      <c r="L429" s="457">
        <v>7138</v>
      </c>
      <c r="M429" s="457">
        <v>6720</v>
      </c>
      <c r="N429" s="457">
        <v>6795</v>
      </c>
      <c r="O429" s="457">
        <v>13561</v>
      </c>
      <c r="P429" s="458">
        <v>74696</v>
      </c>
    </row>
    <row r="430" spans="1:16" x14ac:dyDescent="0.2">
      <c r="A430" s="901"/>
      <c r="B430" s="898"/>
      <c r="C430" s="462" t="s">
        <v>19</v>
      </c>
      <c r="D430" s="463">
        <v>13762</v>
      </c>
      <c r="E430" s="463">
        <v>6944</v>
      </c>
      <c r="F430" s="463">
        <v>6075</v>
      </c>
      <c r="G430" s="463">
        <v>8373</v>
      </c>
      <c r="H430" s="463">
        <v>6388</v>
      </c>
      <c r="I430" s="463">
        <v>7046</v>
      </c>
      <c r="J430" s="463">
        <v>10658</v>
      </c>
      <c r="K430" s="463">
        <v>17113</v>
      </c>
      <c r="L430" s="463">
        <v>15838</v>
      </c>
      <c r="M430" s="463">
        <v>13683</v>
      </c>
      <c r="N430" s="463">
        <v>13590</v>
      </c>
      <c r="O430" s="463">
        <v>21929</v>
      </c>
      <c r="P430" s="464">
        <v>141399</v>
      </c>
    </row>
    <row r="431" spans="1:16" x14ac:dyDescent="0.2">
      <c r="A431" s="900" t="s">
        <v>116</v>
      </c>
      <c r="B431" s="897" t="s">
        <v>72</v>
      </c>
      <c r="C431" s="456" t="s">
        <v>3</v>
      </c>
      <c r="D431" s="457">
        <v>5926</v>
      </c>
      <c r="E431" s="457">
        <v>5477</v>
      </c>
      <c r="F431" s="457">
        <v>5107</v>
      </c>
      <c r="G431" s="457">
        <v>5156</v>
      </c>
      <c r="H431" s="457">
        <v>4338</v>
      </c>
      <c r="I431" s="457">
        <v>4632</v>
      </c>
      <c r="J431" s="457">
        <v>6451</v>
      </c>
      <c r="K431" s="457">
        <v>7971</v>
      </c>
      <c r="L431" s="457">
        <v>5069</v>
      </c>
      <c r="M431" s="457">
        <v>5567</v>
      </c>
      <c r="N431" s="457">
        <v>5469</v>
      </c>
      <c r="O431" s="457">
        <v>7269</v>
      </c>
      <c r="P431" s="458">
        <v>68432</v>
      </c>
    </row>
    <row r="432" spans="1:16" x14ac:dyDescent="0.2">
      <c r="A432" s="900"/>
      <c r="B432" s="897"/>
      <c r="C432" s="456" t="s">
        <v>4</v>
      </c>
      <c r="D432" s="457">
        <v>6959</v>
      </c>
      <c r="E432" s="457">
        <v>5730</v>
      </c>
      <c r="F432" s="457">
        <v>6165</v>
      </c>
      <c r="G432" s="457">
        <v>6157</v>
      </c>
      <c r="H432" s="457">
        <v>5188</v>
      </c>
      <c r="I432" s="457">
        <v>5053</v>
      </c>
      <c r="J432" s="457">
        <v>7406</v>
      </c>
      <c r="K432" s="457">
        <v>8047</v>
      </c>
      <c r="L432" s="457">
        <v>5665</v>
      </c>
      <c r="M432" s="457">
        <v>6229</v>
      </c>
      <c r="N432" s="457">
        <v>5918</v>
      </c>
      <c r="O432" s="457">
        <v>8341</v>
      </c>
      <c r="P432" s="458">
        <v>76858</v>
      </c>
    </row>
    <row r="433" spans="1:16" x14ac:dyDescent="0.2">
      <c r="A433" s="900"/>
      <c r="B433" s="897"/>
      <c r="C433" s="456" t="s">
        <v>19</v>
      </c>
      <c r="D433" s="457">
        <v>12885</v>
      </c>
      <c r="E433" s="457">
        <v>11207</v>
      </c>
      <c r="F433" s="457">
        <v>11272</v>
      </c>
      <c r="G433" s="457">
        <v>11313</v>
      </c>
      <c r="H433" s="457">
        <v>9526</v>
      </c>
      <c r="I433" s="457">
        <v>9685</v>
      </c>
      <c r="J433" s="457">
        <v>13857</v>
      </c>
      <c r="K433" s="457">
        <v>16018</v>
      </c>
      <c r="L433" s="457">
        <v>10734</v>
      </c>
      <c r="M433" s="457">
        <v>11796</v>
      </c>
      <c r="N433" s="457">
        <v>11387</v>
      </c>
      <c r="O433" s="457">
        <v>15610</v>
      </c>
      <c r="P433" s="458">
        <v>145290</v>
      </c>
    </row>
    <row r="434" spans="1:16" x14ac:dyDescent="0.2">
      <c r="A434" s="899" t="s">
        <v>117</v>
      </c>
      <c r="B434" s="896" t="s">
        <v>72</v>
      </c>
      <c r="C434" s="459" t="s">
        <v>3</v>
      </c>
      <c r="D434" s="460">
        <v>165</v>
      </c>
      <c r="E434" s="460">
        <v>149</v>
      </c>
      <c r="F434" s="460">
        <v>111</v>
      </c>
      <c r="G434" s="460">
        <v>134</v>
      </c>
      <c r="H434" s="460">
        <v>77</v>
      </c>
      <c r="I434" s="460">
        <v>107</v>
      </c>
      <c r="J434" s="460">
        <v>167</v>
      </c>
      <c r="K434" s="460">
        <v>196</v>
      </c>
      <c r="L434" s="460">
        <v>111</v>
      </c>
      <c r="M434" s="460">
        <v>159</v>
      </c>
      <c r="N434" s="460">
        <v>119</v>
      </c>
      <c r="O434" s="460">
        <v>145</v>
      </c>
      <c r="P434" s="461">
        <v>1640</v>
      </c>
    </row>
    <row r="435" spans="1:16" x14ac:dyDescent="0.2">
      <c r="A435" s="900"/>
      <c r="B435" s="897"/>
      <c r="C435" s="456" t="s">
        <v>4</v>
      </c>
      <c r="D435" s="457">
        <v>132</v>
      </c>
      <c r="E435" s="457">
        <v>117</v>
      </c>
      <c r="F435" s="457">
        <v>112</v>
      </c>
      <c r="G435" s="457">
        <v>124</v>
      </c>
      <c r="H435" s="457">
        <v>99</v>
      </c>
      <c r="I435" s="457">
        <v>130</v>
      </c>
      <c r="J435" s="457">
        <v>204</v>
      </c>
      <c r="K435" s="457">
        <v>189</v>
      </c>
      <c r="L435" s="457">
        <v>124</v>
      </c>
      <c r="M435" s="457">
        <v>175</v>
      </c>
      <c r="N435" s="457">
        <v>154</v>
      </c>
      <c r="O435" s="457">
        <v>238</v>
      </c>
      <c r="P435" s="458">
        <v>1798</v>
      </c>
    </row>
    <row r="436" spans="1:16" x14ac:dyDescent="0.2">
      <c r="A436" s="901"/>
      <c r="B436" s="898"/>
      <c r="C436" s="462" t="s">
        <v>19</v>
      </c>
      <c r="D436" s="463">
        <v>297</v>
      </c>
      <c r="E436" s="463">
        <v>266</v>
      </c>
      <c r="F436" s="463">
        <v>223</v>
      </c>
      <c r="G436" s="463">
        <v>258</v>
      </c>
      <c r="H436" s="463">
        <v>176</v>
      </c>
      <c r="I436" s="463">
        <v>237</v>
      </c>
      <c r="J436" s="463">
        <v>371</v>
      </c>
      <c r="K436" s="463">
        <v>385</v>
      </c>
      <c r="L436" s="463">
        <v>235</v>
      </c>
      <c r="M436" s="463">
        <v>334</v>
      </c>
      <c r="N436" s="463">
        <v>273</v>
      </c>
      <c r="O436" s="463">
        <v>383</v>
      </c>
      <c r="P436" s="464">
        <v>3438</v>
      </c>
    </row>
    <row r="437" spans="1:16" x14ac:dyDescent="0.2">
      <c r="A437" s="900" t="s">
        <v>119</v>
      </c>
      <c r="B437" s="897" t="s">
        <v>72</v>
      </c>
      <c r="C437" s="456" t="s">
        <v>3</v>
      </c>
      <c r="D437" s="457">
        <v>295</v>
      </c>
      <c r="E437" s="457">
        <v>118</v>
      </c>
      <c r="F437" s="457">
        <v>253</v>
      </c>
      <c r="G437" s="457">
        <v>163</v>
      </c>
      <c r="H437" s="457">
        <v>89</v>
      </c>
      <c r="I437" s="457">
        <v>253</v>
      </c>
      <c r="J437" s="457">
        <v>129</v>
      </c>
      <c r="K437" s="457">
        <v>324</v>
      </c>
      <c r="L437" s="457">
        <v>249</v>
      </c>
      <c r="M437" s="457">
        <v>226</v>
      </c>
      <c r="N437" s="457">
        <v>232</v>
      </c>
      <c r="O437" s="457">
        <v>365</v>
      </c>
      <c r="P437" s="458">
        <v>2696</v>
      </c>
    </row>
    <row r="438" spans="1:16" x14ac:dyDescent="0.2">
      <c r="A438" s="900"/>
      <c r="B438" s="897"/>
      <c r="C438" s="456" t="s">
        <v>4</v>
      </c>
      <c r="D438" s="457">
        <v>262</v>
      </c>
      <c r="E438" s="457">
        <v>140</v>
      </c>
      <c r="F438" s="457">
        <v>249</v>
      </c>
      <c r="G438" s="457">
        <v>191</v>
      </c>
      <c r="H438" s="457">
        <v>129</v>
      </c>
      <c r="I438" s="457">
        <v>252</v>
      </c>
      <c r="J438" s="457">
        <v>143</v>
      </c>
      <c r="K438" s="457">
        <v>467</v>
      </c>
      <c r="L438" s="457">
        <v>154</v>
      </c>
      <c r="M438" s="457">
        <v>263</v>
      </c>
      <c r="N438" s="457">
        <v>228</v>
      </c>
      <c r="O438" s="457">
        <v>518</v>
      </c>
      <c r="P438" s="458">
        <v>2996</v>
      </c>
    </row>
    <row r="439" spans="1:16" x14ac:dyDescent="0.2">
      <c r="A439" s="900"/>
      <c r="B439" s="897"/>
      <c r="C439" s="456" t="s">
        <v>19</v>
      </c>
      <c r="D439" s="457">
        <v>557</v>
      </c>
      <c r="E439" s="457">
        <v>258</v>
      </c>
      <c r="F439" s="457">
        <v>502</v>
      </c>
      <c r="G439" s="457">
        <v>354</v>
      </c>
      <c r="H439" s="457">
        <v>218</v>
      </c>
      <c r="I439" s="457">
        <v>505</v>
      </c>
      <c r="J439" s="457">
        <v>272</v>
      </c>
      <c r="K439" s="457">
        <v>791</v>
      </c>
      <c r="L439" s="457">
        <v>403</v>
      </c>
      <c r="M439" s="457">
        <v>489</v>
      </c>
      <c r="N439" s="457">
        <v>460</v>
      </c>
      <c r="O439" s="457">
        <v>883</v>
      </c>
      <c r="P439" s="458">
        <v>5692</v>
      </c>
    </row>
    <row r="440" spans="1:16" x14ac:dyDescent="0.2">
      <c r="A440" s="899" t="s">
        <v>120</v>
      </c>
      <c r="B440" s="896" t="s">
        <v>72</v>
      </c>
      <c r="C440" s="459" t="s">
        <v>4</v>
      </c>
      <c r="D440" s="460">
        <v>0</v>
      </c>
      <c r="E440" s="460">
        <v>0</v>
      </c>
      <c r="F440" s="460">
        <v>0</v>
      </c>
      <c r="G440" s="460">
        <v>1</v>
      </c>
      <c r="H440" s="460">
        <v>0</v>
      </c>
      <c r="I440" s="460">
        <v>0</v>
      </c>
      <c r="J440" s="460">
        <v>0</v>
      </c>
      <c r="K440" s="460">
        <v>0</v>
      </c>
      <c r="L440" s="460">
        <v>0</v>
      </c>
      <c r="M440" s="460">
        <v>0</v>
      </c>
      <c r="N440" s="460">
        <v>0</v>
      </c>
      <c r="O440" s="460">
        <v>0</v>
      </c>
      <c r="P440" s="461">
        <v>1</v>
      </c>
    </row>
    <row r="441" spans="1:16" x14ac:dyDescent="0.2">
      <c r="A441" s="901"/>
      <c r="B441" s="898"/>
      <c r="C441" s="462" t="s">
        <v>19</v>
      </c>
      <c r="D441" s="463">
        <v>0</v>
      </c>
      <c r="E441" s="463">
        <v>0</v>
      </c>
      <c r="F441" s="463">
        <v>0</v>
      </c>
      <c r="G441" s="463">
        <v>1</v>
      </c>
      <c r="H441" s="463">
        <v>0</v>
      </c>
      <c r="I441" s="463">
        <v>0</v>
      </c>
      <c r="J441" s="463">
        <v>0</v>
      </c>
      <c r="K441" s="463">
        <v>0</v>
      </c>
      <c r="L441" s="463">
        <v>0</v>
      </c>
      <c r="M441" s="463">
        <v>0</v>
      </c>
      <c r="N441" s="463">
        <v>0</v>
      </c>
      <c r="O441" s="463">
        <v>0</v>
      </c>
      <c r="P441" s="464">
        <v>1</v>
      </c>
    </row>
    <row r="442" spans="1:16" x14ac:dyDescent="0.2">
      <c r="A442" s="900" t="s">
        <v>121</v>
      </c>
      <c r="B442" s="897" t="s">
        <v>72</v>
      </c>
      <c r="C442" s="456" t="s">
        <v>4</v>
      </c>
      <c r="D442" s="457">
        <v>0</v>
      </c>
      <c r="E442" s="457">
        <v>0</v>
      </c>
      <c r="F442" s="457">
        <v>0</v>
      </c>
      <c r="G442" s="457">
        <v>0</v>
      </c>
      <c r="H442" s="457">
        <v>0</v>
      </c>
      <c r="I442" s="457">
        <v>0</v>
      </c>
      <c r="J442" s="457">
        <v>0</v>
      </c>
      <c r="K442" s="457">
        <v>0</v>
      </c>
      <c r="L442" s="457">
        <v>0</v>
      </c>
      <c r="M442" s="457">
        <v>0</v>
      </c>
      <c r="N442" s="457">
        <v>0</v>
      </c>
      <c r="O442" s="457">
        <v>0</v>
      </c>
      <c r="P442" s="458">
        <v>0</v>
      </c>
    </row>
    <row r="443" spans="1:16" x14ac:dyDescent="0.2">
      <c r="A443" s="900"/>
      <c r="B443" s="897"/>
      <c r="C443" s="456" t="s">
        <v>19</v>
      </c>
      <c r="D443" s="457">
        <v>0</v>
      </c>
      <c r="E443" s="457">
        <v>0</v>
      </c>
      <c r="F443" s="457">
        <v>0</v>
      </c>
      <c r="G443" s="457">
        <v>0</v>
      </c>
      <c r="H443" s="457">
        <v>0</v>
      </c>
      <c r="I443" s="457">
        <v>0</v>
      </c>
      <c r="J443" s="457">
        <v>0</v>
      </c>
      <c r="K443" s="457">
        <v>0</v>
      </c>
      <c r="L443" s="457">
        <v>0</v>
      </c>
      <c r="M443" s="457">
        <v>0</v>
      </c>
      <c r="N443" s="457">
        <v>0</v>
      </c>
      <c r="O443" s="457">
        <v>0</v>
      </c>
      <c r="P443" s="458">
        <v>0</v>
      </c>
    </row>
    <row r="444" spans="1:16" x14ac:dyDescent="0.2">
      <c r="A444" s="899" t="s">
        <v>122</v>
      </c>
      <c r="B444" s="896" t="s">
        <v>72</v>
      </c>
      <c r="C444" s="459" t="s">
        <v>3</v>
      </c>
      <c r="D444" s="460">
        <v>7443</v>
      </c>
      <c r="E444" s="460">
        <v>2412</v>
      </c>
      <c r="F444" s="460">
        <v>3662</v>
      </c>
      <c r="G444" s="460">
        <v>3949</v>
      </c>
      <c r="H444" s="460">
        <v>3012</v>
      </c>
      <c r="I444" s="460">
        <v>2907</v>
      </c>
      <c r="J444" s="460">
        <v>2919</v>
      </c>
      <c r="K444" s="460">
        <v>4347</v>
      </c>
      <c r="L444" s="460">
        <v>4827</v>
      </c>
      <c r="M444" s="460">
        <v>3131</v>
      </c>
      <c r="N444" s="460">
        <v>2798</v>
      </c>
      <c r="O444" s="460">
        <v>3910</v>
      </c>
      <c r="P444" s="461">
        <v>45317</v>
      </c>
    </row>
    <row r="445" spans="1:16" x14ac:dyDescent="0.2">
      <c r="A445" s="900"/>
      <c r="B445" s="897"/>
      <c r="C445" s="456" t="s">
        <v>4</v>
      </c>
      <c r="D445" s="457">
        <v>4610</v>
      </c>
      <c r="E445" s="457">
        <v>3981</v>
      </c>
      <c r="F445" s="457">
        <v>2927</v>
      </c>
      <c r="G445" s="457">
        <v>4801</v>
      </c>
      <c r="H445" s="457">
        <v>2702</v>
      </c>
      <c r="I445" s="457">
        <v>3056</v>
      </c>
      <c r="J445" s="457">
        <v>3992</v>
      </c>
      <c r="K445" s="457">
        <v>6026</v>
      </c>
      <c r="L445" s="457">
        <v>3723</v>
      </c>
      <c r="M445" s="457">
        <v>3282</v>
      </c>
      <c r="N445" s="457">
        <v>3184</v>
      </c>
      <c r="O445" s="457">
        <v>7910</v>
      </c>
      <c r="P445" s="458">
        <v>50194</v>
      </c>
    </row>
    <row r="446" spans="1:16" x14ac:dyDescent="0.2">
      <c r="A446" s="901"/>
      <c r="B446" s="898"/>
      <c r="C446" s="462" t="s">
        <v>19</v>
      </c>
      <c r="D446" s="463">
        <v>12053</v>
      </c>
      <c r="E446" s="463">
        <v>6393</v>
      </c>
      <c r="F446" s="463">
        <v>6589</v>
      </c>
      <c r="G446" s="463">
        <v>8750</v>
      </c>
      <c r="H446" s="463">
        <v>5714</v>
      </c>
      <c r="I446" s="463">
        <v>5963</v>
      </c>
      <c r="J446" s="463">
        <v>6911</v>
      </c>
      <c r="K446" s="463">
        <v>10373</v>
      </c>
      <c r="L446" s="463">
        <v>8550</v>
      </c>
      <c r="M446" s="463">
        <v>6413</v>
      </c>
      <c r="N446" s="463">
        <v>5982</v>
      </c>
      <c r="O446" s="463">
        <v>11820</v>
      </c>
      <c r="P446" s="464">
        <v>95511</v>
      </c>
    </row>
    <row r="447" spans="1:16" x14ac:dyDescent="0.2">
      <c r="A447" s="900" t="s">
        <v>123</v>
      </c>
      <c r="B447" s="897" t="s">
        <v>72</v>
      </c>
      <c r="C447" s="456" t="s">
        <v>3</v>
      </c>
      <c r="D447" s="457">
        <v>0</v>
      </c>
      <c r="E447" s="457">
        <v>0</v>
      </c>
      <c r="F447" s="457">
        <v>0</v>
      </c>
      <c r="G447" s="457">
        <v>0</v>
      </c>
      <c r="H447" s="457">
        <v>0</v>
      </c>
      <c r="I447" s="457">
        <v>0</v>
      </c>
      <c r="J447" s="457">
        <v>0</v>
      </c>
      <c r="K447" s="457">
        <v>0</v>
      </c>
      <c r="L447" s="457">
        <v>0</v>
      </c>
      <c r="M447" s="457">
        <v>0</v>
      </c>
      <c r="N447" s="457">
        <v>0</v>
      </c>
      <c r="O447" s="457">
        <v>0</v>
      </c>
      <c r="P447" s="458">
        <v>0</v>
      </c>
    </row>
    <row r="448" spans="1:16" x14ac:dyDescent="0.2">
      <c r="A448" s="900"/>
      <c r="B448" s="897"/>
      <c r="C448" s="456" t="s">
        <v>4</v>
      </c>
      <c r="D448" s="457">
        <v>0</v>
      </c>
      <c r="E448" s="457">
        <v>0</v>
      </c>
      <c r="F448" s="457">
        <v>0</v>
      </c>
      <c r="G448" s="457">
        <v>0</v>
      </c>
      <c r="H448" s="457">
        <v>0</v>
      </c>
      <c r="I448" s="457">
        <v>0</v>
      </c>
      <c r="J448" s="457">
        <v>0</v>
      </c>
      <c r="K448" s="457">
        <v>0</v>
      </c>
      <c r="L448" s="457">
        <v>0</v>
      </c>
      <c r="M448" s="457">
        <v>0</v>
      </c>
      <c r="N448" s="457">
        <v>0</v>
      </c>
      <c r="O448" s="457">
        <v>0</v>
      </c>
      <c r="P448" s="458">
        <v>0</v>
      </c>
    </row>
    <row r="449" spans="1:16" x14ac:dyDescent="0.2">
      <c r="A449" s="900"/>
      <c r="B449" s="897"/>
      <c r="C449" s="456" t="s">
        <v>19</v>
      </c>
      <c r="D449" s="457">
        <v>0</v>
      </c>
      <c r="E449" s="457">
        <v>0</v>
      </c>
      <c r="F449" s="457">
        <v>0</v>
      </c>
      <c r="G449" s="457">
        <v>0</v>
      </c>
      <c r="H449" s="457">
        <v>0</v>
      </c>
      <c r="I449" s="457">
        <v>0</v>
      </c>
      <c r="J449" s="457">
        <v>0</v>
      </c>
      <c r="K449" s="457">
        <v>0</v>
      </c>
      <c r="L449" s="457">
        <v>0</v>
      </c>
      <c r="M449" s="457">
        <v>0</v>
      </c>
      <c r="N449" s="457">
        <v>0</v>
      </c>
      <c r="O449" s="457">
        <v>0</v>
      </c>
      <c r="P449" s="458">
        <v>0</v>
      </c>
    </row>
    <row r="450" spans="1:16" x14ac:dyDescent="0.2">
      <c r="A450" s="899" t="s">
        <v>125</v>
      </c>
      <c r="B450" s="896" t="s">
        <v>72</v>
      </c>
      <c r="C450" s="459" t="s">
        <v>3</v>
      </c>
      <c r="D450" s="460">
        <v>0</v>
      </c>
      <c r="E450" s="460">
        <v>0</v>
      </c>
      <c r="F450" s="460">
        <v>0</v>
      </c>
      <c r="G450" s="460">
        <v>0</v>
      </c>
      <c r="H450" s="460">
        <v>0</v>
      </c>
      <c r="I450" s="460">
        <v>0</v>
      </c>
      <c r="J450" s="460">
        <v>0</v>
      </c>
      <c r="K450" s="460">
        <v>0</v>
      </c>
      <c r="L450" s="460">
        <v>0</v>
      </c>
      <c r="M450" s="460">
        <v>0</v>
      </c>
      <c r="N450" s="460">
        <v>0</v>
      </c>
      <c r="O450" s="460">
        <v>0</v>
      </c>
      <c r="P450" s="461">
        <v>0</v>
      </c>
    </row>
    <row r="451" spans="1:16" x14ac:dyDescent="0.2">
      <c r="A451" s="900"/>
      <c r="B451" s="897"/>
      <c r="C451" s="456" t="s">
        <v>4</v>
      </c>
      <c r="D451" s="457">
        <v>0</v>
      </c>
      <c r="E451" s="457">
        <v>0</v>
      </c>
      <c r="F451" s="457">
        <v>0</v>
      </c>
      <c r="G451" s="457">
        <v>0</v>
      </c>
      <c r="H451" s="457">
        <v>0</v>
      </c>
      <c r="I451" s="457">
        <v>0</v>
      </c>
      <c r="J451" s="457">
        <v>0</v>
      </c>
      <c r="K451" s="457">
        <v>0</v>
      </c>
      <c r="L451" s="457">
        <v>0</v>
      </c>
      <c r="M451" s="457">
        <v>0</v>
      </c>
      <c r="N451" s="457">
        <v>0</v>
      </c>
      <c r="O451" s="457">
        <v>0</v>
      </c>
      <c r="P451" s="458">
        <v>0</v>
      </c>
    </row>
    <row r="452" spans="1:16" x14ac:dyDescent="0.2">
      <c r="A452" s="901"/>
      <c r="B452" s="898"/>
      <c r="C452" s="462" t="s">
        <v>19</v>
      </c>
      <c r="D452" s="463">
        <v>0</v>
      </c>
      <c r="E452" s="463">
        <v>0</v>
      </c>
      <c r="F452" s="463">
        <v>0</v>
      </c>
      <c r="G452" s="463">
        <v>0</v>
      </c>
      <c r="H452" s="463">
        <v>0</v>
      </c>
      <c r="I452" s="463">
        <v>0</v>
      </c>
      <c r="J452" s="463">
        <v>0</v>
      </c>
      <c r="K452" s="463">
        <v>0</v>
      </c>
      <c r="L452" s="463">
        <v>0</v>
      </c>
      <c r="M452" s="463">
        <v>0</v>
      </c>
      <c r="N452" s="463">
        <v>0</v>
      </c>
      <c r="O452" s="463">
        <v>0</v>
      </c>
      <c r="P452" s="464">
        <v>0</v>
      </c>
    </row>
    <row r="453" spans="1:16" x14ac:dyDescent="0.2">
      <c r="A453" s="900" t="s">
        <v>126</v>
      </c>
      <c r="B453" s="897" t="s">
        <v>72</v>
      </c>
      <c r="C453" s="456" t="s">
        <v>3</v>
      </c>
      <c r="D453" s="457">
        <v>5</v>
      </c>
      <c r="E453" s="457">
        <v>24</v>
      </c>
      <c r="F453" s="457">
        <v>3</v>
      </c>
      <c r="G453" s="457">
        <v>0</v>
      </c>
      <c r="H453" s="457">
        <v>25</v>
      </c>
      <c r="I453" s="457">
        <v>4</v>
      </c>
      <c r="J453" s="457">
        <v>11</v>
      </c>
      <c r="K453" s="457">
        <v>33</v>
      </c>
      <c r="L453" s="457">
        <v>6</v>
      </c>
      <c r="M453" s="457">
        <v>0</v>
      </c>
      <c r="N453" s="457">
        <v>32</v>
      </c>
      <c r="O453" s="457">
        <v>7</v>
      </c>
      <c r="P453" s="458">
        <v>150</v>
      </c>
    </row>
    <row r="454" spans="1:16" x14ac:dyDescent="0.2">
      <c r="A454" s="900"/>
      <c r="B454" s="897"/>
      <c r="C454" s="456" t="s">
        <v>4</v>
      </c>
      <c r="D454" s="457">
        <v>319</v>
      </c>
      <c r="E454" s="457">
        <v>228</v>
      </c>
      <c r="F454" s="457">
        <v>140</v>
      </c>
      <c r="G454" s="457">
        <v>246</v>
      </c>
      <c r="H454" s="457">
        <v>226</v>
      </c>
      <c r="I454" s="457">
        <v>296</v>
      </c>
      <c r="J454" s="457">
        <v>504</v>
      </c>
      <c r="K454" s="457">
        <v>1189</v>
      </c>
      <c r="L454" s="457">
        <v>764</v>
      </c>
      <c r="M454" s="457">
        <v>668</v>
      </c>
      <c r="N454" s="457">
        <v>573</v>
      </c>
      <c r="O454" s="457">
        <v>1293</v>
      </c>
      <c r="P454" s="458">
        <v>6446</v>
      </c>
    </row>
    <row r="455" spans="1:16" x14ac:dyDescent="0.2">
      <c r="A455" s="900"/>
      <c r="B455" s="897"/>
      <c r="C455" s="456" t="s">
        <v>19</v>
      </c>
      <c r="D455" s="457">
        <v>324</v>
      </c>
      <c r="E455" s="457">
        <v>252</v>
      </c>
      <c r="F455" s="457">
        <v>143</v>
      </c>
      <c r="G455" s="457">
        <v>246</v>
      </c>
      <c r="H455" s="457">
        <v>251</v>
      </c>
      <c r="I455" s="457">
        <v>300</v>
      </c>
      <c r="J455" s="457">
        <v>515</v>
      </c>
      <c r="K455" s="457">
        <v>1222</v>
      </c>
      <c r="L455" s="457">
        <v>770</v>
      </c>
      <c r="M455" s="457">
        <v>668</v>
      </c>
      <c r="N455" s="457">
        <v>605</v>
      </c>
      <c r="O455" s="457">
        <v>1300</v>
      </c>
      <c r="P455" s="458">
        <v>6596</v>
      </c>
    </row>
    <row r="456" spans="1:16" x14ac:dyDescent="0.2">
      <c r="A456" s="899" t="s">
        <v>134</v>
      </c>
      <c r="B456" s="896" t="s">
        <v>71</v>
      </c>
      <c r="C456" s="459" t="s">
        <v>3</v>
      </c>
      <c r="D456" s="460">
        <v>156566</v>
      </c>
      <c r="E456" s="460">
        <v>137903</v>
      </c>
      <c r="F456" s="460">
        <v>158564</v>
      </c>
      <c r="G456" s="460">
        <v>135671</v>
      </c>
      <c r="H456" s="460">
        <v>137277</v>
      </c>
      <c r="I456" s="460">
        <v>134023</v>
      </c>
      <c r="J456" s="460">
        <v>156551</v>
      </c>
      <c r="K456" s="460">
        <v>191896</v>
      </c>
      <c r="L456" s="460">
        <v>148077</v>
      </c>
      <c r="M456" s="460">
        <v>145664</v>
      </c>
      <c r="N456" s="460">
        <v>154482</v>
      </c>
      <c r="O456" s="460">
        <v>146222</v>
      </c>
      <c r="P456" s="461">
        <v>1802896</v>
      </c>
    </row>
    <row r="457" spans="1:16" x14ac:dyDescent="0.2">
      <c r="A457" s="900"/>
      <c r="B457" s="897"/>
      <c r="C457" s="456" t="s">
        <v>4</v>
      </c>
      <c r="D457" s="457">
        <v>141622</v>
      </c>
      <c r="E457" s="457">
        <v>140301</v>
      </c>
      <c r="F457" s="457">
        <v>146266</v>
      </c>
      <c r="G457" s="457">
        <v>132401</v>
      </c>
      <c r="H457" s="457">
        <v>134968</v>
      </c>
      <c r="I457" s="457">
        <v>144705</v>
      </c>
      <c r="J457" s="457">
        <v>172276</v>
      </c>
      <c r="K457" s="457">
        <v>169026</v>
      </c>
      <c r="L457" s="457">
        <v>142917</v>
      </c>
      <c r="M457" s="457">
        <v>149445</v>
      </c>
      <c r="N457" s="457">
        <v>155806</v>
      </c>
      <c r="O457" s="457">
        <v>177562</v>
      </c>
      <c r="P457" s="458">
        <v>1807295</v>
      </c>
    </row>
    <row r="458" spans="1:16" x14ac:dyDescent="0.2">
      <c r="A458" s="900"/>
      <c r="B458" s="897"/>
      <c r="C458" s="456" t="s">
        <v>19</v>
      </c>
      <c r="D458" s="457">
        <v>298188</v>
      </c>
      <c r="E458" s="457">
        <v>278204</v>
      </c>
      <c r="F458" s="457">
        <v>304830</v>
      </c>
      <c r="G458" s="457">
        <v>268072</v>
      </c>
      <c r="H458" s="457">
        <v>272245</v>
      </c>
      <c r="I458" s="457">
        <v>278728</v>
      </c>
      <c r="J458" s="457">
        <v>328827</v>
      </c>
      <c r="K458" s="457">
        <v>360922</v>
      </c>
      <c r="L458" s="457">
        <v>290994</v>
      </c>
      <c r="M458" s="457">
        <v>295109</v>
      </c>
      <c r="N458" s="457">
        <v>310288</v>
      </c>
      <c r="O458" s="457">
        <v>323784</v>
      </c>
      <c r="P458" s="458">
        <v>3610191</v>
      </c>
    </row>
    <row r="459" spans="1:16" x14ac:dyDescent="0.2">
      <c r="A459" s="900"/>
      <c r="B459" s="897" t="s">
        <v>74</v>
      </c>
      <c r="C459" s="456" t="s">
        <v>3</v>
      </c>
      <c r="D459" s="457">
        <v>108</v>
      </c>
      <c r="E459" s="457">
        <v>81</v>
      </c>
      <c r="F459" s="457">
        <v>198</v>
      </c>
      <c r="G459" s="457">
        <v>45</v>
      </c>
      <c r="H459" s="457">
        <v>69</v>
      </c>
      <c r="I459" s="457">
        <v>30</v>
      </c>
      <c r="J459" s="457">
        <v>127</v>
      </c>
      <c r="K459" s="457">
        <v>70</v>
      </c>
      <c r="L459" s="457">
        <v>222</v>
      </c>
      <c r="M459" s="457">
        <v>542</v>
      </c>
      <c r="N459" s="457">
        <v>1038</v>
      </c>
      <c r="O459" s="457">
        <v>1006</v>
      </c>
      <c r="P459" s="458">
        <v>3536</v>
      </c>
    </row>
    <row r="460" spans="1:16" x14ac:dyDescent="0.2">
      <c r="A460" s="900"/>
      <c r="B460" s="897"/>
      <c r="C460" s="456" t="s">
        <v>4</v>
      </c>
      <c r="D460" s="457">
        <v>120</v>
      </c>
      <c r="E460" s="457">
        <v>135</v>
      </c>
      <c r="F460" s="457">
        <v>204</v>
      </c>
      <c r="G460" s="457">
        <v>55</v>
      </c>
      <c r="H460" s="457">
        <v>58</v>
      </c>
      <c r="I460" s="457">
        <v>94</v>
      </c>
      <c r="J460" s="457">
        <v>134</v>
      </c>
      <c r="K460" s="457">
        <v>298</v>
      </c>
      <c r="L460" s="457">
        <v>62</v>
      </c>
      <c r="M460" s="457">
        <v>655</v>
      </c>
      <c r="N460" s="457">
        <v>1011</v>
      </c>
      <c r="O460" s="457">
        <v>1103</v>
      </c>
      <c r="P460" s="458">
        <v>3929</v>
      </c>
    </row>
    <row r="461" spans="1:16" x14ac:dyDescent="0.2">
      <c r="A461" s="900"/>
      <c r="B461" s="897"/>
      <c r="C461" s="456" t="s">
        <v>19</v>
      </c>
      <c r="D461" s="457">
        <v>228</v>
      </c>
      <c r="E461" s="457">
        <v>216</v>
      </c>
      <c r="F461" s="457">
        <v>402</v>
      </c>
      <c r="G461" s="457">
        <v>100</v>
      </c>
      <c r="H461" s="457">
        <v>127</v>
      </c>
      <c r="I461" s="457">
        <v>124</v>
      </c>
      <c r="J461" s="457">
        <v>261</v>
      </c>
      <c r="K461" s="457">
        <v>368</v>
      </c>
      <c r="L461" s="457">
        <v>284</v>
      </c>
      <c r="M461" s="457">
        <v>1197</v>
      </c>
      <c r="N461" s="457">
        <v>2049</v>
      </c>
      <c r="O461" s="457">
        <v>2109</v>
      </c>
      <c r="P461" s="458">
        <v>7465</v>
      </c>
    </row>
    <row r="462" spans="1:16" x14ac:dyDescent="0.2">
      <c r="A462" s="900"/>
      <c r="B462" s="897" t="s">
        <v>73</v>
      </c>
      <c r="C462" s="456" t="s">
        <v>3</v>
      </c>
      <c r="D462" s="457">
        <v>2064</v>
      </c>
      <c r="E462" s="457">
        <v>1939</v>
      </c>
      <c r="F462" s="457">
        <v>2693</v>
      </c>
      <c r="G462" s="457">
        <v>2008</v>
      </c>
      <c r="H462" s="457">
        <v>2797</v>
      </c>
      <c r="I462" s="457">
        <v>1256</v>
      </c>
      <c r="J462" s="457">
        <v>2332</v>
      </c>
      <c r="K462" s="457">
        <v>2904</v>
      </c>
      <c r="L462" s="457">
        <v>2452</v>
      </c>
      <c r="M462" s="457">
        <v>2352</v>
      </c>
      <c r="N462" s="457">
        <v>2742</v>
      </c>
      <c r="O462" s="457">
        <v>2316</v>
      </c>
      <c r="P462" s="458">
        <v>27855</v>
      </c>
    </row>
    <row r="463" spans="1:16" x14ac:dyDescent="0.2">
      <c r="A463" s="900"/>
      <c r="B463" s="897"/>
      <c r="C463" s="456" t="s">
        <v>4</v>
      </c>
      <c r="D463" s="457">
        <v>2155</v>
      </c>
      <c r="E463" s="457">
        <v>2739</v>
      </c>
      <c r="F463" s="457">
        <v>2735</v>
      </c>
      <c r="G463" s="457">
        <v>2140</v>
      </c>
      <c r="H463" s="457">
        <v>3409</v>
      </c>
      <c r="I463" s="457">
        <v>1342</v>
      </c>
      <c r="J463" s="457">
        <v>1976</v>
      </c>
      <c r="K463" s="457">
        <v>2928</v>
      </c>
      <c r="L463" s="457">
        <v>2702</v>
      </c>
      <c r="M463" s="457">
        <v>2457</v>
      </c>
      <c r="N463" s="457">
        <v>3014</v>
      </c>
      <c r="O463" s="457">
        <v>2982</v>
      </c>
      <c r="P463" s="458">
        <v>30579</v>
      </c>
    </row>
    <row r="464" spans="1:16" x14ac:dyDescent="0.2">
      <c r="A464" s="900"/>
      <c r="B464" s="897"/>
      <c r="C464" s="456" t="s">
        <v>19</v>
      </c>
      <c r="D464" s="457">
        <v>4219</v>
      </c>
      <c r="E464" s="457">
        <v>4678</v>
      </c>
      <c r="F464" s="457">
        <v>5428</v>
      </c>
      <c r="G464" s="457">
        <v>4148</v>
      </c>
      <c r="H464" s="457">
        <v>6206</v>
      </c>
      <c r="I464" s="457">
        <v>2598</v>
      </c>
      <c r="J464" s="457">
        <v>4308</v>
      </c>
      <c r="K464" s="457">
        <v>5832</v>
      </c>
      <c r="L464" s="457">
        <v>5154</v>
      </c>
      <c r="M464" s="457">
        <v>4809</v>
      </c>
      <c r="N464" s="457">
        <v>5756</v>
      </c>
      <c r="O464" s="457">
        <v>5298</v>
      </c>
      <c r="P464" s="458">
        <v>58434</v>
      </c>
    </row>
    <row r="465" spans="1:16" x14ac:dyDescent="0.2">
      <c r="A465" s="900"/>
      <c r="B465" s="897" t="s">
        <v>72</v>
      </c>
      <c r="C465" s="456" t="s">
        <v>3</v>
      </c>
      <c r="D465" s="457">
        <v>21605</v>
      </c>
      <c r="E465" s="457">
        <v>11403</v>
      </c>
      <c r="F465" s="457">
        <v>12222</v>
      </c>
      <c r="G465" s="457">
        <v>13442</v>
      </c>
      <c r="H465" s="457">
        <v>10747</v>
      </c>
      <c r="I465" s="457">
        <v>11377</v>
      </c>
      <c r="J465" s="457">
        <v>14008</v>
      </c>
      <c r="K465" s="457">
        <v>19617</v>
      </c>
      <c r="L465" s="457">
        <v>18962</v>
      </c>
      <c r="M465" s="457">
        <v>16046</v>
      </c>
      <c r="N465" s="457">
        <v>15445</v>
      </c>
      <c r="O465" s="457">
        <v>20065</v>
      </c>
      <c r="P465" s="458">
        <v>184939</v>
      </c>
    </row>
    <row r="466" spans="1:16" x14ac:dyDescent="0.2">
      <c r="A466" s="900"/>
      <c r="B466" s="897"/>
      <c r="C466" s="456" t="s">
        <v>4</v>
      </c>
      <c r="D466" s="457">
        <v>18273</v>
      </c>
      <c r="E466" s="457">
        <v>13917</v>
      </c>
      <c r="F466" s="457">
        <v>12582</v>
      </c>
      <c r="G466" s="457">
        <v>15853</v>
      </c>
      <c r="H466" s="457">
        <v>11526</v>
      </c>
      <c r="I466" s="457">
        <v>12359</v>
      </c>
      <c r="J466" s="457">
        <v>18576</v>
      </c>
      <c r="K466" s="457">
        <v>26285</v>
      </c>
      <c r="L466" s="457">
        <v>17568</v>
      </c>
      <c r="M466" s="457">
        <v>17337</v>
      </c>
      <c r="N466" s="457">
        <v>16852</v>
      </c>
      <c r="O466" s="457">
        <v>31863</v>
      </c>
      <c r="P466" s="458">
        <v>212991</v>
      </c>
    </row>
    <row r="467" spans="1:16" x14ac:dyDescent="0.2">
      <c r="A467" s="997"/>
      <c r="B467" s="1007"/>
      <c r="C467" s="465" t="s">
        <v>19</v>
      </c>
      <c r="D467" s="466">
        <v>39878</v>
      </c>
      <c r="E467" s="466">
        <v>25320</v>
      </c>
      <c r="F467" s="466">
        <v>24804</v>
      </c>
      <c r="G467" s="466">
        <v>29295</v>
      </c>
      <c r="H467" s="466">
        <v>22273</v>
      </c>
      <c r="I467" s="466">
        <v>23736</v>
      </c>
      <c r="J467" s="466">
        <v>32584</v>
      </c>
      <c r="K467" s="466">
        <v>45902</v>
      </c>
      <c r="L467" s="466">
        <v>36530</v>
      </c>
      <c r="M467" s="466">
        <v>33383</v>
      </c>
      <c r="N467" s="466">
        <v>32297</v>
      </c>
      <c r="O467" s="466">
        <v>51928</v>
      </c>
      <c r="P467" s="467">
        <v>397930</v>
      </c>
    </row>
    <row r="469" spans="1:16" x14ac:dyDescent="0.2">
      <c r="A469" s="907">
        <v>2015</v>
      </c>
      <c r="B469" s="907"/>
      <c r="C469" s="907"/>
      <c r="D469" s="907"/>
      <c r="E469" s="907"/>
      <c r="P469" s="303"/>
    </row>
    <row r="470" spans="1:16" x14ac:dyDescent="0.2">
      <c r="A470" s="978" t="s">
        <v>128</v>
      </c>
      <c r="B470" s="1003" t="s">
        <v>127</v>
      </c>
      <c r="C470" s="1005" t="s">
        <v>75</v>
      </c>
      <c r="D470" s="984" t="s">
        <v>133</v>
      </c>
      <c r="E470" s="984"/>
      <c r="F470" s="984"/>
      <c r="G470" s="984"/>
      <c r="H470" s="984"/>
      <c r="I470" s="984"/>
      <c r="J470" s="984"/>
      <c r="K470" s="984"/>
      <c r="L470" s="984"/>
      <c r="M470" s="984"/>
      <c r="N470" s="984"/>
      <c r="O470" s="984"/>
      <c r="P470" s="985"/>
    </row>
    <row r="471" spans="1:16" x14ac:dyDescent="0.2">
      <c r="A471" s="1008"/>
      <c r="B471" s="1009"/>
      <c r="C471" s="1010"/>
      <c r="D471" s="499" t="s">
        <v>43</v>
      </c>
      <c r="E471" s="499" t="s">
        <v>44</v>
      </c>
      <c r="F471" s="499" t="s">
        <v>45</v>
      </c>
      <c r="G471" s="499" t="s">
        <v>46</v>
      </c>
      <c r="H471" s="499" t="s">
        <v>47</v>
      </c>
      <c r="I471" s="499" t="s">
        <v>48</v>
      </c>
      <c r="J471" s="499" t="s">
        <v>49</v>
      </c>
      <c r="K471" s="499" t="s">
        <v>50</v>
      </c>
      <c r="L471" s="499" t="s">
        <v>51</v>
      </c>
      <c r="M471" s="499" t="s">
        <v>52</v>
      </c>
      <c r="N471" s="499" t="s">
        <v>53</v>
      </c>
      <c r="O471" s="499" t="s">
        <v>54</v>
      </c>
      <c r="P471" s="500" t="s">
        <v>5</v>
      </c>
    </row>
    <row r="472" spans="1:16" x14ac:dyDescent="0.2">
      <c r="A472" s="971" t="s">
        <v>77</v>
      </c>
      <c r="B472" s="1011" t="s">
        <v>71</v>
      </c>
      <c r="C472" s="453" t="s">
        <v>3</v>
      </c>
      <c r="D472" s="454">
        <v>9446</v>
      </c>
      <c r="E472" s="454">
        <v>6815</v>
      </c>
      <c r="F472" s="454">
        <v>7057</v>
      </c>
      <c r="G472" s="454">
        <v>6758</v>
      </c>
      <c r="H472" s="454">
        <v>7171</v>
      </c>
      <c r="I472" s="454">
        <v>6916</v>
      </c>
      <c r="J472" s="454">
        <v>10475</v>
      </c>
      <c r="K472" s="454">
        <v>11618</v>
      </c>
      <c r="L472" s="454">
        <v>9189</v>
      </c>
      <c r="M472" s="454">
        <v>7934</v>
      </c>
      <c r="N472" s="454">
        <v>8033</v>
      </c>
      <c r="O472" s="454">
        <v>8747</v>
      </c>
      <c r="P472" s="455">
        <v>100159</v>
      </c>
    </row>
    <row r="473" spans="1:16" x14ac:dyDescent="0.2">
      <c r="A473" s="900"/>
      <c r="B473" s="897"/>
      <c r="C473" s="456" t="s">
        <v>4</v>
      </c>
      <c r="D473" s="457">
        <v>6471</v>
      </c>
      <c r="E473" s="457">
        <v>6271</v>
      </c>
      <c r="F473" s="457">
        <v>6641</v>
      </c>
      <c r="G473" s="457">
        <v>6375</v>
      </c>
      <c r="H473" s="457">
        <v>7013</v>
      </c>
      <c r="I473" s="457">
        <v>8596</v>
      </c>
      <c r="J473" s="457">
        <v>10842</v>
      </c>
      <c r="K473" s="457">
        <v>8891</v>
      </c>
      <c r="L473" s="457">
        <v>8057</v>
      </c>
      <c r="M473" s="457">
        <v>8404</v>
      </c>
      <c r="N473" s="457">
        <v>7847</v>
      </c>
      <c r="O473" s="457">
        <v>12175</v>
      </c>
      <c r="P473" s="458">
        <v>97583</v>
      </c>
    </row>
    <row r="474" spans="1:16" x14ac:dyDescent="0.2">
      <c r="A474" s="900"/>
      <c r="B474" s="897"/>
      <c r="C474" s="456" t="s">
        <v>19</v>
      </c>
      <c r="D474" s="457">
        <v>15917</v>
      </c>
      <c r="E474" s="457">
        <v>13086</v>
      </c>
      <c r="F474" s="457">
        <v>13698</v>
      </c>
      <c r="G474" s="457">
        <v>13133</v>
      </c>
      <c r="H474" s="457">
        <v>14184</v>
      </c>
      <c r="I474" s="457">
        <v>15512</v>
      </c>
      <c r="J474" s="457">
        <v>21317</v>
      </c>
      <c r="K474" s="457">
        <v>20509</v>
      </c>
      <c r="L474" s="457">
        <v>17246</v>
      </c>
      <c r="M474" s="457">
        <v>16338</v>
      </c>
      <c r="N474" s="457">
        <v>15880</v>
      </c>
      <c r="O474" s="457">
        <v>20922</v>
      </c>
      <c r="P474" s="458">
        <v>197742</v>
      </c>
    </row>
    <row r="475" spans="1:16" x14ac:dyDescent="0.2">
      <c r="A475" s="899" t="s">
        <v>78</v>
      </c>
      <c r="B475" s="896" t="s">
        <v>71</v>
      </c>
      <c r="C475" s="459" t="s">
        <v>3</v>
      </c>
      <c r="D475" s="460">
        <v>0</v>
      </c>
      <c r="E475" s="460">
        <v>0</v>
      </c>
      <c r="F475" s="460">
        <v>0</v>
      </c>
      <c r="G475" s="460">
        <v>4</v>
      </c>
      <c r="H475" s="460">
        <v>51</v>
      </c>
      <c r="I475" s="460">
        <v>0</v>
      </c>
      <c r="J475" s="460">
        <v>0</v>
      </c>
      <c r="K475" s="460">
        <v>0</v>
      </c>
      <c r="L475" s="460">
        <v>0</v>
      </c>
      <c r="M475" s="460">
        <v>0</v>
      </c>
      <c r="N475" s="460">
        <v>0</v>
      </c>
      <c r="O475" s="460">
        <v>0</v>
      </c>
      <c r="P475" s="461">
        <v>55</v>
      </c>
    </row>
    <row r="476" spans="1:16" x14ac:dyDescent="0.2">
      <c r="A476" s="900"/>
      <c r="B476" s="897"/>
      <c r="C476" s="456" t="s">
        <v>4</v>
      </c>
      <c r="D476" s="457">
        <v>0</v>
      </c>
      <c r="E476" s="457">
        <v>0</v>
      </c>
      <c r="F476" s="457">
        <v>0</v>
      </c>
      <c r="G476" s="457">
        <v>20</v>
      </c>
      <c r="H476" s="457">
        <v>20</v>
      </c>
      <c r="I476" s="457">
        <v>0</v>
      </c>
      <c r="J476" s="457">
        <v>0</v>
      </c>
      <c r="K476" s="457">
        <v>0</v>
      </c>
      <c r="L476" s="457">
        <v>0</v>
      </c>
      <c r="M476" s="457">
        <v>0</v>
      </c>
      <c r="N476" s="457">
        <v>0</v>
      </c>
      <c r="O476" s="457">
        <v>0</v>
      </c>
      <c r="P476" s="458">
        <v>40</v>
      </c>
    </row>
    <row r="477" spans="1:16" x14ac:dyDescent="0.2">
      <c r="A477" s="901"/>
      <c r="B477" s="898"/>
      <c r="C477" s="462" t="s">
        <v>19</v>
      </c>
      <c r="D477" s="463">
        <v>0</v>
      </c>
      <c r="E477" s="463">
        <v>0</v>
      </c>
      <c r="F477" s="463">
        <v>0</v>
      </c>
      <c r="G477" s="463">
        <v>24</v>
      </c>
      <c r="H477" s="463">
        <v>71</v>
      </c>
      <c r="I477" s="463">
        <v>0</v>
      </c>
      <c r="J477" s="463">
        <v>0</v>
      </c>
      <c r="K477" s="463">
        <v>0</v>
      </c>
      <c r="L477" s="463">
        <v>0</v>
      </c>
      <c r="M477" s="463">
        <v>0</v>
      </c>
      <c r="N477" s="463">
        <v>0</v>
      </c>
      <c r="O477" s="463">
        <v>0</v>
      </c>
      <c r="P477" s="464">
        <v>95</v>
      </c>
    </row>
    <row r="478" spans="1:16" x14ac:dyDescent="0.2">
      <c r="A478" s="900" t="s">
        <v>79</v>
      </c>
      <c r="B478" s="897" t="s">
        <v>71</v>
      </c>
      <c r="C478" s="456" t="s">
        <v>3</v>
      </c>
      <c r="D478" s="457">
        <v>622</v>
      </c>
      <c r="E478" s="457">
        <v>493</v>
      </c>
      <c r="F478" s="457">
        <v>540</v>
      </c>
      <c r="G478" s="457">
        <v>587</v>
      </c>
      <c r="H478" s="457">
        <v>554</v>
      </c>
      <c r="I478" s="457">
        <v>624</v>
      </c>
      <c r="J478" s="457">
        <v>790</v>
      </c>
      <c r="K478" s="457">
        <v>664</v>
      </c>
      <c r="L478" s="457">
        <v>518</v>
      </c>
      <c r="M478" s="457">
        <v>417</v>
      </c>
      <c r="N478" s="457">
        <v>484</v>
      </c>
      <c r="O478" s="457">
        <v>452</v>
      </c>
      <c r="P478" s="458">
        <v>6745</v>
      </c>
    </row>
    <row r="479" spans="1:16" x14ac:dyDescent="0.2">
      <c r="A479" s="900"/>
      <c r="B479" s="897"/>
      <c r="C479" s="456" t="s">
        <v>4</v>
      </c>
      <c r="D479" s="457">
        <v>601</v>
      </c>
      <c r="E479" s="457">
        <v>419</v>
      </c>
      <c r="F479" s="457">
        <v>536</v>
      </c>
      <c r="G479" s="457">
        <v>620</v>
      </c>
      <c r="H479" s="457">
        <v>667</v>
      </c>
      <c r="I479" s="457">
        <v>634</v>
      </c>
      <c r="J479" s="457">
        <v>843</v>
      </c>
      <c r="K479" s="457">
        <v>692</v>
      </c>
      <c r="L479" s="457">
        <v>534</v>
      </c>
      <c r="M479" s="457">
        <v>437</v>
      </c>
      <c r="N479" s="457">
        <v>440</v>
      </c>
      <c r="O479" s="457">
        <v>541</v>
      </c>
      <c r="P479" s="458">
        <v>6964</v>
      </c>
    </row>
    <row r="480" spans="1:16" x14ac:dyDescent="0.2">
      <c r="A480" s="900"/>
      <c r="B480" s="897"/>
      <c r="C480" s="456" t="s">
        <v>19</v>
      </c>
      <c r="D480" s="457">
        <v>1223</v>
      </c>
      <c r="E480" s="457">
        <v>912</v>
      </c>
      <c r="F480" s="457">
        <v>1076</v>
      </c>
      <c r="G480" s="457">
        <v>1207</v>
      </c>
      <c r="H480" s="457">
        <v>1221</v>
      </c>
      <c r="I480" s="457">
        <v>1258</v>
      </c>
      <c r="J480" s="457">
        <v>1633</v>
      </c>
      <c r="K480" s="457">
        <v>1356</v>
      </c>
      <c r="L480" s="457">
        <v>1052</v>
      </c>
      <c r="M480" s="457">
        <v>854</v>
      </c>
      <c r="N480" s="457">
        <v>924</v>
      </c>
      <c r="O480" s="457">
        <v>993</v>
      </c>
      <c r="P480" s="458">
        <v>13709</v>
      </c>
    </row>
    <row r="481" spans="1:16" x14ac:dyDescent="0.2">
      <c r="A481" s="899" t="s">
        <v>80</v>
      </c>
      <c r="B481" s="896" t="s">
        <v>71</v>
      </c>
      <c r="C481" s="459" t="s">
        <v>3</v>
      </c>
      <c r="D481" s="460">
        <v>0</v>
      </c>
      <c r="E481" s="460">
        <v>0</v>
      </c>
      <c r="F481" s="460">
        <v>0</v>
      </c>
      <c r="G481" s="460">
        <v>0</v>
      </c>
      <c r="H481" s="460">
        <v>0</v>
      </c>
      <c r="I481" s="460">
        <v>0</v>
      </c>
      <c r="J481" s="460">
        <v>0</v>
      </c>
      <c r="K481" s="460">
        <v>0</v>
      </c>
      <c r="L481" s="460">
        <v>0</v>
      </c>
      <c r="M481" s="460">
        <v>0</v>
      </c>
      <c r="N481" s="460">
        <v>0</v>
      </c>
      <c r="O481" s="460">
        <v>0</v>
      </c>
      <c r="P481" s="461">
        <v>0</v>
      </c>
    </row>
    <row r="482" spans="1:16" x14ac:dyDescent="0.2">
      <c r="A482" s="900"/>
      <c r="B482" s="897"/>
      <c r="C482" s="456" t="s">
        <v>4</v>
      </c>
      <c r="D482" s="457">
        <v>0</v>
      </c>
      <c r="E482" s="457">
        <v>0</v>
      </c>
      <c r="F482" s="457">
        <v>0</v>
      </c>
      <c r="G482" s="457">
        <v>0</v>
      </c>
      <c r="H482" s="457">
        <v>0</v>
      </c>
      <c r="I482" s="457">
        <v>0</v>
      </c>
      <c r="J482" s="457">
        <v>0</v>
      </c>
      <c r="K482" s="457">
        <v>0</v>
      </c>
      <c r="L482" s="457">
        <v>0</v>
      </c>
      <c r="M482" s="457">
        <v>0</v>
      </c>
      <c r="N482" s="457">
        <v>0</v>
      </c>
      <c r="O482" s="457">
        <v>0</v>
      </c>
      <c r="P482" s="458">
        <v>0</v>
      </c>
    </row>
    <row r="483" spans="1:16" x14ac:dyDescent="0.2">
      <c r="A483" s="901"/>
      <c r="B483" s="898"/>
      <c r="C483" s="462" t="s">
        <v>19</v>
      </c>
      <c r="D483" s="463">
        <v>0</v>
      </c>
      <c r="E483" s="463">
        <v>0</v>
      </c>
      <c r="F483" s="463">
        <v>0</v>
      </c>
      <c r="G483" s="463">
        <v>0</v>
      </c>
      <c r="H483" s="463">
        <v>0</v>
      </c>
      <c r="I483" s="463">
        <v>0</v>
      </c>
      <c r="J483" s="463">
        <v>0</v>
      </c>
      <c r="K483" s="463">
        <v>0</v>
      </c>
      <c r="L483" s="463">
        <v>0</v>
      </c>
      <c r="M483" s="463">
        <v>0</v>
      </c>
      <c r="N483" s="463">
        <v>0</v>
      </c>
      <c r="O483" s="463">
        <v>0</v>
      </c>
      <c r="P483" s="464">
        <v>0</v>
      </c>
    </row>
    <row r="484" spans="1:16" x14ac:dyDescent="0.2">
      <c r="A484" s="900" t="s">
        <v>81</v>
      </c>
      <c r="B484" s="897" t="s">
        <v>71</v>
      </c>
      <c r="C484" s="456" t="s">
        <v>3</v>
      </c>
      <c r="D484" s="457">
        <v>0</v>
      </c>
      <c r="E484" s="457">
        <v>0</v>
      </c>
      <c r="F484" s="457">
        <v>0</v>
      </c>
      <c r="G484" s="457">
        <v>0</v>
      </c>
      <c r="H484" s="457">
        <v>0</v>
      </c>
      <c r="I484" s="457">
        <v>0</v>
      </c>
      <c r="J484" s="457">
        <v>0</v>
      </c>
      <c r="K484" s="457">
        <v>0</v>
      </c>
      <c r="L484" s="457">
        <v>0</v>
      </c>
      <c r="M484" s="457">
        <v>0</v>
      </c>
      <c r="N484" s="457">
        <v>0</v>
      </c>
      <c r="O484" s="457">
        <v>0</v>
      </c>
      <c r="P484" s="458">
        <v>0</v>
      </c>
    </row>
    <row r="485" spans="1:16" x14ac:dyDescent="0.2">
      <c r="A485" s="900"/>
      <c r="B485" s="897"/>
      <c r="C485" s="456" t="s">
        <v>4</v>
      </c>
      <c r="D485" s="457">
        <v>0</v>
      </c>
      <c r="E485" s="457">
        <v>0</v>
      </c>
      <c r="F485" s="457">
        <v>0</v>
      </c>
      <c r="G485" s="457">
        <v>0</v>
      </c>
      <c r="H485" s="457">
        <v>0</v>
      </c>
      <c r="I485" s="457">
        <v>0</v>
      </c>
      <c r="J485" s="457">
        <v>0</v>
      </c>
      <c r="K485" s="457">
        <v>0</v>
      </c>
      <c r="L485" s="457">
        <v>0</v>
      </c>
      <c r="M485" s="457">
        <v>0</v>
      </c>
      <c r="N485" s="457">
        <v>0</v>
      </c>
      <c r="O485" s="457">
        <v>0</v>
      </c>
      <c r="P485" s="458">
        <v>0</v>
      </c>
    </row>
    <row r="486" spans="1:16" x14ac:dyDescent="0.2">
      <c r="A486" s="900"/>
      <c r="B486" s="897"/>
      <c r="C486" s="456" t="s">
        <v>19</v>
      </c>
      <c r="D486" s="457">
        <v>0</v>
      </c>
      <c r="E486" s="457">
        <v>0</v>
      </c>
      <c r="F486" s="457">
        <v>0</v>
      </c>
      <c r="G486" s="457">
        <v>0</v>
      </c>
      <c r="H486" s="457">
        <v>0</v>
      </c>
      <c r="I486" s="457">
        <v>0</v>
      </c>
      <c r="J486" s="457">
        <v>0</v>
      </c>
      <c r="K486" s="457">
        <v>0</v>
      </c>
      <c r="L486" s="457">
        <v>0</v>
      </c>
      <c r="M486" s="457">
        <v>0</v>
      </c>
      <c r="N486" s="457">
        <v>0</v>
      </c>
      <c r="O486" s="457">
        <v>0</v>
      </c>
      <c r="P486" s="458">
        <v>0</v>
      </c>
    </row>
    <row r="487" spans="1:16" x14ac:dyDescent="0.2">
      <c r="A487" s="899" t="s">
        <v>82</v>
      </c>
      <c r="B487" s="896" t="s">
        <v>71</v>
      </c>
      <c r="C487" s="459" t="s">
        <v>3</v>
      </c>
      <c r="D487" s="460">
        <v>0</v>
      </c>
      <c r="E487" s="460">
        <v>0</v>
      </c>
      <c r="F487" s="460">
        <v>0</v>
      </c>
      <c r="G487" s="460">
        <v>0</v>
      </c>
      <c r="H487" s="460">
        <v>0</v>
      </c>
      <c r="I487" s="460">
        <v>0</v>
      </c>
      <c r="J487" s="460">
        <v>0</v>
      </c>
      <c r="K487" s="460">
        <v>0</v>
      </c>
      <c r="L487" s="460">
        <v>0</v>
      </c>
      <c r="M487" s="460">
        <v>0</v>
      </c>
      <c r="N487" s="460">
        <v>0</v>
      </c>
      <c r="O487" s="460">
        <v>0</v>
      </c>
      <c r="P487" s="461">
        <v>0</v>
      </c>
    </row>
    <row r="488" spans="1:16" x14ac:dyDescent="0.2">
      <c r="A488" s="900"/>
      <c r="B488" s="897"/>
      <c r="C488" s="456" t="s">
        <v>4</v>
      </c>
      <c r="D488" s="457">
        <v>0</v>
      </c>
      <c r="E488" s="457">
        <v>0</v>
      </c>
      <c r="F488" s="457">
        <v>0</v>
      </c>
      <c r="G488" s="457">
        <v>0</v>
      </c>
      <c r="H488" s="457">
        <v>0</v>
      </c>
      <c r="I488" s="457">
        <v>0</v>
      </c>
      <c r="J488" s="457">
        <v>0</v>
      </c>
      <c r="K488" s="457">
        <v>0</v>
      </c>
      <c r="L488" s="457">
        <v>0</v>
      </c>
      <c r="M488" s="457">
        <v>0</v>
      </c>
      <c r="N488" s="457">
        <v>0</v>
      </c>
      <c r="O488" s="457">
        <v>0</v>
      </c>
      <c r="P488" s="458">
        <v>0</v>
      </c>
    </row>
    <row r="489" spans="1:16" x14ac:dyDescent="0.2">
      <c r="A489" s="901"/>
      <c r="B489" s="898"/>
      <c r="C489" s="462" t="s">
        <v>19</v>
      </c>
      <c r="D489" s="463">
        <v>0</v>
      </c>
      <c r="E489" s="463">
        <v>0</v>
      </c>
      <c r="F489" s="463">
        <v>0</v>
      </c>
      <c r="G489" s="463">
        <v>0</v>
      </c>
      <c r="H489" s="463">
        <v>0</v>
      </c>
      <c r="I489" s="463">
        <v>0</v>
      </c>
      <c r="J489" s="463">
        <v>0</v>
      </c>
      <c r="K489" s="463">
        <v>0</v>
      </c>
      <c r="L489" s="463">
        <v>0</v>
      </c>
      <c r="M489" s="463">
        <v>0</v>
      </c>
      <c r="N489" s="463">
        <v>0</v>
      </c>
      <c r="O489" s="463">
        <v>0</v>
      </c>
      <c r="P489" s="464">
        <v>0</v>
      </c>
    </row>
    <row r="490" spans="1:16" x14ac:dyDescent="0.2">
      <c r="A490" s="900" t="s">
        <v>83</v>
      </c>
      <c r="B490" s="897" t="s">
        <v>71</v>
      </c>
      <c r="C490" s="456" t="s">
        <v>3</v>
      </c>
      <c r="D490" s="457">
        <v>727</v>
      </c>
      <c r="E490" s="457">
        <v>421</v>
      </c>
      <c r="F490" s="457">
        <v>521</v>
      </c>
      <c r="G490" s="457">
        <v>584</v>
      </c>
      <c r="H490" s="457">
        <v>737</v>
      </c>
      <c r="I490" s="457">
        <v>635</v>
      </c>
      <c r="J490" s="457">
        <v>664</v>
      </c>
      <c r="K490" s="457">
        <v>825</v>
      </c>
      <c r="L490" s="457">
        <v>385</v>
      </c>
      <c r="M490" s="457">
        <v>232</v>
      </c>
      <c r="N490" s="457">
        <v>252</v>
      </c>
      <c r="O490" s="457">
        <v>322</v>
      </c>
      <c r="P490" s="458">
        <v>6305</v>
      </c>
    </row>
    <row r="491" spans="1:16" x14ac:dyDescent="0.2">
      <c r="A491" s="900"/>
      <c r="B491" s="897"/>
      <c r="C491" s="456" t="s">
        <v>4</v>
      </c>
      <c r="D491" s="457">
        <v>761</v>
      </c>
      <c r="E491" s="457">
        <v>338</v>
      </c>
      <c r="F491" s="457">
        <v>417</v>
      </c>
      <c r="G491" s="457">
        <v>556</v>
      </c>
      <c r="H491" s="457">
        <v>567</v>
      </c>
      <c r="I491" s="457">
        <v>569</v>
      </c>
      <c r="J491" s="457">
        <v>565</v>
      </c>
      <c r="K491" s="457">
        <v>447</v>
      </c>
      <c r="L491" s="457">
        <v>451</v>
      </c>
      <c r="M491" s="457">
        <v>211</v>
      </c>
      <c r="N491" s="457">
        <v>223</v>
      </c>
      <c r="O491" s="457">
        <v>555</v>
      </c>
      <c r="P491" s="458">
        <v>5660</v>
      </c>
    </row>
    <row r="492" spans="1:16" x14ac:dyDescent="0.2">
      <c r="A492" s="900"/>
      <c r="B492" s="897"/>
      <c r="C492" s="456" t="s">
        <v>19</v>
      </c>
      <c r="D492" s="457">
        <v>1488</v>
      </c>
      <c r="E492" s="457">
        <v>759</v>
      </c>
      <c r="F492" s="457">
        <v>938</v>
      </c>
      <c r="G492" s="457">
        <v>1140</v>
      </c>
      <c r="H492" s="457">
        <v>1304</v>
      </c>
      <c r="I492" s="457">
        <v>1204</v>
      </c>
      <c r="J492" s="457">
        <v>1229</v>
      </c>
      <c r="K492" s="457">
        <v>1272</v>
      </c>
      <c r="L492" s="457">
        <v>836</v>
      </c>
      <c r="M492" s="457">
        <v>443</v>
      </c>
      <c r="N492" s="457">
        <v>475</v>
      </c>
      <c r="O492" s="457">
        <v>877</v>
      </c>
      <c r="P492" s="458">
        <v>11965</v>
      </c>
    </row>
    <row r="493" spans="1:16" x14ac:dyDescent="0.2">
      <c r="A493" s="899" t="s">
        <v>84</v>
      </c>
      <c r="B493" s="896" t="s">
        <v>71</v>
      </c>
      <c r="C493" s="459" t="s">
        <v>3</v>
      </c>
      <c r="D493" s="460">
        <v>127993</v>
      </c>
      <c r="E493" s="460">
        <v>125829</v>
      </c>
      <c r="F493" s="460">
        <v>130899</v>
      </c>
      <c r="G493" s="460">
        <v>121569</v>
      </c>
      <c r="H493" s="460">
        <v>125627</v>
      </c>
      <c r="I493" s="460">
        <v>117413</v>
      </c>
      <c r="J493" s="460">
        <v>134743</v>
      </c>
      <c r="K493" s="460">
        <v>152747</v>
      </c>
      <c r="L493" s="460">
        <v>129194</v>
      </c>
      <c r="M493" s="460">
        <v>131450</v>
      </c>
      <c r="N493" s="460">
        <v>134897</v>
      </c>
      <c r="O493" s="460">
        <v>125794</v>
      </c>
      <c r="P493" s="461">
        <v>1558155</v>
      </c>
    </row>
    <row r="494" spans="1:16" x14ac:dyDescent="0.2">
      <c r="A494" s="900"/>
      <c r="B494" s="897"/>
      <c r="C494" s="456" t="s">
        <v>4</v>
      </c>
      <c r="D494" s="457">
        <v>120504</v>
      </c>
      <c r="E494" s="457">
        <v>121533</v>
      </c>
      <c r="F494" s="457">
        <v>127024</v>
      </c>
      <c r="G494" s="457">
        <v>119641</v>
      </c>
      <c r="H494" s="457">
        <v>124344</v>
      </c>
      <c r="I494" s="457">
        <v>122866</v>
      </c>
      <c r="J494" s="457">
        <v>145711</v>
      </c>
      <c r="K494" s="457">
        <v>140795</v>
      </c>
      <c r="L494" s="457">
        <v>127071</v>
      </c>
      <c r="M494" s="457">
        <v>133715</v>
      </c>
      <c r="N494" s="457">
        <v>138376</v>
      </c>
      <c r="O494" s="457">
        <v>148087</v>
      </c>
      <c r="P494" s="458">
        <v>1569667</v>
      </c>
    </row>
    <row r="495" spans="1:16" x14ac:dyDescent="0.2">
      <c r="A495" s="901"/>
      <c r="B495" s="898"/>
      <c r="C495" s="462" t="s">
        <v>19</v>
      </c>
      <c r="D495" s="463">
        <v>248497</v>
      </c>
      <c r="E495" s="463">
        <v>247362</v>
      </c>
      <c r="F495" s="463">
        <v>257923</v>
      </c>
      <c r="G495" s="463">
        <v>241210</v>
      </c>
      <c r="H495" s="463">
        <v>249971</v>
      </c>
      <c r="I495" s="463">
        <v>240279</v>
      </c>
      <c r="J495" s="463">
        <v>280454</v>
      </c>
      <c r="K495" s="463">
        <v>293542</v>
      </c>
      <c r="L495" s="463">
        <v>256265</v>
      </c>
      <c r="M495" s="463">
        <v>265165</v>
      </c>
      <c r="N495" s="463">
        <v>273273</v>
      </c>
      <c r="O495" s="463">
        <v>273881</v>
      </c>
      <c r="P495" s="464">
        <v>3127822</v>
      </c>
    </row>
    <row r="496" spans="1:16" x14ac:dyDescent="0.2">
      <c r="A496" s="900" t="s">
        <v>85</v>
      </c>
      <c r="B496" s="897" t="s">
        <v>71</v>
      </c>
      <c r="C496" s="456" t="s">
        <v>3</v>
      </c>
      <c r="D496" s="457">
        <v>340</v>
      </c>
      <c r="E496" s="457">
        <v>183</v>
      </c>
      <c r="F496" s="457">
        <v>304</v>
      </c>
      <c r="G496" s="457">
        <v>230</v>
      </c>
      <c r="H496" s="457">
        <v>223</v>
      </c>
      <c r="I496" s="457">
        <v>313</v>
      </c>
      <c r="J496" s="457">
        <v>399</v>
      </c>
      <c r="K496" s="457">
        <v>366</v>
      </c>
      <c r="L496" s="457">
        <v>224</v>
      </c>
      <c r="M496" s="457">
        <v>178</v>
      </c>
      <c r="N496" s="457">
        <v>189</v>
      </c>
      <c r="O496" s="457">
        <v>419</v>
      </c>
      <c r="P496" s="458">
        <v>3368</v>
      </c>
    </row>
    <row r="497" spans="1:16" x14ac:dyDescent="0.2">
      <c r="A497" s="900"/>
      <c r="B497" s="897"/>
      <c r="C497" s="456" t="s">
        <v>4</v>
      </c>
      <c r="D497" s="457">
        <v>181</v>
      </c>
      <c r="E497" s="457">
        <v>211</v>
      </c>
      <c r="F497" s="457">
        <v>278</v>
      </c>
      <c r="G497" s="457">
        <v>209</v>
      </c>
      <c r="H497" s="457">
        <v>253</v>
      </c>
      <c r="I497" s="457">
        <v>436</v>
      </c>
      <c r="J497" s="457">
        <v>363</v>
      </c>
      <c r="K497" s="457">
        <v>251</v>
      </c>
      <c r="L497" s="457">
        <v>187</v>
      </c>
      <c r="M497" s="457">
        <v>213</v>
      </c>
      <c r="N497" s="457">
        <v>209</v>
      </c>
      <c r="O497" s="457">
        <v>614</v>
      </c>
      <c r="P497" s="458">
        <v>3405</v>
      </c>
    </row>
    <row r="498" spans="1:16" x14ac:dyDescent="0.2">
      <c r="A498" s="900"/>
      <c r="B498" s="897"/>
      <c r="C498" s="456" t="s">
        <v>19</v>
      </c>
      <c r="D498" s="457">
        <v>521</v>
      </c>
      <c r="E498" s="457">
        <v>394</v>
      </c>
      <c r="F498" s="457">
        <v>582</v>
      </c>
      <c r="G498" s="457">
        <v>439</v>
      </c>
      <c r="H498" s="457">
        <v>476</v>
      </c>
      <c r="I498" s="457">
        <v>749</v>
      </c>
      <c r="J498" s="457">
        <v>762</v>
      </c>
      <c r="K498" s="457">
        <v>617</v>
      </c>
      <c r="L498" s="457">
        <v>411</v>
      </c>
      <c r="M498" s="457">
        <v>391</v>
      </c>
      <c r="N498" s="457">
        <v>398</v>
      </c>
      <c r="O498" s="457">
        <v>1033</v>
      </c>
      <c r="P498" s="458">
        <v>6773</v>
      </c>
    </row>
    <row r="499" spans="1:16" x14ac:dyDescent="0.2">
      <c r="A499" s="899" t="s">
        <v>86</v>
      </c>
      <c r="B499" s="896" t="s">
        <v>71</v>
      </c>
      <c r="C499" s="459" t="s">
        <v>3</v>
      </c>
      <c r="D499" s="460">
        <v>2403</v>
      </c>
      <c r="E499" s="460">
        <v>2092</v>
      </c>
      <c r="F499" s="460">
        <v>1644</v>
      </c>
      <c r="G499" s="460">
        <v>1547</v>
      </c>
      <c r="H499" s="460">
        <v>1614</v>
      </c>
      <c r="I499" s="460">
        <v>2591</v>
      </c>
      <c r="J499" s="460">
        <v>2962</v>
      </c>
      <c r="K499" s="460">
        <v>3461</v>
      </c>
      <c r="L499" s="460">
        <v>2719</v>
      </c>
      <c r="M499" s="460">
        <v>2736</v>
      </c>
      <c r="N499" s="460">
        <v>2958</v>
      </c>
      <c r="O499" s="460">
        <v>2541</v>
      </c>
      <c r="P499" s="461">
        <v>29268</v>
      </c>
    </row>
    <row r="500" spans="1:16" x14ac:dyDescent="0.2">
      <c r="A500" s="900"/>
      <c r="B500" s="897"/>
      <c r="C500" s="456" t="s">
        <v>4</v>
      </c>
      <c r="D500" s="457">
        <v>1686</v>
      </c>
      <c r="E500" s="457">
        <v>2117</v>
      </c>
      <c r="F500" s="457">
        <v>1675</v>
      </c>
      <c r="G500" s="457">
        <v>1501</v>
      </c>
      <c r="H500" s="457">
        <v>1761</v>
      </c>
      <c r="I500" s="457">
        <v>3320</v>
      </c>
      <c r="J500" s="457">
        <v>3378</v>
      </c>
      <c r="K500" s="457">
        <v>2751</v>
      </c>
      <c r="L500" s="457">
        <v>2511</v>
      </c>
      <c r="M500" s="457">
        <v>2850</v>
      </c>
      <c r="N500" s="457">
        <v>2919</v>
      </c>
      <c r="O500" s="457">
        <v>3977</v>
      </c>
      <c r="P500" s="458">
        <v>30446</v>
      </c>
    </row>
    <row r="501" spans="1:16" x14ac:dyDescent="0.2">
      <c r="A501" s="901"/>
      <c r="B501" s="898"/>
      <c r="C501" s="462" t="s">
        <v>19</v>
      </c>
      <c r="D501" s="463">
        <v>4089</v>
      </c>
      <c r="E501" s="463">
        <v>4209</v>
      </c>
      <c r="F501" s="463">
        <v>3319</v>
      </c>
      <c r="G501" s="463">
        <v>3048</v>
      </c>
      <c r="H501" s="463">
        <v>3375</v>
      </c>
      <c r="I501" s="463">
        <v>5911</v>
      </c>
      <c r="J501" s="463">
        <v>6340</v>
      </c>
      <c r="K501" s="463">
        <v>6212</v>
      </c>
      <c r="L501" s="463">
        <v>5230</v>
      </c>
      <c r="M501" s="463">
        <v>5586</v>
      </c>
      <c r="N501" s="463">
        <v>5877</v>
      </c>
      <c r="O501" s="463">
        <v>6518</v>
      </c>
      <c r="P501" s="464">
        <v>59714</v>
      </c>
    </row>
    <row r="502" spans="1:16" x14ac:dyDescent="0.2">
      <c r="A502" s="900" t="s">
        <v>87</v>
      </c>
      <c r="B502" s="897" t="s">
        <v>71</v>
      </c>
      <c r="C502" s="456" t="s">
        <v>3</v>
      </c>
      <c r="D502" s="457">
        <v>5389</v>
      </c>
      <c r="E502" s="457">
        <v>5192</v>
      </c>
      <c r="F502" s="457">
        <v>5362</v>
      </c>
      <c r="G502" s="457">
        <v>3485</v>
      </c>
      <c r="H502" s="457">
        <v>2745</v>
      </c>
      <c r="I502" s="457">
        <v>2107</v>
      </c>
      <c r="J502" s="457">
        <v>2497</v>
      </c>
      <c r="K502" s="457">
        <v>2159</v>
      </c>
      <c r="L502" s="457">
        <v>1987</v>
      </c>
      <c r="M502" s="457">
        <v>2680</v>
      </c>
      <c r="N502" s="457">
        <v>2665</v>
      </c>
      <c r="O502" s="457">
        <v>2535</v>
      </c>
      <c r="P502" s="458">
        <v>38803</v>
      </c>
    </row>
    <row r="503" spans="1:16" x14ac:dyDescent="0.2">
      <c r="A503" s="900"/>
      <c r="B503" s="897"/>
      <c r="C503" s="456" t="s">
        <v>4</v>
      </c>
      <c r="D503" s="457">
        <v>4714</v>
      </c>
      <c r="E503" s="457">
        <v>4513</v>
      </c>
      <c r="F503" s="457">
        <v>4101</v>
      </c>
      <c r="G503" s="457">
        <v>2718</v>
      </c>
      <c r="H503" s="457">
        <v>2110</v>
      </c>
      <c r="I503" s="457">
        <v>1859</v>
      </c>
      <c r="J503" s="457">
        <v>2081</v>
      </c>
      <c r="K503" s="457">
        <v>1724</v>
      </c>
      <c r="L503" s="457">
        <v>1859</v>
      </c>
      <c r="M503" s="457">
        <v>2348</v>
      </c>
      <c r="N503" s="457">
        <v>2303</v>
      </c>
      <c r="O503" s="457">
        <v>3263</v>
      </c>
      <c r="P503" s="458">
        <v>33593</v>
      </c>
    </row>
    <row r="504" spans="1:16" x14ac:dyDescent="0.2">
      <c r="A504" s="900"/>
      <c r="B504" s="897"/>
      <c r="C504" s="456" t="s">
        <v>19</v>
      </c>
      <c r="D504" s="457">
        <v>10103</v>
      </c>
      <c r="E504" s="457">
        <v>9705</v>
      </c>
      <c r="F504" s="457">
        <v>9463</v>
      </c>
      <c r="G504" s="457">
        <v>6203</v>
      </c>
      <c r="H504" s="457">
        <v>4855</v>
      </c>
      <c r="I504" s="457">
        <v>3966</v>
      </c>
      <c r="J504" s="457">
        <v>4578</v>
      </c>
      <c r="K504" s="457">
        <v>3883</v>
      </c>
      <c r="L504" s="457">
        <v>3846</v>
      </c>
      <c r="M504" s="457">
        <v>5028</v>
      </c>
      <c r="N504" s="457">
        <v>4968</v>
      </c>
      <c r="O504" s="457">
        <v>5798</v>
      </c>
      <c r="P504" s="458">
        <v>72396</v>
      </c>
    </row>
    <row r="505" spans="1:16" x14ac:dyDescent="0.2">
      <c r="A505" s="899" t="s">
        <v>88</v>
      </c>
      <c r="B505" s="896" t="s">
        <v>71</v>
      </c>
      <c r="C505" s="459" t="s">
        <v>3</v>
      </c>
      <c r="D505" s="460">
        <v>16025</v>
      </c>
      <c r="E505" s="460">
        <v>13881</v>
      </c>
      <c r="F505" s="460">
        <v>14631</v>
      </c>
      <c r="G505" s="460">
        <v>12176</v>
      </c>
      <c r="H505" s="460">
        <v>13059</v>
      </c>
      <c r="I505" s="460">
        <v>13096</v>
      </c>
      <c r="J505" s="460">
        <v>18161</v>
      </c>
      <c r="K505" s="460">
        <v>26372</v>
      </c>
      <c r="L505" s="460">
        <v>21216</v>
      </c>
      <c r="M505" s="460">
        <v>18837</v>
      </c>
      <c r="N505" s="460">
        <v>20928</v>
      </c>
      <c r="O505" s="460">
        <v>18358</v>
      </c>
      <c r="P505" s="461">
        <v>206740</v>
      </c>
    </row>
    <row r="506" spans="1:16" x14ac:dyDescent="0.2">
      <c r="A506" s="900"/>
      <c r="B506" s="897"/>
      <c r="C506" s="456" t="s">
        <v>4</v>
      </c>
      <c r="D506" s="457">
        <v>11837</v>
      </c>
      <c r="E506" s="457">
        <v>13712</v>
      </c>
      <c r="F506" s="457">
        <v>13737</v>
      </c>
      <c r="G506" s="457">
        <v>12161</v>
      </c>
      <c r="H506" s="457">
        <v>13406</v>
      </c>
      <c r="I506" s="457">
        <v>15615</v>
      </c>
      <c r="J506" s="457">
        <v>22033</v>
      </c>
      <c r="K506" s="457">
        <v>24330</v>
      </c>
      <c r="L506" s="457">
        <v>21302</v>
      </c>
      <c r="M506" s="457">
        <v>21009</v>
      </c>
      <c r="N506" s="457">
        <v>22110</v>
      </c>
      <c r="O506" s="457">
        <v>26684</v>
      </c>
      <c r="P506" s="458">
        <v>217936</v>
      </c>
    </row>
    <row r="507" spans="1:16" x14ac:dyDescent="0.2">
      <c r="A507" s="901"/>
      <c r="B507" s="898"/>
      <c r="C507" s="462" t="s">
        <v>19</v>
      </c>
      <c r="D507" s="463">
        <v>27862</v>
      </c>
      <c r="E507" s="463">
        <v>27593</v>
      </c>
      <c r="F507" s="463">
        <v>28368</v>
      </c>
      <c r="G507" s="463">
        <v>24337</v>
      </c>
      <c r="H507" s="463">
        <v>26465</v>
      </c>
      <c r="I507" s="463">
        <v>28711</v>
      </c>
      <c r="J507" s="463">
        <v>40194</v>
      </c>
      <c r="K507" s="463">
        <v>50702</v>
      </c>
      <c r="L507" s="463">
        <v>42518</v>
      </c>
      <c r="M507" s="463">
        <v>39846</v>
      </c>
      <c r="N507" s="463">
        <v>43038</v>
      </c>
      <c r="O507" s="463">
        <v>45042</v>
      </c>
      <c r="P507" s="464">
        <v>424676</v>
      </c>
    </row>
    <row r="508" spans="1:16" x14ac:dyDescent="0.2">
      <c r="A508" s="900" t="s">
        <v>89</v>
      </c>
      <c r="B508" s="897" t="s">
        <v>71</v>
      </c>
      <c r="C508" s="456" t="s">
        <v>3</v>
      </c>
      <c r="D508" s="457">
        <v>1071</v>
      </c>
      <c r="E508" s="457">
        <v>574</v>
      </c>
      <c r="F508" s="457">
        <v>480</v>
      </c>
      <c r="G508" s="457">
        <v>523</v>
      </c>
      <c r="H508" s="457">
        <v>490</v>
      </c>
      <c r="I508" s="457">
        <v>544</v>
      </c>
      <c r="J508" s="457">
        <v>802</v>
      </c>
      <c r="K508" s="457">
        <v>1056</v>
      </c>
      <c r="L508" s="457">
        <v>564</v>
      </c>
      <c r="M508" s="457">
        <v>521</v>
      </c>
      <c r="N508" s="457">
        <v>539</v>
      </c>
      <c r="O508" s="457">
        <v>491</v>
      </c>
      <c r="P508" s="458">
        <v>7655</v>
      </c>
    </row>
    <row r="509" spans="1:16" x14ac:dyDescent="0.2">
      <c r="A509" s="900"/>
      <c r="B509" s="897"/>
      <c r="C509" s="456" t="s">
        <v>4</v>
      </c>
      <c r="D509" s="457">
        <v>579</v>
      </c>
      <c r="E509" s="457">
        <v>570</v>
      </c>
      <c r="F509" s="457">
        <v>519</v>
      </c>
      <c r="G509" s="457">
        <v>483</v>
      </c>
      <c r="H509" s="457">
        <v>565</v>
      </c>
      <c r="I509" s="457">
        <v>859</v>
      </c>
      <c r="J509" s="457">
        <v>1061</v>
      </c>
      <c r="K509" s="457">
        <v>709</v>
      </c>
      <c r="L509" s="457">
        <v>466</v>
      </c>
      <c r="M509" s="457">
        <v>551</v>
      </c>
      <c r="N509" s="457">
        <v>537</v>
      </c>
      <c r="O509" s="457">
        <v>1211</v>
      </c>
      <c r="P509" s="458">
        <v>8110</v>
      </c>
    </row>
    <row r="510" spans="1:16" x14ac:dyDescent="0.2">
      <c r="A510" s="900"/>
      <c r="B510" s="897"/>
      <c r="C510" s="456" t="s">
        <v>19</v>
      </c>
      <c r="D510" s="457">
        <v>1650</v>
      </c>
      <c r="E510" s="457">
        <v>1144</v>
      </c>
      <c r="F510" s="457">
        <v>999</v>
      </c>
      <c r="G510" s="457">
        <v>1006</v>
      </c>
      <c r="H510" s="457">
        <v>1055</v>
      </c>
      <c r="I510" s="457">
        <v>1403</v>
      </c>
      <c r="J510" s="457">
        <v>1863</v>
      </c>
      <c r="K510" s="457">
        <v>1765</v>
      </c>
      <c r="L510" s="457">
        <v>1030</v>
      </c>
      <c r="M510" s="457">
        <v>1072</v>
      </c>
      <c r="N510" s="457">
        <v>1076</v>
      </c>
      <c r="O510" s="457">
        <v>1702</v>
      </c>
      <c r="P510" s="458">
        <v>15765</v>
      </c>
    </row>
    <row r="511" spans="1:16" x14ac:dyDescent="0.2">
      <c r="A511" s="899" t="s">
        <v>90</v>
      </c>
      <c r="B511" s="896" t="s">
        <v>71</v>
      </c>
      <c r="C511" s="459" t="s">
        <v>3</v>
      </c>
      <c r="D511" s="460">
        <v>422</v>
      </c>
      <c r="E511" s="460">
        <v>199</v>
      </c>
      <c r="F511" s="460">
        <v>141</v>
      </c>
      <c r="G511" s="460">
        <v>199</v>
      </c>
      <c r="H511" s="460">
        <v>151</v>
      </c>
      <c r="I511" s="460">
        <v>223</v>
      </c>
      <c r="J511" s="460">
        <v>350</v>
      </c>
      <c r="K511" s="460">
        <v>353</v>
      </c>
      <c r="L511" s="460">
        <v>280</v>
      </c>
      <c r="M511" s="460">
        <v>284</v>
      </c>
      <c r="N511" s="460">
        <v>222</v>
      </c>
      <c r="O511" s="460">
        <v>316</v>
      </c>
      <c r="P511" s="461">
        <v>3140</v>
      </c>
    </row>
    <row r="512" spans="1:16" x14ac:dyDescent="0.2">
      <c r="A512" s="900"/>
      <c r="B512" s="897"/>
      <c r="C512" s="456" t="s">
        <v>4</v>
      </c>
      <c r="D512" s="457">
        <v>279</v>
      </c>
      <c r="E512" s="457">
        <v>197</v>
      </c>
      <c r="F512" s="457">
        <v>173</v>
      </c>
      <c r="G512" s="457">
        <v>176</v>
      </c>
      <c r="H512" s="457">
        <v>218</v>
      </c>
      <c r="I512" s="457">
        <v>342</v>
      </c>
      <c r="J512" s="457">
        <v>446</v>
      </c>
      <c r="K512" s="457">
        <v>304</v>
      </c>
      <c r="L512" s="457">
        <v>361</v>
      </c>
      <c r="M512" s="457">
        <v>320</v>
      </c>
      <c r="N512" s="457">
        <v>266</v>
      </c>
      <c r="O512" s="457">
        <v>576</v>
      </c>
      <c r="P512" s="458">
        <v>3658</v>
      </c>
    </row>
    <row r="513" spans="1:16" x14ac:dyDescent="0.2">
      <c r="A513" s="901"/>
      <c r="B513" s="898"/>
      <c r="C513" s="462" t="s">
        <v>19</v>
      </c>
      <c r="D513" s="463">
        <v>701</v>
      </c>
      <c r="E513" s="463">
        <v>396</v>
      </c>
      <c r="F513" s="463">
        <v>314</v>
      </c>
      <c r="G513" s="463">
        <v>375</v>
      </c>
      <c r="H513" s="463">
        <v>369</v>
      </c>
      <c r="I513" s="463">
        <v>565</v>
      </c>
      <c r="J513" s="463">
        <v>796</v>
      </c>
      <c r="K513" s="463">
        <v>657</v>
      </c>
      <c r="L513" s="463">
        <v>641</v>
      </c>
      <c r="M513" s="463">
        <v>604</v>
      </c>
      <c r="N513" s="463">
        <v>488</v>
      </c>
      <c r="O513" s="463">
        <v>892</v>
      </c>
      <c r="P513" s="464">
        <v>6798</v>
      </c>
    </row>
    <row r="514" spans="1:16" x14ac:dyDescent="0.2">
      <c r="A514" s="900" t="s">
        <v>92</v>
      </c>
      <c r="B514" s="897" t="s">
        <v>71</v>
      </c>
      <c r="C514" s="456" t="s">
        <v>3</v>
      </c>
      <c r="D514" s="457">
        <v>13547</v>
      </c>
      <c r="E514" s="457">
        <v>11716</v>
      </c>
      <c r="F514" s="457">
        <v>13390</v>
      </c>
      <c r="G514" s="457">
        <v>10238</v>
      </c>
      <c r="H514" s="457">
        <v>9199</v>
      </c>
      <c r="I514" s="457">
        <v>9576</v>
      </c>
      <c r="J514" s="457">
        <v>11804</v>
      </c>
      <c r="K514" s="457">
        <v>13910</v>
      </c>
      <c r="L514" s="457">
        <v>11091</v>
      </c>
      <c r="M514" s="457">
        <v>10435</v>
      </c>
      <c r="N514" s="457">
        <v>11761</v>
      </c>
      <c r="O514" s="457">
        <v>12507</v>
      </c>
      <c r="P514" s="458">
        <v>139174</v>
      </c>
    </row>
    <row r="515" spans="1:16" x14ac:dyDescent="0.2">
      <c r="A515" s="900"/>
      <c r="B515" s="897"/>
      <c r="C515" s="456" t="s">
        <v>4</v>
      </c>
      <c r="D515" s="457">
        <v>11614</v>
      </c>
      <c r="E515" s="457">
        <v>12473</v>
      </c>
      <c r="F515" s="457">
        <v>13010</v>
      </c>
      <c r="G515" s="457">
        <v>9540</v>
      </c>
      <c r="H515" s="457">
        <v>9361</v>
      </c>
      <c r="I515" s="457">
        <v>10087</v>
      </c>
      <c r="J515" s="457">
        <v>12299</v>
      </c>
      <c r="K515" s="457">
        <v>12489</v>
      </c>
      <c r="L515" s="457">
        <v>10455</v>
      </c>
      <c r="M515" s="457">
        <v>10706</v>
      </c>
      <c r="N515" s="457">
        <v>12690</v>
      </c>
      <c r="O515" s="457">
        <v>16777</v>
      </c>
      <c r="P515" s="458">
        <v>141501</v>
      </c>
    </row>
    <row r="516" spans="1:16" x14ac:dyDescent="0.2">
      <c r="A516" s="900"/>
      <c r="B516" s="897"/>
      <c r="C516" s="456" t="s">
        <v>19</v>
      </c>
      <c r="D516" s="457">
        <v>25161</v>
      </c>
      <c r="E516" s="457">
        <v>24189</v>
      </c>
      <c r="F516" s="457">
        <v>26400</v>
      </c>
      <c r="G516" s="457">
        <v>19778</v>
      </c>
      <c r="H516" s="457">
        <v>18560</v>
      </c>
      <c r="I516" s="457">
        <v>19663</v>
      </c>
      <c r="J516" s="457">
        <v>24103</v>
      </c>
      <c r="K516" s="457">
        <v>26399</v>
      </c>
      <c r="L516" s="457">
        <v>21546</v>
      </c>
      <c r="M516" s="457">
        <v>21141</v>
      </c>
      <c r="N516" s="457">
        <v>24451</v>
      </c>
      <c r="O516" s="457">
        <v>29284</v>
      </c>
      <c r="P516" s="458">
        <v>280675</v>
      </c>
    </row>
    <row r="517" spans="1:16" x14ac:dyDescent="0.2">
      <c r="A517" s="899" t="s">
        <v>93</v>
      </c>
      <c r="B517" s="896" t="s">
        <v>71</v>
      </c>
      <c r="C517" s="459" t="s">
        <v>3</v>
      </c>
      <c r="D517" s="460">
        <v>7</v>
      </c>
      <c r="E517" s="460">
        <v>0</v>
      </c>
      <c r="F517" s="460">
        <v>3</v>
      </c>
      <c r="G517" s="460">
        <v>7</v>
      </c>
      <c r="H517" s="460">
        <v>0</v>
      </c>
      <c r="I517" s="460">
        <v>11</v>
      </c>
      <c r="J517" s="460">
        <v>12</v>
      </c>
      <c r="K517" s="460">
        <v>19</v>
      </c>
      <c r="L517" s="460">
        <v>8</v>
      </c>
      <c r="M517" s="460">
        <v>27</v>
      </c>
      <c r="N517" s="460">
        <v>1</v>
      </c>
      <c r="O517" s="460">
        <v>9</v>
      </c>
      <c r="P517" s="461">
        <v>104</v>
      </c>
    </row>
    <row r="518" spans="1:16" x14ac:dyDescent="0.2">
      <c r="A518" s="900"/>
      <c r="B518" s="897"/>
      <c r="C518" s="456" t="s">
        <v>4</v>
      </c>
      <c r="D518" s="457">
        <v>8</v>
      </c>
      <c r="E518" s="457">
        <v>3</v>
      </c>
      <c r="F518" s="457">
        <v>5</v>
      </c>
      <c r="G518" s="457">
        <v>11</v>
      </c>
      <c r="H518" s="457">
        <v>3</v>
      </c>
      <c r="I518" s="457">
        <v>8</v>
      </c>
      <c r="J518" s="457">
        <v>6</v>
      </c>
      <c r="K518" s="457">
        <v>7</v>
      </c>
      <c r="L518" s="457">
        <v>0</v>
      </c>
      <c r="M518" s="457">
        <v>27</v>
      </c>
      <c r="N518" s="457">
        <v>14</v>
      </c>
      <c r="O518" s="457">
        <v>9</v>
      </c>
      <c r="P518" s="458">
        <v>101</v>
      </c>
    </row>
    <row r="519" spans="1:16" x14ac:dyDescent="0.2">
      <c r="A519" s="901"/>
      <c r="B519" s="898"/>
      <c r="C519" s="462" t="s">
        <v>19</v>
      </c>
      <c r="D519" s="463">
        <v>15</v>
      </c>
      <c r="E519" s="463">
        <v>3</v>
      </c>
      <c r="F519" s="463">
        <v>8</v>
      </c>
      <c r="G519" s="463">
        <v>18</v>
      </c>
      <c r="H519" s="463">
        <v>3</v>
      </c>
      <c r="I519" s="463">
        <v>19</v>
      </c>
      <c r="J519" s="463">
        <v>18</v>
      </c>
      <c r="K519" s="463">
        <v>26</v>
      </c>
      <c r="L519" s="463">
        <v>8</v>
      </c>
      <c r="M519" s="463">
        <v>54</v>
      </c>
      <c r="N519" s="463">
        <v>15</v>
      </c>
      <c r="O519" s="463">
        <v>18</v>
      </c>
      <c r="P519" s="464">
        <v>205</v>
      </c>
    </row>
    <row r="520" spans="1:16" x14ac:dyDescent="0.2">
      <c r="A520" s="900" t="s">
        <v>94</v>
      </c>
      <c r="B520" s="897" t="s">
        <v>73</v>
      </c>
      <c r="C520" s="456" t="s">
        <v>3</v>
      </c>
      <c r="D520" s="457">
        <v>3433</v>
      </c>
      <c r="E520" s="457">
        <v>3216</v>
      </c>
      <c r="F520" s="457">
        <v>2270</v>
      </c>
      <c r="G520" s="457">
        <v>2254</v>
      </c>
      <c r="H520" s="457">
        <v>1679</v>
      </c>
      <c r="I520" s="457">
        <v>569</v>
      </c>
      <c r="J520" s="457">
        <v>509</v>
      </c>
      <c r="K520" s="457">
        <v>552</v>
      </c>
      <c r="L520" s="457">
        <v>1405</v>
      </c>
      <c r="M520" s="457">
        <v>2365</v>
      </c>
      <c r="N520" s="457">
        <v>2183</v>
      </c>
      <c r="O520" s="457">
        <v>1819</v>
      </c>
      <c r="P520" s="458">
        <v>22254</v>
      </c>
    </row>
    <row r="521" spans="1:16" x14ac:dyDescent="0.2">
      <c r="A521" s="900"/>
      <c r="B521" s="897"/>
      <c r="C521" s="456" t="s">
        <v>4</v>
      </c>
      <c r="D521" s="457">
        <v>3099</v>
      </c>
      <c r="E521" s="457">
        <v>3328</v>
      </c>
      <c r="F521" s="457">
        <v>2563</v>
      </c>
      <c r="G521" s="457">
        <v>2056</v>
      </c>
      <c r="H521" s="457">
        <v>1695</v>
      </c>
      <c r="I521" s="457">
        <v>597</v>
      </c>
      <c r="J521" s="457">
        <v>536</v>
      </c>
      <c r="K521" s="457">
        <v>510</v>
      </c>
      <c r="L521" s="457">
        <v>1422</v>
      </c>
      <c r="M521" s="457">
        <v>2417</v>
      </c>
      <c r="N521" s="457">
        <v>2204</v>
      </c>
      <c r="O521" s="457">
        <v>1865</v>
      </c>
      <c r="P521" s="458">
        <v>22292</v>
      </c>
    </row>
    <row r="522" spans="1:16" x14ac:dyDescent="0.2">
      <c r="A522" s="900"/>
      <c r="B522" s="897"/>
      <c r="C522" s="456" t="s">
        <v>19</v>
      </c>
      <c r="D522" s="457">
        <v>6532</v>
      </c>
      <c r="E522" s="457">
        <v>6544</v>
      </c>
      <c r="F522" s="457">
        <v>4833</v>
      </c>
      <c r="G522" s="457">
        <v>4310</v>
      </c>
      <c r="H522" s="457">
        <v>3374</v>
      </c>
      <c r="I522" s="457">
        <v>1166</v>
      </c>
      <c r="J522" s="457">
        <v>1045</v>
      </c>
      <c r="K522" s="457">
        <v>1062</v>
      </c>
      <c r="L522" s="457">
        <v>2827</v>
      </c>
      <c r="M522" s="457">
        <v>4782</v>
      </c>
      <c r="N522" s="457">
        <v>4387</v>
      </c>
      <c r="O522" s="457">
        <v>3684</v>
      </c>
      <c r="P522" s="458">
        <v>44546</v>
      </c>
    </row>
    <row r="523" spans="1:16" x14ac:dyDescent="0.2">
      <c r="A523" s="899" t="s">
        <v>95</v>
      </c>
      <c r="B523" s="896" t="s">
        <v>71</v>
      </c>
      <c r="C523" s="459" t="s">
        <v>3</v>
      </c>
      <c r="D523" s="460">
        <v>0</v>
      </c>
      <c r="E523" s="460">
        <v>0</v>
      </c>
      <c r="F523" s="460">
        <v>0</v>
      </c>
      <c r="G523" s="460">
        <v>0</v>
      </c>
      <c r="H523" s="460">
        <v>0</v>
      </c>
      <c r="I523" s="460">
        <v>0</v>
      </c>
      <c r="J523" s="460">
        <v>0</v>
      </c>
      <c r="K523" s="460">
        <v>0</v>
      </c>
      <c r="L523" s="460">
        <v>0</v>
      </c>
      <c r="M523" s="460">
        <v>0</v>
      </c>
      <c r="N523" s="460">
        <v>0</v>
      </c>
      <c r="O523" s="460">
        <v>0</v>
      </c>
      <c r="P523" s="461">
        <v>0</v>
      </c>
    </row>
    <row r="524" spans="1:16" x14ac:dyDescent="0.2">
      <c r="A524" s="900"/>
      <c r="B524" s="897"/>
      <c r="C524" s="456" t="s">
        <v>4</v>
      </c>
      <c r="D524" s="457">
        <v>0</v>
      </c>
      <c r="E524" s="457">
        <v>0</v>
      </c>
      <c r="F524" s="457">
        <v>0</v>
      </c>
      <c r="G524" s="457">
        <v>0</v>
      </c>
      <c r="H524" s="457">
        <v>0</v>
      </c>
      <c r="I524" s="457">
        <v>0</v>
      </c>
      <c r="J524" s="457">
        <v>0</v>
      </c>
      <c r="K524" s="457">
        <v>0</v>
      </c>
      <c r="L524" s="457">
        <v>0</v>
      </c>
      <c r="M524" s="457">
        <v>0</v>
      </c>
      <c r="N524" s="457">
        <v>0</v>
      </c>
      <c r="O524" s="457">
        <v>0</v>
      </c>
      <c r="P524" s="458">
        <v>0</v>
      </c>
    </row>
    <row r="525" spans="1:16" x14ac:dyDescent="0.2">
      <c r="A525" s="901"/>
      <c r="B525" s="898"/>
      <c r="C525" s="462" t="s">
        <v>19</v>
      </c>
      <c r="D525" s="463">
        <v>0</v>
      </c>
      <c r="E525" s="463">
        <v>0</v>
      </c>
      <c r="F525" s="463">
        <v>0</v>
      </c>
      <c r="G525" s="463">
        <v>0</v>
      </c>
      <c r="H525" s="463">
        <v>0</v>
      </c>
      <c r="I525" s="463">
        <v>0</v>
      </c>
      <c r="J525" s="463">
        <v>0</v>
      </c>
      <c r="K525" s="463">
        <v>0</v>
      </c>
      <c r="L525" s="463">
        <v>0</v>
      </c>
      <c r="M525" s="463">
        <v>0</v>
      </c>
      <c r="N525" s="463">
        <v>0</v>
      </c>
      <c r="O525" s="463">
        <v>0</v>
      </c>
      <c r="P525" s="464">
        <v>0</v>
      </c>
    </row>
    <row r="526" spans="1:16" x14ac:dyDescent="0.2">
      <c r="A526" s="900" t="s">
        <v>96</v>
      </c>
      <c r="B526" s="897" t="s">
        <v>73</v>
      </c>
      <c r="C526" s="456" t="s">
        <v>3</v>
      </c>
      <c r="D526" s="457">
        <v>4</v>
      </c>
      <c r="E526" s="457">
        <v>1</v>
      </c>
      <c r="F526" s="457">
        <v>5</v>
      </c>
      <c r="G526" s="457">
        <v>2</v>
      </c>
      <c r="H526" s="457">
        <v>8</v>
      </c>
      <c r="I526" s="457">
        <v>0</v>
      </c>
      <c r="J526" s="457">
        <v>0</v>
      </c>
      <c r="K526" s="457">
        <v>2</v>
      </c>
      <c r="L526" s="457">
        <v>2</v>
      </c>
      <c r="M526" s="457">
        <v>3</v>
      </c>
      <c r="N526" s="457">
        <v>0</v>
      </c>
      <c r="O526" s="457">
        <v>3</v>
      </c>
      <c r="P526" s="458">
        <v>30</v>
      </c>
    </row>
    <row r="527" spans="1:16" x14ac:dyDescent="0.2">
      <c r="A527" s="900"/>
      <c r="B527" s="897"/>
      <c r="C527" s="456" t="s">
        <v>4</v>
      </c>
      <c r="D527" s="457">
        <v>2</v>
      </c>
      <c r="E527" s="457">
        <v>3</v>
      </c>
      <c r="F527" s="457">
        <v>8</v>
      </c>
      <c r="G527" s="457">
        <v>1</v>
      </c>
      <c r="H527" s="457">
        <v>4</v>
      </c>
      <c r="I527" s="457">
        <v>0</v>
      </c>
      <c r="J527" s="457">
        <v>2</v>
      </c>
      <c r="K527" s="457">
        <v>2</v>
      </c>
      <c r="L527" s="457">
        <v>3</v>
      </c>
      <c r="M527" s="457">
        <v>3</v>
      </c>
      <c r="N527" s="457">
        <v>1</v>
      </c>
      <c r="O527" s="457">
        <v>2</v>
      </c>
      <c r="P527" s="458">
        <v>31</v>
      </c>
    </row>
    <row r="528" spans="1:16" x14ac:dyDescent="0.2">
      <c r="A528" s="900"/>
      <c r="B528" s="897"/>
      <c r="C528" s="456" t="s">
        <v>19</v>
      </c>
      <c r="D528" s="457">
        <v>6</v>
      </c>
      <c r="E528" s="457">
        <v>4</v>
      </c>
      <c r="F528" s="457">
        <v>13</v>
      </c>
      <c r="G528" s="457">
        <v>3</v>
      </c>
      <c r="H528" s="457">
        <v>12</v>
      </c>
      <c r="I528" s="457">
        <v>0</v>
      </c>
      <c r="J528" s="457">
        <v>2</v>
      </c>
      <c r="K528" s="457">
        <v>4</v>
      </c>
      <c r="L528" s="457">
        <v>5</v>
      </c>
      <c r="M528" s="457">
        <v>6</v>
      </c>
      <c r="N528" s="457">
        <v>1</v>
      </c>
      <c r="O528" s="457">
        <v>5</v>
      </c>
      <c r="P528" s="458">
        <v>61</v>
      </c>
    </row>
    <row r="529" spans="1:16" x14ac:dyDescent="0.2">
      <c r="A529" s="899" t="s">
        <v>97</v>
      </c>
      <c r="B529" s="896" t="s">
        <v>73</v>
      </c>
      <c r="C529" s="459" t="s">
        <v>3</v>
      </c>
      <c r="D529" s="460">
        <v>13</v>
      </c>
      <c r="E529" s="460">
        <v>9</v>
      </c>
      <c r="F529" s="460">
        <v>2</v>
      </c>
      <c r="G529" s="460">
        <v>1</v>
      </c>
      <c r="H529" s="460">
        <v>9</v>
      </c>
      <c r="I529" s="460">
        <v>1</v>
      </c>
      <c r="J529" s="460">
        <v>5</v>
      </c>
      <c r="K529" s="460">
        <v>8</v>
      </c>
      <c r="L529" s="460">
        <v>1</v>
      </c>
      <c r="M529" s="460">
        <v>12</v>
      </c>
      <c r="N529" s="460">
        <v>1</v>
      </c>
      <c r="O529" s="460">
        <v>1</v>
      </c>
      <c r="P529" s="461">
        <v>63</v>
      </c>
    </row>
    <row r="530" spans="1:16" x14ac:dyDescent="0.2">
      <c r="A530" s="900"/>
      <c r="B530" s="897"/>
      <c r="C530" s="456" t="s">
        <v>4</v>
      </c>
      <c r="D530" s="457">
        <v>2</v>
      </c>
      <c r="E530" s="457">
        <v>4</v>
      </c>
      <c r="F530" s="457">
        <v>3</v>
      </c>
      <c r="G530" s="457">
        <v>5</v>
      </c>
      <c r="H530" s="457">
        <v>3</v>
      </c>
      <c r="I530" s="457">
        <v>2</v>
      </c>
      <c r="J530" s="457">
        <v>3</v>
      </c>
      <c r="K530" s="457">
        <v>12</v>
      </c>
      <c r="L530" s="457">
        <v>1</v>
      </c>
      <c r="M530" s="457">
        <v>11</v>
      </c>
      <c r="N530" s="457">
        <v>1</v>
      </c>
      <c r="O530" s="457">
        <v>14</v>
      </c>
      <c r="P530" s="458">
        <v>61</v>
      </c>
    </row>
    <row r="531" spans="1:16" x14ac:dyDescent="0.2">
      <c r="A531" s="901"/>
      <c r="B531" s="898"/>
      <c r="C531" s="462" t="s">
        <v>19</v>
      </c>
      <c r="D531" s="463">
        <v>15</v>
      </c>
      <c r="E531" s="463">
        <v>13</v>
      </c>
      <c r="F531" s="463">
        <v>5</v>
      </c>
      <c r="G531" s="463">
        <v>6</v>
      </c>
      <c r="H531" s="463">
        <v>12</v>
      </c>
      <c r="I531" s="463">
        <v>3</v>
      </c>
      <c r="J531" s="463">
        <v>8</v>
      </c>
      <c r="K531" s="463">
        <v>20</v>
      </c>
      <c r="L531" s="463">
        <v>2</v>
      </c>
      <c r="M531" s="463">
        <v>23</v>
      </c>
      <c r="N531" s="463">
        <v>2</v>
      </c>
      <c r="O531" s="463">
        <v>15</v>
      </c>
      <c r="P531" s="464">
        <v>124</v>
      </c>
    </row>
    <row r="532" spans="1:16" x14ac:dyDescent="0.2">
      <c r="A532" s="900" t="s">
        <v>98</v>
      </c>
      <c r="B532" s="897" t="s">
        <v>71</v>
      </c>
      <c r="C532" s="456" t="s">
        <v>4</v>
      </c>
      <c r="D532" s="457">
        <v>0</v>
      </c>
      <c r="E532" s="457">
        <v>0</v>
      </c>
      <c r="F532" s="457">
        <v>0</v>
      </c>
      <c r="G532" s="457">
        <v>0</v>
      </c>
      <c r="H532" s="457">
        <v>0</v>
      </c>
      <c r="I532" s="457">
        <v>0</v>
      </c>
      <c r="J532" s="457">
        <v>0</v>
      </c>
      <c r="K532" s="457">
        <v>12</v>
      </c>
      <c r="L532" s="457">
        <v>7</v>
      </c>
      <c r="M532" s="457">
        <v>9</v>
      </c>
      <c r="N532" s="457">
        <v>4</v>
      </c>
      <c r="O532" s="457">
        <v>4</v>
      </c>
      <c r="P532" s="458">
        <v>36</v>
      </c>
    </row>
    <row r="533" spans="1:16" x14ac:dyDescent="0.2">
      <c r="A533" s="900"/>
      <c r="B533" s="897"/>
      <c r="C533" s="456" t="s">
        <v>19</v>
      </c>
      <c r="D533" s="457">
        <v>0</v>
      </c>
      <c r="E533" s="457">
        <v>0</v>
      </c>
      <c r="F533" s="457">
        <v>0</v>
      </c>
      <c r="G533" s="457">
        <v>0</v>
      </c>
      <c r="H533" s="457">
        <v>0</v>
      </c>
      <c r="I533" s="457">
        <v>0</v>
      </c>
      <c r="J533" s="457">
        <v>0</v>
      </c>
      <c r="K533" s="457">
        <v>12</v>
      </c>
      <c r="L533" s="457">
        <v>7</v>
      </c>
      <c r="M533" s="457">
        <v>9</v>
      </c>
      <c r="N533" s="457">
        <v>4</v>
      </c>
      <c r="O533" s="457">
        <v>4</v>
      </c>
      <c r="P533" s="458">
        <v>36</v>
      </c>
    </row>
    <row r="534" spans="1:16" x14ac:dyDescent="0.2">
      <c r="A534" s="899" t="s">
        <v>99</v>
      </c>
      <c r="B534" s="896" t="s">
        <v>74</v>
      </c>
      <c r="C534" s="459" t="s">
        <v>3</v>
      </c>
      <c r="D534" s="460">
        <v>949</v>
      </c>
      <c r="E534" s="460">
        <v>765</v>
      </c>
      <c r="F534" s="460">
        <v>311</v>
      </c>
      <c r="G534" s="460">
        <v>431</v>
      </c>
      <c r="H534" s="460">
        <v>658</v>
      </c>
      <c r="I534" s="460">
        <v>576</v>
      </c>
      <c r="J534" s="460">
        <v>995</v>
      </c>
      <c r="K534" s="460">
        <v>922</v>
      </c>
      <c r="L534" s="460">
        <v>581</v>
      </c>
      <c r="M534" s="460">
        <v>62</v>
      </c>
      <c r="N534" s="460">
        <v>105</v>
      </c>
      <c r="O534" s="460">
        <v>104</v>
      </c>
      <c r="P534" s="461">
        <v>6459</v>
      </c>
    </row>
    <row r="535" spans="1:16" x14ac:dyDescent="0.2">
      <c r="A535" s="900"/>
      <c r="B535" s="897"/>
      <c r="C535" s="456" t="s">
        <v>4</v>
      </c>
      <c r="D535" s="457">
        <v>955</v>
      </c>
      <c r="E535" s="457">
        <v>821</v>
      </c>
      <c r="F535" s="457">
        <v>358</v>
      </c>
      <c r="G535" s="457">
        <v>494</v>
      </c>
      <c r="H535" s="457">
        <v>661</v>
      </c>
      <c r="I535" s="457">
        <v>613</v>
      </c>
      <c r="J535" s="457">
        <v>1035</v>
      </c>
      <c r="K535" s="457">
        <v>1000</v>
      </c>
      <c r="L535" s="457">
        <v>629</v>
      </c>
      <c r="M535" s="457">
        <v>77</v>
      </c>
      <c r="N535" s="457">
        <v>160</v>
      </c>
      <c r="O535" s="457">
        <v>125</v>
      </c>
      <c r="P535" s="458">
        <v>6928</v>
      </c>
    </row>
    <row r="536" spans="1:16" x14ac:dyDescent="0.2">
      <c r="A536" s="901"/>
      <c r="B536" s="898"/>
      <c r="C536" s="462" t="s">
        <v>19</v>
      </c>
      <c r="D536" s="463">
        <v>1904</v>
      </c>
      <c r="E536" s="463">
        <v>1586</v>
      </c>
      <c r="F536" s="463">
        <v>669</v>
      </c>
      <c r="G536" s="463">
        <v>925</v>
      </c>
      <c r="H536" s="463">
        <v>1319</v>
      </c>
      <c r="I536" s="463">
        <v>1189</v>
      </c>
      <c r="J536" s="463">
        <v>2030</v>
      </c>
      <c r="K536" s="463">
        <v>1922</v>
      </c>
      <c r="L536" s="463">
        <v>1210</v>
      </c>
      <c r="M536" s="463">
        <v>139</v>
      </c>
      <c r="N536" s="463">
        <v>265</v>
      </c>
      <c r="O536" s="463">
        <v>229</v>
      </c>
      <c r="P536" s="464">
        <v>13387</v>
      </c>
    </row>
    <row r="537" spans="1:16" x14ac:dyDescent="0.2">
      <c r="A537" s="900" t="s">
        <v>100</v>
      </c>
      <c r="B537" s="897" t="s">
        <v>74</v>
      </c>
      <c r="C537" s="456" t="s">
        <v>3</v>
      </c>
      <c r="D537" s="457">
        <v>11</v>
      </c>
      <c r="E537" s="457">
        <v>10</v>
      </c>
      <c r="F537" s="457">
        <v>22</v>
      </c>
      <c r="G537" s="457">
        <v>14</v>
      </c>
      <c r="H537" s="457">
        <v>17</v>
      </c>
      <c r="I537" s="457">
        <v>20</v>
      </c>
      <c r="J537" s="457">
        <v>88</v>
      </c>
      <c r="K537" s="457">
        <v>120</v>
      </c>
      <c r="L537" s="457">
        <v>67</v>
      </c>
      <c r="M537" s="457">
        <v>79</v>
      </c>
      <c r="N537" s="457">
        <v>89</v>
      </c>
      <c r="O537" s="457">
        <v>85</v>
      </c>
      <c r="P537" s="458">
        <v>622</v>
      </c>
    </row>
    <row r="538" spans="1:16" x14ac:dyDescent="0.2">
      <c r="A538" s="900"/>
      <c r="B538" s="897"/>
      <c r="C538" s="456" t="s">
        <v>4</v>
      </c>
      <c r="D538" s="457">
        <v>16</v>
      </c>
      <c r="E538" s="457">
        <v>27</v>
      </c>
      <c r="F538" s="457">
        <v>27</v>
      </c>
      <c r="G538" s="457">
        <v>19</v>
      </c>
      <c r="H538" s="457">
        <v>25</v>
      </c>
      <c r="I538" s="457">
        <v>23</v>
      </c>
      <c r="J538" s="457">
        <v>102</v>
      </c>
      <c r="K538" s="457">
        <v>130</v>
      </c>
      <c r="L538" s="457">
        <v>78</v>
      </c>
      <c r="M538" s="457">
        <v>92</v>
      </c>
      <c r="N538" s="457">
        <v>99</v>
      </c>
      <c r="O538" s="457">
        <v>99</v>
      </c>
      <c r="P538" s="458">
        <v>737</v>
      </c>
    </row>
    <row r="539" spans="1:16" x14ac:dyDescent="0.2">
      <c r="A539" s="900"/>
      <c r="B539" s="897"/>
      <c r="C539" s="456" t="s">
        <v>19</v>
      </c>
      <c r="D539" s="457">
        <v>27</v>
      </c>
      <c r="E539" s="457">
        <v>37</v>
      </c>
      <c r="F539" s="457">
        <v>49</v>
      </c>
      <c r="G539" s="457">
        <v>33</v>
      </c>
      <c r="H539" s="457">
        <v>42</v>
      </c>
      <c r="I539" s="457">
        <v>43</v>
      </c>
      <c r="J539" s="457">
        <v>190</v>
      </c>
      <c r="K539" s="457">
        <v>250</v>
      </c>
      <c r="L539" s="457">
        <v>145</v>
      </c>
      <c r="M539" s="457">
        <v>171</v>
      </c>
      <c r="N539" s="457">
        <v>188</v>
      </c>
      <c r="O539" s="457">
        <v>184</v>
      </c>
      <c r="P539" s="458">
        <v>1359</v>
      </c>
    </row>
    <row r="540" spans="1:16" x14ac:dyDescent="0.2">
      <c r="A540" s="899" t="s">
        <v>101</v>
      </c>
      <c r="B540" s="896" t="s">
        <v>74</v>
      </c>
      <c r="C540" s="459" t="s">
        <v>3</v>
      </c>
      <c r="D540" s="460">
        <v>0</v>
      </c>
      <c r="E540" s="460">
        <v>0</v>
      </c>
      <c r="F540" s="460">
        <v>0</v>
      </c>
      <c r="G540" s="460">
        <v>0</v>
      </c>
      <c r="H540" s="460">
        <v>0</v>
      </c>
      <c r="I540" s="460">
        <v>0</v>
      </c>
      <c r="J540" s="460">
        <v>0</v>
      </c>
      <c r="K540" s="460">
        <v>0</v>
      </c>
      <c r="L540" s="460">
        <v>0</v>
      </c>
      <c r="M540" s="460">
        <v>0</v>
      </c>
      <c r="N540" s="460">
        <v>0</v>
      </c>
      <c r="O540" s="460">
        <v>0</v>
      </c>
      <c r="P540" s="461">
        <v>0</v>
      </c>
    </row>
    <row r="541" spans="1:16" x14ac:dyDescent="0.2">
      <c r="A541" s="900"/>
      <c r="B541" s="897"/>
      <c r="C541" s="456" t="s">
        <v>4</v>
      </c>
      <c r="D541" s="457">
        <v>0</v>
      </c>
      <c r="E541" s="457">
        <v>0</v>
      </c>
      <c r="F541" s="457">
        <v>0</v>
      </c>
      <c r="G541" s="457">
        <v>0</v>
      </c>
      <c r="H541" s="457">
        <v>0</v>
      </c>
      <c r="I541" s="457">
        <v>0</v>
      </c>
      <c r="J541" s="457">
        <v>0</v>
      </c>
      <c r="K541" s="457">
        <v>0</v>
      </c>
      <c r="L541" s="457">
        <v>0</v>
      </c>
      <c r="M541" s="457">
        <v>0</v>
      </c>
      <c r="N541" s="457">
        <v>0</v>
      </c>
      <c r="O541" s="457">
        <v>0</v>
      </c>
      <c r="P541" s="458">
        <v>0</v>
      </c>
    </row>
    <row r="542" spans="1:16" x14ac:dyDescent="0.2">
      <c r="A542" s="901"/>
      <c r="B542" s="898"/>
      <c r="C542" s="462" t="s">
        <v>19</v>
      </c>
      <c r="D542" s="463">
        <v>0</v>
      </c>
      <c r="E542" s="463">
        <v>0</v>
      </c>
      <c r="F542" s="463">
        <v>0</v>
      </c>
      <c r="G542" s="463">
        <v>0</v>
      </c>
      <c r="H542" s="463">
        <v>0</v>
      </c>
      <c r="I542" s="463">
        <v>0</v>
      </c>
      <c r="J542" s="463">
        <v>0</v>
      </c>
      <c r="K542" s="463">
        <v>0</v>
      </c>
      <c r="L542" s="463">
        <v>0</v>
      </c>
      <c r="M542" s="463">
        <v>0</v>
      </c>
      <c r="N542" s="463">
        <v>0</v>
      </c>
      <c r="O542" s="463">
        <v>0</v>
      </c>
      <c r="P542" s="464">
        <v>0</v>
      </c>
    </row>
    <row r="543" spans="1:16" x14ac:dyDescent="0.2">
      <c r="A543" s="900" t="s">
        <v>102</v>
      </c>
      <c r="B543" s="897" t="s">
        <v>74</v>
      </c>
      <c r="C543" s="456" t="s">
        <v>3</v>
      </c>
      <c r="D543" s="457">
        <v>50</v>
      </c>
      <c r="E543" s="457">
        <v>48</v>
      </c>
      <c r="F543" s="457">
        <v>73</v>
      </c>
      <c r="G543" s="457">
        <v>49</v>
      </c>
      <c r="H543" s="457">
        <v>32</v>
      </c>
      <c r="I543" s="457">
        <v>14</v>
      </c>
      <c r="J543" s="457">
        <v>15</v>
      </c>
      <c r="K543" s="457">
        <v>24</v>
      </c>
      <c r="L543" s="457">
        <v>9</v>
      </c>
      <c r="M543" s="457">
        <v>24</v>
      </c>
      <c r="N543" s="457">
        <v>21</v>
      </c>
      <c r="O543" s="457">
        <v>17</v>
      </c>
      <c r="P543" s="458">
        <v>376</v>
      </c>
    </row>
    <row r="544" spans="1:16" x14ac:dyDescent="0.2">
      <c r="A544" s="900"/>
      <c r="B544" s="897"/>
      <c r="C544" s="456" t="s">
        <v>4</v>
      </c>
      <c r="D544" s="457">
        <v>75</v>
      </c>
      <c r="E544" s="457">
        <v>45</v>
      </c>
      <c r="F544" s="457">
        <v>67</v>
      </c>
      <c r="G544" s="457">
        <v>44</v>
      </c>
      <c r="H544" s="457">
        <v>47</v>
      </c>
      <c r="I544" s="457">
        <v>10</v>
      </c>
      <c r="J544" s="457">
        <v>8</v>
      </c>
      <c r="K544" s="457">
        <v>14</v>
      </c>
      <c r="L544" s="457">
        <v>10</v>
      </c>
      <c r="M544" s="457">
        <v>21</v>
      </c>
      <c r="N544" s="457">
        <v>39</v>
      </c>
      <c r="O544" s="457">
        <v>24</v>
      </c>
      <c r="P544" s="458">
        <v>404</v>
      </c>
    </row>
    <row r="545" spans="1:16" x14ac:dyDescent="0.2">
      <c r="A545" s="900"/>
      <c r="B545" s="897"/>
      <c r="C545" s="456" t="s">
        <v>19</v>
      </c>
      <c r="D545" s="457">
        <v>125</v>
      </c>
      <c r="E545" s="457">
        <v>93</v>
      </c>
      <c r="F545" s="457">
        <v>140</v>
      </c>
      <c r="G545" s="457">
        <v>93</v>
      </c>
      <c r="H545" s="457">
        <v>79</v>
      </c>
      <c r="I545" s="457">
        <v>24</v>
      </c>
      <c r="J545" s="457">
        <v>23</v>
      </c>
      <c r="K545" s="457">
        <v>38</v>
      </c>
      <c r="L545" s="457">
        <v>19</v>
      </c>
      <c r="M545" s="457">
        <v>45</v>
      </c>
      <c r="N545" s="457">
        <v>60</v>
      </c>
      <c r="O545" s="457">
        <v>41</v>
      </c>
      <c r="P545" s="458">
        <v>780</v>
      </c>
    </row>
    <row r="546" spans="1:16" x14ac:dyDescent="0.2">
      <c r="A546" s="899" t="s">
        <v>103</v>
      </c>
      <c r="B546" s="896" t="s">
        <v>73</v>
      </c>
      <c r="C546" s="459" t="s">
        <v>3</v>
      </c>
      <c r="D546" s="460">
        <v>19</v>
      </c>
      <c r="E546" s="460">
        <v>26</v>
      </c>
      <c r="F546" s="460">
        <v>43</v>
      </c>
      <c r="G546" s="460">
        <v>18</v>
      </c>
      <c r="H546" s="460">
        <v>41</v>
      </c>
      <c r="I546" s="460">
        <v>32</v>
      </c>
      <c r="J546" s="460">
        <v>48</v>
      </c>
      <c r="K546" s="460">
        <v>32</v>
      </c>
      <c r="L546" s="460">
        <v>54</v>
      </c>
      <c r="M546" s="460">
        <v>112</v>
      </c>
      <c r="N546" s="460">
        <v>103</v>
      </c>
      <c r="O546" s="460">
        <v>80</v>
      </c>
      <c r="P546" s="461">
        <v>608</v>
      </c>
    </row>
    <row r="547" spans="1:16" x14ac:dyDescent="0.2">
      <c r="A547" s="900"/>
      <c r="B547" s="897"/>
      <c r="C547" s="456" t="s">
        <v>4</v>
      </c>
      <c r="D547" s="457">
        <v>21</v>
      </c>
      <c r="E547" s="457">
        <v>17</v>
      </c>
      <c r="F547" s="457">
        <v>45</v>
      </c>
      <c r="G547" s="457">
        <v>11</v>
      </c>
      <c r="H547" s="457">
        <v>43</v>
      </c>
      <c r="I547" s="457">
        <v>167</v>
      </c>
      <c r="J547" s="457">
        <v>51</v>
      </c>
      <c r="K547" s="457">
        <v>54</v>
      </c>
      <c r="L547" s="457">
        <v>30</v>
      </c>
      <c r="M547" s="457">
        <v>97</v>
      </c>
      <c r="N547" s="457">
        <v>41</v>
      </c>
      <c r="O547" s="457">
        <v>45</v>
      </c>
      <c r="P547" s="458">
        <v>622</v>
      </c>
    </row>
    <row r="548" spans="1:16" x14ac:dyDescent="0.2">
      <c r="A548" s="901"/>
      <c r="B548" s="898"/>
      <c r="C548" s="462" t="s">
        <v>19</v>
      </c>
      <c r="D548" s="463">
        <v>40</v>
      </c>
      <c r="E548" s="463">
        <v>43</v>
      </c>
      <c r="F548" s="463">
        <v>88</v>
      </c>
      <c r="G548" s="463">
        <v>29</v>
      </c>
      <c r="H548" s="463">
        <v>84</v>
      </c>
      <c r="I548" s="463">
        <v>199</v>
      </c>
      <c r="J548" s="463">
        <v>99</v>
      </c>
      <c r="K548" s="463">
        <v>86</v>
      </c>
      <c r="L548" s="463">
        <v>84</v>
      </c>
      <c r="M548" s="463">
        <v>209</v>
      </c>
      <c r="N548" s="463">
        <v>144</v>
      </c>
      <c r="O548" s="463">
        <v>125</v>
      </c>
      <c r="P548" s="464">
        <v>1230</v>
      </c>
    </row>
    <row r="549" spans="1:16" x14ac:dyDescent="0.2">
      <c r="A549" s="900" t="s">
        <v>104</v>
      </c>
      <c r="B549" s="897" t="s">
        <v>73</v>
      </c>
      <c r="C549" s="456" t="s">
        <v>3</v>
      </c>
      <c r="D549" s="457">
        <v>84</v>
      </c>
      <c r="E549" s="457">
        <v>32</v>
      </c>
      <c r="F549" s="457">
        <v>22</v>
      </c>
      <c r="G549" s="457">
        <v>13</v>
      </c>
      <c r="H549" s="457">
        <v>13</v>
      </c>
      <c r="I549" s="457">
        <v>35</v>
      </c>
      <c r="J549" s="457">
        <v>17</v>
      </c>
      <c r="K549" s="457">
        <v>19</v>
      </c>
      <c r="L549" s="457">
        <v>12</v>
      </c>
      <c r="M549" s="457">
        <v>16</v>
      </c>
      <c r="N549" s="457">
        <v>38</v>
      </c>
      <c r="O549" s="457">
        <v>10</v>
      </c>
      <c r="P549" s="458">
        <v>311</v>
      </c>
    </row>
    <row r="550" spans="1:16" x14ac:dyDescent="0.2">
      <c r="A550" s="900"/>
      <c r="B550" s="897"/>
      <c r="C550" s="456" t="s">
        <v>4</v>
      </c>
      <c r="D550" s="457">
        <v>50</v>
      </c>
      <c r="E550" s="457">
        <v>28</v>
      </c>
      <c r="F550" s="457">
        <v>25</v>
      </c>
      <c r="G550" s="457">
        <v>12</v>
      </c>
      <c r="H550" s="457">
        <v>32</v>
      </c>
      <c r="I550" s="457">
        <v>44</v>
      </c>
      <c r="J550" s="457">
        <v>27</v>
      </c>
      <c r="K550" s="457">
        <v>23</v>
      </c>
      <c r="L550" s="457">
        <v>13</v>
      </c>
      <c r="M550" s="457">
        <v>23</v>
      </c>
      <c r="N550" s="457">
        <v>103</v>
      </c>
      <c r="O550" s="457">
        <v>44</v>
      </c>
      <c r="P550" s="458">
        <v>424</v>
      </c>
    </row>
    <row r="551" spans="1:16" x14ac:dyDescent="0.2">
      <c r="A551" s="900"/>
      <c r="B551" s="897"/>
      <c r="C551" s="456" t="s">
        <v>19</v>
      </c>
      <c r="D551" s="457">
        <v>134</v>
      </c>
      <c r="E551" s="457">
        <v>60</v>
      </c>
      <c r="F551" s="457">
        <v>47</v>
      </c>
      <c r="G551" s="457">
        <v>25</v>
      </c>
      <c r="H551" s="457">
        <v>45</v>
      </c>
      <c r="I551" s="457">
        <v>79</v>
      </c>
      <c r="J551" s="457">
        <v>44</v>
      </c>
      <c r="K551" s="457">
        <v>42</v>
      </c>
      <c r="L551" s="457">
        <v>25</v>
      </c>
      <c r="M551" s="457">
        <v>39</v>
      </c>
      <c r="N551" s="457">
        <v>141</v>
      </c>
      <c r="O551" s="457">
        <v>54</v>
      </c>
      <c r="P551" s="458">
        <v>735</v>
      </c>
    </row>
    <row r="552" spans="1:16" x14ac:dyDescent="0.2">
      <c r="A552" s="899" t="s">
        <v>105</v>
      </c>
      <c r="B552" s="896" t="s">
        <v>73</v>
      </c>
      <c r="C552" s="459" t="s">
        <v>3</v>
      </c>
      <c r="D552" s="460">
        <v>219</v>
      </c>
      <c r="E552" s="460">
        <v>168</v>
      </c>
      <c r="F552" s="460">
        <v>179</v>
      </c>
      <c r="G552" s="460">
        <v>176</v>
      </c>
      <c r="H552" s="460">
        <v>204</v>
      </c>
      <c r="I552" s="460">
        <v>228</v>
      </c>
      <c r="J552" s="460">
        <v>241</v>
      </c>
      <c r="K552" s="460">
        <v>243</v>
      </c>
      <c r="L552" s="460">
        <v>148</v>
      </c>
      <c r="M552" s="460">
        <v>151</v>
      </c>
      <c r="N552" s="460">
        <v>206</v>
      </c>
      <c r="O552" s="460">
        <v>223</v>
      </c>
      <c r="P552" s="461">
        <v>2386</v>
      </c>
    </row>
    <row r="553" spans="1:16" x14ac:dyDescent="0.2">
      <c r="A553" s="900"/>
      <c r="B553" s="897"/>
      <c r="C553" s="456" t="s">
        <v>4</v>
      </c>
      <c r="D553" s="457">
        <v>197</v>
      </c>
      <c r="E553" s="457">
        <v>171</v>
      </c>
      <c r="F553" s="457">
        <v>190</v>
      </c>
      <c r="G553" s="457">
        <v>140</v>
      </c>
      <c r="H553" s="457">
        <v>211</v>
      </c>
      <c r="I553" s="457">
        <v>163</v>
      </c>
      <c r="J553" s="457">
        <v>252</v>
      </c>
      <c r="K553" s="457">
        <v>231</v>
      </c>
      <c r="L553" s="457">
        <v>173</v>
      </c>
      <c r="M553" s="457">
        <v>187</v>
      </c>
      <c r="N553" s="457">
        <v>207</v>
      </c>
      <c r="O553" s="457">
        <v>269</v>
      </c>
      <c r="P553" s="458">
        <v>2391</v>
      </c>
    </row>
    <row r="554" spans="1:16" x14ac:dyDescent="0.2">
      <c r="A554" s="901"/>
      <c r="B554" s="898"/>
      <c r="C554" s="462" t="s">
        <v>19</v>
      </c>
      <c r="D554" s="463">
        <v>416</v>
      </c>
      <c r="E554" s="463">
        <v>339</v>
      </c>
      <c r="F554" s="463">
        <v>369</v>
      </c>
      <c r="G554" s="463">
        <v>316</v>
      </c>
      <c r="H554" s="463">
        <v>415</v>
      </c>
      <c r="I554" s="463">
        <v>391</v>
      </c>
      <c r="J554" s="463">
        <v>493</v>
      </c>
      <c r="K554" s="463">
        <v>474</v>
      </c>
      <c r="L554" s="463">
        <v>321</v>
      </c>
      <c r="M554" s="463">
        <v>338</v>
      </c>
      <c r="N554" s="463">
        <v>413</v>
      </c>
      <c r="O554" s="463">
        <v>492</v>
      </c>
      <c r="P554" s="464">
        <v>4777</v>
      </c>
    </row>
    <row r="555" spans="1:16" x14ac:dyDescent="0.2">
      <c r="A555" s="900" t="s">
        <v>106</v>
      </c>
      <c r="B555" s="897" t="s">
        <v>73</v>
      </c>
      <c r="C555" s="456" t="s">
        <v>3</v>
      </c>
      <c r="D555" s="457">
        <v>9</v>
      </c>
      <c r="E555" s="457">
        <v>4</v>
      </c>
      <c r="F555" s="457">
        <v>6</v>
      </c>
      <c r="G555" s="457">
        <v>7</v>
      </c>
      <c r="H555" s="457">
        <v>28</v>
      </c>
      <c r="I555" s="457">
        <v>5</v>
      </c>
      <c r="J555" s="457">
        <v>11</v>
      </c>
      <c r="K555" s="457">
        <v>7</v>
      </c>
      <c r="L555" s="457">
        <v>17</v>
      </c>
      <c r="M555" s="457">
        <v>11</v>
      </c>
      <c r="N555" s="457">
        <v>27</v>
      </c>
      <c r="O555" s="457">
        <v>10</v>
      </c>
      <c r="P555" s="458">
        <v>142</v>
      </c>
    </row>
    <row r="556" spans="1:16" x14ac:dyDescent="0.2">
      <c r="A556" s="900"/>
      <c r="B556" s="897"/>
      <c r="C556" s="456" t="s">
        <v>4</v>
      </c>
      <c r="D556" s="457">
        <v>10</v>
      </c>
      <c r="E556" s="457">
        <v>6</v>
      </c>
      <c r="F556" s="457">
        <v>5</v>
      </c>
      <c r="G556" s="457">
        <v>11</v>
      </c>
      <c r="H556" s="457">
        <v>29</v>
      </c>
      <c r="I556" s="457">
        <v>5</v>
      </c>
      <c r="J556" s="457">
        <v>14</v>
      </c>
      <c r="K556" s="457">
        <v>12</v>
      </c>
      <c r="L556" s="457">
        <v>24</v>
      </c>
      <c r="M556" s="457">
        <v>34</v>
      </c>
      <c r="N556" s="457">
        <v>29</v>
      </c>
      <c r="O556" s="457">
        <v>20</v>
      </c>
      <c r="P556" s="458">
        <v>199</v>
      </c>
    </row>
    <row r="557" spans="1:16" x14ac:dyDescent="0.2">
      <c r="A557" s="900"/>
      <c r="B557" s="897"/>
      <c r="C557" s="456" t="s">
        <v>19</v>
      </c>
      <c r="D557" s="457">
        <v>19</v>
      </c>
      <c r="E557" s="457">
        <v>10</v>
      </c>
      <c r="F557" s="457">
        <v>11</v>
      </c>
      <c r="G557" s="457">
        <v>18</v>
      </c>
      <c r="H557" s="457">
        <v>57</v>
      </c>
      <c r="I557" s="457">
        <v>10</v>
      </c>
      <c r="J557" s="457">
        <v>25</v>
      </c>
      <c r="K557" s="457">
        <v>19</v>
      </c>
      <c r="L557" s="457">
        <v>41</v>
      </c>
      <c r="M557" s="457">
        <v>45</v>
      </c>
      <c r="N557" s="457">
        <v>56</v>
      </c>
      <c r="O557" s="457">
        <v>30</v>
      </c>
      <c r="P557" s="458">
        <v>341</v>
      </c>
    </row>
    <row r="558" spans="1:16" x14ac:dyDescent="0.2">
      <c r="A558" s="899" t="s">
        <v>107</v>
      </c>
      <c r="B558" s="896" t="s">
        <v>73</v>
      </c>
      <c r="C558" s="459" t="s">
        <v>4</v>
      </c>
      <c r="D558" s="460">
        <v>0</v>
      </c>
      <c r="E558" s="460">
        <v>0</v>
      </c>
      <c r="F558" s="460">
        <v>0</v>
      </c>
      <c r="G558" s="460">
        <v>0</v>
      </c>
      <c r="H558" s="460">
        <v>0</v>
      </c>
      <c r="I558" s="460">
        <v>0</v>
      </c>
      <c r="J558" s="460">
        <v>0</v>
      </c>
      <c r="K558" s="460">
        <v>0</v>
      </c>
      <c r="L558" s="460">
        <v>0</v>
      </c>
      <c r="M558" s="460">
        <v>0</v>
      </c>
      <c r="N558" s="460">
        <v>0</v>
      </c>
      <c r="O558" s="460">
        <v>0</v>
      </c>
      <c r="P558" s="461">
        <v>0</v>
      </c>
    </row>
    <row r="559" spans="1:16" x14ac:dyDescent="0.2">
      <c r="A559" s="901"/>
      <c r="B559" s="898"/>
      <c r="C559" s="462" t="s">
        <v>19</v>
      </c>
      <c r="D559" s="463">
        <v>0</v>
      </c>
      <c r="E559" s="463">
        <v>0</v>
      </c>
      <c r="F559" s="463">
        <v>0</v>
      </c>
      <c r="G559" s="463">
        <v>0</v>
      </c>
      <c r="H559" s="463">
        <v>0</v>
      </c>
      <c r="I559" s="463">
        <v>0</v>
      </c>
      <c r="J559" s="463">
        <v>0</v>
      </c>
      <c r="K559" s="463">
        <v>0</v>
      </c>
      <c r="L559" s="463">
        <v>0</v>
      </c>
      <c r="M559" s="463">
        <v>0</v>
      </c>
      <c r="N559" s="463">
        <v>0</v>
      </c>
      <c r="O559" s="463">
        <v>0</v>
      </c>
      <c r="P559" s="464">
        <v>0</v>
      </c>
    </row>
    <row r="560" spans="1:16" x14ac:dyDescent="0.2">
      <c r="A560" s="900" t="s">
        <v>108</v>
      </c>
      <c r="B560" s="897" t="s">
        <v>73</v>
      </c>
      <c r="C560" s="456" t="s">
        <v>3</v>
      </c>
      <c r="D560" s="457">
        <v>19</v>
      </c>
      <c r="E560" s="457">
        <v>37</v>
      </c>
      <c r="F560" s="457">
        <v>87</v>
      </c>
      <c r="G560" s="457">
        <v>35</v>
      </c>
      <c r="H560" s="457">
        <v>24</v>
      </c>
      <c r="I560" s="457">
        <v>55</v>
      </c>
      <c r="J560" s="457">
        <v>17</v>
      </c>
      <c r="K560" s="457">
        <v>30</v>
      </c>
      <c r="L560" s="457">
        <v>38</v>
      </c>
      <c r="M560" s="457">
        <v>20</v>
      </c>
      <c r="N560" s="457">
        <v>21</v>
      </c>
      <c r="O560" s="457">
        <v>42</v>
      </c>
      <c r="P560" s="458">
        <v>425</v>
      </c>
    </row>
    <row r="561" spans="1:16" x14ac:dyDescent="0.2">
      <c r="A561" s="900"/>
      <c r="B561" s="897"/>
      <c r="C561" s="456" t="s">
        <v>4</v>
      </c>
      <c r="D561" s="457">
        <v>18</v>
      </c>
      <c r="E561" s="457">
        <v>44</v>
      </c>
      <c r="F561" s="457">
        <v>62</v>
      </c>
      <c r="G561" s="457">
        <v>20</v>
      </c>
      <c r="H561" s="457">
        <v>18</v>
      </c>
      <c r="I561" s="457">
        <v>15</v>
      </c>
      <c r="J561" s="457">
        <v>77</v>
      </c>
      <c r="K561" s="457">
        <v>32</v>
      </c>
      <c r="L561" s="457">
        <v>43</v>
      </c>
      <c r="M561" s="457">
        <v>23</v>
      </c>
      <c r="N561" s="457">
        <v>42</v>
      </c>
      <c r="O561" s="457">
        <v>43</v>
      </c>
      <c r="P561" s="458">
        <v>437</v>
      </c>
    </row>
    <row r="562" spans="1:16" x14ac:dyDescent="0.2">
      <c r="A562" s="900"/>
      <c r="B562" s="897"/>
      <c r="C562" s="456" t="s">
        <v>19</v>
      </c>
      <c r="D562" s="457">
        <v>37</v>
      </c>
      <c r="E562" s="457">
        <v>81</v>
      </c>
      <c r="F562" s="457">
        <v>149</v>
      </c>
      <c r="G562" s="457">
        <v>55</v>
      </c>
      <c r="H562" s="457">
        <v>42</v>
      </c>
      <c r="I562" s="457">
        <v>70</v>
      </c>
      <c r="J562" s="457">
        <v>94</v>
      </c>
      <c r="K562" s="457">
        <v>62</v>
      </c>
      <c r="L562" s="457">
        <v>81</v>
      </c>
      <c r="M562" s="457">
        <v>43</v>
      </c>
      <c r="N562" s="457">
        <v>63</v>
      </c>
      <c r="O562" s="457">
        <v>85</v>
      </c>
      <c r="P562" s="458">
        <v>862</v>
      </c>
    </row>
    <row r="563" spans="1:16" x14ac:dyDescent="0.2">
      <c r="A563" s="899" t="s">
        <v>109</v>
      </c>
      <c r="B563" s="896" t="s">
        <v>73</v>
      </c>
      <c r="C563" s="459" t="s">
        <v>3</v>
      </c>
      <c r="D563" s="460">
        <v>122</v>
      </c>
      <c r="E563" s="460">
        <v>72</v>
      </c>
      <c r="F563" s="460">
        <v>63</v>
      </c>
      <c r="G563" s="460">
        <v>74</v>
      </c>
      <c r="H563" s="460">
        <v>25</v>
      </c>
      <c r="I563" s="460">
        <v>33</v>
      </c>
      <c r="J563" s="460">
        <v>36</v>
      </c>
      <c r="K563" s="460">
        <v>20</v>
      </c>
      <c r="L563" s="460">
        <v>15</v>
      </c>
      <c r="M563" s="460">
        <v>341</v>
      </c>
      <c r="N563" s="460">
        <v>76</v>
      </c>
      <c r="O563" s="460">
        <v>37</v>
      </c>
      <c r="P563" s="461">
        <v>914</v>
      </c>
    </row>
    <row r="564" spans="1:16" x14ac:dyDescent="0.2">
      <c r="A564" s="900"/>
      <c r="B564" s="897"/>
      <c r="C564" s="456" t="s">
        <v>4</v>
      </c>
      <c r="D564" s="457">
        <v>132</v>
      </c>
      <c r="E564" s="457">
        <v>92</v>
      </c>
      <c r="F564" s="457">
        <v>86</v>
      </c>
      <c r="G564" s="457">
        <v>93</v>
      </c>
      <c r="H564" s="457">
        <v>66</v>
      </c>
      <c r="I564" s="457">
        <v>48</v>
      </c>
      <c r="J564" s="457">
        <v>37</v>
      </c>
      <c r="K564" s="457">
        <v>66</v>
      </c>
      <c r="L564" s="457">
        <v>36</v>
      </c>
      <c r="M564" s="457">
        <v>81</v>
      </c>
      <c r="N564" s="457">
        <v>85</v>
      </c>
      <c r="O564" s="457">
        <v>77</v>
      </c>
      <c r="P564" s="458">
        <v>899</v>
      </c>
    </row>
    <row r="565" spans="1:16" x14ac:dyDescent="0.2">
      <c r="A565" s="901"/>
      <c r="B565" s="898"/>
      <c r="C565" s="462" t="s">
        <v>19</v>
      </c>
      <c r="D565" s="463">
        <v>254</v>
      </c>
      <c r="E565" s="463">
        <v>164</v>
      </c>
      <c r="F565" s="463">
        <v>149</v>
      </c>
      <c r="G565" s="463">
        <v>167</v>
      </c>
      <c r="H565" s="463">
        <v>91</v>
      </c>
      <c r="I565" s="463">
        <v>81</v>
      </c>
      <c r="J565" s="463">
        <v>73</v>
      </c>
      <c r="K565" s="463">
        <v>86</v>
      </c>
      <c r="L565" s="463">
        <v>51</v>
      </c>
      <c r="M565" s="463">
        <v>422</v>
      </c>
      <c r="N565" s="463">
        <v>161</v>
      </c>
      <c r="O565" s="463">
        <v>114</v>
      </c>
      <c r="P565" s="464">
        <v>1813</v>
      </c>
    </row>
    <row r="566" spans="1:16" x14ac:dyDescent="0.2">
      <c r="A566" s="900" t="s">
        <v>110</v>
      </c>
      <c r="B566" s="897" t="s">
        <v>73</v>
      </c>
      <c r="C566" s="456" t="s">
        <v>3</v>
      </c>
      <c r="D566" s="457">
        <v>47</v>
      </c>
      <c r="E566" s="457">
        <v>28</v>
      </c>
      <c r="F566" s="457">
        <v>33</v>
      </c>
      <c r="G566" s="457">
        <v>45</v>
      </c>
      <c r="H566" s="457">
        <v>32</v>
      </c>
      <c r="I566" s="457">
        <v>95</v>
      </c>
      <c r="J566" s="457">
        <v>152</v>
      </c>
      <c r="K566" s="457">
        <v>304</v>
      </c>
      <c r="L566" s="457">
        <v>280</v>
      </c>
      <c r="M566" s="457">
        <v>245</v>
      </c>
      <c r="N566" s="457">
        <v>222</v>
      </c>
      <c r="O566" s="457">
        <v>109</v>
      </c>
      <c r="P566" s="458">
        <v>1592</v>
      </c>
    </row>
    <row r="567" spans="1:16" x14ac:dyDescent="0.2">
      <c r="A567" s="900"/>
      <c r="B567" s="897"/>
      <c r="C567" s="456" t="s">
        <v>4</v>
      </c>
      <c r="D567" s="457">
        <v>28</v>
      </c>
      <c r="E567" s="457">
        <v>51</v>
      </c>
      <c r="F567" s="457">
        <v>43</v>
      </c>
      <c r="G567" s="457">
        <v>73</v>
      </c>
      <c r="H567" s="457">
        <v>108</v>
      </c>
      <c r="I567" s="457">
        <v>152</v>
      </c>
      <c r="J567" s="457">
        <v>295</v>
      </c>
      <c r="K567" s="457">
        <v>265</v>
      </c>
      <c r="L567" s="457">
        <v>189</v>
      </c>
      <c r="M567" s="457">
        <v>338</v>
      </c>
      <c r="N567" s="457">
        <v>133</v>
      </c>
      <c r="O567" s="457">
        <v>103</v>
      </c>
      <c r="P567" s="458">
        <v>1778</v>
      </c>
    </row>
    <row r="568" spans="1:16" x14ac:dyDescent="0.2">
      <c r="A568" s="900"/>
      <c r="B568" s="897"/>
      <c r="C568" s="456" t="s">
        <v>19</v>
      </c>
      <c r="D568" s="457">
        <v>75</v>
      </c>
      <c r="E568" s="457">
        <v>79</v>
      </c>
      <c r="F568" s="457">
        <v>76</v>
      </c>
      <c r="G568" s="457">
        <v>118</v>
      </c>
      <c r="H568" s="457">
        <v>140</v>
      </c>
      <c r="I568" s="457">
        <v>247</v>
      </c>
      <c r="J568" s="457">
        <v>447</v>
      </c>
      <c r="K568" s="457">
        <v>569</v>
      </c>
      <c r="L568" s="457">
        <v>469</v>
      </c>
      <c r="M568" s="457">
        <v>583</v>
      </c>
      <c r="N568" s="457">
        <v>355</v>
      </c>
      <c r="O568" s="457">
        <v>212</v>
      </c>
      <c r="P568" s="458">
        <v>3370</v>
      </c>
    </row>
    <row r="569" spans="1:16" x14ac:dyDescent="0.2">
      <c r="A569" s="899" t="s">
        <v>111</v>
      </c>
      <c r="B569" s="896" t="s">
        <v>73</v>
      </c>
      <c r="C569" s="459" t="s">
        <v>3</v>
      </c>
      <c r="D569" s="460">
        <v>0</v>
      </c>
      <c r="E569" s="460">
        <v>11</v>
      </c>
      <c r="F569" s="460">
        <v>2</v>
      </c>
      <c r="G569" s="460">
        <v>2</v>
      </c>
      <c r="H569" s="460">
        <v>1</v>
      </c>
      <c r="I569" s="460">
        <v>0</v>
      </c>
      <c r="J569" s="460">
        <v>1</v>
      </c>
      <c r="K569" s="460">
        <v>3</v>
      </c>
      <c r="L569" s="460">
        <v>9</v>
      </c>
      <c r="M569" s="460">
        <v>3</v>
      </c>
      <c r="N569" s="460">
        <v>0</v>
      </c>
      <c r="O569" s="460">
        <v>1</v>
      </c>
      <c r="P569" s="461">
        <v>33</v>
      </c>
    </row>
    <row r="570" spans="1:16" x14ac:dyDescent="0.2">
      <c r="A570" s="900"/>
      <c r="B570" s="897"/>
      <c r="C570" s="456" t="s">
        <v>4</v>
      </c>
      <c r="D570" s="457">
        <v>2</v>
      </c>
      <c r="E570" s="457">
        <v>10</v>
      </c>
      <c r="F570" s="457">
        <v>7</v>
      </c>
      <c r="G570" s="457">
        <v>1</v>
      </c>
      <c r="H570" s="457">
        <v>1</v>
      </c>
      <c r="I570" s="457">
        <v>2</v>
      </c>
      <c r="J570" s="457">
        <v>1</v>
      </c>
      <c r="K570" s="457">
        <v>6</v>
      </c>
      <c r="L570" s="457">
        <v>14</v>
      </c>
      <c r="M570" s="457">
        <v>13</v>
      </c>
      <c r="N570" s="457">
        <v>0</v>
      </c>
      <c r="O570" s="457">
        <v>0</v>
      </c>
      <c r="P570" s="458">
        <v>57</v>
      </c>
    </row>
    <row r="571" spans="1:16" x14ac:dyDescent="0.2">
      <c r="A571" s="901"/>
      <c r="B571" s="898"/>
      <c r="C571" s="462" t="s">
        <v>19</v>
      </c>
      <c r="D571" s="463">
        <v>2</v>
      </c>
      <c r="E571" s="463">
        <v>21</v>
      </c>
      <c r="F571" s="463">
        <v>9</v>
      </c>
      <c r="G571" s="463">
        <v>3</v>
      </c>
      <c r="H571" s="463">
        <v>2</v>
      </c>
      <c r="I571" s="463">
        <v>2</v>
      </c>
      <c r="J571" s="463">
        <v>2</v>
      </c>
      <c r="K571" s="463">
        <v>9</v>
      </c>
      <c r="L571" s="463">
        <v>23</v>
      </c>
      <c r="M571" s="463">
        <v>16</v>
      </c>
      <c r="N571" s="463">
        <v>0</v>
      </c>
      <c r="O571" s="463">
        <v>1</v>
      </c>
      <c r="P571" s="464">
        <v>90</v>
      </c>
    </row>
    <row r="572" spans="1:16" x14ac:dyDescent="0.2">
      <c r="A572" s="900" t="s">
        <v>112</v>
      </c>
      <c r="B572" s="897" t="s">
        <v>73</v>
      </c>
      <c r="C572" s="456" t="s">
        <v>3</v>
      </c>
      <c r="D572" s="457">
        <v>43</v>
      </c>
      <c r="E572" s="457">
        <v>79</v>
      </c>
      <c r="F572" s="457">
        <v>46</v>
      </c>
      <c r="G572" s="457">
        <v>45</v>
      </c>
      <c r="H572" s="457">
        <v>38</v>
      </c>
      <c r="I572" s="457">
        <v>28</v>
      </c>
      <c r="J572" s="457">
        <v>11</v>
      </c>
      <c r="K572" s="457">
        <v>2</v>
      </c>
      <c r="L572" s="457">
        <v>0</v>
      </c>
      <c r="M572" s="457">
        <v>2</v>
      </c>
      <c r="N572" s="457">
        <v>32</v>
      </c>
      <c r="O572" s="457">
        <v>35</v>
      </c>
      <c r="P572" s="458">
        <v>361</v>
      </c>
    </row>
    <row r="573" spans="1:16" x14ac:dyDescent="0.2">
      <c r="A573" s="900"/>
      <c r="B573" s="897"/>
      <c r="C573" s="456" t="s">
        <v>4</v>
      </c>
      <c r="D573" s="457">
        <v>39</v>
      </c>
      <c r="E573" s="457">
        <v>85</v>
      </c>
      <c r="F573" s="457">
        <v>51</v>
      </c>
      <c r="G573" s="457">
        <v>54</v>
      </c>
      <c r="H573" s="457">
        <v>29</v>
      </c>
      <c r="I573" s="457">
        <v>18</v>
      </c>
      <c r="J573" s="457">
        <v>8</v>
      </c>
      <c r="K573" s="457">
        <v>3</v>
      </c>
      <c r="L573" s="457">
        <v>0</v>
      </c>
      <c r="M573" s="457">
        <v>11</v>
      </c>
      <c r="N573" s="457">
        <v>30</v>
      </c>
      <c r="O573" s="457">
        <v>43</v>
      </c>
      <c r="P573" s="458">
        <v>371</v>
      </c>
    </row>
    <row r="574" spans="1:16" x14ac:dyDescent="0.2">
      <c r="A574" s="900"/>
      <c r="B574" s="897"/>
      <c r="C574" s="456" t="s">
        <v>19</v>
      </c>
      <c r="D574" s="457">
        <v>82</v>
      </c>
      <c r="E574" s="457">
        <v>164</v>
      </c>
      <c r="F574" s="457">
        <v>97</v>
      </c>
      <c r="G574" s="457">
        <v>99</v>
      </c>
      <c r="H574" s="457">
        <v>67</v>
      </c>
      <c r="I574" s="457">
        <v>46</v>
      </c>
      <c r="J574" s="457">
        <v>19</v>
      </c>
      <c r="K574" s="457">
        <v>5</v>
      </c>
      <c r="L574" s="457">
        <v>0</v>
      </c>
      <c r="M574" s="457">
        <v>13</v>
      </c>
      <c r="N574" s="457">
        <v>62</v>
      </c>
      <c r="O574" s="457">
        <v>78</v>
      </c>
      <c r="P574" s="458">
        <v>732</v>
      </c>
    </row>
    <row r="575" spans="1:16" x14ac:dyDescent="0.2">
      <c r="A575" s="899" t="s">
        <v>113</v>
      </c>
      <c r="B575" s="896" t="s">
        <v>73</v>
      </c>
      <c r="C575" s="459" t="s">
        <v>3</v>
      </c>
      <c r="D575" s="460">
        <v>0</v>
      </c>
      <c r="E575" s="460">
        <v>0</v>
      </c>
      <c r="F575" s="460">
        <v>0</v>
      </c>
      <c r="G575" s="460">
        <v>0</v>
      </c>
      <c r="H575" s="460">
        <v>0</v>
      </c>
      <c r="I575" s="460">
        <v>0</v>
      </c>
      <c r="J575" s="460">
        <v>0</v>
      </c>
      <c r="K575" s="460">
        <v>0</v>
      </c>
      <c r="L575" s="460">
        <v>0</v>
      </c>
      <c r="M575" s="460">
        <v>0</v>
      </c>
      <c r="N575" s="460">
        <v>0</v>
      </c>
      <c r="O575" s="460">
        <v>0</v>
      </c>
      <c r="P575" s="461">
        <v>0</v>
      </c>
    </row>
    <row r="576" spans="1:16" x14ac:dyDescent="0.2">
      <c r="A576" s="900"/>
      <c r="B576" s="897"/>
      <c r="C576" s="456" t="s">
        <v>4</v>
      </c>
      <c r="D576" s="457">
        <v>0</v>
      </c>
      <c r="E576" s="457">
        <v>0</v>
      </c>
      <c r="F576" s="457">
        <v>0</v>
      </c>
      <c r="G576" s="457">
        <v>0</v>
      </c>
      <c r="H576" s="457">
        <v>0</v>
      </c>
      <c r="I576" s="457">
        <v>0</v>
      </c>
      <c r="J576" s="457">
        <v>0</v>
      </c>
      <c r="K576" s="457">
        <v>2</v>
      </c>
      <c r="L576" s="457">
        <v>0</v>
      </c>
      <c r="M576" s="457">
        <v>0</v>
      </c>
      <c r="N576" s="457">
        <v>0</v>
      </c>
      <c r="O576" s="457">
        <v>0</v>
      </c>
      <c r="P576" s="458">
        <v>2</v>
      </c>
    </row>
    <row r="577" spans="1:16" x14ac:dyDescent="0.2">
      <c r="A577" s="901"/>
      <c r="B577" s="898"/>
      <c r="C577" s="462" t="s">
        <v>19</v>
      </c>
      <c r="D577" s="463">
        <v>0</v>
      </c>
      <c r="E577" s="463">
        <v>0</v>
      </c>
      <c r="F577" s="463">
        <v>0</v>
      </c>
      <c r="G577" s="463">
        <v>0</v>
      </c>
      <c r="H577" s="463">
        <v>0</v>
      </c>
      <c r="I577" s="463">
        <v>0</v>
      </c>
      <c r="J577" s="463">
        <v>0</v>
      </c>
      <c r="K577" s="463">
        <v>2</v>
      </c>
      <c r="L577" s="463">
        <v>0</v>
      </c>
      <c r="M577" s="463">
        <v>0</v>
      </c>
      <c r="N577" s="463">
        <v>0</v>
      </c>
      <c r="O577" s="463">
        <v>0</v>
      </c>
      <c r="P577" s="464">
        <v>2</v>
      </c>
    </row>
    <row r="578" spans="1:16" x14ac:dyDescent="0.2">
      <c r="A578" s="900" t="s">
        <v>114</v>
      </c>
      <c r="B578" s="897" t="s">
        <v>72</v>
      </c>
      <c r="C578" s="456" t="s">
        <v>3</v>
      </c>
      <c r="D578" s="457">
        <v>1</v>
      </c>
      <c r="E578" s="457">
        <v>0</v>
      </c>
      <c r="F578" s="457">
        <v>0</v>
      </c>
      <c r="G578" s="457">
        <v>1</v>
      </c>
      <c r="H578" s="457">
        <v>0</v>
      </c>
      <c r="I578" s="457">
        <v>2</v>
      </c>
      <c r="J578" s="457">
        <v>1</v>
      </c>
      <c r="K578" s="457">
        <v>1</v>
      </c>
      <c r="L578" s="457">
        <v>1</v>
      </c>
      <c r="M578" s="457">
        <v>2</v>
      </c>
      <c r="N578" s="457">
        <v>2</v>
      </c>
      <c r="O578" s="457">
        <v>0</v>
      </c>
      <c r="P578" s="458">
        <v>11</v>
      </c>
    </row>
    <row r="579" spans="1:16" x14ac:dyDescent="0.2">
      <c r="A579" s="900"/>
      <c r="B579" s="897"/>
      <c r="C579" s="456" t="s">
        <v>4</v>
      </c>
      <c r="D579" s="457">
        <v>0</v>
      </c>
      <c r="E579" s="457">
        <v>6</v>
      </c>
      <c r="F579" s="457">
        <v>2</v>
      </c>
      <c r="G579" s="457">
        <v>15</v>
      </c>
      <c r="H579" s="457">
        <v>13</v>
      </c>
      <c r="I579" s="457">
        <v>6</v>
      </c>
      <c r="J579" s="457">
        <v>4</v>
      </c>
      <c r="K579" s="457">
        <v>19</v>
      </c>
      <c r="L579" s="457">
        <v>11</v>
      </c>
      <c r="M579" s="457">
        <v>12</v>
      </c>
      <c r="N579" s="457">
        <v>3</v>
      </c>
      <c r="O579" s="457">
        <v>1</v>
      </c>
      <c r="P579" s="458">
        <v>92</v>
      </c>
    </row>
    <row r="580" spans="1:16" x14ac:dyDescent="0.2">
      <c r="A580" s="900"/>
      <c r="B580" s="897"/>
      <c r="C580" s="456" t="s">
        <v>19</v>
      </c>
      <c r="D580" s="457">
        <v>1</v>
      </c>
      <c r="E580" s="457">
        <v>6</v>
      </c>
      <c r="F580" s="457">
        <v>2</v>
      </c>
      <c r="G580" s="457">
        <v>16</v>
      </c>
      <c r="H580" s="457">
        <v>13</v>
      </c>
      <c r="I580" s="457">
        <v>8</v>
      </c>
      <c r="J580" s="457">
        <v>5</v>
      </c>
      <c r="K580" s="457">
        <v>20</v>
      </c>
      <c r="L580" s="457">
        <v>12</v>
      </c>
      <c r="M580" s="457">
        <v>14</v>
      </c>
      <c r="N580" s="457">
        <v>5</v>
      </c>
      <c r="O580" s="457">
        <v>1</v>
      </c>
      <c r="P580" s="458">
        <v>103</v>
      </c>
    </row>
    <row r="581" spans="1:16" x14ac:dyDescent="0.2">
      <c r="A581" s="899" t="s">
        <v>115</v>
      </c>
      <c r="B581" s="896" t="s">
        <v>72</v>
      </c>
      <c r="C581" s="459" t="s">
        <v>3</v>
      </c>
      <c r="D581" s="460">
        <v>11758</v>
      </c>
      <c r="E581" s="460">
        <v>5729</v>
      </c>
      <c r="F581" s="460">
        <v>6228</v>
      </c>
      <c r="G581" s="460">
        <v>6696</v>
      </c>
      <c r="H581" s="460">
        <v>5845</v>
      </c>
      <c r="I581" s="460">
        <v>6032</v>
      </c>
      <c r="J581" s="460">
        <v>6311</v>
      </c>
      <c r="K581" s="460">
        <v>6001</v>
      </c>
      <c r="L581" s="460">
        <v>5018</v>
      </c>
      <c r="M581" s="460">
        <v>4538</v>
      </c>
      <c r="N581" s="460">
        <v>4862</v>
      </c>
      <c r="O581" s="460">
        <v>5998</v>
      </c>
      <c r="P581" s="461">
        <v>75016</v>
      </c>
    </row>
    <row r="582" spans="1:16" x14ac:dyDescent="0.2">
      <c r="A582" s="900"/>
      <c r="B582" s="897"/>
      <c r="C582" s="456" t="s">
        <v>4</v>
      </c>
      <c r="D582" s="457">
        <v>8572</v>
      </c>
      <c r="E582" s="457">
        <v>6400</v>
      </c>
      <c r="F582" s="457">
        <v>7503</v>
      </c>
      <c r="G582" s="457">
        <v>6555</v>
      </c>
      <c r="H582" s="457">
        <v>7035</v>
      </c>
      <c r="I582" s="457">
        <v>7051</v>
      </c>
      <c r="J582" s="457">
        <v>9345</v>
      </c>
      <c r="K582" s="457">
        <v>8792</v>
      </c>
      <c r="L582" s="457">
        <v>3262</v>
      </c>
      <c r="M582" s="457">
        <v>4075</v>
      </c>
      <c r="N582" s="457">
        <v>5602</v>
      </c>
      <c r="O582" s="457">
        <v>6487</v>
      </c>
      <c r="P582" s="458">
        <v>80679</v>
      </c>
    </row>
    <row r="583" spans="1:16" x14ac:dyDescent="0.2">
      <c r="A583" s="901"/>
      <c r="B583" s="898"/>
      <c r="C583" s="462" t="s">
        <v>19</v>
      </c>
      <c r="D583" s="463">
        <v>20330</v>
      </c>
      <c r="E583" s="463">
        <v>12129</v>
      </c>
      <c r="F583" s="463">
        <v>13731</v>
      </c>
      <c r="G583" s="463">
        <v>13251</v>
      </c>
      <c r="H583" s="463">
        <v>12880</v>
      </c>
      <c r="I583" s="463">
        <v>13083</v>
      </c>
      <c r="J583" s="463">
        <v>15656</v>
      </c>
      <c r="K583" s="463">
        <v>14793</v>
      </c>
      <c r="L583" s="463">
        <v>8280</v>
      </c>
      <c r="M583" s="463">
        <v>8613</v>
      </c>
      <c r="N583" s="463">
        <v>10464</v>
      </c>
      <c r="O583" s="463">
        <v>12485</v>
      </c>
      <c r="P583" s="464">
        <v>155695</v>
      </c>
    </row>
    <row r="584" spans="1:16" x14ac:dyDescent="0.2">
      <c r="A584" s="900" t="s">
        <v>116</v>
      </c>
      <c r="B584" s="897" t="s">
        <v>72</v>
      </c>
      <c r="C584" s="456" t="s">
        <v>3</v>
      </c>
      <c r="D584" s="457">
        <v>7942</v>
      </c>
      <c r="E584" s="457">
        <v>7360</v>
      </c>
      <c r="F584" s="457">
        <v>6846</v>
      </c>
      <c r="G584" s="457">
        <v>6602</v>
      </c>
      <c r="H584" s="457">
        <v>6433</v>
      </c>
      <c r="I584" s="457">
        <v>6050</v>
      </c>
      <c r="J584" s="457">
        <v>7484</v>
      </c>
      <c r="K584" s="457">
        <v>10153</v>
      </c>
      <c r="L584" s="457">
        <v>6869</v>
      </c>
      <c r="M584" s="457">
        <v>7557</v>
      </c>
      <c r="N584" s="457">
        <v>8379</v>
      </c>
      <c r="O584" s="457">
        <v>8276</v>
      </c>
      <c r="P584" s="458">
        <v>89951</v>
      </c>
    </row>
    <row r="585" spans="1:16" x14ac:dyDescent="0.2">
      <c r="A585" s="900"/>
      <c r="B585" s="897"/>
      <c r="C585" s="456" t="s">
        <v>4</v>
      </c>
      <c r="D585" s="457">
        <v>7648</v>
      </c>
      <c r="E585" s="457">
        <v>6684</v>
      </c>
      <c r="F585" s="457">
        <v>7717</v>
      </c>
      <c r="G585" s="457">
        <v>7168</v>
      </c>
      <c r="H585" s="457">
        <v>6461</v>
      </c>
      <c r="I585" s="457">
        <v>6006</v>
      </c>
      <c r="J585" s="457">
        <v>8088</v>
      </c>
      <c r="K585" s="457">
        <v>9616</v>
      </c>
      <c r="L585" s="457">
        <v>6594</v>
      </c>
      <c r="M585" s="457">
        <v>7973</v>
      </c>
      <c r="N585" s="457">
        <v>6502</v>
      </c>
      <c r="O585" s="457">
        <v>10791</v>
      </c>
      <c r="P585" s="458">
        <v>91248</v>
      </c>
    </row>
    <row r="586" spans="1:16" x14ac:dyDescent="0.2">
      <c r="A586" s="900"/>
      <c r="B586" s="897"/>
      <c r="C586" s="456" t="s">
        <v>19</v>
      </c>
      <c r="D586" s="457">
        <v>15590</v>
      </c>
      <c r="E586" s="457">
        <v>14044</v>
      </c>
      <c r="F586" s="457">
        <v>14563</v>
      </c>
      <c r="G586" s="457">
        <v>13770</v>
      </c>
      <c r="H586" s="457">
        <v>12894</v>
      </c>
      <c r="I586" s="457">
        <v>12056</v>
      </c>
      <c r="J586" s="457">
        <v>15572</v>
      </c>
      <c r="K586" s="457">
        <v>19769</v>
      </c>
      <c r="L586" s="457">
        <v>13463</v>
      </c>
      <c r="M586" s="457">
        <v>15530</v>
      </c>
      <c r="N586" s="457">
        <v>14881</v>
      </c>
      <c r="O586" s="457">
        <v>19067</v>
      </c>
      <c r="P586" s="458">
        <v>181199</v>
      </c>
    </row>
    <row r="587" spans="1:16" x14ac:dyDescent="0.2">
      <c r="A587" s="899" t="s">
        <v>117</v>
      </c>
      <c r="B587" s="896" t="s">
        <v>72</v>
      </c>
      <c r="C587" s="459" t="s">
        <v>3</v>
      </c>
      <c r="D587" s="460">
        <v>235</v>
      </c>
      <c r="E587" s="460">
        <v>156</v>
      </c>
      <c r="F587" s="460">
        <v>266</v>
      </c>
      <c r="G587" s="460">
        <v>193</v>
      </c>
      <c r="H587" s="460">
        <v>180</v>
      </c>
      <c r="I587" s="460">
        <v>230</v>
      </c>
      <c r="J587" s="460">
        <v>222</v>
      </c>
      <c r="K587" s="460">
        <v>272</v>
      </c>
      <c r="L587" s="460">
        <v>245</v>
      </c>
      <c r="M587" s="460">
        <v>259</v>
      </c>
      <c r="N587" s="460">
        <v>299</v>
      </c>
      <c r="O587" s="460">
        <v>290</v>
      </c>
      <c r="P587" s="461">
        <v>2847</v>
      </c>
    </row>
    <row r="588" spans="1:16" x14ac:dyDescent="0.2">
      <c r="A588" s="900"/>
      <c r="B588" s="897"/>
      <c r="C588" s="456" t="s">
        <v>4</v>
      </c>
      <c r="D588" s="457">
        <v>236</v>
      </c>
      <c r="E588" s="457">
        <v>198</v>
      </c>
      <c r="F588" s="457">
        <v>241</v>
      </c>
      <c r="G588" s="457">
        <v>216</v>
      </c>
      <c r="H588" s="457">
        <v>198</v>
      </c>
      <c r="I588" s="457">
        <v>227</v>
      </c>
      <c r="J588" s="457">
        <v>256</v>
      </c>
      <c r="K588" s="457">
        <v>323</v>
      </c>
      <c r="L588" s="457">
        <v>259</v>
      </c>
      <c r="M588" s="457">
        <v>250</v>
      </c>
      <c r="N588" s="457">
        <v>288</v>
      </c>
      <c r="O588" s="457">
        <v>491</v>
      </c>
      <c r="P588" s="458">
        <v>3183</v>
      </c>
    </row>
    <row r="589" spans="1:16" x14ac:dyDescent="0.2">
      <c r="A589" s="901"/>
      <c r="B589" s="898"/>
      <c r="C589" s="462" t="s">
        <v>19</v>
      </c>
      <c r="D589" s="463">
        <v>471</v>
      </c>
      <c r="E589" s="463">
        <v>354</v>
      </c>
      <c r="F589" s="463">
        <v>507</v>
      </c>
      <c r="G589" s="463">
        <v>409</v>
      </c>
      <c r="H589" s="463">
        <v>378</v>
      </c>
      <c r="I589" s="463">
        <v>457</v>
      </c>
      <c r="J589" s="463">
        <v>478</v>
      </c>
      <c r="K589" s="463">
        <v>595</v>
      </c>
      <c r="L589" s="463">
        <v>504</v>
      </c>
      <c r="M589" s="463">
        <v>509</v>
      </c>
      <c r="N589" s="463">
        <v>587</v>
      </c>
      <c r="O589" s="463">
        <v>781</v>
      </c>
      <c r="P589" s="464">
        <v>6030</v>
      </c>
    </row>
    <row r="590" spans="1:16" x14ac:dyDescent="0.2">
      <c r="A590" s="900" t="s">
        <v>119</v>
      </c>
      <c r="B590" s="897" t="s">
        <v>72</v>
      </c>
      <c r="C590" s="456" t="s">
        <v>3</v>
      </c>
      <c r="D590" s="457">
        <v>384</v>
      </c>
      <c r="E590" s="457">
        <v>141</v>
      </c>
      <c r="F590" s="457">
        <v>305</v>
      </c>
      <c r="G590" s="457">
        <v>210</v>
      </c>
      <c r="H590" s="457">
        <v>163</v>
      </c>
      <c r="I590" s="457">
        <v>334</v>
      </c>
      <c r="J590" s="457">
        <v>119</v>
      </c>
      <c r="K590" s="457">
        <v>586</v>
      </c>
      <c r="L590" s="457">
        <v>527</v>
      </c>
      <c r="M590" s="457">
        <v>149</v>
      </c>
      <c r="N590" s="457">
        <v>138</v>
      </c>
      <c r="O590" s="457">
        <v>215</v>
      </c>
      <c r="P590" s="458">
        <v>3271</v>
      </c>
    </row>
    <row r="591" spans="1:16" x14ac:dyDescent="0.2">
      <c r="A591" s="900"/>
      <c r="B591" s="897"/>
      <c r="C591" s="456" t="s">
        <v>4</v>
      </c>
      <c r="D591" s="457">
        <v>282</v>
      </c>
      <c r="E591" s="457">
        <v>188</v>
      </c>
      <c r="F591" s="457">
        <v>369</v>
      </c>
      <c r="G591" s="457">
        <v>187</v>
      </c>
      <c r="H591" s="457">
        <v>159</v>
      </c>
      <c r="I591" s="457">
        <v>345</v>
      </c>
      <c r="J591" s="457">
        <v>185</v>
      </c>
      <c r="K591" s="457">
        <v>724</v>
      </c>
      <c r="L591" s="457">
        <v>469</v>
      </c>
      <c r="M591" s="457">
        <v>142</v>
      </c>
      <c r="N591" s="457">
        <v>103</v>
      </c>
      <c r="O591" s="457">
        <v>206</v>
      </c>
      <c r="P591" s="458">
        <v>3359</v>
      </c>
    </row>
    <row r="592" spans="1:16" x14ac:dyDescent="0.2">
      <c r="A592" s="900"/>
      <c r="B592" s="897"/>
      <c r="C592" s="456" t="s">
        <v>19</v>
      </c>
      <c r="D592" s="457">
        <v>666</v>
      </c>
      <c r="E592" s="457">
        <v>329</v>
      </c>
      <c r="F592" s="457">
        <v>674</v>
      </c>
      <c r="G592" s="457">
        <v>397</v>
      </c>
      <c r="H592" s="457">
        <v>322</v>
      </c>
      <c r="I592" s="457">
        <v>679</v>
      </c>
      <c r="J592" s="457">
        <v>304</v>
      </c>
      <c r="K592" s="457">
        <v>1310</v>
      </c>
      <c r="L592" s="457">
        <v>996</v>
      </c>
      <c r="M592" s="457">
        <v>291</v>
      </c>
      <c r="N592" s="457">
        <v>241</v>
      </c>
      <c r="O592" s="457">
        <v>421</v>
      </c>
      <c r="P592" s="458">
        <v>6630</v>
      </c>
    </row>
    <row r="593" spans="1:16" x14ac:dyDescent="0.2">
      <c r="A593" s="899" t="s">
        <v>120</v>
      </c>
      <c r="B593" s="896" t="s">
        <v>72</v>
      </c>
      <c r="C593" s="459" t="s">
        <v>4</v>
      </c>
      <c r="D593" s="460">
        <v>0</v>
      </c>
      <c r="E593" s="460">
        <v>0</v>
      </c>
      <c r="F593" s="460">
        <v>0</v>
      </c>
      <c r="G593" s="460">
        <v>0</v>
      </c>
      <c r="H593" s="460">
        <v>0</v>
      </c>
      <c r="I593" s="460">
        <v>0</v>
      </c>
      <c r="J593" s="460">
        <v>0</v>
      </c>
      <c r="K593" s="460">
        <v>0</v>
      </c>
      <c r="L593" s="460">
        <v>0</v>
      </c>
      <c r="M593" s="460">
        <v>0</v>
      </c>
      <c r="N593" s="460">
        <v>0</v>
      </c>
      <c r="O593" s="460">
        <v>0</v>
      </c>
      <c r="P593" s="461">
        <v>0</v>
      </c>
    </row>
    <row r="594" spans="1:16" x14ac:dyDescent="0.2">
      <c r="A594" s="901"/>
      <c r="B594" s="898"/>
      <c r="C594" s="462" t="s">
        <v>19</v>
      </c>
      <c r="D594" s="463">
        <v>0</v>
      </c>
      <c r="E594" s="463">
        <v>0</v>
      </c>
      <c r="F594" s="463">
        <v>0</v>
      </c>
      <c r="G594" s="463">
        <v>0</v>
      </c>
      <c r="H594" s="463">
        <v>0</v>
      </c>
      <c r="I594" s="463">
        <v>0</v>
      </c>
      <c r="J594" s="463">
        <v>0</v>
      </c>
      <c r="K594" s="463">
        <v>0</v>
      </c>
      <c r="L594" s="463">
        <v>0</v>
      </c>
      <c r="M594" s="463">
        <v>0</v>
      </c>
      <c r="N594" s="463">
        <v>0</v>
      </c>
      <c r="O594" s="463">
        <v>0</v>
      </c>
      <c r="P594" s="464">
        <v>0</v>
      </c>
    </row>
    <row r="595" spans="1:16" x14ac:dyDescent="0.2">
      <c r="A595" s="900" t="s">
        <v>121</v>
      </c>
      <c r="B595" s="897" t="s">
        <v>72</v>
      </c>
      <c r="C595" s="456" t="s">
        <v>4</v>
      </c>
      <c r="D595" s="457">
        <v>0</v>
      </c>
      <c r="E595" s="457">
        <v>0</v>
      </c>
      <c r="F595" s="457">
        <v>0</v>
      </c>
      <c r="G595" s="457">
        <v>0</v>
      </c>
      <c r="H595" s="457">
        <v>0</v>
      </c>
      <c r="I595" s="457">
        <v>0</v>
      </c>
      <c r="J595" s="457">
        <v>0</v>
      </c>
      <c r="K595" s="457">
        <v>0</v>
      </c>
      <c r="L595" s="457">
        <v>0</v>
      </c>
      <c r="M595" s="457">
        <v>0</v>
      </c>
      <c r="N595" s="457">
        <v>0</v>
      </c>
      <c r="O595" s="457">
        <v>0</v>
      </c>
      <c r="P595" s="458">
        <v>0</v>
      </c>
    </row>
    <row r="596" spans="1:16" x14ac:dyDescent="0.2">
      <c r="A596" s="900"/>
      <c r="B596" s="897"/>
      <c r="C596" s="456" t="s">
        <v>19</v>
      </c>
      <c r="D596" s="457">
        <v>0</v>
      </c>
      <c r="E596" s="457">
        <v>0</v>
      </c>
      <c r="F596" s="457">
        <v>0</v>
      </c>
      <c r="G596" s="457">
        <v>0</v>
      </c>
      <c r="H596" s="457">
        <v>0</v>
      </c>
      <c r="I596" s="457">
        <v>0</v>
      </c>
      <c r="J596" s="457">
        <v>0</v>
      </c>
      <c r="K596" s="457">
        <v>0</v>
      </c>
      <c r="L596" s="457">
        <v>0</v>
      </c>
      <c r="M596" s="457">
        <v>0</v>
      </c>
      <c r="N596" s="457">
        <v>0</v>
      </c>
      <c r="O596" s="457">
        <v>0</v>
      </c>
      <c r="P596" s="458">
        <v>0</v>
      </c>
    </row>
    <row r="597" spans="1:16" x14ac:dyDescent="0.2">
      <c r="A597" s="899" t="s">
        <v>122</v>
      </c>
      <c r="B597" s="896" t="s">
        <v>72</v>
      </c>
      <c r="C597" s="459" t="s">
        <v>3</v>
      </c>
      <c r="D597" s="460">
        <v>6883</v>
      </c>
      <c r="E597" s="460">
        <v>4591</v>
      </c>
      <c r="F597" s="460">
        <v>3267</v>
      </c>
      <c r="G597" s="460">
        <v>4839</v>
      </c>
      <c r="H597" s="460">
        <v>4051</v>
      </c>
      <c r="I597" s="460">
        <v>3718</v>
      </c>
      <c r="J597" s="460">
        <v>3968</v>
      </c>
      <c r="K597" s="460">
        <v>6258</v>
      </c>
      <c r="L597" s="460">
        <v>3252</v>
      </c>
      <c r="M597" s="460">
        <v>1205</v>
      </c>
      <c r="N597" s="460">
        <v>677</v>
      </c>
      <c r="O597" s="460">
        <v>527</v>
      </c>
      <c r="P597" s="461">
        <v>43236</v>
      </c>
    </row>
    <row r="598" spans="1:16" x14ac:dyDescent="0.2">
      <c r="A598" s="900"/>
      <c r="B598" s="897"/>
      <c r="C598" s="456" t="s">
        <v>4</v>
      </c>
      <c r="D598" s="457">
        <v>4639</v>
      </c>
      <c r="E598" s="457">
        <v>5304</v>
      </c>
      <c r="F598" s="457">
        <v>4834</v>
      </c>
      <c r="G598" s="457">
        <v>4615</v>
      </c>
      <c r="H598" s="457">
        <v>4429</v>
      </c>
      <c r="I598" s="457">
        <v>4428</v>
      </c>
      <c r="J598" s="457">
        <v>6053</v>
      </c>
      <c r="K598" s="457">
        <v>9007</v>
      </c>
      <c r="L598" s="457">
        <v>2223</v>
      </c>
      <c r="M598" s="457">
        <v>494</v>
      </c>
      <c r="N598" s="457">
        <v>479</v>
      </c>
      <c r="O598" s="457">
        <v>555</v>
      </c>
      <c r="P598" s="458">
        <v>47060</v>
      </c>
    </row>
    <row r="599" spans="1:16" x14ac:dyDescent="0.2">
      <c r="A599" s="901"/>
      <c r="B599" s="898"/>
      <c r="C599" s="462" t="s">
        <v>19</v>
      </c>
      <c r="D599" s="463">
        <v>11522</v>
      </c>
      <c r="E599" s="463">
        <v>9895</v>
      </c>
      <c r="F599" s="463">
        <v>8101</v>
      </c>
      <c r="G599" s="463">
        <v>9454</v>
      </c>
      <c r="H599" s="463">
        <v>8480</v>
      </c>
      <c r="I599" s="463">
        <v>8146</v>
      </c>
      <c r="J599" s="463">
        <v>10021</v>
      </c>
      <c r="K599" s="463">
        <v>15265</v>
      </c>
      <c r="L599" s="463">
        <v>5475</v>
      </c>
      <c r="M599" s="463">
        <v>1699</v>
      </c>
      <c r="N599" s="463">
        <v>1156</v>
      </c>
      <c r="O599" s="463">
        <v>1082</v>
      </c>
      <c r="P599" s="464">
        <v>90296</v>
      </c>
    </row>
    <row r="600" spans="1:16" x14ac:dyDescent="0.2">
      <c r="A600" s="900" t="s">
        <v>123</v>
      </c>
      <c r="B600" s="897" t="s">
        <v>72</v>
      </c>
      <c r="C600" s="456" t="s">
        <v>3</v>
      </c>
      <c r="D600" s="457">
        <v>0</v>
      </c>
      <c r="E600" s="457">
        <v>0</v>
      </c>
      <c r="F600" s="457">
        <v>124</v>
      </c>
      <c r="G600" s="457">
        <v>0</v>
      </c>
      <c r="H600" s="457">
        <v>0</v>
      </c>
      <c r="I600" s="457">
        <v>0</v>
      </c>
      <c r="J600" s="457">
        <v>0</v>
      </c>
      <c r="K600" s="457">
        <v>0</v>
      </c>
      <c r="L600" s="457">
        <v>0</v>
      </c>
      <c r="M600" s="457">
        <v>0</v>
      </c>
      <c r="N600" s="457">
        <v>0</v>
      </c>
      <c r="O600" s="457">
        <v>0</v>
      </c>
      <c r="P600" s="458">
        <v>124</v>
      </c>
    </row>
    <row r="601" spans="1:16" x14ac:dyDescent="0.2">
      <c r="A601" s="900"/>
      <c r="B601" s="897"/>
      <c r="C601" s="456" t="s">
        <v>4</v>
      </c>
      <c r="D601" s="457">
        <v>0</v>
      </c>
      <c r="E601" s="457">
        <v>0</v>
      </c>
      <c r="F601" s="457">
        <v>127</v>
      </c>
      <c r="G601" s="457">
        <v>1</v>
      </c>
      <c r="H601" s="457">
        <v>0</v>
      </c>
      <c r="I601" s="457">
        <v>0</v>
      </c>
      <c r="J601" s="457">
        <v>0</v>
      </c>
      <c r="K601" s="457">
        <v>0</v>
      </c>
      <c r="L601" s="457">
        <v>0</v>
      </c>
      <c r="M601" s="457">
        <v>0</v>
      </c>
      <c r="N601" s="457">
        <v>0</v>
      </c>
      <c r="O601" s="457">
        <v>0</v>
      </c>
      <c r="P601" s="458">
        <v>128</v>
      </c>
    </row>
    <row r="602" spans="1:16" x14ac:dyDescent="0.2">
      <c r="A602" s="900"/>
      <c r="B602" s="897"/>
      <c r="C602" s="456" t="s">
        <v>19</v>
      </c>
      <c r="D602" s="457">
        <v>0</v>
      </c>
      <c r="E602" s="457">
        <v>0</v>
      </c>
      <c r="F602" s="457">
        <v>251</v>
      </c>
      <c r="G602" s="457">
        <v>1</v>
      </c>
      <c r="H602" s="457">
        <v>0</v>
      </c>
      <c r="I602" s="457">
        <v>0</v>
      </c>
      <c r="J602" s="457">
        <v>0</v>
      </c>
      <c r="K602" s="457">
        <v>0</v>
      </c>
      <c r="L602" s="457">
        <v>0</v>
      </c>
      <c r="M602" s="457">
        <v>0</v>
      </c>
      <c r="N602" s="457">
        <v>0</v>
      </c>
      <c r="O602" s="457">
        <v>0</v>
      </c>
      <c r="P602" s="458">
        <v>252</v>
      </c>
    </row>
    <row r="603" spans="1:16" x14ac:dyDescent="0.2">
      <c r="A603" s="899" t="s">
        <v>125</v>
      </c>
      <c r="B603" s="896" t="s">
        <v>72</v>
      </c>
      <c r="C603" s="459" t="s">
        <v>3</v>
      </c>
      <c r="D603" s="460">
        <v>0</v>
      </c>
      <c r="E603" s="460">
        <v>0</v>
      </c>
      <c r="F603" s="460">
        <v>0</v>
      </c>
      <c r="G603" s="460">
        <v>0</v>
      </c>
      <c r="H603" s="460">
        <v>0</v>
      </c>
      <c r="I603" s="460">
        <v>0</v>
      </c>
      <c r="J603" s="460">
        <v>0</v>
      </c>
      <c r="K603" s="460">
        <v>0</v>
      </c>
      <c r="L603" s="460">
        <v>0</v>
      </c>
      <c r="M603" s="460">
        <v>0</v>
      </c>
      <c r="N603" s="460">
        <v>0</v>
      </c>
      <c r="O603" s="460">
        <v>0</v>
      </c>
      <c r="P603" s="461">
        <v>0</v>
      </c>
    </row>
    <row r="604" spans="1:16" x14ac:dyDescent="0.2">
      <c r="A604" s="900"/>
      <c r="B604" s="897"/>
      <c r="C604" s="456" t="s">
        <v>4</v>
      </c>
      <c r="D604" s="457">
        <v>0</v>
      </c>
      <c r="E604" s="457">
        <v>0</v>
      </c>
      <c r="F604" s="457">
        <v>0</v>
      </c>
      <c r="G604" s="457">
        <v>0</v>
      </c>
      <c r="H604" s="457">
        <v>0</v>
      </c>
      <c r="I604" s="457">
        <v>0</v>
      </c>
      <c r="J604" s="457">
        <v>0</v>
      </c>
      <c r="K604" s="457">
        <v>0</v>
      </c>
      <c r="L604" s="457">
        <v>0</v>
      </c>
      <c r="M604" s="457">
        <v>0</v>
      </c>
      <c r="N604" s="457">
        <v>0</v>
      </c>
      <c r="O604" s="457">
        <v>0</v>
      </c>
      <c r="P604" s="458">
        <v>0</v>
      </c>
    </row>
    <row r="605" spans="1:16" x14ac:dyDescent="0.2">
      <c r="A605" s="901"/>
      <c r="B605" s="898"/>
      <c r="C605" s="462" t="s">
        <v>19</v>
      </c>
      <c r="D605" s="463">
        <v>0</v>
      </c>
      <c r="E605" s="463">
        <v>0</v>
      </c>
      <c r="F605" s="463">
        <v>0</v>
      </c>
      <c r="G605" s="463">
        <v>0</v>
      </c>
      <c r="H605" s="463">
        <v>0</v>
      </c>
      <c r="I605" s="463">
        <v>0</v>
      </c>
      <c r="J605" s="463">
        <v>0</v>
      </c>
      <c r="K605" s="463">
        <v>0</v>
      </c>
      <c r="L605" s="463">
        <v>0</v>
      </c>
      <c r="M605" s="463">
        <v>0</v>
      </c>
      <c r="N605" s="463">
        <v>0</v>
      </c>
      <c r="O605" s="463">
        <v>0</v>
      </c>
      <c r="P605" s="464">
        <v>0</v>
      </c>
    </row>
    <row r="606" spans="1:16" x14ac:dyDescent="0.2">
      <c r="A606" s="900" t="s">
        <v>126</v>
      </c>
      <c r="B606" s="897" t="s">
        <v>72</v>
      </c>
      <c r="C606" s="456" t="s">
        <v>3</v>
      </c>
      <c r="D606" s="457">
        <v>16</v>
      </c>
      <c r="E606" s="457">
        <v>2</v>
      </c>
      <c r="F606" s="457">
        <v>14</v>
      </c>
      <c r="G606" s="457">
        <v>9</v>
      </c>
      <c r="H606" s="457">
        <v>15</v>
      </c>
      <c r="I606" s="457">
        <v>0</v>
      </c>
      <c r="J606" s="457">
        <v>0</v>
      </c>
      <c r="K606" s="457">
        <v>15</v>
      </c>
      <c r="L606" s="457">
        <v>24</v>
      </c>
      <c r="M606" s="457">
        <v>10</v>
      </c>
      <c r="N606" s="457">
        <v>14</v>
      </c>
      <c r="O606" s="457">
        <v>16</v>
      </c>
      <c r="P606" s="458">
        <v>135</v>
      </c>
    </row>
    <row r="607" spans="1:16" x14ac:dyDescent="0.2">
      <c r="A607" s="900"/>
      <c r="B607" s="897"/>
      <c r="C607" s="456" t="s">
        <v>4</v>
      </c>
      <c r="D607" s="457">
        <v>585</v>
      </c>
      <c r="E607" s="457">
        <v>536</v>
      </c>
      <c r="F607" s="457">
        <v>591</v>
      </c>
      <c r="G607" s="457">
        <v>428</v>
      </c>
      <c r="H607" s="457">
        <v>518</v>
      </c>
      <c r="I607" s="457">
        <v>422</v>
      </c>
      <c r="J607" s="457">
        <v>660</v>
      </c>
      <c r="K607" s="457">
        <v>693</v>
      </c>
      <c r="L607" s="457">
        <v>156</v>
      </c>
      <c r="M607" s="457">
        <v>165</v>
      </c>
      <c r="N607" s="457">
        <v>243</v>
      </c>
      <c r="O607" s="457">
        <v>392</v>
      </c>
      <c r="P607" s="458">
        <v>5389</v>
      </c>
    </row>
    <row r="608" spans="1:16" x14ac:dyDescent="0.2">
      <c r="A608" s="900"/>
      <c r="B608" s="897"/>
      <c r="C608" s="456" t="s">
        <v>19</v>
      </c>
      <c r="D608" s="457">
        <v>601</v>
      </c>
      <c r="E608" s="457">
        <v>538</v>
      </c>
      <c r="F608" s="457">
        <v>605</v>
      </c>
      <c r="G608" s="457">
        <v>437</v>
      </c>
      <c r="H608" s="457">
        <v>533</v>
      </c>
      <c r="I608" s="457">
        <v>422</v>
      </c>
      <c r="J608" s="457">
        <v>660</v>
      </c>
      <c r="K608" s="457">
        <v>708</v>
      </c>
      <c r="L608" s="457">
        <v>180</v>
      </c>
      <c r="M608" s="457">
        <v>175</v>
      </c>
      <c r="N608" s="457">
        <v>257</v>
      </c>
      <c r="O608" s="457">
        <v>408</v>
      </c>
      <c r="P608" s="458">
        <v>5524</v>
      </c>
    </row>
    <row r="609" spans="1:16" x14ac:dyDescent="0.2">
      <c r="A609" s="899" t="s">
        <v>134</v>
      </c>
      <c r="B609" s="896" t="s">
        <v>71</v>
      </c>
      <c r="C609" s="459" t="s">
        <v>3</v>
      </c>
      <c r="D609" s="460">
        <v>177992</v>
      </c>
      <c r="E609" s="460">
        <v>167395</v>
      </c>
      <c r="F609" s="460">
        <v>174972</v>
      </c>
      <c r="G609" s="460">
        <v>157907</v>
      </c>
      <c r="H609" s="460">
        <v>161621</v>
      </c>
      <c r="I609" s="460">
        <v>154049</v>
      </c>
      <c r="J609" s="460">
        <v>183659</v>
      </c>
      <c r="K609" s="460">
        <v>213550</v>
      </c>
      <c r="L609" s="460">
        <v>177375</v>
      </c>
      <c r="M609" s="460">
        <v>175731</v>
      </c>
      <c r="N609" s="460">
        <v>182929</v>
      </c>
      <c r="O609" s="460">
        <v>172491</v>
      </c>
      <c r="P609" s="461">
        <v>2099671</v>
      </c>
    </row>
    <row r="610" spans="1:16" x14ac:dyDescent="0.2">
      <c r="A610" s="900"/>
      <c r="B610" s="897"/>
      <c r="C610" s="456" t="s">
        <v>4</v>
      </c>
      <c r="D610" s="457">
        <v>159235</v>
      </c>
      <c r="E610" s="457">
        <v>162357</v>
      </c>
      <c r="F610" s="457">
        <v>168116</v>
      </c>
      <c r="G610" s="457">
        <v>154011</v>
      </c>
      <c r="H610" s="457">
        <v>160288</v>
      </c>
      <c r="I610" s="457">
        <v>165191</v>
      </c>
      <c r="J610" s="457">
        <v>199628</v>
      </c>
      <c r="K610" s="457">
        <v>193402</v>
      </c>
      <c r="L610" s="457">
        <v>173261</v>
      </c>
      <c r="M610" s="457">
        <v>180800</v>
      </c>
      <c r="N610" s="457">
        <v>187938</v>
      </c>
      <c r="O610" s="457">
        <v>214473</v>
      </c>
      <c r="P610" s="458">
        <v>2118700</v>
      </c>
    </row>
    <row r="611" spans="1:16" x14ac:dyDescent="0.2">
      <c r="A611" s="900"/>
      <c r="B611" s="897"/>
      <c r="C611" s="456" t="s">
        <v>19</v>
      </c>
      <c r="D611" s="457">
        <v>337227</v>
      </c>
      <c r="E611" s="457">
        <v>329752</v>
      </c>
      <c r="F611" s="457">
        <v>343088</v>
      </c>
      <c r="G611" s="457">
        <v>311918</v>
      </c>
      <c r="H611" s="457">
        <v>321909</v>
      </c>
      <c r="I611" s="457">
        <v>319240</v>
      </c>
      <c r="J611" s="457">
        <v>383287</v>
      </c>
      <c r="K611" s="457">
        <v>406952</v>
      </c>
      <c r="L611" s="457">
        <v>350636</v>
      </c>
      <c r="M611" s="457">
        <v>356531</v>
      </c>
      <c r="N611" s="457">
        <v>370867</v>
      </c>
      <c r="O611" s="457">
        <v>386964</v>
      </c>
      <c r="P611" s="458">
        <v>4218371</v>
      </c>
    </row>
    <row r="612" spans="1:16" x14ac:dyDescent="0.2">
      <c r="A612" s="900"/>
      <c r="B612" s="897" t="s">
        <v>74</v>
      </c>
      <c r="C612" s="456" t="s">
        <v>3</v>
      </c>
      <c r="D612" s="457">
        <v>1010</v>
      </c>
      <c r="E612" s="457">
        <v>823</v>
      </c>
      <c r="F612" s="457">
        <v>406</v>
      </c>
      <c r="G612" s="457">
        <v>494</v>
      </c>
      <c r="H612" s="457">
        <v>707</v>
      </c>
      <c r="I612" s="457">
        <v>610</v>
      </c>
      <c r="J612" s="457">
        <v>1098</v>
      </c>
      <c r="K612" s="457">
        <v>1066</v>
      </c>
      <c r="L612" s="457">
        <v>657</v>
      </c>
      <c r="M612" s="457">
        <v>165</v>
      </c>
      <c r="N612" s="457">
        <v>215</v>
      </c>
      <c r="O612" s="457">
        <v>206</v>
      </c>
      <c r="P612" s="458">
        <v>7457</v>
      </c>
    </row>
    <row r="613" spans="1:16" x14ac:dyDescent="0.2">
      <c r="A613" s="900"/>
      <c r="B613" s="897"/>
      <c r="C613" s="456" t="s">
        <v>4</v>
      </c>
      <c r="D613" s="457">
        <v>1046</v>
      </c>
      <c r="E613" s="457">
        <v>893</v>
      </c>
      <c r="F613" s="457">
        <v>452</v>
      </c>
      <c r="G613" s="457">
        <v>557</v>
      </c>
      <c r="H613" s="457">
        <v>733</v>
      </c>
      <c r="I613" s="457">
        <v>646</v>
      </c>
      <c r="J613" s="457">
        <v>1145</v>
      </c>
      <c r="K613" s="457">
        <v>1144</v>
      </c>
      <c r="L613" s="457">
        <v>717</v>
      </c>
      <c r="M613" s="457">
        <v>190</v>
      </c>
      <c r="N613" s="457">
        <v>298</v>
      </c>
      <c r="O613" s="457">
        <v>248</v>
      </c>
      <c r="P613" s="458">
        <v>8069</v>
      </c>
    </row>
    <row r="614" spans="1:16" x14ac:dyDescent="0.2">
      <c r="A614" s="900"/>
      <c r="B614" s="897"/>
      <c r="C614" s="456" t="s">
        <v>19</v>
      </c>
      <c r="D614" s="457">
        <v>2056</v>
      </c>
      <c r="E614" s="457">
        <v>1716</v>
      </c>
      <c r="F614" s="457">
        <v>858</v>
      </c>
      <c r="G614" s="457">
        <v>1051</v>
      </c>
      <c r="H614" s="457">
        <v>1440</v>
      </c>
      <c r="I614" s="457">
        <v>1256</v>
      </c>
      <c r="J614" s="457">
        <v>2243</v>
      </c>
      <c r="K614" s="457">
        <v>2210</v>
      </c>
      <c r="L614" s="457">
        <v>1374</v>
      </c>
      <c r="M614" s="457">
        <v>355</v>
      </c>
      <c r="N614" s="457">
        <v>513</v>
      </c>
      <c r="O614" s="457">
        <v>454</v>
      </c>
      <c r="P614" s="458">
        <v>15526</v>
      </c>
    </row>
    <row r="615" spans="1:16" x14ac:dyDescent="0.2">
      <c r="A615" s="900"/>
      <c r="B615" s="897" t="s">
        <v>73</v>
      </c>
      <c r="C615" s="456" t="s">
        <v>3</v>
      </c>
      <c r="D615" s="457">
        <v>4012</v>
      </c>
      <c r="E615" s="457">
        <v>3683</v>
      </c>
      <c r="F615" s="457">
        <v>2758</v>
      </c>
      <c r="G615" s="457">
        <v>2672</v>
      </c>
      <c r="H615" s="457">
        <v>2102</v>
      </c>
      <c r="I615" s="457">
        <v>1081</v>
      </c>
      <c r="J615" s="457">
        <v>1048</v>
      </c>
      <c r="K615" s="457">
        <v>1222</v>
      </c>
      <c r="L615" s="457">
        <v>1981</v>
      </c>
      <c r="M615" s="457">
        <v>3281</v>
      </c>
      <c r="N615" s="457">
        <v>2909</v>
      </c>
      <c r="O615" s="457">
        <v>2370</v>
      </c>
      <c r="P615" s="458">
        <v>29119</v>
      </c>
    </row>
    <row r="616" spans="1:16" x14ac:dyDescent="0.2">
      <c r="A616" s="900"/>
      <c r="B616" s="897"/>
      <c r="C616" s="456" t="s">
        <v>4</v>
      </c>
      <c r="D616" s="457">
        <v>3600</v>
      </c>
      <c r="E616" s="457">
        <v>3839</v>
      </c>
      <c r="F616" s="457">
        <v>3088</v>
      </c>
      <c r="G616" s="457">
        <v>2477</v>
      </c>
      <c r="H616" s="457">
        <v>2239</v>
      </c>
      <c r="I616" s="457">
        <v>1213</v>
      </c>
      <c r="J616" s="457">
        <v>1303</v>
      </c>
      <c r="K616" s="457">
        <v>1218</v>
      </c>
      <c r="L616" s="457">
        <v>1948</v>
      </c>
      <c r="M616" s="457">
        <v>3238</v>
      </c>
      <c r="N616" s="457">
        <v>2876</v>
      </c>
      <c r="O616" s="457">
        <v>2525</v>
      </c>
      <c r="P616" s="458">
        <v>29564</v>
      </c>
    </row>
    <row r="617" spans="1:16" x14ac:dyDescent="0.2">
      <c r="A617" s="900"/>
      <c r="B617" s="897"/>
      <c r="C617" s="456" t="s">
        <v>19</v>
      </c>
      <c r="D617" s="457">
        <v>7612</v>
      </c>
      <c r="E617" s="457">
        <v>7522</v>
      </c>
      <c r="F617" s="457">
        <v>5846</v>
      </c>
      <c r="G617" s="457">
        <v>5149</v>
      </c>
      <c r="H617" s="457">
        <v>4341</v>
      </c>
      <c r="I617" s="457">
        <v>2294</v>
      </c>
      <c r="J617" s="457">
        <v>2351</v>
      </c>
      <c r="K617" s="457">
        <v>2440</v>
      </c>
      <c r="L617" s="457">
        <v>3929</v>
      </c>
      <c r="M617" s="457">
        <v>6519</v>
      </c>
      <c r="N617" s="457">
        <v>5785</v>
      </c>
      <c r="O617" s="457">
        <v>4895</v>
      </c>
      <c r="P617" s="458">
        <v>58683</v>
      </c>
    </row>
    <row r="618" spans="1:16" x14ac:dyDescent="0.2">
      <c r="A618" s="900"/>
      <c r="B618" s="897" t="s">
        <v>72</v>
      </c>
      <c r="C618" s="456" t="s">
        <v>3</v>
      </c>
      <c r="D618" s="457">
        <v>27219</v>
      </c>
      <c r="E618" s="457">
        <v>17979</v>
      </c>
      <c r="F618" s="457">
        <v>17050</v>
      </c>
      <c r="G618" s="457">
        <v>18550</v>
      </c>
      <c r="H618" s="457">
        <v>16687</v>
      </c>
      <c r="I618" s="457">
        <v>16366</v>
      </c>
      <c r="J618" s="457">
        <v>18105</v>
      </c>
      <c r="K618" s="457">
        <v>23286</v>
      </c>
      <c r="L618" s="457">
        <v>15936</v>
      </c>
      <c r="M618" s="457">
        <v>13720</v>
      </c>
      <c r="N618" s="457">
        <v>14371</v>
      </c>
      <c r="O618" s="457">
        <v>15322</v>
      </c>
      <c r="P618" s="458">
        <v>214591</v>
      </c>
    </row>
    <row r="619" spans="1:16" x14ac:dyDescent="0.2">
      <c r="A619" s="900"/>
      <c r="B619" s="897"/>
      <c r="C619" s="456" t="s">
        <v>4</v>
      </c>
      <c r="D619" s="457">
        <v>21962</v>
      </c>
      <c r="E619" s="457">
        <v>19316</v>
      </c>
      <c r="F619" s="457">
        <v>21384</v>
      </c>
      <c r="G619" s="457">
        <v>19185</v>
      </c>
      <c r="H619" s="457">
        <v>18813</v>
      </c>
      <c r="I619" s="457">
        <v>18485</v>
      </c>
      <c r="J619" s="457">
        <v>24591</v>
      </c>
      <c r="K619" s="457">
        <v>29174</v>
      </c>
      <c r="L619" s="457">
        <v>12974</v>
      </c>
      <c r="M619" s="457">
        <v>13111</v>
      </c>
      <c r="N619" s="457">
        <v>13220</v>
      </c>
      <c r="O619" s="457">
        <v>18923</v>
      </c>
      <c r="P619" s="458">
        <v>231138</v>
      </c>
    </row>
    <row r="620" spans="1:16" x14ac:dyDescent="0.2">
      <c r="A620" s="997"/>
      <c r="B620" s="1007"/>
      <c r="C620" s="465" t="s">
        <v>19</v>
      </c>
      <c r="D620" s="466">
        <v>49181</v>
      </c>
      <c r="E620" s="466">
        <v>37295</v>
      </c>
      <c r="F620" s="466">
        <v>38434</v>
      </c>
      <c r="G620" s="466">
        <v>37735</v>
      </c>
      <c r="H620" s="466">
        <v>35500</v>
      </c>
      <c r="I620" s="466">
        <v>34851</v>
      </c>
      <c r="J620" s="466">
        <v>42696</v>
      </c>
      <c r="K620" s="466">
        <v>52460</v>
      </c>
      <c r="L620" s="466">
        <v>28910</v>
      </c>
      <c r="M620" s="466">
        <v>26831</v>
      </c>
      <c r="N620" s="466">
        <v>27591</v>
      </c>
      <c r="O620" s="466">
        <v>34245</v>
      </c>
      <c r="P620" s="467">
        <v>445729</v>
      </c>
    </row>
    <row r="622" spans="1:16" x14ac:dyDescent="0.2">
      <c r="A622" s="907">
        <v>2016</v>
      </c>
      <c r="B622" s="907"/>
      <c r="C622" s="907"/>
      <c r="D622" s="907"/>
      <c r="E622" s="907"/>
      <c r="P622" s="303"/>
    </row>
    <row r="623" spans="1:16" x14ac:dyDescent="0.2">
      <c r="A623" s="978" t="s">
        <v>128</v>
      </c>
      <c r="B623" s="1003" t="s">
        <v>127</v>
      </c>
      <c r="C623" s="1005" t="s">
        <v>75</v>
      </c>
      <c r="D623" s="984" t="s">
        <v>133</v>
      </c>
      <c r="E623" s="984"/>
      <c r="F623" s="984"/>
      <c r="G623" s="984"/>
      <c r="H623" s="984"/>
      <c r="I623" s="984"/>
      <c r="J623" s="984"/>
      <c r="K623" s="984"/>
      <c r="L623" s="984"/>
      <c r="M623" s="984"/>
      <c r="N623" s="984"/>
      <c r="O623" s="984"/>
      <c r="P623" s="985"/>
    </row>
    <row r="624" spans="1:16" x14ac:dyDescent="0.2">
      <c r="A624" s="1008"/>
      <c r="B624" s="1009"/>
      <c r="C624" s="1010"/>
      <c r="D624" s="499" t="s">
        <v>43</v>
      </c>
      <c r="E624" s="499" t="s">
        <v>44</v>
      </c>
      <c r="F624" s="499" t="s">
        <v>45</v>
      </c>
      <c r="G624" s="499" t="s">
        <v>46</v>
      </c>
      <c r="H624" s="499" t="s">
        <v>47</v>
      </c>
      <c r="I624" s="499" t="s">
        <v>48</v>
      </c>
      <c r="J624" s="499" t="s">
        <v>49</v>
      </c>
      <c r="K624" s="499" t="s">
        <v>50</v>
      </c>
      <c r="L624" s="499" t="s">
        <v>51</v>
      </c>
      <c r="M624" s="499" t="s">
        <v>52</v>
      </c>
      <c r="N624" s="499" t="s">
        <v>53</v>
      </c>
      <c r="O624" s="499" t="s">
        <v>54</v>
      </c>
      <c r="P624" s="500" t="s">
        <v>5</v>
      </c>
    </row>
    <row r="625" spans="1:16" x14ac:dyDescent="0.2">
      <c r="A625" s="971" t="s">
        <v>77</v>
      </c>
      <c r="B625" s="1011" t="s">
        <v>71</v>
      </c>
      <c r="C625" s="453" t="s">
        <v>3</v>
      </c>
      <c r="D625" s="454">
        <v>11677</v>
      </c>
      <c r="E625" s="454">
        <v>8817</v>
      </c>
      <c r="F625" s="454">
        <v>8905</v>
      </c>
      <c r="G625" s="454">
        <v>7911</v>
      </c>
      <c r="H625" s="454">
        <v>8069</v>
      </c>
      <c r="I625" s="454">
        <v>7712</v>
      </c>
      <c r="J625" s="454">
        <v>10128</v>
      </c>
      <c r="K625" s="454">
        <v>11954</v>
      </c>
      <c r="L625" s="454">
        <v>9091</v>
      </c>
      <c r="M625" s="454">
        <v>8054</v>
      </c>
      <c r="N625" s="454">
        <v>8483</v>
      </c>
      <c r="O625" s="454">
        <v>9018</v>
      </c>
      <c r="P625" s="455">
        <v>109819</v>
      </c>
    </row>
    <row r="626" spans="1:16" x14ac:dyDescent="0.2">
      <c r="A626" s="900"/>
      <c r="B626" s="897"/>
      <c r="C626" s="456" t="s">
        <v>4</v>
      </c>
      <c r="D626" s="457">
        <v>8234</v>
      </c>
      <c r="E626" s="457">
        <v>7774</v>
      </c>
      <c r="F626" s="457">
        <v>7946</v>
      </c>
      <c r="G626" s="457">
        <v>7207</v>
      </c>
      <c r="H626" s="457">
        <v>7184</v>
      </c>
      <c r="I626" s="457">
        <v>9900</v>
      </c>
      <c r="J626" s="457">
        <v>10364</v>
      </c>
      <c r="K626" s="457">
        <v>8940</v>
      </c>
      <c r="L626" s="457">
        <v>7839</v>
      </c>
      <c r="M626" s="457">
        <v>8065</v>
      </c>
      <c r="N626" s="457">
        <v>8220</v>
      </c>
      <c r="O626" s="457">
        <v>12057</v>
      </c>
      <c r="P626" s="458">
        <v>103730</v>
      </c>
    </row>
    <row r="627" spans="1:16" x14ac:dyDescent="0.2">
      <c r="A627" s="900"/>
      <c r="B627" s="897"/>
      <c r="C627" s="456" t="s">
        <v>19</v>
      </c>
      <c r="D627" s="457">
        <v>19911</v>
      </c>
      <c r="E627" s="457">
        <v>16591</v>
      </c>
      <c r="F627" s="457">
        <v>16851</v>
      </c>
      <c r="G627" s="457">
        <v>15118</v>
      </c>
      <c r="H627" s="457">
        <v>15253</v>
      </c>
      <c r="I627" s="457">
        <v>17612</v>
      </c>
      <c r="J627" s="457">
        <v>20492</v>
      </c>
      <c r="K627" s="457">
        <v>20894</v>
      </c>
      <c r="L627" s="457">
        <v>16930</v>
      </c>
      <c r="M627" s="457">
        <v>16119</v>
      </c>
      <c r="N627" s="457">
        <v>16703</v>
      </c>
      <c r="O627" s="457">
        <v>21075</v>
      </c>
      <c r="P627" s="458">
        <v>213549</v>
      </c>
    </row>
    <row r="628" spans="1:16" x14ac:dyDescent="0.2">
      <c r="A628" s="899" t="s">
        <v>78</v>
      </c>
      <c r="B628" s="896" t="s">
        <v>71</v>
      </c>
      <c r="C628" s="459" t="s">
        <v>3</v>
      </c>
      <c r="D628" s="460">
        <v>0</v>
      </c>
      <c r="E628" s="460">
        <v>0</v>
      </c>
      <c r="F628" s="460">
        <v>0</v>
      </c>
      <c r="G628" s="460">
        <v>19</v>
      </c>
      <c r="H628" s="460">
        <v>18</v>
      </c>
      <c r="I628" s="460">
        <v>0</v>
      </c>
      <c r="J628" s="460">
        <v>0</v>
      </c>
      <c r="K628" s="460">
        <v>0</v>
      </c>
      <c r="L628" s="460">
        <v>0</v>
      </c>
      <c r="M628" s="460">
        <v>0</v>
      </c>
      <c r="N628" s="460">
        <v>0</v>
      </c>
      <c r="O628" s="460">
        <v>0</v>
      </c>
      <c r="P628" s="461">
        <v>37</v>
      </c>
    </row>
    <row r="629" spans="1:16" x14ac:dyDescent="0.2">
      <c r="A629" s="900"/>
      <c r="B629" s="897"/>
      <c r="C629" s="456" t="s">
        <v>4</v>
      </c>
      <c r="D629" s="457">
        <v>0</v>
      </c>
      <c r="E629" s="457">
        <v>0</v>
      </c>
      <c r="F629" s="457">
        <v>0</v>
      </c>
      <c r="G629" s="457">
        <v>19</v>
      </c>
      <c r="H629" s="457">
        <v>0</v>
      </c>
      <c r="I629" s="457">
        <v>0</v>
      </c>
      <c r="J629" s="457">
        <v>0</v>
      </c>
      <c r="K629" s="457">
        <v>0</v>
      </c>
      <c r="L629" s="457">
        <v>0</v>
      </c>
      <c r="M629" s="457">
        <v>0</v>
      </c>
      <c r="N629" s="457">
        <v>0</v>
      </c>
      <c r="O629" s="457">
        <v>0</v>
      </c>
      <c r="P629" s="458">
        <v>19</v>
      </c>
    </row>
    <row r="630" spans="1:16" x14ac:dyDescent="0.2">
      <c r="A630" s="901"/>
      <c r="B630" s="898"/>
      <c r="C630" s="462" t="s">
        <v>19</v>
      </c>
      <c r="D630" s="463">
        <v>0</v>
      </c>
      <c r="E630" s="463">
        <v>0</v>
      </c>
      <c r="F630" s="463">
        <v>0</v>
      </c>
      <c r="G630" s="463">
        <v>38</v>
      </c>
      <c r="H630" s="463">
        <v>18</v>
      </c>
      <c r="I630" s="463">
        <v>0</v>
      </c>
      <c r="J630" s="463">
        <v>0</v>
      </c>
      <c r="K630" s="463">
        <v>0</v>
      </c>
      <c r="L630" s="463">
        <v>0</v>
      </c>
      <c r="M630" s="463">
        <v>0</v>
      </c>
      <c r="N630" s="463">
        <v>0</v>
      </c>
      <c r="O630" s="463">
        <v>0</v>
      </c>
      <c r="P630" s="464">
        <v>56</v>
      </c>
    </row>
    <row r="631" spans="1:16" x14ac:dyDescent="0.2">
      <c r="A631" s="900" t="s">
        <v>79</v>
      </c>
      <c r="B631" s="897" t="s">
        <v>71</v>
      </c>
      <c r="C631" s="456" t="s">
        <v>3</v>
      </c>
      <c r="D631" s="457">
        <v>555</v>
      </c>
      <c r="E631" s="457">
        <v>671</v>
      </c>
      <c r="F631" s="457">
        <v>519</v>
      </c>
      <c r="G631" s="457">
        <v>469</v>
      </c>
      <c r="H631" s="457">
        <v>529</v>
      </c>
      <c r="I631" s="457">
        <v>568</v>
      </c>
      <c r="J631" s="457">
        <v>675</v>
      </c>
      <c r="K631" s="457">
        <v>545</v>
      </c>
      <c r="L631" s="457">
        <v>569</v>
      </c>
      <c r="M631" s="457">
        <v>587</v>
      </c>
      <c r="N631" s="457">
        <v>766</v>
      </c>
      <c r="O631" s="457">
        <v>628</v>
      </c>
      <c r="P631" s="458">
        <v>7081</v>
      </c>
    </row>
    <row r="632" spans="1:16" x14ac:dyDescent="0.2">
      <c r="A632" s="900"/>
      <c r="B632" s="897"/>
      <c r="C632" s="456" t="s">
        <v>4</v>
      </c>
      <c r="D632" s="457">
        <v>499</v>
      </c>
      <c r="E632" s="457">
        <v>597</v>
      </c>
      <c r="F632" s="457">
        <v>550</v>
      </c>
      <c r="G632" s="457">
        <v>514</v>
      </c>
      <c r="H632" s="457">
        <v>610</v>
      </c>
      <c r="I632" s="457">
        <v>624</v>
      </c>
      <c r="J632" s="457">
        <v>871</v>
      </c>
      <c r="K632" s="457">
        <v>563</v>
      </c>
      <c r="L632" s="457">
        <v>579</v>
      </c>
      <c r="M632" s="457">
        <v>604</v>
      </c>
      <c r="N632" s="457">
        <v>711</v>
      </c>
      <c r="O632" s="457">
        <v>835</v>
      </c>
      <c r="P632" s="458">
        <v>7557</v>
      </c>
    </row>
    <row r="633" spans="1:16" x14ac:dyDescent="0.2">
      <c r="A633" s="900"/>
      <c r="B633" s="897"/>
      <c r="C633" s="456" t="s">
        <v>19</v>
      </c>
      <c r="D633" s="457">
        <v>1054</v>
      </c>
      <c r="E633" s="457">
        <v>1268</v>
      </c>
      <c r="F633" s="457">
        <v>1069</v>
      </c>
      <c r="G633" s="457">
        <v>983</v>
      </c>
      <c r="H633" s="457">
        <v>1139</v>
      </c>
      <c r="I633" s="457">
        <v>1192</v>
      </c>
      <c r="J633" s="457">
        <v>1546</v>
      </c>
      <c r="K633" s="457">
        <v>1108</v>
      </c>
      <c r="L633" s="457">
        <v>1148</v>
      </c>
      <c r="M633" s="457">
        <v>1191</v>
      </c>
      <c r="N633" s="457">
        <v>1477</v>
      </c>
      <c r="O633" s="457">
        <v>1463</v>
      </c>
      <c r="P633" s="458">
        <v>14638</v>
      </c>
    </row>
    <row r="634" spans="1:16" x14ac:dyDescent="0.2">
      <c r="A634" s="899" t="s">
        <v>80</v>
      </c>
      <c r="B634" s="896" t="s">
        <v>71</v>
      </c>
      <c r="C634" s="459" t="s">
        <v>3</v>
      </c>
      <c r="D634" s="460">
        <v>0</v>
      </c>
      <c r="E634" s="460">
        <v>1</v>
      </c>
      <c r="F634" s="460">
        <v>0</v>
      </c>
      <c r="G634" s="460">
        <v>0</v>
      </c>
      <c r="H634" s="460">
        <v>0</v>
      </c>
      <c r="I634" s="460">
        <v>0</v>
      </c>
      <c r="J634" s="460">
        <v>0</v>
      </c>
      <c r="K634" s="460">
        <v>0</v>
      </c>
      <c r="L634" s="460">
        <v>0</v>
      </c>
      <c r="M634" s="460">
        <v>0</v>
      </c>
      <c r="N634" s="460">
        <v>0</v>
      </c>
      <c r="O634" s="460">
        <v>0</v>
      </c>
      <c r="P634" s="461">
        <v>1</v>
      </c>
    </row>
    <row r="635" spans="1:16" x14ac:dyDescent="0.2">
      <c r="A635" s="900"/>
      <c r="B635" s="897"/>
      <c r="C635" s="456" t="s">
        <v>4</v>
      </c>
      <c r="D635" s="457">
        <v>0</v>
      </c>
      <c r="E635" s="457">
        <v>0</v>
      </c>
      <c r="F635" s="457">
        <v>0</v>
      </c>
      <c r="G635" s="457">
        <v>0</v>
      </c>
      <c r="H635" s="457">
        <v>0</v>
      </c>
      <c r="I635" s="457">
        <v>0</v>
      </c>
      <c r="J635" s="457">
        <v>0</v>
      </c>
      <c r="K635" s="457">
        <v>0</v>
      </c>
      <c r="L635" s="457">
        <v>0</v>
      </c>
      <c r="M635" s="457">
        <v>0</v>
      </c>
      <c r="N635" s="457">
        <v>0</v>
      </c>
      <c r="O635" s="457">
        <v>0</v>
      </c>
      <c r="P635" s="458">
        <v>0</v>
      </c>
    </row>
    <row r="636" spans="1:16" x14ac:dyDescent="0.2">
      <c r="A636" s="901"/>
      <c r="B636" s="898"/>
      <c r="C636" s="462" t="s">
        <v>19</v>
      </c>
      <c r="D636" s="463">
        <v>0</v>
      </c>
      <c r="E636" s="463">
        <v>1</v>
      </c>
      <c r="F636" s="463">
        <v>0</v>
      </c>
      <c r="G636" s="463">
        <v>0</v>
      </c>
      <c r="H636" s="463">
        <v>0</v>
      </c>
      <c r="I636" s="463">
        <v>0</v>
      </c>
      <c r="J636" s="463">
        <v>0</v>
      </c>
      <c r="K636" s="463">
        <v>0</v>
      </c>
      <c r="L636" s="463">
        <v>0</v>
      </c>
      <c r="M636" s="463">
        <v>0</v>
      </c>
      <c r="N636" s="463">
        <v>0</v>
      </c>
      <c r="O636" s="463">
        <v>0</v>
      </c>
      <c r="P636" s="464">
        <v>1</v>
      </c>
    </row>
    <row r="637" spans="1:16" x14ac:dyDescent="0.2">
      <c r="A637" s="900" t="s">
        <v>81</v>
      </c>
      <c r="B637" s="897" t="s">
        <v>71</v>
      </c>
      <c r="C637" s="456" t="s">
        <v>3</v>
      </c>
      <c r="D637" s="457">
        <v>0</v>
      </c>
      <c r="E637" s="457">
        <v>0</v>
      </c>
      <c r="F637" s="457">
        <v>0</v>
      </c>
      <c r="G637" s="457">
        <v>0</v>
      </c>
      <c r="H637" s="457">
        <v>0</v>
      </c>
      <c r="I637" s="457">
        <v>0</v>
      </c>
      <c r="J637" s="457">
        <v>0</v>
      </c>
      <c r="K637" s="457">
        <v>0</v>
      </c>
      <c r="L637" s="457">
        <v>0</v>
      </c>
      <c r="M637" s="457">
        <v>0</v>
      </c>
      <c r="N637" s="457">
        <v>0</v>
      </c>
      <c r="O637" s="457">
        <v>0</v>
      </c>
      <c r="P637" s="458">
        <v>0</v>
      </c>
    </row>
    <row r="638" spans="1:16" x14ac:dyDescent="0.2">
      <c r="A638" s="900"/>
      <c r="B638" s="897"/>
      <c r="C638" s="456" t="s">
        <v>4</v>
      </c>
      <c r="D638" s="457">
        <v>0</v>
      </c>
      <c r="E638" s="457">
        <v>0</v>
      </c>
      <c r="F638" s="457">
        <v>0</v>
      </c>
      <c r="G638" s="457">
        <v>0</v>
      </c>
      <c r="H638" s="457">
        <v>0</v>
      </c>
      <c r="I638" s="457">
        <v>0</v>
      </c>
      <c r="J638" s="457">
        <v>0</v>
      </c>
      <c r="K638" s="457">
        <v>0</v>
      </c>
      <c r="L638" s="457">
        <v>0</v>
      </c>
      <c r="M638" s="457">
        <v>0</v>
      </c>
      <c r="N638" s="457">
        <v>0</v>
      </c>
      <c r="O638" s="457">
        <v>0</v>
      </c>
      <c r="P638" s="458">
        <v>0</v>
      </c>
    </row>
    <row r="639" spans="1:16" x14ac:dyDescent="0.2">
      <c r="A639" s="900"/>
      <c r="B639" s="897"/>
      <c r="C639" s="456" t="s">
        <v>19</v>
      </c>
      <c r="D639" s="457">
        <v>0</v>
      </c>
      <c r="E639" s="457">
        <v>0</v>
      </c>
      <c r="F639" s="457">
        <v>0</v>
      </c>
      <c r="G639" s="457">
        <v>0</v>
      </c>
      <c r="H639" s="457">
        <v>0</v>
      </c>
      <c r="I639" s="457">
        <v>0</v>
      </c>
      <c r="J639" s="457">
        <v>0</v>
      </c>
      <c r="K639" s="457">
        <v>0</v>
      </c>
      <c r="L639" s="457">
        <v>0</v>
      </c>
      <c r="M639" s="457">
        <v>0</v>
      </c>
      <c r="N639" s="457">
        <v>0</v>
      </c>
      <c r="O639" s="457">
        <v>0</v>
      </c>
      <c r="P639" s="458">
        <v>0</v>
      </c>
    </row>
    <row r="640" spans="1:16" x14ac:dyDescent="0.2">
      <c r="A640" s="899" t="s">
        <v>82</v>
      </c>
      <c r="B640" s="896" t="s">
        <v>71</v>
      </c>
      <c r="C640" s="459" t="s">
        <v>3</v>
      </c>
      <c r="D640" s="460">
        <v>0</v>
      </c>
      <c r="E640" s="460">
        <v>0</v>
      </c>
      <c r="F640" s="460">
        <v>0</v>
      </c>
      <c r="G640" s="460">
        <v>0</v>
      </c>
      <c r="H640" s="460">
        <v>0</v>
      </c>
      <c r="I640" s="460">
        <v>0</v>
      </c>
      <c r="J640" s="460">
        <v>0</v>
      </c>
      <c r="K640" s="460">
        <v>0</v>
      </c>
      <c r="L640" s="460">
        <v>0</v>
      </c>
      <c r="M640" s="460">
        <v>0</v>
      </c>
      <c r="N640" s="460">
        <v>0</v>
      </c>
      <c r="O640" s="460">
        <v>0</v>
      </c>
      <c r="P640" s="461">
        <v>0</v>
      </c>
    </row>
    <row r="641" spans="1:16" x14ac:dyDescent="0.2">
      <c r="A641" s="900"/>
      <c r="B641" s="897"/>
      <c r="C641" s="456" t="s">
        <v>4</v>
      </c>
      <c r="D641" s="457">
        <v>0</v>
      </c>
      <c r="E641" s="457">
        <v>0</v>
      </c>
      <c r="F641" s="457">
        <v>0</v>
      </c>
      <c r="G641" s="457">
        <v>0</v>
      </c>
      <c r="H641" s="457">
        <v>0</v>
      </c>
      <c r="I641" s="457">
        <v>0</v>
      </c>
      <c r="J641" s="457">
        <v>0</v>
      </c>
      <c r="K641" s="457">
        <v>0</v>
      </c>
      <c r="L641" s="457">
        <v>0</v>
      </c>
      <c r="M641" s="457">
        <v>0</v>
      </c>
      <c r="N641" s="457">
        <v>0</v>
      </c>
      <c r="O641" s="457">
        <v>0</v>
      </c>
      <c r="P641" s="458">
        <v>0</v>
      </c>
    </row>
    <row r="642" spans="1:16" x14ac:dyDescent="0.2">
      <c r="A642" s="901"/>
      <c r="B642" s="898"/>
      <c r="C642" s="462" t="s">
        <v>19</v>
      </c>
      <c r="D642" s="463">
        <v>0</v>
      </c>
      <c r="E642" s="463">
        <v>0</v>
      </c>
      <c r="F642" s="463">
        <v>0</v>
      </c>
      <c r="G642" s="463">
        <v>0</v>
      </c>
      <c r="H642" s="463">
        <v>0</v>
      </c>
      <c r="I642" s="463">
        <v>0</v>
      </c>
      <c r="J642" s="463">
        <v>0</v>
      </c>
      <c r="K642" s="463">
        <v>0</v>
      </c>
      <c r="L642" s="463">
        <v>0</v>
      </c>
      <c r="M642" s="463">
        <v>0</v>
      </c>
      <c r="N642" s="463">
        <v>0</v>
      </c>
      <c r="O642" s="463">
        <v>0</v>
      </c>
      <c r="P642" s="464">
        <v>0</v>
      </c>
    </row>
    <row r="643" spans="1:16" x14ac:dyDescent="0.2">
      <c r="A643" s="900" t="s">
        <v>83</v>
      </c>
      <c r="B643" s="897" t="s">
        <v>71</v>
      </c>
      <c r="C643" s="456" t="s">
        <v>3</v>
      </c>
      <c r="D643" s="457">
        <v>421</v>
      </c>
      <c r="E643" s="457">
        <v>217</v>
      </c>
      <c r="F643" s="457">
        <v>258</v>
      </c>
      <c r="G643" s="457">
        <v>199</v>
      </c>
      <c r="H643" s="457">
        <v>222</v>
      </c>
      <c r="I643" s="457">
        <v>223</v>
      </c>
      <c r="J643" s="457">
        <v>394</v>
      </c>
      <c r="K643" s="457">
        <v>279</v>
      </c>
      <c r="L643" s="457">
        <v>257</v>
      </c>
      <c r="M643" s="457">
        <v>65</v>
      </c>
      <c r="N643" s="457">
        <v>9</v>
      </c>
      <c r="O643" s="457">
        <v>0</v>
      </c>
      <c r="P643" s="458">
        <v>2544</v>
      </c>
    </row>
    <row r="644" spans="1:16" x14ac:dyDescent="0.2">
      <c r="A644" s="900"/>
      <c r="B644" s="897"/>
      <c r="C644" s="456" t="s">
        <v>4</v>
      </c>
      <c r="D644" s="457">
        <v>377</v>
      </c>
      <c r="E644" s="457">
        <v>205</v>
      </c>
      <c r="F644" s="457">
        <v>208</v>
      </c>
      <c r="G644" s="457">
        <v>155</v>
      </c>
      <c r="H644" s="457">
        <v>223</v>
      </c>
      <c r="I644" s="457">
        <v>244</v>
      </c>
      <c r="J644" s="457">
        <v>299</v>
      </c>
      <c r="K644" s="457">
        <v>191</v>
      </c>
      <c r="L644" s="457">
        <v>215</v>
      </c>
      <c r="M644" s="457">
        <v>71</v>
      </c>
      <c r="N644" s="457">
        <v>9</v>
      </c>
      <c r="O644" s="457">
        <v>2</v>
      </c>
      <c r="P644" s="458">
        <v>2199</v>
      </c>
    </row>
    <row r="645" spans="1:16" x14ac:dyDescent="0.2">
      <c r="A645" s="900"/>
      <c r="B645" s="897"/>
      <c r="C645" s="456" t="s">
        <v>19</v>
      </c>
      <c r="D645" s="457">
        <v>798</v>
      </c>
      <c r="E645" s="457">
        <v>422</v>
      </c>
      <c r="F645" s="457">
        <v>466</v>
      </c>
      <c r="G645" s="457">
        <v>354</v>
      </c>
      <c r="H645" s="457">
        <v>445</v>
      </c>
      <c r="I645" s="457">
        <v>467</v>
      </c>
      <c r="J645" s="457">
        <v>693</v>
      </c>
      <c r="K645" s="457">
        <v>470</v>
      </c>
      <c r="L645" s="457">
        <v>472</v>
      </c>
      <c r="M645" s="457">
        <v>136</v>
      </c>
      <c r="N645" s="457">
        <v>18</v>
      </c>
      <c r="O645" s="457">
        <v>2</v>
      </c>
      <c r="P645" s="458">
        <v>4743</v>
      </c>
    </row>
    <row r="646" spans="1:16" x14ac:dyDescent="0.2">
      <c r="A646" s="899" t="s">
        <v>84</v>
      </c>
      <c r="B646" s="896" t="s">
        <v>71</v>
      </c>
      <c r="C646" s="459" t="s">
        <v>3</v>
      </c>
      <c r="D646" s="460">
        <v>151653</v>
      </c>
      <c r="E646" s="460">
        <v>144860</v>
      </c>
      <c r="F646" s="460">
        <v>148679</v>
      </c>
      <c r="G646" s="460">
        <v>129018</v>
      </c>
      <c r="H646" s="460">
        <v>127317</v>
      </c>
      <c r="I646" s="460">
        <v>127445</v>
      </c>
      <c r="J646" s="460">
        <v>141168</v>
      </c>
      <c r="K646" s="460">
        <v>163186</v>
      </c>
      <c r="L646" s="460">
        <v>140420</v>
      </c>
      <c r="M646" s="460">
        <v>142152</v>
      </c>
      <c r="N646" s="460">
        <v>146529</v>
      </c>
      <c r="O646" s="460">
        <v>131411</v>
      </c>
      <c r="P646" s="461">
        <v>1693838</v>
      </c>
    </row>
    <row r="647" spans="1:16" x14ac:dyDescent="0.2">
      <c r="A647" s="900"/>
      <c r="B647" s="897"/>
      <c r="C647" s="456" t="s">
        <v>4</v>
      </c>
      <c r="D647" s="457">
        <v>139729</v>
      </c>
      <c r="E647" s="457">
        <v>138804</v>
      </c>
      <c r="F647" s="457">
        <v>142549</v>
      </c>
      <c r="G647" s="457">
        <v>124429</v>
      </c>
      <c r="H647" s="457">
        <v>124033</v>
      </c>
      <c r="I647" s="457">
        <v>134775</v>
      </c>
      <c r="J647" s="457">
        <v>151646</v>
      </c>
      <c r="K647" s="457">
        <v>150414</v>
      </c>
      <c r="L647" s="457">
        <v>136913</v>
      </c>
      <c r="M647" s="457">
        <v>143095</v>
      </c>
      <c r="N647" s="457">
        <v>147364</v>
      </c>
      <c r="O647" s="457">
        <v>153133</v>
      </c>
      <c r="P647" s="458">
        <v>1686884</v>
      </c>
    </row>
    <row r="648" spans="1:16" x14ac:dyDescent="0.2">
      <c r="A648" s="901"/>
      <c r="B648" s="898"/>
      <c r="C648" s="462" t="s">
        <v>19</v>
      </c>
      <c r="D648" s="463">
        <v>291382</v>
      </c>
      <c r="E648" s="463">
        <v>283664</v>
      </c>
      <c r="F648" s="463">
        <v>291228</v>
      </c>
      <c r="G648" s="463">
        <v>253447</v>
      </c>
      <c r="H648" s="463">
        <v>251350</v>
      </c>
      <c r="I648" s="463">
        <v>262220</v>
      </c>
      <c r="J648" s="463">
        <v>292814</v>
      </c>
      <c r="K648" s="463">
        <v>313600</v>
      </c>
      <c r="L648" s="463">
        <v>277333</v>
      </c>
      <c r="M648" s="463">
        <v>285247</v>
      </c>
      <c r="N648" s="463">
        <v>293893</v>
      </c>
      <c r="O648" s="463">
        <v>284544</v>
      </c>
      <c r="P648" s="464">
        <v>3380722</v>
      </c>
    </row>
    <row r="649" spans="1:16" x14ac:dyDescent="0.2">
      <c r="A649" s="900" t="s">
        <v>85</v>
      </c>
      <c r="B649" s="897" t="s">
        <v>71</v>
      </c>
      <c r="C649" s="456" t="s">
        <v>3</v>
      </c>
      <c r="D649" s="457">
        <v>702</v>
      </c>
      <c r="E649" s="457">
        <v>529</v>
      </c>
      <c r="F649" s="457">
        <v>582</v>
      </c>
      <c r="G649" s="457">
        <v>477</v>
      </c>
      <c r="H649" s="457">
        <v>539</v>
      </c>
      <c r="I649" s="457">
        <v>474</v>
      </c>
      <c r="J649" s="457">
        <v>687</v>
      </c>
      <c r="K649" s="457">
        <v>734</v>
      </c>
      <c r="L649" s="457">
        <v>496</v>
      </c>
      <c r="M649" s="457">
        <v>337</v>
      </c>
      <c r="N649" s="457">
        <v>417</v>
      </c>
      <c r="O649" s="457">
        <v>250</v>
      </c>
      <c r="P649" s="458">
        <v>6224</v>
      </c>
    </row>
    <row r="650" spans="1:16" x14ac:dyDescent="0.2">
      <c r="A650" s="900"/>
      <c r="B650" s="897"/>
      <c r="C650" s="456" t="s">
        <v>4</v>
      </c>
      <c r="D650" s="457">
        <v>533</v>
      </c>
      <c r="E650" s="457">
        <v>480</v>
      </c>
      <c r="F650" s="457">
        <v>589</v>
      </c>
      <c r="G650" s="457">
        <v>505</v>
      </c>
      <c r="H650" s="457">
        <v>578</v>
      </c>
      <c r="I650" s="457">
        <v>731</v>
      </c>
      <c r="J650" s="457">
        <v>694</v>
      </c>
      <c r="K650" s="457">
        <v>519</v>
      </c>
      <c r="L650" s="457">
        <v>494</v>
      </c>
      <c r="M650" s="457">
        <v>366</v>
      </c>
      <c r="N650" s="457">
        <v>367</v>
      </c>
      <c r="O650" s="457">
        <v>473</v>
      </c>
      <c r="P650" s="458">
        <v>6329</v>
      </c>
    </row>
    <row r="651" spans="1:16" x14ac:dyDescent="0.2">
      <c r="A651" s="900"/>
      <c r="B651" s="897"/>
      <c r="C651" s="456" t="s">
        <v>19</v>
      </c>
      <c r="D651" s="457">
        <v>1235</v>
      </c>
      <c r="E651" s="457">
        <v>1009</v>
      </c>
      <c r="F651" s="457">
        <v>1171</v>
      </c>
      <c r="G651" s="457">
        <v>982</v>
      </c>
      <c r="H651" s="457">
        <v>1117</v>
      </c>
      <c r="I651" s="457">
        <v>1205</v>
      </c>
      <c r="J651" s="457">
        <v>1381</v>
      </c>
      <c r="K651" s="457">
        <v>1253</v>
      </c>
      <c r="L651" s="457">
        <v>990</v>
      </c>
      <c r="M651" s="457">
        <v>703</v>
      </c>
      <c r="N651" s="457">
        <v>784</v>
      </c>
      <c r="O651" s="457">
        <v>723</v>
      </c>
      <c r="P651" s="458">
        <v>12553</v>
      </c>
    </row>
    <row r="652" spans="1:16" x14ac:dyDescent="0.2">
      <c r="A652" s="899" t="s">
        <v>86</v>
      </c>
      <c r="B652" s="896" t="s">
        <v>71</v>
      </c>
      <c r="C652" s="459" t="s">
        <v>3</v>
      </c>
      <c r="D652" s="460">
        <v>3854</v>
      </c>
      <c r="E652" s="460">
        <v>3697</v>
      </c>
      <c r="F652" s="460">
        <v>3277</v>
      </c>
      <c r="G652" s="460">
        <v>2414</v>
      </c>
      <c r="H652" s="460">
        <v>2741</v>
      </c>
      <c r="I652" s="460">
        <v>2905</v>
      </c>
      <c r="J652" s="460">
        <v>3618</v>
      </c>
      <c r="K652" s="460">
        <v>3939</v>
      </c>
      <c r="L652" s="460">
        <v>2723</v>
      </c>
      <c r="M652" s="460">
        <v>2520</v>
      </c>
      <c r="N652" s="460">
        <v>2853</v>
      </c>
      <c r="O652" s="460">
        <v>2860</v>
      </c>
      <c r="P652" s="461">
        <v>37401</v>
      </c>
    </row>
    <row r="653" spans="1:16" x14ac:dyDescent="0.2">
      <c r="A653" s="900"/>
      <c r="B653" s="897"/>
      <c r="C653" s="456" t="s">
        <v>4</v>
      </c>
      <c r="D653" s="457">
        <v>3011</v>
      </c>
      <c r="E653" s="457">
        <v>3286</v>
      </c>
      <c r="F653" s="457">
        <v>3276</v>
      </c>
      <c r="G653" s="457">
        <v>2507</v>
      </c>
      <c r="H653" s="457">
        <v>2670</v>
      </c>
      <c r="I653" s="457">
        <v>3516</v>
      </c>
      <c r="J653" s="457">
        <v>3923</v>
      </c>
      <c r="K653" s="457">
        <v>3007</v>
      </c>
      <c r="L653" s="457">
        <v>2375</v>
      </c>
      <c r="M653" s="457">
        <v>2650</v>
      </c>
      <c r="N653" s="457">
        <v>3181</v>
      </c>
      <c r="O653" s="457">
        <v>4173</v>
      </c>
      <c r="P653" s="458">
        <v>37575</v>
      </c>
    </row>
    <row r="654" spans="1:16" x14ac:dyDescent="0.2">
      <c r="A654" s="901"/>
      <c r="B654" s="898"/>
      <c r="C654" s="462" t="s">
        <v>19</v>
      </c>
      <c r="D654" s="463">
        <v>6865</v>
      </c>
      <c r="E654" s="463">
        <v>6983</v>
      </c>
      <c r="F654" s="463">
        <v>6553</v>
      </c>
      <c r="G654" s="463">
        <v>4921</v>
      </c>
      <c r="H654" s="463">
        <v>5411</v>
      </c>
      <c r="I654" s="463">
        <v>6421</v>
      </c>
      <c r="J654" s="463">
        <v>7541</v>
      </c>
      <c r="K654" s="463">
        <v>6946</v>
      </c>
      <c r="L654" s="463">
        <v>5098</v>
      </c>
      <c r="M654" s="463">
        <v>5170</v>
      </c>
      <c r="N654" s="463">
        <v>6034</v>
      </c>
      <c r="O654" s="463">
        <v>7033</v>
      </c>
      <c r="P654" s="464">
        <v>74976</v>
      </c>
    </row>
    <row r="655" spans="1:16" x14ac:dyDescent="0.2">
      <c r="A655" s="900" t="s">
        <v>87</v>
      </c>
      <c r="B655" s="897" t="s">
        <v>71</v>
      </c>
      <c r="C655" s="456" t="s">
        <v>3</v>
      </c>
      <c r="D655" s="457">
        <v>4613</v>
      </c>
      <c r="E655" s="457">
        <v>4352</v>
      </c>
      <c r="F655" s="457">
        <v>4305</v>
      </c>
      <c r="G655" s="457">
        <v>2926</v>
      </c>
      <c r="H655" s="457">
        <v>2726</v>
      </c>
      <c r="I655" s="457">
        <v>2777</v>
      </c>
      <c r="J655" s="457">
        <v>3134</v>
      </c>
      <c r="K655" s="457">
        <v>2981</v>
      </c>
      <c r="L655" s="457">
        <v>2047</v>
      </c>
      <c r="M655" s="457">
        <v>2953</v>
      </c>
      <c r="N655" s="457">
        <v>2961</v>
      </c>
      <c r="O655" s="457">
        <v>2583</v>
      </c>
      <c r="P655" s="458">
        <v>38358</v>
      </c>
    </row>
    <row r="656" spans="1:16" x14ac:dyDescent="0.2">
      <c r="A656" s="900"/>
      <c r="B656" s="897"/>
      <c r="C656" s="456" t="s">
        <v>4</v>
      </c>
      <c r="D656" s="457">
        <v>4458</v>
      </c>
      <c r="E656" s="457">
        <v>4305</v>
      </c>
      <c r="F656" s="457">
        <v>3915</v>
      </c>
      <c r="G656" s="457">
        <v>2384</v>
      </c>
      <c r="H656" s="457">
        <v>2070</v>
      </c>
      <c r="I656" s="457">
        <v>2384</v>
      </c>
      <c r="J656" s="457">
        <v>3132</v>
      </c>
      <c r="K656" s="457">
        <v>2574</v>
      </c>
      <c r="L656" s="457">
        <v>1907</v>
      </c>
      <c r="M656" s="457">
        <v>2802</v>
      </c>
      <c r="N656" s="457">
        <v>2795</v>
      </c>
      <c r="O656" s="457">
        <v>2978</v>
      </c>
      <c r="P656" s="458">
        <v>35704</v>
      </c>
    </row>
    <row r="657" spans="1:16" x14ac:dyDescent="0.2">
      <c r="A657" s="900"/>
      <c r="B657" s="897"/>
      <c r="C657" s="456" t="s">
        <v>19</v>
      </c>
      <c r="D657" s="457">
        <v>9071</v>
      </c>
      <c r="E657" s="457">
        <v>8657</v>
      </c>
      <c r="F657" s="457">
        <v>8220</v>
      </c>
      <c r="G657" s="457">
        <v>5310</v>
      </c>
      <c r="H657" s="457">
        <v>4796</v>
      </c>
      <c r="I657" s="457">
        <v>5161</v>
      </c>
      <c r="J657" s="457">
        <v>6266</v>
      </c>
      <c r="K657" s="457">
        <v>5555</v>
      </c>
      <c r="L657" s="457">
        <v>3954</v>
      </c>
      <c r="M657" s="457">
        <v>5755</v>
      </c>
      <c r="N657" s="457">
        <v>5756</v>
      </c>
      <c r="O657" s="457">
        <v>5561</v>
      </c>
      <c r="P657" s="458">
        <v>74062</v>
      </c>
    </row>
    <row r="658" spans="1:16" x14ac:dyDescent="0.2">
      <c r="A658" s="899" t="s">
        <v>88</v>
      </c>
      <c r="B658" s="896" t="s">
        <v>71</v>
      </c>
      <c r="C658" s="459" t="s">
        <v>3</v>
      </c>
      <c r="D658" s="460">
        <v>26556</v>
      </c>
      <c r="E658" s="460">
        <v>21230</v>
      </c>
      <c r="F658" s="460">
        <v>20810</v>
      </c>
      <c r="G658" s="460">
        <v>18548</v>
      </c>
      <c r="H658" s="460">
        <v>20826</v>
      </c>
      <c r="I658" s="460">
        <v>20658</v>
      </c>
      <c r="J658" s="460">
        <v>24033</v>
      </c>
      <c r="K658" s="460">
        <v>29277</v>
      </c>
      <c r="L658" s="460">
        <v>19437</v>
      </c>
      <c r="M658" s="460">
        <v>17671</v>
      </c>
      <c r="N658" s="460">
        <v>20614</v>
      </c>
      <c r="O658" s="460">
        <v>18928</v>
      </c>
      <c r="P658" s="461">
        <v>258588</v>
      </c>
    </row>
    <row r="659" spans="1:16" x14ac:dyDescent="0.2">
      <c r="A659" s="900"/>
      <c r="B659" s="897"/>
      <c r="C659" s="456" t="s">
        <v>4</v>
      </c>
      <c r="D659" s="457">
        <v>20623</v>
      </c>
      <c r="E659" s="457">
        <v>21053</v>
      </c>
      <c r="F659" s="457">
        <v>22148</v>
      </c>
      <c r="G659" s="457">
        <v>19304</v>
      </c>
      <c r="H659" s="457">
        <v>20580</v>
      </c>
      <c r="I659" s="457">
        <v>23641</v>
      </c>
      <c r="J659" s="457">
        <v>27709</v>
      </c>
      <c r="K659" s="457">
        <v>24938</v>
      </c>
      <c r="L659" s="457">
        <v>19258</v>
      </c>
      <c r="M659" s="457">
        <v>18108</v>
      </c>
      <c r="N659" s="457">
        <v>21021</v>
      </c>
      <c r="O659" s="457">
        <v>25119</v>
      </c>
      <c r="P659" s="458">
        <v>263502</v>
      </c>
    </row>
    <row r="660" spans="1:16" x14ac:dyDescent="0.2">
      <c r="A660" s="901"/>
      <c r="B660" s="898"/>
      <c r="C660" s="462" t="s">
        <v>19</v>
      </c>
      <c r="D660" s="463">
        <v>47179</v>
      </c>
      <c r="E660" s="463">
        <v>42283</v>
      </c>
      <c r="F660" s="463">
        <v>42958</v>
      </c>
      <c r="G660" s="463">
        <v>37852</v>
      </c>
      <c r="H660" s="463">
        <v>41406</v>
      </c>
      <c r="I660" s="463">
        <v>44299</v>
      </c>
      <c r="J660" s="463">
        <v>51742</v>
      </c>
      <c r="K660" s="463">
        <v>54215</v>
      </c>
      <c r="L660" s="463">
        <v>38695</v>
      </c>
      <c r="M660" s="463">
        <v>35779</v>
      </c>
      <c r="N660" s="463">
        <v>41635</v>
      </c>
      <c r="O660" s="463">
        <v>44047</v>
      </c>
      <c r="P660" s="464">
        <v>522090</v>
      </c>
    </row>
    <row r="661" spans="1:16" x14ac:dyDescent="0.2">
      <c r="A661" s="900" t="s">
        <v>89</v>
      </c>
      <c r="B661" s="897" t="s">
        <v>71</v>
      </c>
      <c r="C661" s="456" t="s">
        <v>3</v>
      </c>
      <c r="D661" s="457">
        <v>1238</v>
      </c>
      <c r="E661" s="457">
        <v>614</v>
      </c>
      <c r="F661" s="457">
        <v>603</v>
      </c>
      <c r="G661" s="457">
        <v>494</v>
      </c>
      <c r="H661" s="457">
        <v>555</v>
      </c>
      <c r="I661" s="457">
        <v>527</v>
      </c>
      <c r="J661" s="457">
        <v>1074</v>
      </c>
      <c r="K661" s="457">
        <v>1294</v>
      </c>
      <c r="L661" s="457">
        <v>565</v>
      </c>
      <c r="M661" s="457">
        <v>476</v>
      </c>
      <c r="N661" s="457">
        <v>547</v>
      </c>
      <c r="O661" s="457">
        <v>528</v>
      </c>
      <c r="P661" s="458">
        <v>8515</v>
      </c>
    </row>
    <row r="662" spans="1:16" x14ac:dyDescent="0.2">
      <c r="A662" s="900"/>
      <c r="B662" s="897"/>
      <c r="C662" s="456" t="s">
        <v>4</v>
      </c>
      <c r="D662" s="457">
        <v>737</v>
      </c>
      <c r="E662" s="457">
        <v>604</v>
      </c>
      <c r="F662" s="457">
        <v>569</v>
      </c>
      <c r="G662" s="457">
        <v>566</v>
      </c>
      <c r="H662" s="457">
        <v>561</v>
      </c>
      <c r="I662" s="457">
        <v>861</v>
      </c>
      <c r="J662" s="457">
        <v>1207</v>
      </c>
      <c r="K662" s="457">
        <v>819</v>
      </c>
      <c r="L662" s="457">
        <v>418</v>
      </c>
      <c r="M662" s="457">
        <v>561</v>
      </c>
      <c r="N662" s="457">
        <v>562</v>
      </c>
      <c r="O662" s="457">
        <v>1084</v>
      </c>
      <c r="P662" s="458">
        <v>8549</v>
      </c>
    </row>
    <row r="663" spans="1:16" x14ac:dyDescent="0.2">
      <c r="A663" s="900"/>
      <c r="B663" s="897"/>
      <c r="C663" s="456" t="s">
        <v>19</v>
      </c>
      <c r="D663" s="457">
        <v>1975</v>
      </c>
      <c r="E663" s="457">
        <v>1218</v>
      </c>
      <c r="F663" s="457">
        <v>1172</v>
      </c>
      <c r="G663" s="457">
        <v>1060</v>
      </c>
      <c r="H663" s="457">
        <v>1116</v>
      </c>
      <c r="I663" s="457">
        <v>1388</v>
      </c>
      <c r="J663" s="457">
        <v>2281</v>
      </c>
      <c r="K663" s="457">
        <v>2113</v>
      </c>
      <c r="L663" s="457">
        <v>983</v>
      </c>
      <c r="M663" s="457">
        <v>1037</v>
      </c>
      <c r="N663" s="457">
        <v>1109</v>
      </c>
      <c r="O663" s="457">
        <v>1612</v>
      </c>
      <c r="P663" s="458">
        <v>17064</v>
      </c>
    </row>
    <row r="664" spans="1:16" x14ac:dyDescent="0.2">
      <c r="A664" s="899" t="s">
        <v>90</v>
      </c>
      <c r="B664" s="896" t="s">
        <v>71</v>
      </c>
      <c r="C664" s="459" t="s">
        <v>3</v>
      </c>
      <c r="D664" s="460">
        <v>549</v>
      </c>
      <c r="E664" s="460">
        <v>147</v>
      </c>
      <c r="F664" s="460">
        <v>150</v>
      </c>
      <c r="G664" s="460">
        <v>151</v>
      </c>
      <c r="H664" s="460">
        <v>178</v>
      </c>
      <c r="I664" s="460">
        <v>212</v>
      </c>
      <c r="J664" s="460">
        <v>302</v>
      </c>
      <c r="K664" s="460">
        <v>349</v>
      </c>
      <c r="L664" s="460">
        <v>190</v>
      </c>
      <c r="M664" s="460">
        <v>233</v>
      </c>
      <c r="N664" s="460">
        <v>183</v>
      </c>
      <c r="O664" s="460">
        <v>181</v>
      </c>
      <c r="P664" s="461">
        <v>2825</v>
      </c>
    </row>
    <row r="665" spans="1:16" x14ac:dyDescent="0.2">
      <c r="A665" s="900"/>
      <c r="B665" s="897"/>
      <c r="C665" s="456" t="s">
        <v>4</v>
      </c>
      <c r="D665" s="457">
        <v>404</v>
      </c>
      <c r="E665" s="457">
        <v>122</v>
      </c>
      <c r="F665" s="457">
        <v>182</v>
      </c>
      <c r="G665" s="457">
        <v>180</v>
      </c>
      <c r="H665" s="457">
        <v>183</v>
      </c>
      <c r="I665" s="457">
        <v>281</v>
      </c>
      <c r="J665" s="457">
        <v>343</v>
      </c>
      <c r="K665" s="457">
        <v>245</v>
      </c>
      <c r="L665" s="457">
        <v>217</v>
      </c>
      <c r="M665" s="457">
        <v>249</v>
      </c>
      <c r="N665" s="457">
        <v>204</v>
      </c>
      <c r="O665" s="457">
        <v>379</v>
      </c>
      <c r="P665" s="458">
        <v>2989</v>
      </c>
    </row>
    <row r="666" spans="1:16" x14ac:dyDescent="0.2">
      <c r="A666" s="901"/>
      <c r="B666" s="898"/>
      <c r="C666" s="462" t="s">
        <v>19</v>
      </c>
      <c r="D666" s="463">
        <v>953</v>
      </c>
      <c r="E666" s="463">
        <v>269</v>
      </c>
      <c r="F666" s="463">
        <v>332</v>
      </c>
      <c r="G666" s="463">
        <v>331</v>
      </c>
      <c r="H666" s="463">
        <v>361</v>
      </c>
      <c r="I666" s="463">
        <v>493</v>
      </c>
      <c r="J666" s="463">
        <v>645</v>
      </c>
      <c r="K666" s="463">
        <v>594</v>
      </c>
      <c r="L666" s="463">
        <v>407</v>
      </c>
      <c r="M666" s="463">
        <v>482</v>
      </c>
      <c r="N666" s="463">
        <v>387</v>
      </c>
      <c r="O666" s="463">
        <v>560</v>
      </c>
      <c r="P666" s="464">
        <v>5814</v>
      </c>
    </row>
    <row r="667" spans="1:16" x14ac:dyDescent="0.2">
      <c r="A667" s="900" t="s">
        <v>92</v>
      </c>
      <c r="B667" s="897" t="s">
        <v>71</v>
      </c>
      <c r="C667" s="456" t="s">
        <v>3</v>
      </c>
      <c r="D667" s="457">
        <v>19462</v>
      </c>
      <c r="E667" s="457">
        <v>16816</v>
      </c>
      <c r="F667" s="457">
        <v>17982</v>
      </c>
      <c r="G667" s="457">
        <v>15211</v>
      </c>
      <c r="H667" s="457">
        <v>13295</v>
      </c>
      <c r="I667" s="457">
        <v>13538</v>
      </c>
      <c r="J667" s="457">
        <v>15681</v>
      </c>
      <c r="K667" s="457">
        <v>18814</v>
      </c>
      <c r="L667" s="457">
        <v>14610</v>
      </c>
      <c r="M667" s="457">
        <v>13291</v>
      </c>
      <c r="N667" s="457">
        <v>13229</v>
      </c>
      <c r="O667" s="457">
        <v>12194</v>
      </c>
      <c r="P667" s="458">
        <v>184123</v>
      </c>
    </row>
    <row r="668" spans="1:16" x14ac:dyDescent="0.2">
      <c r="A668" s="900"/>
      <c r="B668" s="897"/>
      <c r="C668" s="456" t="s">
        <v>4</v>
      </c>
      <c r="D668" s="457">
        <v>15967</v>
      </c>
      <c r="E668" s="457">
        <v>16791</v>
      </c>
      <c r="F668" s="457">
        <v>17581</v>
      </c>
      <c r="G668" s="457">
        <v>14914</v>
      </c>
      <c r="H668" s="457">
        <v>12681</v>
      </c>
      <c r="I668" s="457">
        <v>14666</v>
      </c>
      <c r="J668" s="457">
        <v>16847</v>
      </c>
      <c r="K668" s="457">
        <v>16677</v>
      </c>
      <c r="L668" s="457">
        <v>14441</v>
      </c>
      <c r="M668" s="457">
        <v>13082</v>
      </c>
      <c r="N668" s="457">
        <v>13379</v>
      </c>
      <c r="O668" s="457">
        <v>15994</v>
      </c>
      <c r="P668" s="458">
        <v>183020</v>
      </c>
    </row>
    <row r="669" spans="1:16" x14ac:dyDescent="0.2">
      <c r="A669" s="900"/>
      <c r="B669" s="897"/>
      <c r="C669" s="456" t="s">
        <v>19</v>
      </c>
      <c r="D669" s="457">
        <v>35429</v>
      </c>
      <c r="E669" s="457">
        <v>33607</v>
      </c>
      <c r="F669" s="457">
        <v>35563</v>
      </c>
      <c r="G669" s="457">
        <v>30125</v>
      </c>
      <c r="H669" s="457">
        <v>25976</v>
      </c>
      <c r="I669" s="457">
        <v>28204</v>
      </c>
      <c r="J669" s="457">
        <v>32528</v>
      </c>
      <c r="K669" s="457">
        <v>35491</v>
      </c>
      <c r="L669" s="457">
        <v>29051</v>
      </c>
      <c r="M669" s="457">
        <v>26373</v>
      </c>
      <c r="N669" s="457">
        <v>26608</v>
      </c>
      <c r="O669" s="457">
        <v>28188</v>
      </c>
      <c r="P669" s="458">
        <v>367143</v>
      </c>
    </row>
    <row r="670" spans="1:16" x14ac:dyDescent="0.2">
      <c r="A670" s="899" t="s">
        <v>93</v>
      </c>
      <c r="B670" s="896" t="s">
        <v>71</v>
      </c>
      <c r="C670" s="459" t="s">
        <v>3</v>
      </c>
      <c r="D670" s="460">
        <v>10</v>
      </c>
      <c r="E670" s="460">
        <v>8</v>
      </c>
      <c r="F670" s="460">
        <v>19</v>
      </c>
      <c r="G670" s="460">
        <v>8</v>
      </c>
      <c r="H670" s="460">
        <v>15</v>
      </c>
      <c r="I670" s="460">
        <v>12</v>
      </c>
      <c r="J670" s="460">
        <v>15</v>
      </c>
      <c r="K670" s="460">
        <v>0</v>
      </c>
      <c r="L670" s="460">
        <v>4</v>
      </c>
      <c r="M670" s="460">
        <v>2</v>
      </c>
      <c r="N670" s="460">
        <v>8</v>
      </c>
      <c r="O670" s="460">
        <v>10</v>
      </c>
      <c r="P670" s="461">
        <v>111</v>
      </c>
    </row>
    <row r="671" spans="1:16" x14ac:dyDescent="0.2">
      <c r="A671" s="900"/>
      <c r="B671" s="897"/>
      <c r="C671" s="456" t="s">
        <v>4</v>
      </c>
      <c r="D671" s="457">
        <v>8</v>
      </c>
      <c r="E671" s="457">
        <v>4</v>
      </c>
      <c r="F671" s="457">
        <v>14</v>
      </c>
      <c r="G671" s="457">
        <v>8</v>
      </c>
      <c r="H671" s="457">
        <v>18</v>
      </c>
      <c r="I671" s="457">
        <v>7</v>
      </c>
      <c r="J671" s="457">
        <v>12</v>
      </c>
      <c r="K671" s="457">
        <v>3</v>
      </c>
      <c r="L671" s="457">
        <v>2</v>
      </c>
      <c r="M671" s="457">
        <v>1</v>
      </c>
      <c r="N671" s="457">
        <v>13</v>
      </c>
      <c r="O671" s="457">
        <v>10</v>
      </c>
      <c r="P671" s="458">
        <v>100</v>
      </c>
    </row>
    <row r="672" spans="1:16" x14ac:dyDescent="0.2">
      <c r="A672" s="901"/>
      <c r="B672" s="898"/>
      <c r="C672" s="462" t="s">
        <v>19</v>
      </c>
      <c r="D672" s="463">
        <v>18</v>
      </c>
      <c r="E672" s="463">
        <v>12</v>
      </c>
      <c r="F672" s="463">
        <v>33</v>
      </c>
      <c r="G672" s="463">
        <v>16</v>
      </c>
      <c r="H672" s="463">
        <v>33</v>
      </c>
      <c r="I672" s="463">
        <v>19</v>
      </c>
      <c r="J672" s="463">
        <v>27</v>
      </c>
      <c r="K672" s="463">
        <v>3</v>
      </c>
      <c r="L672" s="463">
        <v>6</v>
      </c>
      <c r="M672" s="463">
        <v>3</v>
      </c>
      <c r="N672" s="463">
        <v>21</v>
      </c>
      <c r="O672" s="463">
        <v>20</v>
      </c>
      <c r="P672" s="464">
        <v>211</v>
      </c>
    </row>
    <row r="673" spans="1:16" x14ac:dyDescent="0.2">
      <c r="A673" s="900" t="s">
        <v>94</v>
      </c>
      <c r="B673" s="897" t="s">
        <v>73</v>
      </c>
      <c r="C673" s="456" t="s">
        <v>3</v>
      </c>
      <c r="D673" s="457">
        <v>4254</v>
      </c>
      <c r="E673" s="457">
        <v>3846</v>
      </c>
      <c r="F673" s="457">
        <v>3036</v>
      </c>
      <c r="G673" s="457">
        <v>3493</v>
      </c>
      <c r="H673" s="457">
        <v>2638</v>
      </c>
      <c r="I673" s="457">
        <v>560</v>
      </c>
      <c r="J673" s="457">
        <v>553</v>
      </c>
      <c r="K673" s="457">
        <v>525</v>
      </c>
      <c r="L673" s="457">
        <v>478</v>
      </c>
      <c r="M673" s="457">
        <v>3121</v>
      </c>
      <c r="N673" s="457">
        <v>1220</v>
      </c>
      <c r="O673" s="457">
        <v>1127</v>
      </c>
      <c r="P673" s="458">
        <v>24851</v>
      </c>
    </row>
    <row r="674" spans="1:16" x14ac:dyDescent="0.2">
      <c r="A674" s="900"/>
      <c r="B674" s="897"/>
      <c r="C674" s="456" t="s">
        <v>4</v>
      </c>
      <c r="D674" s="457">
        <v>3589</v>
      </c>
      <c r="E674" s="457">
        <v>4157</v>
      </c>
      <c r="F674" s="457">
        <v>3184</v>
      </c>
      <c r="G674" s="457">
        <v>3507</v>
      </c>
      <c r="H674" s="457">
        <v>2904</v>
      </c>
      <c r="I674" s="457">
        <v>599</v>
      </c>
      <c r="J674" s="457">
        <v>576</v>
      </c>
      <c r="K674" s="457">
        <v>556</v>
      </c>
      <c r="L674" s="457">
        <v>617</v>
      </c>
      <c r="M674" s="457">
        <v>2595</v>
      </c>
      <c r="N674" s="457">
        <v>1720</v>
      </c>
      <c r="O674" s="457">
        <v>1164</v>
      </c>
      <c r="P674" s="458">
        <v>25168</v>
      </c>
    </row>
    <row r="675" spans="1:16" x14ac:dyDescent="0.2">
      <c r="A675" s="900"/>
      <c r="B675" s="897"/>
      <c r="C675" s="456" t="s">
        <v>19</v>
      </c>
      <c r="D675" s="457">
        <v>7843</v>
      </c>
      <c r="E675" s="457">
        <v>8003</v>
      </c>
      <c r="F675" s="457">
        <v>6220</v>
      </c>
      <c r="G675" s="457">
        <v>7000</v>
      </c>
      <c r="H675" s="457">
        <v>5542</v>
      </c>
      <c r="I675" s="457">
        <v>1159</v>
      </c>
      <c r="J675" s="457">
        <v>1129</v>
      </c>
      <c r="K675" s="457">
        <v>1081</v>
      </c>
      <c r="L675" s="457">
        <v>1095</v>
      </c>
      <c r="M675" s="457">
        <v>5716</v>
      </c>
      <c r="N675" s="457">
        <v>2940</v>
      </c>
      <c r="O675" s="457">
        <v>2291</v>
      </c>
      <c r="P675" s="458">
        <v>50019</v>
      </c>
    </row>
    <row r="676" spans="1:16" x14ac:dyDescent="0.2">
      <c r="A676" s="899" t="s">
        <v>95</v>
      </c>
      <c r="B676" s="896" t="s">
        <v>71</v>
      </c>
      <c r="C676" s="459" t="s">
        <v>3</v>
      </c>
      <c r="D676" s="460">
        <v>0</v>
      </c>
      <c r="E676" s="460">
        <v>0</v>
      </c>
      <c r="F676" s="460">
        <v>0</v>
      </c>
      <c r="G676" s="460">
        <v>0</v>
      </c>
      <c r="H676" s="460">
        <v>0</v>
      </c>
      <c r="I676" s="460">
        <v>0</v>
      </c>
      <c r="J676" s="460">
        <v>1</v>
      </c>
      <c r="K676" s="460">
        <v>0</v>
      </c>
      <c r="L676" s="460">
        <v>0</v>
      </c>
      <c r="M676" s="460">
        <v>0</v>
      </c>
      <c r="N676" s="460">
        <v>0</v>
      </c>
      <c r="O676" s="460">
        <v>0</v>
      </c>
      <c r="P676" s="461">
        <v>1</v>
      </c>
    </row>
    <row r="677" spans="1:16" x14ac:dyDescent="0.2">
      <c r="A677" s="900"/>
      <c r="B677" s="897"/>
      <c r="C677" s="456" t="s">
        <v>4</v>
      </c>
      <c r="D677" s="457">
        <v>0</v>
      </c>
      <c r="E677" s="457">
        <v>0</v>
      </c>
      <c r="F677" s="457">
        <v>0</v>
      </c>
      <c r="G677" s="457">
        <v>0</v>
      </c>
      <c r="H677" s="457">
        <v>0</v>
      </c>
      <c r="I677" s="457">
        <v>0</v>
      </c>
      <c r="J677" s="457">
        <v>1</v>
      </c>
      <c r="K677" s="457">
        <v>0</v>
      </c>
      <c r="L677" s="457">
        <v>0</v>
      </c>
      <c r="M677" s="457">
        <v>0</v>
      </c>
      <c r="N677" s="457">
        <v>0</v>
      </c>
      <c r="O677" s="457">
        <v>0</v>
      </c>
      <c r="P677" s="458">
        <v>1</v>
      </c>
    </row>
    <row r="678" spans="1:16" x14ac:dyDescent="0.2">
      <c r="A678" s="901"/>
      <c r="B678" s="898"/>
      <c r="C678" s="462" t="s">
        <v>19</v>
      </c>
      <c r="D678" s="463">
        <v>0</v>
      </c>
      <c r="E678" s="463">
        <v>0</v>
      </c>
      <c r="F678" s="463">
        <v>0</v>
      </c>
      <c r="G678" s="463">
        <v>0</v>
      </c>
      <c r="H678" s="463">
        <v>0</v>
      </c>
      <c r="I678" s="463">
        <v>0</v>
      </c>
      <c r="J678" s="463">
        <v>2</v>
      </c>
      <c r="K678" s="463">
        <v>0</v>
      </c>
      <c r="L678" s="463">
        <v>0</v>
      </c>
      <c r="M678" s="463">
        <v>0</v>
      </c>
      <c r="N678" s="463">
        <v>0</v>
      </c>
      <c r="O678" s="463">
        <v>0</v>
      </c>
      <c r="P678" s="464">
        <v>2</v>
      </c>
    </row>
    <row r="679" spans="1:16" x14ac:dyDescent="0.2">
      <c r="A679" s="900" t="s">
        <v>96</v>
      </c>
      <c r="B679" s="897" t="s">
        <v>73</v>
      </c>
      <c r="C679" s="456" t="s">
        <v>3</v>
      </c>
      <c r="D679" s="457">
        <v>0</v>
      </c>
      <c r="E679" s="457">
        <v>2</v>
      </c>
      <c r="F679" s="457">
        <v>1</v>
      </c>
      <c r="G679" s="457">
        <v>2</v>
      </c>
      <c r="H679" s="457">
        <v>1</v>
      </c>
      <c r="I679" s="457">
        <v>1</v>
      </c>
      <c r="J679" s="457">
        <v>2</v>
      </c>
      <c r="K679" s="457">
        <v>0</v>
      </c>
      <c r="L679" s="457">
        <v>2</v>
      </c>
      <c r="M679" s="457">
        <v>0</v>
      </c>
      <c r="N679" s="457">
        <v>4</v>
      </c>
      <c r="O679" s="457">
        <v>1</v>
      </c>
      <c r="P679" s="458">
        <v>16</v>
      </c>
    </row>
    <row r="680" spans="1:16" x14ac:dyDescent="0.2">
      <c r="A680" s="900"/>
      <c r="B680" s="897"/>
      <c r="C680" s="456" t="s">
        <v>4</v>
      </c>
      <c r="D680" s="457">
        <v>0</v>
      </c>
      <c r="E680" s="457">
        <v>2</v>
      </c>
      <c r="F680" s="457">
        <v>3</v>
      </c>
      <c r="G680" s="457">
        <v>1</v>
      </c>
      <c r="H680" s="457">
        <v>3</v>
      </c>
      <c r="I680" s="457">
        <v>0</v>
      </c>
      <c r="J680" s="457">
        <v>0</v>
      </c>
      <c r="K680" s="457">
        <v>0</v>
      </c>
      <c r="L680" s="457">
        <v>0</v>
      </c>
      <c r="M680" s="457">
        <v>9</v>
      </c>
      <c r="N680" s="457">
        <v>0</v>
      </c>
      <c r="O680" s="457">
        <v>5</v>
      </c>
      <c r="P680" s="458">
        <v>23</v>
      </c>
    </row>
    <row r="681" spans="1:16" x14ac:dyDescent="0.2">
      <c r="A681" s="900"/>
      <c r="B681" s="897"/>
      <c r="C681" s="456" t="s">
        <v>19</v>
      </c>
      <c r="D681" s="457">
        <v>0</v>
      </c>
      <c r="E681" s="457">
        <v>4</v>
      </c>
      <c r="F681" s="457">
        <v>4</v>
      </c>
      <c r="G681" s="457">
        <v>3</v>
      </c>
      <c r="H681" s="457">
        <v>4</v>
      </c>
      <c r="I681" s="457">
        <v>1</v>
      </c>
      <c r="J681" s="457">
        <v>2</v>
      </c>
      <c r="K681" s="457">
        <v>0</v>
      </c>
      <c r="L681" s="457">
        <v>2</v>
      </c>
      <c r="M681" s="457">
        <v>9</v>
      </c>
      <c r="N681" s="457">
        <v>4</v>
      </c>
      <c r="O681" s="457">
        <v>6</v>
      </c>
      <c r="P681" s="458">
        <v>39</v>
      </c>
    </row>
    <row r="682" spans="1:16" x14ac:dyDescent="0.2">
      <c r="A682" s="899" t="s">
        <v>97</v>
      </c>
      <c r="B682" s="896" t="s">
        <v>73</v>
      </c>
      <c r="C682" s="459" t="s">
        <v>3</v>
      </c>
      <c r="D682" s="460">
        <v>15</v>
      </c>
      <c r="E682" s="460">
        <v>1</v>
      </c>
      <c r="F682" s="460">
        <v>1</v>
      </c>
      <c r="G682" s="460">
        <v>0</v>
      </c>
      <c r="H682" s="460">
        <v>0</v>
      </c>
      <c r="I682" s="460">
        <v>1</v>
      </c>
      <c r="J682" s="460">
        <v>2</v>
      </c>
      <c r="K682" s="460">
        <v>19</v>
      </c>
      <c r="L682" s="460">
        <v>0</v>
      </c>
      <c r="M682" s="460">
        <v>1</v>
      </c>
      <c r="N682" s="460">
        <v>7</v>
      </c>
      <c r="O682" s="460">
        <v>5</v>
      </c>
      <c r="P682" s="461">
        <v>52</v>
      </c>
    </row>
    <row r="683" spans="1:16" x14ac:dyDescent="0.2">
      <c r="A683" s="900"/>
      <c r="B683" s="897"/>
      <c r="C683" s="456" t="s">
        <v>4</v>
      </c>
      <c r="D683" s="457">
        <v>6</v>
      </c>
      <c r="E683" s="457">
        <v>2</v>
      </c>
      <c r="F683" s="457">
        <v>0</v>
      </c>
      <c r="G683" s="457">
        <v>1</v>
      </c>
      <c r="H683" s="457">
        <v>2</v>
      </c>
      <c r="I683" s="457">
        <v>22</v>
      </c>
      <c r="J683" s="457">
        <v>4</v>
      </c>
      <c r="K683" s="457">
        <v>22</v>
      </c>
      <c r="L683" s="457">
        <v>2</v>
      </c>
      <c r="M683" s="457">
        <v>4</v>
      </c>
      <c r="N683" s="457">
        <v>4</v>
      </c>
      <c r="O683" s="457">
        <v>19</v>
      </c>
      <c r="P683" s="458">
        <v>88</v>
      </c>
    </row>
    <row r="684" spans="1:16" x14ac:dyDescent="0.2">
      <c r="A684" s="901"/>
      <c r="B684" s="898"/>
      <c r="C684" s="462" t="s">
        <v>19</v>
      </c>
      <c r="D684" s="463">
        <v>21</v>
      </c>
      <c r="E684" s="463">
        <v>3</v>
      </c>
      <c r="F684" s="463">
        <v>1</v>
      </c>
      <c r="G684" s="463">
        <v>1</v>
      </c>
      <c r="H684" s="463">
        <v>2</v>
      </c>
      <c r="I684" s="463">
        <v>23</v>
      </c>
      <c r="J684" s="463">
        <v>6</v>
      </c>
      <c r="K684" s="463">
        <v>41</v>
      </c>
      <c r="L684" s="463">
        <v>2</v>
      </c>
      <c r="M684" s="463">
        <v>5</v>
      </c>
      <c r="N684" s="463">
        <v>11</v>
      </c>
      <c r="O684" s="463">
        <v>24</v>
      </c>
      <c r="P684" s="464">
        <v>140</v>
      </c>
    </row>
    <row r="685" spans="1:16" x14ac:dyDescent="0.2">
      <c r="A685" s="900" t="s">
        <v>98</v>
      </c>
      <c r="B685" s="897" t="s">
        <v>71</v>
      </c>
      <c r="C685" s="456" t="s">
        <v>4</v>
      </c>
      <c r="D685" s="457">
        <v>12</v>
      </c>
      <c r="E685" s="457">
        <v>14</v>
      </c>
      <c r="F685" s="457">
        <v>5</v>
      </c>
      <c r="G685" s="457">
        <v>10</v>
      </c>
      <c r="H685" s="457">
        <v>10</v>
      </c>
      <c r="I685" s="457">
        <v>13</v>
      </c>
      <c r="J685" s="457">
        <v>10</v>
      </c>
      <c r="K685" s="457">
        <v>0</v>
      </c>
      <c r="L685" s="457">
        <v>0</v>
      </c>
      <c r="M685" s="457">
        <v>0</v>
      </c>
      <c r="N685" s="457">
        <v>1</v>
      </c>
      <c r="O685" s="457">
        <v>0</v>
      </c>
      <c r="P685" s="458">
        <v>75</v>
      </c>
    </row>
    <row r="686" spans="1:16" x14ac:dyDescent="0.2">
      <c r="A686" s="900"/>
      <c r="B686" s="897"/>
      <c r="C686" s="456" t="s">
        <v>19</v>
      </c>
      <c r="D686" s="457">
        <v>12</v>
      </c>
      <c r="E686" s="457">
        <v>14</v>
      </c>
      <c r="F686" s="457">
        <v>5</v>
      </c>
      <c r="G686" s="457">
        <v>10</v>
      </c>
      <c r="H686" s="457">
        <v>10</v>
      </c>
      <c r="I686" s="457">
        <v>13</v>
      </c>
      <c r="J686" s="457">
        <v>10</v>
      </c>
      <c r="K686" s="457">
        <v>0</v>
      </c>
      <c r="L686" s="457">
        <v>0</v>
      </c>
      <c r="M686" s="457">
        <v>0</v>
      </c>
      <c r="N686" s="457">
        <v>1</v>
      </c>
      <c r="O686" s="457">
        <v>0</v>
      </c>
      <c r="P686" s="458">
        <v>75</v>
      </c>
    </row>
    <row r="687" spans="1:16" x14ac:dyDescent="0.2">
      <c r="A687" s="899" t="s">
        <v>99</v>
      </c>
      <c r="B687" s="896" t="s">
        <v>74</v>
      </c>
      <c r="C687" s="459" t="s">
        <v>3</v>
      </c>
      <c r="D687" s="460">
        <v>91</v>
      </c>
      <c r="E687" s="460">
        <v>116</v>
      </c>
      <c r="F687" s="460">
        <v>167</v>
      </c>
      <c r="G687" s="460">
        <v>59</v>
      </c>
      <c r="H687" s="460">
        <v>91</v>
      </c>
      <c r="I687" s="460">
        <v>66</v>
      </c>
      <c r="J687" s="460">
        <v>64</v>
      </c>
      <c r="K687" s="460">
        <v>2954</v>
      </c>
      <c r="L687" s="460">
        <v>4194</v>
      </c>
      <c r="M687" s="460">
        <v>3205</v>
      </c>
      <c r="N687" s="460">
        <v>1811</v>
      </c>
      <c r="O687" s="460">
        <v>969</v>
      </c>
      <c r="P687" s="461">
        <v>13787</v>
      </c>
    </row>
    <row r="688" spans="1:16" x14ac:dyDescent="0.2">
      <c r="A688" s="900"/>
      <c r="B688" s="897"/>
      <c r="C688" s="456" t="s">
        <v>4</v>
      </c>
      <c r="D688" s="457">
        <v>113</v>
      </c>
      <c r="E688" s="457">
        <v>165</v>
      </c>
      <c r="F688" s="457">
        <v>215</v>
      </c>
      <c r="G688" s="457">
        <v>93</v>
      </c>
      <c r="H688" s="457">
        <v>101</v>
      </c>
      <c r="I688" s="457">
        <v>73</v>
      </c>
      <c r="J688" s="457">
        <v>74</v>
      </c>
      <c r="K688" s="457">
        <v>3037</v>
      </c>
      <c r="L688" s="457">
        <v>4220</v>
      </c>
      <c r="M688" s="457">
        <v>3222</v>
      </c>
      <c r="N688" s="457">
        <v>1809</v>
      </c>
      <c r="O688" s="457">
        <v>995</v>
      </c>
      <c r="P688" s="458">
        <v>14117</v>
      </c>
    </row>
    <row r="689" spans="1:16" x14ac:dyDescent="0.2">
      <c r="A689" s="901"/>
      <c r="B689" s="898"/>
      <c r="C689" s="462" t="s">
        <v>19</v>
      </c>
      <c r="D689" s="463">
        <v>204</v>
      </c>
      <c r="E689" s="463">
        <v>281</v>
      </c>
      <c r="F689" s="463">
        <v>382</v>
      </c>
      <c r="G689" s="463">
        <v>152</v>
      </c>
      <c r="H689" s="463">
        <v>192</v>
      </c>
      <c r="I689" s="463">
        <v>139</v>
      </c>
      <c r="J689" s="463">
        <v>138</v>
      </c>
      <c r="K689" s="463">
        <v>5991</v>
      </c>
      <c r="L689" s="463">
        <v>8414</v>
      </c>
      <c r="M689" s="463">
        <v>6427</v>
      </c>
      <c r="N689" s="463">
        <v>3620</v>
      </c>
      <c r="O689" s="463">
        <v>1964</v>
      </c>
      <c r="P689" s="464">
        <v>27904</v>
      </c>
    </row>
    <row r="690" spans="1:16" x14ac:dyDescent="0.2">
      <c r="A690" s="900" t="s">
        <v>100</v>
      </c>
      <c r="B690" s="897" t="s">
        <v>74</v>
      </c>
      <c r="C690" s="456" t="s">
        <v>3</v>
      </c>
      <c r="D690" s="457">
        <v>68</v>
      </c>
      <c r="E690" s="457">
        <v>62</v>
      </c>
      <c r="F690" s="457">
        <v>98</v>
      </c>
      <c r="G690" s="457">
        <v>43</v>
      </c>
      <c r="H690" s="457">
        <v>76</v>
      </c>
      <c r="I690" s="457">
        <v>57</v>
      </c>
      <c r="J690" s="457">
        <v>22</v>
      </c>
      <c r="K690" s="457">
        <v>29</v>
      </c>
      <c r="L690" s="457">
        <v>36</v>
      </c>
      <c r="M690" s="457">
        <v>33</v>
      </c>
      <c r="N690" s="457">
        <v>69</v>
      </c>
      <c r="O690" s="457">
        <v>72</v>
      </c>
      <c r="P690" s="458">
        <v>665</v>
      </c>
    </row>
    <row r="691" spans="1:16" x14ac:dyDescent="0.2">
      <c r="A691" s="900"/>
      <c r="B691" s="897"/>
      <c r="C691" s="456" t="s">
        <v>4</v>
      </c>
      <c r="D691" s="457">
        <v>83</v>
      </c>
      <c r="E691" s="457">
        <v>102</v>
      </c>
      <c r="F691" s="457">
        <v>126</v>
      </c>
      <c r="G691" s="457">
        <v>61</v>
      </c>
      <c r="H691" s="457">
        <v>74</v>
      </c>
      <c r="I691" s="457">
        <v>64</v>
      </c>
      <c r="J691" s="457">
        <v>32</v>
      </c>
      <c r="K691" s="457">
        <v>35</v>
      </c>
      <c r="L691" s="457">
        <v>46</v>
      </c>
      <c r="M691" s="457">
        <v>42</v>
      </c>
      <c r="N691" s="457">
        <v>85</v>
      </c>
      <c r="O691" s="457">
        <v>83</v>
      </c>
      <c r="P691" s="458">
        <v>833</v>
      </c>
    </row>
    <row r="692" spans="1:16" x14ac:dyDescent="0.2">
      <c r="A692" s="900"/>
      <c r="B692" s="897"/>
      <c r="C692" s="456" t="s">
        <v>19</v>
      </c>
      <c r="D692" s="457">
        <v>151</v>
      </c>
      <c r="E692" s="457">
        <v>164</v>
      </c>
      <c r="F692" s="457">
        <v>224</v>
      </c>
      <c r="G692" s="457">
        <v>104</v>
      </c>
      <c r="H692" s="457">
        <v>150</v>
      </c>
      <c r="I692" s="457">
        <v>121</v>
      </c>
      <c r="J692" s="457">
        <v>54</v>
      </c>
      <c r="K692" s="457">
        <v>64</v>
      </c>
      <c r="L692" s="457">
        <v>82</v>
      </c>
      <c r="M692" s="457">
        <v>75</v>
      </c>
      <c r="N692" s="457">
        <v>154</v>
      </c>
      <c r="O692" s="457">
        <v>155</v>
      </c>
      <c r="P692" s="458">
        <v>1498</v>
      </c>
    </row>
    <row r="693" spans="1:16" x14ac:dyDescent="0.2">
      <c r="A693" s="899" t="s">
        <v>101</v>
      </c>
      <c r="B693" s="896" t="s">
        <v>74</v>
      </c>
      <c r="C693" s="459" t="s">
        <v>3</v>
      </c>
      <c r="D693" s="460">
        <v>0</v>
      </c>
      <c r="E693" s="460">
        <v>1</v>
      </c>
      <c r="F693" s="460">
        <v>2</v>
      </c>
      <c r="G693" s="460">
        <v>2</v>
      </c>
      <c r="H693" s="460">
        <v>7</v>
      </c>
      <c r="I693" s="460">
        <v>6</v>
      </c>
      <c r="J693" s="460">
        <v>8</v>
      </c>
      <c r="K693" s="460">
        <v>5</v>
      </c>
      <c r="L693" s="460">
        <v>3</v>
      </c>
      <c r="M693" s="460">
        <v>3</v>
      </c>
      <c r="N693" s="460">
        <v>0</v>
      </c>
      <c r="O693" s="460">
        <v>3</v>
      </c>
      <c r="P693" s="461">
        <v>40</v>
      </c>
    </row>
    <row r="694" spans="1:16" x14ac:dyDescent="0.2">
      <c r="A694" s="900"/>
      <c r="B694" s="897"/>
      <c r="C694" s="456" t="s">
        <v>4</v>
      </c>
      <c r="D694" s="457">
        <v>0</v>
      </c>
      <c r="E694" s="457">
        <v>3</v>
      </c>
      <c r="F694" s="457">
        <v>3</v>
      </c>
      <c r="G694" s="457">
        <v>2</v>
      </c>
      <c r="H694" s="457">
        <v>5</v>
      </c>
      <c r="I694" s="457">
        <v>10</v>
      </c>
      <c r="J694" s="457">
        <v>5</v>
      </c>
      <c r="K694" s="457">
        <v>3</v>
      </c>
      <c r="L694" s="457">
        <v>4</v>
      </c>
      <c r="M694" s="457">
        <v>12</v>
      </c>
      <c r="N694" s="457">
        <v>1</v>
      </c>
      <c r="O694" s="457">
        <v>4</v>
      </c>
      <c r="P694" s="458">
        <v>52</v>
      </c>
    </row>
    <row r="695" spans="1:16" x14ac:dyDescent="0.2">
      <c r="A695" s="901"/>
      <c r="B695" s="898"/>
      <c r="C695" s="462" t="s">
        <v>19</v>
      </c>
      <c r="D695" s="463">
        <v>0</v>
      </c>
      <c r="E695" s="463">
        <v>4</v>
      </c>
      <c r="F695" s="463">
        <v>5</v>
      </c>
      <c r="G695" s="463">
        <v>4</v>
      </c>
      <c r="H695" s="463">
        <v>12</v>
      </c>
      <c r="I695" s="463">
        <v>16</v>
      </c>
      <c r="J695" s="463">
        <v>13</v>
      </c>
      <c r="K695" s="463">
        <v>8</v>
      </c>
      <c r="L695" s="463">
        <v>7</v>
      </c>
      <c r="M695" s="463">
        <v>15</v>
      </c>
      <c r="N695" s="463">
        <v>1</v>
      </c>
      <c r="O695" s="463">
        <v>7</v>
      </c>
      <c r="P695" s="464">
        <v>92</v>
      </c>
    </row>
    <row r="696" spans="1:16" x14ac:dyDescent="0.2">
      <c r="A696" s="900" t="s">
        <v>102</v>
      </c>
      <c r="B696" s="897" t="s">
        <v>74</v>
      </c>
      <c r="C696" s="456" t="s">
        <v>3</v>
      </c>
      <c r="D696" s="457">
        <v>12</v>
      </c>
      <c r="E696" s="457">
        <v>21</v>
      </c>
      <c r="F696" s="457">
        <v>14</v>
      </c>
      <c r="G696" s="457">
        <v>9</v>
      </c>
      <c r="H696" s="457">
        <v>1</v>
      </c>
      <c r="I696" s="457">
        <v>6</v>
      </c>
      <c r="J696" s="457">
        <v>7</v>
      </c>
      <c r="K696" s="457">
        <v>0</v>
      </c>
      <c r="L696" s="457">
        <v>1</v>
      </c>
      <c r="M696" s="457">
        <v>0</v>
      </c>
      <c r="N696" s="457">
        <v>0</v>
      </c>
      <c r="O696" s="457">
        <v>0</v>
      </c>
      <c r="P696" s="458">
        <v>71</v>
      </c>
    </row>
    <row r="697" spans="1:16" x14ac:dyDescent="0.2">
      <c r="A697" s="900"/>
      <c r="B697" s="897"/>
      <c r="C697" s="456" t="s">
        <v>4</v>
      </c>
      <c r="D697" s="457">
        <v>21</v>
      </c>
      <c r="E697" s="457">
        <v>21</v>
      </c>
      <c r="F697" s="457">
        <v>13</v>
      </c>
      <c r="G697" s="457">
        <v>8</v>
      </c>
      <c r="H697" s="457">
        <v>0</v>
      </c>
      <c r="I697" s="457">
        <v>9</v>
      </c>
      <c r="J697" s="457">
        <v>4</v>
      </c>
      <c r="K697" s="457">
        <v>0</v>
      </c>
      <c r="L697" s="457">
        <v>0</v>
      </c>
      <c r="M697" s="457">
        <v>0</v>
      </c>
      <c r="N697" s="457">
        <v>0</v>
      </c>
      <c r="O697" s="457">
        <v>0</v>
      </c>
      <c r="P697" s="458">
        <v>76</v>
      </c>
    </row>
    <row r="698" spans="1:16" x14ac:dyDescent="0.2">
      <c r="A698" s="900"/>
      <c r="B698" s="897"/>
      <c r="C698" s="456" t="s">
        <v>19</v>
      </c>
      <c r="D698" s="457">
        <v>33</v>
      </c>
      <c r="E698" s="457">
        <v>42</v>
      </c>
      <c r="F698" s="457">
        <v>27</v>
      </c>
      <c r="G698" s="457">
        <v>17</v>
      </c>
      <c r="H698" s="457">
        <v>1</v>
      </c>
      <c r="I698" s="457">
        <v>15</v>
      </c>
      <c r="J698" s="457">
        <v>11</v>
      </c>
      <c r="K698" s="457">
        <v>0</v>
      </c>
      <c r="L698" s="457">
        <v>1</v>
      </c>
      <c r="M698" s="457">
        <v>0</v>
      </c>
      <c r="N698" s="457">
        <v>0</v>
      </c>
      <c r="O698" s="457">
        <v>0</v>
      </c>
      <c r="P698" s="458">
        <v>147</v>
      </c>
    </row>
    <row r="699" spans="1:16" x14ac:dyDescent="0.2">
      <c r="A699" s="899" t="s">
        <v>103</v>
      </c>
      <c r="B699" s="896" t="s">
        <v>73</v>
      </c>
      <c r="C699" s="459" t="s">
        <v>3</v>
      </c>
      <c r="D699" s="460">
        <v>27</v>
      </c>
      <c r="E699" s="460">
        <v>69</v>
      </c>
      <c r="F699" s="460">
        <v>39</v>
      </c>
      <c r="G699" s="460">
        <v>82</v>
      </c>
      <c r="H699" s="460">
        <v>36</v>
      </c>
      <c r="I699" s="460">
        <v>19</v>
      </c>
      <c r="J699" s="460">
        <v>41</v>
      </c>
      <c r="K699" s="460">
        <v>81</v>
      </c>
      <c r="L699" s="460">
        <v>113</v>
      </c>
      <c r="M699" s="460">
        <v>33</v>
      </c>
      <c r="N699" s="460">
        <v>29</v>
      </c>
      <c r="O699" s="460">
        <v>184</v>
      </c>
      <c r="P699" s="461">
        <v>753</v>
      </c>
    </row>
    <row r="700" spans="1:16" x14ac:dyDescent="0.2">
      <c r="A700" s="900"/>
      <c r="B700" s="897"/>
      <c r="C700" s="456" t="s">
        <v>4</v>
      </c>
      <c r="D700" s="457">
        <v>51</v>
      </c>
      <c r="E700" s="457">
        <v>37</v>
      </c>
      <c r="F700" s="457">
        <v>43</v>
      </c>
      <c r="G700" s="457">
        <v>56</v>
      </c>
      <c r="H700" s="457">
        <v>26</v>
      </c>
      <c r="I700" s="457">
        <v>30</v>
      </c>
      <c r="J700" s="457">
        <v>41</v>
      </c>
      <c r="K700" s="457">
        <v>89</v>
      </c>
      <c r="L700" s="457">
        <v>24</v>
      </c>
      <c r="M700" s="457">
        <v>81</v>
      </c>
      <c r="N700" s="457">
        <v>83</v>
      </c>
      <c r="O700" s="457">
        <v>61</v>
      </c>
      <c r="P700" s="458">
        <v>622</v>
      </c>
    </row>
    <row r="701" spans="1:16" x14ac:dyDescent="0.2">
      <c r="A701" s="901"/>
      <c r="B701" s="898"/>
      <c r="C701" s="462" t="s">
        <v>19</v>
      </c>
      <c r="D701" s="463">
        <v>78</v>
      </c>
      <c r="E701" s="463">
        <v>106</v>
      </c>
      <c r="F701" s="463">
        <v>82</v>
      </c>
      <c r="G701" s="463">
        <v>138</v>
      </c>
      <c r="H701" s="463">
        <v>62</v>
      </c>
      <c r="I701" s="463">
        <v>49</v>
      </c>
      <c r="J701" s="463">
        <v>82</v>
      </c>
      <c r="K701" s="463">
        <v>170</v>
      </c>
      <c r="L701" s="463">
        <v>137</v>
      </c>
      <c r="M701" s="463">
        <v>114</v>
      </c>
      <c r="N701" s="463">
        <v>112</v>
      </c>
      <c r="O701" s="463">
        <v>245</v>
      </c>
      <c r="P701" s="464">
        <v>1375</v>
      </c>
    </row>
    <row r="702" spans="1:16" x14ac:dyDescent="0.2">
      <c r="A702" s="900" t="s">
        <v>104</v>
      </c>
      <c r="B702" s="897" t="s">
        <v>73</v>
      </c>
      <c r="C702" s="456" t="s">
        <v>3</v>
      </c>
      <c r="D702" s="457">
        <v>113</v>
      </c>
      <c r="E702" s="457">
        <v>15</v>
      </c>
      <c r="F702" s="457">
        <v>11</v>
      </c>
      <c r="G702" s="457">
        <v>11</v>
      </c>
      <c r="H702" s="457">
        <v>15</v>
      </c>
      <c r="I702" s="457">
        <v>28</v>
      </c>
      <c r="J702" s="457">
        <v>28</v>
      </c>
      <c r="K702" s="457">
        <v>25</v>
      </c>
      <c r="L702" s="457">
        <v>25</v>
      </c>
      <c r="M702" s="457">
        <v>15</v>
      </c>
      <c r="N702" s="457">
        <v>38</v>
      </c>
      <c r="O702" s="457">
        <v>24</v>
      </c>
      <c r="P702" s="458">
        <v>348</v>
      </c>
    </row>
    <row r="703" spans="1:16" x14ac:dyDescent="0.2">
      <c r="A703" s="900"/>
      <c r="B703" s="897"/>
      <c r="C703" s="456" t="s">
        <v>4</v>
      </c>
      <c r="D703" s="457">
        <v>31</v>
      </c>
      <c r="E703" s="457">
        <v>14</v>
      </c>
      <c r="F703" s="457">
        <v>16</v>
      </c>
      <c r="G703" s="457">
        <v>5</v>
      </c>
      <c r="H703" s="457">
        <v>21</v>
      </c>
      <c r="I703" s="457">
        <v>33</v>
      </c>
      <c r="J703" s="457">
        <v>36</v>
      </c>
      <c r="K703" s="457">
        <v>18</v>
      </c>
      <c r="L703" s="457">
        <v>31</v>
      </c>
      <c r="M703" s="457">
        <v>29</v>
      </c>
      <c r="N703" s="457">
        <v>28</v>
      </c>
      <c r="O703" s="457">
        <v>27</v>
      </c>
      <c r="P703" s="458">
        <v>289</v>
      </c>
    </row>
    <row r="704" spans="1:16" x14ac:dyDescent="0.2">
      <c r="A704" s="900"/>
      <c r="B704" s="897"/>
      <c r="C704" s="456" t="s">
        <v>19</v>
      </c>
      <c r="D704" s="457">
        <v>144</v>
      </c>
      <c r="E704" s="457">
        <v>29</v>
      </c>
      <c r="F704" s="457">
        <v>27</v>
      </c>
      <c r="G704" s="457">
        <v>16</v>
      </c>
      <c r="H704" s="457">
        <v>36</v>
      </c>
      <c r="I704" s="457">
        <v>61</v>
      </c>
      <c r="J704" s="457">
        <v>64</v>
      </c>
      <c r="K704" s="457">
        <v>43</v>
      </c>
      <c r="L704" s="457">
        <v>56</v>
      </c>
      <c r="M704" s="457">
        <v>44</v>
      </c>
      <c r="N704" s="457">
        <v>66</v>
      </c>
      <c r="O704" s="457">
        <v>51</v>
      </c>
      <c r="P704" s="458">
        <v>637</v>
      </c>
    </row>
    <row r="705" spans="1:16" x14ac:dyDescent="0.2">
      <c r="A705" s="899" t="s">
        <v>105</v>
      </c>
      <c r="B705" s="896" t="s">
        <v>73</v>
      </c>
      <c r="C705" s="459" t="s">
        <v>3</v>
      </c>
      <c r="D705" s="460">
        <v>307</v>
      </c>
      <c r="E705" s="460">
        <v>280</v>
      </c>
      <c r="F705" s="460">
        <v>309</v>
      </c>
      <c r="G705" s="460">
        <v>246</v>
      </c>
      <c r="H705" s="460">
        <v>273</v>
      </c>
      <c r="I705" s="460">
        <v>232</v>
      </c>
      <c r="J705" s="460">
        <v>237</v>
      </c>
      <c r="K705" s="460">
        <v>309</v>
      </c>
      <c r="L705" s="460">
        <v>159</v>
      </c>
      <c r="M705" s="460">
        <v>138</v>
      </c>
      <c r="N705" s="460">
        <v>184</v>
      </c>
      <c r="O705" s="460">
        <v>203</v>
      </c>
      <c r="P705" s="461">
        <v>2877</v>
      </c>
    </row>
    <row r="706" spans="1:16" x14ac:dyDescent="0.2">
      <c r="A706" s="900"/>
      <c r="B706" s="897"/>
      <c r="C706" s="456" t="s">
        <v>4</v>
      </c>
      <c r="D706" s="457">
        <v>405</v>
      </c>
      <c r="E706" s="457">
        <v>285</v>
      </c>
      <c r="F706" s="457">
        <v>299</v>
      </c>
      <c r="G706" s="457">
        <v>277</v>
      </c>
      <c r="H706" s="457">
        <v>259</v>
      </c>
      <c r="I706" s="457">
        <v>271</v>
      </c>
      <c r="J706" s="457">
        <v>283</v>
      </c>
      <c r="K706" s="457">
        <v>276</v>
      </c>
      <c r="L706" s="457">
        <v>190</v>
      </c>
      <c r="M706" s="457">
        <v>109</v>
      </c>
      <c r="N706" s="457">
        <v>212</v>
      </c>
      <c r="O706" s="457">
        <v>291</v>
      </c>
      <c r="P706" s="458">
        <v>3157</v>
      </c>
    </row>
    <row r="707" spans="1:16" x14ac:dyDescent="0.2">
      <c r="A707" s="901"/>
      <c r="B707" s="898"/>
      <c r="C707" s="462" t="s">
        <v>19</v>
      </c>
      <c r="D707" s="463">
        <v>712</v>
      </c>
      <c r="E707" s="463">
        <v>565</v>
      </c>
      <c r="F707" s="463">
        <v>608</v>
      </c>
      <c r="G707" s="463">
        <v>523</v>
      </c>
      <c r="H707" s="463">
        <v>532</v>
      </c>
      <c r="I707" s="463">
        <v>503</v>
      </c>
      <c r="J707" s="463">
        <v>520</v>
      </c>
      <c r="K707" s="463">
        <v>585</v>
      </c>
      <c r="L707" s="463">
        <v>349</v>
      </c>
      <c r="M707" s="463">
        <v>247</v>
      </c>
      <c r="N707" s="463">
        <v>396</v>
      </c>
      <c r="O707" s="463">
        <v>494</v>
      </c>
      <c r="P707" s="464">
        <v>6034</v>
      </c>
    </row>
    <row r="708" spans="1:16" x14ac:dyDescent="0.2">
      <c r="A708" s="900" t="s">
        <v>106</v>
      </c>
      <c r="B708" s="897" t="s">
        <v>73</v>
      </c>
      <c r="C708" s="456" t="s">
        <v>3</v>
      </c>
      <c r="D708" s="457">
        <v>19</v>
      </c>
      <c r="E708" s="457">
        <v>32</v>
      </c>
      <c r="F708" s="457">
        <v>21</v>
      </c>
      <c r="G708" s="457">
        <v>24</v>
      </c>
      <c r="H708" s="457">
        <v>19</v>
      </c>
      <c r="I708" s="457">
        <v>25</v>
      </c>
      <c r="J708" s="457">
        <v>17</v>
      </c>
      <c r="K708" s="457">
        <v>27</v>
      </c>
      <c r="L708" s="457">
        <v>21</v>
      </c>
      <c r="M708" s="457">
        <v>16</v>
      </c>
      <c r="N708" s="457">
        <v>27</v>
      </c>
      <c r="O708" s="457">
        <v>25</v>
      </c>
      <c r="P708" s="458">
        <v>273</v>
      </c>
    </row>
    <row r="709" spans="1:16" x14ac:dyDescent="0.2">
      <c r="A709" s="900"/>
      <c r="B709" s="897"/>
      <c r="C709" s="456" t="s">
        <v>4</v>
      </c>
      <c r="D709" s="457">
        <v>18</v>
      </c>
      <c r="E709" s="457">
        <v>30</v>
      </c>
      <c r="F709" s="457">
        <v>25</v>
      </c>
      <c r="G709" s="457">
        <v>24</v>
      </c>
      <c r="H709" s="457">
        <v>25</v>
      </c>
      <c r="I709" s="457">
        <v>32</v>
      </c>
      <c r="J709" s="457">
        <v>25</v>
      </c>
      <c r="K709" s="457">
        <v>36</v>
      </c>
      <c r="L709" s="457">
        <v>12</v>
      </c>
      <c r="M709" s="457">
        <v>18</v>
      </c>
      <c r="N709" s="457">
        <v>20</v>
      </c>
      <c r="O709" s="457">
        <v>29</v>
      </c>
      <c r="P709" s="458">
        <v>294</v>
      </c>
    </row>
    <row r="710" spans="1:16" x14ac:dyDescent="0.2">
      <c r="A710" s="900"/>
      <c r="B710" s="897"/>
      <c r="C710" s="456" t="s">
        <v>19</v>
      </c>
      <c r="D710" s="457">
        <v>37</v>
      </c>
      <c r="E710" s="457">
        <v>62</v>
      </c>
      <c r="F710" s="457">
        <v>46</v>
      </c>
      <c r="G710" s="457">
        <v>48</v>
      </c>
      <c r="H710" s="457">
        <v>44</v>
      </c>
      <c r="I710" s="457">
        <v>57</v>
      </c>
      <c r="J710" s="457">
        <v>42</v>
      </c>
      <c r="K710" s="457">
        <v>63</v>
      </c>
      <c r="L710" s="457">
        <v>33</v>
      </c>
      <c r="M710" s="457">
        <v>34</v>
      </c>
      <c r="N710" s="457">
        <v>47</v>
      </c>
      <c r="O710" s="457">
        <v>54</v>
      </c>
      <c r="P710" s="458">
        <v>567</v>
      </c>
    </row>
    <row r="711" spans="1:16" x14ac:dyDescent="0.2">
      <c r="A711" s="899" t="s">
        <v>107</v>
      </c>
      <c r="B711" s="896" t="s">
        <v>73</v>
      </c>
      <c r="C711" s="459" t="s">
        <v>4</v>
      </c>
      <c r="D711" s="460">
        <v>0</v>
      </c>
      <c r="E711" s="460">
        <v>0</v>
      </c>
      <c r="F711" s="460">
        <v>0</v>
      </c>
      <c r="G711" s="460">
        <v>0</v>
      </c>
      <c r="H711" s="460">
        <v>0</v>
      </c>
      <c r="I711" s="460">
        <v>0</v>
      </c>
      <c r="J711" s="460">
        <v>0</v>
      </c>
      <c r="K711" s="460">
        <v>0</v>
      </c>
      <c r="L711" s="460">
        <v>0</v>
      </c>
      <c r="M711" s="460">
        <v>0</v>
      </c>
      <c r="N711" s="460">
        <v>0</v>
      </c>
      <c r="O711" s="460">
        <v>0</v>
      </c>
      <c r="P711" s="461">
        <v>0</v>
      </c>
    </row>
    <row r="712" spans="1:16" x14ac:dyDescent="0.2">
      <c r="A712" s="901"/>
      <c r="B712" s="898"/>
      <c r="C712" s="462" t="s">
        <v>19</v>
      </c>
      <c r="D712" s="463">
        <v>0</v>
      </c>
      <c r="E712" s="463">
        <v>0</v>
      </c>
      <c r="F712" s="463">
        <v>0</v>
      </c>
      <c r="G712" s="463">
        <v>0</v>
      </c>
      <c r="H712" s="463">
        <v>0</v>
      </c>
      <c r="I712" s="463">
        <v>0</v>
      </c>
      <c r="J712" s="463">
        <v>0</v>
      </c>
      <c r="K712" s="463">
        <v>0</v>
      </c>
      <c r="L712" s="463">
        <v>0</v>
      </c>
      <c r="M712" s="463">
        <v>0</v>
      </c>
      <c r="N712" s="463">
        <v>0</v>
      </c>
      <c r="O712" s="463">
        <v>0</v>
      </c>
      <c r="P712" s="464">
        <v>0</v>
      </c>
    </row>
    <row r="713" spans="1:16" x14ac:dyDescent="0.2">
      <c r="A713" s="900" t="s">
        <v>108</v>
      </c>
      <c r="B713" s="897" t="s">
        <v>73</v>
      </c>
      <c r="C713" s="456" t="s">
        <v>3</v>
      </c>
      <c r="D713" s="457">
        <v>62</v>
      </c>
      <c r="E713" s="457">
        <v>38</v>
      </c>
      <c r="F713" s="457">
        <v>74</v>
      </c>
      <c r="G713" s="457">
        <v>26</v>
      </c>
      <c r="H713" s="457">
        <v>34</v>
      </c>
      <c r="I713" s="457">
        <v>37</v>
      </c>
      <c r="J713" s="457">
        <v>69</v>
      </c>
      <c r="K713" s="457">
        <v>59</v>
      </c>
      <c r="L713" s="457">
        <v>14</v>
      </c>
      <c r="M713" s="457">
        <v>44</v>
      </c>
      <c r="N713" s="457">
        <v>33</v>
      </c>
      <c r="O713" s="457">
        <v>9</v>
      </c>
      <c r="P713" s="458">
        <v>499</v>
      </c>
    </row>
    <row r="714" spans="1:16" x14ac:dyDescent="0.2">
      <c r="A714" s="900"/>
      <c r="B714" s="897"/>
      <c r="C714" s="456" t="s">
        <v>4</v>
      </c>
      <c r="D714" s="457">
        <v>55</v>
      </c>
      <c r="E714" s="457">
        <v>53</v>
      </c>
      <c r="F714" s="457">
        <v>64</v>
      </c>
      <c r="G714" s="457">
        <v>54</v>
      </c>
      <c r="H714" s="457">
        <v>25</v>
      </c>
      <c r="I714" s="457">
        <v>71</v>
      </c>
      <c r="J714" s="457">
        <v>49</v>
      </c>
      <c r="K714" s="457">
        <v>75</v>
      </c>
      <c r="L714" s="457">
        <v>22</v>
      </c>
      <c r="M714" s="457">
        <v>43</v>
      </c>
      <c r="N714" s="457">
        <v>22</v>
      </c>
      <c r="O714" s="457">
        <v>16</v>
      </c>
      <c r="P714" s="458">
        <v>549</v>
      </c>
    </row>
    <row r="715" spans="1:16" x14ac:dyDescent="0.2">
      <c r="A715" s="900"/>
      <c r="B715" s="897"/>
      <c r="C715" s="456" t="s">
        <v>19</v>
      </c>
      <c r="D715" s="457">
        <v>117</v>
      </c>
      <c r="E715" s="457">
        <v>91</v>
      </c>
      <c r="F715" s="457">
        <v>138</v>
      </c>
      <c r="G715" s="457">
        <v>80</v>
      </c>
      <c r="H715" s="457">
        <v>59</v>
      </c>
      <c r="I715" s="457">
        <v>108</v>
      </c>
      <c r="J715" s="457">
        <v>118</v>
      </c>
      <c r="K715" s="457">
        <v>134</v>
      </c>
      <c r="L715" s="457">
        <v>36</v>
      </c>
      <c r="M715" s="457">
        <v>87</v>
      </c>
      <c r="N715" s="457">
        <v>55</v>
      </c>
      <c r="O715" s="457">
        <v>25</v>
      </c>
      <c r="P715" s="458">
        <v>1048</v>
      </c>
    </row>
    <row r="716" spans="1:16" x14ac:dyDescent="0.2">
      <c r="A716" s="899" t="s">
        <v>109</v>
      </c>
      <c r="B716" s="896" t="s">
        <v>73</v>
      </c>
      <c r="C716" s="459" t="s">
        <v>3</v>
      </c>
      <c r="D716" s="460">
        <v>183</v>
      </c>
      <c r="E716" s="460">
        <v>66</v>
      </c>
      <c r="F716" s="460">
        <v>65</v>
      </c>
      <c r="G716" s="460">
        <v>22</v>
      </c>
      <c r="H716" s="460">
        <v>46</v>
      </c>
      <c r="I716" s="460">
        <v>48</v>
      </c>
      <c r="J716" s="460">
        <v>49</v>
      </c>
      <c r="K716" s="460">
        <v>15</v>
      </c>
      <c r="L716" s="460">
        <v>22</v>
      </c>
      <c r="M716" s="460">
        <v>39</v>
      </c>
      <c r="N716" s="460">
        <v>45</v>
      </c>
      <c r="O716" s="460">
        <v>56</v>
      </c>
      <c r="P716" s="461">
        <v>656</v>
      </c>
    </row>
    <row r="717" spans="1:16" x14ac:dyDescent="0.2">
      <c r="A717" s="900"/>
      <c r="B717" s="897"/>
      <c r="C717" s="456" t="s">
        <v>4</v>
      </c>
      <c r="D717" s="457">
        <v>232</v>
      </c>
      <c r="E717" s="457">
        <v>77</v>
      </c>
      <c r="F717" s="457">
        <v>42</v>
      </c>
      <c r="G717" s="457">
        <v>29</v>
      </c>
      <c r="H717" s="457">
        <v>59</v>
      </c>
      <c r="I717" s="457">
        <v>78</v>
      </c>
      <c r="J717" s="457">
        <v>33</v>
      </c>
      <c r="K717" s="457">
        <v>39</v>
      </c>
      <c r="L717" s="457">
        <v>45</v>
      </c>
      <c r="M717" s="457">
        <v>67</v>
      </c>
      <c r="N717" s="457">
        <v>85</v>
      </c>
      <c r="O717" s="457">
        <v>74</v>
      </c>
      <c r="P717" s="458">
        <v>860</v>
      </c>
    </row>
    <row r="718" spans="1:16" x14ac:dyDescent="0.2">
      <c r="A718" s="901"/>
      <c r="B718" s="898"/>
      <c r="C718" s="462" t="s">
        <v>19</v>
      </c>
      <c r="D718" s="463">
        <v>415</v>
      </c>
      <c r="E718" s="463">
        <v>143</v>
      </c>
      <c r="F718" s="463">
        <v>107</v>
      </c>
      <c r="G718" s="463">
        <v>51</v>
      </c>
      <c r="H718" s="463">
        <v>105</v>
      </c>
      <c r="I718" s="463">
        <v>126</v>
      </c>
      <c r="J718" s="463">
        <v>82</v>
      </c>
      <c r="K718" s="463">
        <v>54</v>
      </c>
      <c r="L718" s="463">
        <v>67</v>
      </c>
      <c r="M718" s="463">
        <v>106</v>
      </c>
      <c r="N718" s="463">
        <v>130</v>
      </c>
      <c r="O718" s="463">
        <v>130</v>
      </c>
      <c r="P718" s="464">
        <v>1516</v>
      </c>
    </row>
    <row r="719" spans="1:16" x14ac:dyDescent="0.2">
      <c r="A719" s="900" t="s">
        <v>110</v>
      </c>
      <c r="B719" s="897" t="s">
        <v>73</v>
      </c>
      <c r="C719" s="456" t="s">
        <v>3</v>
      </c>
      <c r="D719" s="457">
        <v>100</v>
      </c>
      <c r="E719" s="457">
        <v>54</v>
      </c>
      <c r="F719" s="457">
        <v>81</v>
      </c>
      <c r="G719" s="457">
        <v>75</v>
      </c>
      <c r="H719" s="457">
        <v>57</v>
      </c>
      <c r="I719" s="457">
        <v>62</v>
      </c>
      <c r="J719" s="457">
        <v>122</v>
      </c>
      <c r="K719" s="457">
        <v>188</v>
      </c>
      <c r="L719" s="457">
        <v>144</v>
      </c>
      <c r="M719" s="457">
        <v>154</v>
      </c>
      <c r="N719" s="457">
        <v>148</v>
      </c>
      <c r="O719" s="457">
        <v>121</v>
      </c>
      <c r="P719" s="458">
        <v>1306</v>
      </c>
    </row>
    <row r="720" spans="1:16" x14ac:dyDescent="0.2">
      <c r="A720" s="900"/>
      <c r="B720" s="897"/>
      <c r="C720" s="456" t="s">
        <v>4</v>
      </c>
      <c r="D720" s="457">
        <v>96</v>
      </c>
      <c r="E720" s="457">
        <v>66</v>
      </c>
      <c r="F720" s="457">
        <v>115</v>
      </c>
      <c r="G720" s="457">
        <v>84</v>
      </c>
      <c r="H720" s="457">
        <v>56</v>
      </c>
      <c r="I720" s="457">
        <v>136</v>
      </c>
      <c r="J720" s="457">
        <v>211</v>
      </c>
      <c r="K720" s="457">
        <v>183</v>
      </c>
      <c r="L720" s="457">
        <v>176</v>
      </c>
      <c r="M720" s="457">
        <v>172</v>
      </c>
      <c r="N720" s="457">
        <v>100</v>
      </c>
      <c r="O720" s="457">
        <v>130</v>
      </c>
      <c r="P720" s="458">
        <v>1525</v>
      </c>
    </row>
    <row r="721" spans="1:16" x14ac:dyDescent="0.2">
      <c r="A721" s="900"/>
      <c r="B721" s="897"/>
      <c r="C721" s="456" t="s">
        <v>19</v>
      </c>
      <c r="D721" s="457">
        <v>196</v>
      </c>
      <c r="E721" s="457">
        <v>120</v>
      </c>
      <c r="F721" s="457">
        <v>196</v>
      </c>
      <c r="G721" s="457">
        <v>159</v>
      </c>
      <c r="H721" s="457">
        <v>113</v>
      </c>
      <c r="I721" s="457">
        <v>198</v>
      </c>
      <c r="J721" s="457">
        <v>333</v>
      </c>
      <c r="K721" s="457">
        <v>371</v>
      </c>
      <c r="L721" s="457">
        <v>320</v>
      </c>
      <c r="M721" s="457">
        <v>326</v>
      </c>
      <c r="N721" s="457">
        <v>248</v>
      </c>
      <c r="O721" s="457">
        <v>251</v>
      </c>
      <c r="P721" s="458">
        <v>2831</v>
      </c>
    </row>
    <row r="722" spans="1:16" x14ac:dyDescent="0.2">
      <c r="A722" s="899" t="s">
        <v>111</v>
      </c>
      <c r="B722" s="896" t="s">
        <v>73</v>
      </c>
      <c r="C722" s="459" t="s">
        <v>3</v>
      </c>
      <c r="D722" s="460">
        <v>4</v>
      </c>
      <c r="E722" s="460">
        <v>1</v>
      </c>
      <c r="F722" s="460">
        <v>1</v>
      </c>
      <c r="G722" s="460">
        <v>0</v>
      </c>
      <c r="H722" s="460">
        <v>5</v>
      </c>
      <c r="I722" s="460">
        <v>11</v>
      </c>
      <c r="J722" s="460">
        <v>2</v>
      </c>
      <c r="K722" s="460">
        <v>3</v>
      </c>
      <c r="L722" s="460">
        <v>8</v>
      </c>
      <c r="M722" s="460">
        <v>9</v>
      </c>
      <c r="N722" s="460">
        <v>2</v>
      </c>
      <c r="O722" s="460">
        <v>3</v>
      </c>
      <c r="P722" s="461">
        <v>49</v>
      </c>
    </row>
    <row r="723" spans="1:16" x14ac:dyDescent="0.2">
      <c r="A723" s="900"/>
      <c r="B723" s="897"/>
      <c r="C723" s="456" t="s">
        <v>4</v>
      </c>
      <c r="D723" s="457">
        <v>5</v>
      </c>
      <c r="E723" s="457">
        <v>1</v>
      </c>
      <c r="F723" s="457">
        <v>3</v>
      </c>
      <c r="G723" s="457">
        <v>2</v>
      </c>
      <c r="H723" s="457">
        <v>0</v>
      </c>
      <c r="I723" s="457">
        <v>10</v>
      </c>
      <c r="J723" s="457">
        <v>2</v>
      </c>
      <c r="K723" s="457">
        <v>1</v>
      </c>
      <c r="L723" s="457">
        <v>9</v>
      </c>
      <c r="M723" s="457">
        <v>16</v>
      </c>
      <c r="N723" s="457">
        <v>1</v>
      </c>
      <c r="O723" s="457">
        <v>2</v>
      </c>
      <c r="P723" s="458">
        <v>52</v>
      </c>
    </row>
    <row r="724" spans="1:16" x14ac:dyDescent="0.2">
      <c r="A724" s="901"/>
      <c r="B724" s="898"/>
      <c r="C724" s="462" t="s">
        <v>19</v>
      </c>
      <c r="D724" s="463">
        <v>9</v>
      </c>
      <c r="E724" s="463">
        <v>2</v>
      </c>
      <c r="F724" s="463">
        <v>4</v>
      </c>
      <c r="G724" s="463">
        <v>2</v>
      </c>
      <c r="H724" s="463">
        <v>5</v>
      </c>
      <c r="I724" s="463">
        <v>21</v>
      </c>
      <c r="J724" s="463">
        <v>4</v>
      </c>
      <c r="K724" s="463">
        <v>4</v>
      </c>
      <c r="L724" s="463">
        <v>17</v>
      </c>
      <c r="M724" s="463">
        <v>25</v>
      </c>
      <c r="N724" s="463">
        <v>3</v>
      </c>
      <c r="O724" s="463">
        <v>5</v>
      </c>
      <c r="P724" s="464">
        <v>101</v>
      </c>
    </row>
    <row r="725" spans="1:16" x14ac:dyDescent="0.2">
      <c r="A725" s="900" t="s">
        <v>112</v>
      </c>
      <c r="B725" s="897" t="s">
        <v>73</v>
      </c>
      <c r="C725" s="456" t="s">
        <v>3</v>
      </c>
      <c r="D725" s="457">
        <v>84</v>
      </c>
      <c r="E725" s="457">
        <v>35</v>
      </c>
      <c r="F725" s="457">
        <v>76</v>
      </c>
      <c r="G725" s="457">
        <v>40</v>
      </c>
      <c r="H725" s="457">
        <v>34</v>
      </c>
      <c r="I725" s="457">
        <v>25</v>
      </c>
      <c r="J725" s="457">
        <v>10</v>
      </c>
      <c r="K725" s="457">
        <v>7</v>
      </c>
      <c r="L725" s="457">
        <v>14</v>
      </c>
      <c r="M725" s="457">
        <v>3</v>
      </c>
      <c r="N725" s="457">
        <v>13</v>
      </c>
      <c r="O725" s="457">
        <v>22</v>
      </c>
      <c r="P725" s="458">
        <v>363</v>
      </c>
    </row>
    <row r="726" spans="1:16" x14ac:dyDescent="0.2">
      <c r="A726" s="900"/>
      <c r="B726" s="897"/>
      <c r="C726" s="456" t="s">
        <v>4</v>
      </c>
      <c r="D726" s="457">
        <v>80</v>
      </c>
      <c r="E726" s="457">
        <v>19</v>
      </c>
      <c r="F726" s="457">
        <v>36</v>
      </c>
      <c r="G726" s="457">
        <v>38</v>
      </c>
      <c r="H726" s="457">
        <v>37</v>
      </c>
      <c r="I726" s="457">
        <v>31</v>
      </c>
      <c r="J726" s="457">
        <v>5</v>
      </c>
      <c r="K726" s="457">
        <v>3</v>
      </c>
      <c r="L726" s="457">
        <v>13</v>
      </c>
      <c r="M726" s="457">
        <v>14</v>
      </c>
      <c r="N726" s="457">
        <v>13</v>
      </c>
      <c r="O726" s="457">
        <v>19</v>
      </c>
      <c r="P726" s="458">
        <v>308</v>
      </c>
    </row>
    <row r="727" spans="1:16" x14ac:dyDescent="0.2">
      <c r="A727" s="900"/>
      <c r="B727" s="897"/>
      <c r="C727" s="456" t="s">
        <v>19</v>
      </c>
      <c r="D727" s="457">
        <v>164</v>
      </c>
      <c r="E727" s="457">
        <v>54</v>
      </c>
      <c r="F727" s="457">
        <v>112</v>
      </c>
      <c r="G727" s="457">
        <v>78</v>
      </c>
      <c r="H727" s="457">
        <v>71</v>
      </c>
      <c r="I727" s="457">
        <v>56</v>
      </c>
      <c r="J727" s="457">
        <v>15</v>
      </c>
      <c r="K727" s="457">
        <v>10</v>
      </c>
      <c r="L727" s="457">
        <v>27</v>
      </c>
      <c r="M727" s="457">
        <v>17</v>
      </c>
      <c r="N727" s="457">
        <v>26</v>
      </c>
      <c r="O727" s="457">
        <v>41</v>
      </c>
      <c r="P727" s="458">
        <v>671</v>
      </c>
    </row>
    <row r="728" spans="1:16" x14ac:dyDescent="0.2">
      <c r="A728" s="899" t="s">
        <v>113</v>
      </c>
      <c r="B728" s="896" t="s">
        <v>73</v>
      </c>
      <c r="C728" s="459" t="s">
        <v>3</v>
      </c>
      <c r="D728" s="460">
        <v>0</v>
      </c>
      <c r="E728" s="460">
        <v>0</v>
      </c>
      <c r="F728" s="460">
        <v>0</v>
      </c>
      <c r="G728" s="460">
        <v>0</v>
      </c>
      <c r="H728" s="460">
        <v>0</v>
      </c>
      <c r="I728" s="460">
        <v>0</v>
      </c>
      <c r="J728" s="460">
        <v>0</v>
      </c>
      <c r="K728" s="460">
        <v>0</v>
      </c>
      <c r="L728" s="460">
        <v>0</v>
      </c>
      <c r="M728" s="460">
        <v>0</v>
      </c>
      <c r="N728" s="460">
        <v>0</v>
      </c>
      <c r="O728" s="460">
        <v>0</v>
      </c>
      <c r="P728" s="461">
        <v>0</v>
      </c>
    </row>
    <row r="729" spans="1:16" x14ac:dyDescent="0.2">
      <c r="A729" s="900"/>
      <c r="B729" s="897"/>
      <c r="C729" s="456" t="s">
        <v>4</v>
      </c>
      <c r="D729" s="457">
        <v>0</v>
      </c>
      <c r="E729" s="457">
        <v>0</v>
      </c>
      <c r="F729" s="457">
        <v>0</v>
      </c>
      <c r="G729" s="457">
        <v>0</v>
      </c>
      <c r="H729" s="457">
        <v>0</v>
      </c>
      <c r="I729" s="457">
        <v>0</v>
      </c>
      <c r="J729" s="457">
        <v>0</v>
      </c>
      <c r="K729" s="457">
        <v>0</v>
      </c>
      <c r="L729" s="457">
        <v>0</v>
      </c>
      <c r="M729" s="457">
        <v>0</v>
      </c>
      <c r="N729" s="457">
        <v>0</v>
      </c>
      <c r="O729" s="457">
        <v>0</v>
      </c>
      <c r="P729" s="458">
        <v>0</v>
      </c>
    </row>
    <row r="730" spans="1:16" x14ac:dyDescent="0.2">
      <c r="A730" s="901"/>
      <c r="B730" s="898"/>
      <c r="C730" s="462" t="s">
        <v>19</v>
      </c>
      <c r="D730" s="463">
        <v>0</v>
      </c>
      <c r="E730" s="463">
        <v>0</v>
      </c>
      <c r="F730" s="463">
        <v>0</v>
      </c>
      <c r="G730" s="463">
        <v>0</v>
      </c>
      <c r="H730" s="463">
        <v>0</v>
      </c>
      <c r="I730" s="463">
        <v>0</v>
      </c>
      <c r="J730" s="463">
        <v>0</v>
      </c>
      <c r="K730" s="463">
        <v>0</v>
      </c>
      <c r="L730" s="463">
        <v>0</v>
      </c>
      <c r="M730" s="463">
        <v>0</v>
      </c>
      <c r="N730" s="463">
        <v>0</v>
      </c>
      <c r="O730" s="463">
        <v>0</v>
      </c>
      <c r="P730" s="464">
        <v>0</v>
      </c>
    </row>
    <row r="731" spans="1:16" x14ac:dyDescent="0.2">
      <c r="A731" s="900" t="s">
        <v>114</v>
      </c>
      <c r="B731" s="897" t="s">
        <v>72</v>
      </c>
      <c r="C731" s="456" t="s">
        <v>3</v>
      </c>
      <c r="D731" s="457">
        <v>2</v>
      </c>
      <c r="E731" s="457">
        <v>2</v>
      </c>
      <c r="F731" s="457">
        <v>0</v>
      </c>
      <c r="G731" s="457">
        <v>1</v>
      </c>
      <c r="H731" s="457">
        <v>0</v>
      </c>
      <c r="I731" s="457">
        <v>0</v>
      </c>
      <c r="J731" s="457">
        <v>2</v>
      </c>
      <c r="K731" s="457">
        <v>29</v>
      </c>
      <c r="L731" s="457">
        <v>8</v>
      </c>
      <c r="M731" s="457">
        <v>7</v>
      </c>
      <c r="N731" s="457">
        <v>10</v>
      </c>
      <c r="O731" s="457">
        <v>3</v>
      </c>
      <c r="P731" s="458">
        <v>64</v>
      </c>
    </row>
    <row r="732" spans="1:16" x14ac:dyDescent="0.2">
      <c r="A732" s="900"/>
      <c r="B732" s="897"/>
      <c r="C732" s="456" t="s">
        <v>4</v>
      </c>
      <c r="D732" s="457">
        <v>3</v>
      </c>
      <c r="E732" s="457">
        <v>1</v>
      </c>
      <c r="F732" s="457">
        <v>0</v>
      </c>
      <c r="G732" s="457">
        <v>3</v>
      </c>
      <c r="H732" s="457">
        <v>0</v>
      </c>
      <c r="I732" s="457">
        <v>0</v>
      </c>
      <c r="J732" s="457">
        <v>2</v>
      </c>
      <c r="K732" s="457">
        <v>53</v>
      </c>
      <c r="L732" s="457">
        <v>4</v>
      </c>
      <c r="M732" s="457">
        <v>12</v>
      </c>
      <c r="N732" s="457">
        <v>4</v>
      </c>
      <c r="O732" s="457">
        <v>3</v>
      </c>
      <c r="P732" s="458">
        <v>85</v>
      </c>
    </row>
    <row r="733" spans="1:16" x14ac:dyDescent="0.2">
      <c r="A733" s="900"/>
      <c r="B733" s="897"/>
      <c r="C733" s="456" t="s">
        <v>19</v>
      </c>
      <c r="D733" s="457">
        <v>5</v>
      </c>
      <c r="E733" s="457">
        <v>3</v>
      </c>
      <c r="F733" s="457">
        <v>0</v>
      </c>
      <c r="G733" s="457">
        <v>4</v>
      </c>
      <c r="H733" s="457">
        <v>0</v>
      </c>
      <c r="I733" s="457">
        <v>0</v>
      </c>
      <c r="J733" s="457">
        <v>4</v>
      </c>
      <c r="K733" s="457">
        <v>82</v>
      </c>
      <c r="L733" s="457">
        <v>12</v>
      </c>
      <c r="M733" s="457">
        <v>19</v>
      </c>
      <c r="N733" s="457">
        <v>14</v>
      </c>
      <c r="O733" s="457">
        <v>6</v>
      </c>
      <c r="P733" s="458">
        <v>149</v>
      </c>
    </row>
    <row r="734" spans="1:16" x14ac:dyDescent="0.2">
      <c r="A734" s="899" t="s">
        <v>115</v>
      </c>
      <c r="B734" s="896" t="s">
        <v>72</v>
      </c>
      <c r="C734" s="459" t="s">
        <v>3</v>
      </c>
      <c r="D734" s="460">
        <v>6423</v>
      </c>
      <c r="E734" s="460">
        <v>4339</v>
      </c>
      <c r="F734" s="460">
        <v>4302</v>
      </c>
      <c r="G734" s="460">
        <v>3408</v>
      </c>
      <c r="H734" s="460">
        <v>2796</v>
      </c>
      <c r="I734" s="460">
        <v>2678</v>
      </c>
      <c r="J734" s="460">
        <v>2820</v>
      </c>
      <c r="K734" s="460">
        <v>4752</v>
      </c>
      <c r="L734" s="460">
        <v>7096</v>
      </c>
      <c r="M734" s="460">
        <v>6569</v>
      </c>
      <c r="N734" s="460">
        <v>6697</v>
      </c>
      <c r="O734" s="460">
        <v>9678</v>
      </c>
      <c r="P734" s="461">
        <v>61558</v>
      </c>
    </row>
    <row r="735" spans="1:16" x14ac:dyDescent="0.2">
      <c r="A735" s="900"/>
      <c r="B735" s="897"/>
      <c r="C735" s="456" t="s">
        <v>4</v>
      </c>
      <c r="D735" s="457">
        <v>6125</v>
      </c>
      <c r="E735" s="457">
        <v>4364</v>
      </c>
      <c r="F735" s="457">
        <v>3752</v>
      </c>
      <c r="G735" s="457">
        <v>3243</v>
      </c>
      <c r="H735" s="457">
        <v>3662</v>
      </c>
      <c r="I735" s="457">
        <v>3502</v>
      </c>
      <c r="J735" s="457">
        <v>5631</v>
      </c>
      <c r="K735" s="457">
        <v>13635</v>
      </c>
      <c r="L735" s="457">
        <v>14185</v>
      </c>
      <c r="M735" s="457">
        <v>15438</v>
      </c>
      <c r="N735" s="457">
        <v>15475</v>
      </c>
      <c r="O735" s="457">
        <v>17796</v>
      </c>
      <c r="P735" s="458">
        <v>106808</v>
      </c>
    </row>
    <row r="736" spans="1:16" x14ac:dyDescent="0.2">
      <c r="A736" s="901"/>
      <c r="B736" s="898"/>
      <c r="C736" s="462" t="s">
        <v>19</v>
      </c>
      <c r="D736" s="463">
        <v>12548</v>
      </c>
      <c r="E736" s="463">
        <v>8703</v>
      </c>
      <c r="F736" s="463">
        <v>8054</v>
      </c>
      <c r="G736" s="463">
        <v>6651</v>
      </c>
      <c r="H736" s="463">
        <v>6458</v>
      </c>
      <c r="I736" s="463">
        <v>6180</v>
      </c>
      <c r="J736" s="463">
        <v>8451</v>
      </c>
      <c r="K736" s="463">
        <v>18387</v>
      </c>
      <c r="L736" s="463">
        <v>21281</v>
      </c>
      <c r="M736" s="463">
        <v>22007</v>
      </c>
      <c r="N736" s="463">
        <v>22172</v>
      </c>
      <c r="O736" s="463">
        <v>27474</v>
      </c>
      <c r="P736" s="464">
        <v>168366</v>
      </c>
    </row>
    <row r="737" spans="1:16" x14ac:dyDescent="0.2">
      <c r="A737" s="900" t="s">
        <v>116</v>
      </c>
      <c r="B737" s="897" t="s">
        <v>72</v>
      </c>
      <c r="C737" s="456" t="s">
        <v>3</v>
      </c>
      <c r="D737" s="457">
        <v>9985</v>
      </c>
      <c r="E737" s="457">
        <v>8187</v>
      </c>
      <c r="F737" s="457">
        <v>8665</v>
      </c>
      <c r="G737" s="457">
        <v>8055</v>
      </c>
      <c r="H737" s="457">
        <v>6575</v>
      </c>
      <c r="I737" s="457">
        <v>6734</v>
      </c>
      <c r="J737" s="457">
        <v>9497</v>
      </c>
      <c r="K737" s="457">
        <v>14419</v>
      </c>
      <c r="L737" s="457">
        <v>10638</v>
      </c>
      <c r="M737" s="457">
        <v>12414</v>
      </c>
      <c r="N737" s="457">
        <v>14265</v>
      </c>
      <c r="O737" s="457">
        <v>13715</v>
      </c>
      <c r="P737" s="458">
        <v>123149</v>
      </c>
    </row>
    <row r="738" spans="1:16" x14ac:dyDescent="0.2">
      <c r="A738" s="900"/>
      <c r="B738" s="897"/>
      <c r="C738" s="456" t="s">
        <v>4</v>
      </c>
      <c r="D738" s="457">
        <v>8353</v>
      </c>
      <c r="E738" s="457">
        <v>8507</v>
      </c>
      <c r="F738" s="457">
        <v>9903</v>
      </c>
      <c r="G738" s="457">
        <v>8601</v>
      </c>
      <c r="H738" s="457">
        <v>7456</v>
      </c>
      <c r="I738" s="457">
        <v>7110</v>
      </c>
      <c r="J738" s="457">
        <v>10412</v>
      </c>
      <c r="K738" s="457">
        <v>12251</v>
      </c>
      <c r="L738" s="457">
        <v>7226</v>
      </c>
      <c r="M738" s="457">
        <v>8535</v>
      </c>
      <c r="N738" s="457">
        <v>9565</v>
      </c>
      <c r="O738" s="457">
        <v>11722</v>
      </c>
      <c r="P738" s="458">
        <v>109641</v>
      </c>
    </row>
    <row r="739" spans="1:16" x14ac:dyDescent="0.2">
      <c r="A739" s="900"/>
      <c r="B739" s="897"/>
      <c r="C739" s="456" t="s">
        <v>19</v>
      </c>
      <c r="D739" s="457">
        <v>18338</v>
      </c>
      <c r="E739" s="457">
        <v>16694</v>
      </c>
      <c r="F739" s="457">
        <v>18568</v>
      </c>
      <c r="G739" s="457">
        <v>16656</v>
      </c>
      <c r="H739" s="457">
        <v>14031</v>
      </c>
      <c r="I739" s="457">
        <v>13844</v>
      </c>
      <c r="J739" s="457">
        <v>19909</v>
      </c>
      <c r="K739" s="457">
        <v>26670</v>
      </c>
      <c r="L739" s="457">
        <v>17864</v>
      </c>
      <c r="M739" s="457">
        <v>20949</v>
      </c>
      <c r="N739" s="457">
        <v>23830</v>
      </c>
      <c r="O739" s="457">
        <v>25437</v>
      </c>
      <c r="P739" s="458">
        <v>232790</v>
      </c>
    </row>
    <row r="740" spans="1:16" x14ac:dyDescent="0.2">
      <c r="A740" s="899" t="s">
        <v>117</v>
      </c>
      <c r="B740" s="896" t="s">
        <v>72</v>
      </c>
      <c r="C740" s="459" t="s">
        <v>3</v>
      </c>
      <c r="D740" s="460">
        <v>392</v>
      </c>
      <c r="E740" s="460">
        <v>352</v>
      </c>
      <c r="F740" s="460">
        <v>320</v>
      </c>
      <c r="G740" s="460">
        <v>294</v>
      </c>
      <c r="H740" s="460">
        <v>378</v>
      </c>
      <c r="I740" s="460">
        <v>341</v>
      </c>
      <c r="J740" s="460">
        <v>452</v>
      </c>
      <c r="K740" s="460">
        <v>421</v>
      </c>
      <c r="L740" s="460">
        <v>341</v>
      </c>
      <c r="M740" s="460">
        <v>325</v>
      </c>
      <c r="N740" s="460">
        <v>416</v>
      </c>
      <c r="O740" s="460">
        <v>448</v>
      </c>
      <c r="P740" s="461">
        <v>4480</v>
      </c>
    </row>
    <row r="741" spans="1:16" x14ac:dyDescent="0.2">
      <c r="A741" s="900"/>
      <c r="B741" s="897"/>
      <c r="C741" s="456" t="s">
        <v>4</v>
      </c>
      <c r="D741" s="457">
        <v>318</v>
      </c>
      <c r="E741" s="457">
        <v>301</v>
      </c>
      <c r="F741" s="457">
        <v>339</v>
      </c>
      <c r="G741" s="457">
        <v>293</v>
      </c>
      <c r="H741" s="457">
        <v>396</v>
      </c>
      <c r="I741" s="457">
        <v>370</v>
      </c>
      <c r="J741" s="457">
        <v>502</v>
      </c>
      <c r="K741" s="457">
        <v>496</v>
      </c>
      <c r="L741" s="457">
        <v>293</v>
      </c>
      <c r="M741" s="457">
        <v>380</v>
      </c>
      <c r="N741" s="457">
        <v>521</v>
      </c>
      <c r="O741" s="457">
        <v>524</v>
      </c>
      <c r="P741" s="458">
        <v>4733</v>
      </c>
    </row>
    <row r="742" spans="1:16" x14ac:dyDescent="0.2">
      <c r="A742" s="901"/>
      <c r="B742" s="898"/>
      <c r="C742" s="462" t="s">
        <v>19</v>
      </c>
      <c r="D742" s="463">
        <v>710</v>
      </c>
      <c r="E742" s="463">
        <v>653</v>
      </c>
      <c r="F742" s="463">
        <v>659</v>
      </c>
      <c r="G742" s="463">
        <v>587</v>
      </c>
      <c r="H742" s="463">
        <v>774</v>
      </c>
      <c r="I742" s="463">
        <v>711</v>
      </c>
      <c r="J742" s="463">
        <v>954</v>
      </c>
      <c r="K742" s="463">
        <v>917</v>
      </c>
      <c r="L742" s="463">
        <v>634</v>
      </c>
      <c r="M742" s="463">
        <v>705</v>
      </c>
      <c r="N742" s="463">
        <v>937</v>
      </c>
      <c r="O742" s="463">
        <v>972</v>
      </c>
      <c r="P742" s="464">
        <v>9213</v>
      </c>
    </row>
    <row r="743" spans="1:16" x14ac:dyDescent="0.2">
      <c r="A743" s="900" t="s">
        <v>119</v>
      </c>
      <c r="B743" s="897" t="s">
        <v>72</v>
      </c>
      <c r="C743" s="456" t="s">
        <v>3</v>
      </c>
      <c r="D743" s="457">
        <v>130</v>
      </c>
      <c r="E743" s="457">
        <v>154</v>
      </c>
      <c r="F743" s="457">
        <v>156</v>
      </c>
      <c r="G743" s="457">
        <v>161</v>
      </c>
      <c r="H743" s="457">
        <v>116</v>
      </c>
      <c r="I743" s="457">
        <v>84</v>
      </c>
      <c r="J743" s="457">
        <v>144</v>
      </c>
      <c r="K743" s="457">
        <v>8273</v>
      </c>
      <c r="L743" s="457">
        <v>9558</v>
      </c>
      <c r="M743" s="457">
        <v>274</v>
      </c>
      <c r="N743" s="457">
        <v>321</v>
      </c>
      <c r="O743" s="457">
        <v>314</v>
      </c>
      <c r="P743" s="458">
        <v>19685</v>
      </c>
    </row>
    <row r="744" spans="1:16" x14ac:dyDescent="0.2">
      <c r="A744" s="900"/>
      <c r="B744" s="897"/>
      <c r="C744" s="456" t="s">
        <v>4</v>
      </c>
      <c r="D744" s="457">
        <v>123</v>
      </c>
      <c r="E744" s="457">
        <v>81</v>
      </c>
      <c r="F744" s="457">
        <v>156</v>
      </c>
      <c r="G744" s="457">
        <v>98</v>
      </c>
      <c r="H744" s="457">
        <v>131</v>
      </c>
      <c r="I744" s="457">
        <v>162</v>
      </c>
      <c r="J744" s="457">
        <v>89</v>
      </c>
      <c r="K744" s="457">
        <v>10070</v>
      </c>
      <c r="L744" s="457">
        <v>10975</v>
      </c>
      <c r="M744" s="457">
        <v>199</v>
      </c>
      <c r="N744" s="457">
        <v>278</v>
      </c>
      <c r="O744" s="457">
        <v>283</v>
      </c>
      <c r="P744" s="458">
        <v>22645</v>
      </c>
    </row>
    <row r="745" spans="1:16" x14ac:dyDescent="0.2">
      <c r="A745" s="900"/>
      <c r="B745" s="897"/>
      <c r="C745" s="456" t="s">
        <v>19</v>
      </c>
      <c r="D745" s="457">
        <v>253</v>
      </c>
      <c r="E745" s="457">
        <v>235</v>
      </c>
      <c r="F745" s="457">
        <v>312</v>
      </c>
      <c r="G745" s="457">
        <v>259</v>
      </c>
      <c r="H745" s="457">
        <v>247</v>
      </c>
      <c r="I745" s="457">
        <v>246</v>
      </c>
      <c r="J745" s="457">
        <v>233</v>
      </c>
      <c r="K745" s="457">
        <v>18343</v>
      </c>
      <c r="L745" s="457">
        <v>20533</v>
      </c>
      <c r="M745" s="457">
        <v>473</v>
      </c>
      <c r="N745" s="457">
        <v>599</v>
      </c>
      <c r="O745" s="457">
        <v>597</v>
      </c>
      <c r="P745" s="458">
        <v>42330</v>
      </c>
    </row>
    <row r="746" spans="1:16" x14ac:dyDescent="0.2">
      <c r="A746" s="899" t="s">
        <v>120</v>
      </c>
      <c r="B746" s="896" t="s">
        <v>72</v>
      </c>
      <c r="C746" s="459" t="s">
        <v>4</v>
      </c>
      <c r="D746" s="460">
        <v>0</v>
      </c>
      <c r="E746" s="460">
        <v>0</v>
      </c>
      <c r="F746" s="460">
        <v>0</v>
      </c>
      <c r="G746" s="460">
        <v>0</v>
      </c>
      <c r="H746" s="460">
        <v>0</v>
      </c>
      <c r="I746" s="460">
        <v>0</v>
      </c>
      <c r="J746" s="460">
        <v>0</v>
      </c>
      <c r="K746" s="460">
        <v>0</v>
      </c>
      <c r="L746" s="460">
        <v>0</v>
      </c>
      <c r="M746" s="460">
        <v>0</v>
      </c>
      <c r="N746" s="460">
        <v>0</v>
      </c>
      <c r="O746" s="460">
        <v>0</v>
      </c>
      <c r="P746" s="461">
        <v>0</v>
      </c>
    </row>
    <row r="747" spans="1:16" x14ac:dyDescent="0.2">
      <c r="A747" s="901"/>
      <c r="B747" s="898"/>
      <c r="C747" s="462" t="s">
        <v>19</v>
      </c>
      <c r="D747" s="463">
        <v>0</v>
      </c>
      <c r="E747" s="463">
        <v>0</v>
      </c>
      <c r="F747" s="463">
        <v>0</v>
      </c>
      <c r="G747" s="463">
        <v>0</v>
      </c>
      <c r="H747" s="463">
        <v>0</v>
      </c>
      <c r="I747" s="463">
        <v>0</v>
      </c>
      <c r="J747" s="463">
        <v>0</v>
      </c>
      <c r="K747" s="463">
        <v>0</v>
      </c>
      <c r="L747" s="463">
        <v>0</v>
      </c>
      <c r="M747" s="463">
        <v>0</v>
      </c>
      <c r="N747" s="463">
        <v>0</v>
      </c>
      <c r="O747" s="463">
        <v>0</v>
      </c>
      <c r="P747" s="464">
        <v>0</v>
      </c>
    </row>
    <row r="748" spans="1:16" x14ac:dyDescent="0.2">
      <c r="A748" s="900" t="s">
        <v>121</v>
      </c>
      <c r="B748" s="897" t="s">
        <v>72</v>
      </c>
      <c r="C748" s="456" t="s">
        <v>4</v>
      </c>
      <c r="D748" s="457">
        <v>0</v>
      </c>
      <c r="E748" s="457">
        <v>0</v>
      </c>
      <c r="F748" s="457">
        <v>0</v>
      </c>
      <c r="G748" s="457">
        <v>0</v>
      </c>
      <c r="H748" s="457">
        <v>0</v>
      </c>
      <c r="I748" s="457">
        <v>0</v>
      </c>
      <c r="J748" s="457">
        <v>0</v>
      </c>
      <c r="K748" s="457">
        <v>0</v>
      </c>
      <c r="L748" s="457">
        <v>0</v>
      </c>
      <c r="M748" s="457">
        <v>0</v>
      </c>
      <c r="N748" s="457">
        <v>0</v>
      </c>
      <c r="O748" s="457">
        <v>0</v>
      </c>
      <c r="P748" s="458">
        <v>0</v>
      </c>
    </row>
    <row r="749" spans="1:16" x14ac:dyDescent="0.2">
      <c r="A749" s="900"/>
      <c r="B749" s="897"/>
      <c r="C749" s="456" t="s">
        <v>19</v>
      </c>
      <c r="D749" s="457">
        <v>0</v>
      </c>
      <c r="E749" s="457">
        <v>0</v>
      </c>
      <c r="F749" s="457">
        <v>0</v>
      </c>
      <c r="G749" s="457">
        <v>0</v>
      </c>
      <c r="H749" s="457">
        <v>0</v>
      </c>
      <c r="I749" s="457">
        <v>0</v>
      </c>
      <c r="J749" s="457">
        <v>0</v>
      </c>
      <c r="K749" s="457">
        <v>0</v>
      </c>
      <c r="L749" s="457">
        <v>0</v>
      </c>
      <c r="M749" s="457">
        <v>0</v>
      </c>
      <c r="N749" s="457">
        <v>0</v>
      </c>
      <c r="O749" s="457">
        <v>0</v>
      </c>
      <c r="P749" s="458">
        <v>0</v>
      </c>
    </row>
    <row r="750" spans="1:16" x14ac:dyDescent="0.2">
      <c r="A750" s="899" t="s">
        <v>122</v>
      </c>
      <c r="B750" s="896" t="s">
        <v>72</v>
      </c>
      <c r="C750" s="459" t="s">
        <v>3</v>
      </c>
      <c r="D750" s="460">
        <v>567</v>
      </c>
      <c r="E750" s="460">
        <v>520</v>
      </c>
      <c r="F750" s="460">
        <v>670</v>
      </c>
      <c r="G750" s="460">
        <v>620</v>
      </c>
      <c r="H750" s="460">
        <v>667</v>
      </c>
      <c r="I750" s="460">
        <v>696</v>
      </c>
      <c r="J750" s="460">
        <v>1053</v>
      </c>
      <c r="K750" s="460">
        <v>3442</v>
      </c>
      <c r="L750" s="460">
        <v>6239</v>
      </c>
      <c r="M750" s="460">
        <v>5319</v>
      </c>
      <c r="N750" s="460">
        <v>5150</v>
      </c>
      <c r="O750" s="460">
        <v>5479</v>
      </c>
      <c r="P750" s="461">
        <v>30422</v>
      </c>
    </row>
    <row r="751" spans="1:16" x14ac:dyDescent="0.2">
      <c r="A751" s="900"/>
      <c r="B751" s="897"/>
      <c r="C751" s="456" t="s">
        <v>4</v>
      </c>
      <c r="D751" s="457">
        <v>658</v>
      </c>
      <c r="E751" s="457">
        <v>735</v>
      </c>
      <c r="F751" s="457">
        <v>1027</v>
      </c>
      <c r="G751" s="457">
        <v>1045</v>
      </c>
      <c r="H751" s="457">
        <v>1096</v>
      </c>
      <c r="I751" s="457">
        <v>1612</v>
      </c>
      <c r="J751" s="457">
        <v>5053</v>
      </c>
      <c r="K751" s="457">
        <v>16935</v>
      </c>
      <c r="L751" s="457">
        <v>10174</v>
      </c>
      <c r="M751" s="457">
        <v>9460</v>
      </c>
      <c r="N751" s="457">
        <v>9410</v>
      </c>
      <c r="O751" s="457">
        <v>7816</v>
      </c>
      <c r="P751" s="458">
        <v>65021</v>
      </c>
    </row>
    <row r="752" spans="1:16" x14ac:dyDescent="0.2">
      <c r="A752" s="901"/>
      <c r="B752" s="898"/>
      <c r="C752" s="462" t="s">
        <v>19</v>
      </c>
      <c r="D752" s="463">
        <v>1225</v>
      </c>
      <c r="E752" s="463">
        <v>1255</v>
      </c>
      <c r="F752" s="463">
        <v>1697</v>
      </c>
      <c r="G752" s="463">
        <v>1665</v>
      </c>
      <c r="H752" s="463">
        <v>1763</v>
      </c>
      <c r="I752" s="463">
        <v>2308</v>
      </c>
      <c r="J752" s="463">
        <v>6106</v>
      </c>
      <c r="K752" s="463">
        <v>20377</v>
      </c>
      <c r="L752" s="463">
        <v>16413</v>
      </c>
      <c r="M752" s="463">
        <v>14779</v>
      </c>
      <c r="N752" s="463">
        <v>14560</v>
      </c>
      <c r="O752" s="463">
        <v>13295</v>
      </c>
      <c r="P752" s="464">
        <v>95443</v>
      </c>
    </row>
    <row r="753" spans="1:16" x14ac:dyDescent="0.2">
      <c r="A753" s="900" t="s">
        <v>123</v>
      </c>
      <c r="B753" s="897" t="s">
        <v>72</v>
      </c>
      <c r="C753" s="456" t="s">
        <v>3</v>
      </c>
      <c r="D753" s="457">
        <v>0</v>
      </c>
      <c r="E753" s="457">
        <v>0</v>
      </c>
      <c r="F753" s="457">
        <v>0</v>
      </c>
      <c r="G753" s="457">
        <v>0</v>
      </c>
      <c r="H753" s="457">
        <v>0</v>
      </c>
      <c r="I753" s="457">
        <v>0</v>
      </c>
      <c r="J753" s="457">
        <v>0</v>
      </c>
      <c r="K753" s="457">
        <v>0</v>
      </c>
      <c r="L753" s="457">
        <v>0</v>
      </c>
      <c r="M753" s="457">
        <v>0</v>
      </c>
      <c r="N753" s="457">
        <v>0</v>
      </c>
      <c r="O753" s="457">
        <v>0</v>
      </c>
      <c r="P753" s="458">
        <v>0</v>
      </c>
    </row>
    <row r="754" spans="1:16" x14ac:dyDescent="0.2">
      <c r="A754" s="900"/>
      <c r="B754" s="897"/>
      <c r="C754" s="456" t="s">
        <v>4</v>
      </c>
      <c r="D754" s="457">
        <v>0</v>
      </c>
      <c r="E754" s="457">
        <v>0</v>
      </c>
      <c r="F754" s="457">
        <v>0</v>
      </c>
      <c r="G754" s="457">
        <v>0</v>
      </c>
      <c r="H754" s="457">
        <v>0</v>
      </c>
      <c r="I754" s="457">
        <v>0</v>
      </c>
      <c r="J754" s="457">
        <v>0</v>
      </c>
      <c r="K754" s="457">
        <v>0</v>
      </c>
      <c r="L754" s="457">
        <v>0</v>
      </c>
      <c r="M754" s="457">
        <v>0</v>
      </c>
      <c r="N754" s="457">
        <v>0</v>
      </c>
      <c r="O754" s="457">
        <v>0</v>
      </c>
      <c r="P754" s="458">
        <v>0</v>
      </c>
    </row>
    <row r="755" spans="1:16" x14ac:dyDescent="0.2">
      <c r="A755" s="900"/>
      <c r="B755" s="897"/>
      <c r="C755" s="456" t="s">
        <v>19</v>
      </c>
      <c r="D755" s="457">
        <v>0</v>
      </c>
      <c r="E755" s="457">
        <v>0</v>
      </c>
      <c r="F755" s="457">
        <v>0</v>
      </c>
      <c r="G755" s="457">
        <v>0</v>
      </c>
      <c r="H755" s="457">
        <v>0</v>
      </c>
      <c r="I755" s="457">
        <v>0</v>
      </c>
      <c r="J755" s="457">
        <v>0</v>
      </c>
      <c r="K755" s="457">
        <v>0</v>
      </c>
      <c r="L755" s="457">
        <v>0</v>
      </c>
      <c r="M755" s="457">
        <v>0</v>
      </c>
      <c r="N755" s="457">
        <v>0</v>
      </c>
      <c r="O755" s="457">
        <v>0</v>
      </c>
      <c r="P755" s="458">
        <v>0</v>
      </c>
    </row>
    <row r="756" spans="1:16" x14ac:dyDescent="0.2">
      <c r="A756" s="899" t="s">
        <v>125</v>
      </c>
      <c r="B756" s="896" t="s">
        <v>72</v>
      </c>
      <c r="C756" s="459" t="s">
        <v>3</v>
      </c>
      <c r="D756" s="460">
        <v>0</v>
      </c>
      <c r="E756" s="460">
        <v>0</v>
      </c>
      <c r="F756" s="460">
        <v>0</v>
      </c>
      <c r="G756" s="460">
        <v>0</v>
      </c>
      <c r="H756" s="460">
        <v>0</v>
      </c>
      <c r="I756" s="460">
        <v>0</v>
      </c>
      <c r="J756" s="460">
        <v>0</v>
      </c>
      <c r="K756" s="460">
        <v>142</v>
      </c>
      <c r="L756" s="460">
        <v>122</v>
      </c>
      <c r="M756" s="460">
        <v>115</v>
      </c>
      <c r="N756" s="460">
        <v>112</v>
      </c>
      <c r="O756" s="460">
        <v>253</v>
      </c>
      <c r="P756" s="461">
        <v>744</v>
      </c>
    </row>
    <row r="757" spans="1:16" x14ac:dyDescent="0.2">
      <c r="A757" s="900"/>
      <c r="B757" s="897"/>
      <c r="C757" s="456" t="s">
        <v>4</v>
      </c>
      <c r="D757" s="457">
        <v>0</v>
      </c>
      <c r="E757" s="457">
        <v>0</v>
      </c>
      <c r="F757" s="457">
        <v>0</v>
      </c>
      <c r="G757" s="457">
        <v>0</v>
      </c>
      <c r="H757" s="457">
        <v>0</v>
      </c>
      <c r="I757" s="457">
        <v>0</v>
      </c>
      <c r="J757" s="457">
        <v>40</v>
      </c>
      <c r="K757" s="457">
        <v>881</v>
      </c>
      <c r="L757" s="457">
        <v>262</v>
      </c>
      <c r="M757" s="457">
        <v>151</v>
      </c>
      <c r="N757" s="457">
        <v>150</v>
      </c>
      <c r="O757" s="457">
        <v>318</v>
      </c>
      <c r="P757" s="458">
        <v>1802</v>
      </c>
    </row>
    <row r="758" spans="1:16" x14ac:dyDescent="0.2">
      <c r="A758" s="901"/>
      <c r="B758" s="898"/>
      <c r="C758" s="462" t="s">
        <v>19</v>
      </c>
      <c r="D758" s="463">
        <v>0</v>
      </c>
      <c r="E758" s="463">
        <v>0</v>
      </c>
      <c r="F758" s="463">
        <v>0</v>
      </c>
      <c r="G758" s="463">
        <v>0</v>
      </c>
      <c r="H758" s="463">
        <v>0</v>
      </c>
      <c r="I758" s="463">
        <v>0</v>
      </c>
      <c r="J758" s="463">
        <v>40</v>
      </c>
      <c r="K758" s="463">
        <v>1023</v>
      </c>
      <c r="L758" s="463">
        <v>384</v>
      </c>
      <c r="M758" s="463">
        <v>266</v>
      </c>
      <c r="N758" s="463">
        <v>262</v>
      </c>
      <c r="O758" s="463">
        <v>571</v>
      </c>
      <c r="P758" s="464">
        <v>2546</v>
      </c>
    </row>
    <row r="759" spans="1:16" x14ac:dyDescent="0.2">
      <c r="A759" s="900" t="s">
        <v>126</v>
      </c>
      <c r="B759" s="897" t="s">
        <v>72</v>
      </c>
      <c r="C759" s="456" t="s">
        <v>3</v>
      </c>
      <c r="D759" s="457">
        <v>2</v>
      </c>
      <c r="E759" s="457">
        <v>4</v>
      </c>
      <c r="F759" s="457">
        <v>11</v>
      </c>
      <c r="G759" s="457">
        <v>7</v>
      </c>
      <c r="H759" s="457">
        <v>7</v>
      </c>
      <c r="I759" s="457">
        <v>11</v>
      </c>
      <c r="J759" s="457">
        <v>9</v>
      </c>
      <c r="K759" s="457">
        <v>0</v>
      </c>
      <c r="L759" s="457">
        <v>0</v>
      </c>
      <c r="M759" s="457">
        <v>0</v>
      </c>
      <c r="N759" s="457">
        <v>0</v>
      </c>
      <c r="O759" s="457">
        <v>0</v>
      </c>
      <c r="P759" s="458">
        <v>51</v>
      </c>
    </row>
    <row r="760" spans="1:16" x14ac:dyDescent="0.2">
      <c r="A760" s="900"/>
      <c r="B760" s="897"/>
      <c r="C760" s="456" t="s">
        <v>4</v>
      </c>
      <c r="D760" s="457">
        <v>370</v>
      </c>
      <c r="E760" s="457">
        <v>305</v>
      </c>
      <c r="F760" s="457">
        <v>247</v>
      </c>
      <c r="G760" s="457">
        <v>215</v>
      </c>
      <c r="H760" s="457">
        <v>305</v>
      </c>
      <c r="I760" s="457">
        <v>325</v>
      </c>
      <c r="J760" s="457">
        <v>546</v>
      </c>
      <c r="K760" s="457">
        <v>0</v>
      </c>
      <c r="L760" s="457">
        <v>0</v>
      </c>
      <c r="M760" s="457">
        <v>0</v>
      </c>
      <c r="N760" s="457">
        <v>0</v>
      </c>
      <c r="O760" s="457">
        <v>0</v>
      </c>
      <c r="P760" s="458">
        <v>2313</v>
      </c>
    </row>
    <row r="761" spans="1:16" x14ac:dyDescent="0.2">
      <c r="A761" s="900"/>
      <c r="B761" s="897"/>
      <c r="C761" s="456" t="s">
        <v>19</v>
      </c>
      <c r="D761" s="457">
        <v>372</v>
      </c>
      <c r="E761" s="457">
        <v>309</v>
      </c>
      <c r="F761" s="457">
        <v>258</v>
      </c>
      <c r="G761" s="457">
        <v>222</v>
      </c>
      <c r="H761" s="457">
        <v>312</v>
      </c>
      <c r="I761" s="457">
        <v>336</v>
      </c>
      <c r="J761" s="457">
        <v>555</v>
      </c>
      <c r="K761" s="457">
        <v>0</v>
      </c>
      <c r="L761" s="457">
        <v>0</v>
      </c>
      <c r="M761" s="457">
        <v>0</v>
      </c>
      <c r="N761" s="457">
        <v>0</v>
      </c>
      <c r="O761" s="457">
        <v>0</v>
      </c>
      <c r="P761" s="458">
        <v>2364</v>
      </c>
    </row>
    <row r="762" spans="1:16" x14ac:dyDescent="0.2">
      <c r="A762" s="899" t="s">
        <v>134</v>
      </c>
      <c r="B762" s="896" t="s">
        <v>71</v>
      </c>
      <c r="C762" s="459" t="s">
        <v>3</v>
      </c>
      <c r="D762" s="460">
        <v>221290</v>
      </c>
      <c r="E762" s="460">
        <v>201959</v>
      </c>
      <c r="F762" s="460">
        <v>206089</v>
      </c>
      <c r="G762" s="460">
        <v>177845</v>
      </c>
      <c r="H762" s="460">
        <v>177030</v>
      </c>
      <c r="I762" s="460">
        <v>177051</v>
      </c>
      <c r="J762" s="460">
        <v>200910</v>
      </c>
      <c r="K762" s="460">
        <v>233352</v>
      </c>
      <c r="L762" s="460">
        <v>190409</v>
      </c>
      <c r="M762" s="460">
        <v>188341</v>
      </c>
      <c r="N762" s="460">
        <v>196599</v>
      </c>
      <c r="O762" s="460">
        <v>178591</v>
      </c>
      <c r="P762" s="461">
        <v>2349466</v>
      </c>
    </row>
    <row r="763" spans="1:16" x14ac:dyDescent="0.2">
      <c r="A763" s="900"/>
      <c r="B763" s="897"/>
      <c r="C763" s="456" t="s">
        <v>4</v>
      </c>
      <c r="D763" s="457">
        <v>194592</v>
      </c>
      <c r="E763" s="457">
        <v>194039</v>
      </c>
      <c r="F763" s="457">
        <v>199532</v>
      </c>
      <c r="G763" s="457">
        <v>172702</v>
      </c>
      <c r="H763" s="457">
        <v>171401</v>
      </c>
      <c r="I763" s="457">
        <v>191643</v>
      </c>
      <c r="J763" s="457">
        <v>217058</v>
      </c>
      <c r="K763" s="457">
        <v>208890</v>
      </c>
      <c r="L763" s="457">
        <v>184658</v>
      </c>
      <c r="M763" s="457">
        <v>189654</v>
      </c>
      <c r="N763" s="457">
        <v>197827</v>
      </c>
      <c r="O763" s="457">
        <v>216237</v>
      </c>
      <c r="P763" s="458">
        <v>2338233</v>
      </c>
    </row>
    <row r="764" spans="1:16" x14ac:dyDescent="0.2">
      <c r="A764" s="900"/>
      <c r="B764" s="897"/>
      <c r="C764" s="456" t="s">
        <v>19</v>
      </c>
      <c r="D764" s="457">
        <v>415882</v>
      </c>
      <c r="E764" s="457">
        <v>395998</v>
      </c>
      <c r="F764" s="457">
        <v>405621</v>
      </c>
      <c r="G764" s="457">
        <v>350547</v>
      </c>
      <c r="H764" s="457">
        <v>348431</v>
      </c>
      <c r="I764" s="457">
        <v>368694</v>
      </c>
      <c r="J764" s="457">
        <v>417968</v>
      </c>
      <c r="K764" s="457">
        <v>442242</v>
      </c>
      <c r="L764" s="457">
        <v>375067</v>
      </c>
      <c r="M764" s="457">
        <v>377995</v>
      </c>
      <c r="N764" s="457">
        <v>394426</v>
      </c>
      <c r="O764" s="457">
        <v>394828</v>
      </c>
      <c r="P764" s="458">
        <v>4687699</v>
      </c>
    </row>
    <row r="765" spans="1:16" x14ac:dyDescent="0.2">
      <c r="A765" s="900"/>
      <c r="B765" s="897" t="s">
        <v>74</v>
      </c>
      <c r="C765" s="456" t="s">
        <v>3</v>
      </c>
      <c r="D765" s="457">
        <v>171</v>
      </c>
      <c r="E765" s="457">
        <v>200</v>
      </c>
      <c r="F765" s="457">
        <v>281</v>
      </c>
      <c r="G765" s="457">
        <v>113</v>
      </c>
      <c r="H765" s="457">
        <v>175</v>
      </c>
      <c r="I765" s="457">
        <v>135</v>
      </c>
      <c r="J765" s="457">
        <v>101</v>
      </c>
      <c r="K765" s="457">
        <v>2988</v>
      </c>
      <c r="L765" s="457">
        <v>4234</v>
      </c>
      <c r="M765" s="457">
        <v>3241</v>
      </c>
      <c r="N765" s="457">
        <v>1880</v>
      </c>
      <c r="O765" s="457">
        <v>1044</v>
      </c>
      <c r="P765" s="458">
        <v>14563</v>
      </c>
    </row>
    <row r="766" spans="1:16" x14ac:dyDescent="0.2">
      <c r="A766" s="900"/>
      <c r="B766" s="897"/>
      <c r="C766" s="456" t="s">
        <v>4</v>
      </c>
      <c r="D766" s="457">
        <v>217</v>
      </c>
      <c r="E766" s="457">
        <v>291</v>
      </c>
      <c r="F766" s="457">
        <v>357</v>
      </c>
      <c r="G766" s="457">
        <v>164</v>
      </c>
      <c r="H766" s="457">
        <v>180</v>
      </c>
      <c r="I766" s="457">
        <v>156</v>
      </c>
      <c r="J766" s="457">
        <v>115</v>
      </c>
      <c r="K766" s="457">
        <v>3075</v>
      </c>
      <c r="L766" s="457">
        <v>4270</v>
      </c>
      <c r="M766" s="457">
        <v>3276</v>
      </c>
      <c r="N766" s="457">
        <v>1895</v>
      </c>
      <c r="O766" s="457">
        <v>1082</v>
      </c>
      <c r="P766" s="458">
        <v>15078</v>
      </c>
    </row>
    <row r="767" spans="1:16" x14ac:dyDescent="0.2">
      <c r="A767" s="900"/>
      <c r="B767" s="897"/>
      <c r="C767" s="456" t="s">
        <v>19</v>
      </c>
      <c r="D767" s="457">
        <v>388</v>
      </c>
      <c r="E767" s="457">
        <v>491</v>
      </c>
      <c r="F767" s="457">
        <v>638</v>
      </c>
      <c r="G767" s="457">
        <v>277</v>
      </c>
      <c r="H767" s="457">
        <v>355</v>
      </c>
      <c r="I767" s="457">
        <v>291</v>
      </c>
      <c r="J767" s="457">
        <v>216</v>
      </c>
      <c r="K767" s="457">
        <v>6063</v>
      </c>
      <c r="L767" s="457">
        <v>8504</v>
      </c>
      <c r="M767" s="457">
        <v>6517</v>
      </c>
      <c r="N767" s="457">
        <v>3775</v>
      </c>
      <c r="O767" s="457">
        <v>2126</v>
      </c>
      <c r="P767" s="458">
        <v>29641</v>
      </c>
    </row>
    <row r="768" spans="1:16" x14ac:dyDescent="0.2">
      <c r="A768" s="900"/>
      <c r="B768" s="897" t="s">
        <v>73</v>
      </c>
      <c r="C768" s="456" t="s">
        <v>3</v>
      </c>
      <c r="D768" s="457">
        <v>5168</v>
      </c>
      <c r="E768" s="457">
        <v>4439</v>
      </c>
      <c r="F768" s="457">
        <v>3715</v>
      </c>
      <c r="G768" s="457">
        <v>4021</v>
      </c>
      <c r="H768" s="457">
        <v>3158</v>
      </c>
      <c r="I768" s="457">
        <v>1049</v>
      </c>
      <c r="J768" s="457">
        <v>1132</v>
      </c>
      <c r="K768" s="457">
        <v>1258</v>
      </c>
      <c r="L768" s="457">
        <v>1000</v>
      </c>
      <c r="M768" s="457">
        <v>3573</v>
      </c>
      <c r="N768" s="457">
        <v>1750</v>
      </c>
      <c r="O768" s="457">
        <v>1780</v>
      </c>
      <c r="P768" s="458">
        <v>32043</v>
      </c>
    </row>
    <row r="769" spans="1:17" x14ac:dyDescent="0.2">
      <c r="A769" s="900"/>
      <c r="B769" s="897"/>
      <c r="C769" s="456" t="s">
        <v>4</v>
      </c>
      <c r="D769" s="457">
        <v>4568</v>
      </c>
      <c r="E769" s="457">
        <v>4743</v>
      </c>
      <c r="F769" s="457">
        <v>3830</v>
      </c>
      <c r="G769" s="457">
        <v>4078</v>
      </c>
      <c r="H769" s="457">
        <v>3417</v>
      </c>
      <c r="I769" s="457">
        <v>1313</v>
      </c>
      <c r="J769" s="457">
        <v>1265</v>
      </c>
      <c r="K769" s="457">
        <v>1298</v>
      </c>
      <c r="L769" s="457">
        <v>1141</v>
      </c>
      <c r="M769" s="457">
        <v>3157</v>
      </c>
      <c r="N769" s="457">
        <v>2288</v>
      </c>
      <c r="O769" s="457">
        <v>1837</v>
      </c>
      <c r="P769" s="458">
        <v>32935</v>
      </c>
    </row>
    <row r="770" spans="1:17" x14ac:dyDescent="0.2">
      <c r="A770" s="900"/>
      <c r="B770" s="897"/>
      <c r="C770" s="456" t="s">
        <v>19</v>
      </c>
      <c r="D770" s="457">
        <v>9736</v>
      </c>
      <c r="E770" s="457">
        <v>9182</v>
      </c>
      <c r="F770" s="457">
        <v>7545</v>
      </c>
      <c r="G770" s="457">
        <v>8099</v>
      </c>
      <c r="H770" s="457">
        <v>6575</v>
      </c>
      <c r="I770" s="457">
        <v>2362</v>
      </c>
      <c r="J770" s="457">
        <v>2397</v>
      </c>
      <c r="K770" s="457">
        <v>2556</v>
      </c>
      <c r="L770" s="457">
        <v>2141</v>
      </c>
      <c r="M770" s="457">
        <v>6730</v>
      </c>
      <c r="N770" s="457">
        <v>4038</v>
      </c>
      <c r="O770" s="457">
        <v>3617</v>
      </c>
      <c r="P770" s="458">
        <v>64978</v>
      </c>
    </row>
    <row r="771" spans="1:17" x14ac:dyDescent="0.2">
      <c r="A771" s="900"/>
      <c r="B771" s="897" t="s">
        <v>72</v>
      </c>
      <c r="C771" s="456" t="s">
        <v>3</v>
      </c>
      <c r="D771" s="457">
        <v>17501</v>
      </c>
      <c r="E771" s="457">
        <v>13558</v>
      </c>
      <c r="F771" s="457">
        <v>14124</v>
      </c>
      <c r="G771" s="457">
        <v>12546</v>
      </c>
      <c r="H771" s="457">
        <v>10539</v>
      </c>
      <c r="I771" s="457">
        <v>10544</v>
      </c>
      <c r="J771" s="457">
        <v>13977</v>
      </c>
      <c r="K771" s="457">
        <v>31478</v>
      </c>
      <c r="L771" s="457">
        <v>34002</v>
      </c>
      <c r="M771" s="457">
        <v>25023</v>
      </c>
      <c r="N771" s="457">
        <v>26971</v>
      </c>
      <c r="O771" s="457">
        <v>29890</v>
      </c>
      <c r="P771" s="458">
        <v>240153</v>
      </c>
    </row>
    <row r="772" spans="1:17" x14ac:dyDescent="0.2">
      <c r="A772" s="900"/>
      <c r="B772" s="897"/>
      <c r="C772" s="456" t="s">
        <v>4</v>
      </c>
      <c r="D772" s="457">
        <v>15950</v>
      </c>
      <c r="E772" s="457">
        <v>14294</v>
      </c>
      <c r="F772" s="457">
        <v>15424</v>
      </c>
      <c r="G772" s="457">
        <v>13498</v>
      </c>
      <c r="H772" s="457">
        <v>13046</v>
      </c>
      <c r="I772" s="457">
        <v>13081</v>
      </c>
      <c r="J772" s="457">
        <v>22275</v>
      </c>
      <c r="K772" s="457">
        <v>54321</v>
      </c>
      <c r="L772" s="457">
        <v>43119</v>
      </c>
      <c r="M772" s="457">
        <v>34175</v>
      </c>
      <c r="N772" s="457">
        <v>35403</v>
      </c>
      <c r="O772" s="457">
        <v>38462</v>
      </c>
      <c r="P772" s="458">
        <v>313048</v>
      </c>
    </row>
    <row r="773" spans="1:17" x14ac:dyDescent="0.2">
      <c r="A773" s="997"/>
      <c r="B773" s="1007"/>
      <c r="C773" s="465" t="s">
        <v>19</v>
      </c>
      <c r="D773" s="466">
        <v>33451</v>
      </c>
      <c r="E773" s="466">
        <v>27852</v>
      </c>
      <c r="F773" s="466">
        <v>29548</v>
      </c>
      <c r="G773" s="466">
        <v>26044</v>
      </c>
      <c r="H773" s="466">
        <v>23585</v>
      </c>
      <c r="I773" s="466">
        <v>23625</v>
      </c>
      <c r="J773" s="466">
        <v>36252</v>
      </c>
      <c r="K773" s="466">
        <v>85799</v>
      </c>
      <c r="L773" s="466">
        <v>77121</v>
      </c>
      <c r="M773" s="466">
        <v>59198</v>
      </c>
      <c r="N773" s="466">
        <v>62374</v>
      </c>
      <c r="O773" s="466">
        <v>68352</v>
      </c>
      <c r="P773" s="467">
        <v>553201</v>
      </c>
    </row>
    <row r="775" spans="1:17" x14ac:dyDescent="0.2">
      <c r="A775" s="907">
        <v>2017</v>
      </c>
      <c r="B775" s="907"/>
      <c r="C775" s="907"/>
      <c r="D775" s="907"/>
      <c r="E775" s="907"/>
      <c r="P775" s="303"/>
    </row>
    <row r="776" spans="1:17" x14ac:dyDescent="0.2">
      <c r="A776" s="978" t="s">
        <v>128</v>
      </c>
      <c r="B776" s="1003" t="s">
        <v>127</v>
      </c>
      <c r="C776" s="1005" t="s">
        <v>75</v>
      </c>
      <c r="D776" s="984" t="s">
        <v>133</v>
      </c>
      <c r="E776" s="984"/>
      <c r="F776" s="984"/>
      <c r="G776" s="984"/>
      <c r="H776" s="984"/>
      <c r="I776" s="984"/>
      <c r="J776" s="984"/>
      <c r="K776" s="984"/>
      <c r="L776" s="984"/>
      <c r="M776" s="984"/>
      <c r="N776" s="984"/>
      <c r="O776" s="984"/>
      <c r="P776" s="985"/>
    </row>
    <row r="777" spans="1:17" x14ac:dyDescent="0.2">
      <c r="A777" s="1002"/>
      <c r="B777" s="1004"/>
      <c r="C777" s="1006"/>
      <c r="D777" s="501" t="s">
        <v>43</v>
      </c>
      <c r="E777" s="501" t="s">
        <v>44</v>
      </c>
      <c r="F777" s="501" t="s">
        <v>45</v>
      </c>
      <c r="G777" s="501" t="s">
        <v>46</v>
      </c>
      <c r="H777" s="501" t="s">
        <v>47</v>
      </c>
      <c r="I777" s="501" t="s">
        <v>48</v>
      </c>
      <c r="J777" s="501" t="s">
        <v>49</v>
      </c>
      <c r="K777" s="501" t="s">
        <v>50</v>
      </c>
      <c r="L777" s="501" t="s">
        <v>51</v>
      </c>
      <c r="M777" s="501" t="s">
        <v>52</v>
      </c>
      <c r="N777" s="501" t="s">
        <v>53</v>
      </c>
      <c r="O777" s="501" t="s">
        <v>54</v>
      </c>
      <c r="P777" s="502" t="s">
        <v>5</v>
      </c>
    </row>
    <row r="778" spans="1:17" x14ac:dyDescent="0.2">
      <c r="A778" s="890" t="s">
        <v>77</v>
      </c>
      <c r="B778" s="846" t="s">
        <v>71</v>
      </c>
      <c r="C778" s="397" t="s">
        <v>3</v>
      </c>
      <c r="D778" s="503">
        <v>11793</v>
      </c>
      <c r="E778" s="503">
        <v>8898</v>
      </c>
      <c r="F778" s="503">
        <v>9216</v>
      </c>
      <c r="G778" s="503">
        <v>8106</v>
      </c>
      <c r="H778" s="503">
        <v>6997</v>
      </c>
      <c r="I778" s="503">
        <v>7163</v>
      </c>
      <c r="J778" s="503">
        <v>8483</v>
      </c>
      <c r="K778" s="503">
        <v>10430</v>
      </c>
      <c r="L778" s="503">
        <v>6995</v>
      </c>
      <c r="M778" s="503">
        <v>7500</v>
      </c>
      <c r="N778" s="503">
        <v>9094</v>
      </c>
      <c r="O778" s="503">
        <v>8463</v>
      </c>
      <c r="P778" s="504">
        <v>103138</v>
      </c>
    </row>
    <row r="779" spans="1:17" x14ac:dyDescent="0.2">
      <c r="A779" s="891"/>
      <c r="B779" s="844"/>
      <c r="C779" s="396" t="s">
        <v>4</v>
      </c>
      <c r="D779" s="505">
        <v>8392</v>
      </c>
      <c r="E779" s="505">
        <v>8661</v>
      </c>
      <c r="F779" s="505">
        <v>8100</v>
      </c>
      <c r="G779" s="505">
        <v>8021</v>
      </c>
      <c r="H779" s="505">
        <v>7160</v>
      </c>
      <c r="I779" s="505">
        <v>9387</v>
      </c>
      <c r="J779" s="505">
        <v>9227</v>
      </c>
      <c r="K779" s="505">
        <v>9062</v>
      </c>
      <c r="L779" s="505">
        <v>6261</v>
      </c>
      <c r="M779" s="505">
        <v>8248</v>
      </c>
      <c r="N779" s="505">
        <v>9401</v>
      </c>
      <c r="O779" s="505">
        <v>11658</v>
      </c>
      <c r="P779" s="506">
        <v>103578</v>
      </c>
    </row>
    <row r="780" spans="1:17" x14ac:dyDescent="0.2">
      <c r="A780" s="892"/>
      <c r="B780" s="845"/>
      <c r="C780" s="398" t="s">
        <v>19</v>
      </c>
      <c r="D780" s="507">
        <v>20185</v>
      </c>
      <c r="E780" s="507">
        <v>17559</v>
      </c>
      <c r="F780" s="507">
        <v>17316</v>
      </c>
      <c r="G780" s="507">
        <v>16127</v>
      </c>
      <c r="H780" s="507">
        <v>14157</v>
      </c>
      <c r="I780" s="507">
        <v>16550</v>
      </c>
      <c r="J780" s="507">
        <v>17710</v>
      </c>
      <c r="K780" s="507">
        <v>19492</v>
      </c>
      <c r="L780" s="507">
        <v>13256</v>
      </c>
      <c r="M780" s="507">
        <v>15748</v>
      </c>
      <c r="N780" s="507">
        <v>18495</v>
      </c>
      <c r="O780" s="507">
        <v>20121</v>
      </c>
      <c r="P780" s="508">
        <v>206716</v>
      </c>
      <c r="Q780" s="289"/>
    </row>
    <row r="781" spans="1:17" x14ac:dyDescent="0.2">
      <c r="A781" s="890" t="s">
        <v>78</v>
      </c>
      <c r="B781" s="846" t="s">
        <v>71</v>
      </c>
      <c r="C781" s="397" t="s">
        <v>3</v>
      </c>
      <c r="D781" s="503">
        <v>0</v>
      </c>
      <c r="E781" s="503">
        <v>0</v>
      </c>
      <c r="F781" s="503">
        <v>0</v>
      </c>
      <c r="G781" s="503">
        <v>32</v>
      </c>
      <c r="H781" s="503">
        <v>29</v>
      </c>
      <c r="I781" s="503">
        <v>0</v>
      </c>
      <c r="J781" s="503">
        <v>0</v>
      </c>
      <c r="K781" s="503">
        <v>0</v>
      </c>
      <c r="L781" s="503">
        <v>0</v>
      </c>
      <c r="M781" s="503">
        <v>0</v>
      </c>
      <c r="N781" s="503">
        <v>0</v>
      </c>
      <c r="O781" s="503">
        <v>0</v>
      </c>
      <c r="P781" s="504">
        <v>61</v>
      </c>
    </row>
    <row r="782" spans="1:17" x14ac:dyDescent="0.2">
      <c r="A782" s="891"/>
      <c r="B782" s="844"/>
      <c r="C782" s="396" t="s">
        <v>4</v>
      </c>
      <c r="D782" s="505">
        <v>0</v>
      </c>
      <c r="E782" s="505">
        <v>0</v>
      </c>
      <c r="F782" s="505">
        <v>0</v>
      </c>
      <c r="G782" s="505">
        <v>55</v>
      </c>
      <c r="H782" s="505">
        <v>5</v>
      </c>
      <c r="I782" s="505">
        <v>0</v>
      </c>
      <c r="J782" s="505">
        <v>0</v>
      </c>
      <c r="K782" s="505">
        <v>0</v>
      </c>
      <c r="L782" s="505">
        <v>0</v>
      </c>
      <c r="M782" s="505">
        <v>0</v>
      </c>
      <c r="N782" s="505">
        <v>0</v>
      </c>
      <c r="O782" s="505">
        <v>0</v>
      </c>
      <c r="P782" s="506">
        <v>60</v>
      </c>
    </row>
    <row r="783" spans="1:17" x14ac:dyDescent="0.2">
      <c r="A783" s="892"/>
      <c r="B783" s="845"/>
      <c r="C783" s="398" t="s">
        <v>19</v>
      </c>
      <c r="D783" s="507">
        <v>0</v>
      </c>
      <c r="E783" s="507">
        <v>0</v>
      </c>
      <c r="F783" s="507">
        <v>0</v>
      </c>
      <c r="G783" s="507">
        <v>87</v>
      </c>
      <c r="H783" s="507">
        <v>34</v>
      </c>
      <c r="I783" s="507">
        <v>0</v>
      </c>
      <c r="J783" s="507">
        <v>0</v>
      </c>
      <c r="K783" s="507">
        <v>0</v>
      </c>
      <c r="L783" s="507">
        <v>0</v>
      </c>
      <c r="M783" s="507">
        <v>0</v>
      </c>
      <c r="N783" s="507">
        <v>0</v>
      </c>
      <c r="O783" s="507">
        <v>0</v>
      </c>
      <c r="P783" s="508">
        <v>121</v>
      </c>
      <c r="Q783" s="289"/>
    </row>
    <row r="784" spans="1:17" x14ac:dyDescent="0.2">
      <c r="A784" s="890" t="s">
        <v>79</v>
      </c>
      <c r="B784" s="846" t="s">
        <v>71</v>
      </c>
      <c r="C784" s="397" t="s">
        <v>3</v>
      </c>
      <c r="D784" s="503">
        <v>948</v>
      </c>
      <c r="E784" s="503">
        <v>855</v>
      </c>
      <c r="F784" s="503">
        <v>846</v>
      </c>
      <c r="G784" s="503">
        <v>349</v>
      </c>
      <c r="H784" s="503">
        <v>490</v>
      </c>
      <c r="I784" s="503">
        <v>500</v>
      </c>
      <c r="J784" s="503">
        <v>636</v>
      </c>
      <c r="K784" s="503">
        <v>746</v>
      </c>
      <c r="L784" s="503">
        <v>827</v>
      </c>
      <c r="M784" s="503">
        <v>580</v>
      </c>
      <c r="N784" s="503">
        <v>385</v>
      </c>
      <c r="O784" s="503">
        <v>393</v>
      </c>
      <c r="P784" s="504">
        <v>7555</v>
      </c>
    </row>
    <row r="785" spans="1:17" x14ac:dyDescent="0.2">
      <c r="A785" s="891"/>
      <c r="B785" s="844"/>
      <c r="C785" s="396" t="s">
        <v>4</v>
      </c>
      <c r="D785" s="505">
        <v>912</v>
      </c>
      <c r="E785" s="505">
        <v>869</v>
      </c>
      <c r="F785" s="505">
        <v>724</v>
      </c>
      <c r="G785" s="505">
        <v>412</v>
      </c>
      <c r="H785" s="505">
        <v>492</v>
      </c>
      <c r="I785" s="505">
        <v>462</v>
      </c>
      <c r="J785" s="505">
        <v>673</v>
      </c>
      <c r="K785" s="505">
        <v>784</v>
      </c>
      <c r="L785" s="505">
        <v>783</v>
      </c>
      <c r="M785" s="505">
        <v>556</v>
      </c>
      <c r="N785" s="505">
        <v>412</v>
      </c>
      <c r="O785" s="505">
        <v>515</v>
      </c>
      <c r="P785" s="506">
        <v>7594</v>
      </c>
    </row>
    <row r="786" spans="1:17" x14ac:dyDescent="0.2">
      <c r="A786" s="892"/>
      <c r="B786" s="845"/>
      <c r="C786" s="398" t="s">
        <v>19</v>
      </c>
      <c r="D786" s="507">
        <v>1860</v>
      </c>
      <c r="E786" s="507">
        <v>1724</v>
      </c>
      <c r="F786" s="507">
        <v>1570</v>
      </c>
      <c r="G786" s="507">
        <v>761</v>
      </c>
      <c r="H786" s="507">
        <v>982</v>
      </c>
      <c r="I786" s="507">
        <v>962</v>
      </c>
      <c r="J786" s="507">
        <v>1309</v>
      </c>
      <c r="K786" s="507">
        <v>1530</v>
      </c>
      <c r="L786" s="507">
        <v>1610</v>
      </c>
      <c r="M786" s="507">
        <v>1136</v>
      </c>
      <c r="N786" s="507">
        <v>797</v>
      </c>
      <c r="O786" s="507">
        <v>908</v>
      </c>
      <c r="P786" s="508">
        <v>15149</v>
      </c>
      <c r="Q786" s="289"/>
    </row>
    <row r="787" spans="1:17" x14ac:dyDescent="0.2">
      <c r="A787" s="890" t="s">
        <v>80</v>
      </c>
      <c r="B787" s="846" t="s">
        <v>71</v>
      </c>
      <c r="C787" s="397" t="s">
        <v>3</v>
      </c>
      <c r="D787" s="503">
        <v>0</v>
      </c>
      <c r="E787" s="503">
        <v>0</v>
      </c>
      <c r="F787" s="503">
        <v>0</v>
      </c>
      <c r="G787" s="503">
        <v>12</v>
      </c>
      <c r="H787" s="503">
        <v>83</v>
      </c>
      <c r="I787" s="503">
        <v>0</v>
      </c>
      <c r="J787" s="503">
        <v>0</v>
      </c>
      <c r="K787" s="503">
        <v>0</v>
      </c>
      <c r="L787" s="503">
        <v>11</v>
      </c>
      <c r="M787" s="503">
        <v>9</v>
      </c>
      <c r="N787" s="503">
        <v>19</v>
      </c>
      <c r="O787" s="503">
        <v>9</v>
      </c>
      <c r="P787" s="504">
        <v>143</v>
      </c>
    </row>
    <row r="788" spans="1:17" x14ac:dyDescent="0.2">
      <c r="A788" s="891"/>
      <c r="B788" s="844"/>
      <c r="C788" s="396" t="s">
        <v>4</v>
      </c>
      <c r="D788" s="505">
        <v>0</v>
      </c>
      <c r="E788" s="505">
        <v>0</v>
      </c>
      <c r="F788" s="505">
        <v>114</v>
      </c>
      <c r="G788" s="505">
        <v>91</v>
      </c>
      <c r="H788" s="505">
        <v>0</v>
      </c>
      <c r="I788" s="505">
        <v>0</v>
      </c>
      <c r="J788" s="505">
        <v>0</v>
      </c>
      <c r="K788" s="505">
        <v>0</v>
      </c>
      <c r="L788" s="505">
        <v>17</v>
      </c>
      <c r="M788" s="505">
        <v>3</v>
      </c>
      <c r="N788" s="505">
        <v>23</v>
      </c>
      <c r="O788" s="505">
        <v>19</v>
      </c>
      <c r="P788" s="506">
        <v>267</v>
      </c>
    </row>
    <row r="789" spans="1:17" x14ac:dyDescent="0.2">
      <c r="A789" s="892"/>
      <c r="B789" s="845"/>
      <c r="C789" s="398" t="s">
        <v>19</v>
      </c>
      <c r="D789" s="507">
        <v>0</v>
      </c>
      <c r="E789" s="507">
        <v>0</v>
      </c>
      <c r="F789" s="507">
        <v>114</v>
      </c>
      <c r="G789" s="507">
        <v>103</v>
      </c>
      <c r="H789" s="507">
        <v>83</v>
      </c>
      <c r="I789" s="507">
        <v>0</v>
      </c>
      <c r="J789" s="507">
        <v>0</v>
      </c>
      <c r="K789" s="507">
        <v>0</v>
      </c>
      <c r="L789" s="507">
        <v>28</v>
      </c>
      <c r="M789" s="507">
        <v>12</v>
      </c>
      <c r="N789" s="507">
        <v>42</v>
      </c>
      <c r="O789" s="507">
        <v>28</v>
      </c>
      <c r="P789" s="508">
        <v>410</v>
      </c>
      <c r="Q789" s="289"/>
    </row>
    <row r="790" spans="1:17" x14ac:dyDescent="0.2">
      <c r="A790" s="890" t="s">
        <v>129</v>
      </c>
      <c r="B790" s="846" t="s">
        <v>71</v>
      </c>
      <c r="C790" s="397" t="s">
        <v>3</v>
      </c>
      <c r="D790" s="503">
        <v>0</v>
      </c>
      <c r="E790" s="503">
        <v>0</v>
      </c>
      <c r="F790" s="503">
        <v>0</v>
      </c>
      <c r="G790" s="503">
        <v>0</v>
      </c>
      <c r="H790" s="503">
        <v>0</v>
      </c>
      <c r="I790" s="503">
        <v>0</v>
      </c>
      <c r="J790" s="503">
        <v>8</v>
      </c>
      <c r="K790" s="503">
        <v>0</v>
      </c>
      <c r="L790" s="503">
        <v>0</v>
      </c>
      <c r="M790" s="503">
        <v>0</v>
      </c>
      <c r="N790" s="503">
        <v>0</v>
      </c>
      <c r="O790" s="503">
        <v>0</v>
      </c>
      <c r="P790" s="504">
        <v>8</v>
      </c>
    </row>
    <row r="791" spans="1:17" x14ac:dyDescent="0.2">
      <c r="A791" s="891"/>
      <c r="B791" s="844"/>
      <c r="C791" s="396" t="s">
        <v>4</v>
      </c>
      <c r="D791" s="505">
        <v>0</v>
      </c>
      <c r="E791" s="505">
        <v>0</v>
      </c>
      <c r="F791" s="505">
        <v>0</v>
      </c>
      <c r="G791" s="505">
        <v>0</v>
      </c>
      <c r="H791" s="505">
        <v>0</v>
      </c>
      <c r="I791" s="505">
        <v>0</v>
      </c>
      <c r="J791" s="505">
        <v>9</v>
      </c>
      <c r="K791" s="505">
        <v>0</v>
      </c>
      <c r="L791" s="505">
        <v>0</v>
      </c>
      <c r="M791" s="505">
        <v>0</v>
      </c>
      <c r="N791" s="505">
        <v>0</v>
      </c>
      <c r="O791" s="505">
        <v>0</v>
      </c>
      <c r="P791" s="506">
        <v>9</v>
      </c>
    </row>
    <row r="792" spans="1:17" x14ac:dyDescent="0.2">
      <c r="A792" s="892"/>
      <c r="B792" s="845"/>
      <c r="C792" s="398" t="s">
        <v>19</v>
      </c>
      <c r="D792" s="507">
        <v>0</v>
      </c>
      <c r="E792" s="507">
        <v>0</v>
      </c>
      <c r="F792" s="507">
        <v>0</v>
      </c>
      <c r="G792" s="507">
        <v>0</v>
      </c>
      <c r="H792" s="507">
        <v>0</v>
      </c>
      <c r="I792" s="507">
        <v>0</v>
      </c>
      <c r="J792" s="507">
        <v>17</v>
      </c>
      <c r="K792" s="507">
        <v>0</v>
      </c>
      <c r="L792" s="507">
        <v>0</v>
      </c>
      <c r="M792" s="507">
        <v>0</v>
      </c>
      <c r="N792" s="507">
        <v>0</v>
      </c>
      <c r="O792" s="507">
        <v>0</v>
      </c>
      <c r="P792" s="508">
        <v>17</v>
      </c>
      <c r="Q792" s="289"/>
    </row>
    <row r="793" spans="1:17" x14ac:dyDescent="0.2">
      <c r="A793" s="890" t="s">
        <v>83</v>
      </c>
      <c r="B793" s="846" t="s">
        <v>71</v>
      </c>
      <c r="C793" s="397" t="s">
        <v>3</v>
      </c>
      <c r="D793" s="503">
        <v>4</v>
      </c>
      <c r="E793" s="503">
        <v>12</v>
      </c>
      <c r="F793" s="503">
        <v>5</v>
      </c>
      <c r="G793" s="503">
        <v>9</v>
      </c>
      <c r="H793" s="503">
        <v>3</v>
      </c>
      <c r="I793" s="503">
        <v>0</v>
      </c>
      <c r="J793" s="503">
        <v>6</v>
      </c>
      <c r="K793" s="503">
        <v>32</v>
      </c>
      <c r="L793" s="503">
        <v>4</v>
      </c>
      <c r="M793" s="503">
        <v>78</v>
      </c>
      <c r="N793" s="503">
        <v>24</v>
      </c>
      <c r="O793" s="503">
        <v>15</v>
      </c>
      <c r="P793" s="504">
        <v>192</v>
      </c>
    </row>
    <row r="794" spans="1:17" x14ac:dyDescent="0.2">
      <c r="A794" s="891"/>
      <c r="B794" s="844"/>
      <c r="C794" s="396" t="s">
        <v>4</v>
      </c>
      <c r="D794" s="505">
        <v>2</v>
      </c>
      <c r="E794" s="505">
        <v>11</v>
      </c>
      <c r="F794" s="505">
        <v>5</v>
      </c>
      <c r="G794" s="505">
        <v>10</v>
      </c>
      <c r="H794" s="505">
        <v>3</v>
      </c>
      <c r="I794" s="505">
        <v>0</v>
      </c>
      <c r="J794" s="505">
        <v>10</v>
      </c>
      <c r="K794" s="505">
        <v>31</v>
      </c>
      <c r="L794" s="505">
        <v>13</v>
      </c>
      <c r="M794" s="505">
        <v>72</v>
      </c>
      <c r="N794" s="505">
        <v>29</v>
      </c>
      <c r="O794" s="505">
        <v>16</v>
      </c>
      <c r="P794" s="506">
        <v>202</v>
      </c>
    </row>
    <row r="795" spans="1:17" x14ac:dyDescent="0.2">
      <c r="A795" s="892"/>
      <c r="B795" s="845"/>
      <c r="C795" s="398" t="s">
        <v>19</v>
      </c>
      <c r="D795" s="507">
        <v>6</v>
      </c>
      <c r="E795" s="507">
        <v>23</v>
      </c>
      <c r="F795" s="507">
        <v>10</v>
      </c>
      <c r="G795" s="507">
        <v>19</v>
      </c>
      <c r="H795" s="507">
        <v>6</v>
      </c>
      <c r="I795" s="507">
        <v>0</v>
      </c>
      <c r="J795" s="507">
        <v>16</v>
      </c>
      <c r="K795" s="507">
        <v>63</v>
      </c>
      <c r="L795" s="507">
        <v>17</v>
      </c>
      <c r="M795" s="507">
        <v>150</v>
      </c>
      <c r="N795" s="507">
        <v>53</v>
      </c>
      <c r="O795" s="507">
        <v>31</v>
      </c>
      <c r="P795" s="508">
        <v>394</v>
      </c>
      <c r="Q795" s="289"/>
    </row>
    <row r="796" spans="1:17" x14ac:dyDescent="0.2">
      <c r="A796" s="847" t="s">
        <v>84</v>
      </c>
      <c r="B796" s="846" t="s">
        <v>71</v>
      </c>
      <c r="C796" s="396" t="s">
        <v>3</v>
      </c>
      <c r="D796" s="505">
        <v>154507</v>
      </c>
      <c r="E796" s="505">
        <v>143946</v>
      </c>
      <c r="F796" s="505">
        <v>162906</v>
      </c>
      <c r="G796" s="505">
        <v>148403</v>
      </c>
      <c r="H796" s="505">
        <v>146942</v>
      </c>
      <c r="I796" s="505">
        <v>139768</v>
      </c>
      <c r="J796" s="505">
        <v>162442</v>
      </c>
      <c r="K796" s="505">
        <v>186631</v>
      </c>
      <c r="L796" s="505">
        <v>161097</v>
      </c>
      <c r="M796" s="505">
        <v>155833</v>
      </c>
      <c r="N796" s="505">
        <v>164649</v>
      </c>
      <c r="O796" s="505">
        <v>151730</v>
      </c>
      <c r="P796" s="506">
        <v>1878854</v>
      </c>
    </row>
    <row r="797" spans="1:17" x14ac:dyDescent="0.2">
      <c r="A797" s="848"/>
      <c r="B797" s="844"/>
      <c r="C797" s="396" t="s">
        <v>4</v>
      </c>
      <c r="D797" s="505">
        <v>144228</v>
      </c>
      <c r="E797" s="505">
        <v>147604</v>
      </c>
      <c r="F797" s="505">
        <v>149187</v>
      </c>
      <c r="G797" s="505">
        <v>145865</v>
      </c>
      <c r="H797" s="505">
        <v>142221</v>
      </c>
      <c r="I797" s="505">
        <v>144655</v>
      </c>
      <c r="J797" s="505">
        <v>176743</v>
      </c>
      <c r="K797" s="505">
        <v>166592</v>
      </c>
      <c r="L797" s="505">
        <v>146899</v>
      </c>
      <c r="M797" s="505">
        <v>151866</v>
      </c>
      <c r="N797" s="505">
        <v>163916</v>
      </c>
      <c r="O797" s="505">
        <v>170119</v>
      </c>
      <c r="P797" s="506">
        <v>1849895</v>
      </c>
    </row>
    <row r="798" spans="1:17" x14ac:dyDescent="0.2">
      <c r="A798" s="849"/>
      <c r="B798" s="845"/>
      <c r="C798" s="398" t="s">
        <v>19</v>
      </c>
      <c r="D798" s="507">
        <v>298735</v>
      </c>
      <c r="E798" s="507">
        <v>291550</v>
      </c>
      <c r="F798" s="507">
        <v>312093</v>
      </c>
      <c r="G798" s="507">
        <v>294268</v>
      </c>
      <c r="H798" s="507">
        <v>289163</v>
      </c>
      <c r="I798" s="507">
        <v>284423</v>
      </c>
      <c r="J798" s="507">
        <v>339185</v>
      </c>
      <c r="K798" s="507">
        <v>353223</v>
      </c>
      <c r="L798" s="507">
        <v>307996</v>
      </c>
      <c r="M798" s="507">
        <v>307699</v>
      </c>
      <c r="N798" s="507">
        <v>328565</v>
      </c>
      <c r="O798" s="507">
        <v>321849</v>
      </c>
      <c r="P798" s="508">
        <v>3728749</v>
      </c>
      <c r="Q798" s="289"/>
    </row>
    <row r="799" spans="1:17" x14ac:dyDescent="0.2">
      <c r="A799" s="890" t="s">
        <v>85</v>
      </c>
      <c r="B799" s="846" t="s">
        <v>71</v>
      </c>
      <c r="C799" s="397" t="s">
        <v>3</v>
      </c>
      <c r="D799" s="503">
        <v>508</v>
      </c>
      <c r="E799" s="503">
        <v>339</v>
      </c>
      <c r="F799" s="503">
        <v>309</v>
      </c>
      <c r="G799" s="503">
        <v>295</v>
      </c>
      <c r="H799" s="503">
        <v>414</v>
      </c>
      <c r="I799" s="503">
        <v>514</v>
      </c>
      <c r="J799" s="503">
        <v>713</v>
      </c>
      <c r="K799" s="503">
        <v>814</v>
      </c>
      <c r="L799" s="503">
        <v>480</v>
      </c>
      <c r="M799" s="503">
        <v>544</v>
      </c>
      <c r="N799" s="503">
        <v>438</v>
      </c>
      <c r="O799" s="503">
        <v>252</v>
      </c>
      <c r="P799" s="504">
        <v>5620</v>
      </c>
    </row>
    <row r="800" spans="1:17" x14ac:dyDescent="0.2">
      <c r="A800" s="891"/>
      <c r="B800" s="844"/>
      <c r="C800" s="396" t="s">
        <v>4</v>
      </c>
      <c r="D800" s="505">
        <v>305</v>
      </c>
      <c r="E800" s="505">
        <v>355</v>
      </c>
      <c r="F800" s="505">
        <v>298</v>
      </c>
      <c r="G800" s="505">
        <v>292</v>
      </c>
      <c r="H800" s="505">
        <v>455</v>
      </c>
      <c r="I800" s="505">
        <v>822</v>
      </c>
      <c r="J800" s="505">
        <v>659</v>
      </c>
      <c r="K800" s="505">
        <v>639</v>
      </c>
      <c r="L800" s="505">
        <v>432</v>
      </c>
      <c r="M800" s="505">
        <v>574</v>
      </c>
      <c r="N800" s="505">
        <v>388</v>
      </c>
      <c r="O800" s="505">
        <v>550</v>
      </c>
      <c r="P800" s="506">
        <v>5769</v>
      </c>
    </row>
    <row r="801" spans="1:17" x14ac:dyDescent="0.2">
      <c r="A801" s="892"/>
      <c r="B801" s="845"/>
      <c r="C801" s="398" t="s">
        <v>19</v>
      </c>
      <c r="D801" s="507">
        <v>813</v>
      </c>
      <c r="E801" s="507">
        <v>694</v>
      </c>
      <c r="F801" s="507">
        <v>607</v>
      </c>
      <c r="G801" s="507">
        <v>587</v>
      </c>
      <c r="H801" s="507">
        <v>869</v>
      </c>
      <c r="I801" s="507">
        <v>1336</v>
      </c>
      <c r="J801" s="507">
        <v>1372</v>
      </c>
      <c r="K801" s="507">
        <v>1453</v>
      </c>
      <c r="L801" s="507">
        <v>912</v>
      </c>
      <c r="M801" s="507">
        <v>1118</v>
      </c>
      <c r="N801" s="507">
        <v>826</v>
      </c>
      <c r="O801" s="507">
        <v>802</v>
      </c>
      <c r="P801" s="508">
        <v>11389</v>
      </c>
      <c r="Q801" s="289"/>
    </row>
    <row r="802" spans="1:17" x14ac:dyDescent="0.2">
      <c r="A802" s="890" t="s">
        <v>142</v>
      </c>
      <c r="B802" s="846" t="s">
        <v>71</v>
      </c>
      <c r="C802" s="397" t="s">
        <v>3</v>
      </c>
      <c r="D802" s="503">
        <v>0</v>
      </c>
      <c r="E802" s="503">
        <v>0</v>
      </c>
      <c r="F802" s="503">
        <v>0</v>
      </c>
      <c r="G802" s="503">
        <v>0</v>
      </c>
      <c r="H802" s="503">
        <v>1</v>
      </c>
      <c r="I802" s="503">
        <v>0</v>
      </c>
      <c r="J802" s="503">
        <v>0</v>
      </c>
      <c r="K802" s="503">
        <v>0</v>
      </c>
      <c r="L802" s="503">
        <v>2</v>
      </c>
      <c r="M802" s="503">
        <v>7</v>
      </c>
      <c r="N802" s="503">
        <v>0</v>
      </c>
      <c r="O802" s="503">
        <v>6</v>
      </c>
      <c r="P802" s="504">
        <v>16</v>
      </c>
    </row>
    <row r="803" spans="1:17" x14ac:dyDescent="0.2">
      <c r="A803" s="891"/>
      <c r="B803" s="844"/>
      <c r="C803" s="396" t="s">
        <v>4</v>
      </c>
      <c r="D803" s="505">
        <v>0</v>
      </c>
      <c r="E803" s="505">
        <v>0</v>
      </c>
      <c r="F803" s="505">
        <v>0</v>
      </c>
      <c r="G803" s="505">
        <v>0</v>
      </c>
      <c r="H803" s="505">
        <v>0</v>
      </c>
      <c r="I803" s="505">
        <v>0</v>
      </c>
      <c r="J803" s="505">
        <v>2</v>
      </c>
      <c r="K803" s="505">
        <v>0</v>
      </c>
      <c r="L803" s="505">
        <v>2</v>
      </c>
      <c r="M803" s="505">
        <v>0</v>
      </c>
      <c r="N803" s="505">
        <v>8</v>
      </c>
      <c r="O803" s="505">
        <v>7</v>
      </c>
      <c r="P803" s="506">
        <v>19</v>
      </c>
    </row>
    <row r="804" spans="1:17" x14ac:dyDescent="0.2">
      <c r="A804" s="892"/>
      <c r="B804" s="845"/>
      <c r="C804" s="398" t="s">
        <v>19</v>
      </c>
      <c r="D804" s="507">
        <v>0</v>
      </c>
      <c r="E804" s="507">
        <v>0</v>
      </c>
      <c r="F804" s="507">
        <v>0</v>
      </c>
      <c r="G804" s="507">
        <v>0</v>
      </c>
      <c r="H804" s="507">
        <v>1</v>
      </c>
      <c r="I804" s="507">
        <v>0</v>
      </c>
      <c r="J804" s="507">
        <v>2</v>
      </c>
      <c r="K804" s="507">
        <v>0</v>
      </c>
      <c r="L804" s="507">
        <v>4</v>
      </c>
      <c r="M804" s="507">
        <v>7</v>
      </c>
      <c r="N804" s="507">
        <v>8</v>
      </c>
      <c r="O804" s="507">
        <v>13</v>
      </c>
      <c r="P804" s="508">
        <v>35</v>
      </c>
      <c r="Q804" s="289"/>
    </row>
    <row r="805" spans="1:17" x14ac:dyDescent="0.2">
      <c r="A805" s="890" t="s">
        <v>86</v>
      </c>
      <c r="B805" s="846" t="s">
        <v>71</v>
      </c>
      <c r="C805" s="397" t="s">
        <v>3</v>
      </c>
      <c r="D805" s="503">
        <v>3745</v>
      </c>
      <c r="E805" s="503">
        <v>2897</v>
      </c>
      <c r="F805" s="503">
        <v>3305</v>
      </c>
      <c r="G805" s="503">
        <v>3050</v>
      </c>
      <c r="H805" s="503">
        <v>2736</v>
      </c>
      <c r="I805" s="503">
        <v>2991</v>
      </c>
      <c r="J805" s="503">
        <v>3925</v>
      </c>
      <c r="K805" s="503">
        <v>4364</v>
      </c>
      <c r="L805" s="503">
        <v>3195</v>
      </c>
      <c r="M805" s="503">
        <v>3090</v>
      </c>
      <c r="N805" s="503">
        <v>3428</v>
      </c>
      <c r="O805" s="503">
        <v>2790</v>
      </c>
      <c r="P805" s="504">
        <v>39516</v>
      </c>
    </row>
    <row r="806" spans="1:17" x14ac:dyDescent="0.2">
      <c r="A806" s="891"/>
      <c r="B806" s="844"/>
      <c r="C806" s="396" t="s">
        <v>4</v>
      </c>
      <c r="D806" s="505">
        <v>2752</v>
      </c>
      <c r="E806" s="505">
        <v>3291</v>
      </c>
      <c r="F806" s="505">
        <v>2507</v>
      </c>
      <c r="G806" s="505">
        <v>2770</v>
      </c>
      <c r="H806" s="505">
        <v>2559</v>
      </c>
      <c r="I806" s="505">
        <v>3760</v>
      </c>
      <c r="J806" s="505">
        <v>3774</v>
      </c>
      <c r="K806" s="505">
        <v>3265</v>
      </c>
      <c r="L806" s="505">
        <v>2890</v>
      </c>
      <c r="M806" s="505">
        <v>3030</v>
      </c>
      <c r="N806" s="505">
        <v>3472</v>
      </c>
      <c r="O806" s="505">
        <v>3733</v>
      </c>
      <c r="P806" s="506">
        <v>37803</v>
      </c>
    </row>
    <row r="807" spans="1:17" x14ac:dyDescent="0.2">
      <c r="A807" s="892"/>
      <c r="B807" s="845"/>
      <c r="C807" s="398" t="s">
        <v>19</v>
      </c>
      <c r="D807" s="507">
        <v>6497</v>
      </c>
      <c r="E807" s="507">
        <v>6188</v>
      </c>
      <c r="F807" s="507">
        <v>5812</v>
      </c>
      <c r="G807" s="507">
        <v>5820</v>
      </c>
      <c r="H807" s="507">
        <v>5295</v>
      </c>
      <c r="I807" s="507">
        <v>6751</v>
      </c>
      <c r="J807" s="507">
        <v>7699</v>
      </c>
      <c r="K807" s="507">
        <v>7629</v>
      </c>
      <c r="L807" s="507">
        <v>6085</v>
      </c>
      <c r="M807" s="507">
        <v>6120</v>
      </c>
      <c r="N807" s="507">
        <v>6900</v>
      </c>
      <c r="O807" s="507">
        <v>6523</v>
      </c>
      <c r="P807" s="508">
        <v>77319</v>
      </c>
      <c r="Q807" s="289"/>
    </row>
    <row r="808" spans="1:17" x14ac:dyDescent="0.2">
      <c r="A808" s="890" t="s">
        <v>87</v>
      </c>
      <c r="B808" s="846" t="s">
        <v>71</v>
      </c>
      <c r="C808" s="509" t="s">
        <v>136</v>
      </c>
      <c r="D808" s="503">
        <v>4921</v>
      </c>
      <c r="E808" s="503">
        <v>5257</v>
      </c>
      <c r="F808" s="503">
        <v>4521</v>
      </c>
      <c r="G808" s="503">
        <v>3407</v>
      </c>
      <c r="H808" s="503">
        <v>2989</v>
      </c>
      <c r="I808" s="503">
        <v>2424</v>
      </c>
      <c r="J808" s="503">
        <v>2384</v>
      </c>
      <c r="K808" s="503">
        <v>3108</v>
      </c>
      <c r="L808" s="503">
        <v>2244</v>
      </c>
      <c r="M808" s="503">
        <v>3122</v>
      </c>
      <c r="N808" s="503">
        <v>3208</v>
      </c>
      <c r="O808" s="503">
        <v>2890</v>
      </c>
      <c r="P808" s="504">
        <v>40475</v>
      </c>
    </row>
    <row r="809" spans="1:17" x14ac:dyDescent="0.2">
      <c r="A809" s="891"/>
      <c r="B809" s="844"/>
      <c r="C809" s="510" t="s">
        <v>137</v>
      </c>
      <c r="D809" s="505">
        <v>4727</v>
      </c>
      <c r="E809" s="505">
        <v>5197</v>
      </c>
      <c r="F809" s="505">
        <v>4145</v>
      </c>
      <c r="G809" s="505">
        <v>2763</v>
      </c>
      <c r="H809" s="505">
        <v>2541</v>
      </c>
      <c r="I809" s="505">
        <v>2303</v>
      </c>
      <c r="J809" s="505">
        <v>2381</v>
      </c>
      <c r="K809" s="505">
        <v>2644</v>
      </c>
      <c r="L809" s="505">
        <v>1984</v>
      </c>
      <c r="M809" s="505">
        <v>2808</v>
      </c>
      <c r="N809" s="505">
        <v>2949</v>
      </c>
      <c r="O809" s="505">
        <v>2995</v>
      </c>
      <c r="P809" s="506">
        <v>37437</v>
      </c>
    </row>
    <row r="810" spans="1:17" x14ac:dyDescent="0.2">
      <c r="A810" s="892"/>
      <c r="B810" s="845"/>
      <c r="C810" s="511" t="s">
        <v>19</v>
      </c>
      <c r="D810" s="507">
        <v>9648</v>
      </c>
      <c r="E810" s="507">
        <v>10454</v>
      </c>
      <c r="F810" s="507">
        <v>8666</v>
      </c>
      <c r="G810" s="507">
        <v>6170</v>
      </c>
      <c r="H810" s="507">
        <v>5530</v>
      </c>
      <c r="I810" s="507">
        <v>4727</v>
      </c>
      <c r="J810" s="507">
        <v>4765</v>
      </c>
      <c r="K810" s="507">
        <v>5752</v>
      </c>
      <c r="L810" s="507">
        <v>4228</v>
      </c>
      <c r="M810" s="507">
        <v>5930</v>
      </c>
      <c r="N810" s="507">
        <v>6157</v>
      </c>
      <c r="O810" s="507">
        <v>5885</v>
      </c>
      <c r="P810" s="508">
        <v>77912</v>
      </c>
      <c r="Q810" s="289"/>
    </row>
    <row r="811" spans="1:17" x14ac:dyDescent="0.2">
      <c r="A811" s="890" t="s">
        <v>88</v>
      </c>
      <c r="B811" s="846" t="s">
        <v>71</v>
      </c>
      <c r="C811" s="509" t="s">
        <v>136</v>
      </c>
      <c r="D811" s="503">
        <v>24360</v>
      </c>
      <c r="E811" s="503">
        <v>19389</v>
      </c>
      <c r="F811" s="503">
        <v>22089</v>
      </c>
      <c r="G811" s="503">
        <v>21202</v>
      </c>
      <c r="H811" s="503">
        <v>20549</v>
      </c>
      <c r="I811" s="503">
        <v>18736</v>
      </c>
      <c r="J811" s="503">
        <v>23897</v>
      </c>
      <c r="K811" s="503">
        <v>28588</v>
      </c>
      <c r="L811" s="503">
        <v>23926</v>
      </c>
      <c r="M811" s="503">
        <v>21189</v>
      </c>
      <c r="N811" s="503">
        <v>24928</v>
      </c>
      <c r="O811" s="503">
        <v>23066</v>
      </c>
      <c r="P811" s="504">
        <v>271919</v>
      </c>
    </row>
    <row r="812" spans="1:17" x14ac:dyDescent="0.2">
      <c r="A812" s="891"/>
      <c r="B812" s="844"/>
      <c r="C812" s="510" t="s">
        <v>137</v>
      </c>
      <c r="D812" s="505">
        <v>19935</v>
      </c>
      <c r="E812" s="505">
        <v>21405</v>
      </c>
      <c r="F812" s="505">
        <v>20198</v>
      </c>
      <c r="G812" s="505">
        <v>21058</v>
      </c>
      <c r="H812" s="505">
        <v>20099</v>
      </c>
      <c r="I812" s="505">
        <v>21815</v>
      </c>
      <c r="J812" s="505">
        <v>25224</v>
      </c>
      <c r="K812" s="505">
        <v>25725</v>
      </c>
      <c r="L812" s="505">
        <v>22084</v>
      </c>
      <c r="M812" s="505">
        <v>21740</v>
      </c>
      <c r="N812" s="505">
        <v>26573</v>
      </c>
      <c r="O812" s="505">
        <v>29002</v>
      </c>
      <c r="P812" s="506">
        <v>274858</v>
      </c>
    </row>
    <row r="813" spans="1:17" x14ac:dyDescent="0.2">
      <c r="A813" s="892"/>
      <c r="B813" s="845"/>
      <c r="C813" s="511" t="s">
        <v>19</v>
      </c>
      <c r="D813" s="507">
        <v>44295</v>
      </c>
      <c r="E813" s="507">
        <v>40794</v>
      </c>
      <c r="F813" s="507">
        <v>42287</v>
      </c>
      <c r="G813" s="507">
        <v>42260</v>
      </c>
      <c r="H813" s="507">
        <v>40648</v>
      </c>
      <c r="I813" s="507">
        <v>40551</v>
      </c>
      <c r="J813" s="507">
        <v>49121</v>
      </c>
      <c r="K813" s="507">
        <v>54313</v>
      </c>
      <c r="L813" s="507">
        <v>46010</v>
      </c>
      <c r="M813" s="507">
        <v>42929</v>
      </c>
      <c r="N813" s="507">
        <v>51501</v>
      </c>
      <c r="O813" s="507">
        <v>52068</v>
      </c>
      <c r="P813" s="508">
        <v>546777</v>
      </c>
      <c r="Q813" s="289"/>
    </row>
    <row r="814" spans="1:17" x14ac:dyDescent="0.2">
      <c r="A814" s="890" t="s">
        <v>89</v>
      </c>
      <c r="B814" s="846" t="s">
        <v>71</v>
      </c>
      <c r="C814" s="509" t="s">
        <v>136</v>
      </c>
      <c r="D814" s="503">
        <v>1055</v>
      </c>
      <c r="E814" s="503">
        <v>486</v>
      </c>
      <c r="F814" s="503">
        <v>578</v>
      </c>
      <c r="G814" s="503">
        <v>650</v>
      </c>
      <c r="H814" s="503">
        <v>500</v>
      </c>
      <c r="I814" s="503">
        <v>475</v>
      </c>
      <c r="J814" s="503">
        <v>885</v>
      </c>
      <c r="K814" s="503">
        <v>1167</v>
      </c>
      <c r="L814" s="503">
        <v>749</v>
      </c>
      <c r="M814" s="503">
        <v>609</v>
      </c>
      <c r="N814" s="503">
        <v>695</v>
      </c>
      <c r="O814" s="503">
        <v>565</v>
      </c>
      <c r="P814" s="504">
        <v>8414</v>
      </c>
    </row>
    <row r="815" spans="1:17" x14ac:dyDescent="0.2">
      <c r="A815" s="891"/>
      <c r="B815" s="844"/>
      <c r="C815" s="510" t="s">
        <v>137</v>
      </c>
      <c r="D815" s="505">
        <v>682</v>
      </c>
      <c r="E815" s="505">
        <v>573</v>
      </c>
      <c r="F815" s="505">
        <v>580</v>
      </c>
      <c r="G815" s="505">
        <v>666</v>
      </c>
      <c r="H815" s="505">
        <v>549</v>
      </c>
      <c r="I815" s="505">
        <v>954</v>
      </c>
      <c r="J815" s="505">
        <v>1032</v>
      </c>
      <c r="K815" s="505">
        <v>883</v>
      </c>
      <c r="L815" s="505">
        <v>661</v>
      </c>
      <c r="M815" s="505">
        <v>669</v>
      </c>
      <c r="N815" s="505">
        <v>714</v>
      </c>
      <c r="O815" s="505">
        <v>1205</v>
      </c>
      <c r="P815" s="506">
        <v>9168</v>
      </c>
    </row>
    <row r="816" spans="1:17" x14ac:dyDescent="0.2">
      <c r="A816" s="892"/>
      <c r="B816" s="845"/>
      <c r="C816" s="511" t="s">
        <v>19</v>
      </c>
      <c r="D816" s="507">
        <v>1737</v>
      </c>
      <c r="E816" s="507">
        <v>1059</v>
      </c>
      <c r="F816" s="507">
        <v>1158</v>
      </c>
      <c r="G816" s="507">
        <v>1316</v>
      </c>
      <c r="H816" s="507">
        <v>1049</v>
      </c>
      <c r="I816" s="507">
        <v>1429</v>
      </c>
      <c r="J816" s="507">
        <v>1917</v>
      </c>
      <c r="K816" s="507">
        <v>2050</v>
      </c>
      <c r="L816" s="507">
        <v>1410</v>
      </c>
      <c r="M816" s="507">
        <v>1278</v>
      </c>
      <c r="N816" s="507">
        <v>1409</v>
      </c>
      <c r="O816" s="507">
        <v>1770</v>
      </c>
      <c r="P816" s="508">
        <v>17582</v>
      </c>
      <c r="Q816" s="289"/>
    </row>
    <row r="817" spans="1:17" x14ac:dyDescent="0.2">
      <c r="A817" s="890" t="s">
        <v>90</v>
      </c>
      <c r="B817" s="846" t="s">
        <v>71</v>
      </c>
      <c r="C817" s="509" t="s">
        <v>136</v>
      </c>
      <c r="D817" s="503">
        <v>295</v>
      </c>
      <c r="E817" s="503">
        <v>172</v>
      </c>
      <c r="F817" s="503">
        <v>212</v>
      </c>
      <c r="G817" s="503">
        <v>206</v>
      </c>
      <c r="H817" s="503">
        <v>183</v>
      </c>
      <c r="I817" s="503">
        <v>173</v>
      </c>
      <c r="J817" s="503">
        <v>297</v>
      </c>
      <c r="K817" s="503">
        <v>311</v>
      </c>
      <c r="L817" s="503">
        <v>275</v>
      </c>
      <c r="M817" s="503">
        <v>238</v>
      </c>
      <c r="N817" s="503">
        <v>296</v>
      </c>
      <c r="O817" s="503">
        <v>197</v>
      </c>
      <c r="P817" s="504">
        <v>2855</v>
      </c>
    </row>
    <row r="818" spans="1:17" x14ac:dyDescent="0.2">
      <c r="A818" s="891"/>
      <c r="B818" s="844"/>
      <c r="C818" s="510" t="s">
        <v>137</v>
      </c>
      <c r="D818" s="505">
        <v>232</v>
      </c>
      <c r="E818" s="505">
        <v>208</v>
      </c>
      <c r="F818" s="505">
        <v>204</v>
      </c>
      <c r="G818" s="505">
        <v>218</v>
      </c>
      <c r="H818" s="505">
        <v>236</v>
      </c>
      <c r="I818" s="505">
        <v>296</v>
      </c>
      <c r="J818" s="505">
        <v>305</v>
      </c>
      <c r="K818" s="505">
        <v>254</v>
      </c>
      <c r="L818" s="505">
        <v>270</v>
      </c>
      <c r="M818" s="505">
        <v>238</v>
      </c>
      <c r="N818" s="505">
        <v>286</v>
      </c>
      <c r="O818" s="505">
        <v>373</v>
      </c>
      <c r="P818" s="506">
        <v>3120</v>
      </c>
    </row>
    <row r="819" spans="1:17" x14ac:dyDescent="0.2">
      <c r="A819" s="892"/>
      <c r="B819" s="845"/>
      <c r="C819" s="511" t="s">
        <v>19</v>
      </c>
      <c r="D819" s="507">
        <v>527</v>
      </c>
      <c r="E819" s="507">
        <v>380</v>
      </c>
      <c r="F819" s="507">
        <v>416</v>
      </c>
      <c r="G819" s="507">
        <v>424</v>
      </c>
      <c r="H819" s="507">
        <v>419</v>
      </c>
      <c r="I819" s="507">
        <v>469</v>
      </c>
      <c r="J819" s="507">
        <v>602</v>
      </c>
      <c r="K819" s="507">
        <v>565</v>
      </c>
      <c r="L819" s="507">
        <v>545</v>
      </c>
      <c r="M819" s="507">
        <v>476</v>
      </c>
      <c r="N819" s="507">
        <v>582</v>
      </c>
      <c r="O819" s="507">
        <v>570</v>
      </c>
      <c r="P819" s="508">
        <v>5975</v>
      </c>
      <c r="Q819" s="289"/>
    </row>
    <row r="820" spans="1:17" x14ac:dyDescent="0.2">
      <c r="A820" s="890" t="s">
        <v>92</v>
      </c>
      <c r="B820" s="846" t="s">
        <v>71</v>
      </c>
      <c r="C820" s="509" t="s">
        <v>136</v>
      </c>
      <c r="D820" s="503">
        <v>21996</v>
      </c>
      <c r="E820" s="503">
        <v>19450</v>
      </c>
      <c r="F820" s="503">
        <v>22452</v>
      </c>
      <c r="G820" s="503">
        <v>19256</v>
      </c>
      <c r="H820" s="503">
        <v>17687</v>
      </c>
      <c r="I820" s="503">
        <v>16970</v>
      </c>
      <c r="J820" s="503">
        <v>19997</v>
      </c>
      <c r="K820" s="503">
        <v>22739</v>
      </c>
      <c r="L820" s="503">
        <v>20076</v>
      </c>
      <c r="M820" s="503">
        <v>18539</v>
      </c>
      <c r="N820" s="503">
        <v>18638</v>
      </c>
      <c r="O820" s="503">
        <v>21073</v>
      </c>
      <c r="P820" s="504">
        <v>238873</v>
      </c>
    </row>
    <row r="821" spans="1:17" x14ac:dyDescent="0.2">
      <c r="A821" s="891"/>
      <c r="B821" s="844"/>
      <c r="C821" s="510" t="s">
        <v>137</v>
      </c>
      <c r="D821" s="505">
        <v>18756</v>
      </c>
      <c r="E821" s="505">
        <v>19788</v>
      </c>
      <c r="F821" s="505">
        <v>20614</v>
      </c>
      <c r="G821" s="505">
        <v>18804</v>
      </c>
      <c r="H821" s="505">
        <v>16501</v>
      </c>
      <c r="I821" s="505">
        <v>17335</v>
      </c>
      <c r="J821" s="505">
        <v>19053</v>
      </c>
      <c r="K821" s="505">
        <v>19841</v>
      </c>
      <c r="L821" s="505">
        <v>18356</v>
      </c>
      <c r="M821" s="505">
        <v>17968</v>
      </c>
      <c r="N821" s="505">
        <v>18268</v>
      </c>
      <c r="O821" s="505">
        <v>25064</v>
      </c>
      <c r="P821" s="506">
        <v>230348</v>
      </c>
    </row>
    <row r="822" spans="1:17" x14ac:dyDescent="0.2">
      <c r="A822" s="892"/>
      <c r="B822" s="845"/>
      <c r="C822" s="511" t="s">
        <v>19</v>
      </c>
      <c r="D822" s="507">
        <v>40752</v>
      </c>
      <c r="E822" s="507">
        <v>39238</v>
      </c>
      <c r="F822" s="507">
        <v>43066</v>
      </c>
      <c r="G822" s="507">
        <v>38060</v>
      </c>
      <c r="H822" s="507">
        <v>34188</v>
      </c>
      <c r="I822" s="507">
        <v>34305</v>
      </c>
      <c r="J822" s="507">
        <v>39050</v>
      </c>
      <c r="K822" s="507">
        <v>42580</v>
      </c>
      <c r="L822" s="507">
        <v>38432</v>
      </c>
      <c r="M822" s="507">
        <v>36507</v>
      </c>
      <c r="N822" s="507">
        <v>36906</v>
      </c>
      <c r="O822" s="507">
        <v>46137</v>
      </c>
      <c r="P822" s="508">
        <v>469221</v>
      </c>
      <c r="Q822" s="289"/>
    </row>
    <row r="823" spans="1:17" x14ac:dyDescent="0.2">
      <c r="A823" s="890" t="s">
        <v>139</v>
      </c>
      <c r="B823" s="846" t="s">
        <v>71</v>
      </c>
      <c r="C823" s="509" t="s">
        <v>136</v>
      </c>
      <c r="D823" s="503">
        <v>14</v>
      </c>
      <c r="E823" s="503">
        <v>3</v>
      </c>
      <c r="F823" s="503">
        <v>6</v>
      </c>
      <c r="G823" s="503">
        <v>9</v>
      </c>
      <c r="H823" s="503">
        <v>4</v>
      </c>
      <c r="I823" s="503">
        <v>3</v>
      </c>
      <c r="J823" s="503">
        <v>21</v>
      </c>
      <c r="K823" s="503">
        <v>8</v>
      </c>
      <c r="L823" s="503">
        <v>14</v>
      </c>
      <c r="M823" s="503">
        <v>8</v>
      </c>
      <c r="N823" s="503">
        <v>11</v>
      </c>
      <c r="O823" s="503">
        <v>13</v>
      </c>
      <c r="P823" s="504">
        <v>114</v>
      </c>
    </row>
    <row r="824" spans="1:17" x14ac:dyDescent="0.2">
      <c r="A824" s="891"/>
      <c r="B824" s="844"/>
      <c r="C824" s="510" t="s">
        <v>137</v>
      </c>
      <c r="D824" s="505">
        <v>17</v>
      </c>
      <c r="E824" s="505">
        <v>25</v>
      </c>
      <c r="F824" s="505">
        <v>7</v>
      </c>
      <c r="G824" s="505">
        <v>8</v>
      </c>
      <c r="H824" s="505">
        <v>12</v>
      </c>
      <c r="I824" s="505">
        <v>11</v>
      </c>
      <c r="J824" s="505">
        <v>14</v>
      </c>
      <c r="K824" s="505">
        <v>6</v>
      </c>
      <c r="L824" s="505">
        <v>5</v>
      </c>
      <c r="M824" s="505">
        <v>7</v>
      </c>
      <c r="N824" s="505">
        <v>10</v>
      </c>
      <c r="O824" s="505">
        <v>14</v>
      </c>
      <c r="P824" s="506">
        <v>136</v>
      </c>
    </row>
    <row r="825" spans="1:17" x14ac:dyDescent="0.2">
      <c r="A825" s="892"/>
      <c r="B825" s="845"/>
      <c r="C825" s="511" t="s">
        <v>19</v>
      </c>
      <c r="D825" s="507">
        <v>31</v>
      </c>
      <c r="E825" s="507">
        <v>28</v>
      </c>
      <c r="F825" s="507">
        <v>13</v>
      </c>
      <c r="G825" s="507">
        <v>17</v>
      </c>
      <c r="H825" s="507">
        <v>16</v>
      </c>
      <c r="I825" s="507">
        <v>14</v>
      </c>
      <c r="J825" s="507">
        <v>35</v>
      </c>
      <c r="K825" s="507">
        <v>14</v>
      </c>
      <c r="L825" s="507">
        <v>19</v>
      </c>
      <c r="M825" s="507">
        <v>15</v>
      </c>
      <c r="N825" s="507">
        <v>21</v>
      </c>
      <c r="O825" s="507">
        <v>27</v>
      </c>
      <c r="P825" s="508">
        <v>250</v>
      </c>
      <c r="Q825" s="289"/>
    </row>
    <row r="826" spans="1:17" x14ac:dyDescent="0.2">
      <c r="A826" s="890" t="s">
        <v>143</v>
      </c>
      <c r="B826" s="846" t="s">
        <v>71</v>
      </c>
      <c r="C826" s="509" t="s">
        <v>136</v>
      </c>
      <c r="D826" s="503">
        <v>0</v>
      </c>
      <c r="E826" s="503">
        <v>0</v>
      </c>
      <c r="F826" s="503">
        <v>0</v>
      </c>
      <c r="G826" s="503">
        <v>0</v>
      </c>
      <c r="H826" s="503">
        <v>0</v>
      </c>
      <c r="I826" s="503">
        <v>0</v>
      </c>
      <c r="J826" s="503">
        <v>1</v>
      </c>
      <c r="K826" s="503">
        <v>0</v>
      </c>
      <c r="L826" s="503">
        <v>0</v>
      </c>
      <c r="M826" s="503">
        <v>0</v>
      </c>
      <c r="N826" s="503">
        <v>10</v>
      </c>
      <c r="O826" s="503">
        <v>0</v>
      </c>
      <c r="P826" s="504">
        <v>11</v>
      </c>
    </row>
    <row r="827" spans="1:17" x14ac:dyDescent="0.2">
      <c r="A827" s="891"/>
      <c r="B827" s="844"/>
      <c r="C827" s="510" t="s">
        <v>137</v>
      </c>
      <c r="D827" s="505">
        <v>0</v>
      </c>
      <c r="E827" s="505">
        <v>0</v>
      </c>
      <c r="F827" s="505">
        <v>0</v>
      </c>
      <c r="G827" s="505">
        <v>0</v>
      </c>
      <c r="H827" s="505">
        <v>0</v>
      </c>
      <c r="I827" s="505">
        <v>0</v>
      </c>
      <c r="J827" s="505">
        <v>1</v>
      </c>
      <c r="K827" s="505">
        <v>0</v>
      </c>
      <c r="L827" s="505">
        <v>0</v>
      </c>
      <c r="M827" s="505">
        <v>0</v>
      </c>
      <c r="N827" s="505">
        <v>10</v>
      </c>
      <c r="O827" s="505">
        <v>0</v>
      </c>
      <c r="P827" s="506">
        <v>11</v>
      </c>
    </row>
    <row r="828" spans="1:17" x14ac:dyDescent="0.2">
      <c r="A828" s="892"/>
      <c r="B828" s="845"/>
      <c r="C828" s="511" t="s">
        <v>19</v>
      </c>
      <c r="D828" s="507">
        <v>0</v>
      </c>
      <c r="E828" s="507">
        <v>0</v>
      </c>
      <c r="F828" s="507">
        <v>0</v>
      </c>
      <c r="G828" s="507">
        <v>0</v>
      </c>
      <c r="H828" s="507">
        <v>0</v>
      </c>
      <c r="I828" s="507">
        <v>0</v>
      </c>
      <c r="J828" s="507">
        <v>2</v>
      </c>
      <c r="K828" s="507">
        <v>0</v>
      </c>
      <c r="L828" s="507">
        <v>0</v>
      </c>
      <c r="M828" s="507">
        <v>0</v>
      </c>
      <c r="N828" s="507">
        <v>20</v>
      </c>
      <c r="O828" s="507">
        <v>0</v>
      </c>
      <c r="P828" s="508">
        <v>22</v>
      </c>
      <c r="Q828" s="289"/>
    </row>
    <row r="829" spans="1:17" x14ac:dyDescent="0.2">
      <c r="A829" s="890" t="s">
        <v>94</v>
      </c>
      <c r="B829" s="846" t="s">
        <v>73</v>
      </c>
      <c r="C829" s="509" t="s">
        <v>136</v>
      </c>
      <c r="D829" s="503">
        <v>2354</v>
      </c>
      <c r="E829" s="503">
        <v>3067</v>
      </c>
      <c r="F829" s="503">
        <v>2915</v>
      </c>
      <c r="G829" s="503">
        <v>2725</v>
      </c>
      <c r="H829" s="503">
        <v>3377</v>
      </c>
      <c r="I829" s="503">
        <v>1659</v>
      </c>
      <c r="J829" s="503">
        <v>2360</v>
      </c>
      <c r="K829" s="503">
        <v>2088</v>
      </c>
      <c r="L829" s="503">
        <v>2265</v>
      </c>
      <c r="M829" s="503">
        <v>2960</v>
      </c>
      <c r="N829" s="503">
        <v>2270</v>
      </c>
      <c r="O829" s="503">
        <v>1716</v>
      </c>
      <c r="P829" s="504">
        <v>29756</v>
      </c>
    </row>
    <row r="830" spans="1:17" x14ac:dyDescent="0.2">
      <c r="A830" s="891"/>
      <c r="B830" s="844"/>
      <c r="C830" s="510" t="s">
        <v>137</v>
      </c>
      <c r="D830" s="505">
        <v>1995</v>
      </c>
      <c r="E830" s="505">
        <v>3069</v>
      </c>
      <c r="F830" s="505">
        <v>2802</v>
      </c>
      <c r="G830" s="505">
        <v>2733</v>
      </c>
      <c r="H830" s="505">
        <v>2928</v>
      </c>
      <c r="I830" s="505">
        <v>1995</v>
      </c>
      <c r="J830" s="505">
        <v>2058</v>
      </c>
      <c r="K830" s="505">
        <v>2182</v>
      </c>
      <c r="L830" s="505">
        <v>2519</v>
      </c>
      <c r="M830" s="505">
        <v>2337</v>
      </c>
      <c r="N830" s="505">
        <v>2628</v>
      </c>
      <c r="O830" s="505">
        <v>1782</v>
      </c>
      <c r="P830" s="506">
        <v>29028</v>
      </c>
    </row>
    <row r="831" spans="1:17" x14ac:dyDescent="0.2">
      <c r="A831" s="892"/>
      <c r="B831" s="845"/>
      <c r="C831" s="511" t="s">
        <v>19</v>
      </c>
      <c r="D831" s="507">
        <v>4349</v>
      </c>
      <c r="E831" s="507">
        <v>6136</v>
      </c>
      <c r="F831" s="507">
        <v>5717</v>
      </c>
      <c r="G831" s="507">
        <v>5458</v>
      </c>
      <c r="H831" s="507">
        <v>6305</v>
      </c>
      <c r="I831" s="507">
        <v>3654</v>
      </c>
      <c r="J831" s="507">
        <v>4418</v>
      </c>
      <c r="K831" s="507">
        <v>4270</v>
      </c>
      <c r="L831" s="507">
        <v>4784</v>
      </c>
      <c r="M831" s="507">
        <v>5297</v>
      </c>
      <c r="N831" s="507">
        <v>4898</v>
      </c>
      <c r="O831" s="507">
        <v>3498</v>
      </c>
      <c r="P831" s="508">
        <v>58784</v>
      </c>
      <c r="Q831" s="289"/>
    </row>
    <row r="832" spans="1:17" x14ac:dyDescent="0.2">
      <c r="A832" s="890" t="s">
        <v>140</v>
      </c>
      <c r="B832" s="846" t="s">
        <v>72</v>
      </c>
      <c r="C832" s="509" t="s">
        <v>136</v>
      </c>
      <c r="D832" s="503">
        <v>270</v>
      </c>
      <c r="E832" s="503">
        <v>134</v>
      </c>
      <c r="F832" s="503">
        <v>170</v>
      </c>
      <c r="G832" s="503">
        <v>192</v>
      </c>
      <c r="H832" s="503">
        <v>304</v>
      </c>
      <c r="I832" s="503">
        <v>181</v>
      </c>
      <c r="J832" s="503">
        <v>237</v>
      </c>
      <c r="K832" s="503">
        <v>253</v>
      </c>
      <c r="L832" s="503">
        <v>264</v>
      </c>
      <c r="M832" s="503">
        <v>330</v>
      </c>
      <c r="N832" s="503">
        <v>302</v>
      </c>
      <c r="O832" s="503">
        <v>535</v>
      </c>
      <c r="P832" s="504">
        <v>3172</v>
      </c>
    </row>
    <row r="833" spans="1:17" x14ac:dyDescent="0.2">
      <c r="A833" s="891"/>
      <c r="B833" s="844"/>
      <c r="C833" s="510" t="s">
        <v>137</v>
      </c>
      <c r="D833" s="505">
        <v>250</v>
      </c>
      <c r="E833" s="505">
        <v>159</v>
      </c>
      <c r="F833" s="505">
        <v>219</v>
      </c>
      <c r="G833" s="505">
        <v>232</v>
      </c>
      <c r="H833" s="505">
        <v>378</v>
      </c>
      <c r="I833" s="505">
        <v>324</v>
      </c>
      <c r="J833" s="505">
        <v>354</v>
      </c>
      <c r="K833" s="505">
        <v>617</v>
      </c>
      <c r="L833" s="505">
        <v>390</v>
      </c>
      <c r="M833" s="505">
        <v>485</v>
      </c>
      <c r="N833" s="505">
        <v>560</v>
      </c>
      <c r="O833" s="505">
        <v>775</v>
      </c>
      <c r="P833" s="506">
        <v>4743</v>
      </c>
    </row>
    <row r="834" spans="1:17" x14ac:dyDescent="0.2">
      <c r="A834" s="892"/>
      <c r="B834" s="845"/>
      <c r="C834" s="511" t="s">
        <v>19</v>
      </c>
      <c r="D834" s="507">
        <v>520</v>
      </c>
      <c r="E834" s="507">
        <v>293</v>
      </c>
      <c r="F834" s="507">
        <v>389</v>
      </c>
      <c r="G834" s="507">
        <v>424</v>
      </c>
      <c r="H834" s="507">
        <v>682</v>
      </c>
      <c r="I834" s="507">
        <v>505</v>
      </c>
      <c r="J834" s="507">
        <v>591</v>
      </c>
      <c r="K834" s="507">
        <v>870</v>
      </c>
      <c r="L834" s="507">
        <v>654</v>
      </c>
      <c r="M834" s="507">
        <v>815</v>
      </c>
      <c r="N834" s="507">
        <v>862</v>
      </c>
      <c r="O834" s="507">
        <v>1310</v>
      </c>
      <c r="P834" s="508">
        <v>7915</v>
      </c>
      <c r="Q834" s="289"/>
    </row>
    <row r="835" spans="1:17" x14ac:dyDescent="0.2">
      <c r="A835" s="890" t="s">
        <v>138</v>
      </c>
      <c r="B835" s="846" t="s">
        <v>72</v>
      </c>
      <c r="C835" s="509" t="s">
        <v>136</v>
      </c>
      <c r="D835" s="503">
        <v>11763</v>
      </c>
      <c r="E835" s="503">
        <v>6730</v>
      </c>
      <c r="F835" s="503">
        <v>7249</v>
      </c>
      <c r="G835" s="503">
        <v>7982</v>
      </c>
      <c r="H835" s="503">
        <v>6551</v>
      </c>
      <c r="I835" s="503">
        <v>6552</v>
      </c>
      <c r="J835" s="503">
        <v>7203</v>
      </c>
      <c r="K835" s="503">
        <v>7419</v>
      </c>
      <c r="L835" s="503">
        <v>11903</v>
      </c>
      <c r="M835" s="503">
        <v>10324</v>
      </c>
      <c r="N835" s="503">
        <v>11247</v>
      </c>
      <c r="O835" s="503">
        <v>17399</v>
      </c>
      <c r="P835" s="504">
        <v>112322</v>
      </c>
    </row>
    <row r="836" spans="1:17" x14ac:dyDescent="0.2">
      <c r="A836" s="891"/>
      <c r="B836" s="844"/>
      <c r="C836" s="510" t="s">
        <v>137</v>
      </c>
      <c r="D836" s="505">
        <v>21008</v>
      </c>
      <c r="E836" s="505">
        <v>16725</v>
      </c>
      <c r="F836" s="505">
        <v>16994</v>
      </c>
      <c r="G836" s="505">
        <v>18185</v>
      </c>
      <c r="H836" s="505">
        <v>18540</v>
      </c>
      <c r="I836" s="505">
        <v>22706</v>
      </c>
      <c r="J836" s="505">
        <v>41821</v>
      </c>
      <c r="K836" s="505">
        <v>50909</v>
      </c>
      <c r="L836" s="505">
        <v>45132</v>
      </c>
      <c r="M836" s="505">
        <v>51514</v>
      </c>
      <c r="N836" s="505">
        <v>61361</v>
      </c>
      <c r="O836" s="505">
        <v>67985</v>
      </c>
      <c r="P836" s="506">
        <v>432880</v>
      </c>
    </row>
    <row r="837" spans="1:17" x14ac:dyDescent="0.2">
      <c r="A837" s="892"/>
      <c r="B837" s="845"/>
      <c r="C837" s="511" t="s">
        <v>19</v>
      </c>
      <c r="D837" s="507">
        <v>32771</v>
      </c>
      <c r="E837" s="507">
        <v>23455</v>
      </c>
      <c r="F837" s="507">
        <v>24243</v>
      </c>
      <c r="G837" s="507">
        <v>26167</v>
      </c>
      <c r="H837" s="507">
        <v>25091</v>
      </c>
      <c r="I837" s="507">
        <v>29258</v>
      </c>
      <c r="J837" s="507">
        <v>49024</v>
      </c>
      <c r="K837" s="507">
        <v>58328</v>
      </c>
      <c r="L837" s="507">
        <v>57035</v>
      </c>
      <c r="M837" s="507">
        <v>61838</v>
      </c>
      <c r="N837" s="507">
        <v>72608</v>
      </c>
      <c r="O837" s="507">
        <v>85384</v>
      </c>
      <c r="P837" s="508">
        <v>545202</v>
      </c>
      <c r="Q837" s="289"/>
    </row>
    <row r="838" spans="1:17" x14ac:dyDescent="0.2">
      <c r="A838" s="890" t="s">
        <v>95</v>
      </c>
      <c r="B838" s="846" t="s">
        <v>71</v>
      </c>
      <c r="C838" s="509" t="s">
        <v>136</v>
      </c>
      <c r="D838" s="503">
        <v>0</v>
      </c>
      <c r="E838" s="503">
        <v>0</v>
      </c>
      <c r="F838" s="503">
        <v>0</v>
      </c>
      <c r="G838" s="503">
        <v>0</v>
      </c>
      <c r="H838" s="503">
        <v>0</v>
      </c>
      <c r="I838" s="503">
        <v>0</v>
      </c>
      <c r="J838" s="503">
        <v>0</v>
      </c>
      <c r="K838" s="503">
        <v>0</v>
      </c>
      <c r="L838" s="503">
        <v>0</v>
      </c>
      <c r="M838" s="503">
        <v>0</v>
      </c>
      <c r="N838" s="503">
        <v>0</v>
      </c>
      <c r="O838" s="503">
        <v>2</v>
      </c>
      <c r="P838" s="504">
        <v>2</v>
      </c>
    </row>
    <row r="839" spans="1:17" x14ac:dyDescent="0.2">
      <c r="A839" s="891"/>
      <c r="B839" s="844"/>
      <c r="C839" s="510" t="s">
        <v>137</v>
      </c>
      <c r="D839" s="505">
        <v>0</v>
      </c>
      <c r="E839" s="505">
        <v>0</v>
      </c>
      <c r="F839" s="505">
        <v>0</v>
      </c>
      <c r="G839" s="505">
        <v>0</v>
      </c>
      <c r="H839" s="505">
        <v>0</v>
      </c>
      <c r="I839" s="505">
        <v>0</v>
      </c>
      <c r="J839" s="505">
        <v>0</v>
      </c>
      <c r="K839" s="505">
        <v>0</v>
      </c>
      <c r="L839" s="505">
        <v>0</v>
      </c>
      <c r="M839" s="505">
        <v>0</v>
      </c>
      <c r="N839" s="505">
        <v>0</v>
      </c>
      <c r="O839" s="505">
        <v>0</v>
      </c>
      <c r="P839" s="506">
        <v>0</v>
      </c>
    </row>
    <row r="840" spans="1:17" x14ac:dyDescent="0.2">
      <c r="A840" s="892"/>
      <c r="B840" s="845"/>
      <c r="C840" s="511" t="s">
        <v>19</v>
      </c>
      <c r="D840" s="507">
        <v>0</v>
      </c>
      <c r="E840" s="507">
        <v>0</v>
      </c>
      <c r="F840" s="507">
        <v>0</v>
      </c>
      <c r="G840" s="507">
        <v>0</v>
      </c>
      <c r="H840" s="507">
        <v>0</v>
      </c>
      <c r="I840" s="507">
        <v>0</v>
      </c>
      <c r="J840" s="507">
        <v>0</v>
      </c>
      <c r="K840" s="507">
        <v>0</v>
      </c>
      <c r="L840" s="507">
        <v>0</v>
      </c>
      <c r="M840" s="507">
        <v>0</v>
      </c>
      <c r="N840" s="507">
        <v>0</v>
      </c>
      <c r="O840" s="507">
        <v>2</v>
      </c>
      <c r="P840" s="508">
        <v>2</v>
      </c>
      <c r="Q840" s="289"/>
    </row>
    <row r="841" spans="1:17" x14ac:dyDescent="0.2">
      <c r="A841" s="890" t="s">
        <v>100</v>
      </c>
      <c r="B841" s="846" t="s">
        <v>74</v>
      </c>
      <c r="C841" s="509" t="s">
        <v>136</v>
      </c>
      <c r="D841" s="503">
        <v>83</v>
      </c>
      <c r="E841" s="503">
        <v>72</v>
      </c>
      <c r="F841" s="503">
        <v>289</v>
      </c>
      <c r="G841" s="503">
        <v>224</v>
      </c>
      <c r="H841" s="503">
        <v>31</v>
      </c>
      <c r="I841" s="503">
        <v>19</v>
      </c>
      <c r="J841" s="503">
        <v>29</v>
      </c>
      <c r="K841" s="503">
        <v>14</v>
      </c>
      <c r="L841" s="503">
        <v>18</v>
      </c>
      <c r="M841" s="503">
        <v>20</v>
      </c>
      <c r="N841" s="503">
        <v>23</v>
      </c>
      <c r="O841" s="503">
        <v>25</v>
      </c>
      <c r="P841" s="504">
        <v>847</v>
      </c>
    </row>
    <row r="842" spans="1:17" x14ac:dyDescent="0.2">
      <c r="A842" s="891"/>
      <c r="B842" s="844"/>
      <c r="C842" s="510" t="s">
        <v>137</v>
      </c>
      <c r="D842" s="505">
        <v>89</v>
      </c>
      <c r="E842" s="505">
        <v>100</v>
      </c>
      <c r="F842" s="505">
        <v>350</v>
      </c>
      <c r="G842" s="505">
        <v>229</v>
      </c>
      <c r="H842" s="505">
        <v>28</v>
      </c>
      <c r="I842" s="505">
        <v>15</v>
      </c>
      <c r="J842" s="505">
        <v>33</v>
      </c>
      <c r="K842" s="505">
        <v>37</v>
      </c>
      <c r="L842" s="505">
        <v>25</v>
      </c>
      <c r="M842" s="505">
        <v>29</v>
      </c>
      <c r="N842" s="505">
        <v>32</v>
      </c>
      <c r="O842" s="505">
        <v>21</v>
      </c>
      <c r="P842" s="506">
        <v>988</v>
      </c>
    </row>
    <row r="843" spans="1:17" x14ac:dyDescent="0.2">
      <c r="A843" s="892"/>
      <c r="B843" s="845"/>
      <c r="C843" s="511" t="s">
        <v>19</v>
      </c>
      <c r="D843" s="507">
        <v>172</v>
      </c>
      <c r="E843" s="507">
        <v>172</v>
      </c>
      <c r="F843" s="507">
        <v>639</v>
      </c>
      <c r="G843" s="507">
        <v>453</v>
      </c>
      <c r="H843" s="507">
        <v>59</v>
      </c>
      <c r="I843" s="507">
        <v>34</v>
      </c>
      <c r="J843" s="507">
        <v>62</v>
      </c>
      <c r="K843" s="507">
        <v>51</v>
      </c>
      <c r="L843" s="507">
        <v>43</v>
      </c>
      <c r="M843" s="507">
        <v>49</v>
      </c>
      <c r="N843" s="507">
        <v>55</v>
      </c>
      <c r="O843" s="507">
        <v>46</v>
      </c>
      <c r="P843" s="508">
        <v>1835</v>
      </c>
      <c r="Q843" s="289"/>
    </row>
    <row r="844" spans="1:17" x14ac:dyDescent="0.2">
      <c r="A844" s="890" t="s">
        <v>101</v>
      </c>
      <c r="B844" s="846" t="s">
        <v>74</v>
      </c>
      <c r="C844" s="509" t="s">
        <v>136</v>
      </c>
      <c r="D844" s="503">
        <v>2</v>
      </c>
      <c r="E844" s="503">
        <v>1</v>
      </c>
      <c r="F844" s="503">
        <v>3</v>
      </c>
      <c r="G844" s="503">
        <v>5</v>
      </c>
      <c r="H844" s="503">
        <v>5</v>
      </c>
      <c r="I844" s="503">
        <v>84</v>
      </c>
      <c r="J844" s="503">
        <v>3</v>
      </c>
      <c r="K844" s="503">
        <v>5</v>
      </c>
      <c r="L844" s="503">
        <v>3</v>
      </c>
      <c r="M844" s="503">
        <v>20</v>
      </c>
      <c r="N844" s="503">
        <v>35</v>
      </c>
      <c r="O844" s="503">
        <v>4</v>
      </c>
      <c r="P844" s="504">
        <v>170</v>
      </c>
    </row>
    <row r="845" spans="1:17" x14ac:dyDescent="0.2">
      <c r="A845" s="891"/>
      <c r="B845" s="844"/>
      <c r="C845" s="510" t="s">
        <v>137</v>
      </c>
      <c r="D845" s="505">
        <v>0</v>
      </c>
      <c r="E845" s="505">
        <v>2</v>
      </c>
      <c r="F845" s="505">
        <v>0</v>
      </c>
      <c r="G845" s="505">
        <v>4</v>
      </c>
      <c r="H845" s="505">
        <v>5</v>
      </c>
      <c r="I845" s="505">
        <v>78</v>
      </c>
      <c r="J845" s="505">
        <v>4</v>
      </c>
      <c r="K845" s="505">
        <v>2</v>
      </c>
      <c r="L845" s="505">
        <v>0</v>
      </c>
      <c r="M845" s="505">
        <v>21</v>
      </c>
      <c r="N845" s="505">
        <v>34</v>
      </c>
      <c r="O845" s="505">
        <v>5</v>
      </c>
      <c r="P845" s="506">
        <v>155</v>
      </c>
    </row>
    <row r="846" spans="1:17" x14ac:dyDescent="0.2">
      <c r="A846" s="892"/>
      <c r="B846" s="845"/>
      <c r="C846" s="511" t="s">
        <v>19</v>
      </c>
      <c r="D846" s="507">
        <v>2</v>
      </c>
      <c r="E846" s="507">
        <v>3</v>
      </c>
      <c r="F846" s="507">
        <v>3</v>
      </c>
      <c r="G846" s="507">
        <v>9</v>
      </c>
      <c r="H846" s="507">
        <v>10</v>
      </c>
      <c r="I846" s="507">
        <v>162</v>
      </c>
      <c r="J846" s="507">
        <v>7</v>
      </c>
      <c r="K846" s="507">
        <v>7</v>
      </c>
      <c r="L846" s="507">
        <v>3</v>
      </c>
      <c r="M846" s="507">
        <v>41</v>
      </c>
      <c r="N846" s="507">
        <v>69</v>
      </c>
      <c r="O846" s="507">
        <v>9</v>
      </c>
      <c r="P846" s="508">
        <v>325</v>
      </c>
      <c r="Q846" s="289"/>
    </row>
    <row r="847" spans="1:17" x14ac:dyDescent="0.2">
      <c r="A847" s="890" t="s">
        <v>131</v>
      </c>
      <c r="B847" s="846" t="s">
        <v>74</v>
      </c>
      <c r="C847" s="509" t="s">
        <v>136</v>
      </c>
      <c r="D847" s="503">
        <v>0</v>
      </c>
      <c r="E847" s="503">
        <v>3</v>
      </c>
      <c r="F847" s="503">
        <v>40</v>
      </c>
      <c r="G847" s="503">
        <v>231</v>
      </c>
      <c r="H847" s="503">
        <v>198</v>
      </c>
      <c r="I847" s="503">
        <v>337</v>
      </c>
      <c r="J847" s="503">
        <v>244</v>
      </c>
      <c r="K847" s="503">
        <v>17</v>
      </c>
      <c r="L847" s="503">
        <v>49</v>
      </c>
      <c r="M847" s="503">
        <v>64</v>
      </c>
      <c r="N847" s="503">
        <v>225</v>
      </c>
      <c r="O847" s="503">
        <v>259</v>
      </c>
      <c r="P847" s="504">
        <v>1667</v>
      </c>
    </row>
    <row r="848" spans="1:17" x14ac:dyDescent="0.2">
      <c r="A848" s="891"/>
      <c r="B848" s="844"/>
      <c r="C848" s="510" t="s">
        <v>137</v>
      </c>
      <c r="D848" s="505">
        <v>0</v>
      </c>
      <c r="E848" s="505">
        <v>14</v>
      </c>
      <c r="F848" s="505">
        <v>118</v>
      </c>
      <c r="G848" s="505">
        <v>368</v>
      </c>
      <c r="H848" s="505">
        <v>368</v>
      </c>
      <c r="I848" s="505">
        <v>447</v>
      </c>
      <c r="J848" s="505">
        <v>419</v>
      </c>
      <c r="K848" s="505">
        <v>15</v>
      </c>
      <c r="L848" s="505">
        <v>56</v>
      </c>
      <c r="M848" s="505">
        <v>51</v>
      </c>
      <c r="N848" s="505">
        <v>268</v>
      </c>
      <c r="O848" s="505">
        <v>307</v>
      </c>
      <c r="P848" s="506">
        <v>2431</v>
      </c>
    </row>
    <row r="849" spans="1:17" x14ac:dyDescent="0.2">
      <c r="A849" s="892"/>
      <c r="B849" s="845"/>
      <c r="C849" s="511" t="s">
        <v>19</v>
      </c>
      <c r="D849" s="507">
        <v>0</v>
      </c>
      <c r="E849" s="507">
        <v>17</v>
      </c>
      <c r="F849" s="507">
        <v>158</v>
      </c>
      <c r="G849" s="507">
        <v>599</v>
      </c>
      <c r="H849" s="507">
        <v>566</v>
      </c>
      <c r="I849" s="507">
        <v>784</v>
      </c>
      <c r="J849" s="507">
        <v>663</v>
      </c>
      <c r="K849" s="507">
        <v>32</v>
      </c>
      <c r="L849" s="507">
        <v>105</v>
      </c>
      <c r="M849" s="507">
        <v>115</v>
      </c>
      <c r="N849" s="507">
        <v>493</v>
      </c>
      <c r="O849" s="507">
        <v>566</v>
      </c>
      <c r="P849" s="508">
        <v>4098</v>
      </c>
      <c r="Q849" s="289"/>
    </row>
    <row r="850" spans="1:17" x14ac:dyDescent="0.2">
      <c r="A850" s="890" t="s">
        <v>99</v>
      </c>
      <c r="B850" s="846" t="s">
        <v>74</v>
      </c>
      <c r="C850" s="509" t="s">
        <v>136</v>
      </c>
      <c r="D850" s="503">
        <v>935</v>
      </c>
      <c r="E850" s="503">
        <v>1207</v>
      </c>
      <c r="F850" s="503">
        <v>816</v>
      </c>
      <c r="G850" s="503">
        <v>310</v>
      </c>
      <c r="H850" s="503">
        <v>35</v>
      </c>
      <c r="I850" s="503">
        <v>33</v>
      </c>
      <c r="J850" s="503">
        <v>24</v>
      </c>
      <c r="K850" s="503">
        <v>17</v>
      </c>
      <c r="L850" s="503">
        <v>39</v>
      </c>
      <c r="M850" s="503">
        <v>32</v>
      </c>
      <c r="N850" s="503">
        <v>67</v>
      </c>
      <c r="O850" s="503">
        <v>54</v>
      </c>
      <c r="P850" s="504">
        <v>3569</v>
      </c>
    </row>
    <row r="851" spans="1:17" x14ac:dyDescent="0.2">
      <c r="A851" s="891"/>
      <c r="B851" s="844"/>
      <c r="C851" s="510" t="s">
        <v>137</v>
      </c>
      <c r="D851" s="505">
        <v>956</v>
      </c>
      <c r="E851" s="505">
        <v>1227</v>
      </c>
      <c r="F851" s="505">
        <v>807</v>
      </c>
      <c r="G851" s="505">
        <v>302</v>
      </c>
      <c r="H851" s="505">
        <v>38</v>
      </c>
      <c r="I851" s="505">
        <v>29</v>
      </c>
      <c r="J851" s="505">
        <v>33</v>
      </c>
      <c r="K851" s="505">
        <v>55</v>
      </c>
      <c r="L851" s="505">
        <v>55</v>
      </c>
      <c r="M851" s="505">
        <v>39</v>
      </c>
      <c r="N851" s="505">
        <v>100</v>
      </c>
      <c r="O851" s="505">
        <v>56</v>
      </c>
      <c r="P851" s="506">
        <v>3697</v>
      </c>
    </row>
    <row r="852" spans="1:17" x14ac:dyDescent="0.2">
      <c r="A852" s="892"/>
      <c r="B852" s="845"/>
      <c r="C852" s="511" t="s">
        <v>19</v>
      </c>
      <c r="D852" s="507">
        <v>1891</v>
      </c>
      <c r="E852" s="507">
        <v>2434</v>
      </c>
      <c r="F852" s="507">
        <v>1623</v>
      </c>
      <c r="G852" s="507">
        <v>612</v>
      </c>
      <c r="H852" s="507">
        <v>73</v>
      </c>
      <c r="I852" s="507">
        <v>62</v>
      </c>
      <c r="J852" s="507">
        <v>57</v>
      </c>
      <c r="K852" s="507">
        <v>72</v>
      </c>
      <c r="L852" s="507">
        <v>94</v>
      </c>
      <c r="M852" s="507">
        <v>71</v>
      </c>
      <c r="N852" s="507">
        <v>167</v>
      </c>
      <c r="O852" s="507">
        <v>110</v>
      </c>
      <c r="P852" s="508">
        <v>7266</v>
      </c>
      <c r="Q852" s="289"/>
    </row>
    <row r="853" spans="1:17" x14ac:dyDescent="0.2">
      <c r="A853" s="890" t="s">
        <v>112</v>
      </c>
      <c r="B853" s="846" t="s">
        <v>73</v>
      </c>
      <c r="C853" s="509" t="s">
        <v>136</v>
      </c>
      <c r="D853" s="503">
        <v>51</v>
      </c>
      <c r="E853" s="503">
        <v>27</v>
      </c>
      <c r="F853" s="503">
        <v>20</v>
      </c>
      <c r="G853" s="503">
        <v>44</v>
      </c>
      <c r="H853" s="503">
        <v>39</v>
      </c>
      <c r="I853" s="503">
        <v>24</v>
      </c>
      <c r="J853" s="503">
        <v>2</v>
      </c>
      <c r="K853" s="503">
        <v>18</v>
      </c>
      <c r="L853" s="503">
        <v>1</v>
      </c>
      <c r="M853" s="503">
        <v>11</v>
      </c>
      <c r="N853" s="503">
        <v>55</v>
      </c>
      <c r="O853" s="503">
        <v>6</v>
      </c>
      <c r="P853" s="504">
        <v>298</v>
      </c>
    </row>
    <row r="854" spans="1:17" x14ac:dyDescent="0.2">
      <c r="A854" s="891"/>
      <c r="B854" s="844"/>
      <c r="C854" s="510" t="s">
        <v>137</v>
      </c>
      <c r="D854" s="505">
        <v>54</v>
      </c>
      <c r="E854" s="505">
        <v>23</v>
      </c>
      <c r="F854" s="505">
        <v>27</v>
      </c>
      <c r="G854" s="505">
        <v>26</v>
      </c>
      <c r="H854" s="505">
        <v>36</v>
      </c>
      <c r="I854" s="505">
        <v>8</v>
      </c>
      <c r="J854" s="505">
        <v>13</v>
      </c>
      <c r="K854" s="505">
        <v>17</v>
      </c>
      <c r="L854" s="505">
        <v>14</v>
      </c>
      <c r="M854" s="505">
        <v>7</v>
      </c>
      <c r="N854" s="505">
        <v>18</v>
      </c>
      <c r="O854" s="505">
        <v>8</v>
      </c>
      <c r="P854" s="506">
        <v>251</v>
      </c>
    </row>
    <row r="855" spans="1:17" x14ac:dyDescent="0.2">
      <c r="A855" s="892"/>
      <c r="B855" s="845"/>
      <c r="C855" s="511" t="s">
        <v>19</v>
      </c>
      <c r="D855" s="507">
        <v>105</v>
      </c>
      <c r="E855" s="507">
        <v>50</v>
      </c>
      <c r="F855" s="507">
        <v>47</v>
      </c>
      <c r="G855" s="507">
        <v>70</v>
      </c>
      <c r="H855" s="507">
        <v>75</v>
      </c>
      <c r="I855" s="507">
        <v>32</v>
      </c>
      <c r="J855" s="507">
        <v>15</v>
      </c>
      <c r="K855" s="507">
        <v>35</v>
      </c>
      <c r="L855" s="507">
        <v>15</v>
      </c>
      <c r="M855" s="507">
        <v>18</v>
      </c>
      <c r="N855" s="507">
        <v>73</v>
      </c>
      <c r="O855" s="507">
        <v>14</v>
      </c>
      <c r="P855" s="508">
        <v>549</v>
      </c>
      <c r="Q855" s="289"/>
    </row>
    <row r="856" spans="1:17" x14ac:dyDescent="0.2">
      <c r="A856" s="890" t="s">
        <v>103</v>
      </c>
      <c r="B856" s="846" t="s">
        <v>73</v>
      </c>
      <c r="C856" s="509" t="s">
        <v>136</v>
      </c>
      <c r="D856" s="503">
        <v>27</v>
      </c>
      <c r="E856" s="503">
        <v>43</v>
      </c>
      <c r="F856" s="503">
        <v>26</v>
      </c>
      <c r="G856" s="503">
        <v>43</v>
      </c>
      <c r="H856" s="503">
        <v>56</v>
      </c>
      <c r="I856" s="503">
        <v>143</v>
      </c>
      <c r="J856" s="503">
        <v>30</v>
      </c>
      <c r="K856" s="503">
        <v>79</v>
      </c>
      <c r="L856" s="503">
        <v>95</v>
      </c>
      <c r="M856" s="503">
        <v>78</v>
      </c>
      <c r="N856" s="503">
        <v>38</v>
      </c>
      <c r="O856" s="503">
        <v>108</v>
      </c>
      <c r="P856" s="504">
        <v>766</v>
      </c>
    </row>
    <row r="857" spans="1:17" x14ac:dyDescent="0.2">
      <c r="A857" s="891"/>
      <c r="B857" s="844"/>
      <c r="C857" s="510" t="s">
        <v>137</v>
      </c>
      <c r="D857" s="505">
        <v>31</v>
      </c>
      <c r="E857" s="505">
        <v>40</v>
      </c>
      <c r="F857" s="505">
        <v>25</v>
      </c>
      <c r="G857" s="505">
        <v>113</v>
      </c>
      <c r="H857" s="505">
        <v>26</v>
      </c>
      <c r="I857" s="505">
        <v>88</v>
      </c>
      <c r="J857" s="505">
        <v>73</v>
      </c>
      <c r="K857" s="505">
        <v>146</v>
      </c>
      <c r="L857" s="505">
        <v>79</v>
      </c>
      <c r="M857" s="505">
        <v>54</v>
      </c>
      <c r="N857" s="505">
        <v>65</v>
      </c>
      <c r="O857" s="505">
        <v>68</v>
      </c>
      <c r="P857" s="506">
        <v>808</v>
      </c>
    </row>
    <row r="858" spans="1:17" x14ac:dyDescent="0.2">
      <c r="A858" s="892"/>
      <c r="B858" s="845"/>
      <c r="C858" s="511" t="s">
        <v>19</v>
      </c>
      <c r="D858" s="507">
        <v>58</v>
      </c>
      <c r="E858" s="507">
        <v>83</v>
      </c>
      <c r="F858" s="507">
        <v>51</v>
      </c>
      <c r="G858" s="507">
        <v>156</v>
      </c>
      <c r="H858" s="507">
        <v>82</v>
      </c>
      <c r="I858" s="507">
        <v>231</v>
      </c>
      <c r="J858" s="507">
        <v>103</v>
      </c>
      <c r="K858" s="507">
        <v>225</v>
      </c>
      <c r="L858" s="507">
        <v>174</v>
      </c>
      <c r="M858" s="507">
        <v>132</v>
      </c>
      <c r="N858" s="507">
        <v>103</v>
      </c>
      <c r="O858" s="507">
        <v>176</v>
      </c>
      <c r="P858" s="508">
        <v>1574</v>
      </c>
      <c r="Q858" s="289"/>
    </row>
    <row r="859" spans="1:17" x14ac:dyDescent="0.2">
      <c r="A859" s="890" t="s">
        <v>104</v>
      </c>
      <c r="B859" s="846" t="s">
        <v>73</v>
      </c>
      <c r="C859" s="509" t="s">
        <v>136</v>
      </c>
      <c r="D859" s="503">
        <v>12</v>
      </c>
      <c r="E859" s="503">
        <v>8</v>
      </c>
      <c r="F859" s="503">
        <v>96</v>
      </c>
      <c r="G859" s="503">
        <v>37</v>
      </c>
      <c r="H859" s="503">
        <v>64</v>
      </c>
      <c r="I859" s="503">
        <v>120</v>
      </c>
      <c r="J859" s="503">
        <v>6</v>
      </c>
      <c r="K859" s="503">
        <v>32</v>
      </c>
      <c r="L859" s="503">
        <v>33</v>
      </c>
      <c r="M859" s="503">
        <v>27</v>
      </c>
      <c r="N859" s="503">
        <v>47</v>
      </c>
      <c r="O859" s="503">
        <v>30</v>
      </c>
      <c r="P859" s="504">
        <v>512</v>
      </c>
    </row>
    <row r="860" spans="1:17" x14ac:dyDescent="0.2">
      <c r="A860" s="891"/>
      <c r="B860" s="844"/>
      <c r="C860" s="510" t="s">
        <v>137</v>
      </c>
      <c r="D860" s="505">
        <v>63</v>
      </c>
      <c r="E860" s="505">
        <v>52</v>
      </c>
      <c r="F860" s="505">
        <v>90</v>
      </c>
      <c r="G860" s="505">
        <v>77</v>
      </c>
      <c r="H860" s="505">
        <v>35</v>
      </c>
      <c r="I860" s="505">
        <v>42</v>
      </c>
      <c r="J860" s="505">
        <v>9</v>
      </c>
      <c r="K860" s="505">
        <v>42</v>
      </c>
      <c r="L860" s="505">
        <v>59</v>
      </c>
      <c r="M860" s="505">
        <v>16</v>
      </c>
      <c r="N860" s="505">
        <v>48</v>
      </c>
      <c r="O860" s="505">
        <v>32</v>
      </c>
      <c r="P860" s="506">
        <v>565</v>
      </c>
    </row>
    <row r="861" spans="1:17" x14ac:dyDescent="0.2">
      <c r="A861" s="892"/>
      <c r="B861" s="845"/>
      <c r="C861" s="511" t="s">
        <v>19</v>
      </c>
      <c r="D861" s="507">
        <v>75</v>
      </c>
      <c r="E861" s="507">
        <v>60</v>
      </c>
      <c r="F861" s="507">
        <v>186</v>
      </c>
      <c r="G861" s="507">
        <v>114</v>
      </c>
      <c r="H861" s="507">
        <v>99</v>
      </c>
      <c r="I861" s="507">
        <v>162</v>
      </c>
      <c r="J861" s="507">
        <v>15</v>
      </c>
      <c r="K861" s="507">
        <v>74</v>
      </c>
      <c r="L861" s="507">
        <v>92</v>
      </c>
      <c r="M861" s="507">
        <v>43</v>
      </c>
      <c r="N861" s="507">
        <v>95</v>
      </c>
      <c r="O861" s="507">
        <v>62</v>
      </c>
      <c r="P861" s="508">
        <v>1077</v>
      </c>
      <c r="Q861" s="289"/>
    </row>
    <row r="862" spans="1:17" x14ac:dyDescent="0.2">
      <c r="A862" s="890" t="s">
        <v>105</v>
      </c>
      <c r="B862" s="846" t="s">
        <v>73</v>
      </c>
      <c r="C862" s="509" t="s">
        <v>136</v>
      </c>
      <c r="D862" s="503">
        <v>306</v>
      </c>
      <c r="E862" s="503">
        <v>235</v>
      </c>
      <c r="F862" s="503">
        <v>262</v>
      </c>
      <c r="G862" s="503">
        <v>256</v>
      </c>
      <c r="H862" s="503">
        <v>242</v>
      </c>
      <c r="I862" s="503">
        <v>276</v>
      </c>
      <c r="J862" s="503">
        <v>253</v>
      </c>
      <c r="K862" s="503">
        <v>234</v>
      </c>
      <c r="L862" s="503">
        <v>117</v>
      </c>
      <c r="M862" s="503">
        <v>148</v>
      </c>
      <c r="N862" s="503">
        <v>180</v>
      </c>
      <c r="O862" s="503">
        <v>125</v>
      </c>
      <c r="P862" s="504">
        <v>2634</v>
      </c>
    </row>
    <row r="863" spans="1:17" x14ac:dyDescent="0.2">
      <c r="A863" s="891"/>
      <c r="B863" s="844"/>
      <c r="C863" s="510" t="s">
        <v>137</v>
      </c>
      <c r="D863" s="505">
        <v>293</v>
      </c>
      <c r="E863" s="505">
        <v>262</v>
      </c>
      <c r="F863" s="505">
        <v>320</v>
      </c>
      <c r="G863" s="505">
        <v>266</v>
      </c>
      <c r="H863" s="505">
        <v>189</v>
      </c>
      <c r="I863" s="505">
        <v>205</v>
      </c>
      <c r="J863" s="505">
        <v>276</v>
      </c>
      <c r="K863" s="505">
        <v>283</v>
      </c>
      <c r="L863" s="505">
        <v>174</v>
      </c>
      <c r="M863" s="505">
        <v>173</v>
      </c>
      <c r="N863" s="505">
        <v>182</v>
      </c>
      <c r="O863" s="505">
        <v>219</v>
      </c>
      <c r="P863" s="506">
        <v>2842</v>
      </c>
    </row>
    <row r="864" spans="1:17" x14ac:dyDescent="0.2">
      <c r="A864" s="892"/>
      <c r="B864" s="845"/>
      <c r="C864" s="511" t="s">
        <v>19</v>
      </c>
      <c r="D864" s="507">
        <v>599</v>
      </c>
      <c r="E864" s="507">
        <v>497</v>
      </c>
      <c r="F864" s="507">
        <v>582</v>
      </c>
      <c r="G864" s="507">
        <v>522</v>
      </c>
      <c r="H864" s="507">
        <v>431</v>
      </c>
      <c r="I864" s="507">
        <v>481</v>
      </c>
      <c r="J864" s="507">
        <v>529</v>
      </c>
      <c r="K864" s="507">
        <v>517</v>
      </c>
      <c r="L864" s="507">
        <v>291</v>
      </c>
      <c r="M864" s="507">
        <v>321</v>
      </c>
      <c r="N864" s="507">
        <v>362</v>
      </c>
      <c r="O864" s="507">
        <v>344</v>
      </c>
      <c r="P864" s="508">
        <v>5476</v>
      </c>
      <c r="Q864" s="289"/>
    </row>
    <row r="865" spans="1:17" x14ac:dyDescent="0.2">
      <c r="A865" s="890" t="s">
        <v>106</v>
      </c>
      <c r="B865" s="846" t="s">
        <v>73</v>
      </c>
      <c r="C865" s="509" t="s">
        <v>136</v>
      </c>
      <c r="D865" s="503">
        <v>11</v>
      </c>
      <c r="E865" s="503">
        <v>21</v>
      </c>
      <c r="F865" s="503">
        <v>29</v>
      </c>
      <c r="G865" s="503">
        <v>19</v>
      </c>
      <c r="H865" s="503">
        <v>22</v>
      </c>
      <c r="I865" s="503">
        <v>30</v>
      </c>
      <c r="J865" s="503">
        <v>16</v>
      </c>
      <c r="K865" s="503">
        <v>34</v>
      </c>
      <c r="L865" s="503">
        <v>31</v>
      </c>
      <c r="M865" s="503">
        <v>28</v>
      </c>
      <c r="N865" s="503">
        <v>11</v>
      </c>
      <c r="O865" s="503">
        <v>18</v>
      </c>
      <c r="P865" s="504">
        <v>270</v>
      </c>
    </row>
    <row r="866" spans="1:17" x14ac:dyDescent="0.2">
      <c r="A866" s="891"/>
      <c r="B866" s="844"/>
      <c r="C866" s="510" t="s">
        <v>137</v>
      </c>
      <c r="D866" s="505">
        <v>17</v>
      </c>
      <c r="E866" s="505">
        <v>19</v>
      </c>
      <c r="F866" s="505">
        <v>37</v>
      </c>
      <c r="G866" s="505">
        <v>17</v>
      </c>
      <c r="H866" s="505">
        <v>26</v>
      </c>
      <c r="I866" s="505">
        <v>23</v>
      </c>
      <c r="J866" s="505">
        <v>12</v>
      </c>
      <c r="K866" s="505">
        <v>36</v>
      </c>
      <c r="L866" s="505">
        <v>38</v>
      </c>
      <c r="M866" s="505">
        <v>23</v>
      </c>
      <c r="N866" s="505">
        <v>13</v>
      </c>
      <c r="O866" s="505">
        <v>13</v>
      </c>
      <c r="P866" s="506">
        <v>274</v>
      </c>
    </row>
    <row r="867" spans="1:17" x14ac:dyDescent="0.2">
      <c r="A867" s="892"/>
      <c r="B867" s="845"/>
      <c r="C867" s="511" t="s">
        <v>19</v>
      </c>
      <c r="D867" s="507">
        <v>28</v>
      </c>
      <c r="E867" s="507">
        <v>40</v>
      </c>
      <c r="F867" s="507">
        <v>66</v>
      </c>
      <c r="G867" s="507">
        <v>36</v>
      </c>
      <c r="H867" s="507">
        <v>48</v>
      </c>
      <c r="I867" s="507">
        <v>53</v>
      </c>
      <c r="J867" s="507">
        <v>28</v>
      </c>
      <c r="K867" s="507">
        <v>70</v>
      </c>
      <c r="L867" s="507">
        <v>69</v>
      </c>
      <c r="M867" s="507">
        <v>51</v>
      </c>
      <c r="N867" s="507">
        <v>24</v>
      </c>
      <c r="O867" s="507">
        <v>31</v>
      </c>
      <c r="P867" s="508">
        <v>544</v>
      </c>
      <c r="Q867" s="289"/>
    </row>
    <row r="868" spans="1:17" x14ac:dyDescent="0.2">
      <c r="A868" s="890" t="s">
        <v>107</v>
      </c>
      <c r="B868" s="846" t="s">
        <v>73</v>
      </c>
      <c r="C868" s="509" t="s">
        <v>136</v>
      </c>
      <c r="D868" s="503">
        <v>0</v>
      </c>
      <c r="E868" s="503">
        <v>0</v>
      </c>
      <c r="F868" s="503">
        <v>0</v>
      </c>
      <c r="G868" s="503">
        <v>0</v>
      </c>
      <c r="H868" s="503">
        <v>0</v>
      </c>
      <c r="I868" s="503">
        <v>0</v>
      </c>
      <c r="J868" s="503">
        <v>0</v>
      </c>
      <c r="K868" s="503">
        <v>0</v>
      </c>
      <c r="L868" s="503">
        <v>0</v>
      </c>
      <c r="M868" s="503">
        <v>4</v>
      </c>
      <c r="N868" s="503">
        <v>4</v>
      </c>
      <c r="O868" s="503">
        <v>13</v>
      </c>
      <c r="P868" s="504">
        <v>21</v>
      </c>
    </row>
    <row r="869" spans="1:17" x14ac:dyDescent="0.2">
      <c r="A869" s="891"/>
      <c r="B869" s="844"/>
      <c r="C869" s="510" t="s">
        <v>137</v>
      </c>
      <c r="D869" s="505">
        <v>0</v>
      </c>
      <c r="E869" s="505">
        <v>0</v>
      </c>
      <c r="F869" s="505">
        <v>0</v>
      </c>
      <c r="G869" s="505">
        <v>0</v>
      </c>
      <c r="H869" s="505">
        <v>0</v>
      </c>
      <c r="I869" s="505">
        <v>0</v>
      </c>
      <c r="J869" s="505">
        <v>0</v>
      </c>
      <c r="K869" s="505">
        <v>0</v>
      </c>
      <c r="L869" s="505">
        <v>0</v>
      </c>
      <c r="M869" s="505">
        <v>0</v>
      </c>
      <c r="N869" s="505">
        <v>1</v>
      </c>
      <c r="O869" s="505">
        <v>17</v>
      </c>
      <c r="P869" s="506">
        <v>18</v>
      </c>
    </row>
    <row r="870" spans="1:17" x14ac:dyDescent="0.2">
      <c r="A870" s="892"/>
      <c r="B870" s="845"/>
      <c r="C870" s="511" t="s">
        <v>19</v>
      </c>
      <c r="D870" s="507">
        <v>0</v>
      </c>
      <c r="E870" s="507">
        <v>0</v>
      </c>
      <c r="F870" s="507">
        <v>0</v>
      </c>
      <c r="G870" s="507">
        <v>0</v>
      </c>
      <c r="H870" s="507">
        <v>0</v>
      </c>
      <c r="I870" s="507">
        <v>0</v>
      </c>
      <c r="J870" s="507">
        <v>0</v>
      </c>
      <c r="K870" s="507">
        <v>0</v>
      </c>
      <c r="L870" s="507">
        <v>0</v>
      </c>
      <c r="M870" s="507">
        <v>4</v>
      </c>
      <c r="N870" s="507">
        <v>5</v>
      </c>
      <c r="O870" s="507">
        <v>30</v>
      </c>
      <c r="P870" s="508">
        <v>39</v>
      </c>
      <c r="Q870" s="289"/>
    </row>
    <row r="871" spans="1:17" x14ac:dyDescent="0.2">
      <c r="A871" s="890" t="s">
        <v>108</v>
      </c>
      <c r="B871" s="846" t="s">
        <v>73</v>
      </c>
      <c r="C871" s="509" t="s">
        <v>136</v>
      </c>
      <c r="D871" s="503">
        <v>21</v>
      </c>
      <c r="E871" s="503">
        <v>20</v>
      </c>
      <c r="F871" s="503">
        <v>29</v>
      </c>
      <c r="G871" s="503">
        <v>33</v>
      </c>
      <c r="H871" s="503">
        <v>41</v>
      </c>
      <c r="I871" s="503">
        <v>24</v>
      </c>
      <c r="J871" s="503">
        <v>19</v>
      </c>
      <c r="K871" s="503">
        <v>48</v>
      </c>
      <c r="L871" s="503">
        <v>43</v>
      </c>
      <c r="M871" s="503">
        <v>39</v>
      </c>
      <c r="N871" s="503">
        <v>33</v>
      </c>
      <c r="O871" s="503">
        <v>27</v>
      </c>
      <c r="P871" s="504">
        <v>377</v>
      </c>
    </row>
    <row r="872" spans="1:17" x14ac:dyDescent="0.2">
      <c r="A872" s="891"/>
      <c r="B872" s="844"/>
      <c r="C872" s="510" t="s">
        <v>137</v>
      </c>
      <c r="D872" s="505">
        <v>28</v>
      </c>
      <c r="E872" s="505">
        <v>20</v>
      </c>
      <c r="F872" s="505">
        <v>53</v>
      </c>
      <c r="G872" s="505">
        <v>41</v>
      </c>
      <c r="H872" s="505">
        <v>58</v>
      </c>
      <c r="I872" s="505">
        <v>24</v>
      </c>
      <c r="J872" s="505">
        <v>17</v>
      </c>
      <c r="K872" s="505">
        <v>74</v>
      </c>
      <c r="L872" s="505">
        <v>34</v>
      </c>
      <c r="M872" s="505">
        <v>23</v>
      </c>
      <c r="N872" s="505">
        <v>41</v>
      </c>
      <c r="O872" s="505">
        <v>30</v>
      </c>
      <c r="P872" s="506">
        <v>443</v>
      </c>
    </row>
    <row r="873" spans="1:17" x14ac:dyDescent="0.2">
      <c r="A873" s="892"/>
      <c r="B873" s="845"/>
      <c r="C873" s="511" t="s">
        <v>19</v>
      </c>
      <c r="D873" s="507">
        <v>49</v>
      </c>
      <c r="E873" s="507">
        <v>40</v>
      </c>
      <c r="F873" s="507">
        <v>82</v>
      </c>
      <c r="G873" s="507">
        <v>74</v>
      </c>
      <c r="H873" s="507">
        <v>99</v>
      </c>
      <c r="I873" s="507">
        <v>48</v>
      </c>
      <c r="J873" s="507">
        <v>36</v>
      </c>
      <c r="K873" s="507">
        <v>122</v>
      </c>
      <c r="L873" s="507">
        <v>77</v>
      </c>
      <c r="M873" s="507">
        <v>62</v>
      </c>
      <c r="N873" s="507">
        <v>74</v>
      </c>
      <c r="O873" s="507">
        <v>57</v>
      </c>
      <c r="P873" s="508">
        <v>820</v>
      </c>
      <c r="Q873" s="289"/>
    </row>
    <row r="874" spans="1:17" x14ac:dyDescent="0.2">
      <c r="A874" s="890" t="s">
        <v>109</v>
      </c>
      <c r="B874" s="846" t="s">
        <v>73</v>
      </c>
      <c r="C874" s="509" t="s">
        <v>136</v>
      </c>
      <c r="D874" s="503">
        <v>142</v>
      </c>
      <c r="E874" s="503">
        <v>99</v>
      </c>
      <c r="F874" s="503">
        <v>50</v>
      </c>
      <c r="G874" s="503">
        <v>30</v>
      </c>
      <c r="H874" s="503">
        <v>51</v>
      </c>
      <c r="I874" s="503">
        <v>41</v>
      </c>
      <c r="J874" s="503">
        <v>36</v>
      </c>
      <c r="K874" s="503">
        <v>83</v>
      </c>
      <c r="L874" s="503">
        <v>329</v>
      </c>
      <c r="M874" s="503">
        <v>84</v>
      </c>
      <c r="N874" s="503">
        <v>59</v>
      </c>
      <c r="O874" s="503">
        <v>104</v>
      </c>
      <c r="P874" s="504">
        <v>1108</v>
      </c>
    </row>
    <row r="875" spans="1:17" x14ac:dyDescent="0.2">
      <c r="A875" s="891"/>
      <c r="B875" s="844"/>
      <c r="C875" s="510" t="s">
        <v>137</v>
      </c>
      <c r="D875" s="505">
        <v>148</v>
      </c>
      <c r="E875" s="505">
        <v>149</v>
      </c>
      <c r="F875" s="505">
        <v>55</v>
      </c>
      <c r="G875" s="505">
        <v>65</v>
      </c>
      <c r="H875" s="505">
        <v>110</v>
      </c>
      <c r="I875" s="505">
        <v>95</v>
      </c>
      <c r="J875" s="505">
        <v>197</v>
      </c>
      <c r="K875" s="505">
        <v>98</v>
      </c>
      <c r="L875" s="505">
        <v>78</v>
      </c>
      <c r="M875" s="505">
        <v>97</v>
      </c>
      <c r="N875" s="505">
        <v>135</v>
      </c>
      <c r="O875" s="505">
        <v>460</v>
      </c>
      <c r="P875" s="506">
        <v>1687</v>
      </c>
    </row>
    <row r="876" spans="1:17" x14ac:dyDescent="0.2">
      <c r="A876" s="892"/>
      <c r="B876" s="845"/>
      <c r="C876" s="511" t="s">
        <v>19</v>
      </c>
      <c r="D876" s="507">
        <v>290</v>
      </c>
      <c r="E876" s="507">
        <v>248</v>
      </c>
      <c r="F876" s="507">
        <v>105</v>
      </c>
      <c r="G876" s="507">
        <v>95</v>
      </c>
      <c r="H876" s="507">
        <v>161</v>
      </c>
      <c r="I876" s="507">
        <v>136</v>
      </c>
      <c r="J876" s="507">
        <v>233</v>
      </c>
      <c r="K876" s="507">
        <v>181</v>
      </c>
      <c r="L876" s="507">
        <v>407</v>
      </c>
      <c r="M876" s="507">
        <v>181</v>
      </c>
      <c r="N876" s="507">
        <v>194</v>
      </c>
      <c r="O876" s="507">
        <v>564</v>
      </c>
      <c r="P876" s="508">
        <v>2795</v>
      </c>
      <c r="Q876" s="289"/>
    </row>
    <row r="877" spans="1:17" x14ac:dyDescent="0.2">
      <c r="A877" s="890" t="s">
        <v>110</v>
      </c>
      <c r="B877" s="846" t="s">
        <v>73</v>
      </c>
      <c r="C877" s="509" t="s">
        <v>136</v>
      </c>
      <c r="D877" s="503">
        <v>104</v>
      </c>
      <c r="E877" s="503">
        <v>88</v>
      </c>
      <c r="F877" s="503">
        <v>77</v>
      </c>
      <c r="G877" s="503">
        <v>79</v>
      </c>
      <c r="H877" s="503">
        <v>83</v>
      </c>
      <c r="I877" s="503">
        <v>65</v>
      </c>
      <c r="J877" s="503">
        <v>95</v>
      </c>
      <c r="K877" s="503">
        <v>167</v>
      </c>
      <c r="L877" s="503">
        <v>182</v>
      </c>
      <c r="M877" s="503">
        <v>254</v>
      </c>
      <c r="N877" s="503">
        <v>240</v>
      </c>
      <c r="O877" s="503">
        <v>141</v>
      </c>
      <c r="P877" s="504">
        <v>1575</v>
      </c>
    </row>
    <row r="878" spans="1:17" x14ac:dyDescent="0.2">
      <c r="A878" s="891"/>
      <c r="B878" s="844"/>
      <c r="C878" s="510" t="s">
        <v>137</v>
      </c>
      <c r="D878" s="505">
        <v>83</v>
      </c>
      <c r="E878" s="505">
        <v>84</v>
      </c>
      <c r="F878" s="505">
        <v>100</v>
      </c>
      <c r="G878" s="505">
        <v>100</v>
      </c>
      <c r="H878" s="505">
        <v>88</v>
      </c>
      <c r="I878" s="505">
        <v>105</v>
      </c>
      <c r="J878" s="505">
        <v>140</v>
      </c>
      <c r="K878" s="505">
        <v>215</v>
      </c>
      <c r="L878" s="505">
        <v>347</v>
      </c>
      <c r="M878" s="505">
        <v>198</v>
      </c>
      <c r="N878" s="505">
        <v>148</v>
      </c>
      <c r="O878" s="505">
        <v>90</v>
      </c>
      <c r="P878" s="506">
        <v>1698</v>
      </c>
    </row>
    <row r="879" spans="1:17" x14ac:dyDescent="0.2">
      <c r="A879" s="892"/>
      <c r="B879" s="845"/>
      <c r="C879" s="511" t="s">
        <v>19</v>
      </c>
      <c r="D879" s="507">
        <v>187</v>
      </c>
      <c r="E879" s="507">
        <v>172</v>
      </c>
      <c r="F879" s="507">
        <v>177</v>
      </c>
      <c r="G879" s="507">
        <v>179</v>
      </c>
      <c r="H879" s="507">
        <v>171</v>
      </c>
      <c r="I879" s="507">
        <v>170</v>
      </c>
      <c r="J879" s="507">
        <v>235</v>
      </c>
      <c r="K879" s="507">
        <v>382</v>
      </c>
      <c r="L879" s="507">
        <v>529</v>
      </c>
      <c r="M879" s="507">
        <v>452</v>
      </c>
      <c r="N879" s="507">
        <v>388</v>
      </c>
      <c r="O879" s="507">
        <v>231</v>
      </c>
      <c r="P879" s="508">
        <v>3273</v>
      </c>
      <c r="Q879" s="289"/>
    </row>
    <row r="880" spans="1:17" x14ac:dyDescent="0.2">
      <c r="A880" s="890" t="s">
        <v>111</v>
      </c>
      <c r="B880" s="846" t="s">
        <v>73</v>
      </c>
      <c r="C880" s="509" t="s">
        <v>136</v>
      </c>
      <c r="D880" s="503">
        <v>0</v>
      </c>
      <c r="E880" s="503">
        <v>1</v>
      </c>
      <c r="F880" s="503">
        <v>1</v>
      </c>
      <c r="G880" s="503">
        <v>2</v>
      </c>
      <c r="H880" s="503">
        <v>0</v>
      </c>
      <c r="I880" s="503">
        <v>1</v>
      </c>
      <c r="J880" s="503">
        <v>4</v>
      </c>
      <c r="K880" s="503">
        <v>0</v>
      </c>
      <c r="L880" s="503">
        <v>0</v>
      </c>
      <c r="M880" s="503">
        <v>2</v>
      </c>
      <c r="N880" s="503">
        <v>13</v>
      </c>
      <c r="O880" s="503">
        <v>1</v>
      </c>
      <c r="P880" s="504">
        <v>25</v>
      </c>
    </row>
    <row r="881" spans="1:17" x14ac:dyDescent="0.2">
      <c r="A881" s="891"/>
      <c r="B881" s="844"/>
      <c r="C881" s="510" t="s">
        <v>137</v>
      </c>
      <c r="D881" s="505">
        <v>0</v>
      </c>
      <c r="E881" s="505">
        <v>0</v>
      </c>
      <c r="F881" s="505">
        <v>1</v>
      </c>
      <c r="G881" s="505">
        <v>3</v>
      </c>
      <c r="H881" s="505">
        <v>0</v>
      </c>
      <c r="I881" s="505">
        <v>2</v>
      </c>
      <c r="J881" s="505">
        <v>4</v>
      </c>
      <c r="K881" s="505">
        <v>0</v>
      </c>
      <c r="L881" s="505">
        <v>2</v>
      </c>
      <c r="M881" s="505">
        <v>3</v>
      </c>
      <c r="N881" s="505">
        <v>19</v>
      </c>
      <c r="O881" s="505">
        <v>5</v>
      </c>
      <c r="P881" s="506">
        <v>39</v>
      </c>
    </row>
    <row r="882" spans="1:17" x14ac:dyDescent="0.2">
      <c r="A882" s="892"/>
      <c r="B882" s="845"/>
      <c r="C882" s="511" t="s">
        <v>19</v>
      </c>
      <c r="D882" s="507">
        <v>0</v>
      </c>
      <c r="E882" s="507">
        <v>1</v>
      </c>
      <c r="F882" s="507">
        <v>2</v>
      </c>
      <c r="G882" s="507">
        <v>5</v>
      </c>
      <c r="H882" s="507">
        <v>0</v>
      </c>
      <c r="I882" s="507">
        <v>3</v>
      </c>
      <c r="J882" s="507">
        <v>8</v>
      </c>
      <c r="K882" s="507">
        <v>0</v>
      </c>
      <c r="L882" s="507">
        <v>2</v>
      </c>
      <c r="M882" s="507">
        <v>5</v>
      </c>
      <c r="N882" s="507">
        <v>32</v>
      </c>
      <c r="O882" s="507">
        <v>6</v>
      </c>
      <c r="P882" s="508">
        <v>64</v>
      </c>
      <c r="Q882" s="289"/>
    </row>
    <row r="883" spans="1:17" ht="12" customHeight="1" x14ac:dyDescent="0.2">
      <c r="A883" s="890" t="s">
        <v>141</v>
      </c>
      <c r="B883" s="846" t="s">
        <v>72</v>
      </c>
      <c r="C883" s="509" t="s">
        <v>136</v>
      </c>
      <c r="D883" s="503">
        <v>348</v>
      </c>
      <c r="E883" s="503">
        <v>249</v>
      </c>
      <c r="F883" s="503">
        <v>303</v>
      </c>
      <c r="G883" s="503">
        <v>455</v>
      </c>
      <c r="H883" s="503">
        <v>486</v>
      </c>
      <c r="I883" s="503">
        <v>507</v>
      </c>
      <c r="J883" s="503">
        <v>620</v>
      </c>
      <c r="K883" s="503">
        <v>518</v>
      </c>
      <c r="L883" s="503">
        <v>821</v>
      </c>
      <c r="M883" s="503">
        <v>614</v>
      </c>
      <c r="N883" s="503">
        <v>784</v>
      </c>
      <c r="O883" s="503">
        <v>1452</v>
      </c>
      <c r="P883" s="504">
        <v>7157</v>
      </c>
    </row>
    <row r="884" spans="1:17" x14ac:dyDescent="0.2">
      <c r="A884" s="891"/>
      <c r="B884" s="844"/>
      <c r="C884" s="510" t="s">
        <v>137</v>
      </c>
      <c r="D884" s="505">
        <v>553</v>
      </c>
      <c r="E884" s="505">
        <v>376</v>
      </c>
      <c r="F884" s="505">
        <v>590</v>
      </c>
      <c r="G884" s="505">
        <v>524</v>
      </c>
      <c r="H884" s="505">
        <v>1046</v>
      </c>
      <c r="I884" s="505">
        <v>561</v>
      </c>
      <c r="J884" s="505">
        <v>1665</v>
      </c>
      <c r="K884" s="505">
        <v>1718</v>
      </c>
      <c r="L884" s="505">
        <v>1305</v>
      </c>
      <c r="M884" s="505">
        <v>1412</v>
      </c>
      <c r="N884" s="505">
        <v>1752</v>
      </c>
      <c r="O884" s="505">
        <v>2807</v>
      </c>
      <c r="P884" s="506">
        <v>14309</v>
      </c>
    </row>
    <row r="885" spans="1:17" x14ac:dyDescent="0.2">
      <c r="A885" s="892"/>
      <c r="B885" s="845"/>
      <c r="C885" s="511" t="s">
        <v>19</v>
      </c>
      <c r="D885" s="507">
        <v>901</v>
      </c>
      <c r="E885" s="507">
        <v>625</v>
      </c>
      <c r="F885" s="507">
        <v>893</v>
      </c>
      <c r="G885" s="507">
        <v>979</v>
      </c>
      <c r="H885" s="507">
        <v>1532</v>
      </c>
      <c r="I885" s="507">
        <v>1068</v>
      </c>
      <c r="J885" s="507">
        <v>2285</v>
      </c>
      <c r="K885" s="507">
        <v>2236</v>
      </c>
      <c r="L885" s="507">
        <v>2126</v>
      </c>
      <c r="M885" s="507">
        <v>2026</v>
      </c>
      <c r="N885" s="507">
        <v>2536</v>
      </c>
      <c r="O885" s="507">
        <v>4259</v>
      </c>
      <c r="P885" s="508">
        <v>21466</v>
      </c>
      <c r="Q885" s="289"/>
    </row>
    <row r="886" spans="1:17" x14ac:dyDescent="0.2">
      <c r="A886" s="890" t="s">
        <v>114</v>
      </c>
      <c r="B886" s="846" t="s">
        <v>72</v>
      </c>
      <c r="C886" s="509" t="s">
        <v>136</v>
      </c>
      <c r="D886" s="503">
        <v>5</v>
      </c>
      <c r="E886" s="503">
        <v>1</v>
      </c>
      <c r="F886" s="503">
        <v>0</v>
      </c>
      <c r="G886" s="503">
        <v>1</v>
      </c>
      <c r="H886" s="503">
        <v>3</v>
      </c>
      <c r="I886" s="503">
        <v>6</v>
      </c>
      <c r="J886" s="503">
        <v>3</v>
      </c>
      <c r="K886" s="503">
        <v>12</v>
      </c>
      <c r="L886" s="503">
        <v>6</v>
      </c>
      <c r="M886" s="503">
        <v>5</v>
      </c>
      <c r="N886" s="503">
        <v>1</v>
      </c>
      <c r="O886" s="503">
        <v>15</v>
      </c>
      <c r="P886" s="504">
        <v>58</v>
      </c>
    </row>
    <row r="887" spans="1:17" x14ac:dyDescent="0.2">
      <c r="A887" s="891"/>
      <c r="B887" s="844"/>
      <c r="C887" s="510" t="s">
        <v>137</v>
      </c>
      <c r="D887" s="505">
        <v>4</v>
      </c>
      <c r="E887" s="505">
        <v>1</v>
      </c>
      <c r="F887" s="505">
        <v>1</v>
      </c>
      <c r="G887" s="505">
        <v>0</v>
      </c>
      <c r="H887" s="505">
        <v>0</v>
      </c>
      <c r="I887" s="505">
        <v>4</v>
      </c>
      <c r="J887" s="505">
        <v>6</v>
      </c>
      <c r="K887" s="505">
        <v>16</v>
      </c>
      <c r="L887" s="505">
        <v>4</v>
      </c>
      <c r="M887" s="505">
        <v>4</v>
      </c>
      <c r="N887" s="505">
        <v>9</v>
      </c>
      <c r="O887" s="505">
        <v>29</v>
      </c>
      <c r="P887" s="506">
        <v>78</v>
      </c>
    </row>
    <row r="888" spans="1:17" x14ac:dyDescent="0.2">
      <c r="A888" s="892"/>
      <c r="B888" s="845"/>
      <c r="C888" s="511" t="s">
        <v>19</v>
      </c>
      <c r="D888" s="507">
        <v>9</v>
      </c>
      <c r="E888" s="507">
        <v>2</v>
      </c>
      <c r="F888" s="507">
        <v>1</v>
      </c>
      <c r="G888" s="507">
        <v>1</v>
      </c>
      <c r="H888" s="507">
        <v>3</v>
      </c>
      <c r="I888" s="507">
        <v>10</v>
      </c>
      <c r="J888" s="507">
        <v>9</v>
      </c>
      <c r="K888" s="507">
        <v>28</v>
      </c>
      <c r="L888" s="507">
        <v>10</v>
      </c>
      <c r="M888" s="507">
        <v>9</v>
      </c>
      <c r="N888" s="507">
        <v>10</v>
      </c>
      <c r="O888" s="507">
        <v>44</v>
      </c>
      <c r="P888" s="508">
        <v>136</v>
      </c>
      <c r="Q888" s="289"/>
    </row>
    <row r="889" spans="1:17" x14ac:dyDescent="0.2">
      <c r="A889" s="890" t="s">
        <v>130</v>
      </c>
      <c r="B889" s="846" t="s">
        <v>72</v>
      </c>
      <c r="C889" s="509" t="s">
        <v>136</v>
      </c>
      <c r="D889" s="503">
        <v>6811</v>
      </c>
      <c r="E889" s="503">
        <v>5707</v>
      </c>
      <c r="F889" s="503">
        <v>7341</v>
      </c>
      <c r="G889" s="503">
        <v>8830</v>
      </c>
      <c r="H889" s="503">
        <v>8967</v>
      </c>
      <c r="I889" s="503">
        <v>7538</v>
      </c>
      <c r="J889" s="503">
        <v>8044</v>
      </c>
      <c r="K889" s="503">
        <v>8480</v>
      </c>
      <c r="L889" s="503">
        <v>9601</v>
      </c>
      <c r="M889" s="503">
        <v>8344</v>
      </c>
      <c r="N889" s="503">
        <v>8229</v>
      </c>
      <c r="O889" s="503">
        <v>9231</v>
      </c>
      <c r="P889" s="504">
        <v>97123</v>
      </c>
    </row>
    <row r="890" spans="1:17" x14ac:dyDescent="0.2">
      <c r="A890" s="891"/>
      <c r="B890" s="844"/>
      <c r="C890" s="510" t="s">
        <v>137</v>
      </c>
      <c r="D890" s="505">
        <v>9816</v>
      </c>
      <c r="E890" s="505">
        <v>10339</v>
      </c>
      <c r="F890" s="505">
        <v>9087</v>
      </c>
      <c r="G890" s="505">
        <v>10798</v>
      </c>
      <c r="H890" s="505">
        <v>12579</v>
      </c>
      <c r="I890" s="505">
        <v>10756</v>
      </c>
      <c r="J890" s="505">
        <v>14320</v>
      </c>
      <c r="K890" s="505">
        <v>19753</v>
      </c>
      <c r="L890" s="505">
        <v>14480</v>
      </c>
      <c r="M890" s="505">
        <v>13995</v>
      </c>
      <c r="N890" s="505">
        <v>14028</v>
      </c>
      <c r="O890" s="505">
        <v>14738</v>
      </c>
      <c r="P890" s="506">
        <v>154689</v>
      </c>
    </row>
    <row r="891" spans="1:17" x14ac:dyDescent="0.2">
      <c r="A891" s="892"/>
      <c r="B891" s="845"/>
      <c r="C891" s="511" t="s">
        <v>19</v>
      </c>
      <c r="D891" s="507">
        <v>16627</v>
      </c>
      <c r="E891" s="507">
        <v>16046</v>
      </c>
      <c r="F891" s="507">
        <v>16428</v>
      </c>
      <c r="G891" s="507">
        <v>19628</v>
      </c>
      <c r="H891" s="507">
        <v>21546</v>
      </c>
      <c r="I891" s="507">
        <v>18294</v>
      </c>
      <c r="J891" s="507">
        <v>22364</v>
      </c>
      <c r="K891" s="507">
        <v>28233</v>
      </c>
      <c r="L891" s="507">
        <v>24081</v>
      </c>
      <c r="M891" s="507">
        <v>22339</v>
      </c>
      <c r="N891" s="507">
        <v>22257</v>
      </c>
      <c r="O891" s="507">
        <v>23969</v>
      </c>
      <c r="P891" s="508">
        <v>251812</v>
      </c>
      <c r="Q891" s="289"/>
    </row>
    <row r="892" spans="1:17" x14ac:dyDescent="0.2">
      <c r="A892" s="890" t="s">
        <v>116</v>
      </c>
      <c r="B892" s="846" t="s">
        <v>72</v>
      </c>
      <c r="C892" s="509" t="s">
        <v>136</v>
      </c>
      <c r="D892" s="503">
        <v>17242</v>
      </c>
      <c r="E892" s="503">
        <v>15183</v>
      </c>
      <c r="F892" s="503">
        <v>14519</v>
      </c>
      <c r="G892" s="503">
        <v>15698</v>
      </c>
      <c r="H892" s="503">
        <v>17934</v>
      </c>
      <c r="I892" s="503">
        <v>18699</v>
      </c>
      <c r="J892" s="503">
        <v>33831</v>
      </c>
      <c r="K892" s="503">
        <v>33646</v>
      </c>
      <c r="L892" s="503">
        <v>29918</v>
      </c>
      <c r="M892" s="503">
        <v>33731</v>
      </c>
      <c r="N892" s="503">
        <v>42890</v>
      </c>
      <c r="O892" s="503">
        <v>48666</v>
      </c>
      <c r="P892" s="504">
        <v>321957</v>
      </c>
    </row>
    <row r="893" spans="1:17" x14ac:dyDescent="0.2">
      <c r="A893" s="891"/>
      <c r="B893" s="844"/>
      <c r="C893" s="510" t="s">
        <v>137</v>
      </c>
      <c r="D893" s="505">
        <v>9281</v>
      </c>
      <c r="E893" s="505">
        <v>8409</v>
      </c>
      <c r="F893" s="505">
        <v>8434</v>
      </c>
      <c r="G893" s="505">
        <v>9564</v>
      </c>
      <c r="H893" s="505">
        <v>9296</v>
      </c>
      <c r="I893" s="505">
        <v>8250</v>
      </c>
      <c r="J893" s="505">
        <v>11058</v>
      </c>
      <c r="K893" s="505">
        <v>13191</v>
      </c>
      <c r="L893" s="505">
        <v>10036</v>
      </c>
      <c r="M893" s="505">
        <v>9684</v>
      </c>
      <c r="N893" s="505">
        <v>11602</v>
      </c>
      <c r="O893" s="505">
        <v>17332</v>
      </c>
      <c r="P893" s="506">
        <v>126137</v>
      </c>
    </row>
    <row r="894" spans="1:17" x14ac:dyDescent="0.2">
      <c r="A894" s="892"/>
      <c r="B894" s="845"/>
      <c r="C894" s="511" t="s">
        <v>19</v>
      </c>
      <c r="D894" s="507">
        <v>26523</v>
      </c>
      <c r="E894" s="507">
        <v>23592</v>
      </c>
      <c r="F894" s="507">
        <v>22953</v>
      </c>
      <c r="G894" s="507">
        <v>25262</v>
      </c>
      <c r="H894" s="507">
        <v>27230</v>
      </c>
      <c r="I894" s="507">
        <v>26949</v>
      </c>
      <c r="J894" s="507">
        <v>44889</v>
      </c>
      <c r="K894" s="507">
        <v>46837</v>
      </c>
      <c r="L894" s="507">
        <v>39954</v>
      </c>
      <c r="M894" s="507">
        <v>43415</v>
      </c>
      <c r="N894" s="507">
        <v>54492</v>
      </c>
      <c r="O894" s="507">
        <v>65998</v>
      </c>
      <c r="P894" s="508">
        <v>448094</v>
      </c>
      <c r="Q894" s="289"/>
    </row>
    <row r="895" spans="1:17" x14ac:dyDescent="0.2">
      <c r="A895" s="890" t="s">
        <v>117</v>
      </c>
      <c r="B895" s="846" t="s">
        <v>72</v>
      </c>
      <c r="C895" s="509" t="s">
        <v>136</v>
      </c>
      <c r="D895" s="503">
        <v>516</v>
      </c>
      <c r="E895" s="503">
        <v>440</v>
      </c>
      <c r="F895" s="503">
        <v>495</v>
      </c>
      <c r="G895" s="503">
        <v>451</v>
      </c>
      <c r="H895" s="503">
        <v>562</v>
      </c>
      <c r="I895" s="503">
        <v>609</v>
      </c>
      <c r="J895" s="503">
        <v>633</v>
      </c>
      <c r="K895" s="503">
        <v>751</v>
      </c>
      <c r="L895" s="503">
        <v>571</v>
      </c>
      <c r="M895" s="503">
        <v>591</v>
      </c>
      <c r="N895" s="503">
        <v>776</v>
      </c>
      <c r="O895" s="503">
        <v>810</v>
      </c>
      <c r="P895" s="504">
        <v>7205</v>
      </c>
    </row>
    <row r="896" spans="1:17" x14ac:dyDescent="0.2">
      <c r="A896" s="891"/>
      <c r="B896" s="844"/>
      <c r="C896" s="510" t="s">
        <v>137</v>
      </c>
      <c r="D896" s="505">
        <v>396</v>
      </c>
      <c r="E896" s="505">
        <v>419</v>
      </c>
      <c r="F896" s="505">
        <v>468</v>
      </c>
      <c r="G896" s="505">
        <v>445</v>
      </c>
      <c r="H896" s="505">
        <v>625</v>
      </c>
      <c r="I896" s="505">
        <v>536</v>
      </c>
      <c r="J896" s="505">
        <v>672</v>
      </c>
      <c r="K896" s="505">
        <v>658</v>
      </c>
      <c r="L896" s="505">
        <v>565</v>
      </c>
      <c r="M896" s="505">
        <v>595</v>
      </c>
      <c r="N896" s="505">
        <v>590</v>
      </c>
      <c r="O896" s="505">
        <v>683</v>
      </c>
      <c r="P896" s="506">
        <v>6652</v>
      </c>
    </row>
    <row r="897" spans="1:17" x14ac:dyDescent="0.2">
      <c r="A897" s="892"/>
      <c r="B897" s="845"/>
      <c r="C897" s="511" t="s">
        <v>19</v>
      </c>
      <c r="D897" s="507">
        <v>912</v>
      </c>
      <c r="E897" s="507">
        <v>859</v>
      </c>
      <c r="F897" s="507">
        <v>963</v>
      </c>
      <c r="G897" s="507">
        <v>896</v>
      </c>
      <c r="H897" s="507">
        <v>1187</v>
      </c>
      <c r="I897" s="507">
        <v>1145</v>
      </c>
      <c r="J897" s="507">
        <v>1305</v>
      </c>
      <c r="K897" s="507">
        <v>1409</v>
      </c>
      <c r="L897" s="507">
        <v>1136</v>
      </c>
      <c r="M897" s="507">
        <v>1186</v>
      </c>
      <c r="N897" s="507">
        <v>1366</v>
      </c>
      <c r="O897" s="507">
        <v>1493</v>
      </c>
      <c r="P897" s="508">
        <v>13857</v>
      </c>
      <c r="Q897" s="289"/>
    </row>
    <row r="898" spans="1:17" x14ac:dyDescent="0.2">
      <c r="A898" s="890" t="s">
        <v>96</v>
      </c>
      <c r="B898" s="846" t="s">
        <v>73</v>
      </c>
      <c r="C898" s="509" t="s">
        <v>136</v>
      </c>
      <c r="D898" s="503">
        <v>5</v>
      </c>
      <c r="E898" s="503">
        <v>3</v>
      </c>
      <c r="F898" s="503">
        <v>0</v>
      </c>
      <c r="G898" s="503">
        <v>1</v>
      </c>
      <c r="H898" s="503">
        <v>2</v>
      </c>
      <c r="I898" s="503">
        <v>1</v>
      </c>
      <c r="J898" s="503">
        <v>0</v>
      </c>
      <c r="K898" s="503">
        <v>0</v>
      </c>
      <c r="L898" s="503">
        <v>0</v>
      </c>
      <c r="M898" s="503">
        <v>2</v>
      </c>
      <c r="N898" s="503">
        <v>8</v>
      </c>
      <c r="O898" s="503">
        <v>3</v>
      </c>
      <c r="P898" s="504">
        <v>25</v>
      </c>
    </row>
    <row r="899" spans="1:17" x14ac:dyDescent="0.2">
      <c r="A899" s="891"/>
      <c r="B899" s="844"/>
      <c r="C899" s="510" t="s">
        <v>137</v>
      </c>
      <c r="D899" s="505">
        <v>7</v>
      </c>
      <c r="E899" s="505">
        <v>1</v>
      </c>
      <c r="F899" s="505">
        <v>1</v>
      </c>
      <c r="G899" s="505">
        <v>3</v>
      </c>
      <c r="H899" s="505">
        <v>3</v>
      </c>
      <c r="I899" s="505">
        <v>1</v>
      </c>
      <c r="J899" s="505">
        <v>0</v>
      </c>
      <c r="K899" s="505">
        <v>1</v>
      </c>
      <c r="L899" s="505">
        <v>3</v>
      </c>
      <c r="M899" s="505">
        <v>0</v>
      </c>
      <c r="N899" s="505">
        <v>2</v>
      </c>
      <c r="O899" s="505">
        <v>1</v>
      </c>
      <c r="P899" s="506">
        <v>23</v>
      </c>
    </row>
    <row r="900" spans="1:17" x14ac:dyDescent="0.2">
      <c r="A900" s="892"/>
      <c r="B900" s="845"/>
      <c r="C900" s="511" t="s">
        <v>19</v>
      </c>
      <c r="D900" s="507">
        <v>12</v>
      </c>
      <c r="E900" s="507">
        <v>4</v>
      </c>
      <c r="F900" s="507">
        <v>1</v>
      </c>
      <c r="G900" s="507">
        <v>4</v>
      </c>
      <c r="H900" s="507">
        <v>5</v>
      </c>
      <c r="I900" s="507">
        <v>2</v>
      </c>
      <c r="J900" s="507">
        <v>0</v>
      </c>
      <c r="K900" s="507">
        <v>1</v>
      </c>
      <c r="L900" s="507">
        <v>3</v>
      </c>
      <c r="M900" s="507">
        <v>2</v>
      </c>
      <c r="N900" s="507">
        <v>10</v>
      </c>
      <c r="O900" s="507">
        <v>4</v>
      </c>
      <c r="P900" s="508">
        <v>48</v>
      </c>
      <c r="Q900" s="289"/>
    </row>
    <row r="901" spans="1:17" x14ac:dyDescent="0.2">
      <c r="A901" s="890" t="s">
        <v>97</v>
      </c>
      <c r="B901" s="846" t="s">
        <v>73</v>
      </c>
      <c r="C901" s="509" t="s">
        <v>136</v>
      </c>
      <c r="D901" s="503">
        <v>23</v>
      </c>
      <c r="E901" s="503">
        <v>6</v>
      </c>
      <c r="F901" s="503">
        <v>11</v>
      </c>
      <c r="G901" s="503">
        <v>7</v>
      </c>
      <c r="H901" s="503">
        <v>4</v>
      </c>
      <c r="I901" s="503">
        <v>4</v>
      </c>
      <c r="J901" s="503">
        <v>6</v>
      </c>
      <c r="K901" s="503">
        <v>21</v>
      </c>
      <c r="L901" s="503">
        <v>9</v>
      </c>
      <c r="M901" s="503">
        <v>3</v>
      </c>
      <c r="N901" s="503">
        <v>3</v>
      </c>
      <c r="O901" s="503">
        <v>4</v>
      </c>
      <c r="P901" s="504">
        <v>101</v>
      </c>
    </row>
    <row r="902" spans="1:17" x14ac:dyDescent="0.2">
      <c r="A902" s="891"/>
      <c r="B902" s="844"/>
      <c r="C902" s="510" t="s">
        <v>137</v>
      </c>
      <c r="D902" s="505">
        <v>13</v>
      </c>
      <c r="E902" s="505">
        <v>4</v>
      </c>
      <c r="F902" s="505">
        <v>14</v>
      </c>
      <c r="G902" s="505">
        <v>11</v>
      </c>
      <c r="H902" s="505">
        <v>5</v>
      </c>
      <c r="I902" s="505">
        <v>1</v>
      </c>
      <c r="J902" s="505">
        <v>11</v>
      </c>
      <c r="K902" s="505">
        <v>20</v>
      </c>
      <c r="L902" s="505">
        <v>7</v>
      </c>
      <c r="M902" s="505">
        <v>3</v>
      </c>
      <c r="N902" s="505">
        <v>3</v>
      </c>
      <c r="O902" s="505">
        <v>22</v>
      </c>
      <c r="P902" s="506">
        <v>114</v>
      </c>
    </row>
    <row r="903" spans="1:17" x14ac:dyDescent="0.2">
      <c r="A903" s="892"/>
      <c r="B903" s="845"/>
      <c r="C903" s="511" t="s">
        <v>19</v>
      </c>
      <c r="D903" s="507">
        <v>36</v>
      </c>
      <c r="E903" s="507">
        <v>10</v>
      </c>
      <c r="F903" s="507">
        <v>25</v>
      </c>
      <c r="G903" s="507">
        <v>18</v>
      </c>
      <c r="H903" s="507">
        <v>9</v>
      </c>
      <c r="I903" s="507">
        <v>5</v>
      </c>
      <c r="J903" s="507">
        <v>17</v>
      </c>
      <c r="K903" s="507">
        <v>41</v>
      </c>
      <c r="L903" s="507">
        <v>16</v>
      </c>
      <c r="M903" s="507">
        <v>6</v>
      </c>
      <c r="N903" s="507">
        <v>6</v>
      </c>
      <c r="O903" s="507">
        <v>26</v>
      </c>
      <c r="P903" s="508">
        <v>215</v>
      </c>
      <c r="Q903" s="289"/>
    </row>
    <row r="904" spans="1:17" x14ac:dyDescent="0.2">
      <c r="A904" s="999" t="s">
        <v>134</v>
      </c>
      <c r="B904" s="846" t="s">
        <v>71</v>
      </c>
      <c r="C904" s="509" t="s">
        <v>136</v>
      </c>
      <c r="D904" s="503">
        <v>224146</v>
      </c>
      <c r="E904" s="503">
        <v>201704</v>
      </c>
      <c r="F904" s="503">
        <v>226445</v>
      </c>
      <c r="G904" s="503">
        <v>204986</v>
      </c>
      <c r="H904" s="503">
        <v>199607</v>
      </c>
      <c r="I904" s="503">
        <v>189717</v>
      </c>
      <c r="J904" s="503">
        <v>223695</v>
      </c>
      <c r="K904" s="503">
        <v>258938</v>
      </c>
      <c r="L904" s="503">
        <v>219895</v>
      </c>
      <c r="M904" s="503">
        <v>211346</v>
      </c>
      <c r="N904" s="503">
        <v>225823</v>
      </c>
      <c r="O904" s="503">
        <v>211464</v>
      </c>
      <c r="P904" s="504">
        <v>2597766</v>
      </c>
    </row>
    <row r="905" spans="1:17" x14ac:dyDescent="0.2">
      <c r="A905" s="1000"/>
      <c r="B905" s="844"/>
      <c r="C905" s="510" t="s">
        <v>137</v>
      </c>
      <c r="D905" s="505">
        <v>200940</v>
      </c>
      <c r="E905" s="505">
        <v>207987</v>
      </c>
      <c r="F905" s="505">
        <v>206683</v>
      </c>
      <c r="G905" s="505">
        <v>201033</v>
      </c>
      <c r="H905" s="505">
        <v>192833</v>
      </c>
      <c r="I905" s="505">
        <v>201800</v>
      </c>
      <c r="J905" s="505">
        <v>239107</v>
      </c>
      <c r="K905" s="505">
        <v>229726</v>
      </c>
      <c r="L905" s="505">
        <v>200657</v>
      </c>
      <c r="M905" s="505">
        <v>207779</v>
      </c>
      <c r="N905" s="505">
        <v>226459</v>
      </c>
      <c r="O905" s="505">
        <v>245270</v>
      </c>
      <c r="P905" s="506">
        <v>2560274</v>
      </c>
    </row>
    <row r="906" spans="1:17" x14ac:dyDescent="0.2">
      <c r="A906" s="1000"/>
      <c r="B906" s="844"/>
      <c r="C906" s="510" t="s">
        <v>19</v>
      </c>
      <c r="D906" s="505">
        <v>425086</v>
      </c>
      <c r="E906" s="505">
        <v>409691</v>
      </c>
      <c r="F906" s="505">
        <v>433128</v>
      </c>
      <c r="G906" s="505">
        <v>406019</v>
      </c>
      <c r="H906" s="505">
        <v>392440</v>
      </c>
      <c r="I906" s="505">
        <v>391517</v>
      </c>
      <c r="J906" s="505">
        <v>462802</v>
      </c>
      <c r="K906" s="505">
        <v>488664</v>
      </c>
      <c r="L906" s="505">
        <v>420552</v>
      </c>
      <c r="M906" s="505">
        <v>419125</v>
      </c>
      <c r="N906" s="505">
        <v>452282</v>
      </c>
      <c r="O906" s="505">
        <v>456734</v>
      </c>
      <c r="P906" s="506">
        <v>5158040</v>
      </c>
    </row>
    <row r="907" spans="1:17" x14ac:dyDescent="0.2">
      <c r="A907" s="1000"/>
      <c r="B907" s="844" t="s">
        <v>74</v>
      </c>
      <c r="C907" s="510" t="s">
        <v>136</v>
      </c>
      <c r="D907" s="505">
        <v>1020</v>
      </c>
      <c r="E907" s="505">
        <v>1283</v>
      </c>
      <c r="F907" s="505">
        <v>1148</v>
      </c>
      <c r="G907" s="505">
        <v>770</v>
      </c>
      <c r="H907" s="505">
        <v>269</v>
      </c>
      <c r="I907" s="505">
        <v>473</v>
      </c>
      <c r="J907" s="505">
        <v>300</v>
      </c>
      <c r="K907" s="505">
        <v>53</v>
      </c>
      <c r="L907" s="505">
        <v>109</v>
      </c>
      <c r="M907" s="505">
        <v>136</v>
      </c>
      <c r="N907" s="505">
        <v>350</v>
      </c>
      <c r="O907" s="505">
        <v>342</v>
      </c>
      <c r="P907" s="506">
        <v>6253</v>
      </c>
    </row>
    <row r="908" spans="1:17" x14ac:dyDescent="0.2">
      <c r="A908" s="1000"/>
      <c r="B908" s="844"/>
      <c r="C908" s="510" t="s">
        <v>137</v>
      </c>
      <c r="D908" s="505">
        <v>1045</v>
      </c>
      <c r="E908" s="505">
        <v>1343</v>
      </c>
      <c r="F908" s="505">
        <v>1275</v>
      </c>
      <c r="G908" s="505">
        <v>903</v>
      </c>
      <c r="H908" s="505">
        <v>439</v>
      </c>
      <c r="I908" s="505">
        <v>569</v>
      </c>
      <c r="J908" s="505">
        <v>489</v>
      </c>
      <c r="K908" s="505">
        <v>109</v>
      </c>
      <c r="L908" s="505">
        <v>136</v>
      </c>
      <c r="M908" s="505">
        <v>140</v>
      </c>
      <c r="N908" s="505">
        <v>434</v>
      </c>
      <c r="O908" s="505">
        <v>389</v>
      </c>
      <c r="P908" s="506">
        <v>7271</v>
      </c>
    </row>
    <row r="909" spans="1:17" x14ac:dyDescent="0.2">
      <c r="A909" s="1000"/>
      <c r="B909" s="844"/>
      <c r="C909" s="510" t="s">
        <v>19</v>
      </c>
      <c r="D909" s="505">
        <v>2065</v>
      </c>
      <c r="E909" s="505">
        <v>2626</v>
      </c>
      <c r="F909" s="505">
        <v>2423</v>
      </c>
      <c r="G909" s="505">
        <v>1673</v>
      </c>
      <c r="H909" s="505">
        <v>708</v>
      </c>
      <c r="I909" s="505">
        <v>1042</v>
      </c>
      <c r="J909" s="505">
        <v>789</v>
      </c>
      <c r="K909" s="505">
        <v>162</v>
      </c>
      <c r="L909" s="505">
        <v>245</v>
      </c>
      <c r="M909" s="505">
        <v>276</v>
      </c>
      <c r="N909" s="505">
        <v>784</v>
      </c>
      <c r="O909" s="505">
        <v>731</v>
      </c>
      <c r="P909" s="506">
        <v>13524</v>
      </c>
    </row>
    <row r="910" spans="1:17" x14ac:dyDescent="0.2">
      <c r="A910" s="1000"/>
      <c r="B910" s="844" t="s">
        <v>73</v>
      </c>
      <c r="C910" s="510" t="s">
        <v>136</v>
      </c>
      <c r="D910" s="505">
        <v>3056</v>
      </c>
      <c r="E910" s="505">
        <v>3618</v>
      </c>
      <c r="F910" s="505">
        <v>3516</v>
      </c>
      <c r="G910" s="505">
        <v>3276</v>
      </c>
      <c r="H910" s="505">
        <v>3981</v>
      </c>
      <c r="I910" s="505">
        <v>2388</v>
      </c>
      <c r="J910" s="505">
        <v>2827</v>
      </c>
      <c r="K910" s="505">
        <v>2804</v>
      </c>
      <c r="L910" s="505">
        <v>3105</v>
      </c>
      <c r="M910" s="505">
        <v>3640</v>
      </c>
      <c r="N910" s="505">
        <v>2961</v>
      </c>
      <c r="O910" s="505">
        <v>2296</v>
      </c>
      <c r="P910" s="506">
        <v>37468</v>
      </c>
    </row>
    <row r="911" spans="1:17" x14ac:dyDescent="0.2">
      <c r="A911" s="1000"/>
      <c r="B911" s="844"/>
      <c r="C911" s="510" t="s">
        <v>137</v>
      </c>
      <c r="D911" s="505">
        <v>2732</v>
      </c>
      <c r="E911" s="505">
        <v>3723</v>
      </c>
      <c r="F911" s="505">
        <v>3525</v>
      </c>
      <c r="G911" s="505">
        <v>3455</v>
      </c>
      <c r="H911" s="505">
        <v>3504</v>
      </c>
      <c r="I911" s="505">
        <v>2589</v>
      </c>
      <c r="J911" s="505">
        <v>2810</v>
      </c>
      <c r="K911" s="505">
        <v>3114</v>
      </c>
      <c r="L911" s="505">
        <v>3354</v>
      </c>
      <c r="M911" s="505">
        <v>2934</v>
      </c>
      <c r="N911" s="505">
        <v>3303</v>
      </c>
      <c r="O911" s="505">
        <v>2747</v>
      </c>
      <c r="P911" s="506">
        <v>37790</v>
      </c>
    </row>
    <row r="912" spans="1:17" x14ac:dyDescent="0.2">
      <c r="A912" s="1000"/>
      <c r="B912" s="844"/>
      <c r="C912" s="510" t="s">
        <v>19</v>
      </c>
      <c r="D912" s="505">
        <v>5788</v>
      </c>
      <c r="E912" s="505">
        <v>7341</v>
      </c>
      <c r="F912" s="505">
        <v>7041</v>
      </c>
      <c r="G912" s="505">
        <v>6731</v>
      </c>
      <c r="H912" s="505">
        <v>7485</v>
      </c>
      <c r="I912" s="505">
        <v>4977</v>
      </c>
      <c r="J912" s="505">
        <v>5637</v>
      </c>
      <c r="K912" s="505">
        <v>5918</v>
      </c>
      <c r="L912" s="505">
        <v>6459</v>
      </c>
      <c r="M912" s="505">
        <v>6574</v>
      </c>
      <c r="N912" s="505">
        <v>6264</v>
      </c>
      <c r="O912" s="505">
        <v>5043</v>
      </c>
      <c r="P912" s="506">
        <v>75258</v>
      </c>
    </row>
    <row r="913" spans="1:16" x14ac:dyDescent="0.2">
      <c r="A913" s="1000"/>
      <c r="B913" s="844" t="s">
        <v>72</v>
      </c>
      <c r="C913" s="510" t="s">
        <v>136</v>
      </c>
      <c r="D913" s="505">
        <v>36955</v>
      </c>
      <c r="E913" s="505">
        <v>28444</v>
      </c>
      <c r="F913" s="505">
        <v>30077</v>
      </c>
      <c r="G913" s="505">
        <v>33609</v>
      </c>
      <c r="H913" s="505">
        <v>34807</v>
      </c>
      <c r="I913" s="505">
        <v>34092</v>
      </c>
      <c r="J913" s="505">
        <v>50571</v>
      </c>
      <c r="K913" s="505">
        <v>51079</v>
      </c>
      <c r="L913" s="505">
        <v>53084</v>
      </c>
      <c r="M913" s="505">
        <v>53939</v>
      </c>
      <c r="N913" s="505">
        <v>64229</v>
      </c>
      <c r="O913" s="505">
        <v>78108</v>
      </c>
      <c r="P913" s="506">
        <v>548994</v>
      </c>
    </row>
    <row r="914" spans="1:16" x14ac:dyDescent="0.2">
      <c r="A914" s="1000"/>
      <c r="B914" s="844"/>
      <c r="C914" s="510" t="s">
        <v>137</v>
      </c>
      <c r="D914" s="505">
        <v>41308</v>
      </c>
      <c r="E914" s="505">
        <v>36428</v>
      </c>
      <c r="F914" s="505">
        <v>35793</v>
      </c>
      <c r="G914" s="505">
        <v>39748</v>
      </c>
      <c r="H914" s="505">
        <v>42464</v>
      </c>
      <c r="I914" s="505">
        <v>43137</v>
      </c>
      <c r="J914" s="505">
        <v>69896</v>
      </c>
      <c r="K914" s="505">
        <v>86862</v>
      </c>
      <c r="L914" s="505">
        <v>71912</v>
      </c>
      <c r="M914" s="505">
        <v>77689</v>
      </c>
      <c r="N914" s="505">
        <v>89902</v>
      </c>
      <c r="O914" s="505">
        <v>104349</v>
      </c>
      <c r="P914" s="506">
        <v>739488</v>
      </c>
    </row>
    <row r="915" spans="1:16" x14ac:dyDescent="0.2">
      <c r="A915" s="1001"/>
      <c r="B915" s="845"/>
      <c r="C915" s="511" t="s">
        <v>19</v>
      </c>
      <c r="D915" s="507">
        <v>78263</v>
      </c>
      <c r="E915" s="507">
        <v>64872</v>
      </c>
      <c r="F915" s="507">
        <v>65870</v>
      </c>
      <c r="G915" s="507">
        <v>73357</v>
      </c>
      <c r="H915" s="507">
        <v>77271</v>
      </c>
      <c r="I915" s="507">
        <v>77229</v>
      </c>
      <c r="J915" s="507">
        <v>120467</v>
      </c>
      <c r="K915" s="507">
        <v>137941</v>
      </c>
      <c r="L915" s="507">
        <v>124996</v>
      </c>
      <c r="M915" s="507">
        <v>131628</v>
      </c>
      <c r="N915" s="507">
        <v>154131</v>
      </c>
      <c r="O915" s="507">
        <v>182457</v>
      </c>
      <c r="P915" s="508">
        <v>1288482</v>
      </c>
    </row>
    <row r="916" spans="1:16" x14ac:dyDescent="0.2">
      <c r="A916" s="144"/>
      <c r="B916" s="605"/>
      <c r="C916" s="510"/>
      <c r="D916" s="505"/>
      <c r="E916" s="505"/>
      <c r="F916" s="505"/>
      <c r="G916" s="505"/>
      <c r="H916" s="505"/>
      <c r="I916" s="505"/>
      <c r="J916" s="505"/>
      <c r="K916" s="505"/>
      <c r="L916" s="505"/>
      <c r="M916" s="505"/>
      <c r="N916" s="505"/>
      <c r="O916" s="505"/>
      <c r="P916" s="693"/>
    </row>
    <row r="917" spans="1:16" x14ac:dyDescent="0.2">
      <c r="A917" s="907">
        <v>2018</v>
      </c>
      <c r="B917" s="907"/>
      <c r="C917" s="907"/>
      <c r="D917" s="907"/>
      <c r="E917" s="907"/>
      <c r="P917" s="303"/>
    </row>
    <row r="918" spans="1:16" x14ac:dyDescent="0.2">
      <c r="A918" s="978" t="s">
        <v>128</v>
      </c>
      <c r="B918" s="1003" t="s">
        <v>127</v>
      </c>
      <c r="C918" s="1005" t="s">
        <v>75</v>
      </c>
      <c r="D918" s="984" t="s">
        <v>133</v>
      </c>
      <c r="E918" s="984"/>
      <c r="F918" s="984"/>
      <c r="G918" s="984"/>
      <c r="H918" s="984"/>
      <c r="I918" s="984"/>
      <c r="J918" s="984"/>
      <c r="K918" s="984"/>
      <c r="L918" s="984"/>
      <c r="M918" s="984"/>
      <c r="N918" s="984"/>
      <c r="O918" s="984"/>
      <c r="P918" s="985"/>
    </row>
    <row r="919" spans="1:16" ht="12.75" customHeight="1" x14ac:dyDescent="0.2">
      <c r="A919" s="1008"/>
      <c r="B919" s="1009"/>
      <c r="C919" s="1010"/>
      <c r="D919" s="499" t="s">
        <v>43</v>
      </c>
      <c r="E919" s="499" t="s">
        <v>44</v>
      </c>
      <c r="F919" s="499" t="s">
        <v>45</v>
      </c>
      <c r="G919" s="499" t="s">
        <v>46</v>
      </c>
      <c r="H919" s="499" t="s">
        <v>47</v>
      </c>
      <c r="I919" s="499" t="s">
        <v>48</v>
      </c>
      <c r="J919" s="499" t="s">
        <v>49</v>
      </c>
      <c r="K919" s="499" t="s">
        <v>50</v>
      </c>
      <c r="L919" s="499" t="s">
        <v>51</v>
      </c>
      <c r="M919" s="499" t="s">
        <v>52</v>
      </c>
      <c r="N919" s="499" t="s">
        <v>53</v>
      </c>
      <c r="O919" s="499" t="s">
        <v>54</v>
      </c>
      <c r="P919" s="500" t="s">
        <v>5</v>
      </c>
    </row>
    <row r="920" spans="1:16" ht="12.75" customHeight="1" x14ac:dyDescent="0.2">
      <c r="A920" s="870" t="s">
        <v>77</v>
      </c>
      <c r="B920" s="876" t="s">
        <v>71</v>
      </c>
      <c r="C920" s="280" t="s">
        <v>4</v>
      </c>
      <c r="D920" s="660">
        <v>8505</v>
      </c>
      <c r="E920" s="660">
        <v>8467</v>
      </c>
      <c r="F920" s="660">
        <v>8792</v>
      </c>
      <c r="G920" s="660">
        <v>6898</v>
      </c>
      <c r="H920" s="660">
        <v>7049</v>
      </c>
      <c r="I920" s="660">
        <v>9376</v>
      </c>
      <c r="J920" s="660">
        <v>11006</v>
      </c>
      <c r="K920" s="660">
        <v>9318</v>
      </c>
      <c r="L920" s="660">
        <v>8011</v>
      </c>
      <c r="M920" s="660">
        <v>8188</v>
      </c>
      <c r="N920" s="660">
        <v>8526</v>
      </c>
      <c r="O920" s="660">
        <v>12364</v>
      </c>
      <c r="P920" s="661">
        <v>106500</v>
      </c>
    </row>
    <row r="921" spans="1:16" ht="12.75" customHeight="1" x14ac:dyDescent="0.2">
      <c r="A921" s="871"/>
      <c r="B921" s="877"/>
      <c r="C921" s="163" t="s">
        <v>3</v>
      </c>
      <c r="D921" s="539">
        <v>10827</v>
      </c>
      <c r="E921" s="539">
        <v>8488</v>
      </c>
      <c r="F921" s="539">
        <v>8481</v>
      </c>
      <c r="G921" s="539">
        <v>7858</v>
      </c>
      <c r="H921" s="539">
        <v>7455</v>
      </c>
      <c r="I921" s="539">
        <v>7590</v>
      </c>
      <c r="J921" s="539">
        <v>9919</v>
      </c>
      <c r="K921" s="539">
        <v>10417</v>
      </c>
      <c r="L921" s="539">
        <v>8449</v>
      </c>
      <c r="M921" s="539">
        <v>7747</v>
      </c>
      <c r="N921" s="539">
        <v>7986</v>
      </c>
      <c r="O921" s="539">
        <v>8593</v>
      </c>
      <c r="P921" s="663">
        <v>103810</v>
      </c>
    </row>
    <row r="922" spans="1:16" x14ac:dyDescent="0.2">
      <c r="A922" s="872"/>
      <c r="B922" s="878"/>
      <c r="C922" s="622" t="s">
        <v>5</v>
      </c>
      <c r="D922" s="664">
        <v>19332</v>
      </c>
      <c r="E922" s="664">
        <v>16955</v>
      </c>
      <c r="F922" s="664">
        <v>17273</v>
      </c>
      <c r="G922" s="664">
        <v>14756</v>
      </c>
      <c r="H922" s="664">
        <v>14504</v>
      </c>
      <c r="I922" s="664">
        <v>16966</v>
      </c>
      <c r="J922" s="664">
        <v>20925</v>
      </c>
      <c r="K922" s="664">
        <v>19735</v>
      </c>
      <c r="L922" s="664">
        <v>16460</v>
      </c>
      <c r="M922" s="664">
        <v>15935</v>
      </c>
      <c r="N922" s="664">
        <v>16512</v>
      </c>
      <c r="O922" s="664">
        <v>20957</v>
      </c>
      <c r="P922" s="665">
        <v>210310</v>
      </c>
    </row>
    <row r="923" spans="1:16" x14ac:dyDescent="0.2">
      <c r="A923" s="871" t="s">
        <v>78</v>
      </c>
      <c r="B923" s="877" t="s">
        <v>71</v>
      </c>
      <c r="C923" s="163" t="s">
        <v>4</v>
      </c>
      <c r="D923" s="539"/>
      <c r="E923" s="539"/>
      <c r="F923" s="539"/>
      <c r="G923" s="539">
        <v>85</v>
      </c>
      <c r="H923" s="539"/>
      <c r="I923" s="539"/>
      <c r="J923" s="539"/>
      <c r="K923" s="539"/>
      <c r="L923" s="539"/>
      <c r="M923" s="539"/>
      <c r="N923" s="539"/>
      <c r="O923" s="539"/>
      <c r="P923" s="663">
        <v>85</v>
      </c>
    </row>
    <row r="924" spans="1:16" x14ac:dyDescent="0.2">
      <c r="A924" s="871"/>
      <c r="B924" s="877"/>
      <c r="C924" s="163" t="s">
        <v>3</v>
      </c>
      <c r="D924" s="539"/>
      <c r="E924" s="539"/>
      <c r="F924" s="539"/>
      <c r="G924" s="539">
        <v>44</v>
      </c>
      <c r="H924" s="539">
        <v>25</v>
      </c>
      <c r="I924" s="539"/>
      <c r="J924" s="539"/>
      <c r="K924" s="539"/>
      <c r="L924" s="539"/>
      <c r="M924" s="539"/>
      <c r="N924" s="539"/>
      <c r="O924" s="539"/>
      <c r="P924" s="663">
        <v>69</v>
      </c>
    </row>
    <row r="925" spans="1:16" x14ac:dyDescent="0.2">
      <c r="A925" s="871"/>
      <c r="B925" s="877"/>
      <c r="C925" s="620" t="s">
        <v>5</v>
      </c>
      <c r="D925" s="666"/>
      <c r="E925" s="666"/>
      <c r="F925" s="666"/>
      <c r="G925" s="666">
        <v>129</v>
      </c>
      <c r="H925" s="666">
        <v>25</v>
      </c>
      <c r="I925" s="666"/>
      <c r="J925" s="666"/>
      <c r="K925" s="666"/>
      <c r="L925" s="666"/>
      <c r="M925" s="666"/>
      <c r="N925" s="666"/>
      <c r="O925" s="666"/>
      <c r="P925" s="669">
        <v>154</v>
      </c>
    </row>
    <row r="926" spans="1:16" x14ac:dyDescent="0.2">
      <c r="A926" s="870" t="s">
        <v>79</v>
      </c>
      <c r="B926" s="876" t="s">
        <v>71</v>
      </c>
      <c r="C926" s="280" t="s">
        <v>4</v>
      </c>
      <c r="D926" s="660">
        <v>486</v>
      </c>
      <c r="E926" s="660">
        <v>472</v>
      </c>
      <c r="F926" s="660">
        <v>308</v>
      </c>
      <c r="G926" s="660">
        <v>429</v>
      </c>
      <c r="H926" s="660">
        <v>352</v>
      </c>
      <c r="I926" s="660">
        <v>403</v>
      </c>
      <c r="J926" s="660">
        <v>528</v>
      </c>
      <c r="K926" s="660">
        <v>572</v>
      </c>
      <c r="L926" s="660">
        <v>467</v>
      </c>
      <c r="M926" s="660">
        <v>439</v>
      </c>
      <c r="N926" s="660">
        <v>432</v>
      </c>
      <c r="O926" s="660">
        <v>474</v>
      </c>
      <c r="P926" s="661">
        <v>5362</v>
      </c>
    </row>
    <row r="927" spans="1:16" x14ac:dyDescent="0.2">
      <c r="A927" s="871"/>
      <c r="B927" s="877"/>
      <c r="C927" s="163" t="s">
        <v>3</v>
      </c>
      <c r="D927" s="539">
        <v>588</v>
      </c>
      <c r="E927" s="539">
        <v>489</v>
      </c>
      <c r="F927" s="539">
        <v>348</v>
      </c>
      <c r="G927" s="539">
        <v>365</v>
      </c>
      <c r="H927" s="539">
        <v>354</v>
      </c>
      <c r="I927" s="539">
        <v>327</v>
      </c>
      <c r="J927" s="539">
        <v>643</v>
      </c>
      <c r="K927" s="539">
        <v>574</v>
      </c>
      <c r="L927" s="539">
        <v>481</v>
      </c>
      <c r="M927" s="539">
        <v>480</v>
      </c>
      <c r="N927" s="539">
        <v>438</v>
      </c>
      <c r="O927" s="539">
        <v>318</v>
      </c>
      <c r="P927" s="663">
        <v>5405</v>
      </c>
    </row>
    <row r="928" spans="1:16" x14ac:dyDescent="0.2">
      <c r="A928" s="872"/>
      <c r="B928" s="878"/>
      <c r="C928" s="622" t="s">
        <v>5</v>
      </c>
      <c r="D928" s="664">
        <v>1074</v>
      </c>
      <c r="E928" s="664">
        <v>961</v>
      </c>
      <c r="F928" s="664">
        <v>656</v>
      </c>
      <c r="G928" s="664">
        <v>794</v>
      </c>
      <c r="H928" s="664">
        <v>706</v>
      </c>
      <c r="I928" s="664">
        <v>730</v>
      </c>
      <c r="J928" s="664">
        <v>1171</v>
      </c>
      <c r="K928" s="664">
        <v>1146</v>
      </c>
      <c r="L928" s="664">
        <v>948</v>
      </c>
      <c r="M928" s="664">
        <v>919</v>
      </c>
      <c r="N928" s="664">
        <v>870</v>
      </c>
      <c r="O928" s="664">
        <v>792</v>
      </c>
      <c r="P928" s="665">
        <v>10767</v>
      </c>
    </row>
    <row r="929" spans="1:16" x14ac:dyDescent="0.2">
      <c r="A929" s="871" t="s">
        <v>80</v>
      </c>
      <c r="B929" s="877" t="s">
        <v>71</v>
      </c>
      <c r="C929" s="163" t="s">
        <v>4</v>
      </c>
      <c r="D929" s="539">
        <v>9</v>
      </c>
      <c r="E929" s="539">
        <v>3</v>
      </c>
      <c r="F929" s="539">
        <v>1</v>
      </c>
      <c r="G929" s="539">
        <v>12</v>
      </c>
      <c r="H929" s="539">
        <v>11</v>
      </c>
      <c r="I929" s="539"/>
      <c r="J929" s="539"/>
      <c r="K929" s="539"/>
      <c r="L929" s="539"/>
      <c r="M929" s="539"/>
      <c r="N929" s="539">
        <v>2</v>
      </c>
      <c r="O929" s="539"/>
      <c r="P929" s="663">
        <v>38</v>
      </c>
    </row>
    <row r="930" spans="1:16" x14ac:dyDescent="0.2">
      <c r="A930" s="871"/>
      <c r="B930" s="877"/>
      <c r="C930" s="163" t="s">
        <v>3</v>
      </c>
      <c r="D930" s="539">
        <v>22</v>
      </c>
      <c r="E930" s="539">
        <v>3</v>
      </c>
      <c r="F930" s="539">
        <v>1</v>
      </c>
      <c r="G930" s="539">
        <v>13</v>
      </c>
      <c r="H930" s="539">
        <v>13</v>
      </c>
      <c r="I930" s="539"/>
      <c r="J930" s="539"/>
      <c r="K930" s="539"/>
      <c r="L930" s="539"/>
      <c r="M930" s="539"/>
      <c r="N930" s="539">
        <v>26</v>
      </c>
      <c r="O930" s="539"/>
      <c r="P930" s="663">
        <v>78</v>
      </c>
    </row>
    <row r="931" spans="1:16" x14ac:dyDescent="0.2">
      <c r="A931" s="871"/>
      <c r="B931" s="877"/>
      <c r="C931" s="620" t="s">
        <v>5</v>
      </c>
      <c r="D931" s="666">
        <v>31</v>
      </c>
      <c r="E931" s="666">
        <v>6</v>
      </c>
      <c r="F931" s="666">
        <v>2</v>
      </c>
      <c r="G931" s="666">
        <v>25</v>
      </c>
      <c r="H931" s="666">
        <v>24</v>
      </c>
      <c r="I931" s="666"/>
      <c r="J931" s="666"/>
      <c r="K931" s="666"/>
      <c r="L931" s="666"/>
      <c r="M931" s="666"/>
      <c r="N931" s="666">
        <v>28</v>
      </c>
      <c r="O931" s="666"/>
      <c r="P931" s="669">
        <v>116</v>
      </c>
    </row>
    <row r="932" spans="1:16" x14ac:dyDescent="0.2">
      <c r="A932" s="870" t="s">
        <v>82</v>
      </c>
      <c r="B932" s="876" t="s">
        <v>71</v>
      </c>
      <c r="C932" s="280" t="s">
        <v>3</v>
      </c>
      <c r="D932" s="660"/>
      <c r="E932" s="660"/>
      <c r="F932" s="660"/>
      <c r="G932" s="660">
        <v>10</v>
      </c>
      <c r="H932" s="660"/>
      <c r="I932" s="660"/>
      <c r="J932" s="660"/>
      <c r="K932" s="660"/>
      <c r="L932" s="660"/>
      <c r="M932" s="660"/>
      <c r="N932" s="660"/>
      <c r="O932" s="660"/>
      <c r="P932" s="661">
        <v>10</v>
      </c>
    </row>
    <row r="933" spans="1:16" x14ac:dyDescent="0.2">
      <c r="A933" s="872"/>
      <c r="B933" s="878"/>
      <c r="C933" s="622" t="s">
        <v>5</v>
      </c>
      <c r="D933" s="664"/>
      <c r="E933" s="664"/>
      <c r="F933" s="664"/>
      <c r="G933" s="664">
        <v>10</v>
      </c>
      <c r="H933" s="664"/>
      <c r="I933" s="664"/>
      <c r="J933" s="664"/>
      <c r="K933" s="664"/>
      <c r="L933" s="664"/>
      <c r="M933" s="664"/>
      <c r="N933" s="664"/>
      <c r="O933" s="664"/>
      <c r="P933" s="665">
        <v>10</v>
      </c>
    </row>
    <row r="934" spans="1:16" x14ac:dyDescent="0.2">
      <c r="A934" s="871" t="s">
        <v>83</v>
      </c>
      <c r="B934" s="877" t="s">
        <v>71</v>
      </c>
      <c r="C934" s="163" t="s">
        <v>4</v>
      </c>
      <c r="D934" s="539">
        <v>501</v>
      </c>
      <c r="E934" s="539">
        <v>16</v>
      </c>
      <c r="F934" s="539">
        <v>7</v>
      </c>
      <c r="G934" s="539">
        <v>47</v>
      </c>
      <c r="H934" s="539">
        <v>11</v>
      </c>
      <c r="I934" s="539">
        <v>20</v>
      </c>
      <c r="J934" s="539">
        <v>4</v>
      </c>
      <c r="K934" s="539">
        <v>13</v>
      </c>
      <c r="L934" s="539">
        <v>2</v>
      </c>
      <c r="M934" s="539">
        <v>20</v>
      </c>
      <c r="N934" s="539">
        <v>9</v>
      </c>
      <c r="O934" s="539">
        <v>24</v>
      </c>
      <c r="P934" s="663">
        <v>674</v>
      </c>
    </row>
    <row r="935" spans="1:16" x14ac:dyDescent="0.2">
      <c r="A935" s="871"/>
      <c r="B935" s="877"/>
      <c r="C935" s="163" t="s">
        <v>3</v>
      </c>
      <c r="D935" s="539">
        <v>508</v>
      </c>
      <c r="E935" s="539">
        <v>15</v>
      </c>
      <c r="F935" s="539">
        <v>7</v>
      </c>
      <c r="G935" s="539">
        <v>32</v>
      </c>
      <c r="H935" s="539">
        <v>12</v>
      </c>
      <c r="I935" s="539">
        <v>18</v>
      </c>
      <c r="J935" s="539">
        <v>2</v>
      </c>
      <c r="K935" s="539">
        <v>2</v>
      </c>
      <c r="L935" s="539">
        <v>7</v>
      </c>
      <c r="M935" s="539">
        <v>37</v>
      </c>
      <c r="N935" s="539">
        <v>9</v>
      </c>
      <c r="O935" s="539">
        <v>18</v>
      </c>
      <c r="P935" s="663">
        <v>667</v>
      </c>
    </row>
    <row r="936" spans="1:16" x14ac:dyDescent="0.2">
      <c r="A936" s="871"/>
      <c r="B936" s="877"/>
      <c r="C936" s="620" t="s">
        <v>5</v>
      </c>
      <c r="D936" s="666">
        <v>1009</v>
      </c>
      <c r="E936" s="666">
        <v>31</v>
      </c>
      <c r="F936" s="666">
        <v>14</v>
      </c>
      <c r="G936" s="666">
        <v>79</v>
      </c>
      <c r="H936" s="666">
        <v>23</v>
      </c>
      <c r="I936" s="666">
        <v>38</v>
      </c>
      <c r="J936" s="666">
        <v>6</v>
      </c>
      <c r="K936" s="666">
        <v>15</v>
      </c>
      <c r="L936" s="666">
        <v>9</v>
      </c>
      <c r="M936" s="666">
        <v>57</v>
      </c>
      <c r="N936" s="666">
        <v>18</v>
      </c>
      <c r="O936" s="666">
        <v>42</v>
      </c>
      <c r="P936" s="669">
        <v>1341</v>
      </c>
    </row>
    <row r="937" spans="1:16" x14ac:dyDescent="0.2">
      <c r="A937" s="870" t="s">
        <v>139</v>
      </c>
      <c r="B937" s="876" t="s">
        <v>71</v>
      </c>
      <c r="C937" s="280" t="s">
        <v>4</v>
      </c>
      <c r="D937" s="660">
        <v>45</v>
      </c>
      <c r="E937" s="660">
        <v>96</v>
      </c>
      <c r="F937" s="660">
        <v>44</v>
      </c>
      <c r="G937" s="660">
        <v>30</v>
      </c>
      <c r="H937" s="660">
        <v>4</v>
      </c>
      <c r="I937" s="660">
        <v>4</v>
      </c>
      <c r="J937" s="660">
        <v>9</v>
      </c>
      <c r="K937" s="660">
        <v>41</v>
      </c>
      <c r="L937" s="660">
        <v>2</v>
      </c>
      <c r="M937" s="660">
        <v>37</v>
      </c>
      <c r="N937" s="660">
        <v>116</v>
      </c>
      <c r="O937" s="660">
        <v>271</v>
      </c>
      <c r="P937" s="661">
        <v>699</v>
      </c>
    </row>
    <row r="938" spans="1:16" x14ac:dyDescent="0.2">
      <c r="A938" s="871"/>
      <c r="B938" s="877"/>
      <c r="C938" s="163" t="s">
        <v>3</v>
      </c>
      <c r="D938" s="539">
        <v>50</v>
      </c>
      <c r="E938" s="539">
        <v>99</v>
      </c>
      <c r="F938" s="539">
        <v>44</v>
      </c>
      <c r="G938" s="539">
        <v>31</v>
      </c>
      <c r="H938" s="539">
        <v>5</v>
      </c>
      <c r="I938" s="539">
        <v>6</v>
      </c>
      <c r="J938" s="539">
        <v>26</v>
      </c>
      <c r="K938" s="539">
        <v>47</v>
      </c>
      <c r="L938" s="539">
        <v>14</v>
      </c>
      <c r="M938" s="539">
        <v>6</v>
      </c>
      <c r="N938" s="539">
        <v>123</v>
      </c>
      <c r="O938" s="539">
        <v>70</v>
      </c>
      <c r="P938" s="663">
        <v>521</v>
      </c>
    </row>
    <row r="939" spans="1:16" x14ac:dyDescent="0.2">
      <c r="A939" s="872"/>
      <c r="B939" s="878"/>
      <c r="C939" s="622" t="s">
        <v>5</v>
      </c>
      <c r="D939" s="664">
        <v>95</v>
      </c>
      <c r="E939" s="664">
        <v>195</v>
      </c>
      <c r="F939" s="664">
        <v>88</v>
      </c>
      <c r="G939" s="664">
        <v>61</v>
      </c>
      <c r="H939" s="664">
        <v>9</v>
      </c>
      <c r="I939" s="664">
        <v>10</v>
      </c>
      <c r="J939" s="664">
        <v>35</v>
      </c>
      <c r="K939" s="664">
        <v>88</v>
      </c>
      <c r="L939" s="664">
        <v>16</v>
      </c>
      <c r="M939" s="664">
        <v>43</v>
      </c>
      <c r="N939" s="664">
        <v>239</v>
      </c>
      <c r="O939" s="664">
        <v>341</v>
      </c>
      <c r="P939" s="665">
        <v>1220</v>
      </c>
    </row>
    <row r="940" spans="1:16" x14ac:dyDescent="0.2">
      <c r="A940" s="871" t="s">
        <v>84</v>
      </c>
      <c r="B940" s="877" t="s">
        <v>71</v>
      </c>
      <c r="C940" s="163" t="s">
        <v>4</v>
      </c>
      <c r="D940" s="539">
        <v>167632</v>
      </c>
      <c r="E940" s="539">
        <v>168171</v>
      </c>
      <c r="F940" s="539">
        <v>175171</v>
      </c>
      <c r="G940" s="539">
        <v>157460</v>
      </c>
      <c r="H940" s="539">
        <v>149713</v>
      </c>
      <c r="I940" s="539">
        <v>151066</v>
      </c>
      <c r="J940" s="539">
        <v>175247</v>
      </c>
      <c r="K940" s="539">
        <v>172949</v>
      </c>
      <c r="L940" s="539">
        <v>151203</v>
      </c>
      <c r="M940" s="539">
        <v>154522</v>
      </c>
      <c r="N940" s="539">
        <v>167182</v>
      </c>
      <c r="O940" s="539">
        <v>181384</v>
      </c>
      <c r="P940" s="663">
        <v>1971700</v>
      </c>
    </row>
    <row r="941" spans="1:16" x14ac:dyDescent="0.2">
      <c r="A941" s="871"/>
      <c r="B941" s="877"/>
      <c r="C941" s="163" t="s">
        <v>3</v>
      </c>
      <c r="D941" s="539">
        <v>180778</v>
      </c>
      <c r="E941" s="539">
        <v>174266</v>
      </c>
      <c r="F941" s="539">
        <v>182461</v>
      </c>
      <c r="G941" s="539">
        <v>176404</v>
      </c>
      <c r="H941" s="539">
        <v>161444</v>
      </c>
      <c r="I941" s="539">
        <v>146168</v>
      </c>
      <c r="J941" s="539">
        <v>169545</v>
      </c>
      <c r="K941" s="539">
        <v>194550</v>
      </c>
      <c r="L941" s="539">
        <v>166613</v>
      </c>
      <c r="M941" s="539">
        <v>160700</v>
      </c>
      <c r="N941" s="539">
        <v>172494</v>
      </c>
      <c r="O941" s="539">
        <v>159626</v>
      </c>
      <c r="P941" s="663">
        <v>2045049</v>
      </c>
    </row>
    <row r="942" spans="1:16" x14ac:dyDescent="0.2">
      <c r="A942" s="871"/>
      <c r="B942" s="877"/>
      <c r="C942" s="620" t="s">
        <v>5</v>
      </c>
      <c r="D942" s="666">
        <v>348410</v>
      </c>
      <c r="E942" s="666">
        <v>342437</v>
      </c>
      <c r="F942" s="666">
        <v>357632</v>
      </c>
      <c r="G942" s="666">
        <v>333864</v>
      </c>
      <c r="H942" s="666">
        <v>311157</v>
      </c>
      <c r="I942" s="666">
        <v>297234</v>
      </c>
      <c r="J942" s="666">
        <v>344792</v>
      </c>
      <c r="K942" s="666">
        <v>367499</v>
      </c>
      <c r="L942" s="666">
        <v>317816</v>
      </c>
      <c r="M942" s="666">
        <v>315222</v>
      </c>
      <c r="N942" s="666">
        <v>339676</v>
      </c>
      <c r="O942" s="666">
        <v>341010</v>
      </c>
      <c r="P942" s="669">
        <v>4016749</v>
      </c>
    </row>
    <row r="943" spans="1:16" x14ac:dyDescent="0.2">
      <c r="A943" s="870" t="s">
        <v>85</v>
      </c>
      <c r="B943" s="876" t="s">
        <v>71</v>
      </c>
      <c r="C943" s="280" t="s">
        <v>4</v>
      </c>
      <c r="D943" s="660">
        <v>284</v>
      </c>
      <c r="E943" s="660">
        <v>351</v>
      </c>
      <c r="F943" s="660">
        <v>412</v>
      </c>
      <c r="G943" s="660">
        <v>316</v>
      </c>
      <c r="H943" s="660">
        <v>481</v>
      </c>
      <c r="I943" s="660">
        <v>631</v>
      </c>
      <c r="J943" s="660">
        <v>664</v>
      </c>
      <c r="K943" s="660">
        <v>601</v>
      </c>
      <c r="L943" s="660">
        <v>417</v>
      </c>
      <c r="M943" s="660">
        <v>367</v>
      </c>
      <c r="N943" s="660">
        <v>473</v>
      </c>
      <c r="O943" s="660">
        <v>520</v>
      </c>
      <c r="P943" s="661">
        <v>5517</v>
      </c>
    </row>
    <row r="944" spans="1:16" x14ac:dyDescent="0.2">
      <c r="A944" s="871"/>
      <c r="B944" s="877"/>
      <c r="C944" s="163" t="s">
        <v>3</v>
      </c>
      <c r="D944" s="539">
        <v>561</v>
      </c>
      <c r="E944" s="539">
        <v>365</v>
      </c>
      <c r="F944" s="539">
        <v>342</v>
      </c>
      <c r="G944" s="539">
        <v>380</v>
      </c>
      <c r="H944" s="539">
        <v>386</v>
      </c>
      <c r="I944" s="539">
        <v>424</v>
      </c>
      <c r="J944" s="539">
        <v>710</v>
      </c>
      <c r="K944" s="539">
        <v>694</v>
      </c>
      <c r="L944" s="539">
        <v>515</v>
      </c>
      <c r="M944" s="539">
        <v>406</v>
      </c>
      <c r="N944" s="539">
        <v>404</v>
      </c>
      <c r="O944" s="539">
        <v>268</v>
      </c>
      <c r="P944" s="663">
        <v>5455</v>
      </c>
    </row>
    <row r="945" spans="1:16" x14ac:dyDescent="0.2">
      <c r="A945" s="872"/>
      <c r="B945" s="878"/>
      <c r="C945" s="622" t="s">
        <v>5</v>
      </c>
      <c r="D945" s="664">
        <v>845</v>
      </c>
      <c r="E945" s="664">
        <v>716</v>
      </c>
      <c r="F945" s="664">
        <v>754</v>
      </c>
      <c r="G945" s="664">
        <v>696</v>
      </c>
      <c r="H945" s="664">
        <v>867</v>
      </c>
      <c r="I945" s="664">
        <v>1055</v>
      </c>
      <c r="J945" s="664">
        <v>1374</v>
      </c>
      <c r="K945" s="664">
        <v>1295</v>
      </c>
      <c r="L945" s="664">
        <v>932</v>
      </c>
      <c r="M945" s="664">
        <v>773</v>
      </c>
      <c r="N945" s="664">
        <v>877</v>
      </c>
      <c r="O945" s="664">
        <v>788</v>
      </c>
      <c r="P945" s="665">
        <v>10972</v>
      </c>
    </row>
    <row r="946" spans="1:16" x14ac:dyDescent="0.2">
      <c r="A946" s="870" t="s">
        <v>142</v>
      </c>
      <c r="B946" s="876" t="s">
        <v>71</v>
      </c>
      <c r="C946" s="163" t="s">
        <v>4</v>
      </c>
      <c r="D946" s="539"/>
      <c r="E946" s="539">
        <v>7</v>
      </c>
      <c r="F946" s="539">
        <v>4</v>
      </c>
      <c r="G946" s="539">
        <v>18</v>
      </c>
      <c r="H946" s="539">
        <v>5</v>
      </c>
      <c r="I946" s="539"/>
      <c r="J946" s="539">
        <v>7</v>
      </c>
      <c r="K946" s="539"/>
      <c r="L946" s="539">
        <v>5</v>
      </c>
      <c r="M946" s="539">
        <v>1</v>
      </c>
      <c r="N946" s="539"/>
      <c r="O946" s="539">
        <v>16</v>
      </c>
      <c r="P946" s="663">
        <v>63</v>
      </c>
    </row>
    <row r="947" spans="1:16" x14ac:dyDescent="0.2">
      <c r="A947" s="871"/>
      <c r="B947" s="877"/>
      <c r="C947" s="163" t="s">
        <v>3</v>
      </c>
      <c r="D947" s="539"/>
      <c r="E947" s="539">
        <v>7</v>
      </c>
      <c r="F947" s="539">
        <v>5</v>
      </c>
      <c r="G947" s="539">
        <v>19</v>
      </c>
      <c r="H947" s="539">
        <v>6</v>
      </c>
      <c r="I947" s="539"/>
      <c r="J947" s="539">
        <v>12</v>
      </c>
      <c r="K947" s="539"/>
      <c r="L947" s="539">
        <v>5</v>
      </c>
      <c r="M947" s="539"/>
      <c r="N947" s="539">
        <v>2</v>
      </c>
      <c r="O947" s="539">
        <v>16</v>
      </c>
      <c r="P947" s="663">
        <v>72</v>
      </c>
    </row>
    <row r="948" spans="1:16" x14ac:dyDescent="0.2">
      <c r="A948" s="871"/>
      <c r="B948" s="877"/>
      <c r="C948" s="620" t="s">
        <v>5</v>
      </c>
      <c r="D948" s="666"/>
      <c r="E948" s="666">
        <v>14</v>
      </c>
      <c r="F948" s="666">
        <v>9</v>
      </c>
      <c r="G948" s="666">
        <v>37</v>
      </c>
      <c r="H948" s="666">
        <v>11</v>
      </c>
      <c r="I948" s="666"/>
      <c r="J948" s="666">
        <v>19</v>
      </c>
      <c r="K948" s="666"/>
      <c r="L948" s="666">
        <v>10</v>
      </c>
      <c r="M948" s="666">
        <v>1</v>
      </c>
      <c r="N948" s="666">
        <v>2</v>
      </c>
      <c r="O948" s="666">
        <v>32</v>
      </c>
      <c r="P948" s="669">
        <v>135</v>
      </c>
    </row>
    <row r="949" spans="1:16" x14ac:dyDescent="0.2">
      <c r="A949" s="870" t="s">
        <v>86</v>
      </c>
      <c r="B949" s="876" t="s">
        <v>71</v>
      </c>
      <c r="C949" s="280" t="s">
        <v>4</v>
      </c>
      <c r="D949" s="660">
        <v>3142</v>
      </c>
      <c r="E949" s="660">
        <v>4044</v>
      </c>
      <c r="F949" s="660">
        <v>3971</v>
      </c>
      <c r="G949" s="660">
        <v>2944</v>
      </c>
      <c r="H949" s="660">
        <v>3303</v>
      </c>
      <c r="I949" s="660">
        <v>4076</v>
      </c>
      <c r="J949" s="660">
        <v>7495</v>
      </c>
      <c r="K949" s="660">
        <v>3524</v>
      </c>
      <c r="L949" s="660">
        <v>2943</v>
      </c>
      <c r="M949" s="660">
        <v>3534</v>
      </c>
      <c r="N949" s="660">
        <v>3399</v>
      </c>
      <c r="O949" s="660">
        <v>4645</v>
      </c>
      <c r="P949" s="661">
        <v>47020</v>
      </c>
    </row>
    <row r="950" spans="1:16" x14ac:dyDescent="0.2">
      <c r="A950" s="871"/>
      <c r="B950" s="877"/>
      <c r="C950" s="163" t="s">
        <v>3</v>
      </c>
      <c r="D950" s="539">
        <v>3983</v>
      </c>
      <c r="E950" s="539">
        <v>4037</v>
      </c>
      <c r="F950" s="539">
        <v>4023</v>
      </c>
      <c r="G950" s="539">
        <v>3485</v>
      </c>
      <c r="H950" s="539">
        <v>3475</v>
      </c>
      <c r="I950" s="539">
        <v>3514</v>
      </c>
      <c r="J950" s="539">
        <v>5394</v>
      </c>
      <c r="K950" s="539">
        <v>6699</v>
      </c>
      <c r="L950" s="539">
        <v>3460</v>
      </c>
      <c r="M950" s="539">
        <v>3304</v>
      </c>
      <c r="N950" s="539">
        <v>3626</v>
      </c>
      <c r="O950" s="539">
        <v>3253</v>
      </c>
      <c r="P950" s="663">
        <v>48253</v>
      </c>
    </row>
    <row r="951" spans="1:16" x14ac:dyDescent="0.2">
      <c r="A951" s="872"/>
      <c r="B951" s="878"/>
      <c r="C951" s="622" t="s">
        <v>5</v>
      </c>
      <c r="D951" s="664">
        <v>7125</v>
      </c>
      <c r="E951" s="664">
        <v>8081</v>
      </c>
      <c r="F951" s="664">
        <v>7994</v>
      </c>
      <c r="G951" s="664">
        <v>6429</v>
      </c>
      <c r="H951" s="664">
        <v>6778</v>
      </c>
      <c r="I951" s="664">
        <v>7590</v>
      </c>
      <c r="J951" s="664">
        <v>12889</v>
      </c>
      <c r="K951" s="664">
        <v>10223</v>
      </c>
      <c r="L951" s="664">
        <v>6403</v>
      </c>
      <c r="M951" s="664">
        <v>6838</v>
      </c>
      <c r="N951" s="664">
        <v>7025</v>
      </c>
      <c r="O951" s="664">
        <v>7898</v>
      </c>
      <c r="P951" s="665">
        <v>95273</v>
      </c>
    </row>
    <row r="952" spans="1:16" x14ac:dyDescent="0.2">
      <c r="A952" s="871" t="s">
        <v>87</v>
      </c>
      <c r="B952" s="877" t="s">
        <v>71</v>
      </c>
      <c r="C952" s="163" t="s">
        <v>4</v>
      </c>
      <c r="D952" s="539">
        <v>3160</v>
      </c>
      <c r="E952" s="539">
        <v>3315</v>
      </c>
      <c r="F952" s="539">
        <v>3515</v>
      </c>
      <c r="G952" s="539">
        <v>2835</v>
      </c>
      <c r="H952" s="539">
        <v>2416</v>
      </c>
      <c r="I952" s="539">
        <v>2563</v>
      </c>
      <c r="J952" s="539">
        <v>2476</v>
      </c>
      <c r="K952" s="539">
        <v>2621</v>
      </c>
      <c r="L952" s="539">
        <v>2390</v>
      </c>
      <c r="M952" s="539">
        <v>2351</v>
      </c>
      <c r="N952" s="539">
        <v>2548</v>
      </c>
      <c r="O952" s="539">
        <v>2724</v>
      </c>
      <c r="P952" s="663">
        <v>32914</v>
      </c>
    </row>
    <row r="953" spans="1:16" x14ac:dyDescent="0.2">
      <c r="A953" s="871"/>
      <c r="B953" s="877"/>
      <c r="C953" s="163" t="s">
        <v>3</v>
      </c>
      <c r="D953" s="539">
        <v>3603</v>
      </c>
      <c r="E953" s="539">
        <v>3684</v>
      </c>
      <c r="F953" s="539">
        <v>4143</v>
      </c>
      <c r="G953" s="539">
        <v>3539</v>
      </c>
      <c r="H953" s="539">
        <v>3155</v>
      </c>
      <c r="I953" s="539">
        <v>2938</v>
      </c>
      <c r="J953" s="539">
        <v>2727</v>
      </c>
      <c r="K953" s="539">
        <v>3122</v>
      </c>
      <c r="L953" s="539">
        <v>2781</v>
      </c>
      <c r="M953" s="539">
        <v>2717</v>
      </c>
      <c r="N953" s="539">
        <v>2693</v>
      </c>
      <c r="O953" s="539">
        <v>2503</v>
      </c>
      <c r="P953" s="663">
        <v>37605</v>
      </c>
    </row>
    <row r="954" spans="1:16" x14ac:dyDescent="0.2">
      <c r="A954" s="871"/>
      <c r="B954" s="877"/>
      <c r="C954" s="620" t="s">
        <v>5</v>
      </c>
      <c r="D954" s="666">
        <v>6763</v>
      </c>
      <c r="E954" s="666">
        <v>6999</v>
      </c>
      <c r="F954" s="666">
        <v>7658</v>
      </c>
      <c r="G954" s="666">
        <v>6374</v>
      </c>
      <c r="H954" s="666">
        <v>5571</v>
      </c>
      <c r="I954" s="666">
        <v>5501</v>
      </c>
      <c r="J954" s="666">
        <v>5203</v>
      </c>
      <c r="K954" s="666">
        <v>5743</v>
      </c>
      <c r="L954" s="666">
        <v>5171</v>
      </c>
      <c r="M954" s="666">
        <v>5068</v>
      </c>
      <c r="N954" s="666">
        <v>5241</v>
      </c>
      <c r="O954" s="666">
        <v>5227</v>
      </c>
      <c r="P954" s="669">
        <v>70519</v>
      </c>
    </row>
    <row r="955" spans="1:16" x14ac:dyDescent="0.2">
      <c r="A955" s="870" t="s">
        <v>88</v>
      </c>
      <c r="B955" s="876" t="s">
        <v>71</v>
      </c>
      <c r="C955" s="280" t="s">
        <v>4</v>
      </c>
      <c r="D955" s="660">
        <v>25332</v>
      </c>
      <c r="E955" s="660">
        <v>26824</v>
      </c>
      <c r="F955" s="660">
        <v>27271</v>
      </c>
      <c r="G955" s="660">
        <v>26039</v>
      </c>
      <c r="H955" s="660">
        <v>25356</v>
      </c>
      <c r="I955" s="660">
        <v>25817</v>
      </c>
      <c r="J955" s="660">
        <v>28535</v>
      </c>
      <c r="K955" s="660">
        <v>30119</v>
      </c>
      <c r="L955" s="660">
        <v>24543</v>
      </c>
      <c r="M955" s="660">
        <v>22986</v>
      </c>
      <c r="N955" s="660">
        <v>28594</v>
      </c>
      <c r="O955" s="660">
        <v>31443</v>
      </c>
      <c r="P955" s="661">
        <v>322859</v>
      </c>
    </row>
    <row r="956" spans="1:16" x14ac:dyDescent="0.2">
      <c r="A956" s="871"/>
      <c r="B956" s="877"/>
      <c r="C956" s="163" t="s">
        <v>3</v>
      </c>
      <c r="D956" s="539">
        <v>29670</v>
      </c>
      <c r="E956" s="539">
        <v>26473</v>
      </c>
      <c r="F956" s="539">
        <v>26482</v>
      </c>
      <c r="G956" s="539">
        <v>27138</v>
      </c>
      <c r="H956" s="539">
        <v>24367</v>
      </c>
      <c r="I956" s="539">
        <v>22628</v>
      </c>
      <c r="J956" s="539">
        <v>27669</v>
      </c>
      <c r="K956" s="539">
        <v>32506</v>
      </c>
      <c r="L956" s="539">
        <v>26125</v>
      </c>
      <c r="M956" s="539">
        <v>22571</v>
      </c>
      <c r="N956" s="539">
        <v>27328</v>
      </c>
      <c r="O956" s="539">
        <v>24470</v>
      </c>
      <c r="P956" s="663">
        <v>317427</v>
      </c>
    </row>
    <row r="957" spans="1:16" x14ac:dyDescent="0.2">
      <c r="A957" s="872"/>
      <c r="B957" s="878"/>
      <c r="C957" s="622" t="s">
        <v>5</v>
      </c>
      <c r="D957" s="664">
        <v>55002</v>
      </c>
      <c r="E957" s="664">
        <v>53297</v>
      </c>
      <c r="F957" s="664">
        <v>53753</v>
      </c>
      <c r="G957" s="664">
        <v>53177</v>
      </c>
      <c r="H957" s="664">
        <v>49723</v>
      </c>
      <c r="I957" s="664">
        <v>48445</v>
      </c>
      <c r="J957" s="664">
        <v>56204</v>
      </c>
      <c r="K957" s="664">
        <v>62625</v>
      </c>
      <c r="L957" s="664">
        <v>50668</v>
      </c>
      <c r="M957" s="664">
        <v>45557</v>
      </c>
      <c r="N957" s="664">
        <v>55922</v>
      </c>
      <c r="O957" s="664">
        <v>55913</v>
      </c>
      <c r="P957" s="665">
        <v>640286</v>
      </c>
    </row>
    <row r="958" spans="1:16" x14ac:dyDescent="0.2">
      <c r="A958" s="871" t="s">
        <v>89</v>
      </c>
      <c r="B958" s="877" t="s">
        <v>71</v>
      </c>
      <c r="C958" s="163" t="s">
        <v>4</v>
      </c>
      <c r="D958" s="539">
        <v>823</v>
      </c>
      <c r="E958" s="539">
        <v>826</v>
      </c>
      <c r="F958" s="539">
        <v>673</v>
      </c>
      <c r="G958" s="539">
        <v>612</v>
      </c>
      <c r="H958" s="539">
        <v>717</v>
      </c>
      <c r="I958" s="539">
        <v>980</v>
      </c>
      <c r="J958" s="539">
        <v>1102</v>
      </c>
      <c r="K958" s="539">
        <v>942</v>
      </c>
      <c r="L958" s="539">
        <v>621</v>
      </c>
      <c r="M958" s="539">
        <v>628</v>
      </c>
      <c r="N958" s="539">
        <v>811</v>
      </c>
      <c r="O958" s="539">
        <v>1599</v>
      </c>
      <c r="P958" s="663">
        <v>10334</v>
      </c>
    </row>
    <row r="959" spans="1:16" x14ac:dyDescent="0.2">
      <c r="A959" s="871"/>
      <c r="B959" s="877"/>
      <c r="C959" s="163" t="s">
        <v>3</v>
      </c>
      <c r="D959" s="539">
        <v>1283</v>
      </c>
      <c r="E959" s="539">
        <v>866</v>
      </c>
      <c r="F959" s="539">
        <v>569</v>
      </c>
      <c r="G959" s="539">
        <v>647</v>
      </c>
      <c r="H959" s="539">
        <v>676</v>
      </c>
      <c r="I959" s="539">
        <v>583</v>
      </c>
      <c r="J959" s="539">
        <v>1093</v>
      </c>
      <c r="K959" s="539">
        <v>1215</v>
      </c>
      <c r="L959" s="539">
        <v>813</v>
      </c>
      <c r="M959" s="539">
        <v>512</v>
      </c>
      <c r="N959" s="539">
        <v>795</v>
      </c>
      <c r="O959" s="539">
        <v>741</v>
      </c>
      <c r="P959" s="663">
        <v>9793</v>
      </c>
    </row>
    <row r="960" spans="1:16" x14ac:dyDescent="0.2">
      <c r="A960" s="871"/>
      <c r="B960" s="877"/>
      <c r="C960" s="620" t="s">
        <v>5</v>
      </c>
      <c r="D960" s="666">
        <v>2106</v>
      </c>
      <c r="E960" s="666">
        <v>1692</v>
      </c>
      <c r="F960" s="666">
        <v>1242</v>
      </c>
      <c r="G960" s="666">
        <v>1259</v>
      </c>
      <c r="H960" s="666">
        <v>1393</v>
      </c>
      <c r="I960" s="666">
        <v>1563</v>
      </c>
      <c r="J960" s="666">
        <v>2195</v>
      </c>
      <c r="K960" s="666">
        <v>2157</v>
      </c>
      <c r="L960" s="666">
        <v>1434</v>
      </c>
      <c r="M960" s="666">
        <v>1140</v>
      </c>
      <c r="N960" s="666">
        <v>1606</v>
      </c>
      <c r="O960" s="666">
        <v>2340</v>
      </c>
      <c r="P960" s="669">
        <v>20127</v>
      </c>
    </row>
    <row r="961" spans="1:16" x14ac:dyDescent="0.2">
      <c r="A961" s="870" t="s">
        <v>90</v>
      </c>
      <c r="B961" s="876" t="s">
        <v>71</v>
      </c>
      <c r="C961" s="280" t="s">
        <v>4</v>
      </c>
      <c r="D961" s="660">
        <v>237</v>
      </c>
      <c r="E961" s="660">
        <v>245</v>
      </c>
      <c r="F961" s="660">
        <v>298</v>
      </c>
      <c r="G961" s="660">
        <v>267</v>
      </c>
      <c r="H961" s="660">
        <v>244</v>
      </c>
      <c r="I961" s="660">
        <v>334</v>
      </c>
      <c r="J961" s="660">
        <v>305</v>
      </c>
      <c r="K961" s="660">
        <v>336</v>
      </c>
      <c r="L961" s="660">
        <v>204</v>
      </c>
      <c r="M961" s="660">
        <v>220</v>
      </c>
      <c r="N961" s="660">
        <v>318</v>
      </c>
      <c r="O961" s="660">
        <v>390</v>
      </c>
      <c r="P961" s="661">
        <v>3398</v>
      </c>
    </row>
    <row r="962" spans="1:16" x14ac:dyDescent="0.2">
      <c r="A962" s="871"/>
      <c r="B962" s="877"/>
      <c r="C962" s="163" t="s">
        <v>3</v>
      </c>
      <c r="D962" s="539">
        <v>384</v>
      </c>
      <c r="E962" s="539">
        <v>237</v>
      </c>
      <c r="F962" s="539">
        <v>233</v>
      </c>
      <c r="G962" s="539">
        <v>362</v>
      </c>
      <c r="H962" s="539">
        <v>237</v>
      </c>
      <c r="I962" s="539">
        <v>204</v>
      </c>
      <c r="J962" s="539">
        <v>308</v>
      </c>
      <c r="K962" s="539">
        <v>386</v>
      </c>
      <c r="L962" s="539">
        <v>192</v>
      </c>
      <c r="M962" s="539">
        <v>229</v>
      </c>
      <c r="N962" s="539">
        <v>220</v>
      </c>
      <c r="O962" s="539">
        <v>323</v>
      </c>
      <c r="P962" s="663">
        <v>3315</v>
      </c>
    </row>
    <row r="963" spans="1:16" x14ac:dyDescent="0.2">
      <c r="A963" s="872"/>
      <c r="B963" s="878"/>
      <c r="C963" s="622" t="s">
        <v>5</v>
      </c>
      <c r="D963" s="664">
        <v>621</v>
      </c>
      <c r="E963" s="664">
        <v>482</v>
      </c>
      <c r="F963" s="664">
        <v>531</v>
      </c>
      <c r="G963" s="664">
        <v>629</v>
      </c>
      <c r="H963" s="664">
        <v>481</v>
      </c>
      <c r="I963" s="664">
        <v>538</v>
      </c>
      <c r="J963" s="664">
        <v>613</v>
      </c>
      <c r="K963" s="664">
        <v>722</v>
      </c>
      <c r="L963" s="664">
        <v>396</v>
      </c>
      <c r="M963" s="664">
        <v>449</v>
      </c>
      <c r="N963" s="664">
        <v>538</v>
      </c>
      <c r="O963" s="664">
        <v>713</v>
      </c>
      <c r="P963" s="665">
        <v>6713</v>
      </c>
    </row>
    <row r="964" spans="1:16" x14ac:dyDescent="0.2">
      <c r="A964" s="870" t="s">
        <v>92</v>
      </c>
      <c r="B964" s="876" t="s">
        <v>71</v>
      </c>
      <c r="C964" s="280" t="s">
        <v>4</v>
      </c>
      <c r="D964" s="660">
        <v>26303</v>
      </c>
      <c r="E964" s="660">
        <v>27987</v>
      </c>
      <c r="F964" s="660">
        <v>33046</v>
      </c>
      <c r="G964" s="660">
        <v>26936</v>
      </c>
      <c r="H964" s="660">
        <v>26486</v>
      </c>
      <c r="I964" s="660">
        <v>26497</v>
      </c>
      <c r="J964" s="660">
        <v>29360</v>
      </c>
      <c r="K964" s="660">
        <v>30338</v>
      </c>
      <c r="L964" s="660">
        <v>26097</v>
      </c>
      <c r="M964" s="660">
        <v>23820</v>
      </c>
      <c r="N964" s="660">
        <v>28184</v>
      </c>
      <c r="O964" s="660">
        <v>31948</v>
      </c>
      <c r="P964" s="661">
        <v>337002</v>
      </c>
    </row>
    <row r="965" spans="1:16" x14ac:dyDescent="0.2">
      <c r="A965" s="871"/>
      <c r="B965" s="877"/>
      <c r="C965" s="163" t="s">
        <v>3</v>
      </c>
      <c r="D965" s="539">
        <v>30920</v>
      </c>
      <c r="E965" s="539">
        <v>29709</v>
      </c>
      <c r="F965" s="539">
        <v>35585</v>
      </c>
      <c r="G965" s="539">
        <v>30236</v>
      </c>
      <c r="H965" s="539">
        <v>28073</v>
      </c>
      <c r="I965" s="539">
        <v>25747</v>
      </c>
      <c r="J965" s="539">
        <v>30209</v>
      </c>
      <c r="K965" s="539">
        <v>33588</v>
      </c>
      <c r="L965" s="539">
        <v>29774</v>
      </c>
      <c r="M965" s="539">
        <v>24910</v>
      </c>
      <c r="N965" s="539">
        <v>28364</v>
      </c>
      <c r="O965" s="539">
        <v>27173</v>
      </c>
      <c r="P965" s="663">
        <v>354288</v>
      </c>
    </row>
    <row r="966" spans="1:16" x14ac:dyDescent="0.2">
      <c r="A966" s="872"/>
      <c r="B966" s="878"/>
      <c r="C966" s="622" t="s">
        <v>5</v>
      </c>
      <c r="D966" s="664">
        <v>57223</v>
      </c>
      <c r="E966" s="664">
        <v>57696</v>
      </c>
      <c r="F966" s="664">
        <v>68631</v>
      </c>
      <c r="G966" s="664">
        <v>57172</v>
      </c>
      <c r="H966" s="664">
        <v>54559</v>
      </c>
      <c r="I966" s="664">
        <v>52244</v>
      </c>
      <c r="J966" s="664">
        <v>59569</v>
      </c>
      <c r="K966" s="664">
        <v>63926</v>
      </c>
      <c r="L966" s="664">
        <v>55871</v>
      </c>
      <c r="M966" s="664">
        <v>48730</v>
      </c>
      <c r="N966" s="664">
        <v>56548</v>
      </c>
      <c r="O966" s="664">
        <v>59121</v>
      </c>
      <c r="P966" s="665">
        <v>691290</v>
      </c>
    </row>
    <row r="967" spans="1:16" x14ac:dyDescent="0.2">
      <c r="A967" s="870" t="s">
        <v>143</v>
      </c>
      <c r="B967" s="876" t="s">
        <v>71</v>
      </c>
      <c r="C967" s="280" t="s">
        <v>4</v>
      </c>
      <c r="D967" s="660"/>
      <c r="E967" s="660"/>
      <c r="F967" s="660"/>
      <c r="G967" s="660"/>
      <c r="H967" s="660"/>
      <c r="I967" s="660"/>
      <c r="J967" s="660"/>
      <c r="K967" s="660">
        <v>6</v>
      </c>
      <c r="L967" s="660"/>
      <c r="M967" s="660"/>
      <c r="N967" s="660"/>
      <c r="O967" s="660"/>
      <c r="P967" s="661">
        <v>6</v>
      </c>
    </row>
    <row r="968" spans="1:16" x14ac:dyDescent="0.2">
      <c r="A968" s="872"/>
      <c r="B968" s="878"/>
      <c r="C968" s="622" t="s">
        <v>5</v>
      </c>
      <c r="D968" s="664"/>
      <c r="E968" s="664"/>
      <c r="F968" s="664"/>
      <c r="G968" s="664"/>
      <c r="H968" s="664"/>
      <c r="I968" s="664"/>
      <c r="J968" s="664"/>
      <c r="K968" s="664">
        <v>6</v>
      </c>
      <c r="L968" s="664"/>
      <c r="M968" s="664"/>
      <c r="N968" s="664"/>
      <c r="O968" s="664"/>
      <c r="P968" s="665">
        <v>6</v>
      </c>
    </row>
    <row r="969" spans="1:16" x14ac:dyDescent="0.2">
      <c r="A969" s="870" t="s">
        <v>94</v>
      </c>
      <c r="B969" s="876" t="s">
        <v>73</v>
      </c>
      <c r="C969" s="163" t="s">
        <v>4</v>
      </c>
      <c r="D969" s="539">
        <v>2343</v>
      </c>
      <c r="E969" s="539">
        <v>3478</v>
      </c>
      <c r="F969" s="539">
        <v>3599</v>
      </c>
      <c r="G969" s="539">
        <v>3188</v>
      </c>
      <c r="H969" s="539">
        <v>1273</v>
      </c>
      <c r="I969" s="539">
        <v>3444</v>
      </c>
      <c r="J969" s="539">
        <v>2982</v>
      </c>
      <c r="K969" s="539">
        <v>2563</v>
      </c>
      <c r="L969" s="539">
        <v>3021</v>
      </c>
      <c r="M969" s="539">
        <v>1997</v>
      </c>
      <c r="N969" s="539">
        <v>2647</v>
      </c>
      <c r="O969" s="539">
        <v>1891</v>
      </c>
      <c r="P969" s="663">
        <v>32426</v>
      </c>
    </row>
    <row r="970" spans="1:16" x14ac:dyDescent="0.2">
      <c r="A970" s="871"/>
      <c r="B970" s="877"/>
      <c r="C970" s="163" t="s">
        <v>3</v>
      </c>
      <c r="D970" s="539">
        <v>2953</v>
      </c>
      <c r="E970" s="539">
        <v>3849</v>
      </c>
      <c r="F970" s="539">
        <v>3531</v>
      </c>
      <c r="G970" s="539">
        <v>3246</v>
      </c>
      <c r="H970" s="539">
        <v>1495</v>
      </c>
      <c r="I970" s="539">
        <v>3126</v>
      </c>
      <c r="J970" s="539">
        <v>2475</v>
      </c>
      <c r="K970" s="539">
        <v>2626</v>
      </c>
      <c r="L970" s="539">
        <v>2898</v>
      </c>
      <c r="M970" s="539">
        <v>2038</v>
      </c>
      <c r="N970" s="539">
        <v>2478</v>
      </c>
      <c r="O970" s="539">
        <v>1914</v>
      </c>
      <c r="P970" s="663">
        <v>32629</v>
      </c>
    </row>
    <row r="971" spans="1:16" x14ac:dyDescent="0.2">
      <c r="A971" s="871"/>
      <c r="B971" s="877"/>
      <c r="C971" s="620" t="s">
        <v>5</v>
      </c>
      <c r="D971" s="666">
        <v>5296</v>
      </c>
      <c r="E971" s="666">
        <v>7327</v>
      </c>
      <c r="F971" s="666">
        <v>7130</v>
      </c>
      <c r="G971" s="666">
        <v>6434</v>
      </c>
      <c r="H971" s="666">
        <v>2768</v>
      </c>
      <c r="I971" s="666">
        <v>6570</v>
      </c>
      <c r="J971" s="666">
        <v>5457</v>
      </c>
      <c r="K971" s="666">
        <v>5189</v>
      </c>
      <c r="L971" s="666">
        <v>5919</v>
      </c>
      <c r="M971" s="666">
        <v>4035</v>
      </c>
      <c r="N971" s="666">
        <v>5125</v>
      </c>
      <c r="O971" s="666">
        <v>3805</v>
      </c>
      <c r="P971" s="669">
        <v>65055</v>
      </c>
    </row>
    <row r="972" spans="1:16" x14ac:dyDescent="0.2">
      <c r="A972" s="870" t="s">
        <v>140</v>
      </c>
      <c r="B972" s="876" t="s">
        <v>72</v>
      </c>
      <c r="C972" s="280" t="s">
        <v>4</v>
      </c>
      <c r="D972" s="660">
        <v>1004</v>
      </c>
      <c r="E972" s="660">
        <v>1844</v>
      </c>
      <c r="F972" s="660">
        <v>2017</v>
      </c>
      <c r="G972" s="660">
        <v>2113</v>
      </c>
      <c r="H972" s="660">
        <v>1914</v>
      </c>
      <c r="I972" s="660">
        <v>1671</v>
      </c>
      <c r="J972" s="660">
        <v>2427</v>
      </c>
      <c r="K972" s="660">
        <v>3275</v>
      </c>
      <c r="L972" s="660">
        <v>2121</v>
      </c>
      <c r="M972" s="660">
        <v>2620</v>
      </c>
      <c r="N972" s="660">
        <v>2126</v>
      </c>
      <c r="O972" s="660">
        <v>2085</v>
      </c>
      <c r="P972" s="661">
        <v>25217</v>
      </c>
    </row>
    <row r="973" spans="1:16" x14ac:dyDescent="0.2">
      <c r="A973" s="871"/>
      <c r="B973" s="877"/>
      <c r="C973" s="163" t="s">
        <v>3</v>
      </c>
      <c r="D973" s="539">
        <v>425</v>
      </c>
      <c r="E973" s="539">
        <v>447</v>
      </c>
      <c r="F973" s="539">
        <v>572</v>
      </c>
      <c r="G973" s="539">
        <v>570</v>
      </c>
      <c r="H973" s="539">
        <v>670</v>
      </c>
      <c r="I973" s="539">
        <v>641</v>
      </c>
      <c r="J973" s="539">
        <v>855</v>
      </c>
      <c r="K973" s="539">
        <v>1059</v>
      </c>
      <c r="L973" s="539">
        <v>1276</v>
      </c>
      <c r="M973" s="539">
        <v>1346</v>
      </c>
      <c r="N973" s="539">
        <v>1240</v>
      </c>
      <c r="O973" s="539">
        <v>1775</v>
      </c>
      <c r="P973" s="663">
        <v>10876</v>
      </c>
    </row>
    <row r="974" spans="1:16" x14ac:dyDescent="0.2">
      <c r="A974" s="872"/>
      <c r="B974" s="878"/>
      <c r="C974" s="622" t="s">
        <v>5</v>
      </c>
      <c r="D974" s="664">
        <v>1429</v>
      </c>
      <c r="E974" s="664">
        <v>2291</v>
      </c>
      <c r="F974" s="664">
        <v>2589</v>
      </c>
      <c r="G974" s="664">
        <v>2683</v>
      </c>
      <c r="H974" s="664">
        <v>2584</v>
      </c>
      <c r="I974" s="664">
        <v>2312</v>
      </c>
      <c r="J974" s="664">
        <v>3282</v>
      </c>
      <c r="K974" s="664">
        <v>4334</v>
      </c>
      <c r="L974" s="664">
        <v>3397</v>
      </c>
      <c r="M974" s="664">
        <v>3966</v>
      </c>
      <c r="N974" s="664">
        <v>3366</v>
      </c>
      <c r="O974" s="664">
        <v>3860</v>
      </c>
      <c r="P974" s="665">
        <v>36093</v>
      </c>
    </row>
    <row r="975" spans="1:16" x14ac:dyDescent="0.2">
      <c r="A975" s="871" t="s">
        <v>138</v>
      </c>
      <c r="B975" s="877" t="s">
        <v>72</v>
      </c>
      <c r="C975" s="163" t="s">
        <v>4</v>
      </c>
      <c r="D975" s="539">
        <v>82585</v>
      </c>
      <c r="E975" s="539">
        <v>83861</v>
      </c>
      <c r="F975" s="539">
        <v>75431</v>
      </c>
      <c r="G975" s="539">
        <v>78439</v>
      </c>
      <c r="H975" s="539">
        <v>72398</v>
      </c>
      <c r="I975" s="539">
        <v>57409</v>
      </c>
      <c r="J975" s="539">
        <v>73933</v>
      </c>
      <c r="K975" s="539">
        <v>75950</v>
      </c>
      <c r="L975" s="539">
        <v>53211</v>
      </c>
      <c r="M975" s="539">
        <v>62308</v>
      </c>
      <c r="N975" s="539">
        <v>44443</v>
      </c>
      <c r="O975" s="539">
        <v>46593</v>
      </c>
      <c r="P975" s="663">
        <v>806561</v>
      </c>
    </row>
    <row r="976" spans="1:16" x14ac:dyDescent="0.2">
      <c r="A976" s="871"/>
      <c r="B976" s="877"/>
      <c r="C976" s="163" t="s">
        <v>3</v>
      </c>
      <c r="D976" s="539">
        <v>17174</v>
      </c>
      <c r="E976" s="539">
        <v>9059</v>
      </c>
      <c r="F976" s="539">
        <v>8824</v>
      </c>
      <c r="G976" s="539">
        <v>9584</v>
      </c>
      <c r="H976" s="539">
        <v>10671</v>
      </c>
      <c r="I976" s="539">
        <v>10661</v>
      </c>
      <c r="J976" s="539">
        <v>12522</v>
      </c>
      <c r="K976" s="539">
        <v>12890</v>
      </c>
      <c r="L976" s="539">
        <v>17479</v>
      </c>
      <c r="M976" s="539">
        <v>16123</v>
      </c>
      <c r="N976" s="539">
        <v>15707</v>
      </c>
      <c r="O976" s="539">
        <v>20584</v>
      </c>
      <c r="P976" s="663">
        <v>161278</v>
      </c>
    </row>
    <row r="977" spans="1:16" x14ac:dyDescent="0.2">
      <c r="A977" s="871"/>
      <c r="B977" s="877"/>
      <c r="C977" s="620" t="s">
        <v>5</v>
      </c>
      <c r="D977" s="666">
        <v>99759</v>
      </c>
      <c r="E977" s="666">
        <v>92920</v>
      </c>
      <c r="F977" s="666">
        <v>84255</v>
      </c>
      <c r="G977" s="666">
        <v>88023</v>
      </c>
      <c r="H977" s="666">
        <v>83069</v>
      </c>
      <c r="I977" s="666">
        <v>68070</v>
      </c>
      <c r="J977" s="666">
        <v>86455</v>
      </c>
      <c r="K977" s="666">
        <v>88840</v>
      </c>
      <c r="L977" s="666">
        <v>70690</v>
      </c>
      <c r="M977" s="666">
        <v>78431</v>
      </c>
      <c r="N977" s="666">
        <v>60150</v>
      </c>
      <c r="O977" s="666">
        <v>67177</v>
      </c>
      <c r="P977" s="669">
        <v>967839</v>
      </c>
    </row>
    <row r="978" spans="1:16" x14ac:dyDescent="0.2">
      <c r="A978" s="870" t="s">
        <v>95</v>
      </c>
      <c r="B978" s="876" t="s">
        <v>71</v>
      </c>
      <c r="C978" s="280" t="s">
        <v>4</v>
      </c>
      <c r="D978" s="660"/>
      <c r="E978" s="660"/>
      <c r="F978" s="660"/>
      <c r="G978" s="660">
        <v>9</v>
      </c>
      <c r="H978" s="660"/>
      <c r="I978" s="660"/>
      <c r="J978" s="660"/>
      <c r="K978" s="660"/>
      <c r="L978" s="660"/>
      <c r="M978" s="660"/>
      <c r="N978" s="660"/>
      <c r="O978" s="660"/>
      <c r="P978" s="661">
        <v>9</v>
      </c>
    </row>
    <row r="979" spans="1:16" x14ac:dyDescent="0.2">
      <c r="A979" s="871"/>
      <c r="B979" s="877"/>
      <c r="C979" s="163" t="s">
        <v>3</v>
      </c>
      <c r="D979" s="539"/>
      <c r="E979" s="539"/>
      <c r="F979" s="539"/>
      <c r="G979" s="539">
        <v>9</v>
      </c>
      <c r="H979" s="539"/>
      <c r="I979" s="539"/>
      <c r="J979" s="539"/>
      <c r="K979" s="539"/>
      <c r="L979" s="539"/>
      <c r="M979" s="539"/>
      <c r="N979" s="539"/>
      <c r="O979" s="539"/>
      <c r="P979" s="663">
        <v>9</v>
      </c>
    </row>
    <row r="980" spans="1:16" x14ac:dyDescent="0.2">
      <c r="A980" s="872"/>
      <c r="B980" s="878"/>
      <c r="C980" s="622" t="s">
        <v>5</v>
      </c>
      <c r="D980" s="664"/>
      <c r="E980" s="664"/>
      <c r="F980" s="664"/>
      <c r="G980" s="664">
        <v>18</v>
      </c>
      <c r="H980" s="664"/>
      <c r="I980" s="664"/>
      <c r="J980" s="664"/>
      <c r="K980" s="664"/>
      <c r="L980" s="664"/>
      <c r="M980" s="664"/>
      <c r="N980" s="664"/>
      <c r="O980" s="664"/>
      <c r="P980" s="665">
        <v>18</v>
      </c>
    </row>
    <row r="981" spans="1:16" x14ac:dyDescent="0.2">
      <c r="A981" s="870" t="s">
        <v>96</v>
      </c>
      <c r="B981" s="876" t="s">
        <v>73</v>
      </c>
      <c r="C981" s="280" t="s">
        <v>4</v>
      </c>
      <c r="D981" s="660"/>
      <c r="E981" s="660">
        <v>4</v>
      </c>
      <c r="F981" s="660">
        <v>1</v>
      </c>
      <c r="G981" s="660">
        <v>2</v>
      </c>
      <c r="H981" s="660"/>
      <c r="I981" s="660">
        <v>2</v>
      </c>
      <c r="J981" s="660">
        <v>2</v>
      </c>
      <c r="K981" s="660">
        <v>4</v>
      </c>
      <c r="L981" s="660">
        <v>2</v>
      </c>
      <c r="M981" s="660"/>
      <c r="N981" s="660">
        <v>1</v>
      </c>
      <c r="O981" s="660">
        <v>6</v>
      </c>
      <c r="P981" s="661">
        <v>24</v>
      </c>
    </row>
    <row r="982" spans="1:16" x14ac:dyDescent="0.2">
      <c r="A982" s="871"/>
      <c r="B982" s="877"/>
      <c r="C982" s="163" t="s">
        <v>3</v>
      </c>
      <c r="D982" s="539">
        <v>6</v>
      </c>
      <c r="E982" s="539">
        <v>3</v>
      </c>
      <c r="F982" s="539">
        <v>1</v>
      </c>
      <c r="G982" s="539">
        <v>1</v>
      </c>
      <c r="H982" s="539">
        <v>1</v>
      </c>
      <c r="I982" s="539"/>
      <c r="J982" s="539">
        <v>5</v>
      </c>
      <c r="K982" s="539"/>
      <c r="L982" s="539">
        <v>6</v>
      </c>
      <c r="M982" s="539"/>
      <c r="N982" s="539">
        <v>1</v>
      </c>
      <c r="O982" s="539">
        <v>2</v>
      </c>
      <c r="P982" s="663">
        <v>26</v>
      </c>
    </row>
    <row r="983" spans="1:16" x14ac:dyDescent="0.2">
      <c r="A983" s="872"/>
      <c r="B983" s="878"/>
      <c r="C983" s="622" t="s">
        <v>5</v>
      </c>
      <c r="D983" s="664">
        <v>6</v>
      </c>
      <c r="E983" s="664">
        <v>7</v>
      </c>
      <c r="F983" s="664">
        <v>2</v>
      </c>
      <c r="G983" s="664">
        <v>3</v>
      </c>
      <c r="H983" s="664">
        <v>1</v>
      </c>
      <c r="I983" s="664">
        <v>2</v>
      </c>
      <c r="J983" s="664">
        <v>7</v>
      </c>
      <c r="K983" s="664">
        <v>4</v>
      </c>
      <c r="L983" s="664">
        <v>8</v>
      </c>
      <c r="M983" s="664"/>
      <c r="N983" s="664">
        <v>2</v>
      </c>
      <c r="O983" s="664">
        <v>8</v>
      </c>
      <c r="P983" s="665">
        <v>50</v>
      </c>
    </row>
    <row r="984" spans="1:16" x14ac:dyDescent="0.2">
      <c r="A984" s="870" t="s">
        <v>97</v>
      </c>
      <c r="B984" s="876" t="s">
        <v>73</v>
      </c>
      <c r="C984" s="163" t="s">
        <v>4</v>
      </c>
      <c r="D984" s="539">
        <v>8</v>
      </c>
      <c r="E984" s="539">
        <v>2</v>
      </c>
      <c r="F984" s="539">
        <v>6</v>
      </c>
      <c r="G984" s="539">
        <v>9</v>
      </c>
      <c r="H984" s="539">
        <v>13</v>
      </c>
      <c r="I984" s="539">
        <v>4</v>
      </c>
      <c r="J984" s="539">
        <v>4</v>
      </c>
      <c r="K984" s="539">
        <v>20</v>
      </c>
      <c r="L984" s="539">
        <v>4</v>
      </c>
      <c r="M984" s="539">
        <v>2</v>
      </c>
      <c r="N984" s="539">
        <v>4</v>
      </c>
      <c r="O984" s="539">
        <v>15</v>
      </c>
      <c r="P984" s="663">
        <v>91</v>
      </c>
    </row>
    <row r="985" spans="1:16" x14ac:dyDescent="0.2">
      <c r="A985" s="871"/>
      <c r="B985" s="877"/>
      <c r="C985" s="163" t="s">
        <v>3</v>
      </c>
      <c r="D985" s="539">
        <v>24</v>
      </c>
      <c r="E985" s="539">
        <v>8</v>
      </c>
      <c r="F985" s="539">
        <v>4</v>
      </c>
      <c r="G985" s="539">
        <v>6</v>
      </c>
      <c r="H985" s="539">
        <v>7</v>
      </c>
      <c r="I985" s="539">
        <v>5</v>
      </c>
      <c r="J985" s="539">
        <v>3</v>
      </c>
      <c r="K985" s="539">
        <v>17</v>
      </c>
      <c r="L985" s="539">
        <v>6</v>
      </c>
      <c r="M985" s="539">
        <v>3</v>
      </c>
      <c r="N985" s="539">
        <v>2</v>
      </c>
      <c r="O985" s="539">
        <v>4</v>
      </c>
      <c r="P985" s="663">
        <v>89</v>
      </c>
    </row>
    <row r="986" spans="1:16" x14ac:dyDescent="0.2">
      <c r="A986" s="871"/>
      <c r="B986" s="877"/>
      <c r="C986" s="620" t="s">
        <v>5</v>
      </c>
      <c r="D986" s="666">
        <v>32</v>
      </c>
      <c r="E986" s="666">
        <v>10</v>
      </c>
      <c r="F986" s="666">
        <v>10</v>
      </c>
      <c r="G986" s="666">
        <v>15</v>
      </c>
      <c r="H986" s="666">
        <v>20</v>
      </c>
      <c r="I986" s="666">
        <v>9</v>
      </c>
      <c r="J986" s="666">
        <v>7</v>
      </c>
      <c r="K986" s="666">
        <v>37</v>
      </c>
      <c r="L986" s="666">
        <v>10</v>
      </c>
      <c r="M986" s="666">
        <v>5</v>
      </c>
      <c r="N986" s="666">
        <v>6</v>
      </c>
      <c r="O986" s="666">
        <v>19</v>
      </c>
      <c r="P986" s="669">
        <v>180</v>
      </c>
    </row>
    <row r="987" spans="1:16" x14ac:dyDescent="0.2">
      <c r="A987" s="870" t="s">
        <v>99</v>
      </c>
      <c r="B987" s="876" t="s">
        <v>74</v>
      </c>
      <c r="C987" s="280" t="s">
        <v>4</v>
      </c>
      <c r="D987" s="660">
        <v>77</v>
      </c>
      <c r="E987" s="660">
        <v>94</v>
      </c>
      <c r="F987" s="660">
        <v>121</v>
      </c>
      <c r="G987" s="660">
        <v>135</v>
      </c>
      <c r="H987" s="660">
        <v>141</v>
      </c>
      <c r="I987" s="660">
        <v>118</v>
      </c>
      <c r="J987" s="660">
        <v>88</v>
      </c>
      <c r="K987" s="660">
        <v>76</v>
      </c>
      <c r="L987" s="660">
        <v>111</v>
      </c>
      <c r="M987" s="660">
        <v>109</v>
      </c>
      <c r="N987" s="660">
        <v>119</v>
      </c>
      <c r="O987" s="660">
        <v>135</v>
      </c>
      <c r="P987" s="661">
        <v>1324</v>
      </c>
    </row>
    <row r="988" spans="1:16" x14ac:dyDescent="0.2">
      <c r="A988" s="871"/>
      <c r="B988" s="877"/>
      <c r="C988" s="163" t="s">
        <v>3</v>
      </c>
      <c r="D988" s="539">
        <v>61</v>
      </c>
      <c r="E988" s="539">
        <v>42</v>
      </c>
      <c r="F988" s="539">
        <v>91</v>
      </c>
      <c r="G988" s="539">
        <v>75</v>
      </c>
      <c r="H988" s="539">
        <v>95</v>
      </c>
      <c r="I988" s="539">
        <v>81</v>
      </c>
      <c r="J988" s="539">
        <v>94</v>
      </c>
      <c r="K988" s="539">
        <v>50</v>
      </c>
      <c r="L988" s="539">
        <v>95</v>
      </c>
      <c r="M988" s="539">
        <v>78</v>
      </c>
      <c r="N988" s="539">
        <v>83</v>
      </c>
      <c r="O988" s="539">
        <v>104</v>
      </c>
      <c r="P988" s="663">
        <v>949</v>
      </c>
    </row>
    <row r="989" spans="1:16" x14ac:dyDescent="0.2">
      <c r="A989" s="872"/>
      <c r="B989" s="878"/>
      <c r="C989" s="622" t="s">
        <v>5</v>
      </c>
      <c r="D989" s="664">
        <v>138</v>
      </c>
      <c r="E989" s="664">
        <v>136</v>
      </c>
      <c r="F989" s="664">
        <v>212</v>
      </c>
      <c r="G989" s="664">
        <v>210</v>
      </c>
      <c r="H989" s="664">
        <v>236</v>
      </c>
      <c r="I989" s="664">
        <v>199</v>
      </c>
      <c r="J989" s="664">
        <v>182</v>
      </c>
      <c r="K989" s="664">
        <v>126</v>
      </c>
      <c r="L989" s="664">
        <v>206</v>
      </c>
      <c r="M989" s="664">
        <v>187</v>
      </c>
      <c r="N989" s="664">
        <v>202</v>
      </c>
      <c r="O989" s="664">
        <v>239</v>
      </c>
      <c r="P989" s="665">
        <v>2273</v>
      </c>
    </row>
    <row r="990" spans="1:16" x14ac:dyDescent="0.2">
      <c r="A990" s="871" t="s">
        <v>100</v>
      </c>
      <c r="B990" s="877" t="s">
        <v>74</v>
      </c>
      <c r="C990" s="163" t="s">
        <v>4</v>
      </c>
      <c r="D990" s="539">
        <v>17</v>
      </c>
      <c r="E990" s="539">
        <v>31</v>
      </c>
      <c r="F990" s="539">
        <v>29</v>
      </c>
      <c r="G990" s="539">
        <v>31</v>
      </c>
      <c r="H990" s="539">
        <v>44</v>
      </c>
      <c r="I990" s="539">
        <v>31</v>
      </c>
      <c r="J990" s="539">
        <v>33</v>
      </c>
      <c r="K990" s="539">
        <v>17</v>
      </c>
      <c r="L990" s="539">
        <v>17</v>
      </c>
      <c r="M990" s="539">
        <v>43</v>
      </c>
      <c r="N990" s="539">
        <v>54</v>
      </c>
      <c r="O990" s="539">
        <v>52</v>
      </c>
      <c r="P990" s="663">
        <v>399</v>
      </c>
    </row>
    <row r="991" spans="1:16" x14ac:dyDescent="0.2">
      <c r="A991" s="871"/>
      <c r="B991" s="877"/>
      <c r="C991" s="163" t="s">
        <v>3</v>
      </c>
      <c r="D991" s="539">
        <v>10</v>
      </c>
      <c r="E991" s="539">
        <v>18</v>
      </c>
      <c r="F991" s="539">
        <v>11</v>
      </c>
      <c r="G991" s="539">
        <v>24</v>
      </c>
      <c r="H991" s="539">
        <v>24</v>
      </c>
      <c r="I991" s="539">
        <v>20</v>
      </c>
      <c r="J991" s="539">
        <v>25</v>
      </c>
      <c r="K991" s="539">
        <v>16</v>
      </c>
      <c r="L991" s="539">
        <v>16</v>
      </c>
      <c r="M991" s="539">
        <v>25</v>
      </c>
      <c r="N991" s="539">
        <v>56</v>
      </c>
      <c r="O991" s="539">
        <v>49</v>
      </c>
      <c r="P991" s="663">
        <v>294</v>
      </c>
    </row>
    <row r="992" spans="1:16" x14ac:dyDescent="0.2">
      <c r="A992" s="871"/>
      <c r="B992" s="877"/>
      <c r="C992" s="620" t="s">
        <v>5</v>
      </c>
      <c r="D992" s="666">
        <v>27</v>
      </c>
      <c r="E992" s="666">
        <v>49</v>
      </c>
      <c r="F992" s="666">
        <v>40</v>
      </c>
      <c r="G992" s="666">
        <v>55</v>
      </c>
      <c r="H992" s="666">
        <v>68</v>
      </c>
      <c r="I992" s="666">
        <v>51</v>
      </c>
      <c r="J992" s="666">
        <v>58</v>
      </c>
      <c r="K992" s="666">
        <v>33</v>
      </c>
      <c r="L992" s="666">
        <v>33</v>
      </c>
      <c r="M992" s="666">
        <v>68</v>
      </c>
      <c r="N992" s="666">
        <v>110</v>
      </c>
      <c r="O992" s="666">
        <v>101</v>
      </c>
      <c r="P992" s="669">
        <v>693</v>
      </c>
    </row>
    <row r="993" spans="1:16" x14ac:dyDescent="0.2">
      <c r="A993" s="870" t="s">
        <v>101</v>
      </c>
      <c r="B993" s="876" t="s">
        <v>74</v>
      </c>
      <c r="C993" s="280" t="s">
        <v>4</v>
      </c>
      <c r="D993" s="660">
        <v>4</v>
      </c>
      <c r="E993" s="660">
        <v>3</v>
      </c>
      <c r="F993" s="660">
        <v>5</v>
      </c>
      <c r="G993" s="660"/>
      <c r="H993" s="660">
        <v>5</v>
      </c>
      <c r="I993" s="660">
        <v>2</v>
      </c>
      <c r="J993" s="660">
        <v>7</v>
      </c>
      <c r="K993" s="660">
        <v>9</v>
      </c>
      <c r="L993" s="660">
        <v>3</v>
      </c>
      <c r="M993" s="660">
        <v>4</v>
      </c>
      <c r="N993" s="660"/>
      <c r="O993" s="660">
        <v>57</v>
      </c>
      <c r="P993" s="661">
        <v>99</v>
      </c>
    </row>
    <row r="994" spans="1:16" x14ac:dyDescent="0.2">
      <c r="A994" s="871"/>
      <c r="B994" s="877"/>
      <c r="C994" s="163" t="s">
        <v>3</v>
      </c>
      <c r="D994" s="539">
        <v>6</v>
      </c>
      <c r="E994" s="539">
        <v>3</v>
      </c>
      <c r="F994" s="539">
        <v>5</v>
      </c>
      <c r="G994" s="539">
        <v>3</v>
      </c>
      <c r="H994" s="539">
        <v>5</v>
      </c>
      <c r="I994" s="539">
        <v>3</v>
      </c>
      <c r="J994" s="539">
        <v>6</v>
      </c>
      <c r="K994" s="539">
        <v>4</v>
      </c>
      <c r="L994" s="539">
        <v>6</v>
      </c>
      <c r="M994" s="539">
        <v>7</v>
      </c>
      <c r="N994" s="539">
        <v>3</v>
      </c>
      <c r="O994" s="539">
        <v>57</v>
      </c>
      <c r="P994" s="663">
        <v>108</v>
      </c>
    </row>
    <row r="995" spans="1:16" x14ac:dyDescent="0.2">
      <c r="A995" s="872"/>
      <c r="B995" s="878"/>
      <c r="C995" s="622" t="s">
        <v>5</v>
      </c>
      <c r="D995" s="664">
        <v>10</v>
      </c>
      <c r="E995" s="664">
        <v>6</v>
      </c>
      <c r="F995" s="664">
        <v>10</v>
      </c>
      <c r="G995" s="664">
        <v>3</v>
      </c>
      <c r="H995" s="664">
        <v>10</v>
      </c>
      <c r="I995" s="664">
        <v>5</v>
      </c>
      <c r="J995" s="664">
        <v>13</v>
      </c>
      <c r="K995" s="664">
        <v>13</v>
      </c>
      <c r="L995" s="664">
        <v>9</v>
      </c>
      <c r="M995" s="664">
        <v>11</v>
      </c>
      <c r="N995" s="664">
        <v>3</v>
      </c>
      <c r="O995" s="664">
        <v>114</v>
      </c>
      <c r="P995" s="665">
        <v>207</v>
      </c>
    </row>
    <row r="996" spans="1:16" x14ac:dyDescent="0.2">
      <c r="A996" s="871" t="s">
        <v>131</v>
      </c>
      <c r="B996" s="877" t="s">
        <v>74</v>
      </c>
      <c r="C996" s="163" t="s">
        <v>4</v>
      </c>
      <c r="D996" s="539">
        <v>397</v>
      </c>
      <c r="E996" s="539">
        <v>337</v>
      </c>
      <c r="F996" s="539">
        <v>309</v>
      </c>
      <c r="G996" s="539">
        <v>301</v>
      </c>
      <c r="H996" s="539">
        <v>328</v>
      </c>
      <c r="I996" s="539">
        <v>346</v>
      </c>
      <c r="J996" s="539">
        <v>317</v>
      </c>
      <c r="K996" s="539">
        <v>163</v>
      </c>
      <c r="L996" s="539">
        <v>143</v>
      </c>
      <c r="M996" s="539">
        <v>106</v>
      </c>
      <c r="N996" s="539">
        <v>180</v>
      </c>
      <c r="O996" s="539">
        <v>222</v>
      </c>
      <c r="P996" s="663">
        <v>3149</v>
      </c>
    </row>
    <row r="997" spans="1:16" x14ac:dyDescent="0.2">
      <c r="A997" s="871"/>
      <c r="B997" s="877"/>
      <c r="C997" s="163" t="s">
        <v>3</v>
      </c>
      <c r="D997" s="539">
        <v>392</v>
      </c>
      <c r="E997" s="539">
        <v>400</v>
      </c>
      <c r="F997" s="539">
        <v>331</v>
      </c>
      <c r="G997" s="539">
        <v>239</v>
      </c>
      <c r="H997" s="539">
        <v>275</v>
      </c>
      <c r="I997" s="539">
        <v>284</v>
      </c>
      <c r="J997" s="539">
        <v>211</v>
      </c>
      <c r="K997" s="539">
        <v>134</v>
      </c>
      <c r="L997" s="539">
        <v>175</v>
      </c>
      <c r="M997" s="539">
        <v>139</v>
      </c>
      <c r="N997" s="539">
        <v>159</v>
      </c>
      <c r="O997" s="539">
        <v>225</v>
      </c>
      <c r="P997" s="663">
        <v>2964</v>
      </c>
    </row>
    <row r="998" spans="1:16" x14ac:dyDescent="0.2">
      <c r="A998" s="871"/>
      <c r="B998" s="877"/>
      <c r="C998" s="620" t="s">
        <v>5</v>
      </c>
      <c r="D998" s="666">
        <v>789</v>
      </c>
      <c r="E998" s="666">
        <v>737</v>
      </c>
      <c r="F998" s="666">
        <v>640</v>
      </c>
      <c r="G998" s="666">
        <v>540</v>
      </c>
      <c r="H998" s="666">
        <v>603</v>
      </c>
      <c r="I998" s="666">
        <v>630</v>
      </c>
      <c r="J998" s="666">
        <v>528</v>
      </c>
      <c r="K998" s="666">
        <v>297</v>
      </c>
      <c r="L998" s="666">
        <v>318</v>
      </c>
      <c r="M998" s="666">
        <v>245</v>
      </c>
      <c r="N998" s="666">
        <v>339</v>
      </c>
      <c r="O998" s="666">
        <v>447</v>
      </c>
      <c r="P998" s="669">
        <v>6113</v>
      </c>
    </row>
    <row r="999" spans="1:16" x14ac:dyDescent="0.2">
      <c r="A999" s="870" t="s">
        <v>103</v>
      </c>
      <c r="B999" s="876" t="s">
        <v>73</v>
      </c>
      <c r="C999" s="280" t="s">
        <v>4</v>
      </c>
      <c r="D999" s="660">
        <v>40</v>
      </c>
      <c r="E999" s="660">
        <v>31</v>
      </c>
      <c r="F999" s="660">
        <v>60</v>
      </c>
      <c r="G999" s="660">
        <v>59</v>
      </c>
      <c r="H999" s="660">
        <v>42</v>
      </c>
      <c r="I999" s="660">
        <v>30</v>
      </c>
      <c r="J999" s="660">
        <v>80</v>
      </c>
      <c r="K999" s="660">
        <v>47</v>
      </c>
      <c r="L999" s="660"/>
      <c r="M999" s="660">
        <v>19</v>
      </c>
      <c r="N999" s="660">
        <v>65</v>
      </c>
      <c r="O999" s="660">
        <v>35</v>
      </c>
      <c r="P999" s="661">
        <v>508</v>
      </c>
    </row>
    <row r="1000" spans="1:16" x14ac:dyDescent="0.2">
      <c r="A1000" s="871"/>
      <c r="B1000" s="877"/>
      <c r="C1000" s="163" t="s">
        <v>3</v>
      </c>
      <c r="D1000" s="539">
        <v>69</v>
      </c>
      <c r="E1000" s="539">
        <v>29</v>
      </c>
      <c r="F1000" s="539">
        <v>70</v>
      </c>
      <c r="G1000" s="539">
        <v>52</v>
      </c>
      <c r="H1000" s="539">
        <v>40</v>
      </c>
      <c r="I1000" s="539">
        <v>26</v>
      </c>
      <c r="J1000" s="539">
        <v>58</v>
      </c>
      <c r="K1000" s="539">
        <v>46</v>
      </c>
      <c r="L1000" s="539"/>
      <c r="M1000" s="539">
        <v>18</v>
      </c>
      <c r="N1000" s="539">
        <v>66</v>
      </c>
      <c r="O1000" s="539">
        <v>18</v>
      </c>
      <c r="P1000" s="663">
        <v>492</v>
      </c>
    </row>
    <row r="1001" spans="1:16" x14ac:dyDescent="0.2">
      <c r="A1001" s="872"/>
      <c r="B1001" s="878"/>
      <c r="C1001" s="622" t="s">
        <v>5</v>
      </c>
      <c r="D1001" s="664">
        <v>109</v>
      </c>
      <c r="E1001" s="664">
        <v>60</v>
      </c>
      <c r="F1001" s="664">
        <v>130</v>
      </c>
      <c r="G1001" s="664">
        <v>111</v>
      </c>
      <c r="H1001" s="664">
        <v>82</v>
      </c>
      <c r="I1001" s="664">
        <v>56</v>
      </c>
      <c r="J1001" s="664">
        <v>138</v>
      </c>
      <c r="K1001" s="664">
        <v>93</v>
      </c>
      <c r="L1001" s="664"/>
      <c r="M1001" s="664">
        <v>37</v>
      </c>
      <c r="N1001" s="664">
        <v>131</v>
      </c>
      <c r="O1001" s="664">
        <v>53</v>
      </c>
      <c r="P1001" s="665">
        <v>1000</v>
      </c>
    </row>
    <row r="1002" spans="1:16" x14ac:dyDescent="0.2">
      <c r="A1002" s="870" t="s">
        <v>104</v>
      </c>
      <c r="B1002" s="876" t="s">
        <v>73</v>
      </c>
      <c r="C1002" s="280" t="s">
        <v>4</v>
      </c>
      <c r="D1002" s="660">
        <v>30</v>
      </c>
      <c r="E1002" s="660">
        <v>27</v>
      </c>
      <c r="F1002" s="660">
        <v>55</v>
      </c>
      <c r="G1002" s="660">
        <v>23</v>
      </c>
      <c r="H1002" s="660">
        <v>58</v>
      </c>
      <c r="I1002" s="660">
        <v>40</v>
      </c>
      <c r="J1002" s="660">
        <v>45</v>
      </c>
      <c r="K1002" s="660">
        <v>55</v>
      </c>
      <c r="L1002" s="660">
        <v>21</v>
      </c>
      <c r="M1002" s="660">
        <v>27</v>
      </c>
      <c r="N1002" s="660">
        <v>37</v>
      </c>
      <c r="O1002" s="660">
        <v>20</v>
      </c>
      <c r="P1002" s="661">
        <v>438</v>
      </c>
    </row>
    <row r="1003" spans="1:16" x14ac:dyDescent="0.2">
      <c r="A1003" s="871"/>
      <c r="B1003" s="877"/>
      <c r="C1003" s="163" t="s">
        <v>3</v>
      </c>
      <c r="D1003" s="539">
        <v>36</v>
      </c>
      <c r="E1003" s="539">
        <v>27</v>
      </c>
      <c r="F1003" s="539">
        <v>39</v>
      </c>
      <c r="G1003" s="539">
        <v>29</v>
      </c>
      <c r="H1003" s="539">
        <v>47</v>
      </c>
      <c r="I1003" s="539">
        <v>38</v>
      </c>
      <c r="J1003" s="539">
        <v>32</v>
      </c>
      <c r="K1003" s="539">
        <v>46</v>
      </c>
      <c r="L1003" s="539">
        <v>42</v>
      </c>
      <c r="M1003" s="539">
        <v>26</v>
      </c>
      <c r="N1003" s="539">
        <v>26</v>
      </c>
      <c r="O1003" s="539">
        <v>33</v>
      </c>
      <c r="P1003" s="663">
        <v>421</v>
      </c>
    </row>
    <row r="1004" spans="1:16" x14ac:dyDescent="0.2">
      <c r="A1004" s="872"/>
      <c r="B1004" s="878"/>
      <c r="C1004" s="622" t="s">
        <v>5</v>
      </c>
      <c r="D1004" s="664">
        <v>66</v>
      </c>
      <c r="E1004" s="664">
        <v>54</v>
      </c>
      <c r="F1004" s="664">
        <v>94</v>
      </c>
      <c r="G1004" s="664">
        <v>52</v>
      </c>
      <c r="H1004" s="664">
        <v>105</v>
      </c>
      <c r="I1004" s="664">
        <v>78</v>
      </c>
      <c r="J1004" s="664">
        <v>77</v>
      </c>
      <c r="K1004" s="664">
        <v>101</v>
      </c>
      <c r="L1004" s="664">
        <v>63</v>
      </c>
      <c r="M1004" s="664">
        <v>53</v>
      </c>
      <c r="N1004" s="664">
        <v>63</v>
      </c>
      <c r="O1004" s="664">
        <v>53</v>
      </c>
      <c r="P1004" s="665">
        <v>859</v>
      </c>
    </row>
    <row r="1005" spans="1:16" x14ac:dyDescent="0.2">
      <c r="A1005" s="870" t="s">
        <v>105</v>
      </c>
      <c r="B1005" s="876" t="s">
        <v>73</v>
      </c>
      <c r="C1005" s="280" t="s">
        <v>4</v>
      </c>
      <c r="D1005" s="660">
        <v>318</v>
      </c>
      <c r="E1005" s="660">
        <v>246</v>
      </c>
      <c r="F1005" s="660">
        <v>265</v>
      </c>
      <c r="G1005" s="660">
        <v>241</v>
      </c>
      <c r="H1005" s="660">
        <v>236</v>
      </c>
      <c r="I1005" s="660">
        <v>218</v>
      </c>
      <c r="J1005" s="660">
        <v>347</v>
      </c>
      <c r="K1005" s="660">
        <v>256</v>
      </c>
      <c r="L1005" s="660">
        <v>177</v>
      </c>
      <c r="M1005" s="660">
        <v>226</v>
      </c>
      <c r="N1005" s="660">
        <v>271</v>
      </c>
      <c r="O1005" s="660">
        <v>313</v>
      </c>
      <c r="P1005" s="661">
        <v>3114</v>
      </c>
    </row>
    <row r="1006" spans="1:16" x14ac:dyDescent="0.2">
      <c r="A1006" s="871"/>
      <c r="B1006" s="877"/>
      <c r="C1006" s="163" t="s">
        <v>3</v>
      </c>
      <c r="D1006" s="539">
        <v>287</v>
      </c>
      <c r="E1006" s="539">
        <v>230</v>
      </c>
      <c r="F1006" s="539">
        <v>225</v>
      </c>
      <c r="G1006" s="539">
        <v>214</v>
      </c>
      <c r="H1006" s="539">
        <v>223</v>
      </c>
      <c r="I1006" s="539">
        <v>222</v>
      </c>
      <c r="J1006" s="539">
        <v>260</v>
      </c>
      <c r="K1006" s="539">
        <v>278</v>
      </c>
      <c r="L1006" s="539">
        <v>175</v>
      </c>
      <c r="M1006" s="539">
        <v>206</v>
      </c>
      <c r="N1006" s="539">
        <v>177</v>
      </c>
      <c r="O1006" s="539">
        <v>195</v>
      </c>
      <c r="P1006" s="663">
        <v>2692</v>
      </c>
    </row>
    <row r="1007" spans="1:16" x14ac:dyDescent="0.2">
      <c r="A1007" s="871"/>
      <c r="B1007" s="877"/>
      <c r="C1007" s="620" t="s">
        <v>5</v>
      </c>
      <c r="D1007" s="666">
        <v>605</v>
      </c>
      <c r="E1007" s="666">
        <v>476</v>
      </c>
      <c r="F1007" s="666">
        <v>490</v>
      </c>
      <c r="G1007" s="666">
        <v>455</v>
      </c>
      <c r="H1007" s="666">
        <v>459</v>
      </c>
      <c r="I1007" s="666">
        <v>440</v>
      </c>
      <c r="J1007" s="666">
        <v>607</v>
      </c>
      <c r="K1007" s="666">
        <v>534</v>
      </c>
      <c r="L1007" s="666">
        <v>352</v>
      </c>
      <c r="M1007" s="666">
        <v>432</v>
      </c>
      <c r="N1007" s="666">
        <v>448</v>
      </c>
      <c r="O1007" s="666">
        <v>508</v>
      </c>
      <c r="P1007" s="669">
        <v>5806</v>
      </c>
    </row>
    <row r="1008" spans="1:16" x14ac:dyDescent="0.2">
      <c r="A1008" s="870" t="s">
        <v>106</v>
      </c>
      <c r="B1008" s="876" t="s">
        <v>73</v>
      </c>
      <c r="C1008" s="280" t="s">
        <v>4</v>
      </c>
      <c r="D1008" s="660">
        <v>18</v>
      </c>
      <c r="E1008" s="660">
        <v>12</v>
      </c>
      <c r="F1008" s="660">
        <v>33</v>
      </c>
      <c r="G1008" s="660">
        <v>31</v>
      </c>
      <c r="H1008" s="660">
        <v>13</v>
      </c>
      <c r="I1008" s="660">
        <v>8</v>
      </c>
      <c r="J1008" s="660">
        <v>32</v>
      </c>
      <c r="K1008" s="660">
        <v>5</v>
      </c>
      <c r="L1008" s="660">
        <v>32</v>
      </c>
      <c r="M1008" s="660">
        <v>23</v>
      </c>
      <c r="N1008" s="660">
        <v>21</v>
      </c>
      <c r="O1008" s="660">
        <v>18</v>
      </c>
      <c r="P1008" s="661">
        <v>246</v>
      </c>
    </row>
    <row r="1009" spans="1:16" x14ac:dyDescent="0.2">
      <c r="A1009" s="871"/>
      <c r="B1009" s="877"/>
      <c r="C1009" s="163" t="s">
        <v>3</v>
      </c>
      <c r="D1009" s="539">
        <v>19</v>
      </c>
      <c r="E1009" s="539">
        <v>17</v>
      </c>
      <c r="F1009" s="539">
        <v>26</v>
      </c>
      <c r="G1009" s="539">
        <v>31</v>
      </c>
      <c r="H1009" s="539">
        <v>11</v>
      </c>
      <c r="I1009" s="539">
        <v>7</v>
      </c>
      <c r="J1009" s="539">
        <v>29</v>
      </c>
      <c r="K1009" s="539">
        <v>4</v>
      </c>
      <c r="L1009" s="539">
        <v>26</v>
      </c>
      <c r="M1009" s="539">
        <v>23</v>
      </c>
      <c r="N1009" s="539">
        <v>22</v>
      </c>
      <c r="O1009" s="539">
        <v>14</v>
      </c>
      <c r="P1009" s="663">
        <v>229</v>
      </c>
    </row>
    <row r="1010" spans="1:16" x14ac:dyDescent="0.2">
      <c r="A1010" s="871"/>
      <c r="B1010" s="877"/>
      <c r="C1010" s="620" t="s">
        <v>5</v>
      </c>
      <c r="D1010" s="666">
        <v>37</v>
      </c>
      <c r="E1010" s="666">
        <v>29</v>
      </c>
      <c r="F1010" s="666">
        <v>59</v>
      </c>
      <c r="G1010" s="666">
        <v>62</v>
      </c>
      <c r="H1010" s="666">
        <v>24</v>
      </c>
      <c r="I1010" s="666">
        <v>15</v>
      </c>
      <c r="J1010" s="666">
        <v>61</v>
      </c>
      <c r="K1010" s="666">
        <v>9</v>
      </c>
      <c r="L1010" s="666">
        <v>58</v>
      </c>
      <c r="M1010" s="666">
        <v>46</v>
      </c>
      <c r="N1010" s="666">
        <v>43</v>
      </c>
      <c r="O1010" s="666">
        <v>32</v>
      </c>
      <c r="P1010" s="669">
        <v>475</v>
      </c>
    </row>
    <row r="1011" spans="1:16" x14ac:dyDescent="0.2">
      <c r="A1011" s="870" t="s">
        <v>107</v>
      </c>
      <c r="B1011" s="876" t="s">
        <v>73</v>
      </c>
      <c r="C1011" s="280" t="s">
        <v>4</v>
      </c>
      <c r="D1011" s="660">
        <v>3</v>
      </c>
      <c r="E1011" s="660">
        <v>5</v>
      </c>
      <c r="F1011" s="660">
        <v>8</v>
      </c>
      <c r="G1011" s="660"/>
      <c r="H1011" s="660">
        <v>31</v>
      </c>
      <c r="I1011" s="660">
        <v>5</v>
      </c>
      <c r="J1011" s="660">
        <v>16</v>
      </c>
      <c r="K1011" s="660">
        <v>37</v>
      </c>
      <c r="L1011" s="660">
        <v>11</v>
      </c>
      <c r="M1011" s="660"/>
      <c r="N1011" s="660"/>
      <c r="O1011" s="660"/>
      <c r="P1011" s="661">
        <v>116</v>
      </c>
    </row>
    <row r="1012" spans="1:16" x14ac:dyDescent="0.2">
      <c r="A1012" s="871"/>
      <c r="B1012" s="877"/>
      <c r="C1012" s="163" t="s">
        <v>3</v>
      </c>
      <c r="D1012" s="539">
        <v>2</v>
      </c>
      <c r="E1012" s="539">
        <v>4</v>
      </c>
      <c r="F1012" s="539"/>
      <c r="G1012" s="539"/>
      <c r="H1012" s="539">
        <v>37</v>
      </c>
      <c r="I1012" s="539">
        <v>8</v>
      </c>
      <c r="J1012" s="539">
        <v>18</v>
      </c>
      <c r="K1012" s="539">
        <v>37</v>
      </c>
      <c r="L1012" s="539">
        <v>6</v>
      </c>
      <c r="M1012" s="539"/>
      <c r="N1012" s="539"/>
      <c r="O1012" s="539"/>
      <c r="P1012" s="663">
        <v>112</v>
      </c>
    </row>
    <row r="1013" spans="1:16" x14ac:dyDescent="0.2">
      <c r="A1013" s="872"/>
      <c r="B1013" s="878"/>
      <c r="C1013" s="622" t="s">
        <v>5</v>
      </c>
      <c r="D1013" s="664">
        <v>5</v>
      </c>
      <c r="E1013" s="664">
        <v>9</v>
      </c>
      <c r="F1013" s="664">
        <v>8</v>
      </c>
      <c r="G1013" s="664"/>
      <c r="H1013" s="664">
        <v>68</v>
      </c>
      <c r="I1013" s="664">
        <v>13</v>
      </c>
      <c r="J1013" s="664">
        <v>34</v>
      </c>
      <c r="K1013" s="664">
        <v>74</v>
      </c>
      <c r="L1013" s="664">
        <v>17</v>
      </c>
      <c r="M1013" s="664"/>
      <c r="N1013" s="664"/>
      <c r="O1013" s="664"/>
      <c r="P1013" s="665">
        <v>228</v>
      </c>
    </row>
    <row r="1014" spans="1:16" x14ac:dyDescent="0.2">
      <c r="A1014" s="871" t="s">
        <v>108</v>
      </c>
      <c r="B1014" s="877" t="s">
        <v>73</v>
      </c>
      <c r="C1014" s="163" t="s">
        <v>4</v>
      </c>
      <c r="D1014" s="539">
        <v>43</v>
      </c>
      <c r="E1014" s="539">
        <v>31</v>
      </c>
      <c r="F1014" s="539">
        <v>31</v>
      </c>
      <c r="G1014" s="539">
        <v>50</v>
      </c>
      <c r="H1014" s="539">
        <v>43</v>
      </c>
      <c r="I1014" s="539">
        <v>52</v>
      </c>
      <c r="J1014" s="539">
        <v>31</v>
      </c>
      <c r="K1014" s="539">
        <v>23</v>
      </c>
      <c r="L1014" s="539"/>
      <c r="M1014" s="539">
        <v>33</v>
      </c>
      <c r="N1014" s="539">
        <v>38</v>
      </c>
      <c r="O1014" s="539">
        <v>52</v>
      </c>
      <c r="P1014" s="663">
        <v>427</v>
      </c>
    </row>
    <row r="1015" spans="1:16" x14ac:dyDescent="0.2">
      <c r="A1015" s="871"/>
      <c r="B1015" s="877"/>
      <c r="C1015" s="163" t="s">
        <v>3</v>
      </c>
      <c r="D1015" s="539">
        <v>19</v>
      </c>
      <c r="E1015" s="539">
        <v>30</v>
      </c>
      <c r="F1015" s="539">
        <v>41</v>
      </c>
      <c r="G1015" s="539">
        <v>55</v>
      </c>
      <c r="H1015" s="539">
        <v>44</v>
      </c>
      <c r="I1015" s="539">
        <v>56</v>
      </c>
      <c r="J1015" s="539">
        <v>13</v>
      </c>
      <c r="K1015" s="539">
        <v>10</v>
      </c>
      <c r="L1015" s="539">
        <v>8</v>
      </c>
      <c r="M1015" s="539">
        <v>23</v>
      </c>
      <c r="N1015" s="539">
        <v>32</v>
      </c>
      <c r="O1015" s="539">
        <v>58</v>
      </c>
      <c r="P1015" s="663">
        <v>389</v>
      </c>
    </row>
    <row r="1016" spans="1:16" x14ac:dyDescent="0.2">
      <c r="A1016" s="872"/>
      <c r="B1016" s="878" t="s">
        <v>592</v>
      </c>
      <c r="C1016" s="622" t="s">
        <v>5</v>
      </c>
      <c r="D1016" s="664">
        <v>62</v>
      </c>
      <c r="E1016" s="664">
        <v>61</v>
      </c>
      <c r="F1016" s="664">
        <v>72</v>
      </c>
      <c r="G1016" s="664">
        <v>105</v>
      </c>
      <c r="H1016" s="664">
        <v>87</v>
      </c>
      <c r="I1016" s="664">
        <v>108</v>
      </c>
      <c r="J1016" s="664">
        <v>44</v>
      </c>
      <c r="K1016" s="664">
        <v>33</v>
      </c>
      <c r="L1016" s="664">
        <v>8</v>
      </c>
      <c r="M1016" s="664">
        <v>56</v>
      </c>
      <c r="N1016" s="664">
        <v>70</v>
      </c>
      <c r="O1016" s="664">
        <v>110</v>
      </c>
      <c r="P1016" s="665">
        <v>816</v>
      </c>
    </row>
    <row r="1017" spans="1:16" x14ac:dyDescent="0.2">
      <c r="A1017" s="870" t="s">
        <v>109</v>
      </c>
      <c r="B1017" s="876" t="s">
        <v>73</v>
      </c>
      <c r="C1017" s="280" t="s">
        <v>4</v>
      </c>
      <c r="D1017" s="660">
        <v>286</v>
      </c>
      <c r="E1017" s="660">
        <v>111</v>
      </c>
      <c r="F1017" s="660">
        <v>132</v>
      </c>
      <c r="G1017" s="660">
        <v>73</v>
      </c>
      <c r="H1017" s="660">
        <v>73</v>
      </c>
      <c r="I1017" s="660">
        <v>60</v>
      </c>
      <c r="J1017" s="660">
        <v>68</v>
      </c>
      <c r="K1017" s="660">
        <v>73</v>
      </c>
      <c r="L1017" s="660">
        <v>72</v>
      </c>
      <c r="M1017" s="660">
        <v>95</v>
      </c>
      <c r="N1017" s="660">
        <v>134</v>
      </c>
      <c r="O1017" s="660">
        <v>181</v>
      </c>
      <c r="P1017" s="661">
        <v>1358</v>
      </c>
    </row>
    <row r="1018" spans="1:16" x14ac:dyDescent="0.2">
      <c r="A1018" s="871"/>
      <c r="B1018" s="877"/>
      <c r="C1018" s="163" t="s">
        <v>3</v>
      </c>
      <c r="D1018" s="539">
        <v>310</v>
      </c>
      <c r="E1018" s="539">
        <v>91</v>
      </c>
      <c r="F1018" s="539">
        <v>213</v>
      </c>
      <c r="G1018" s="539">
        <v>93</v>
      </c>
      <c r="H1018" s="539">
        <v>59</v>
      </c>
      <c r="I1018" s="539">
        <v>42</v>
      </c>
      <c r="J1018" s="539">
        <v>466</v>
      </c>
      <c r="K1018" s="539">
        <v>26</v>
      </c>
      <c r="L1018" s="539">
        <v>159</v>
      </c>
      <c r="M1018" s="539">
        <v>60</v>
      </c>
      <c r="N1018" s="539">
        <v>92</v>
      </c>
      <c r="O1018" s="539">
        <v>62</v>
      </c>
      <c r="P1018" s="663">
        <v>1673</v>
      </c>
    </row>
    <row r="1019" spans="1:16" x14ac:dyDescent="0.2">
      <c r="A1019" s="871"/>
      <c r="B1019" s="877"/>
      <c r="C1019" s="620" t="s">
        <v>5</v>
      </c>
      <c r="D1019" s="666">
        <v>596</v>
      </c>
      <c r="E1019" s="666">
        <v>202</v>
      </c>
      <c r="F1019" s="666">
        <v>345</v>
      </c>
      <c r="G1019" s="666">
        <v>166</v>
      </c>
      <c r="H1019" s="666">
        <v>132</v>
      </c>
      <c r="I1019" s="666">
        <v>102</v>
      </c>
      <c r="J1019" s="666">
        <v>534</v>
      </c>
      <c r="K1019" s="666">
        <v>99</v>
      </c>
      <c r="L1019" s="666">
        <v>231</v>
      </c>
      <c r="M1019" s="666">
        <v>155</v>
      </c>
      <c r="N1019" s="666">
        <v>226</v>
      </c>
      <c r="O1019" s="666">
        <v>243</v>
      </c>
      <c r="P1019" s="669">
        <v>3031</v>
      </c>
    </row>
    <row r="1020" spans="1:16" x14ac:dyDescent="0.2">
      <c r="A1020" s="870" t="s">
        <v>110</v>
      </c>
      <c r="B1020" s="876" t="s">
        <v>73</v>
      </c>
      <c r="C1020" s="280" t="s">
        <v>4</v>
      </c>
      <c r="D1020" s="660">
        <v>73</v>
      </c>
      <c r="E1020" s="660">
        <v>33</v>
      </c>
      <c r="F1020" s="660">
        <v>75</v>
      </c>
      <c r="G1020" s="660">
        <v>57</v>
      </c>
      <c r="H1020" s="660">
        <v>41</v>
      </c>
      <c r="I1020" s="660">
        <v>67</v>
      </c>
      <c r="J1020" s="660">
        <v>60</v>
      </c>
      <c r="K1020" s="660">
        <v>162</v>
      </c>
      <c r="L1020" s="660">
        <v>120</v>
      </c>
      <c r="M1020" s="660">
        <v>92</v>
      </c>
      <c r="N1020" s="660">
        <v>60</v>
      </c>
      <c r="O1020" s="660">
        <v>83</v>
      </c>
      <c r="P1020" s="661">
        <v>923</v>
      </c>
    </row>
    <row r="1021" spans="1:16" x14ac:dyDescent="0.2">
      <c r="A1021" s="871"/>
      <c r="B1021" s="877"/>
      <c r="C1021" s="163" t="s">
        <v>3</v>
      </c>
      <c r="D1021" s="539">
        <v>46</v>
      </c>
      <c r="E1021" s="539">
        <v>49</v>
      </c>
      <c r="F1021" s="539">
        <v>65</v>
      </c>
      <c r="G1021" s="539">
        <v>58</v>
      </c>
      <c r="H1021" s="539">
        <v>40</v>
      </c>
      <c r="I1021" s="539">
        <v>48</v>
      </c>
      <c r="J1021" s="539">
        <v>68</v>
      </c>
      <c r="K1021" s="539">
        <v>100</v>
      </c>
      <c r="L1021" s="539">
        <v>107</v>
      </c>
      <c r="M1021" s="539">
        <v>113</v>
      </c>
      <c r="N1021" s="539">
        <v>108</v>
      </c>
      <c r="O1021" s="539">
        <v>66</v>
      </c>
      <c r="P1021" s="663">
        <v>868</v>
      </c>
    </row>
    <row r="1022" spans="1:16" x14ac:dyDescent="0.2">
      <c r="A1022" s="871"/>
      <c r="B1022" s="877"/>
      <c r="C1022" s="620" t="s">
        <v>5</v>
      </c>
      <c r="D1022" s="666">
        <v>119</v>
      </c>
      <c r="E1022" s="666">
        <v>82</v>
      </c>
      <c r="F1022" s="666">
        <v>140</v>
      </c>
      <c r="G1022" s="666">
        <v>115</v>
      </c>
      <c r="H1022" s="666">
        <v>81</v>
      </c>
      <c r="I1022" s="666">
        <v>115</v>
      </c>
      <c r="J1022" s="666">
        <v>128</v>
      </c>
      <c r="K1022" s="666">
        <v>262</v>
      </c>
      <c r="L1022" s="666">
        <v>227</v>
      </c>
      <c r="M1022" s="666">
        <v>205</v>
      </c>
      <c r="N1022" s="666">
        <v>168</v>
      </c>
      <c r="O1022" s="666">
        <v>149</v>
      </c>
      <c r="P1022" s="669">
        <v>1791</v>
      </c>
    </row>
    <row r="1023" spans="1:16" x14ac:dyDescent="0.2">
      <c r="A1023" s="870" t="s">
        <v>111</v>
      </c>
      <c r="B1023" s="876" t="s">
        <v>73</v>
      </c>
      <c r="C1023" s="280" t="s">
        <v>4</v>
      </c>
      <c r="D1023" s="660">
        <v>7</v>
      </c>
      <c r="E1023" s="660">
        <v>4</v>
      </c>
      <c r="F1023" s="660"/>
      <c r="G1023" s="660">
        <v>3</v>
      </c>
      <c r="H1023" s="660">
        <v>1</v>
      </c>
      <c r="I1023" s="660"/>
      <c r="J1023" s="660"/>
      <c r="K1023" s="660">
        <v>3</v>
      </c>
      <c r="L1023" s="660">
        <v>1</v>
      </c>
      <c r="M1023" s="660">
        <v>1</v>
      </c>
      <c r="N1023" s="660">
        <v>23</v>
      </c>
      <c r="O1023" s="660">
        <v>3</v>
      </c>
      <c r="P1023" s="661">
        <v>46</v>
      </c>
    </row>
    <row r="1024" spans="1:16" x14ac:dyDescent="0.2">
      <c r="A1024" s="871"/>
      <c r="B1024" s="877"/>
      <c r="C1024" s="163" t="s">
        <v>3</v>
      </c>
      <c r="D1024" s="539">
        <v>3</v>
      </c>
      <c r="E1024" s="539"/>
      <c r="F1024" s="539">
        <v>1</v>
      </c>
      <c r="G1024" s="539">
        <v>4</v>
      </c>
      <c r="H1024" s="539">
        <v>2</v>
      </c>
      <c r="I1024" s="539">
        <v>2</v>
      </c>
      <c r="J1024" s="539"/>
      <c r="K1024" s="539"/>
      <c r="L1024" s="539">
        <v>2</v>
      </c>
      <c r="M1024" s="539">
        <v>2</v>
      </c>
      <c r="N1024" s="539">
        <v>2</v>
      </c>
      <c r="O1024" s="539">
        <v>4</v>
      </c>
      <c r="P1024" s="663">
        <v>22</v>
      </c>
    </row>
    <row r="1025" spans="1:16" x14ac:dyDescent="0.2">
      <c r="A1025" s="871"/>
      <c r="B1025" s="877"/>
      <c r="C1025" s="620" t="s">
        <v>5</v>
      </c>
      <c r="D1025" s="666">
        <v>10</v>
      </c>
      <c r="E1025" s="666">
        <v>4</v>
      </c>
      <c r="F1025" s="666">
        <v>1</v>
      </c>
      <c r="G1025" s="666">
        <v>7</v>
      </c>
      <c r="H1025" s="666">
        <v>3</v>
      </c>
      <c r="I1025" s="666">
        <v>2</v>
      </c>
      <c r="J1025" s="666"/>
      <c r="K1025" s="666">
        <v>3</v>
      </c>
      <c r="L1025" s="666">
        <v>3</v>
      </c>
      <c r="M1025" s="666">
        <v>3</v>
      </c>
      <c r="N1025" s="666">
        <v>25</v>
      </c>
      <c r="O1025" s="666">
        <v>7</v>
      </c>
      <c r="P1025" s="669">
        <v>68</v>
      </c>
    </row>
    <row r="1026" spans="1:16" x14ac:dyDescent="0.2">
      <c r="A1026" s="870" t="s">
        <v>112</v>
      </c>
      <c r="B1026" s="876" t="s">
        <v>73</v>
      </c>
      <c r="C1026" s="280" t="s">
        <v>4</v>
      </c>
      <c r="D1026" s="660">
        <v>18</v>
      </c>
      <c r="E1026" s="660">
        <v>43</v>
      </c>
      <c r="F1026" s="660">
        <v>66</v>
      </c>
      <c r="G1026" s="660">
        <v>38</v>
      </c>
      <c r="H1026" s="660">
        <v>35</v>
      </c>
      <c r="I1026" s="660">
        <v>13</v>
      </c>
      <c r="J1026" s="660">
        <v>9</v>
      </c>
      <c r="K1026" s="660">
        <v>31</v>
      </c>
      <c r="L1026" s="660">
        <v>6</v>
      </c>
      <c r="M1026" s="660"/>
      <c r="N1026" s="660">
        <v>8</v>
      </c>
      <c r="O1026" s="660">
        <v>31</v>
      </c>
      <c r="P1026" s="661">
        <v>298</v>
      </c>
    </row>
    <row r="1027" spans="1:16" x14ac:dyDescent="0.2">
      <c r="A1027" s="871"/>
      <c r="B1027" s="877"/>
      <c r="C1027" s="163" t="s">
        <v>3</v>
      </c>
      <c r="D1027" s="539">
        <v>78</v>
      </c>
      <c r="E1027" s="539">
        <v>43</v>
      </c>
      <c r="F1027" s="539">
        <v>72</v>
      </c>
      <c r="G1027" s="539">
        <v>39</v>
      </c>
      <c r="H1027" s="539">
        <v>50</v>
      </c>
      <c r="I1027" s="539">
        <v>15</v>
      </c>
      <c r="J1027" s="539">
        <v>5</v>
      </c>
      <c r="K1027" s="539">
        <v>18</v>
      </c>
      <c r="L1027" s="539">
        <v>4</v>
      </c>
      <c r="M1027" s="539"/>
      <c r="N1027" s="539">
        <v>13</v>
      </c>
      <c r="O1027" s="539">
        <v>33</v>
      </c>
      <c r="P1027" s="663">
        <v>370</v>
      </c>
    </row>
    <row r="1028" spans="1:16" x14ac:dyDescent="0.2">
      <c r="A1028" s="871"/>
      <c r="B1028" s="877"/>
      <c r="C1028" s="620" t="s">
        <v>5</v>
      </c>
      <c r="D1028" s="666">
        <v>96</v>
      </c>
      <c r="E1028" s="666">
        <v>86</v>
      </c>
      <c r="F1028" s="666">
        <v>138</v>
      </c>
      <c r="G1028" s="666">
        <v>77</v>
      </c>
      <c r="H1028" s="666">
        <v>85</v>
      </c>
      <c r="I1028" s="666">
        <v>28</v>
      </c>
      <c r="J1028" s="666">
        <v>14</v>
      </c>
      <c r="K1028" s="666">
        <v>49</v>
      </c>
      <c r="L1028" s="666">
        <v>10</v>
      </c>
      <c r="M1028" s="666"/>
      <c r="N1028" s="666">
        <v>21</v>
      </c>
      <c r="O1028" s="666">
        <v>64</v>
      </c>
      <c r="P1028" s="669">
        <v>668</v>
      </c>
    </row>
    <row r="1029" spans="1:16" x14ac:dyDescent="0.2">
      <c r="A1029" s="870" t="s">
        <v>114</v>
      </c>
      <c r="B1029" s="876" t="s">
        <v>72</v>
      </c>
      <c r="C1029" s="280" t="s">
        <v>4</v>
      </c>
      <c r="D1029" s="660">
        <v>14</v>
      </c>
      <c r="E1029" s="660">
        <v>44</v>
      </c>
      <c r="F1029" s="660">
        <v>40</v>
      </c>
      <c r="G1029" s="660">
        <v>48</v>
      </c>
      <c r="H1029" s="660">
        <v>57</v>
      </c>
      <c r="I1029" s="660">
        <v>59</v>
      </c>
      <c r="J1029" s="660">
        <v>62</v>
      </c>
      <c r="K1029" s="660">
        <v>69</v>
      </c>
      <c r="L1029" s="660">
        <v>10</v>
      </c>
      <c r="M1029" s="660">
        <v>13</v>
      </c>
      <c r="N1029" s="660">
        <v>6</v>
      </c>
      <c r="O1029" s="660">
        <v>7</v>
      </c>
      <c r="P1029" s="661">
        <v>429</v>
      </c>
    </row>
    <row r="1030" spans="1:16" x14ac:dyDescent="0.2">
      <c r="A1030" s="871"/>
      <c r="B1030" s="877"/>
      <c r="C1030" s="163" t="s">
        <v>3</v>
      </c>
      <c r="D1030" s="539">
        <v>40</v>
      </c>
      <c r="E1030" s="539">
        <v>30</v>
      </c>
      <c r="F1030" s="539">
        <v>67</v>
      </c>
      <c r="G1030" s="539">
        <v>47</v>
      </c>
      <c r="H1030" s="539">
        <v>75</v>
      </c>
      <c r="I1030" s="539">
        <v>20</v>
      </c>
      <c r="J1030" s="539">
        <v>73</v>
      </c>
      <c r="K1030" s="539">
        <v>86</v>
      </c>
      <c r="L1030" s="539">
        <v>67</v>
      </c>
      <c r="M1030" s="539">
        <v>44</v>
      </c>
      <c r="N1030" s="539">
        <v>17</v>
      </c>
      <c r="O1030" s="539">
        <v>13</v>
      </c>
      <c r="P1030" s="663">
        <v>579</v>
      </c>
    </row>
    <row r="1031" spans="1:16" x14ac:dyDescent="0.2">
      <c r="A1031" s="872"/>
      <c r="B1031" s="878"/>
      <c r="C1031" s="622" t="s">
        <v>5</v>
      </c>
      <c r="D1031" s="664">
        <v>54</v>
      </c>
      <c r="E1031" s="664">
        <v>74</v>
      </c>
      <c r="F1031" s="664">
        <v>107</v>
      </c>
      <c r="G1031" s="664">
        <v>95</v>
      </c>
      <c r="H1031" s="664">
        <v>132</v>
      </c>
      <c r="I1031" s="664">
        <v>79</v>
      </c>
      <c r="J1031" s="664">
        <v>135</v>
      </c>
      <c r="K1031" s="664">
        <v>155</v>
      </c>
      <c r="L1031" s="664">
        <v>77</v>
      </c>
      <c r="M1031" s="664">
        <v>57</v>
      </c>
      <c r="N1031" s="664">
        <v>23</v>
      </c>
      <c r="O1031" s="664">
        <v>20</v>
      </c>
      <c r="P1031" s="665">
        <v>1008</v>
      </c>
    </row>
    <row r="1032" spans="1:16" x14ac:dyDescent="0.2">
      <c r="A1032" s="871" t="s">
        <v>130</v>
      </c>
      <c r="B1032" s="877" t="s">
        <v>72</v>
      </c>
      <c r="C1032" s="163" t="s">
        <v>4</v>
      </c>
      <c r="D1032" s="539">
        <v>18231</v>
      </c>
      <c r="E1032" s="539">
        <v>22693</v>
      </c>
      <c r="F1032" s="539">
        <v>19236</v>
      </c>
      <c r="G1032" s="539">
        <v>18408</v>
      </c>
      <c r="H1032" s="539">
        <v>15346</v>
      </c>
      <c r="I1032" s="539">
        <v>13801</v>
      </c>
      <c r="J1032" s="539">
        <v>17298</v>
      </c>
      <c r="K1032" s="539">
        <v>20548</v>
      </c>
      <c r="L1032" s="539">
        <v>15100</v>
      </c>
      <c r="M1032" s="539">
        <v>13719</v>
      </c>
      <c r="N1032" s="539">
        <v>11726</v>
      </c>
      <c r="O1032" s="539">
        <v>12856</v>
      </c>
      <c r="P1032" s="663">
        <v>198962</v>
      </c>
    </row>
    <row r="1033" spans="1:16" x14ac:dyDescent="0.2">
      <c r="A1033" s="871"/>
      <c r="B1033" s="877"/>
      <c r="C1033" s="163" t="s">
        <v>3</v>
      </c>
      <c r="D1033" s="539">
        <v>8635</v>
      </c>
      <c r="E1033" s="539">
        <v>6201</v>
      </c>
      <c r="F1033" s="539">
        <v>6595</v>
      </c>
      <c r="G1033" s="539">
        <v>7868</v>
      </c>
      <c r="H1033" s="539">
        <v>8190</v>
      </c>
      <c r="I1033" s="539">
        <v>6557</v>
      </c>
      <c r="J1033" s="539">
        <v>7023</v>
      </c>
      <c r="K1033" s="539">
        <v>8069</v>
      </c>
      <c r="L1033" s="539">
        <v>10383</v>
      </c>
      <c r="M1033" s="539">
        <v>8394</v>
      </c>
      <c r="N1033" s="539">
        <v>7413</v>
      </c>
      <c r="O1033" s="539">
        <v>8130</v>
      </c>
      <c r="P1033" s="663">
        <v>93458</v>
      </c>
    </row>
    <row r="1034" spans="1:16" x14ac:dyDescent="0.2">
      <c r="A1034" s="872"/>
      <c r="B1034" s="878"/>
      <c r="C1034" s="622" t="s">
        <v>5</v>
      </c>
      <c r="D1034" s="664">
        <v>26866</v>
      </c>
      <c r="E1034" s="664">
        <v>28894</v>
      </c>
      <c r="F1034" s="664">
        <v>25831</v>
      </c>
      <c r="G1034" s="664">
        <v>26276</v>
      </c>
      <c r="H1034" s="664">
        <v>23536</v>
      </c>
      <c r="I1034" s="664">
        <v>20358</v>
      </c>
      <c r="J1034" s="664">
        <v>24321</v>
      </c>
      <c r="K1034" s="664">
        <v>28617</v>
      </c>
      <c r="L1034" s="664">
        <v>25483</v>
      </c>
      <c r="M1034" s="664">
        <v>22113</v>
      </c>
      <c r="N1034" s="664">
        <v>19139</v>
      </c>
      <c r="O1034" s="664">
        <v>20986</v>
      </c>
      <c r="P1034" s="665">
        <v>292420</v>
      </c>
    </row>
    <row r="1035" spans="1:16" x14ac:dyDescent="0.2">
      <c r="A1035" s="871" t="s">
        <v>116</v>
      </c>
      <c r="B1035" s="877" t="s">
        <v>72</v>
      </c>
      <c r="C1035" s="163" t="s">
        <v>4</v>
      </c>
      <c r="D1035" s="539">
        <v>11662</v>
      </c>
      <c r="E1035" s="539">
        <v>9860</v>
      </c>
      <c r="F1035" s="539">
        <v>11371</v>
      </c>
      <c r="G1035" s="539">
        <v>9148</v>
      </c>
      <c r="H1035" s="539">
        <v>8863</v>
      </c>
      <c r="I1035" s="539">
        <v>8882</v>
      </c>
      <c r="J1035" s="539">
        <v>12295</v>
      </c>
      <c r="K1035" s="539">
        <v>13459</v>
      </c>
      <c r="L1035" s="539">
        <v>13158</v>
      </c>
      <c r="M1035" s="539">
        <v>14474</v>
      </c>
      <c r="N1035" s="539">
        <v>16491</v>
      </c>
      <c r="O1035" s="539">
        <v>25396</v>
      </c>
      <c r="P1035" s="663">
        <v>155059</v>
      </c>
    </row>
    <row r="1036" spans="1:16" x14ac:dyDescent="0.2">
      <c r="A1036" s="871"/>
      <c r="B1036" s="877"/>
      <c r="C1036" s="163" t="s">
        <v>3</v>
      </c>
      <c r="D1036" s="539">
        <v>64881</v>
      </c>
      <c r="E1036" s="539">
        <v>70078</v>
      </c>
      <c r="F1036" s="539">
        <v>69523</v>
      </c>
      <c r="G1036" s="539">
        <v>60511</v>
      </c>
      <c r="H1036" s="539">
        <v>57955</v>
      </c>
      <c r="I1036" s="539">
        <v>51691</v>
      </c>
      <c r="J1036" s="539">
        <v>60043</v>
      </c>
      <c r="K1036" s="539">
        <v>68390</v>
      </c>
      <c r="L1036" s="539">
        <v>64033</v>
      </c>
      <c r="M1036" s="539">
        <v>89102</v>
      </c>
      <c r="N1036" s="539">
        <v>60238</v>
      </c>
      <c r="O1036" s="539">
        <v>67964</v>
      </c>
      <c r="P1036" s="663">
        <v>784409</v>
      </c>
    </row>
    <row r="1037" spans="1:16" x14ac:dyDescent="0.2">
      <c r="A1037" s="872"/>
      <c r="B1037" s="878"/>
      <c r="C1037" s="622" t="s">
        <v>5</v>
      </c>
      <c r="D1037" s="664">
        <v>76543</v>
      </c>
      <c r="E1037" s="664">
        <v>79938</v>
      </c>
      <c r="F1037" s="664">
        <v>80894</v>
      </c>
      <c r="G1037" s="664">
        <v>69659</v>
      </c>
      <c r="H1037" s="664">
        <v>66818</v>
      </c>
      <c r="I1037" s="664">
        <v>60573</v>
      </c>
      <c r="J1037" s="664">
        <v>72338</v>
      </c>
      <c r="K1037" s="664">
        <v>81849</v>
      </c>
      <c r="L1037" s="664">
        <v>77191</v>
      </c>
      <c r="M1037" s="664">
        <v>103576</v>
      </c>
      <c r="N1037" s="664">
        <v>76729</v>
      </c>
      <c r="O1037" s="664">
        <v>93360</v>
      </c>
      <c r="P1037" s="665">
        <v>939468</v>
      </c>
    </row>
    <row r="1038" spans="1:16" x14ac:dyDescent="0.2">
      <c r="A1038" s="871" t="s">
        <v>117</v>
      </c>
      <c r="B1038" s="877" t="s">
        <v>72</v>
      </c>
      <c r="C1038" s="163" t="s">
        <v>4</v>
      </c>
      <c r="D1038" s="539">
        <v>597</v>
      </c>
      <c r="E1038" s="539">
        <v>527</v>
      </c>
      <c r="F1038" s="539">
        <v>572</v>
      </c>
      <c r="G1038" s="539">
        <v>514</v>
      </c>
      <c r="H1038" s="539">
        <v>466</v>
      </c>
      <c r="I1038" s="539">
        <v>425</v>
      </c>
      <c r="J1038" s="539">
        <v>529</v>
      </c>
      <c r="K1038" s="539">
        <v>770</v>
      </c>
      <c r="L1038" s="539">
        <v>514</v>
      </c>
      <c r="M1038" s="539">
        <v>574</v>
      </c>
      <c r="N1038" s="539">
        <v>624</v>
      </c>
      <c r="O1038" s="539">
        <v>806</v>
      </c>
      <c r="P1038" s="663">
        <v>6918</v>
      </c>
    </row>
    <row r="1039" spans="1:16" x14ac:dyDescent="0.2">
      <c r="A1039" s="871"/>
      <c r="B1039" s="877"/>
      <c r="C1039" s="163" t="s">
        <v>3</v>
      </c>
      <c r="D1039" s="539">
        <v>949</v>
      </c>
      <c r="E1039" s="539">
        <v>878</v>
      </c>
      <c r="F1039" s="539">
        <v>1024</v>
      </c>
      <c r="G1039" s="539">
        <v>1660</v>
      </c>
      <c r="H1039" s="539">
        <v>1785</v>
      </c>
      <c r="I1039" s="539">
        <v>4655</v>
      </c>
      <c r="J1039" s="539">
        <v>6438</v>
      </c>
      <c r="K1039" s="539">
        <v>7450</v>
      </c>
      <c r="L1039" s="539">
        <v>6012</v>
      </c>
      <c r="M1039" s="539">
        <v>7359</v>
      </c>
      <c r="N1039" s="539">
        <v>4934</v>
      </c>
      <c r="O1039" s="539">
        <v>5812</v>
      </c>
      <c r="P1039" s="663">
        <v>48956</v>
      </c>
    </row>
    <row r="1040" spans="1:16" x14ac:dyDescent="0.2">
      <c r="A1040" s="872"/>
      <c r="B1040" s="878"/>
      <c r="C1040" s="622" t="s">
        <v>5</v>
      </c>
      <c r="D1040" s="664">
        <v>1546</v>
      </c>
      <c r="E1040" s="664">
        <v>1405</v>
      </c>
      <c r="F1040" s="664">
        <v>1596</v>
      </c>
      <c r="G1040" s="664">
        <v>2174</v>
      </c>
      <c r="H1040" s="664">
        <v>2251</v>
      </c>
      <c r="I1040" s="664">
        <v>5080</v>
      </c>
      <c r="J1040" s="664">
        <v>6967</v>
      </c>
      <c r="K1040" s="664">
        <v>8220</v>
      </c>
      <c r="L1040" s="664">
        <v>6526</v>
      </c>
      <c r="M1040" s="664">
        <v>7933</v>
      </c>
      <c r="N1040" s="664">
        <v>5558</v>
      </c>
      <c r="O1040" s="664">
        <v>6618</v>
      </c>
      <c r="P1040" s="665">
        <v>55874</v>
      </c>
    </row>
    <row r="1041" spans="1:16" x14ac:dyDescent="0.2">
      <c r="A1041" s="871" t="s">
        <v>560</v>
      </c>
      <c r="B1041" s="877" t="s">
        <v>72</v>
      </c>
      <c r="C1041" s="163" t="s">
        <v>4</v>
      </c>
      <c r="D1041" s="539">
        <v>5019</v>
      </c>
      <c r="E1041" s="539">
        <v>5504</v>
      </c>
      <c r="F1041" s="539">
        <v>5690</v>
      </c>
      <c r="G1041" s="539">
        <v>5682</v>
      </c>
      <c r="H1041" s="539">
        <v>5364</v>
      </c>
      <c r="I1041" s="539">
        <v>4520</v>
      </c>
      <c r="J1041" s="539">
        <v>6918</v>
      </c>
      <c r="K1041" s="539">
        <v>8684</v>
      </c>
      <c r="L1041" s="539">
        <v>5089</v>
      </c>
      <c r="M1041" s="539">
        <v>5234</v>
      </c>
      <c r="N1041" s="539">
        <v>5442</v>
      </c>
      <c r="O1041" s="539">
        <v>6173</v>
      </c>
      <c r="P1041" s="663">
        <v>69319</v>
      </c>
    </row>
    <row r="1042" spans="1:16" x14ac:dyDescent="0.2">
      <c r="A1042" s="871"/>
      <c r="B1042" s="877"/>
      <c r="C1042" s="163" t="s">
        <v>3</v>
      </c>
      <c r="D1042" s="539">
        <v>1660</v>
      </c>
      <c r="E1042" s="539">
        <v>1036</v>
      </c>
      <c r="F1042" s="539">
        <v>1111</v>
      </c>
      <c r="G1042" s="539">
        <v>1287</v>
      </c>
      <c r="H1042" s="539">
        <v>1514</v>
      </c>
      <c r="I1042" s="539">
        <v>1560</v>
      </c>
      <c r="J1042" s="539">
        <v>2036</v>
      </c>
      <c r="K1042" s="539">
        <v>2579</v>
      </c>
      <c r="L1042" s="539">
        <v>3314</v>
      </c>
      <c r="M1042" s="539">
        <v>3038</v>
      </c>
      <c r="N1042" s="539">
        <v>2911</v>
      </c>
      <c r="O1042" s="539">
        <v>3611</v>
      </c>
      <c r="P1042" s="663">
        <v>25657</v>
      </c>
    </row>
    <row r="1043" spans="1:16" x14ac:dyDescent="0.2">
      <c r="A1043" s="872"/>
      <c r="B1043" s="878"/>
      <c r="C1043" s="622" t="s">
        <v>5</v>
      </c>
      <c r="D1043" s="664">
        <v>6679</v>
      </c>
      <c r="E1043" s="664">
        <v>6540</v>
      </c>
      <c r="F1043" s="664">
        <v>6801</v>
      </c>
      <c r="G1043" s="664">
        <v>6969</v>
      </c>
      <c r="H1043" s="664">
        <v>6878</v>
      </c>
      <c r="I1043" s="664">
        <v>6080</v>
      </c>
      <c r="J1043" s="664">
        <v>8954</v>
      </c>
      <c r="K1043" s="664">
        <v>11263</v>
      </c>
      <c r="L1043" s="664">
        <v>8403</v>
      </c>
      <c r="M1043" s="664">
        <v>8272</v>
      </c>
      <c r="N1043" s="664">
        <v>8353</v>
      </c>
      <c r="O1043" s="664">
        <v>9784</v>
      </c>
      <c r="P1043" s="665">
        <v>94976</v>
      </c>
    </row>
    <row r="1044" spans="1:16" x14ac:dyDescent="0.2">
      <c r="A1044" s="999" t="s">
        <v>134</v>
      </c>
      <c r="B1044" s="846" t="s">
        <v>71</v>
      </c>
      <c r="C1044" s="509" t="s">
        <v>136</v>
      </c>
      <c r="D1044" s="699">
        <v>263177</v>
      </c>
      <c r="E1044" s="699">
        <v>248738</v>
      </c>
      <c r="F1044" s="699">
        <v>262724</v>
      </c>
      <c r="G1044" s="699">
        <v>250572</v>
      </c>
      <c r="H1044" s="699">
        <v>229683</v>
      </c>
      <c r="I1044" s="699">
        <v>210147</v>
      </c>
      <c r="J1044" s="699">
        <v>248257</v>
      </c>
      <c r="K1044" s="699">
        <v>283800</v>
      </c>
      <c r="L1044" s="699">
        <v>239229</v>
      </c>
      <c r="M1044" s="699">
        <v>223619</v>
      </c>
      <c r="N1044" s="699">
        <v>244508</v>
      </c>
      <c r="O1044" s="699">
        <v>227372</v>
      </c>
      <c r="P1044" s="702">
        <v>2931826</v>
      </c>
    </row>
    <row r="1045" spans="1:16" x14ac:dyDescent="0.2">
      <c r="A1045" s="1000"/>
      <c r="B1045" s="844"/>
      <c r="C1045" s="510" t="s">
        <v>137</v>
      </c>
      <c r="D1045" s="124">
        <v>236459</v>
      </c>
      <c r="E1045" s="124">
        <v>240824</v>
      </c>
      <c r="F1045" s="124">
        <v>253513</v>
      </c>
      <c r="G1045" s="124">
        <v>224937</v>
      </c>
      <c r="H1045" s="124">
        <v>216148</v>
      </c>
      <c r="I1045" s="124">
        <v>221767</v>
      </c>
      <c r="J1045" s="124">
        <v>256738</v>
      </c>
      <c r="K1045" s="124">
        <v>251380</v>
      </c>
      <c r="L1045" s="124">
        <v>216905</v>
      </c>
      <c r="M1045" s="124">
        <v>217113</v>
      </c>
      <c r="N1045" s="124">
        <v>240594</v>
      </c>
      <c r="O1045" s="124">
        <v>267802</v>
      </c>
      <c r="P1045" s="125">
        <v>2844180</v>
      </c>
    </row>
    <row r="1046" spans="1:16" x14ac:dyDescent="0.2">
      <c r="A1046" s="1000"/>
      <c r="B1046" s="844"/>
      <c r="C1046" s="510" t="s">
        <v>19</v>
      </c>
      <c r="D1046" s="537">
        <v>499636</v>
      </c>
      <c r="E1046" s="537">
        <v>489562</v>
      </c>
      <c r="F1046" s="537">
        <v>516237</v>
      </c>
      <c r="G1046" s="537">
        <v>475509</v>
      </c>
      <c r="H1046" s="537">
        <v>445831</v>
      </c>
      <c r="I1046" s="537">
        <v>431914</v>
      </c>
      <c r="J1046" s="537">
        <v>504995</v>
      </c>
      <c r="K1046" s="537">
        <v>535180</v>
      </c>
      <c r="L1046" s="537">
        <v>456134</v>
      </c>
      <c r="M1046" s="537">
        <v>440732</v>
      </c>
      <c r="N1046" s="537">
        <v>485102</v>
      </c>
      <c r="O1046" s="537">
        <v>495174</v>
      </c>
      <c r="P1046" s="538">
        <v>5776006</v>
      </c>
    </row>
    <row r="1047" spans="1:16" ht="12" customHeight="1" x14ac:dyDescent="0.2">
      <c r="A1047" s="1000"/>
      <c r="B1047" s="844" t="s">
        <v>74</v>
      </c>
      <c r="C1047" s="510" t="s">
        <v>136</v>
      </c>
      <c r="D1047" s="700">
        <v>469</v>
      </c>
      <c r="E1047" s="700">
        <v>463</v>
      </c>
      <c r="F1047" s="700">
        <v>438</v>
      </c>
      <c r="G1047" s="700">
        <v>341</v>
      </c>
      <c r="H1047" s="700">
        <v>399</v>
      </c>
      <c r="I1047" s="700">
        <v>388</v>
      </c>
      <c r="J1047" s="700">
        <v>336</v>
      </c>
      <c r="K1047" s="700">
        <v>204</v>
      </c>
      <c r="L1047" s="700">
        <v>292</v>
      </c>
      <c r="M1047" s="700">
        <v>249</v>
      </c>
      <c r="N1047" s="700">
        <v>301</v>
      </c>
      <c r="O1047" s="700">
        <v>435</v>
      </c>
      <c r="P1047" s="703">
        <v>4315</v>
      </c>
    </row>
    <row r="1048" spans="1:16" x14ac:dyDescent="0.2">
      <c r="A1048" s="1000"/>
      <c r="B1048" s="844"/>
      <c r="C1048" s="510" t="s">
        <v>137</v>
      </c>
      <c r="D1048" s="701">
        <v>495</v>
      </c>
      <c r="E1048" s="701">
        <v>465</v>
      </c>
      <c r="F1048" s="701">
        <v>464</v>
      </c>
      <c r="G1048" s="701">
        <v>467</v>
      </c>
      <c r="H1048" s="701">
        <v>518</v>
      </c>
      <c r="I1048" s="701">
        <v>497</v>
      </c>
      <c r="J1048" s="701">
        <v>445</v>
      </c>
      <c r="K1048" s="701">
        <v>265</v>
      </c>
      <c r="L1048" s="701">
        <v>274</v>
      </c>
      <c r="M1048" s="701">
        <v>262</v>
      </c>
      <c r="N1048" s="701">
        <v>353</v>
      </c>
      <c r="O1048" s="701">
        <v>466</v>
      </c>
      <c r="P1048" s="704">
        <v>4971</v>
      </c>
    </row>
    <row r="1049" spans="1:16" x14ac:dyDescent="0.2">
      <c r="A1049" s="1000"/>
      <c r="B1049" s="844"/>
      <c r="C1049" s="510" t="s">
        <v>19</v>
      </c>
      <c r="D1049" s="387">
        <v>964</v>
      </c>
      <c r="E1049" s="387">
        <v>928</v>
      </c>
      <c r="F1049" s="387">
        <v>902</v>
      </c>
      <c r="G1049" s="387">
        <v>808</v>
      </c>
      <c r="H1049" s="387">
        <v>917</v>
      </c>
      <c r="I1049" s="387">
        <v>885</v>
      </c>
      <c r="J1049" s="387">
        <v>781</v>
      </c>
      <c r="K1049" s="387">
        <v>469</v>
      </c>
      <c r="L1049" s="387">
        <v>566</v>
      </c>
      <c r="M1049" s="387">
        <v>511</v>
      </c>
      <c r="N1049" s="387">
        <v>654</v>
      </c>
      <c r="O1049" s="387">
        <v>901</v>
      </c>
      <c r="P1049" s="652">
        <v>9286</v>
      </c>
    </row>
    <row r="1050" spans="1:16" x14ac:dyDescent="0.2">
      <c r="A1050" s="1000"/>
      <c r="B1050" s="844" t="s">
        <v>73</v>
      </c>
      <c r="C1050" s="510" t="s">
        <v>136</v>
      </c>
      <c r="D1050" s="699">
        <v>3852</v>
      </c>
      <c r="E1050" s="699">
        <v>4380</v>
      </c>
      <c r="F1050" s="699">
        <v>4288</v>
      </c>
      <c r="G1050" s="699">
        <v>3828</v>
      </c>
      <c r="H1050" s="699">
        <v>2056</v>
      </c>
      <c r="I1050" s="699">
        <v>3595</v>
      </c>
      <c r="J1050" s="699">
        <v>3432</v>
      </c>
      <c r="K1050" s="699">
        <v>3208</v>
      </c>
      <c r="L1050" s="699">
        <v>3439</v>
      </c>
      <c r="M1050" s="699">
        <v>2512</v>
      </c>
      <c r="N1050" s="699">
        <v>3019</v>
      </c>
      <c r="O1050" s="699">
        <v>2403</v>
      </c>
      <c r="P1050" s="702">
        <v>40012</v>
      </c>
    </row>
    <row r="1051" spans="1:16" x14ac:dyDescent="0.2">
      <c r="A1051" s="1000"/>
      <c r="B1051" s="844"/>
      <c r="C1051" s="510" t="s">
        <v>137</v>
      </c>
      <c r="D1051" s="699">
        <v>3187</v>
      </c>
      <c r="E1051" s="699">
        <v>4027</v>
      </c>
      <c r="F1051" s="699">
        <v>4331</v>
      </c>
      <c r="G1051" s="699">
        <v>3774</v>
      </c>
      <c r="H1051" s="699">
        <v>1859</v>
      </c>
      <c r="I1051" s="699">
        <v>3943</v>
      </c>
      <c r="J1051" s="699">
        <v>3676</v>
      </c>
      <c r="K1051" s="699">
        <v>3279</v>
      </c>
      <c r="L1051" s="699">
        <v>3467</v>
      </c>
      <c r="M1051" s="699">
        <v>2515</v>
      </c>
      <c r="N1051" s="699">
        <v>3309</v>
      </c>
      <c r="O1051" s="699">
        <v>2648</v>
      </c>
      <c r="P1051" s="702">
        <v>40015</v>
      </c>
    </row>
    <row r="1052" spans="1:16" x14ac:dyDescent="0.2">
      <c r="A1052" s="1000"/>
      <c r="B1052" s="844"/>
      <c r="C1052" s="510" t="s">
        <v>19</v>
      </c>
      <c r="D1052" s="699">
        <v>7039</v>
      </c>
      <c r="E1052" s="699">
        <v>8407</v>
      </c>
      <c r="F1052" s="699">
        <v>8619</v>
      </c>
      <c r="G1052" s="699">
        <v>7602</v>
      </c>
      <c r="H1052" s="699">
        <v>3915</v>
      </c>
      <c r="I1052" s="699">
        <v>7538</v>
      </c>
      <c r="J1052" s="699">
        <v>7108</v>
      </c>
      <c r="K1052" s="699">
        <v>6487</v>
      </c>
      <c r="L1052" s="699">
        <v>6906</v>
      </c>
      <c r="M1052" s="699">
        <v>5027</v>
      </c>
      <c r="N1052" s="699">
        <v>6328</v>
      </c>
      <c r="O1052" s="699">
        <v>5051</v>
      </c>
      <c r="P1052" s="702">
        <v>80027</v>
      </c>
    </row>
    <row r="1053" spans="1:16" x14ac:dyDescent="0.2">
      <c r="A1053" s="1000"/>
      <c r="B1053" s="844" t="s">
        <v>72</v>
      </c>
      <c r="C1053" s="510" t="s">
        <v>136</v>
      </c>
      <c r="D1053" s="707">
        <v>93764</v>
      </c>
      <c r="E1053" s="707">
        <v>87729</v>
      </c>
      <c r="F1053" s="707">
        <v>87716</v>
      </c>
      <c r="G1053" s="707">
        <v>81527</v>
      </c>
      <c r="H1053" s="707">
        <v>80860</v>
      </c>
      <c r="I1053" s="707">
        <v>75785</v>
      </c>
      <c r="J1053" s="707">
        <v>88990</v>
      </c>
      <c r="K1053" s="707">
        <v>100523</v>
      </c>
      <c r="L1053" s="707">
        <v>102564</v>
      </c>
      <c r="M1053" s="707">
        <v>125406</v>
      </c>
      <c r="N1053" s="707">
        <v>92460</v>
      </c>
      <c r="O1053" s="707">
        <v>107889</v>
      </c>
      <c r="P1053" s="708">
        <v>1125213</v>
      </c>
    </row>
    <row r="1054" spans="1:16" x14ac:dyDescent="0.2">
      <c r="A1054" s="1000"/>
      <c r="B1054" s="844"/>
      <c r="C1054" s="510" t="s">
        <v>137</v>
      </c>
      <c r="D1054" s="699">
        <v>119112</v>
      </c>
      <c r="E1054" s="699">
        <v>124333</v>
      </c>
      <c r="F1054" s="699">
        <v>114357</v>
      </c>
      <c r="G1054" s="699">
        <v>114352</v>
      </c>
      <c r="H1054" s="699">
        <v>104408</v>
      </c>
      <c r="I1054" s="699">
        <v>86767</v>
      </c>
      <c r="J1054" s="699">
        <v>113462</v>
      </c>
      <c r="K1054" s="699">
        <v>122755</v>
      </c>
      <c r="L1054" s="699">
        <v>89203</v>
      </c>
      <c r="M1054" s="699">
        <v>98942</v>
      </c>
      <c r="N1054" s="699">
        <v>80858</v>
      </c>
      <c r="O1054" s="699">
        <v>93916</v>
      </c>
      <c r="P1054" s="702">
        <v>1262465</v>
      </c>
    </row>
    <row r="1055" spans="1:16" x14ac:dyDescent="0.2">
      <c r="A1055" s="1001"/>
      <c r="B1055" s="845"/>
      <c r="C1055" s="511" t="s">
        <v>19</v>
      </c>
      <c r="D1055" s="705">
        <v>212876</v>
      </c>
      <c r="E1055" s="705">
        <v>212062</v>
      </c>
      <c r="F1055" s="705">
        <v>202073</v>
      </c>
      <c r="G1055" s="705">
        <v>195879</v>
      </c>
      <c r="H1055" s="705">
        <v>185268</v>
      </c>
      <c r="I1055" s="705">
        <v>162552</v>
      </c>
      <c r="J1055" s="705">
        <v>202452</v>
      </c>
      <c r="K1055" s="705">
        <v>223278</v>
      </c>
      <c r="L1055" s="705">
        <v>191767</v>
      </c>
      <c r="M1055" s="705">
        <v>224348</v>
      </c>
      <c r="N1055" s="705">
        <v>173318</v>
      </c>
      <c r="O1055" s="705">
        <v>201805</v>
      </c>
      <c r="P1055" s="706">
        <v>2387678</v>
      </c>
    </row>
    <row r="1057" spans="1:5" x14ac:dyDescent="0.2">
      <c r="A1057" s="108"/>
      <c r="B1057" s="606"/>
      <c r="C1057" s="110"/>
      <c r="D1057" s="694"/>
      <c r="E1057" s="695"/>
    </row>
    <row r="1058" spans="1:5" x14ac:dyDescent="0.2">
      <c r="A1058" s="232" t="s">
        <v>459</v>
      </c>
      <c r="B1058" s="233"/>
      <c r="C1058" s="233"/>
      <c r="E1058" s="696"/>
    </row>
    <row r="1059" spans="1:5" ht="36" customHeight="1" x14ac:dyDescent="0.2">
      <c r="A1059" s="947" t="s">
        <v>460</v>
      </c>
      <c r="B1059" s="948"/>
      <c r="C1059" s="948"/>
      <c r="D1059" s="948"/>
      <c r="E1059" s="949"/>
    </row>
    <row r="1060" spans="1:5" x14ac:dyDescent="0.2">
      <c r="A1060" s="601" t="s">
        <v>552</v>
      </c>
      <c r="B1060" s="602"/>
      <c r="C1060" s="602"/>
      <c r="E1060" s="696"/>
    </row>
    <row r="1061" spans="1:5" x14ac:dyDescent="0.2">
      <c r="A1061" s="85"/>
      <c r="B1061" s="86"/>
      <c r="C1061" s="86"/>
      <c r="D1061" s="697"/>
      <c r="E1061" s="698"/>
    </row>
  </sheetData>
  <mergeCells count="713">
    <mergeCell ref="A920:A922"/>
    <mergeCell ref="B920:B922"/>
    <mergeCell ref="A923:A925"/>
    <mergeCell ref="B923:B925"/>
    <mergeCell ref="A926:A928"/>
    <mergeCell ref="B926:B928"/>
    <mergeCell ref="A929:A931"/>
    <mergeCell ref="B929:B931"/>
    <mergeCell ref="A932:A933"/>
    <mergeCell ref="B932:B933"/>
    <mergeCell ref="A901:A903"/>
    <mergeCell ref="B901:B903"/>
    <mergeCell ref="A904:A915"/>
    <mergeCell ref="B904:B906"/>
    <mergeCell ref="B907:B909"/>
    <mergeCell ref="B910:B912"/>
    <mergeCell ref="B913:B915"/>
    <mergeCell ref="A917:E917"/>
    <mergeCell ref="A918:A919"/>
    <mergeCell ref="B918:B919"/>
    <mergeCell ref="C918:C919"/>
    <mergeCell ref="D918:P918"/>
    <mergeCell ref="A895:A897"/>
    <mergeCell ref="B895:B897"/>
    <mergeCell ref="A898:A900"/>
    <mergeCell ref="B898:B900"/>
    <mergeCell ref="A886:A888"/>
    <mergeCell ref="B886:B888"/>
    <mergeCell ref="A889:A891"/>
    <mergeCell ref="B889:B891"/>
    <mergeCell ref="A892:A894"/>
    <mergeCell ref="B892:B894"/>
    <mergeCell ref="A877:A879"/>
    <mergeCell ref="B877:B879"/>
    <mergeCell ref="A880:A882"/>
    <mergeCell ref="B880:B882"/>
    <mergeCell ref="A883:A885"/>
    <mergeCell ref="B883:B885"/>
    <mergeCell ref="A868:A870"/>
    <mergeCell ref="B868:B870"/>
    <mergeCell ref="A871:A873"/>
    <mergeCell ref="B871:B873"/>
    <mergeCell ref="A874:A876"/>
    <mergeCell ref="B874:B876"/>
    <mergeCell ref="A859:A861"/>
    <mergeCell ref="B859:B861"/>
    <mergeCell ref="A862:A864"/>
    <mergeCell ref="B862:B864"/>
    <mergeCell ref="A865:A867"/>
    <mergeCell ref="B865:B867"/>
    <mergeCell ref="A850:A852"/>
    <mergeCell ref="B850:B852"/>
    <mergeCell ref="A853:A855"/>
    <mergeCell ref="B853:B855"/>
    <mergeCell ref="A856:A858"/>
    <mergeCell ref="B856:B858"/>
    <mergeCell ref="A841:A843"/>
    <mergeCell ref="B841:B843"/>
    <mergeCell ref="A844:A846"/>
    <mergeCell ref="B844:B846"/>
    <mergeCell ref="A847:A849"/>
    <mergeCell ref="B847:B849"/>
    <mergeCell ref="A832:A834"/>
    <mergeCell ref="B832:B834"/>
    <mergeCell ref="A835:A837"/>
    <mergeCell ref="B835:B837"/>
    <mergeCell ref="A838:A840"/>
    <mergeCell ref="B838:B840"/>
    <mergeCell ref="A823:A825"/>
    <mergeCell ref="B823:B825"/>
    <mergeCell ref="A826:A828"/>
    <mergeCell ref="B826:B828"/>
    <mergeCell ref="A829:A831"/>
    <mergeCell ref="B829:B831"/>
    <mergeCell ref="A814:A816"/>
    <mergeCell ref="B814:B816"/>
    <mergeCell ref="A817:A819"/>
    <mergeCell ref="B817:B819"/>
    <mergeCell ref="A820:A822"/>
    <mergeCell ref="B820:B822"/>
    <mergeCell ref="A805:A807"/>
    <mergeCell ref="B805:B807"/>
    <mergeCell ref="A808:A810"/>
    <mergeCell ref="B808:B810"/>
    <mergeCell ref="A811:A813"/>
    <mergeCell ref="B811:B813"/>
    <mergeCell ref="A799:A801"/>
    <mergeCell ref="B799:B801"/>
    <mergeCell ref="A802:A804"/>
    <mergeCell ref="B802:B804"/>
    <mergeCell ref="A796:A798"/>
    <mergeCell ref="B796:B798"/>
    <mergeCell ref="A787:A789"/>
    <mergeCell ref="B787:B789"/>
    <mergeCell ref="A790:A792"/>
    <mergeCell ref="B790:B792"/>
    <mergeCell ref="A793:A795"/>
    <mergeCell ref="B793:B795"/>
    <mergeCell ref="A778:A780"/>
    <mergeCell ref="B778:B780"/>
    <mergeCell ref="A781:A783"/>
    <mergeCell ref="B781:B783"/>
    <mergeCell ref="A784:A786"/>
    <mergeCell ref="B784:B786"/>
    <mergeCell ref="A1:E3"/>
    <mergeCell ref="A4:E5"/>
    <mergeCell ref="A7:E8"/>
    <mergeCell ref="A9:D9"/>
    <mergeCell ref="A10:E10"/>
    <mergeCell ref="A16:A18"/>
    <mergeCell ref="B16:B18"/>
    <mergeCell ref="D11:P11"/>
    <mergeCell ref="A11:A12"/>
    <mergeCell ref="B11:B12"/>
    <mergeCell ref="C11:C12"/>
    <mergeCell ref="A13:A15"/>
    <mergeCell ref="B13:B15"/>
    <mergeCell ref="A22:A24"/>
    <mergeCell ref="B22:B24"/>
    <mergeCell ref="A19:A21"/>
    <mergeCell ref="B19:B21"/>
    <mergeCell ref="A25:A27"/>
    <mergeCell ref="B25:B27"/>
    <mergeCell ref="A28:A30"/>
    <mergeCell ref="B28:B30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46:A48"/>
    <mergeCell ref="B46:B48"/>
    <mergeCell ref="A49:A51"/>
    <mergeCell ref="B49:B51"/>
    <mergeCell ref="A52:A54"/>
    <mergeCell ref="B52:B54"/>
    <mergeCell ref="A55:A57"/>
    <mergeCell ref="B55:B57"/>
    <mergeCell ref="A58:A60"/>
    <mergeCell ref="B58:B60"/>
    <mergeCell ref="A61:A63"/>
    <mergeCell ref="B61:B63"/>
    <mergeCell ref="A64:A66"/>
    <mergeCell ref="B64:B66"/>
    <mergeCell ref="A67:A69"/>
    <mergeCell ref="B67:B69"/>
    <mergeCell ref="A70:A72"/>
    <mergeCell ref="B70:B72"/>
    <mergeCell ref="A73:A74"/>
    <mergeCell ref="B73:B74"/>
    <mergeCell ref="A75:A77"/>
    <mergeCell ref="B75:B77"/>
    <mergeCell ref="A78:A80"/>
    <mergeCell ref="B78:B80"/>
    <mergeCell ref="A81:A83"/>
    <mergeCell ref="B81:B83"/>
    <mergeCell ref="A84:A86"/>
    <mergeCell ref="B84:B86"/>
    <mergeCell ref="A87:A89"/>
    <mergeCell ref="B87:B89"/>
    <mergeCell ref="A90:A92"/>
    <mergeCell ref="B90:B92"/>
    <mergeCell ref="A93:A95"/>
    <mergeCell ref="B93:B95"/>
    <mergeCell ref="A96:A98"/>
    <mergeCell ref="B96:B98"/>
    <mergeCell ref="A99:A100"/>
    <mergeCell ref="B99:B100"/>
    <mergeCell ref="A101:A103"/>
    <mergeCell ref="B101:B103"/>
    <mergeCell ref="A104:A106"/>
    <mergeCell ref="B104:B106"/>
    <mergeCell ref="A107:A109"/>
    <mergeCell ref="B107:B109"/>
    <mergeCell ref="A110:A112"/>
    <mergeCell ref="B110:B112"/>
    <mergeCell ref="A113:A115"/>
    <mergeCell ref="B113:B115"/>
    <mergeCell ref="A116:A118"/>
    <mergeCell ref="B116:B118"/>
    <mergeCell ref="A119:A121"/>
    <mergeCell ref="B119:B121"/>
    <mergeCell ref="A122:A124"/>
    <mergeCell ref="B122:B124"/>
    <mergeCell ref="A125:A127"/>
    <mergeCell ref="B125:B127"/>
    <mergeCell ref="A128:A130"/>
    <mergeCell ref="B128:B130"/>
    <mergeCell ref="A131:A133"/>
    <mergeCell ref="B131:B133"/>
    <mergeCell ref="A134:A135"/>
    <mergeCell ref="B134:B135"/>
    <mergeCell ref="A136:A137"/>
    <mergeCell ref="B136:B137"/>
    <mergeCell ref="A138:A140"/>
    <mergeCell ref="B138:B140"/>
    <mergeCell ref="A141:A143"/>
    <mergeCell ref="B141:B143"/>
    <mergeCell ref="A144:A146"/>
    <mergeCell ref="B144:B146"/>
    <mergeCell ref="A147:A149"/>
    <mergeCell ref="B147:B149"/>
    <mergeCell ref="A150:A161"/>
    <mergeCell ref="B150:B152"/>
    <mergeCell ref="B153:B155"/>
    <mergeCell ref="B156:B158"/>
    <mergeCell ref="B159:B161"/>
    <mergeCell ref="A163:E163"/>
    <mergeCell ref="A164:A165"/>
    <mergeCell ref="B164:B165"/>
    <mergeCell ref="C164:C165"/>
    <mergeCell ref="D164:P164"/>
    <mergeCell ref="A166:A168"/>
    <mergeCell ref="B166:B168"/>
    <mergeCell ref="A169:A171"/>
    <mergeCell ref="B169:B171"/>
    <mergeCell ref="A172:A174"/>
    <mergeCell ref="B172:B174"/>
    <mergeCell ref="A175:A177"/>
    <mergeCell ref="B175:B177"/>
    <mergeCell ref="A178:A180"/>
    <mergeCell ref="B178:B180"/>
    <mergeCell ref="A181:A183"/>
    <mergeCell ref="B181:B183"/>
    <mergeCell ref="A184:A186"/>
    <mergeCell ref="B184:B186"/>
    <mergeCell ref="A187:A189"/>
    <mergeCell ref="B187:B189"/>
    <mergeCell ref="A190:A192"/>
    <mergeCell ref="B190:B192"/>
    <mergeCell ref="A193:A195"/>
    <mergeCell ref="B193:B195"/>
    <mergeCell ref="A196:A198"/>
    <mergeCell ref="B196:B198"/>
    <mergeCell ref="A199:A201"/>
    <mergeCell ref="B199:B201"/>
    <mergeCell ref="A202:A204"/>
    <mergeCell ref="B202:B204"/>
    <mergeCell ref="A205:A207"/>
    <mergeCell ref="B205:B207"/>
    <mergeCell ref="A208:A210"/>
    <mergeCell ref="B208:B210"/>
    <mergeCell ref="A211:A213"/>
    <mergeCell ref="B211:B213"/>
    <mergeCell ref="A214:A216"/>
    <mergeCell ref="B214:B216"/>
    <mergeCell ref="A217:A219"/>
    <mergeCell ref="B217:B219"/>
    <mergeCell ref="A220:A222"/>
    <mergeCell ref="B220:B222"/>
    <mergeCell ref="A223:A225"/>
    <mergeCell ref="B223:B225"/>
    <mergeCell ref="A226:A227"/>
    <mergeCell ref="B226:B227"/>
    <mergeCell ref="A228:A230"/>
    <mergeCell ref="B228:B230"/>
    <mergeCell ref="A231:A233"/>
    <mergeCell ref="B231:B233"/>
    <mergeCell ref="A234:A236"/>
    <mergeCell ref="B234:B236"/>
    <mergeCell ref="A237:A239"/>
    <mergeCell ref="B237:B239"/>
    <mergeCell ref="A240:A242"/>
    <mergeCell ref="B240:B242"/>
    <mergeCell ref="A243:A245"/>
    <mergeCell ref="B243:B245"/>
    <mergeCell ref="A246:A248"/>
    <mergeCell ref="B246:B248"/>
    <mergeCell ref="A249:A251"/>
    <mergeCell ref="B249:B251"/>
    <mergeCell ref="A252:A253"/>
    <mergeCell ref="B252:B253"/>
    <mergeCell ref="A254:A256"/>
    <mergeCell ref="B254:B256"/>
    <mergeCell ref="A257:A259"/>
    <mergeCell ref="B257:B259"/>
    <mergeCell ref="A260:A262"/>
    <mergeCell ref="B260:B262"/>
    <mergeCell ref="A263:A265"/>
    <mergeCell ref="B263:B265"/>
    <mergeCell ref="A266:A268"/>
    <mergeCell ref="B266:B268"/>
    <mergeCell ref="A269:A271"/>
    <mergeCell ref="B269:B271"/>
    <mergeCell ref="A272:A274"/>
    <mergeCell ref="B272:B274"/>
    <mergeCell ref="A275:A277"/>
    <mergeCell ref="B275:B277"/>
    <mergeCell ref="A278:A280"/>
    <mergeCell ref="B278:B280"/>
    <mergeCell ref="A281:A283"/>
    <mergeCell ref="B281:B283"/>
    <mergeCell ref="A284:A286"/>
    <mergeCell ref="B284:B286"/>
    <mergeCell ref="A287:A288"/>
    <mergeCell ref="B287:B288"/>
    <mergeCell ref="A289:A290"/>
    <mergeCell ref="B289:B290"/>
    <mergeCell ref="A291:A293"/>
    <mergeCell ref="B291:B293"/>
    <mergeCell ref="A294:A296"/>
    <mergeCell ref="B294:B296"/>
    <mergeCell ref="A297:A299"/>
    <mergeCell ref="B297:B299"/>
    <mergeCell ref="A300:A302"/>
    <mergeCell ref="B300:B302"/>
    <mergeCell ref="A303:A314"/>
    <mergeCell ref="B303:B305"/>
    <mergeCell ref="B306:B308"/>
    <mergeCell ref="B309:B311"/>
    <mergeCell ref="B312:B314"/>
    <mergeCell ref="A316:E316"/>
    <mergeCell ref="A317:A318"/>
    <mergeCell ref="B317:B318"/>
    <mergeCell ref="C317:C318"/>
    <mergeCell ref="D317:P317"/>
    <mergeCell ref="A319:A321"/>
    <mergeCell ref="B319:B321"/>
    <mergeCell ref="A322:A324"/>
    <mergeCell ref="B322:B324"/>
    <mergeCell ref="A325:A327"/>
    <mergeCell ref="B325:B327"/>
    <mergeCell ref="A328:A330"/>
    <mergeCell ref="B328:B330"/>
    <mergeCell ref="A331:A333"/>
    <mergeCell ref="B331:B333"/>
    <mergeCell ref="A334:A336"/>
    <mergeCell ref="B334:B336"/>
    <mergeCell ref="A337:A339"/>
    <mergeCell ref="B337:B339"/>
    <mergeCell ref="A340:A342"/>
    <mergeCell ref="B340:B342"/>
    <mergeCell ref="A343:A345"/>
    <mergeCell ref="B343:B345"/>
    <mergeCell ref="A346:A348"/>
    <mergeCell ref="B346:B348"/>
    <mergeCell ref="A349:A351"/>
    <mergeCell ref="B349:B351"/>
    <mergeCell ref="A352:A354"/>
    <mergeCell ref="B352:B354"/>
    <mergeCell ref="A355:A357"/>
    <mergeCell ref="B355:B357"/>
    <mergeCell ref="A358:A360"/>
    <mergeCell ref="B358:B360"/>
    <mergeCell ref="A361:A363"/>
    <mergeCell ref="B361:B363"/>
    <mergeCell ref="A364:A366"/>
    <mergeCell ref="B364:B366"/>
    <mergeCell ref="A367:A369"/>
    <mergeCell ref="B367:B369"/>
    <mergeCell ref="A370:A372"/>
    <mergeCell ref="B370:B372"/>
    <mergeCell ref="A373:A375"/>
    <mergeCell ref="B373:B375"/>
    <mergeCell ref="A376:A378"/>
    <mergeCell ref="B376:B378"/>
    <mergeCell ref="A379:A380"/>
    <mergeCell ref="B379:B380"/>
    <mergeCell ref="A381:A383"/>
    <mergeCell ref="B381:B383"/>
    <mergeCell ref="A384:A386"/>
    <mergeCell ref="B384:B386"/>
    <mergeCell ref="A387:A389"/>
    <mergeCell ref="B387:B389"/>
    <mergeCell ref="A390:A392"/>
    <mergeCell ref="B390:B392"/>
    <mergeCell ref="A393:A395"/>
    <mergeCell ref="B393:B395"/>
    <mergeCell ref="A396:A398"/>
    <mergeCell ref="B396:B398"/>
    <mergeCell ref="A399:A401"/>
    <mergeCell ref="B399:B401"/>
    <mergeCell ref="A402:A404"/>
    <mergeCell ref="B402:B404"/>
    <mergeCell ref="A405:A406"/>
    <mergeCell ref="B405:B406"/>
    <mergeCell ref="A407:A409"/>
    <mergeCell ref="B407:B409"/>
    <mergeCell ref="A410:A412"/>
    <mergeCell ref="B410:B412"/>
    <mergeCell ref="A413:A415"/>
    <mergeCell ref="B413:B415"/>
    <mergeCell ref="A416:A418"/>
    <mergeCell ref="B416:B418"/>
    <mergeCell ref="A419:A421"/>
    <mergeCell ref="B419:B421"/>
    <mergeCell ref="A422:A424"/>
    <mergeCell ref="B422:B424"/>
    <mergeCell ref="A425:A427"/>
    <mergeCell ref="B425:B427"/>
    <mergeCell ref="A428:A430"/>
    <mergeCell ref="B428:B430"/>
    <mergeCell ref="A431:A433"/>
    <mergeCell ref="B431:B433"/>
    <mergeCell ref="A434:A436"/>
    <mergeCell ref="B434:B436"/>
    <mergeCell ref="A437:A439"/>
    <mergeCell ref="B437:B439"/>
    <mergeCell ref="A440:A441"/>
    <mergeCell ref="B440:B441"/>
    <mergeCell ref="A442:A443"/>
    <mergeCell ref="B442:B443"/>
    <mergeCell ref="A444:A446"/>
    <mergeCell ref="B444:B446"/>
    <mergeCell ref="A447:A449"/>
    <mergeCell ref="B447:B449"/>
    <mergeCell ref="A450:A452"/>
    <mergeCell ref="B450:B452"/>
    <mergeCell ref="A453:A455"/>
    <mergeCell ref="B453:B455"/>
    <mergeCell ref="A456:A467"/>
    <mergeCell ref="B456:B458"/>
    <mergeCell ref="B459:B461"/>
    <mergeCell ref="B462:B464"/>
    <mergeCell ref="B465:B467"/>
    <mergeCell ref="A469:E469"/>
    <mergeCell ref="A470:A471"/>
    <mergeCell ref="B470:B471"/>
    <mergeCell ref="C470:C471"/>
    <mergeCell ref="D470:P470"/>
    <mergeCell ref="A472:A474"/>
    <mergeCell ref="B472:B474"/>
    <mergeCell ref="A475:A477"/>
    <mergeCell ref="B475:B477"/>
    <mergeCell ref="A478:A480"/>
    <mergeCell ref="B478:B480"/>
    <mergeCell ref="A481:A483"/>
    <mergeCell ref="B481:B483"/>
    <mergeCell ref="A484:A486"/>
    <mergeCell ref="B484:B486"/>
    <mergeCell ref="A487:A489"/>
    <mergeCell ref="B487:B489"/>
    <mergeCell ref="A490:A492"/>
    <mergeCell ref="B490:B492"/>
    <mergeCell ref="A493:A495"/>
    <mergeCell ref="B493:B495"/>
    <mergeCell ref="A496:A498"/>
    <mergeCell ref="B496:B498"/>
    <mergeCell ref="A499:A501"/>
    <mergeCell ref="B499:B501"/>
    <mergeCell ref="A502:A504"/>
    <mergeCell ref="B502:B504"/>
    <mergeCell ref="A505:A507"/>
    <mergeCell ref="B505:B507"/>
    <mergeCell ref="A508:A510"/>
    <mergeCell ref="B508:B510"/>
    <mergeCell ref="A511:A513"/>
    <mergeCell ref="B511:B513"/>
    <mergeCell ref="A514:A516"/>
    <mergeCell ref="B514:B516"/>
    <mergeCell ref="A517:A519"/>
    <mergeCell ref="B517:B519"/>
    <mergeCell ref="A520:A522"/>
    <mergeCell ref="B520:B522"/>
    <mergeCell ref="A523:A525"/>
    <mergeCell ref="B523:B525"/>
    <mergeCell ref="A526:A528"/>
    <mergeCell ref="B526:B528"/>
    <mergeCell ref="A529:A531"/>
    <mergeCell ref="B529:B531"/>
    <mergeCell ref="A532:A533"/>
    <mergeCell ref="B532:B533"/>
    <mergeCell ref="A534:A536"/>
    <mergeCell ref="B534:B536"/>
    <mergeCell ref="A537:A539"/>
    <mergeCell ref="B537:B539"/>
    <mergeCell ref="A540:A542"/>
    <mergeCell ref="B540:B542"/>
    <mergeCell ref="A543:A545"/>
    <mergeCell ref="B543:B545"/>
    <mergeCell ref="A546:A548"/>
    <mergeCell ref="B546:B548"/>
    <mergeCell ref="A549:A551"/>
    <mergeCell ref="B549:B551"/>
    <mergeCell ref="A552:A554"/>
    <mergeCell ref="B552:B554"/>
    <mergeCell ref="A555:A557"/>
    <mergeCell ref="B555:B557"/>
    <mergeCell ref="A558:A559"/>
    <mergeCell ref="B558:B559"/>
    <mergeCell ref="A560:A562"/>
    <mergeCell ref="B560:B562"/>
    <mergeCell ref="A563:A565"/>
    <mergeCell ref="B563:B565"/>
    <mergeCell ref="A566:A568"/>
    <mergeCell ref="B566:B568"/>
    <mergeCell ref="A569:A571"/>
    <mergeCell ref="B569:B571"/>
    <mergeCell ref="A572:A574"/>
    <mergeCell ref="B572:B574"/>
    <mergeCell ref="A575:A577"/>
    <mergeCell ref="B575:B577"/>
    <mergeCell ref="A578:A580"/>
    <mergeCell ref="B578:B580"/>
    <mergeCell ref="A581:A583"/>
    <mergeCell ref="B581:B583"/>
    <mergeCell ref="A584:A586"/>
    <mergeCell ref="B584:B586"/>
    <mergeCell ref="A587:A589"/>
    <mergeCell ref="B587:B589"/>
    <mergeCell ref="A590:A592"/>
    <mergeCell ref="B590:B592"/>
    <mergeCell ref="A593:A594"/>
    <mergeCell ref="B593:B594"/>
    <mergeCell ref="A595:A596"/>
    <mergeCell ref="B595:B596"/>
    <mergeCell ref="A597:A599"/>
    <mergeCell ref="B597:B599"/>
    <mergeCell ref="A600:A602"/>
    <mergeCell ref="B600:B602"/>
    <mergeCell ref="A603:A605"/>
    <mergeCell ref="B603:B605"/>
    <mergeCell ref="A606:A608"/>
    <mergeCell ref="B606:B608"/>
    <mergeCell ref="A609:A620"/>
    <mergeCell ref="B609:B611"/>
    <mergeCell ref="B612:B614"/>
    <mergeCell ref="B615:B617"/>
    <mergeCell ref="B618:B620"/>
    <mergeCell ref="A622:E622"/>
    <mergeCell ref="A623:A624"/>
    <mergeCell ref="B623:B624"/>
    <mergeCell ref="C623:C624"/>
    <mergeCell ref="D623:P623"/>
    <mergeCell ref="A625:A627"/>
    <mergeCell ref="B625:B627"/>
    <mergeCell ref="A628:A630"/>
    <mergeCell ref="B628:B630"/>
    <mergeCell ref="A631:A633"/>
    <mergeCell ref="B631:B633"/>
    <mergeCell ref="A634:A636"/>
    <mergeCell ref="B634:B636"/>
    <mergeCell ref="A637:A639"/>
    <mergeCell ref="B637:B639"/>
    <mergeCell ref="A640:A642"/>
    <mergeCell ref="B640:B642"/>
    <mergeCell ref="A643:A645"/>
    <mergeCell ref="B643:B645"/>
    <mergeCell ref="A646:A648"/>
    <mergeCell ref="B646:B648"/>
    <mergeCell ref="A649:A651"/>
    <mergeCell ref="B649:B651"/>
    <mergeCell ref="A652:A654"/>
    <mergeCell ref="B652:B654"/>
    <mergeCell ref="A655:A657"/>
    <mergeCell ref="B655:B657"/>
    <mergeCell ref="A658:A660"/>
    <mergeCell ref="B658:B660"/>
    <mergeCell ref="A661:A663"/>
    <mergeCell ref="B661:B663"/>
    <mergeCell ref="A664:A666"/>
    <mergeCell ref="B664:B666"/>
    <mergeCell ref="A667:A669"/>
    <mergeCell ref="B667:B669"/>
    <mergeCell ref="A670:A672"/>
    <mergeCell ref="B670:B672"/>
    <mergeCell ref="A673:A675"/>
    <mergeCell ref="B673:B675"/>
    <mergeCell ref="A676:A678"/>
    <mergeCell ref="B676:B678"/>
    <mergeCell ref="A679:A681"/>
    <mergeCell ref="B679:B681"/>
    <mergeCell ref="A682:A684"/>
    <mergeCell ref="B682:B684"/>
    <mergeCell ref="A685:A686"/>
    <mergeCell ref="B685:B686"/>
    <mergeCell ref="A687:A689"/>
    <mergeCell ref="B687:B689"/>
    <mergeCell ref="A690:A692"/>
    <mergeCell ref="B690:B692"/>
    <mergeCell ref="A693:A695"/>
    <mergeCell ref="B693:B695"/>
    <mergeCell ref="A696:A698"/>
    <mergeCell ref="B696:B698"/>
    <mergeCell ref="A699:A701"/>
    <mergeCell ref="B699:B701"/>
    <mergeCell ref="A702:A704"/>
    <mergeCell ref="B702:B704"/>
    <mergeCell ref="A705:A707"/>
    <mergeCell ref="B705:B707"/>
    <mergeCell ref="A708:A710"/>
    <mergeCell ref="B708:B710"/>
    <mergeCell ref="A711:A712"/>
    <mergeCell ref="B711:B712"/>
    <mergeCell ref="A713:A715"/>
    <mergeCell ref="B713:B715"/>
    <mergeCell ref="A716:A718"/>
    <mergeCell ref="B716:B718"/>
    <mergeCell ref="A719:A721"/>
    <mergeCell ref="B719:B721"/>
    <mergeCell ref="A722:A724"/>
    <mergeCell ref="B722:B724"/>
    <mergeCell ref="A725:A727"/>
    <mergeCell ref="B725:B727"/>
    <mergeCell ref="A728:A730"/>
    <mergeCell ref="B728:B730"/>
    <mergeCell ref="A731:A733"/>
    <mergeCell ref="B731:B733"/>
    <mergeCell ref="A734:A736"/>
    <mergeCell ref="B734:B736"/>
    <mergeCell ref="A737:A739"/>
    <mergeCell ref="B737:B739"/>
    <mergeCell ref="A740:A742"/>
    <mergeCell ref="B740:B742"/>
    <mergeCell ref="A743:A745"/>
    <mergeCell ref="B743:B745"/>
    <mergeCell ref="A746:A747"/>
    <mergeCell ref="B746:B747"/>
    <mergeCell ref="A748:A749"/>
    <mergeCell ref="B748:B749"/>
    <mergeCell ref="B768:B770"/>
    <mergeCell ref="B771:B773"/>
    <mergeCell ref="A750:A752"/>
    <mergeCell ref="B750:B752"/>
    <mergeCell ref="A753:A755"/>
    <mergeCell ref="B753:B755"/>
    <mergeCell ref="A756:A758"/>
    <mergeCell ref="B756:B758"/>
    <mergeCell ref="A775:E775"/>
    <mergeCell ref="A776:A777"/>
    <mergeCell ref="B776:B777"/>
    <mergeCell ref="C776:C777"/>
    <mergeCell ref="D776:P776"/>
    <mergeCell ref="A759:A761"/>
    <mergeCell ref="B759:B761"/>
    <mergeCell ref="A762:A773"/>
    <mergeCell ref="B762:B764"/>
    <mergeCell ref="B765:B767"/>
    <mergeCell ref="A934:A936"/>
    <mergeCell ref="B934:B936"/>
    <mergeCell ref="A937:A939"/>
    <mergeCell ref="B937:B939"/>
    <mergeCell ref="A940:A942"/>
    <mergeCell ref="B940:B942"/>
    <mergeCell ref="A943:A945"/>
    <mergeCell ref="B943:B945"/>
    <mergeCell ref="A946:A948"/>
    <mergeCell ref="B946:B948"/>
    <mergeCell ref="A949:A951"/>
    <mergeCell ref="B949:B951"/>
    <mergeCell ref="A952:A954"/>
    <mergeCell ref="B952:B954"/>
    <mergeCell ref="A955:A957"/>
    <mergeCell ref="B955:B957"/>
    <mergeCell ref="A958:A960"/>
    <mergeCell ref="B958:B960"/>
    <mergeCell ref="A961:A963"/>
    <mergeCell ref="B961:B963"/>
    <mergeCell ref="A964:A966"/>
    <mergeCell ref="B964:B966"/>
    <mergeCell ref="A967:A968"/>
    <mergeCell ref="B967:B968"/>
    <mergeCell ref="A969:A971"/>
    <mergeCell ref="B969:B971"/>
    <mergeCell ref="A972:A974"/>
    <mergeCell ref="B972:B974"/>
    <mergeCell ref="A975:A977"/>
    <mergeCell ref="B975:B977"/>
    <mergeCell ref="A978:A980"/>
    <mergeCell ref="B978:B980"/>
    <mergeCell ref="A981:A983"/>
    <mergeCell ref="B981:B983"/>
    <mergeCell ref="A984:A986"/>
    <mergeCell ref="B984:B986"/>
    <mergeCell ref="A987:A989"/>
    <mergeCell ref="B987:B989"/>
    <mergeCell ref="A990:A992"/>
    <mergeCell ref="B990:B992"/>
    <mergeCell ref="A993:A995"/>
    <mergeCell ref="B993:B995"/>
    <mergeCell ref="A996:A998"/>
    <mergeCell ref="B996:B998"/>
    <mergeCell ref="A999:A1001"/>
    <mergeCell ref="B999:B1001"/>
    <mergeCell ref="A1002:A1004"/>
    <mergeCell ref="B1002:B1004"/>
    <mergeCell ref="A1005:A1007"/>
    <mergeCell ref="B1005:B1007"/>
    <mergeCell ref="A1008:A1010"/>
    <mergeCell ref="B1008:B1010"/>
    <mergeCell ref="A1011:A1013"/>
    <mergeCell ref="B1011:B1013"/>
    <mergeCell ref="A1014:A1016"/>
    <mergeCell ref="B1014:B1016"/>
    <mergeCell ref="A1017:A1019"/>
    <mergeCell ref="B1017:B1019"/>
    <mergeCell ref="A1020:A1022"/>
    <mergeCell ref="B1020:B1022"/>
    <mergeCell ref="A1023:A1025"/>
    <mergeCell ref="B1023:B1025"/>
    <mergeCell ref="A1026:A1028"/>
    <mergeCell ref="B1026:B1028"/>
    <mergeCell ref="A1029:A1031"/>
    <mergeCell ref="B1029:B1031"/>
    <mergeCell ref="A1032:A1034"/>
    <mergeCell ref="B1032:B1034"/>
    <mergeCell ref="A1035:A1037"/>
    <mergeCell ref="B1035:B1037"/>
    <mergeCell ref="A1059:E1059"/>
    <mergeCell ref="A1038:A1040"/>
    <mergeCell ref="B1038:B1040"/>
    <mergeCell ref="A1041:A1043"/>
    <mergeCell ref="B1041:B1043"/>
    <mergeCell ref="A1044:A1055"/>
    <mergeCell ref="B1044:B1046"/>
    <mergeCell ref="B1047:B1049"/>
    <mergeCell ref="B1050:B1052"/>
    <mergeCell ref="B1053:B1055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8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45.85546875" style="303" customWidth="1"/>
    <col min="2" max="2" width="16.140625" style="303" customWidth="1"/>
    <col min="3" max="3" width="17.5703125" style="303" customWidth="1"/>
    <col min="4" max="15" width="13.7109375" style="303" customWidth="1"/>
    <col min="16" max="16" width="13.7109375" style="302" customWidth="1"/>
    <col min="17" max="16384" width="11.42578125" style="302"/>
  </cols>
  <sheetData>
    <row r="1" spans="1:16" s="6" customFormat="1" x14ac:dyDescent="0.2">
      <c r="A1" s="808"/>
      <c r="B1" s="808"/>
      <c r="C1" s="808"/>
      <c r="D1" s="808"/>
      <c r="E1" s="808"/>
    </row>
    <row r="2" spans="1:16" s="6" customFormat="1" x14ac:dyDescent="0.2">
      <c r="A2" s="808"/>
      <c r="B2" s="808"/>
      <c r="C2" s="808"/>
      <c r="D2" s="808"/>
      <c r="E2" s="808"/>
    </row>
    <row r="3" spans="1:16" s="6" customFormat="1" ht="56.1" customHeight="1" x14ac:dyDescent="0.2">
      <c r="A3" s="808"/>
      <c r="B3" s="808"/>
      <c r="C3" s="808"/>
      <c r="D3" s="808"/>
      <c r="E3" s="808"/>
    </row>
    <row r="4" spans="1:16" s="6" customFormat="1" ht="12" customHeight="1" x14ac:dyDescent="0.2">
      <c r="A4" s="798" t="s">
        <v>550</v>
      </c>
      <c r="B4" s="798"/>
      <c r="C4" s="798"/>
      <c r="D4" s="798"/>
      <c r="E4" s="798"/>
    </row>
    <row r="5" spans="1:16" s="6" customFormat="1" ht="17.100000000000001" customHeight="1" x14ac:dyDescent="0.2">
      <c r="A5" s="798"/>
      <c r="B5" s="798"/>
      <c r="C5" s="798"/>
      <c r="D5" s="798"/>
      <c r="E5" s="798"/>
      <c r="G5" s="747" t="s">
        <v>56</v>
      </c>
    </row>
    <row r="6" spans="1:16" s="6" customFormat="1" x14ac:dyDescent="0.2">
      <c r="A6" s="369"/>
      <c r="B6" s="369"/>
      <c r="C6" s="369"/>
      <c r="D6" s="369"/>
    </row>
    <row r="7" spans="1:16" s="63" customFormat="1" ht="18.75" customHeight="1" x14ac:dyDescent="0.2">
      <c r="A7" s="801" t="s">
        <v>606</v>
      </c>
      <c r="B7" s="801"/>
      <c r="C7" s="801"/>
      <c r="D7" s="801"/>
      <c r="E7" s="801"/>
    </row>
    <row r="8" spans="1:16" s="63" customFormat="1" ht="23.25" customHeight="1" x14ac:dyDescent="0.2">
      <c r="A8" s="801"/>
      <c r="B8" s="801"/>
      <c r="C8" s="801"/>
      <c r="D8" s="801"/>
      <c r="E8" s="801"/>
    </row>
    <row r="9" spans="1:16" s="63" customFormat="1" ht="12.75" customHeight="1" x14ac:dyDescent="0.2">
      <c r="A9" s="1012"/>
      <c r="B9" s="1013"/>
      <c r="C9" s="1013"/>
      <c r="D9" s="1013"/>
    </row>
    <row r="10" spans="1:16" s="303" customFormat="1" ht="15.75" customHeight="1" x14ac:dyDescent="0.2">
      <c r="A10" s="801">
        <v>2012</v>
      </c>
      <c r="B10" s="801"/>
      <c r="C10" s="801"/>
      <c r="D10" s="801"/>
      <c r="E10" s="801"/>
    </row>
    <row r="11" spans="1:16" s="303" customFormat="1" ht="41.25" customHeight="1" x14ac:dyDescent="0.2">
      <c r="A11" s="449" t="s">
        <v>128</v>
      </c>
      <c r="B11" s="489" t="s">
        <v>127</v>
      </c>
      <c r="C11" s="490" t="s">
        <v>75</v>
      </c>
      <c r="D11" s="734" t="s">
        <v>57</v>
      </c>
      <c r="E11" s="734" t="s">
        <v>58</v>
      </c>
      <c r="F11" s="734" t="s">
        <v>59</v>
      </c>
      <c r="G11" s="734" t="s">
        <v>60</v>
      </c>
      <c r="H11" s="734" t="s">
        <v>61</v>
      </c>
      <c r="I11" s="734" t="s">
        <v>63</v>
      </c>
      <c r="J11" s="734" t="s">
        <v>62</v>
      </c>
      <c r="K11" s="746" t="s">
        <v>5</v>
      </c>
      <c r="L11" s="290"/>
      <c r="M11" s="290"/>
      <c r="N11" s="290"/>
      <c r="O11" s="290"/>
      <c r="P11" s="290"/>
    </row>
    <row r="12" spans="1:16" s="303" customFormat="1" ht="12.75" customHeight="1" x14ac:dyDescent="0.2">
      <c r="A12" s="971" t="s">
        <v>77</v>
      </c>
      <c r="B12" s="1011" t="s">
        <v>71</v>
      </c>
      <c r="C12" s="721" t="s">
        <v>3</v>
      </c>
      <c r="D12" s="454">
        <v>4191</v>
      </c>
      <c r="E12" s="454">
        <v>1473</v>
      </c>
      <c r="F12" s="454">
        <v>5259</v>
      </c>
      <c r="G12" s="454">
        <v>1733</v>
      </c>
      <c r="H12" s="454">
        <v>2889</v>
      </c>
      <c r="I12" s="454">
        <v>51260</v>
      </c>
      <c r="J12" s="454">
        <v>15545</v>
      </c>
      <c r="K12" s="455">
        <v>66805</v>
      </c>
      <c r="L12" s="743"/>
      <c r="M12" s="743"/>
      <c r="N12" s="743"/>
      <c r="O12" s="743"/>
      <c r="P12" s="743"/>
    </row>
    <row r="13" spans="1:16" s="303" customFormat="1" ht="12.75" customHeight="1" x14ac:dyDescent="0.2">
      <c r="A13" s="900"/>
      <c r="B13" s="897"/>
      <c r="C13" s="719" t="s">
        <v>4</v>
      </c>
      <c r="D13" s="457">
        <v>2323</v>
      </c>
      <c r="E13" s="457">
        <v>1455</v>
      </c>
      <c r="F13" s="457">
        <v>7027</v>
      </c>
      <c r="G13" s="457">
        <v>1706</v>
      </c>
      <c r="H13" s="457">
        <v>4779</v>
      </c>
      <c r="I13" s="457">
        <v>51377</v>
      </c>
      <c r="J13" s="457">
        <v>17290</v>
      </c>
      <c r="K13" s="458">
        <v>68667</v>
      </c>
      <c r="L13" s="493"/>
      <c r="M13" s="493"/>
      <c r="N13" s="493"/>
      <c r="O13" s="493"/>
      <c r="P13" s="493"/>
    </row>
    <row r="14" spans="1:16" s="303" customFormat="1" ht="12.75" customHeight="1" x14ac:dyDescent="0.2">
      <c r="A14" s="900"/>
      <c r="B14" s="897"/>
      <c r="C14" s="719" t="s">
        <v>19</v>
      </c>
      <c r="D14" s="457">
        <v>6514</v>
      </c>
      <c r="E14" s="457">
        <v>2928</v>
      </c>
      <c r="F14" s="457">
        <v>12286</v>
      </c>
      <c r="G14" s="457">
        <v>3439</v>
      </c>
      <c r="H14" s="457">
        <v>7668</v>
      </c>
      <c r="I14" s="457">
        <v>102637</v>
      </c>
      <c r="J14" s="457">
        <v>32835</v>
      </c>
      <c r="K14" s="458">
        <v>135472</v>
      </c>
      <c r="L14" s="457"/>
      <c r="M14" s="457"/>
      <c r="N14" s="457"/>
      <c r="O14" s="457"/>
      <c r="P14" s="457"/>
    </row>
    <row r="15" spans="1:16" s="303" customFormat="1" ht="12.75" customHeight="1" x14ac:dyDescent="0.2">
      <c r="A15" s="899" t="s">
        <v>78</v>
      </c>
      <c r="B15" s="896" t="s">
        <v>71</v>
      </c>
      <c r="C15" s="718" t="s">
        <v>3</v>
      </c>
      <c r="D15" s="460">
        <v>0</v>
      </c>
      <c r="E15" s="460">
        <v>0</v>
      </c>
      <c r="F15" s="460">
        <v>0</v>
      </c>
      <c r="G15" s="460">
        <v>0</v>
      </c>
      <c r="H15" s="460">
        <v>0</v>
      </c>
      <c r="I15" s="460">
        <v>27</v>
      </c>
      <c r="J15" s="460">
        <v>0</v>
      </c>
      <c r="K15" s="461">
        <v>27</v>
      </c>
      <c r="L15" s="457"/>
      <c r="M15" s="457"/>
      <c r="N15" s="457"/>
      <c r="O15" s="457"/>
      <c r="P15" s="457"/>
    </row>
    <row r="16" spans="1:16" s="303" customFormat="1" ht="12.75" customHeight="1" x14ac:dyDescent="0.2">
      <c r="A16" s="900"/>
      <c r="B16" s="897"/>
      <c r="C16" s="719" t="s">
        <v>4</v>
      </c>
      <c r="D16" s="457">
        <v>0</v>
      </c>
      <c r="E16" s="457">
        <v>0</v>
      </c>
      <c r="F16" s="457">
        <v>0</v>
      </c>
      <c r="G16" s="457">
        <v>0</v>
      </c>
      <c r="H16" s="457">
        <v>0</v>
      </c>
      <c r="I16" s="457">
        <v>21</v>
      </c>
      <c r="J16" s="457">
        <v>0</v>
      </c>
      <c r="K16" s="458">
        <v>21</v>
      </c>
      <c r="L16" s="457"/>
      <c r="M16" s="457"/>
      <c r="N16" s="457"/>
      <c r="O16" s="457"/>
      <c r="P16" s="457"/>
    </row>
    <row r="17" spans="1:16" s="303" customFormat="1" ht="12.75" customHeight="1" x14ac:dyDescent="0.2">
      <c r="A17" s="901"/>
      <c r="B17" s="898"/>
      <c r="C17" s="720" t="s">
        <v>19</v>
      </c>
      <c r="D17" s="463">
        <v>0</v>
      </c>
      <c r="E17" s="463">
        <v>0</v>
      </c>
      <c r="F17" s="463">
        <v>0</v>
      </c>
      <c r="G17" s="463">
        <v>0</v>
      </c>
      <c r="H17" s="463">
        <v>0</v>
      </c>
      <c r="I17" s="463">
        <v>48</v>
      </c>
      <c r="J17" s="463">
        <v>0</v>
      </c>
      <c r="K17" s="464">
        <v>48</v>
      </c>
      <c r="L17" s="457"/>
      <c r="M17" s="457"/>
      <c r="N17" s="457"/>
      <c r="O17" s="457"/>
      <c r="P17" s="457"/>
    </row>
    <row r="18" spans="1:16" s="303" customFormat="1" ht="12.75" customHeight="1" x14ac:dyDescent="0.2">
      <c r="A18" s="900" t="s">
        <v>79</v>
      </c>
      <c r="B18" s="897" t="s">
        <v>71</v>
      </c>
      <c r="C18" s="719" t="s">
        <v>3</v>
      </c>
      <c r="D18" s="457">
        <v>245</v>
      </c>
      <c r="E18" s="457">
        <v>118</v>
      </c>
      <c r="F18" s="457">
        <v>352</v>
      </c>
      <c r="G18" s="457">
        <v>124</v>
      </c>
      <c r="H18" s="457">
        <v>141</v>
      </c>
      <c r="I18" s="457">
        <v>3842</v>
      </c>
      <c r="J18" s="457">
        <v>980</v>
      </c>
      <c r="K18" s="458">
        <v>4822</v>
      </c>
      <c r="L18" s="457"/>
      <c r="M18" s="457"/>
      <c r="N18" s="457"/>
      <c r="O18" s="457"/>
      <c r="P18" s="457"/>
    </row>
    <row r="19" spans="1:16" s="303" customFormat="1" ht="12.75" customHeight="1" x14ac:dyDescent="0.2">
      <c r="A19" s="900"/>
      <c r="B19" s="897"/>
      <c r="C19" s="719" t="s">
        <v>4</v>
      </c>
      <c r="D19" s="457">
        <v>227</v>
      </c>
      <c r="E19" s="457">
        <v>110</v>
      </c>
      <c r="F19" s="457">
        <v>408</v>
      </c>
      <c r="G19" s="457">
        <v>138</v>
      </c>
      <c r="H19" s="457">
        <v>211</v>
      </c>
      <c r="I19" s="457">
        <v>4060</v>
      </c>
      <c r="J19" s="457">
        <v>1094</v>
      </c>
      <c r="K19" s="458">
        <v>5154</v>
      </c>
      <c r="L19" s="457"/>
      <c r="M19" s="457"/>
      <c r="N19" s="457"/>
      <c r="O19" s="457"/>
      <c r="P19" s="457"/>
    </row>
    <row r="20" spans="1:16" s="303" customFormat="1" ht="12.75" customHeight="1" x14ac:dyDescent="0.2">
      <c r="A20" s="900"/>
      <c r="B20" s="897"/>
      <c r="C20" s="719" t="s">
        <v>19</v>
      </c>
      <c r="D20" s="457">
        <v>472</v>
      </c>
      <c r="E20" s="457">
        <v>228</v>
      </c>
      <c r="F20" s="457">
        <v>760</v>
      </c>
      <c r="G20" s="457">
        <v>262</v>
      </c>
      <c r="H20" s="457">
        <v>352</v>
      </c>
      <c r="I20" s="457">
        <v>7902</v>
      </c>
      <c r="J20" s="457">
        <v>2074</v>
      </c>
      <c r="K20" s="458">
        <v>9976</v>
      </c>
      <c r="L20" s="457"/>
      <c r="M20" s="457"/>
      <c r="N20" s="457"/>
      <c r="O20" s="457"/>
      <c r="P20" s="457"/>
    </row>
    <row r="21" spans="1:16" s="303" customFormat="1" ht="12.75" customHeight="1" x14ac:dyDescent="0.2">
      <c r="A21" s="899" t="s">
        <v>80</v>
      </c>
      <c r="B21" s="896" t="s">
        <v>71</v>
      </c>
      <c r="C21" s="718" t="s">
        <v>3</v>
      </c>
      <c r="D21" s="460">
        <v>117</v>
      </c>
      <c r="E21" s="460">
        <v>16</v>
      </c>
      <c r="F21" s="460">
        <v>67</v>
      </c>
      <c r="G21" s="460">
        <v>35</v>
      </c>
      <c r="H21" s="460">
        <v>19</v>
      </c>
      <c r="I21" s="460">
        <v>644</v>
      </c>
      <c r="J21" s="460">
        <v>254</v>
      </c>
      <c r="K21" s="461">
        <v>898</v>
      </c>
      <c r="L21" s="457"/>
      <c r="M21" s="457"/>
      <c r="N21" s="457"/>
      <c r="O21" s="457"/>
      <c r="P21" s="457"/>
    </row>
    <row r="22" spans="1:16" s="303" customFormat="1" ht="12.75" customHeight="1" x14ac:dyDescent="0.2">
      <c r="A22" s="900"/>
      <c r="B22" s="897"/>
      <c r="C22" s="719" t="s">
        <v>4</v>
      </c>
      <c r="D22" s="457">
        <v>25</v>
      </c>
      <c r="E22" s="457">
        <v>25</v>
      </c>
      <c r="F22" s="457">
        <v>144</v>
      </c>
      <c r="G22" s="457">
        <v>23</v>
      </c>
      <c r="H22" s="457">
        <v>31</v>
      </c>
      <c r="I22" s="457">
        <v>559</v>
      </c>
      <c r="J22" s="457">
        <v>248</v>
      </c>
      <c r="K22" s="458">
        <v>807</v>
      </c>
      <c r="L22" s="457"/>
      <c r="M22" s="457"/>
      <c r="N22" s="457"/>
      <c r="O22" s="457"/>
      <c r="P22" s="457"/>
    </row>
    <row r="23" spans="1:16" s="303" customFormat="1" ht="12.75" customHeight="1" x14ac:dyDescent="0.2">
      <c r="A23" s="901"/>
      <c r="B23" s="898"/>
      <c r="C23" s="720" t="s">
        <v>19</v>
      </c>
      <c r="D23" s="463">
        <v>142</v>
      </c>
      <c r="E23" s="463">
        <v>41</v>
      </c>
      <c r="F23" s="463">
        <v>211</v>
      </c>
      <c r="G23" s="463">
        <v>58</v>
      </c>
      <c r="H23" s="463">
        <v>50</v>
      </c>
      <c r="I23" s="463">
        <v>1203</v>
      </c>
      <c r="J23" s="463">
        <v>502</v>
      </c>
      <c r="K23" s="464">
        <v>1705</v>
      </c>
      <c r="L23" s="457"/>
      <c r="M23" s="457"/>
      <c r="N23" s="457"/>
      <c r="O23" s="457"/>
      <c r="P23" s="457"/>
    </row>
    <row r="24" spans="1:16" s="303" customFormat="1" ht="12.75" customHeight="1" x14ac:dyDescent="0.2">
      <c r="A24" s="900" t="s">
        <v>81</v>
      </c>
      <c r="B24" s="897" t="s">
        <v>71</v>
      </c>
      <c r="C24" s="719" t="s">
        <v>3</v>
      </c>
      <c r="D24" s="457">
        <v>0</v>
      </c>
      <c r="E24" s="457">
        <v>0</v>
      </c>
      <c r="F24" s="457">
        <v>0</v>
      </c>
      <c r="G24" s="457">
        <v>3</v>
      </c>
      <c r="H24" s="457">
        <v>0</v>
      </c>
      <c r="I24" s="457">
        <v>29</v>
      </c>
      <c r="J24" s="457">
        <v>3</v>
      </c>
      <c r="K24" s="458">
        <v>32</v>
      </c>
      <c r="L24" s="457"/>
      <c r="M24" s="457"/>
      <c r="N24" s="457"/>
      <c r="O24" s="457"/>
      <c r="P24" s="457"/>
    </row>
    <row r="25" spans="1:16" s="303" customFormat="1" ht="12.75" customHeight="1" x14ac:dyDescent="0.2">
      <c r="A25" s="900"/>
      <c r="B25" s="897"/>
      <c r="C25" s="719" t="s">
        <v>4</v>
      </c>
      <c r="D25" s="457">
        <v>0</v>
      </c>
      <c r="E25" s="457">
        <v>0</v>
      </c>
      <c r="F25" s="457">
        <v>0</v>
      </c>
      <c r="G25" s="457">
        <v>0</v>
      </c>
      <c r="H25" s="457">
        <v>0</v>
      </c>
      <c r="I25" s="457">
        <v>29</v>
      </c>
      <c r="J25" s="457">
        <v>0</v>
      </c>
      <c r="K25" s="458">
        <v>29</v>
      </c>
      <c r="L25" s="457"/>
      <c r="M25" s="457"/>
      <c r="N25" s="457"/>
      <c r="O25" s="457"/>
      <c r="P25" s="457"/>
    </row>
    <row r="26" spans="1:16" s="303" customFormat="1" ht="12.75" customHeight="1" x14ac:dyDescent="0.2">
      <c r="A26" s="900"/>
      <c r="B26" s="897"/>
      <c r="C26" s="719" t="s">
        <v>19</v>
      </c>
      <c r="D26" s="457">
        <v>0</v>
      </c>
      <c r="E26" s="457">
        <v>0</v>
      </c>
      <c r="F26" s="457">
        <v>0</v>
      </c>
      <c r="G26" s="457">
        <v>3</v>
      </c>
      <c r="H26" s="457">
        <v>0</v>
      </c>
      <c r="I26" s="457">
        <v>58</v>
      </c>
      <c r="J26" s="457">
        <v>3</v>
      </c>
      <c r="K26" s="458">
        <v>61</v>
      </c>
      <c r="L26" s="457"/>
      <c r="M26" s="457"/>
      <c r="N26" s="457"/>
      <c r="O26" s="457"/>
      <c r="P26" s="457"/>
    </row>
    <row r="27" spans="1:16" s="303" customFormat="1" ht="12.75" customHeight="1" x14ac:dyDescent="0.2">
      <c r="A27" s="899" t="s">
        <v>82</v>
      </c>
      <c r="B27" s="896" t="s">
        <v>71</v>
      </c>
      <c r="C27" s="718" t="s">
        <v>3</v>
      </c>
      <c r="D27" s="460">
        <v>0</v>
      </c>
      <c r="E27" s="460">
        <v>0</v>
      </c>
      <c r="F27" s="460">
        <v>0</v>
      </c>
      <c r="G27" s="460">
        <v>0</v>
      </c>
      <c r="H27" s="460">
        <v>0</v>
      </c>
      <c r="I27" s="460">
        <v>0</v>
      </c>
      <c r="J27" s="460">
        <v>0</v>
      </c>
      <c r="K27" s="461">
        <v>0</v>
      </c>
      <c r="L27" s="457"/>
      <c r="M27" s="457"/>
      <c r="N27" s="457"/>
      <c r="O27" s="457"/>
      <c r="P27" s="457"/>
    </row>
    <row r="28" spans="1:16" s="303" customFormat="1" ht="12.75" customHeight="1" x14ac:dyDescent="0.2">
      <c r="A28" s="900"/>
      <c r="B28" s="897"/>
      <c r="C28" s="719" t="s">
        <v>4</v>
      </c>
      <c r="D28" s="457">
        <v>0</v>
      </c>
      <c r="E28" s="457">
        <v>0</v>
      </c>
      <c r="F28" s="457">
        <v>0</v>
      </c>
      <c r="G28" s="457">
        <v>0</v>
      </c>
      <c r="H28" s="457">
        <v>0</v>
      </c>
      <c r="I28" s="457">
        <v>0</v>
      </c>
      <c r="J28" s="457">
        <v>0</v>
      </c>
      <c r="K28" s="458">
        <v>0</v>
      </c>
      <c r="L28" s="457"/>
      <c r="M28" s="457"/>
      <c r="N28" s="457"/>
      <c r="O28" s="457"/>
      <c r="P28" s="457"/>
    </row>
    <row r="29" spans="1:16" s="303" customFormat="1" ht="12.75" customHeight="1" x14ac:dyDescent="0.2">
      <c r="A29" s="901"/>
      <c r="B29" s="898"/>
      <c r="C29" s="720" t="s">
        <v>19</v>
      </c>
      <c r="D29" s="463">
        <v>0</v>
      </c>
      <c r="E29" s="463">
        <v>0</v>
      </c>
      <c r="F29" s="463">
        <v>0</v>
      </c>
      <c r="G29" s="463">
        <v>0</v>
      </c>
      <c r="H29" s="463">
        <v>0</v>
      </c>
      <c r="I29" s="463">
        <v>0</v>
      </c>
      <c r="J29" s="463">
        <v>0</v>
      </c>
      <c r="K29" s="464">
        <v>0</v>
      </c>
      <c r="L29" s="457"/>
      <c r="M29" s="457"/>
      <c r="N29" s="457"/>
      <c r="O29" s="457"/>
      <c r="P29" s="457"/>
    </row>
    <row r="30" spans="1:16" s="303" customFormat="1" ht="12.75" customHeight="1" x14ac:dyDescent="0.2">
      <c r="A30" s="900" t="s">
        <v>83</v>
      </c>
      <c r="B30" s="897" t="s">
        <v>71</v>
      </c>
      <c r="C30" s="719" t="s">
        <v>3</v>
      </c>
      <c r="D30" s="457">
        <v>166</v>
      </c>
      <c r="E30" s="457">
        <v>62</v>
      </c>
      <c r="F30" s="457">
        <v>201</v>
      </c>
      <c r="G30" s="457">
        <v>77</v>
      </c>
      <c r="H30" s="457">
        <v>132</v>
      </c>
      <c r="I30" s="457">
        <v>1668</v>
      </c>
      <c r="J30" s="457">
        <v>638</v>
      </c>
      <c r="K30" s="458">
        <v>2306</v>
      </c>
      <c r="L30" s="457"/>
      <c r="M30" s="457"/>
      <c r="N30" s="457"/>
      <c r="O30" s="457"/>
      <c r="P30" s="457"/>
    </row>
    <row r="31" spans="1:16" s="303" customFormat="1" ht="12.75" customHeight="1" x14ac:dyDescent="0.2">
      <c r="A31" s="900"/>
      <c r="B31" s="897"/>
      <c r="C31" s="719" t="s">
        <v>4</v>
      </c>
      <c r="D31" s="457">
        <v>105</v>
      </c>
      <c r="E31" s="457">
        <v>78</v>
      </c>
      <c r="F31" s="457">
        <v>238</v>
      </c>
      <c r="G31" s="457">
        <v>76</v>
      </c>
      <c r="H31" s="457">
        <v>290</v>
      </c>
      <c r="I31" s="457">
        <v>1995</v>
      </c>
      <c r="J31" s="457">
        <v>787</v>
      </c>
      <c r="K31" s="458">
        <v>2782</v>
      </c>
      <c r="L31" s="457"/>
      <c r="M31" s="457"/>
      <c r="N31" s="457"/>
      <c r="O31" s="457"/>
      <c r="P31" s="457"/>
    </row>
    <row r="32" spans="1:16" s="303" customFormat="1" ht="12.75" customHeight="1" x14ac:dyDescent="0.2">
      <c r="A32" s="900"/>
      <c r="B32" s="897"/>
      <c r="C32" s="719" t="s">
        <v>19</v>
      </c>
      <c r="D32" s="457">
        <v>271</v>
      </c>
      <c r="E32" s="457">
        <v>140</v>
      </c>
      <c r="F32" s="457">
        <v>439</v>
      </c>
      <c r="G32" s="457">
        <v>153</v>
      </c>
      <c r="H32" s="457">
        <v>422</v>
      </c>
      <c r="I32" s="457">
        <v>3663</v>
      </c>
      <c r="J32" s="457">
        <v>1425</v>
      </c>
      <c r="K32" s="458">
        <v>5088</v>
      </c>
      <c r="L32" s="457"/>
      <c r="M32" s="457"/>
      <c r="N32" s="457"/>
      <c r="O32" s="457"/>
      <c r="P32" s="457"/>
    </row>
    <row r="33" spans="1:16" s="303" customFormat="1" ht="12.75" customHeight="1" x14ac:dyDescent="0.2">
      <c r="A33" s="899" t="s">
        <v>84</v>
      </c>
      <c r="B33" s="896" t="s">
        <v>71</v>
      </c>
      <c r="C33" s="718" t="s">
        <v>3</v>
      </c>
      <c r="D33" s="460">
        <v>52668</v>
      </c>
      <c r="E33" s="460">
        <v>29043</v>
      </c>
      <c r="F33" s="460">
        <v>90923</v>
      </c>
      <c r="G33" s="460">
        <v>30496</v>
      </c>
      <c r="H33" s="460">
        <v>40729</v>
      </c>
      <c r="I33" s="460">
        <v>913780</v>
      </c>
      <c r="J33" s="460">
        <v>243859</v>
      </c>
      <c r="K33" s="461">
        <v>1157639</v>
      </c>
      <c r="L33" s="457"/>
      <c r="M33" s="457"/>
      <c r="N33" s="457"/>
      <c r="O33" s="457"/>
      <c r="P33" s="457"/>
    </row>
    <row r="34" spans="1:16" s="303" customFormat="1" ht="12.75" customHeight="1" x14ac:dyDescent="0.2">
      <c r="A34" s="900"/>
      <c r="B34" s="897"/>
      <c r="C34" s="719" t="s">
        <v>4</v>
      </c>
      <c r="D34" s="457">
        <v>43174</v>
      </c>
      <c r="E34" s="457">
        <v>26878</v>
      </c>
      <c r="F34" s="457">
        <v>99395</v>
      </c>
      <c r="G34" s="457">
        <v>29055</v>
      </c>
      <c r="H34" s="457">
        <v>54797</v>
      </c>
      <c r="I34" s="457">
        <v>906748</v>
      </c>
      <c r="J34" s="457">
        <v>253299</v>
      </c>
      <c r="K34" s="458">
        <v>1160047</v>
      </c>
      <c r="L34" s="457"/>
      <c r="M34" s="457"/>
      <c r="N34" s="457"/>
      <c r="O34" s="457"/>
      <c r="P34" s="457"/>
    </row>
    <row r="35" spans="1:16" s="303" customFormat="1" ht="12.75" customHeight="1" x14ac:dyDescent="0.2">
      <c r="A35" s="901"/>
      <c r="B35" s="898"/>
      <c r="C35" s="720" t="s">
        <v>19</v>
      </c>
      <c r="D35" s="463">
        <v>95842</v>
      </c>
      <c r="E35" s="463">
        <v>55921</v>
      </c>
      <c r="F35" s="463">
        <v>190318</v>
      </c>
      <c r="G35" s="463">
        <v>59551</v>
      </c>
      <c r="H35" s="463">
        <v>95526</v>
      </c>
      <c r="I35" s="463">
        <v>1820528</v>
      </c>
      <c r="J35" s="463">
        <v>497158</v>
      </c>
      <c r="K35" s="464">
        <v>2317686</v>
      </c>
      <c r="L35" s="457"/>
      <c r="M35" s="457"/>
      <c r="N35" s="457"/>
      <c r="O35" s="457"/>
      <c r="P35" s="457"/>
    </row>
    <row r="36" spans="1:16" s="303" customFormat="1" ht="12.75" customHeight="1" x14ac:dyDescent="0.2">
      <c r="A36" s="900" t="s">
        <v>85</v>
      </c>
      <c r="B36" s="897" t="s">
        <v>71</v>
      </c>
      <c r="C36" s="719" t="s">
        <v>3</v>
      </c>
      <c r="D36" s="457">
        <v>171</v>
      </c>
      <c r="E36" s="457">
        <v>50</v>
      </c>
      <c r="F36" s="457">
        <v>189</v>
      </c>
      <c r="G36" s="457">
        <v>57</v>
      </c>
      <c r="H36" s="457">
        <v>73</v>
      </c>
      <c r="I36" s="457">
        <v>2319</v>
      </c>
      <c r="J36" s="457">
        <v>540</v>
      </c>
      <c r="K36" s="458">
        <v>2859</v>
      </c>
      <c r="L36" s="457"/>
      <c r="M36" s="457"/>
      <c r="N36" s="457"/>
      <c r="O36" s="457"/>
      <c r="P36" s="457"/>
    </row>
    <row r="37" spans="1:16" s="303" customFormat="1" ht="12.75" customHeight="1" x14ac:dyDescent="0.2">
      <c r="A37" s="900"/>
      <c r="B37" s="897"/>
      <c r="C37" s="719" t="s">
        <v>4</v>
      </c>
      <c r="D37" s="457">
        <v>75</v>
      </c>
      <c r="E37" s="457">
        <v>65</v>
      </c>
      <c r="F37" s="457">
        <v>286</v>
      </c>
      <c r="G37" s="457">
        <v>91</v>
      </c>
      <c r="H37" s="457">
        <v>223</v>
      </c>
      <c r="I37" s="457">
        <v>2424</v>
      </c>
      <c r="J37" s="457">
        <v>740</v>
      </c>
      <c r="K37" s="458">
        <v>3164</v>
      </c>
      <c r="L37" s="457"/>
      <c r="M37" s="457"/>
      <c r="N37" s="457"/>
      <c r="O37" s="457"/>
      <c r="P37" s="457"/>
    </row>
    <row r="38" spans="1:16" s="303" customFormat="1" ht="12.75" customHeight="1" x14ac:dyDescent="0.2">
      <c r="A38" s="900"/>
      <c r="B38" s="897"/>
      <c r="C38" s="719" t="s">
        <v>19</v>
      </c>
      <c r="D38" s="457">
        <v>246</v>
      </c>
      <c r="E38" s="457">
        <v>115</v>
      </c>
      <c r="F38" s="457">
        <v>475</v>
      </c>
      <c r="G38" s="457">
        <v>148</v>
      </c>
      <c r="H38" s="457">
        <v>296</v>
      </c>
      <c r="I38" s="457">
        <v>4743</v>
      </c>
      <c r="J38" s="457">
        <v>1280</v>
      </c>
      <c r="K38" s="458">
        <v>6023</v>
      </c>
      <c r="L38" s="457"/>
      <c r="M38" s="457"/>
      <c r="N38" s="457"/>
      <c r="O38" s="457"/>
      <c r="P38" s="457"/>
    </row>
    <row r="39" spans="1:16" s="303" customFormat="1" ht="12.75" customHeight="1" x14ac:dyDescent="0.2">
      <c r="A39" s="899" t="s">
        <v>86</v>
      </c>
      <c r="B39" s="896" t="s">
        <v>71</v>
      </c>
      <c r="C39" s="718" t="s">
        <v>3</v>
      </c>
      <c r="D39" s="460">
        <v>1500</v>
      </c>
      <c r="E39" s="460">
        <v>572</v>
      </c>
      <c r="F39" s="460">
        <v>1797</v>
      </c>
      <c r="G39" s="460">
        <v>592</v>
      </c>
      <c r="H39" s="460">
        <v>746</v>
      </c>
      <c r="I39" s="460">
        <v>17220</v>
      </c>
      <c r="J39" s="460">
        <v>5207</v>
      </c>
      <c r="K39" s="461">
        <v>22427</v>
      </c>
      <c r="L39" s="457"/>
      <c r="M39" s="457"/>
      <c r="N39" s="457"/>
      <c r="O39" s="457"/>
      <c r="P39" s="457"/>
    </row>
    <row r="40" spans="1:16" s="303" customFormat="1" ht="12.75" customHeight="1" x14ac:dyDescent="0.2">
      <c r="A40" s="900"/>
      <c r="B40" s="897"/>
      <c r="C40" s="719" t="s">
        <v>4</v>
      </c>
      <c r="D40" s="457">
        <v>725</v>
      </c>
      <c r="E40" s="457">
        <v>545</v>
      </c>
      <c r="F40" s="457">
        <v>2012</v>
      </c>
      <c r="G40" s="457">
        <v>566</v>
      </c>
      <c r="H40" s="457">
        <v>1549</v>
      </c>
      <c r="I40" s="457">
        <v>17141</v>
      </c>
      <c r="J40" s="457">
        <v>5397</v>
      </c>
      <c r="K40" s="458">
        <v>22538</v>
      </c>
      <c r="L40" s="457"/>
      <c r="M40" s="457"/>
      <c r="N40" s="457"/>
      <c r="O40" s="457"/>
      <c r="P40" s="457"/>
    </row>
    <row r="41" spans="1:16" s="303" customFormat="1" ht="12.75" customHeight="1" x14ac:dyDescent="0.2">
      <c r="A41" s="901"/>
      <c r="B41" s="898"/>
      <c r="C41" s="720" t="s">
        <v>19</v>
      </c>
      <c r="D41" s="463">
        <v>2225</v>
      </c>
      <c r="E41" s="463">
        <v>1117</v>
      </c>
      <c r="F41" s="463">
        <v>3809</v>
      </c>
      <c r="G41" s="463">
        <v>1158</v>
      </c>
      <c r="H41" s="463">
        <v>2295</v>
      </c>
      <c r="I41" s="463">
        <v>34361</v>
      </c>
      <c r="J41" s="463">
        <v>10604</v>
      </c>
      <c r="K41" s="464">
        <v>44965</v>
      </c>
      <c r="L41" s="457"/>
      <c r="M41" s="457"/>
      <c r="N41" s="457"/>
      <c r="O41" s="457"/>
      <c r="P41" s="457"/>
    </row>
    <row r="42" spans="1:16" s="303" customFormat="1" ht="12.75" customHeight="1" x14ac:dyDescent="0.2">
      <c r="A42" s="900" t="s">
        <v>87</v>
      </c>
      <c r="B42" s="897" t="s">
        <v>71</v>
      </c>
      <c r="C42" s="719" t="s">
        <v>3</v>
      </c>
      <c r="D42" s="457">
        <v>1525</v>
      </c>
      <c r="E42" s="457">
        <v>1134</v>
      </c>
      <c r="F42" s="457">
        <v>2419</v>
      </c>
      <c r="G42" s="457">
        <v>798</v>
      </c>
      <c r="H42" s="457">
        <v>1103</v>
      </c>
      <c r="I42" s="457">
        <v>24892</v>
      </c>
      <c r="J42" s="457">
        <v>6979</v>
      </c>
      <c r="K42" s="458">
        <v>31871</v>
      </c>
      <c r="L42" s="457"/>
      <c r="M42" s="457"/>
      <c r="N42" s="457"/>
      <c r="O42" s="457"/>
      <c r="P42" s="457"/>
    </row>
    <row r="43" spans="1:16" s="303" customFormat="1" ht="12.75" customHeight="1" x14ac:dyDescent="0.2">
      <c r="A43" s="900"/>
      <c r="B43" s="897"/>
      <c r="C43" s="719" t="s">
        <v>4</v>
      </c>
      <c r="D43" s="457">
        <v>1214</v>
      </c>
      <c r="E43" s="457">
        <v>909</v>
      </c>
      <c r="F43" s="457">
        <v>2108</v>
      </c>
      <c r="G43" s="457">
        <v>664</v>
      </c>
      <c r="H43" s="457">
        <v>1302</v>
      </c>
      <c r="I43" s="457">
        <v>20609</v>
      </c>
      <c r="J43" s="457">
        <v>6197</v>
      </c>
      <c r="K43" s="458">
        <v>26806</v>
      </c>
      <c r="L43" s="457"/>
      <c r="M43" s="457"/>
      <c r="N43" s="457"/>
      <c r="O43" s="457"/>
      <c r="P43" s="457"/>
    </row>
    <row r="44" spans="1:16" s="303" customFormat="1" ht="12.75" customHeight="1" x14ac:dyDescent="0.2">
      <c r="A44" s="900"/>
      <c r="B44" s="897"/>
      <c r="C44" s="719" t="s">
        <v>19</v>
      </c>
      <c r="D44" s="457">
        <v>2739</v>
      </c>
      <c r="E44" s="457">
        <v>2043</v>
      </c>
      <c r="F44" s="457">
        <v>4527</v>
      </c>
      <c r="G44" s="457">
        <v>1462</v>
      </c>
      <c r="H44" s="457">
        <v>2405</v>
      </c>
      <c r="I44" s="457">
        <v>45501</v>
      </c>
      <c r="J44" s="457">
        <v>13176</v>
      </c>
      <c r="K44" s="458">
        <v>58677</v>
      </c>
      <c r="L44" s="457"/>
      <c r="M44" s="457"/>
      <c r="N44" s="457"/>
      <c r="O44" s="457"/>
      <c r="P44" s="457"/>
    </row>
    <row r="45" spans="1:16" s="303" customFormat="1" ht="12.75" customHeight="1" x14ac:dyDescent="0.2">
      <c r="A45" s="899" t="s">
        <v>88</v>
      </c>
      <c r="B45" s="896" t="s">
        <v>71</v>
      </c>
      <c r="C45" s="718" t="s">
        <v>3</v>
      </c>
      <c r="D45" s="460">
        <v>6119</v>
      </c>
      <c r="E45" s="460">
        <v>2663</v>
      </c>
      <c r="F45" s="460">
        <v>9115</v>
      </c>
      <c r="G45" s="460">
        <v>3265</v>
      </c>
      <c r="H45" s="460">
        <v>4095</v>
      </c>
      <c r="I45" s="460">
        <v>95245</v>
      </c>
      <c r="J45" s="460">
        <v>25257</v>
      </c>
      <c r="K45" s="461">
        <v>120502</v>
      </c>
      <c r="L45" s="457"/>
      <c r="M45" s="457"/>
      <c r="N45" s="457"/>
      <c r="O45" s="457"/>
      <c r="P45" s="457"/>
    </row>
    <row r="46" spans="1:16" s="303" customFormat="1" ht="12.75" customHeight="1" x14ac:dyDescent="0.2">
      <c r="A46" s="900"/>
      <c r="B46" s="897"/>
      <c r="C46" s="719" t="s">
        <v>4</v>
      </c>
      <c r="D46" s="457">
        <v>3453</v>
      </c>
      <c r="E46" s="457">
        <v>2534</v>
      </c>
      <c r="F46" s="457">
        <v>10268</v>
      </c>
      <c r="G46" s="457">
        <v>3020</v>
      </c>
      <c r="H46" s="457">
        <v>7028</v>
      </c>
      <c r="I46" s="457">
        <v>95090</v>
      </c>
      <c r="J46" s="457">
        <v>26303</v>
      </c>
      <c r="K46" s="458">
        <v>121393</v>
      </c>
      <c r="L46" s="457"/>
      <c r="M46" s="457"/>
      <c r="N46" s="457"/>
      <c r="O46" s="457"/>
      <c r="P46" s="457"/>
    </row>
    <row r="47" spans="1:16" s="303" customFormat="1" ht="12.75" customHeight="1" x14ac:dyDescent="0.2">
      <c r="A47" s="901"/>
      <c r="B47" s="898"/>
      <c r="C47" s="720" t="s">
        <v>19</v>
      </c>
      <c r="D47" s="463">
        <v>9572</v>
      </c>
      <c r="E47" s="463">
        <v>5197</v>
      </c>
      <c r="F47" s="463">
        <v>19383</v>
      </c>
      <c r="G47" s="463">
        <v>6285</v>
      </c>
      <c r="H47" s="463">
        <v>11123</v>
      </c>
      <c r="I47" s="463">
        <v>190335</v>
      </c>
      <c r="J47" s="463">
        <v>51560</v>
      </c>
      <c r="K47" s="464">
        <v>241895</v>
      </c>
      <c r="L47" s="457"/>
      <c r="M47" s="457"/>
      <c r="N47" s="457"/>
      <c r="O47" s="457"/>
      <c r="P47" s="457"/>
    </row>
    <row r="48" spans="1:16" s="303" customFormat="1" ht="12.75" customHeight="1" x14ac:dyDescent="0.2">
      <c r="A48" s="900" t="s">
        <v>89</v>
      </c>
      <c r="B48" s="897" t="s">
        <v>71</v>
      </c>
      <c r="C48" s="719" t="s">
        <v>3</v>
      </c>
      <c r="D48" s="457">
        <v>382</v>
      </c>
      <c r="E48" s="457">
        <v>97</v>
      </c>
      <c r="F48" s="457">
        <v>417</v>
      </c>
      <c r="G48" s="457">
        <v>86</v>
      </c>
      <c r="H48" s="457">
        <v>237</v>
      </c>
      <c r="I48" s="457">
        <v>4044</v>
      </c>
      <c r="J48" s="457">
        <v>1219</v>
      </c>
      <c r="K48" s="458">
        <v>5263</v>
      </c>
      <c r="L48" s="457"/>
      <c r="M48" s="457"/>
      <c r="N48" s="457"/>
      <c r="O48" s="457"/>
      <c r="P48" s="457"/>
    </row>
    <row r="49" spans="1:16" s="303" customFormat="1" ht="12.75" customHeight="1" x14ac:dyDescent="0.2">
      <c r="A49" s="900"/>
      <c r="B49" s="897"/>
      <c r="C49" s="719" t="s">
        <v>4</v>
      </c>
      <c r="D49" s="457">
        <v>220</v>
      </c>
      <c r="E49" s="457">
        <v>144</v>
      </c>
      <c r="F49" s="457">
        <v>486</v>
      </c>
      <c r="G49" s="457">
        <v>96</v>
      </c>
      <c r="H49" s="457">
        <v>482</v>
      </c>
      <c r="I49" s="457">
        <v>3969</v>
      </c>
      <c r="J49" s="457">
        <v>1428</v>
      </c>
      <c r="K49" s="458">
        <v>5397</v>
      </c>
      <c r="L49" s="457"/>
      <c r="M49" s="457"/>
      <c r="N49" s="457"/>
      <c r="O49" s="457"/>
      <c r="P49" s="457"/>
    </row>
    <row r="50" spans="1:16" s="303" customFormat="1" ht="12.75" customHeight="1" x14ac:dyDescent="0.2">
      <c r="A50" s="900"/>
      <c r="B50" s="897"/>
      <c r="C50" s="719" t="s">
        <v>19</v>
      </c>
      <c r="D50" s="457">
        <v>602</v>
      </c>
      <c r="E50" s="457">
        <v>241</v>
      </c>
      <c r="F50" s="457">
        <v>903</v>
      </c>
      <c r="G50" s="457">
        <v>182</v>
      </c>
      <c r="H50" s="457">
        <v>719</v>
      </c>
      <c r="I50" s="457">
        <v>8013</v>
      </c>
      <c r="J50" s="457">
        <v>2647</v>
      </c>
      <c r="K50" s="458">
        <v>10660</v>
      </c>
      <c r="L50" s="457"/>
      <c r="M50" s="457"/>
      <c r="N50" s="457"/>
      <c r="O50" s="457"/>
      <c r="P50" s="457"/>
    </row>
    <row r="51" spans="1:16" s="303" customFormat="1" ht="12.75" customHeight="1" x14ac:dyDescent="0.2">
      <c r="A51" s="899" t="s">
        <v>90</v>
      </c>
      <c r="B51" s="896" t="s">
        <v>71</v>
      </c>
      <c r="C51" s="718" t="s">
        <v>3</v>
      </c>
      <c r="D51" s="460">
        <v>148</v>
      </c>
      <c r="E51" s="460">
        <v>62</v>
      </c>
      <c r="F51" s="460">
        <v>188</v>
      </c>
      <c r="G51" s="460">
        <v>33</v>
      </c>
      <c r="H51" s="460">
        <v>88</v>
      </c>
      <c r="I51" s="460">
        <v>1411</v>
      </c>
      <c r="J51" s="460">
        <v>519</v>
      </c>
      <c r="K51" s="461">
        <v>1930</v>
      </c>
      <c r="L51" s="457"/>
      <c r="M51" s="457"/>
      <c r="N51" s="457"/>
      <c r="O51" s="457"/>
      <c r="P51" s="457"/>
    </row>
    <row r="52" spans="1:16" s="303" customFormat="1" ht="12.75" customHeight="1" x14ac:dyDescent="0.2">
      <c r="A52" s="900"/>
      <c r="B52" s="897"/>
      <c r="C52" s="719" t="s">
        <v>4</v>
      </c>
      <c r="D52" s="457">
        <v>100</v>
      </c>
      <c r="E52" s="457">
        <v>57</v>
      </c>
      <c r="F52" s="457">
        <v>201</v>
      </c>
      <c r="G52" s="457">
        <v>26</v>
      </c>
      <c r="H52" s="457">
        <v>183</v>
      </c>
      <c r="I52" s="457">
        <v>1615</v>
      </c>
      <c r="J52" s="457">
        <v>567</v>
      </c>
      <c r="K52" s="458">
        <v>2182</v>
      </c>
      <c r="L52" s="457"/>
      <c r="M52" s="457"/>
      <c r="N52" s="457"/>
      <c r="O52" s="457"/>
      <c r="P52" s="457"/>
    </row>
    <row r="53" spans="1:16" s="303" customFormat="1" ht="12.75" customHeight="1" x14ac:dyDescent="0.2">
      <c r="A53" s="901"/>
      <c r="B53" s="898"/>
      <c r="C53" s="720" t="s">
        <v>19</v>
      </c>
      <c r="D53" s="463">
        <v>248</v>
      </c>
      <c r="E53" s="463">
        <v>119</v>
      </c>
      <c r="F53" s="463">
        <v>389</v>
      </c>
      <c r="G53" s="463">
        <v>59</v>
      </c>
      <c r="H53" s="463">
        <v>271</v>
      </c>
      <c r="I53" s="463">
        <v>3026</v>
      </c>
      <c r="J53" s="463">
        <v>1086</v>
      </c>
      <c r="K53" s="464">
        <v>4112</v>
      </c>
      <c r="L53" s="457"/>
      <c r="M53" s="457"/>
      <c r="N53" s="457"/>
      <c r="O53" s="457"/>
      <c r="P53" s="457"/>
    </row>
    <row r="54" spans="1:16" s="303" customFormat="1" ht="12.75" customHeight="1" x14ac:dyDescent="0.2">
      <c r="A54" s="900" t="s">
        <v>92</v>
      </c>
      <c r="B54" s="897" t="s">
        <v>71</v>
      </c>
      <c r="C54" s="719" t="s">
        <v>3</v>
      </c>
      <c r="D54" s="457">
        <v>4921</v>
      </c>
      <c r="E54" s="457">
        <v>2560</v>
      </c>
      <c r="F54" s="457">
        <v>6561</v>
      </c>
      <c r="G54" s="457">
        <v>2056</v>
      </c>
      <c r="H54" s="457">
        <v>3198</v>
      </c>
      <c r="I54" s="457">
        <v>70083</v>
      </c>
      <c r="J54" s="457">
        <v>19296</v>
      </c>
      <c r="K54" s="458">
        <v>89379</v>
      </c>
      <c r="L54" s="457"/>
      <c r="M54" s="457"/>
      <c r="N54" s="457"/>
      <c r="O54" s="457"/>
      <c r="P54" s="457"/>
    </row>
    <row r="55" spans="1:16" s="303" customFormat="1" ht="12.75" customHeight="1" x14ac:dyDescent="0.2">
      <c r="A55" s="900"/>
      <c r="B55" s="897"/>
      <c r="C55" s="719" t="s">
        <v>4</v>
      </c>
      <c r="D55" s="457">
        <v>3925</v>
      </c>
      <c r="E55" s="457">
        <v>2209</v>
      </c>
      <c r="F55" s="457">
        <v>7219</v>
      </c>
      <c r="G55" s="457">
        <v>2424</v>
      </c>
      <c r="H55" s="457">
        <v>5842</v>
      </c>
      <c r="I55" s="457">
        <v>73331</v>
      </c>
      <c r="J55" s="457">
        <v>21619</v>
      </c>
      <c r="K55" s="458">
        <v>94950</v>
      </c>
      <c r="L55" s="457"/>
      <c r="M55" s="457"/>
      <c r="N55" s="457"/>
      <c r="O55" s="457"/>
      <c r="P55" s="457"/>
    </row>
    <row r="56" spans="1:16" s="303" customFormat="1" ht="12.75" customHeight="1" x14ac:dyDescent="0.2">
      <c r="A56" s="900"/>
      <c r="B56" s="897"/>
      <c r="C56" s="719" t="s">
        <v>19</v>
      </c>
      <c r="D56" s="457">
        <v>8846</v>
      </c>
      <c r="E56" s="457">
        <v>4769</v>
      </c>
      <c r="F56" s="457">
        <v>13780</v>
      </c>
      <c r="G56" s="457">
        <v>4480</v>
      </c>
      <c r="H56" s="457">
        <v>9040</v>
      </c>
      <c r="I56" s="457">
        <v>143414</v>
      </c>
      <c r="J56" s="457">
        <v>40915</v>
      </c>
      <c r="K56" s="458">
        <v>184329</v>
      </c>
      <c r="L56" s="457"/>
      <c r="M56" s="457"/>
      <c r="N56" s="457"/>
      <c r="O56" s="457"/>
      <c r="P56" s="457"/>
    </row>
    <row r="57" spans="1:16" s="303" customFormat="1" ht="12.75" customHeight="1" x14ac:dyDescent="0.2">
      <c r="A57" s="899" t="s">
        <v>93</v>
      </c>
      <c r="B57" s="896" t="s">
        <v>71</v>
      </c>
      <c r="C57" s="718" t="s">
        <v>3</v>
      </c>
      <c r="D57" s="460">
        <v>0</v>
      </c>
      <c r="E57" s="460">
        <v>0</v>
      </c>
      <c r="F57" s="460">
        <v>10</v>
      </c>
      <c r="G57" s="460">
        <v>1</v>
      </c>
      <c r="H57" s="460">
        <v>0</v>
      </c>
      <c r="I57" s="460">
        <v>107</v>
      </c>
      <c r="J57" s="460">
        <v>11</v>
      </c>
      <c r="K57" s="461">
        <v>118</v>
      </c>
      <c r="L57" s="457"/>
      <c r="M57" s="457"/>
      <c r="N57" s="457"/>
      <c r="O57" s="457"/>
      <c r="P57" s="457"/>
    </row>
    <row r="58" spans="1:16" s="303" customFormat="1" ht="12.75" customHeight="1" x14ac:dyDescent="0.2">
      <c r="A58" s="900"/>
      <c r="B58" s="897"/>
      <c r="C58" s="719" t="s">
        <v>4</v>
      </c>
      <c r="D58" s="457">
        <v>4</v>
      </c>
      <c r="E58" s="457">
        <v>0</v>
      </c>
      <c r="F58" s="457">
        <v>0</v>
      </c>
      <c r="G58" s="457">
        <v>9</v>
      </c>
      <c r="H58" s="457">
        <v>0</v>
      </c>
      <c r="I58" s="457">
        <v>72</v>
      </c>
      <c r="J58" s="457">
        <v>13</v>
      </c>
      <c r="K58" s="458">
        <v>85</v>
      </c>
      <c r="L58" s="457"/>
      <c r="M58" s="457"/>
      <c r="N58" s="457"/>
      <c r="O58" s="457"/>
      <c r="P58" s="457"/>
    </row>
    <row r="59" spans="1:16" s="303" customFormat="1" ht="12.75" customHeight="1" x14ac:dyDescent="0.2">
      <c r="A59" s="901"/>
      <c r="B59" s="898"/>
      <c r="C59" s="720" t="s">
        <v>19</v>
      </c>
      <c r="D59" s="463">
        <v>4</v>
      </c>
      <c r="E59" s="463">
        <v>0</v>
      </c>
      <c r="F59" s="463">
        <v>10</v>
      </c>
      <c r="G59" s="463">
        <v>10</v>
      </c>
      <c r="H59" s="463">
        <v>0</v>
      </c>
      <c r="I59" s="463">
        <v>179</v>
      </c>
      <c r="J59" s="463">
        <v>24</v>
      </c>
      <c r="K59" s="464">
        <v>203</v>
      </c>
      <c r="L59" s="457"/>
      <c r="M59" s="457"/>
      <c r="N59" s="457"/>
      <c r="O59" s="457"/>
      <c r="P59" s="457"/>
    </row>
    <row r="60" spans="1:16" s="303" customFormat="1" ht="12.75" customHeight="1" x14ac:dyDescent="0.2">
      <c r="A60" s="900" t="s">
        <v>94</v>
      </c>
      <c r="B60" s="897" t="s">
        <v>73</v>
      </c>
      <c r="C60" s="719" t="s">
        <v>3</v>
      </c>
      <c r="D60" s="457">
        <v>459</v>
      </c>
      <c r="E60" s="457">
        <v>237</v>
      </c>
      <c r="F60" s="457">
        <v>442</v>
      </c>
      <c r="G60" s="457">
        <v>130</v>
      </c>
      <c r="H60" s="457">
        <v>350</v>
      </c>
      <c r="I60" s="457">
        <v>7277</v>
      </c>
      <c r="J60" s="457">
        <v>1618</v>
      </c>
      <c r="K60" s="458">
        <v>8895</v>
      </c>
      <c r="L60" s="457"/>
      <c r="M60" s="457"/>
      <c r="N60" s="457"/>
      <c r="O60" s="457"/>
      <c r="P60" s="457"/>
    </row>
    <row r="61" spans="1:16" s="303" customFormat="1" ht="17.25" customHeight="1" x14ac:dyDescent="0.2">
      <c r="A61" s="900"/>
      <c r="B61" s="897"/>
      <c r="C61" s="719" t="s">
        <v>4</v>
      </c>
      <c r="D61" s="457">
        <v>392</v>
      </c>
      <c r="E61" s="457">
        <v>172</v>
      </c>
      <c r="F61" s="457">
        <v>435</v>
      </c>
      <c r="G61" s="457">
        <v>161</v>
      </c>
      <c r="H61" s="457">
        <v>325</v>
      </c>
      <c r="I61" s="457">
        <v>7486</v>
      </c>
      <c r="J61" s="457">
        <v>1485</v>
      </c>
      <c r="K61" s="458">
        <v>8971</v>
      </c>
      <c r="L61" s="457"/>
      <c r="M61" s="457"/>
      <c r="N61" s="457"/>
      <c r="O61" s="457"/>
      <c r="P61" s="457"/>
    </row>
    <row r="62" spans="1:16" s="303" customFormat="1" ht="12.75" customHeight="1" x14ac:dyDescent="0.2">
      <c r="A62" s="900"/>
      <c r="B62" s="897"/>
      <c r="C62" s="719" t="s">
        <v>19</v>
      </c>
      <c r="D62" s="457">
        <v>851</v>
      </c>
      <c r="E62" s="457">
        <v>409</v>
      </c>
      <c r="F62" s="457">
        <v>877</v>
      </c>
      <c r="G62" s="457">
        <v>291</v>
      </c>
      <c r="H62" s="457">
        <v>675</v>
      </c>
      <c r="I62" s="457">
        <v>14763</v>
      </c>
      <c r="J62" s="457">
        <v>3103</v>
      </c>
      <c r="K62" s="458">
        <v>17866</v>
      </c>
      <c r="L62" s="457"/>
      <c r="M62" s="457"/>
      <c r="N62" s="457"/>
      <c r="O62" s="457"/>
      <c r="P62" s="457"/>
    </row>
    <row r="63" spans="1:16" s="303" customFormat="1" ht="12.75" customHeight="1" x14ac:dyDescent="0.2">
      <c r="A63" s="899" t="s">
        <v>95</v>
      </c>
      <c r="B63" s="896" t="s">
        <v>71</v>
      </c>
      <c r="C63" s="718" t="s">
        <v>3</v>
      </c>
      <c r="D63" s="460">
        <v>0</v>
      </c>
      <c r="E63" s="460">
        <v>0</v>
      </c>
      <c r="F63" s="460">
        <v>0</v>
      </c>
      <c r="G63" s="460">
        <v>0</v>
      </c>
      <c r="H63" s="460">
        <v>0</v>
      </c>
      <c r="I63" s="460">
        <v>0</v>
      </c>
      <c r="J63" s="460">
        <v>0</v>
      </c>
      <c r="K63" s="461">
        <v>0</v>
      </c>
      <c r="L63" s="457"/>
      <c r="M63" s="457"/>
      <c r="N63" s="457"/>
      <c r="O63" s="457"/>
      <c r="P63" s="457"/>
    </row>
    <row r="64" spans="1:16" s="303" customFormat="1" ht="12.75" customHeight="1" x14ac:dyDescent="0.2">
      <c r="A64" s="900"/>
      <c r="B64" s="897"/>
      <c r="C64" s="719" t="s">
        <v>4</v>
      </c>
      <c r="D64" s="457">
        <v>0</v>
      </c>
      <c r="E64" s="457">
        <v>0</v>
      </c>
      <c r="F64" s="457">
        <v>0</v>
      </c>
      <c r="G64" s="457">
        <v>0</v>
      </c>
      <c r="H64" s="457">
        <v>0</v>
      </c>
      <c r="I64" s="457">
        <v>0</v>
      </c>
      <c r="J64" s="457">
        <v>0</v>
      </c>
      <c r="K64" s="458">
        <v>0</v>
      </c>
      <c r="L64" s="457"/>
      <c r="M64" s="457"/>
      <c r="N64" s="457"/>
      <c r="O64" s="457"/>
      <c r="P64" s="457"/>
    </row>
    <row r="65" spans="1:16" s="303" customFormat="1" ht="12.75" customHeight="1" x14ac:dyDescent="0.2">
      <c r="A65" s="901"/>
      <c r="B65" s="898"/>
      <c r="C65" s="720" t="s">
        <v>19</v>
      </c>
      <c r="D65" s="463">
        <v>0</v>
      </c>
      <c r="E65" s="463">
        <v>0</v>
      </c>
      <c r="F65" s="463">
        <v>0</v>
      </c>
      <c r="G65" s="463">
        <v>0</v>
      </c>
      <c r="H65" s="463">
        <v>0</v>
      </c>
      <c r="I65" s="463">
        <v>0</v>
      </c>
      <c r="J65" s="463">
        <v>0</v>
      </c>
      <c r="K65" s="464">
        <v>0</v>
      </c>
      <c r="L65" s="457"/>
      <c r="M65" s="457"/>
      <c r="N65" s="457"/>
      <c r="O65" s="457"/>
      <c r="P65" s="457"/>
    </row>
    <row r="66" spans="1:16" s="303" customFormat="1" ht="12.75" customHeight="1" x14ac:dyDescent="0.2">
      <c r="A66" s="900" t="s">
        <v>96</v>
      </c>
      <c r="B66" s="897" t="s">
        <v>73</v>
      </c>
      <c r="C66" s="719" t="s">
        <v>3</v>
      </c>
      <c r="D66" s="457">
        <v>5</v>
      </c>
      <c r="E66" s="457">
        <v>2</v>
      </c>
      <c r="F66" s="457">
        <v>12</v>
      </c>
      <c r="G66" s="457">
        <v>0</v>
      </c>
      <c r="H66" s="457">
        <v>1</v>
      </c>
      <c r="I66" s="457">
        <v>53</v>
      </c>
      <c r="J66" s="457">
        <v>20</v>
      </c>
      <c r="K66" s="458">
        <v>73</v>
      </c>
      <c r="L66" s="457"/>
      <c r="M66" s="457"/>
      <c r="N66" s="457"/>
      <c r="O66" s="457"/>
      <c r="P66" s="457"/>
    </row>
    <row r="67" spans="1:16" s="303" customFormat="1" ht="12.75" customHeight="1" x14ac:dyDescent="0.2">
      <c r="A67" s="900"/>
      <c r="B67" s="897"/>
      <c r="C67" s="719" t="s">
        <v>4</v>
      </c>
      <c r="D67" s="457">
        <v>5</v>
      </c>
      <c r="E67" s="457">
        <v>6</v>
      </c>
      <c r="F67" s="457">
        <v>11</v>
      </c>
      <c r="G67" s="457">
        <v>0</v>
      </c>
      <c r="H67" s="457">
        <v>9</v>
      </c>
      <c r="I67" s="457">
        <v>56</v>
      </c>
      <c r="J67" s="457">
        <v>31</v>
      </c>
      <c r="K67" s="458">
        <v>87</v>
      </c>
      <c r="L67" s="457"/>
      <c r="M67" s="457"/>
      <c r="N67" s="457"/>
      <c r="O67" s="457"/>
      <c r="P67" s="457"/>
    </row>
    <row r="68" spans="1:16" s="303" customFormat="1" ht="12.75" customHeight="1" x14ac:dyDescent="0.2">
      <c r="A68" s="900"/>
      <c r="B68" s="897"/>
      <c r="C68" s="719" t="s">
        <v>19</v>
      </c>
      <c r="D68" s="457">
        <v>10</v>
      </c>
      <c r="E68" s="457">
        <v>8</v>
      </c>
      <c r="F68" s="457">
        <v>23</v>
      </c>
      <c r="G68" s="457">
        <v>0</v>
      </c>
      <c r="H68" s="457">
        <v>10</v>
      </c>
      <c r="I68" s="457">
        <v>109</v>
      </c>
      <c r="J68" s="457">
        <v>51</v>
      </c>
      <c r="K68" s="458">
        <v>160</v>
      </c>
      <c r="L68" s="457"/>
      <c r="M68" s="457"/>
      <c r="N68" s="457"/>
      <c r="O68" s="457"/>
      <c r="P68" s="457"/>
    </row>
    <row r="69" spans="1:16" s="303" customFormat="1" ht="12.75" customHeight="1" x14ac:dyDescent="0.2">
      <c r="A69" s="899" t="s">
        <v>97</v>
      </c>
      <c r="B69" s="896" t="s">
        <v>73</v>
      </c>
      <c r="C69" s="718" t="s">
        <v>3</v>
      </c>
      <c r="D69" s="460">
        <v>0</v>
      </c>
      <c r="E69" s="460">
        <v>0</v>
      </c>
      <c r="F69" s="460">
        <v>0</v>
      </c>
      <c r="G69" s="460">
        <v>0</v>
      </c>
      <c r="H69" s="460">
        <v>0</v>
      </c>
      <c r="I69" s="460">
        <v>0</v>
      </c>
      <c r="J69" s="460">
        <v>0</v>
      </c>
      <c r="K69" s="461">
        <v>0</v>
      </c>
      <c r="L69" s="457"/>
      <c r="M69" s="457"/>
      <c r="N69" s="457"/>
      <c r="O69" s="457"/>
      <c r="P69" s="457"/>
    </row>
    <row r="70" spans="1:16" s="303" customFormat="1" ht="12.75" customHeight="1" x14ac:dyDescent="0.2">
      <c r="A70" s="900"/>
      <c r="B70" s="897"/>
      <c r="C70" s="719" t="s">
        <v>4</v>
      </c>
      <c r="D70" s="457">
        <v>0</v>
      </c>
      <c r="E70" s="457">
        <v>0</v>
      </c>
      <c r="F70" s="457">
        <v>0</v>
      </c>
      <c r="G70" s="457">
        <v>0</v>
      </c>
      <c r="H70" s="457">
        <v>0</v>
      </c>
      <c r="I70" s="457">
        <v>0</v>
      </c>
      <c r="J70" s="457">
        <v>0</v>
      </c>
      <c r="K70" s="458">
        <v>0</v>
      </c>
      <c r="L70" s="457"/>
      <c r="M70" s="457"/>
      <c r="N70" s="457"/>
      <c r="O70" s="457"/>
      <c r="P70" s="457"/>
    </row>
    <row r="71" spans="1:16" s="303" customFormat="1" ht="12.75" customHeight="1" x14ac:dyDescent="0.2">
      <c r="A71" s="901"/>
      <c r="B71" s="898"/>
      <c r="C71" s="720" t="s">
        <v>19</v>
      </c>
      <c r="D71" s="463">
        <v>0</v>
      </c>
      <c r="E71" s="463">
        <v>0</v>
      </c>
      <c r="F71" s="463">
        <v>0</v>
      </c>
      <c r="G71" s="463">
        <v>0</v>
      </c>
      <c r="H71" s="463">
        <v>0</v>
      </c>
      <c r="I71" s="463">
        <v>0</v>
      </c>
      <c r="J71" s="463">
        <v>0</v>
      </c>
      <c r="K71" s="464">
        <v>0</v>
      </c>
      <c r="L71" s="457"/>
      <c r="M71" s="457"/>
      <c r="N71" s="457"/>
      <c r="O71" s="457"/>
      <c r="P71" s="457"/>
    </row>
    <row r="72" spans="1:16" s="303" customFormat="1" ht="12" customHeight="1" x14ac:dyDescent="0.2">
      <c r="A72" s="900" t="s">
        <v>98</v>
      </c>
      <c r="B72" s="897" t="s">
        <v>71</v>
      </c>
      <c r="C72" s="719" t="s">
        <v>4</v>
      </c>
      <c r="D72" s="457">
        <v>0</v>
      </c>
      <c r="E72" s="457">
        <v>0</v>
      </c>
      <c r="F72" s="457">
        <v>0</v>
      </c>
      <c r="G72" s="457">
        <v>0</v>
      </c>
      <c r="H72" s="457">
        <v>0</v>
      </c>
      <c r="I72" s="457">
        <v>0</v>
      </c>
      <c r="J72" s="457">
        <v>0</v>
      </c>
      <c r="K72" s="458">
        <v>0</v>
      </c>
      <c r="L72" s="457"/>
      <c r="M72" s="457"/>
      <c r="N72" s="457"/>
      <c r="O72" s="457"/>
      <c r="P72" s="457"/>
    </row>
    <row r="73" spans="1:16" s="303" customFormat="1" ht="12" customHeight="1" x14ac:dyDescent="0.2">
      <c r="A73" s="900"/>
      <c r="B73" s="897"/>
      <c r="C73" s="719" t="s">
        <v>19</v>
      </c>
      <c r="D73" s="457">
        <v>0</v>
      </c>
      <c r="E73" s="457">
        <v>0</v>
      </c>
      <c r="F73" s="457">
        <v>0</v>
      </c>
      <c r="G73" s="457">
        <v>0</v>
      </c>
      <c r="H73" s="457">
        <v>0</v>
      </c>
      <c r="I73" s="457">
        <v>0</v>
      </c>
      <c r="J73" s="457">
        <v>0</v>
      </c>
      <c r="K73" s="458">
        <v>0</v>
      </c>
      <c r="L73" s="457"/>
      <c r="M73" s="457"/>
      <c r="N73" s="457"/>
      <c r="O73" s="457"/>
      <c r="P73" s="457"/>
    </row>
    <row r="74" spans="1:16" s="303" customFormat="1" ht="12" customHeight="1" x14ac:dyDescent="0.2">
      <c r="A74" s="899" t="s">
        <v>99</v>
      </c>
      <c r="B74" s="896" t="s">
        <v>74</v>
      </c>
      <c r="C74" s="718" t="s">
        <v>3</v>
      </c>
      <c r="D74" s="460">
        <v>11</v>
      </c>
      <c r="E74" s="460">
        <v>3</v>
      </c>
      <c r="F74" s="460">
        <v>23</v>
      </c>
      <c r="G74" s="460">
        <v>4</v>
      </c>
      <c r="H74" s="460">
        <v>190</v>
      </c>
      <c r="I74" s="460">
        <v>905</v>
      </c>
      <c r="J74" s="460">
        <v>231</v>
      </c>
      <c r="K74" s="461">
        <v>1136</v>
      </c>
      <c r="L74" s="457"/>
      <c r="M74" s="457"/>
      <c r="N74" s="457"/>
      <c r="O74" s="457"/>
      <c r="P74" s="457"/>
    </row>
    <row r="75" spans="1:16" s="303" customFormat="1" ht="12" customHeight="1" x14ac:dyDescent="0.2">
      <c r="A75" s="900"/>
      <c r="B75" s="897"/>
      <c r="C75" s="719" t="s">
        <v>4</v>
      </c>
      <c r="D75" s="457">
        <v>7</v>
      </c>
      <c r="E75" s="457">
        <v>2</v>
      </c>
      <c r="F75" s="457">
        <v>31</v>
      </c>
      <c r="G75" s="457">
        <v>6</v>
      </c>
      <c r="H75" s="457">
        <v>212</v>
      </c>
      <c r="I75" s="457">
        <v>1000</v>
      </c>
      <c r="J75" s="457">
        <v>258</v>
      </c>
      <c r="K75" s="458">
        <v>1258</v>
      </c>
      <c r="L75" s="457"/>
      <c r="M75" s="457"/>
      <c r="N75" s="457"/>
      <c r="O75" s="457"/>
      <c r="P75" s="457"/>
    </row>
    <row r="76" spans="1:16" s="303" customFormat="1" ht="12" customHeight="1" x14ac:dyDescent="0.2">
      <c r="A76" s="901"/>
      <c r="B76" s="898"/>
      <c r="C76" s="720" t="s">
        <v>19</v>
      </c>
      <c r="D76" s="463">
        <v>18</v>
      </c>
      <c r="E76" s="463">
        <v>5</v>
      </c>
      <c r="F76" s="463">
        <v>54</v>
      </c>
      <c r="G76" s="463">
        <v>10</v>
      </c>
      <c r="H76" s="463">
        <v>402</v>
      </c>
      <c r="I76" s="463">
        <v>1905</v>
      </c>
      <c r="J76" s="463">
        <v>489</v>
      </c>
      <c r="K76" s="464">
        <v>2394</v>
      </c>
      <c r="L76" s="457"/>
      <c r="M76" s="457"/>
      <c r="N76" s="457"/>
      <c r="O76" s="457"/>
      <c r="P76" s="457"/>
    </row>
    <row r="77" spans="1:16" s="303" customFormat="1" ht="12.75" customHeight="1" x14ac:dyDescent="0.2">
      <c r="A77" s="900" t="s">
        <v>100</v>
      </c>
      <c r="B77" s="897" t="s">
        <v>74</v>
      </c>
      <c r="C77" s="719" t="s">
        <v>3</v>
      </c>
      <c r="D77" s="457">
        <v>0</v>
      </c>
      <c r="E77" s="457">
        <v>0</v>
      </c>
      <c r="F77" s="457">
        <v>0</v>
      </c>
      <c r="G77" s="457">
        <v>0</v>
      </c>
      <c r="H77" s="457">
        <v>0</v>
      </c>
      <c r="I77" s="457">
        <v>0</v>
      </c>
      <c r="J77" s="457">
        <v>0</v>
      </c>
      <c r="K77" s="458">
        <v>0</v>
      </c>
      <c r="L77" s="457"/>
      <c r="M77" s="457"/>
      <c r="N77" s="457"/>
      <c r="O77" s="457"/>
      <c r="P77" s="457"/>
    </row>
    <row r="78" spans="1:16" s="303" customFormat="1" ht="12" customHeight="1" x14ac:dyDescent="0.2">
      <c r="A78" s="900"/>
      <c r="B78" s="897"/>
      <c r="C78" s="719" t="s">
        <v>4</v>
      </c>
      <c r="D78" s="457">
        <v>0</v>
      </c>
      <c r="E78" s="457">
        <v>0</v>
      </c>
      <c r="F78" s="457">
        <v>0</v>
      </c>
      <c r="G78" s="457">
        <v>0</v>
      </c>
      <c r="H78" s="457">
        <v>0</v>
      </c>
      <c r="I78" s="457">
        <v>0</v>
      </c>
      <c r="J78" s="457">
        <v>0</v>
      </c>
      <c r="K78" s="458">
        <v>0</v>
      </c>
      <c r="L78" s="457"/>
      <c r="M78" s="457"/>
      <c r="N78" s="457"/>
      <c r="O78" s="457"/>
      <c r="P78" s="457"/>
    </row>
    <row r="79" spans="1:16" s="303" customFormat="1" ht="12" customHeight="1" x14ac:dyDescent="0.2">
      <c r="A79" s="900"/>
      <c r="B79" s="897"/>
      <c r="C79" s="719" t="s">
        <v>19</v>
      </c>
      <c r="D79" s="457">
        <v>0</v>
      </c>
      <c r="E79" s="457">
        <v>0</v>
      </c>
      <c r="F79" s="457">
        <v>0</v>
      </c>
      <c r="G79" s="457">
        <v>0</v>
      </c>
      <c r="H79" s="457">
        <v>0</v>
      </c>
      <c r="I79" s="457">
        <v>0</v>
      </c>
      <c r="J79" s="457">
        <v>0</v>
      </c>
      <c r="K79" s="458">
        <v>0</v>
      </c>
      <c r="L79" s="457"/>
      <c r="M79" s="457"/>
      <c r="N79" s="457"/>
      <c r="O79" s="457"/>
      <c r="P79" s="457"/>
    </row>
    <row r="80" spans="1:16" s="303" customFormat="1" ht="12" customHeight="1" x14ac:dyDescent="0.2">
      <c r="A80" s="899" t="s">
        <v>101</v>
      </c>
      <c r="B80" s="896" t="s">
        <v>74</v>
      </c>
      <c r="C80" s="718" t="s">
        <v>3</v>
      </c>
      <c r="D80" s="460">
        <v>0</v>
      </c>
      <c r="E80" s="460">
        <v>0</v>
      </c>
      <c r="F80" s="460">
        <v>0</v>
      </c>
      <c r="G80" s="460">
        <v>0</v>
      </c>
      <c r="H80" s="460">
        <v>0</v>
      </c>
      <c r="I80" s="460">
        <v>0</v>
      </c>
      <c r="J80" s="460">
        <v>0</v>
      </c>
      <c r="K80" s="461">
        <v>0</v>
      </c>
      <c r="L80" s="457"/>
      <c r="M80" s="457"/>
      <c r="N80" s="457"/>
      <c r="O80" s="457"/>
      <c r="P80" s="457"/>
    </row>
    <row r="81" spans="1:16" s="303" customFormat="1" ht="12" customHeight="1" x14ac:dyDescent="0.2">
      <c r="A81" s="900"/>
      <c r="B81" s="897"/>
      <c r="C81" s="719" t="s">
        <v>4</v>
      </c>
      <c r="D81" s="457">
        <v>0</v>
      </c>
      <c r="E81" s="457">
        <v>0</v>
      </c>
      <c r="F81" s="457">
        <v>0</v>
      </c>
      <c r="G81" s="457">
        <v>0</v>
      </c>
      <c r="H81" s="457">
        <v>0</v>
      </c>
      <c r="I81" s="457">
        <v>0</v>
      </c>
      <c r="J81" s="457">
        <v>0</v>
      </c>
      <c r="K81" s="458">
        <v>0</v>
      </c>
      <c r="L81" s="457"/>
      <c r="M81" s="457"/>
      <c r="N81" s="457"/>
      <c r="O81" s="457"/>
      <c r="P81" s="457"/>
    </row>
    <row r="82" spans="1:16" s="303" customFormat="1" ht="12" customHeight="1" x14ac:dyDescent="0.2">
      <c r="A82" s="901"/>
      <c r="B82" s="898"/>
      <c r="C82" s="720" t="s">
        <v>19</v>
      </c>
      <c r="D82" s="463">
        <v>0</v>
      </c>
      <c r="E82" s="463">
        <v>0</v>
      </c>
      <c r="F82" s="463">
        <v>0</v>
      </c>
      <c r="G82" s="463">
        <v>0</v>
      </c>
      <c r="H82" s="463">
        <v>0</v>
      </c>
      <c r="I82" s="463">
        <v>0</v>
      </c>
      <c r="J82" s="463">
        <v>0</v>
      </c>
      <c r="K82" s="464">
        <v>0</v>
      </c>
      <c r="L82" s="457"/>
      <c r="M82" s="457"/>
      <c r="N82" s="457"/>
      <c r="O82" s="457"/>
      <c r="P82" s="457"/>
    </row>
    <row r="83" spans="1:16" s="303" customFormat="1" ht="12" customHeight="1" x14ac:dyDescent="0.2">
      <c r="A83" s="900" t="s">
        <v>102</v>
      </c>
      <c r="B83" s="897" t="s">
        <v>74</v>
      </c>
      <c r="C83" s="719" t="s">
        <v>3</v>
      </c>
      <c r="D83" s="457">
        <v>0</v>
      </c>
      <c r="E83" s="457">
        <v>0</v>
      </c>
      <c r="F83" s="457">
        <v>0</v>
      </c>
      <c r="G83" s="457">
        <v>0</v>
      </c>
      <c r="H83" s="457">
        <v>0</v>
      </c>
      <c r="I83" s="457">
        <v>0</v>
      </c>
      <c r="J83" s="457">
        <v>0</v>
      </c>
      <c r="K83" s="458">
        <v>0</v>
      </c>
      <c r="L83" s="457"/>
      <c r="M83" s="457"/>
      <c r="N83" s="457"/>
      <c r="O83" s="457"/>
      <c r="P83" s="457"/>
    </row>
    <row r="84" spans="1:16" s="303" customFormat="1" ht="12" customHeight="1" x14ac:dyDescent="0.2">
      <c r="A84" s="900"/>
      <c r="B84" s="897"/>
      <c r="C84" s="719" t="s">
        <v>4</v>
      </c>
      <c r="D84" s="457">
        <v>0</v>
      </c>
      <c r="E84" s="457">
        <v>0</v>
      </c>
      <c r="F84" s="457">
        <v>0</v>
      </c>
      <c r="G84" s="457">
        <v>0</v>
      </c>
      <c r="H84" s="457">
        <v>0</v>
      </c>
      <c r="I84" s="457">
        <v>0</v>
      </c>
      <c r="J84" s="457">
        <v>0</v>
      </c>
      <c r="K84" s="458">
        <v>0</v>
      </c>
      <c r="L84" s="457"/>
      <c r="M84" s="457"/>
      <c r="N84" s="457"/>
      <c r="O84" s="457"/>
      <c r="P84" s="457"/>
    </row>
    <row r="85" spans="1:16" s="303" customFormat="1" ht="12" customHeight="1" x14ac:dyDescent="0.2">
      <c r="A85" s="900"/>
      <c r="B85" s="897"/>
      <c r="C85" s="719" t="s">
        <v>19</v>
      </c>
      <c r="D85" s="457">
        <v>0</v>
      </c>
      <c r="E85" s="457">
        <v>0</v>
      </c>
      <c r="F85" s="457">
        <v>0</v>
      </c>
      <c r="G85" s="457">
        <v>0</v>
      </c>
      <c r="H85" s="457">
        <v>0</v>
      </c>
      <c r="I85" s="457">
        <v>0</v>
      </c>
      <c r="J85" s="457">
        <v>0</v>
      </c>
      <c r="K85" s="458">
        <v>0</v>
      </c>
      <c r="L85" s="457"/>
      <c r="M85" s="457"/>
      <c r="N85" s="457"/>
      <c r="O85" s="457"/>
      <c r="P85" s="457"/>
    </row>
    <row r="86" spans="1:16" s="303" customFormat="1" ht="12" customHeight="1" x14ac:dyDescent="0.2">
      <c r="A86" s="899" t="s">
        <v>103</v>
      </c>
      <c r="B86" s="896" t="s">
        <v>73</v>
      </c>
      <c r="C86" s="718" t="s">
        <v>3</v>
      </c>
      <c r="D86" s="460">
        <v>0</v>
      </c>
      <c r="E86" s="460">
        <v>12</v>
      </c>
      <c r="F86" s="460">
        <v>30</v>
      </c>
      <c r="G86" s="460">
        <v>14</v>
      </c>
      <c r="H86" s="460">
        <v>62</v>
      </c>
      <c r="I86" s="460">
        <v>683</v>
      </c>
      <c r="J86" s="460">
        <v>118</v>
      </c>
      <c r="K86" s="461">
        <v>801</v>
      </c>
      <c r="L86" s="457"/>
      <c r="M86" s="457"/>
      <c r="N86" s="457"/>
      <c r="O86" s="457"/>
      <c r="P86" s="457"/>
    </row>
    <row r="87" spans="1:16" s="303" customFormat="1" ht="12" customHeight="1" x14ac:dyDescent="0.2">
      <c r="A87" s="900"/>
      <c r="B87" s="897"/>
      <c r="C87" s="719" t="s">
        <v>4</v>
      </c>
      <c r="D87" s="457">
        <v>2</v>
      </c>
      <c r="E87" s="457">
        <v>86</v>
      </c>
      <c r="F87" s="457">
        <v>34</v>
      </c>
      <c r="G87" s="457">
        <v>82</v>
      </c>
      <c r="H87" s="457">
        <v>40</v>
      </c>
      <c r="I87" s="457">
        <v>640</v>
      </c>
      <c r="J87" s="457">
        <v>244</v>
      </c>
      <c r="K87" s="458">
        <v>884</v>
      </c>
      <c r="L87" s="457"/>
      <c r="M87" s="457"/>
      <c r="N87" s="457"/>
      <c r="O87" s="457"/>
      <c r="P87" s="457"/>
    </row>
    <row r="88" spans="1:16" s="303" customFormat="1" ht="12" customHeight="1" x14ac:dyDescent="0.2">
      <c r="A88" s="901"/>
      <c r="B88" s="898"/>
      <c r="C88" s="720" t="s">
        <v>19</v>
      </c>
      <c r="D88" s="463">
        <v>2</v>
      </c>
      <c r="E88" s="463">
        <v>98</v>
      </c>
      <c r="F88" s="463">
        <v>64</v>
      </c>
      <c r="G88" s="463">
        <v>96</v>
      </c>
      <c r="H88" s="463">
        <v>102</v>
      </c>
      <c r="I88" s="463">
        <v>1323</v>
      </c>
      <c r="J88" s="463">
        <v>362</v>
      </c>
      <c r="K88" s="464">
        <v>1685</v>
      </c>
      <c r="L88" s="457"/>
      <c r="M88" s="457"/>
      <c r="N88" s="457"/>
      <c r="O88" s="457"/>
      <c r="P88" s="457"/>
    </row>
    <row r="89" spans="1:16" s="303" customFormat="1" ht="12" customHeight="1" x14ac:dyDescent="0.2">
      <c r="A89" s="900" t="s">
        <v>104</v>
      </c>
      <c r="B89" s="897" t="s">
        <v>73</v>
      </c>
      <c r="C89" s="719" t="s">
        <v>3</v>
      </c>
      <c r="D89" s="457">
        <v>8</v>
      </c>
      <c r="E89" s="457">
        <v>2</v>
      </c>
      <c r="F89" s="457">
        <v>12</v>
      </c>
      <c r="G89" s="457">
        <v>5</v>
      </c>
      <c r="H89" s="457">
        <v>49</v>
      </c>
      <c r="I89" s="457">
        <v>226</v>
      </c>
      <c r="J89" s="457">
        <v>76</v>
      </c>
      <c r="K89" s="458">
        <v>302</v>
      </c>
      <c r="L89" s="457"/>
      <c r="M89" s="457"/>
      <c r="N89" s="457"/>
      <c r="O89" s="457"/>
      <c r="P89" s="457"/>
    </row>
    <row r="90" spans="1:16" s="303" customFormat="1" ht="12" customHeight="1" x14ac:dyDescent="0.2">
      <c r="A90" s="900"/>
      <c r="B90" s="897"/>
      <c r="C90" s="719" t="s">
        <v>4</v>
      </c>
      <c r="D90" s="457">
        <v>7</v>
      </c>
      <c r="E90" s="457">
        <v>6</v>
      </c>
      <c r="F90" s="457">
        <v>54</v>
      </c>
      <c r="G90" s="457">
        <v>8</v>
      </c>
      <c r="H90" s="457">
        <v>22</v>
      </c>
      <c r="I90" s="457">
        <v>247</v>
      </c>
      <c r="J90" s="457">
        <v>97</v>
      </c>
      <c r="K90" s="458">
        <v>344</v>
      </c>
      <c r="L90" s="457"/>
      <c r="M90" s="457"/>
      <c r="N90" s="457"/>
      <c r="O90" s="457"/>
      <c r="P90" s="457"/>
    </row>
    <row r="91" spans="1:16" s="303" customFormat="1" ht="12" customHeight="1" x14ac:dyDescent="0.2">
      <c r="A91" s="900"/>
      <c r="B91" s="897"/>
      <c r="C91" s="719" t="s">
        <v>19</v>
      </c>
      <c r="D91" s="457">
        <v>15</v>
      </c>
      <c r="E91" s="457">
        <v>8</v>
      </c>
      <c r="F91" s="457">
        <v>66</v>
      </c>
      <c r="G91" s="457">
        <v>13</v>
      </c>
      <c r="H91" s="457">
        <v>71</v>
      </c>
      <c r="I91" s="457">
        <v>473</v>
      </c>
      <c r="J91" s="457">
        <v>173</v>
      </c>
      <c r="K91" s="458">
        <v>646</v>
      </c>
      <c r="L91" s="457"/>
      <c r="M91" s="457"/>
      <c r="N91" s="457"/>
      <c r="O91" s="457"/>
      <c r="P91" s="457"/>
    </row>
    <row r="92" spans="1:16" s="303" customFormat="1" ht="12" customHeight="1" x14ac:dyDescent="0.2">
      <c r="A92" s="899" t="s">
        <v>105</v>
      </c>
      <c r="B92" s="896" t="s">
        <v>73</v>
      </c>
      <c r="C92" s="718" t="s">
        <v>3</v>
      </c>
      <c r="D92" s="460">
        <v>125</v>
      </c>
      <c r="E92" s="460">
        <v>27</v>
      </c>
      <c r="F92" s="460">
        <v>117</v>
      </c>
      <c r="G92" s="460">
        <v>98</v>
      </c>
      <c r="H92" s="460">
        <v>72</v>
      </c>
      <c r="I92" s="460">
        <v>1370</v>
      </c>
      <c r="J92" s="460">
        <v>439</v>
      </c>
      <c r="K92" s="461">
        <v>1809</v>
      </c>
      <c r="L92" s="457"/>
      <c r="M92" s="457"/>
      <c r="N92" s="457"/>
      <c r="O92" s="457"/>
      <c r="P92" s="457"/>
    </row>
    <row r="93" spans="1:16" s="303" customFormat="1" ht="12" customHeight="1" x14ac:dyDescent="0.2">
      <c r="A93" s="900"/>
      <c r="B93" s="897"/>
      <c r="C93" s="719" t="s">
        <v>4</v>
      </c>
      <c r="D93" s="457">
        <v>111</v>
      </c>
      <c r="E93" s="457">
        <v>19</v>
      </c>
      <c r="F93" s="457">
        <v>96</v>
      </c>
      <c r="G93" s="457">
        <v>45</v>
      </c>
      <c r="H93" s="457">
        <v>116</v>
      </c>
      <c r="I93" s="457">
        <v>1397</v>
      </c>
      <c r="J93" s="457">
        <v>387</v>
      </c>
      <c r="K93" s="458">
        <v>1784</v>
      </c>
      <c r="L93" s="457"/>
      <c r="M93" s="457"/>
      <c r="N93" s="457"/>
      <c r="O93" s="457"/>
      <c r="P93" s="457"/>
    </row>
    <row r="94" spans="1:16" s="303" customFormat="1" ht="12" customHeight="1" x14ac:dyDescent="0.2">
      <c r="A94" s="901"/>
      <c r="B94" s="898"/>
      <c r="C94" s="720" t="s">
        <v>19</v>
      </c>
      <c r="D94" s="463">
        <v>236</v>
      </c>
      <c r="E94" s="463">
        <v>46</v>
      </c>
      <c r="F94" s="463">
        <v>213</v>
      </c>
      <c r="G94" s="463">
        <v>143</v>
      </c>
      <c r="H94" s="463">
        <v>188</v>
      </c>
      <c r="I94" s="463">
        <v>2767</v>
      </c>
      <c r="J94" s="463">
        <v>826</v>
      </c>
      <c r="K94" s="464">
        <v>3593</v>
      </c>
      <c r="L94" s="457"/>
      <c r="M94" s="457"/>
      <c r="N94" s="457"/>
      <c r="O94" s="457"/>
      <c r="P94" s="457"/>
    </row>
    <row r="95" spans="1:16" s="303" customFormat="1" ht="12" customHeight="1" x14ac:dyDescent="0.2">
      <c r="A95" s="900" t="s">
        <v>106</v>
      </c>
      <c r="B95" s="897" t="s">
        <v>73</v>
      </c>
      <c r="C95" s="719" t="s">
        <v>3</v>
      </c>
      <c r="D95" s="457">
        <v>0</v>
      </c>
      <c r="E95" s="457">
        <v>5</v>
      </c>
      <c r="F95" s="457">
        <v>4</v>
      </c>
      <c r="G95" s="457">
        <v>0</v>
      </c>
      <c r="H95" s="457">
        <v>0</v>
      </c>
      <c r="I95" s="457">
        <v>64</v>
      </c>
      <c r="J95" s="457">
        <v>9</v>
      </c>
      <c r="K95" s="458">
        <v>73</v>
      </c>
      <c r="L95" s="457"/>
      <c r="M95" s="457"/>
      <c r="N95" s="457"/>
      <c r="O95" s="457"/>
      <c r="P95" s="457"/>
    </row>
    <row r="96" spans="1:16" s="303" customFormat="1" ht="12" customHeight="1" x14ac:dyDescent="0.2">
      <c r="A96" s="900"/>
      <c r="B96" s="897"/>
      <c r="C96" s="719" t="s">
        <v>4</v>
      </c>
      <c r="D96" s="457">
        <v>1</v>
      </c>
      <c r="E96" s="457">
        <v>2</v>
      </c>
      <c r="F96" s="457">
        <v>1</v>
      </c>
      <c r="G96" s="457">
        <v>0</v>
      </c>
      <c r="H96" s="457">
        <v>0</v>
      </c>
      <c r="I96" s="457">
        <v>88</v>
      </c>
      <c r="J96" s="457">
        <v>4</v>
      </c>
      <c r="K96" s="458">
        <v>92</v>
      </c>
      <c r="L96" s="457"/>
      <c r="M96" s="457"/>
      <c r="N96" s="457"/>
      <c r="O96" s="457"/>
      <c r="P96" s="457"/>
    </row>
    <row r="97" spans="1:16" s="303" customFormat="1" ht="12" customHeight="1" x14ac:dyDescent="0.2">
      <c r="A97" s="900"/>
      <c r="B97" s="897"/>
      <c r="C97" s="719" t="s">
        <v>19</v>
      </c>
      <c r="D97" s="457">
        <v>1</v>
      </c>
      <c r="E97" s="457">
        <v>7</v>
      </c>
      <c r="F97" s="457">
        <v>5</v>
      </c>
      <c r="G97" s="457">
        <v>0</v>
      </c>
      <c r="H97" s="457">
        <v>0</v>
      </c>
      <c r="I97" s="457">
        <v>152</v>
      </c>
      <c r="J97" s="457">
        <v>13</v>
      </c>
      <c r="K97" s="458">
        <v>165</v>
      </c>
      <c r="L97" s="457"/>
      <c r="M97" s="457"/>
      <c r="N97" s="457"/>
      <c r="O97" s="457"/>
      <c r="P97" s="457"/>
    </row>
    <row r="98" spans="1:16" s="303" customFormat="1" ht="12" customHeight="1" x14ac:dyDescent="0.2">
      <c r="A98" s="899" t="s">
        <v>107</v>
      </c>
      <c r="B98" s="896" t="s">
        <v>73</v>
      </c>
      <c r="C98" s="718" t="s">
        <v>4</v>
      </c>
      <c r="D98" s="460">
        <v>0</v>
      </c>
      <c r="E98" s="460">
        <v>0</v>
      </c>
      <c r="F98" s="460">
        <v>0</v>
      </c>
      <c r="G98" s="460">
        <v>0</v>
      </c>
      <c r="H98" s="460">
        <v>0</v>
      </c>
      <c r="I98" s="460">
        <v>0</v>
      </c>
      <c r="J98" s="460">
        <v>0</v>
      </c>
      <c r="K98" s="461">
        <v>0</v>
      </c>
      <c r="L98" s="457"/>
      <c r="M98" s="457"/>
      <c r="N98" s="457"/>
      <c r="O98" s="457"/>
      <c r="P98" s="457"/>
    </row>
    <row r="99" spans="1:16" s="303" customFormat="1" ht="12" customHeight="1" x14ac:dyDescent="0.2">
      <c r="A99" s="901"/>
      <c r="B99" s="898"/>
      <c r="C99" s="720" t="s">
        <v>19</v>
      </c>
      <c r="D99" s="463">
        <v>0</v>
      </c>
      <c r="E99" s="463">
        <v>0</v>
      </c>
      <c r="F99" s="463">
        <v>0</v>
      </c>
      <c r="G99" s="463">
        <v>0</v>
      </c>
      <c r="H99" s="463">
        <v>0</v>
      </c>
      <c r="I99" s="463">
        <v>0</v>
      </c>
      <c r="J99" s="463">
        <v>0</v>
      </c>
      <c r="K99" s="464">
        <v>0</v>
      </c>
      <c r="L99" s="457"/>
      <c r="M99" s="457"/>
      <c r="N99" s="457"/>
      <c r="O99" s="457"/>
      <c r="P99" s="457"/>
    </row>
    <row r="100" spans="1:16" s="303" customFormat="1" ht="12" customHeight="1" x14ac:dyDescent="0.2">
      <c r="A100" s="900" t="s">
        <v>108</v>
      </c>
      <c r="B100" s="897" t="s">
        <v>73</v>
      </c>
      <c r="C100" s="719" t="s">
        <v>3</v>
      </c>
      <c r="D100" s="457">
        <v>21</v>
      </c>
      <c r="E100" s="457">
        <v>20</v>
      </c>
      <c r="F100" s="457">
        <v>48</v>
      </c>
      <c r="G100" s="457">
        <v>3</v>
      </c>
      <c r="H100" s="457">
        <v>14</v>
      </c>
      <c r="I100" s="457">
        <v>432</v>
      </c>
      <c r="J100" s="457">
        <v>106</v>
      </c>
      <c r="K100" s="458">
        <v>538</v>
      </c>
      <c r="L100" s="457"/>
      <c r="M100" s="457"/>
      <c r="N100" s="457"/>
      <c r="O100" s="457"/>
      <c r="P100" s="457"/>
    </row>
    <row r="101" spans="1:16" s="303" customFormat="1" ht="12" customHeight="1" x14ac:dyDescent="0.2">
      <c r="A101" s="900"/>
      <c r="B101" s="897"/>
      <c r="C101" s="719" t="s">
        <v>4</v>
      </c>
      <c r="D101" s="457">
        <v>10</v>
      </c>
      <c r="E101" s="457">
        <v>32</v>
      </c>
      <c r="F101" s="457">
        <v>149</v>
      </c>
      <c r="G101" s="457">
        <v>0</v>
      </c>
      <c r="H101" s="457">
        <v>34</v>
      </c>
      <c r="I101" s="457">
        <v>426</v>
      </c>
      <c r="J101" s="457">
        <v>225</v>
      </c>
      <c r="K101" s="458">
        <v>651</v>
      </c>
      <c r="L101" s="457"/>
      <c r="M101" s="457"/>
      <c r="N101" s="457"/>
      <c r="O101" s="457"/>
      <c r="P101" s="457"/>
    </row>
    <row r="102" spans="1:16" s="303" customFormat="1" ht="12" customHeight="1" x14ac:dyDescent="0.2">
      <c r="A102" s="900"/>
      <c r="B102" s="897"/>
      <c r="C102" s="719" t="s">
        <v>19</v>
      </c>
      <c r="D102" s="457">
        <v>31</v>
      </c>
      <c r="E102" s="457">
        <v>52</v>
      </c>
      <c r="F102" s="457">
        <v>197</v>
      </c>
      <c r="G102" s="457">
        <v>3</v>
      </c>
      <c r="H102" s="457">
        <v>48</v>
      </c>
      <c r="I102" s="457">
        <v>858</v>
      </c>
      <c r="J102" s="457">
        <v>331</v>
      </c>
      <c r="K102" s="458">
        <v>1189</v>
      </c>
      <c r="L102" s="457"/>
      <c r="M102" s="457"/>
      <c r="N102" s="457"/>
      <c r="O102" s="457"/>
      <c r="P102" s="457"/>
    </row>
    <row r="103" spans="1:16" s="303" customFormat="1" ht="12" customHeight="1" x14ac:dyDescent="0.2">
      <c r="A103" s="899" t="s">
        <v>109</v>
      </c>
      <c r="B103" s="896" t="s">
        <v>73</v>
      </c>
      <c r="C103" s="718" t="s">
        <v>3</v>
      </c>
      <c r="D103" s="460">
        <v>43</v>
      </c>
      <c r="E103" s="460">
        <v>36</v>
      </c>
      <c r="F103" s="460">
        <v>98</v>
      </c>
      <c r="G103" s="460">
        <v>10</v>
      </c>
      <c r="H103" s="460">
        <v>56</v>
      </c>
      <c r="I103" s="460">
        <v>543</v>
      </c>
      <c r="J103" s="460">
        <v>243</v>
      </c>
      <c r="K103" s="461">
        <v>786</v>
      </c>
      <c r="L103" s="457"/>
      <c r="M103" s="457"/>
      <c r="N103" s="457"/>
      <c r="O103" s="457"/>
      <c r="P103" s="457"/>
    </row>
    <row r="104" spans="1:16" s="303" customFormat="1" ht="12" customHeight="1" x14ac:dyDescent="0.2">
      <c r="A104" s="900"/>
      <c r="B104" s="897"/>
      <c r="C104" s="719" t="s">
        <v>4</v>
      </c>
      <c r="D104" s="457">
        <v>35</v>
      </c>
      <c r="E104" s="457">
        <v>19</v>
      </c>
      <c r="F104" s="457">
        <v>62</v>
      </c>
      <c r="G104" s="457">
        <v>9</v>
      </c>
      <c r="H104" s="457">
        <v>34</v>
      </c>
      <c r="I104" s="457">
        <v>701</v>
      </c>
      <c r="J104" s="457">
        <v>159</v>
      </c>
      <c r="K104" s="458">
        <v>860</v>
      </c>
      <c r="L104" s="457"/>
      <c r="M104" s="457"/>
      <c r="N104" s="457"/>
      <c r="O104" s="457"/>
      <c r="P104" s="457"/>
    </row>
    <row r="105" spans="1:16" s="303" customFormat="1" ht="12" customHeight="1" x14ac:dyDescent="0.2">
      <c r="A105" s="901"/>
      <c r="B105" s="898"/>
      <c r="C105" s="720" t="s">
        <v>19</v>
      </c>
      <c r="D105" s="463">
        <v>78</v>
      </c>
      <c r="E105" s="463">
        <v>55</v>
      </c>
      <c r="F105" s="463">
        <v>160</v>
      </c>
      <c r="G105" s="463">
        <v>19</v>
      </c>
      <c r="H105" s="463">
        <v>90</v>
      </c>
      <c r="I105" s="463">
        <v>1244</v>
      </c>
      <c r="J105" s="463">
        <v>402</v>
      </c>
      <c r="K105" s="464">
        <v>1646</v>
      </c>
      <c r="L105" s="457"/>
      <c r="M105" s="457"/>
      <c r="N105" s="457"/>
      <c r="O105" s="457"/>
      <c r="P105" s="457"/>
    </row>
    <row r="106" spans="1:16" s="303" customFormat="1" ht="12" customHeight="1" x14ac:dyDescent="0.2">
      <c r="A106" s="900" t="s">
        <v>110</v>
      </c>
      <c r="B106" s="897" t="s">
        <v>73</v>
      </c>
      <c r="C106" s="719" t="s">
        <v>3</v>
      </c>
      <c r="D106" s="457">
        <v>2</v>
      </c>
      <c r="E106" s="457">
        <v>1</v>
      </c>
      <c r="F106" s="457">
        <v>45</v>
      </c>
      <c r="G106" s="457">
        <v>54</v>
      </c>
      <c r="H106" s="457">
        <v>117</v>
      </c>
      <c r="I106" s="457">
        <v>820</v>
      </c>
      <c r="J106" s="457">
        <v>219</v>
      </c>
      <c r="K106" s="458">
        <v>1039</v>
      </c>
      <c r="L106" s="457"/>
      <c r="M106" s="457"/>
      <c r="N106" s="457"/>
      <c r="O106" s="457"/>
      <c r="P106" s="457"/>
    </row>
    <row r="107" spans="1:16" s="303" customFormat="1" ht="12" customHeight="1" x14ac:dyDescent="0.2">
      <c r="A107" s="900"/>
      <c r="B107" s="897"/>
      <c r="C107" s="719" t="s">
        <v>4</v>
      </c>
      <c r="D107" s="457">
        <v>2</v>
      </c>
      <c r="E107" s="457">
        <v>4</v>
      </c>
      <c r="F107" s="457">
        <v>161</v>
      </c>
      <c r="G107" s="457">
        <v>53</v>
      </c>
      <c r="H107" s="457">
        <v>10</v>
      </c>
      <c r="I107" s="457">
        <v>879</v>
      </c>
      <c r="J107" s="457">
        <v>230</v>
      </c>
      <c r="K107" s="458">
        <v>1109</v>
      </c>
      <c r="L107" s="457"/>
      <c r="M107" s="457"/>
      <c r="N107" s="457"/>
      <c r="O107" s="457"/>
      <c r="P107" s="457"/>
    </row>
    <row r="108" spans="1:16" s="303" customFormat="1" ht="12" customHeight="1" x14ac:dyDescent="0.2">
      <c r="A108" s="900"/>
      <c r="B108" s="897"/>
      <c r="C108" s="719" t="s">
        <v>19</v>
      </c>
      <c r="D108" s="457">
        <v>4</v>
      </c>
      <c r="E108" s="457">
        <v>5</v>
      </c>
      <c r="F108" s="457">
        <v>206</v>
      </c>
      <c r="G108" s="457">
        <v>107</v>
      </c>
      <c r="H108" s="457">
        <v>127</v>
      </c>
      <c r="I108" s="457">
        <v>1699</v>
      </c>
      <c r="J108" s="457">
        <v>449</v>
      </c>
      <c r="K108" s="458">
        <v>2148</v>
      </c>
      <c r="L108" s="457"/>
      <c r="M108" s="457"/>
      <c r="N108" s="457"/>
      <c r="O108" s="457"/>
      <c r="P108" s="457"/>
    </row>
    <row r="109" spans="1:16" s="303" customFormat="1" ht="12" customHeight="1" x14ac:dyDescent="0.2">
      <c r="A109" s="899" t="s">
        <v>111</v>
      </c>
      <c r="B109" s="896" t="s">
        <v>73</v>
      </c>
      <c r="C109" s="718" t="s">
        <v>3</v>
      </c>
      <c r="D109" s="460">
        <v>0</v>
      </c>
      <c r="E109" s="460">
        <v>0</v>
      </c>
      <c r="F109" s="460">
        <v>1</v>
      </c>
      <c r="G109" s="460">
        <v>2</v>
      </c>
      <c r="H109" s="460">
        <v>0</v>
      </c>
      <c r="I109" s="460">
        <v>21</v>
      </c>
      <c r="J109" s="460">
        <v>3</v>
      </c>
      <c r="K109" s="461">
        <v>24</v>
      </c>
      <c r="L109" s="457"/>
      <c r="M109" s="457"/>
      <c r="N109" s="457"/>
      <c r="O109" s="457"/>
      <c r="P109" s="457"/>
    </row>
    <row r="110" spans="1:16" s="303" customFormat="1" ht="12" customHeight="1" x14ac:dyDescent="0.2">
      <c r="A110" s="900"/>
      <c r="B110" s="897"/>
      <c r="C110" s="719" t="s">
        <v>4</v>
      </c>
      <c r="D110" s="457">
        <v>0</v>
      </c>
      <c r="E110" s="457">
        <v>0</v>
      </c>
      <c r="F110" s="457">
        <v>0</v>
      </c>
      <c r="G110" s="457">
        <v>3</v>
      </c>
      <c r="H110" s="457">
        <v>2</v>
      </c>
      <c r="I110" s="457">
        <v>19</v>
      </c>
      <c r="J110" s="457">
        <v>5</v>
      </c>
      <c r="K110" s="458">
        <v>24</v>
      </c>
      <c r="L110" s="457"/>
      <c r="M110" s="457"/>
      <c r="N110" s="457"/>
      <c r="O110" s="457"/>
      <c r="P110" s="457"/>
    </row>
    <row r="111" spans="1:16" s="303" customFormat="1" ht="12" customHeight="1" x14ac:dyDescent="0.2">
      <c r="A111" s="901"/>
      <c r="B111" s="898"/>
      <c r="C111" s="720" t="s">
        <v>19</v>
      </c>
      <c r="D111" s="463">
        <v>0</v>
      </c>
      <c r="E111" s="463">
        <v>0</v>
      </c>
      <c r="F111" s="463">
        <v>1</v>
      </c>
      <c r="G111" s="463">
        <v>5</v>
      </c>
      <c r="H111" s="463">
        <v>2</v>
      </c>
      <c r="I111" s="463">
        <v>40</v>
      </c>
      <c r="J111" s="463">
        <v>8</v>
      </c>
      <c r="K111" s="464">
        <v>48</v>
      </c>
      <c r="L111" s="457"/>
      <c r="M111" s="457"/>
      <c r="N111" s="457"/>
      <c r="O111" s="457"/>
      <c r="P111" s="457"/>
    </row>
    <row r="112" spans="1:16" s="303" customFormat="1" ht="12.75" customHeight="1" x14ac:dyDescent="0.2">
      <c r="A112" s="900" t="s">
        <v>112</v>
      </c>
      <c r="B112" s="897" t="s">
        <v>73</v>
      </c>
      <c r="C112" s="719" t="s">
        <v>3</v>
      </c>
      <c r="D112" s="457">
        <v>24</v>
      </c>
      <c r="E112" s="457">
        <v>23</v>
      </c>
      <c r="F112" s="457">
        <v>12</v>
      </c>
      <c r="G112" s="457">
        <v>0</v>
      </c>
      <c r="H112" s="457">
        <v>24</v>
      </c>
      <c r="I112" s="457">
        <v>297</v>
      </c>
      <c r="J112" s="457">
        <v>83</v>
      </c>
      <c r="K112" s="458">
        <v>380</v>
      </c>
      <c r="L112" s="457"/>
      <c r="M112" s="457"/>
      <c r="N112" s="457"/>
      <c r="O112" s="457"/>
      <c r="P112" s="457"/>
    </row>
    <row r="113" spans="1:16" s="303" customFormat="1" ht="12" customHeight="1" x14ac:dyDescent="0.2">
      <c r="A113" s="900"/>
      <c r="B113" s="897"/>
      <c r="C113" s="719" t="s">
        <v>4</v>
      </c>
      <c r="D113" s="457">
        <v>22</v>
      </c>
      <c r="E113" s="457">
        <v>21</v>
      </c>
      <c r="F113" s="457">
        <v>27</v>
      </c>
      <c r="G113" s="457">
        <v>0</v>
      </c>
      <c r="H113" s="457">
        <v>19</v>
      </c>
      <c r="I113" s="457">
        <v>268</v>
      </c>
      <c r="J113" s="457">
        <v>89</v>
      </c>
      <c r="K113" s="458">
        <v>357</v>
      </c>
      <c r="L113" s="457"/>
      <c r="M113" s="457"/>
      <c r="N113" s="457"/>
      <c r="O113" s="457"/>
      <c r="P113" s="457"/>
    </row>
    <row r="114" spans="1:16" x14ac:dyDescent="0.2">
      <c r="A114" s="900"/>
      <c r="B114" s="897"/>
      <c r="C114" s="719" t="s">
        <v>19</v>
      </c>
      <c r="D114" s="457">
        <v>46</v>
      </c>
      <c r="E114" s="457">
        <v>44</v>
      </c>
      <c r="F114" s="457">
        <v>39</v>
      </c>
      <c r="G114" s="457">
        <v>0</v>
      </c>
      <c r="H114" s="457">
        <v>43</v>
      </c>
      <c r="I114" s="457">
        <v>565</v>
      </c>
      <c r="J114" s="457">
        <v>172</v>
      </c>
      <c r="K114" s="458">
        <v>737</v>
      </c>
      <c r="L114" s="457"/>
      <c r="M114" s="457"/>
      <c r="N114" s="457"/>
      <c r="O114" s="457"/>
      <c r="P114" s="457"/>
    </row>
    <row r="115" spans="1:16" s="303" customFormat="1" ht="12" customHeight="1" x14ac:dyDescent="0.2">
      <c r="A115" s="899" t="s">
        <v>113</v>
      </c>
      <c r="B115" s="896" t="s">
        <v>73</v>
      </c>
      <c r="C115" s="718" t="s">
        <v>3</v>
      </c>
      <c r="D115" s="460">
        <v>0</v>
      </c>
      <c r="E115" s="460">
        <v>0</v>
      </c>
      <c r="F115" s="460">
        <v>0</v>
      </c>
      <c r="G115" s="460">
        <v>0</v>
      </c>
      <c r="H115" s="460">
        <v>0</v>
      </c>
      <c r="I115" s="460">
        <v>0</v>
      </c>
      <c r="J115" s="460">
        <v>0</v>
      </c>
      <c r="K115" s="461">
        <v>0</v>
      </c>
      <c r="L115" s="457"/>
      <c r="M115" s="457"/>
      <c r="N115" s="457"/>
      <c r="O115" s="457"/>
      <c r="P115" s="457"/>
    </row>
    <row r="116" spans="1:16" s="303" customFormat="1" ht="12" customHeight="1" x14ac:dyDescent="0.2">
      <c r="A116" s="900"/>
      <c r="B116" s="897"/>
      <c r="C116" s="719" t="s">
        <v>4</v>
      </c>
      <c r="D116" s="457">
        <v>0</v>
      </c>
      <c r="E116" s="457">
        <v>0</v>
      </c>
      <c r="F116" s="457">
        <v>0</v>
      </c>
      <c r="G116" s="457">
        <v>0</v>
      </c>
      <c r="H116" s="457">
        <v>0</v>
      </c>
      <c r="I116" s="457">
        <v>0</v>
      </c>
      <c r="J116" s="457">
        <v>0</v>
      </c>
      <c r="K116" s="458">
        <v>0</v>
      </c>
      <c r="L116" s="457"/>
      <c r="M116" s="457"/>
      <c r="N116" s="457"/>
      <c r="O116" s="457"/>
      <c r="P116" s="457"/>
    </row>
    <row r="117" spans="1:16" x14ac:dyDescent="0.2">
      <c r="A117" s="901"/>
      <c r="B117" s="898"/>
      <c r="C117" s="720" t="s">
        <v>19</v>
      </c>
      <c r="D117" s="463">
        <v>0</v>
      </c>
      <c r="E117" s="463">
        <v>0</v>
      </c>
      <c r="F117" s="463">
        <v>0</v>
      </c>
      <c r="G117" s="463">
        <v>0</v>
      </c>
      <c r="H117" s="463">
        <v>0</v>
      </c>
      <c r="I117" s="463">
        <v>0</v>
      </c>
      <c r="J117" s="463">
        <v>0</v>
      </c>
      <c r="K117" s="464">
        <v>0</v>
      </c>
      <c r="L117" s="457"/>
      <c r="M117" s="457"/>
      <c r="N117" s="457"/>
      <c r="O117" s="457"/>
      <c r="P117" s="457"/>
    </row>
    <row r="118" spans="1:16" s="303" customFormat="1" ht="12" customHeight="1" x14ac:dyDescent="0.2">
      <c r="A118" s="900" t="s">
        <v>114</v>
      </c>
      <c r="B118" s="897" t="s">
        <v>72</v>
      </c>
      <c r="C118" s="719" t="s">
        <v>3</v>
      </c>
      <c r="D118" s="457">
        <v>0</v>
      </c>
      <c r="E118" s="457">
        <v>0</v>
      </c>
      <c r="F118" s="457">
        <v>0</v>
      </c>
      <c r="G118" s="457">
        <v>0</v>
      </c>
      <c r="H118" s="457">
        <v>0</v>
      </c>
      <c r="I118" s="457">
        <v>0</v>
      </c>
      <c r="J118" s="457">
        <v>0</v>
      </c>
      <c r="K118" s="458">
        <v>0</v>
      </c>
      <c r="L118" s="457"/>
      <c r="M118" s="457"/>
      <c r="N118" s="457"/>
      <c r="O118" s="457"/>
      <c r="P118" s="457"/>
    </row>
    <row r="119" spans="1:16" s="303" customFormat="1" ht="12" customHeight="1" x14ac:dyDescent="0.2">
      <c r="A119" s="900"/>
      <c r="B119" s="897"/>
      <c r="C119" s="719" t="s">
        <v>4</v>
      </c>
      <c r="D119" s="457">
        <v>0</v>
      </c>
      <c r="E119" s="457">
        <v>0</v>
      </c>
      <c r="F119" s="457">
        <v>0</v>
      </c>
      <c r="G119" s="457">
        <v>0</v>
      </c>
      <c r="H119" s="457">
        <v>0</v>
      </c>
      <c r="I119" s="457">
        <v>0</v>
      </c>
      <c r="J119" s="457">
        <v>0</v>
      </c>
      <c r="K119" s="458">
        <v>0</v>
      </c>
      <c r="L119" s="457"/>
      <c r="M119" s="457"/>
      <c r="N119" s="457"/>
      <c r="O119" s="457"/>
      <c r="P119" s="457"/>
    </row>
    <row r="120" spans="1:16" s="303" customFormat="1" ht="12" customHeight="1" x14ac:dyDescent="0.2">
      <c r="A120" s="900"/>
      <c r="B120" s="897"/>
      <c r="C120" s="719" t="s">
        <v>19</v>
      </c>
      <c r="D120" s="457">
        <v>0</v>
      </c>
      <c r="E120" s="457">
        <v>0</v>
      </c>
      <c r="F120" s="457">
        <v>0</v>
      </c>
      <c r="G120" s="457">
        <v>0</v>
      </c>
      <c r="H120" s="457">
        <v>0</v>
      </c>
      <c r="I120" s="457">
        <v>0</v>
      </c>
      <c r="J120" s="457">
        <v>0</v>
      </c>
      <c r="K120" s="458">
        <v>0</v>
      </c>
      <c r="L120" s="457"/>
      <c r="M120" s="457"/>
      <c r="N120" s="457"/>
      <c r="O120" s="457"/>
      <c r="P120" s="457"/>
    </row>
    <row r="121" spans="1:16" s="303" customFormat="1" ht="12" customHeight="1" x14ac:dyDescent="0.2">
      <c r="A121" s="899" t="s">
        <v>115</v>
      </c>
      <c r="B121" s="896" t="s">
        <v>72</v>
      </c>
      <c r="C121" s="718" t="s">
        <v>3</v>
      </c>
      <c r="D121" s="460">
        <v>5262</v>
      </c>
      <c r="E121" s="460">
        <v>1666</v>
      </c>
      <c r="F121" s="460">
        <v>3471</v>
      </c>
      <c r="G121" s="460">
        <v>1030</v>
      </c>
      <c r="H121" s="460">
        <v>2546</v>
      </c>
      <c r="I121" s="460">
        <v>42134</v>
      </c>
      <c r="J121" s="460">
        <v>13975</v>
      </c>
      <c r="K121" s="461">
        <v>56109</v>
      </c>
      <c r="L121" s="457"/>
      <c r="M121" s="457"/>
      <c r="N121" s="457"/>
      <c r="O121" s="457"/>
      <c r="P121" s="457"/>
    </row>
    <row r="122" spans="1:16" s="303" customFormat="1" ht="12" customHeight="1" x14ac:dyDescent="0.2">
      <c r="A122" s="900"/>
      <c r="B122" s="897"/>
      <c r="C122" s="719" t="s">
        <v>4</v>
      </c>
      <c r="D122" s="457">
        <v>2281</v>
      </c>
      <c r="E122" s="457">
        <v>1966</v>
      </c>
      <c r="F122" s="457">
        <v>3501</v>
      </c>
      <c r="G122" s="457">
        <v>1025</v>
      </c>
      <c r="H122" s="457">
        <v>4973</v>
      </c>
      <c r="I122" s="457">
        <v>38107</v>
      </c>
      <c r="J122" s="457">
        <v>13746</v>
      </c>
      <c r="K122" s="458">
        <v>51853</v>
      </c>
      <c r="L122" s="457"/>
      <c r="M122" s="457"/>
      <c r="N122" s="457"/>
      <c r="O122" s="457"/>
      <c r="P122" s="457"/>
    </row>
    <row r="123" spans="1:16" s="303" customFormat="1" ht="12" customHeight="1" x14ac:dyDescent="0.2">
      <c r="A123" s="901"/>
      <c r="B123" s="898"/>
      <c r="C123" s="720" t="s">
        <v>19</v>
      </c>
      <c r="D123" s="463">
        <v>7543</v>
      </c>
      <c r="E123" s="463">
        <v>3632</v>
      </c>
      <c r="F123" s="463">
        <v>6972</v>
      </c>
      <c r="G123" s="463">
        <v>2055</v>
      </c>
      <c r="H123" s="463">
        <v>7519</v>
      </c>
      <c r="I123" s="463">
        <v>80241</v>
      </c>
      <c r="J123" s="463">
        <v>27721</v>
      </c>
      <c r="K123" s="464">
        <v>107962</v>
      </c>
      <c r="L123" s="457"/>
      <c r="M123" s="457"/>
      <c r="N123" s="457"/>
      <c r="O123" s="457"/>
      <c r="P123" s="457"/>
    </row>
    <row r="124" spans="1:16" s="303" customFormat="1" ht="12" customHeight="1" x14ac:dyDescent="0.2">
      <c r="A124" s="900" t="s">
        <v>116</v>
      </c>
      <c r="B124" s="897" t="s">
        <v>72</v>
      </c>
      <c r="C124" s="719" t="s">
        <v>3</v>
      </c>
      <c r="D124" s="457">
        <v>2595</v>
      </c>
      <c r="E124" s="457">
        <v>1119</v>
      </c>
      <c r="F124" s="457">
        <v>4014</v>
      </c>
      <c r="G124" s="457">
        <v>1105</v>
      </c>
      <c r="H124" s="457">
        <v>3010</v>
      </c>
      <c r="I124" s="457">
        <v>36959</v>
      </c>
      <c r="J124" s="457">
        <v>11843</v>
      </c>
      <c r="K124" s="458">
        <v>48802</v>
      </c>
      <c r="L124" s="457"/>
      <c r="M124" s="457"/>
      <c r="N124" s="457"/>
      <c r="O124" s="457"/>
      <c r="P124" s="457"/>
    </row>
    <row r="125" spans="1:16" s="303" customFormat="1" ht="12" customHeight="1" x14ac:dyDescent="0.2">
      <c r="A125" s="900"/>
      <c r="B125" s="897"/>
      <c r="C125" s="719" t="s">
        <v>4</v>
      </c>
      <c r="D125" s="457">
        <v>2812</v>
      </c>
      <c r="E125" s="457">
        <v>1418</v>
      </c>
      <c r="F125" s="457">
        <v>4806</v>
      </c>
      <c r="G125" s="457">
        <v>1149</v>
      </c>
      <c r="H125" s="457">
        <v>2882</v>
      </c>
      <c r="I125" s="457">
        <v>43530</v>
      </c>
      <c r="J125" s="457">
        <v>13067</v>
      </c>
      <c r="K125" s="458">
        <v>56597</v>
      </c>
      <c r="L125" s="457"/>
      <c r="M125" s="457"/>
      <c r="N125" s="457"/>
      <c r="O125" s="457"/>
      <c r="P125" s="457"/>
    </row>
    <row r="126" spans="1:16" s="303" customFormat="1" ht="12" customHeight="1" x14ac:dyDescent="0.2">
      <c r="A126" s="900"/>
      <c r="B126" s="897"/>
      <c r="C126" s="719" t="s">
        <v>19</v>
      </c>
      <c r="D126" s="457">
        <v>5407</v>
      </c>
      <c r="E126" s="457">
        <v>2537</v>
      </c>
      <c r="F126" s="457">
        <v>8820</v>
      </c>
      <c r="G126" s="457">
        <v>2254</v>
      </c>
      <c r="H126" s="457">
        <v>5892</v>
      </c>
      <c r="I126" s="457">
        <v>80489</v>
      </c>
      <c r="J126" s="457">
        <v>24910</v>
      </c>
      <c r="K126" s="458">
        <v>105399</v>
      </c>
      <c r="L126" s="457"/>
      <c r="M126" s="457"/>
      <c r="N126" s="457"/>
      <c r="O126" s="457"/>
      <c r="P126" s="457"/>
    </row>
    <row r="127" spans="1:16" s="303" customFormat="1" ht="12" customHeight="1" x14ac:dyDescent="0.2">
      <c r="A127" s="899" t="s">
        <v>117</v>
      </c>
      <c r="B127" s="896" t="s">
        <v>72</v>
      </c>
      <c r="C127" s="718" t="s">
        <v>3</v>
      </c>
      <c r="D127" s="460">
        <v>55</v>
      </c>
      <c r="E127" s="460">
        <v>28</v>
      </c>
      <c r="F127" s="460">
        <v>85</v>
      </c>
      <c r="G127" s="460">
        <v>20</v>
      </c>
      <c r="H127" s="460">
        <v>73</v>
      </c>
      <c r="I127" s="460">
        <v>830</v>
      </c>
      <c r="J127" s="460">
        <v>261</v>
      </c>
      <c r="K127" s="461">
        <v>1091</v>
      </c>
      <c r="L127" s="457"/>
      <c r="M127" s="457"/>
      <c r="N127" s="457"/>
      <c r="O127" s="457"/>
      <c r="P127" s="457"/>
    </row>
    <row r="128" spans="1:16" s="303" customFormat="1" ht="12" customHeight="1" x14ac:dyDescent="0.2">
      <c r="A128" s="900"/>
      <c r="B128" s="897"/>
      <c r="C128" s="719" t="s">
        <v>4</v>
      </c>
      <c r="D128" s="457">
        <v>28</v>
      </c>
      <c r="E128" s="457">
        <v>9</v>
      </c>
      <c r="F128" s="457">
        <v>85</v>
      </c>
      <c r="G128" s="457">
        <v>13</v>
      </c>
      <c r="H128" s="457">
        <v>98</v>
      </c>
      <c r="I128" s="457">
        <v>828</v>
      </c>
      <c r="J128" s="457">
        <v>233</v>
      </c>
      <c r="K128" s="458">
        <v>1061</v>
      </c>
      <c r="L128" s="457"/>
      <c r="M128" s="457"/>
      <c r="N128" s="457"/>
      <c r="O128" s="457"/>
      <c r="P128" s="457"/>
    </row>
    <row r="129" spans="1:16" s="303" customFormat="1" ht="12" customHeight="1" x14ac:dyDescent="0.2">
      <c r="A129" s="901"/>
      <c r="B129" s="898"/>
      <c r="C129" s="720" t="s">
        <v>19</v>
      </c>
      <c r="D129" s="463">
        <v>83</v>
      </c>
      <c r="E129" s="463">
        <v>37</v>
      </c>
      <c r="F129" s="463">
        <v>170</v>
      </c>
      <c r="G129" s="463">
        <v>33</v>
      </c>
      <c r="H129" s="463">
        <v>171</v>
      </c>
      <c r="I129" s="463">
        <v>1658</v>
      </c>
      <c r="J129" s="463">
        <v>494</v>
      </c>
      <c r="K129" s="464">
        <v>2152</v>
      </c>
      <c r="L129" s="457"/>
      <c r="M129" s="457"/>
      <c r="N129" s="457"/>
      <c r="O129" s="457"/>
      <c r="P129" s="457"/>
    </row>
    <row r="130" spans="1:16" s="303" customFormat="1" ht="12" customHeight="1" x14ac:dyDescent="0.2">
      <c r="A130" s="900" t="s">
        <v>119</v>
      </c>
      <c r="B130" s="897" t="s">
        <v>72</v>
      </c>
      <c r="C130" s="719" t="s">
        <v>3</v>
      </c>
      <c r="D130" s="457">
        <v>205</v>
      </c>
      <c r="E130" s="457">
        <v>32</v>
      </c>
      <c r="F130" s="457">
        <v>154</v>
      </c>
      <c r="G130" s="457">
        <v>33</v>
      </c>
      <c r="H130" s="457">
        <v>62</v>
      </c>
      <c r="I130" s="457">
        <v>1124</v>
      </c>
      <c r="J130" s="457">
        <v>486</v>
      </c>
      <c r="K130" s="458">
        <v>1610</v>
      </c>
      <c r="L130" s="457"/>
      <c r="M130" s="457"/>
      <c r="N130" s="457"/>
      <c r="O130" s="457"/>
      <c r="P130" s="457"/>
    </row>
    <row r="131" spans="1:16" s="303" customFormat="1" ht="12" customHeight="1" x14ac:dyDescent="0.2">
      <c r="A131" s="900"/>
      <c r="B131" s="897"/>
      <c r="C131" s="719" t="s">
        <v>4</v>
      </c>
      <c r="D131" s="457">
        <v>101</v>
      </c>
      <c r="E131" s="457">
        <v>69</v>
      </c>
      <c r="F131" s="457">
        <v>153</v>
      </c>
      <c r="G131" s="457">
        <v>93</v>
      </c>
      <c r="H131" s="457">
        <v>185</v>
      </c>
      <c r="I131" s="457">
        <v>1153</v>
      </c>
      <c r="J131" s="457">
        <v>601</v>
      </c>
      <c r="K131" s="458">
        <v>1754</v>
      </c>
      <c r="L131" s="457"/>
      <c r="M131" s="457"/>
      <c r="N131" s="457"/>
      <c r="O131" s="457"/>
      <c r="P131" s="457"/>
    </row>
    <row r="132" spans="1:16" s="303" customFormat="1" ht="12" customHeight="1" x14ac:dyDescent="0.2">
      <c r="A132" s="900"/>
      <c r="B132" s="897"/>
      <c r="C132" s="719" t="s">
        <v>19</v>
      </c>
      <c r="D132" s="457">
        <v>306</v>
      </c>
      <c r="E132" s="457">
        <v>101</v>
      </c>
      <c r="F132" s="457">
        <v>307</v>
      </c>
      <c r="G132" s="457">
        <v>126</v>
      </c>
      <c r="H132" s="457">
        <v>247</v>
      </c>
      <c r="I132" s="457">
        <v>2277</v>
      </c>
      <c r="J132" s="457">
        <v>1087</v>
      </c>
      <c r="K132" s="458">
        <v>3364</v>
      </c>
      <c r="L132" s="457"/>
      <c r="M132" s="457"/>
      <c r="N132" s="457"/>
      <c r="O132" s="457"/>
      <c r="P132" s="457"/>
    </row>
    <row r="133" spans="1:16" s="303" customFormat="1" ht="12" customHeight="1" x14ac:dyDescent="0.2">
      <c r="A133" s="899" t="s">
        <v>120</v>
      </c>
      <c r="B133" s="896" t="s">
        <v>72</v>
      </c>
      <c r="C133" s="718" t="s">
        <v>4</v>
      </c>
      <c r="D133" s="460">
        <v>0</v>
      </c>
      <c r="E133" s="460">
        <v>0</v>
      </c>
      <c r="F133" s="460">
        <v>0</v>
      </c>
      <c r="G133" s="460">
        <v>0</v>
      </c>
      <c r="H133" s="460">
        <v>0</v>
      </c>
      <c r="I133" s="460">
        <v>0</v>
      </c>
      <c r="J133" s="460">
        <v>0</v>
      </c>
      <c r="K133" s="461">
        <v>0</v>
      </c>
      <c r="L133" s="457"/>
      <c r="M133" s="457"/>
      <c r="N133" s="457"/>
      <c r="O133" s="457"/>
      <c r="P133" s="457"/>
    </row>
    <row r="134" spans="1:16" s="303" customFormat="1" ht="12" customHeight="1" x14ac:dyDescent="0.2">
      <c r="A134" s="901"/>
      <c r="B134" s="898"/>
      <c r="C134" s="720" t="s">
        <v>19</v>
      </c>
      <c r="D134" s="463">
        <v>0</v>
      </c>
      <c r="E134" s="463">
        <v>0</v>
      </c>
      <c r="F134" s="463">
        <v>0</v>
      </c>
      <c r="G134" s="463">
        <v>0</v>
      </c>
      <c r="H134" s="463">
        <v>0</v>
      </c>
      <c r="I134" s="463">
        <v>0</v>
      </c>
      <c r="J134" s="463">
        <v>0</v>
      </c>
      <c r="K134" s="464">
        <v>0</v>
      </c>
      <c r="L134" s="457"/>
      <c r="M134" s="457"/>
      <c r="N134" s="457"/>
      <c r="O134" s="457"/>
      <c r="P134" s="457"/>
    </row>
    <row r="135" spans="1:16" s="303" customFormat="1" ht="12" customHeight="1" x14ac:dyDescent="0.2">
      <c r="A135" s="900" t="s">
        <v>121</v>
      </c>
      <c r="B135" s="897" t="s">
        <v>72</v>
      </c>
      <c r="C135" s="719" t="s">
        <v>4</v>
      </c>
      <c r="D135" s="457">
        <v>0</v>
      </c>
      <c r="E135" s="457">
        <v>0</v>
      </c>
      <c r="F135" s="457">
        <v>0</v>
      </c>
      <c r="G135" s="457">
        <v>0</v>
      </c>
      <c r="H135" s="457">
        <v>0</v>
      </c>
      <c r="I135" s="457">
        <v>0</v>
      </c>
      <c r="J135" s="457">
        <v>0</v>
      </c>
      <c r="K135" s="458">
        <v>0</v>
      </c>
      <c r="L135" s="457"/>
      <c r="M135" s="457"/>
      <c r="N135" s="457"/>
      <c r="O135" s="457"/>
      <c r="P135" s="457"/>
    </row>
    <row r="136" spans="1:16" s="303" customFormat="1" ht="12" customHeight="1" x14ac:dyDescent="0.2">
      <c r="A136" s="900"/>
      <c r="B136" s="897"/>
      <c r="C136" s="719" t="s">
        <v>19</v>
      </c>
      <c r="D136" s="457">
        <v>0</v>
      </c>
      <c r="E136" s="457">
        <v>0</v>
      </c>
      <c r="F136" s="457">
        <v>0</v>
      </c>
      <c r="G136" s="457">
        <v>0</v>
      </c>
      <c r="H136" s="457">
        <v>0</v>
      </c>
      <c r="I136" s="457">
        <v>0</v>
      </c>
      <c r="J136" s="457">
        <v>0</v>
      </c>
      <c r="K136" s="458">
        <v>0</v>
      </c>
      <c r="L136" s="457"/>
      <c r="M136" s="457"/>
      <c r="N136" s="457"/>
      <c r="O136" s="457"/>
      <c r="P136" s="457"/>
    </row>
    <row r="137" spans="1:16" s="303" customFormat="1" ht="12" customHeight="1" x14ac:dyDescent="0.2">
      <c r="A137" s="899" t="s">
        <v>122</v>
      </c>
      <c r="B137" s="896" t="s">
        <v>72</v>
      </c>
      <c r="C137" s="718" t="s">
        <v>3</v>
      </c>
      <c r="D137" s="460">
        <v>4843</v>
      </c>
      <c r="E137" s="460">
        <v>1828</v>
      </c>
      <c r="F137" s="460">
        <v>3022</v>
      </c>
      <c r="G137" s="460">
        <v>759</v>
      </c>
      <c r="H137" s="460">
        <v>1564</v>
      </c>
      <c r="I137" s="460">
        <v>30824</v>
      </c>
      <c r="J137" s="460">
        <v>12016</v>
      </c>
      <c r="K137" s="461">
        <v>42840</v>
      </c>
      <c r="L137" s="457"/>
      <c r="M137" s="457"/>
      <c r="N137" s="457"/>
      <c r="O137" s="457"/>
      <c r="P137" s="457"/>
    </row>
    <row r="138" spans="1:16" s="303" customFormat="1" ht="12" customHeight="1" x14ac:dyDescent="0.2">
      <c r="A138" s="900"/>
      <c r="B138" s="897"/>
      <c r="C138" s="719" t="s">
        <v>4</v>
      </c>
      <c r="D138" s="457">
        <v>2036</v>
      </c>
      <c r="E138" s="457">
        <v>2889</v>
      </c>
      <c r="F138" s="457">
        <v>3711</v>
      </c>
      <c r="G138" s="457">
        <v>928</v>
      </c>
      <c r="H138" s="457">
        <v>6162</v>
      </c>
      <c r="I138" s="457">
        <v>34374</v>
      </c>
      <c r="J138" s="457">
        <v>15726</v>
      </c>
      <c r="K138" s="458">
        <v>50100</v>
      </c>
      <c r="L138" s="457"/>
      <c r="M138" s="457"/>
      <c r="N138" s="457"/>
      <c r="O138" s="457"/>
      <c r="P138" s="457"/>
    </row>
    <row r="139" spans="1:16" x14ac:dyDescent="0.2">
      <c r="A139" s="901"/>
      <c r="B139" s="898"/>
      <c r="C139" s="720" t="s">
        <v>19</v>
      </c>
      <c r="D139" s="463">
        <v>6879</v>
      </c>
      <c r="E139" s="463">
        <v>4717</v>
      </c>
      <c r="F139" s="463">
        <v>6733</v>
      </c>
      <c r="G139" s="463">
        <v>1687</v>
      </c>
      <c r="H139" s="463">
        <v>7726</v>
      </c>
      <c r="I139" s="463">
        <v>65198</v>
      </c>
      <c r="J139" s="463">
        <v>27742</v>
      </c>
      <c r="K139" s="464">
        <v>92940</v>
      </c>
      <c r="L139" s="457"/>
      <c r="M139" s="457"/>
      <c r="N139" s="457"/>
      <c r="O139" s="457"/>
      <c r="P139" s="457"/>
    </row>
    <row r="140" spans="1:16" s="303" customFormat="1" ht="12" customHeight="1" x14ac:dyDescent="0.2">
      <c r="A140" s="900" t="s">
        <v>123</v>
      </c>
      <c r="B140" s="897" t="s">
        <v>72</v>
      </c>
      <c r="C140" s="719" t="s">
        <v>3</v>
      </c>
      <c r="D140" s="457">
        <v>0</v>
      </c>
      <c r="E140" s="457">
        <v>0</v>
      </c>
      <c r="F140" s="457">
        <v>0</v>
      </c>
      <c r="G140" s="457">
        <v>0</v>
      </c>
      <c r="H140" s="457">
        <v>0</v>
      </c>
      <c r="I140" s="457">
        <v>0</v>
      </c>
      <c r="J140" s="457">
        <v>0</v>
      </c>
      <c r="K140" s="458">
        <v>0</v>
      </c>
      <c r="L140" s="457"/>
      <c r="M140" s="457"/>
      <c r="N140" s="457"/>
      <c r="O140" s="457"/>
      <c r="P140" s="457"/>
    </row>
    <row r="141" spans="1:16" s="303" customFormat="1" ht="12" customHeight="1" x14ac:dyDescent="0.2">
      <c r="A141" s="900"/>
      <c r="B141" s="897"/>
      <c r="C141" s="719" t="s">
        <v>4</v>
      </c>
      <c r="D141" s="457">
        <v>0</v>
      </c>
      <c r="E141" s="457">
        <v>0</v>
      </c>
      <c r="F141" s="457">
        <v>0</v>
      </c>
      <c r="G141" s="457">
        <v>0</v>
      </c>
      <c r="H141" s="457">
        <v>0</v>
      </c>
      <c r="I141" s="457">
        <v>0</v>
      </c>
      <c r="J141" s="457">
        <v>0</v>
      </c>
      <c r="K141" s="458">
        <v>0</v>
      </c>
      <c r="L141" s="457"/>
      <c r="M141" s="457"/>
      <c r="N141" s="457"/>
      <c r="O141" s="457"/>
      <c r="P141" s="457"/>
    </row>
    <row r="142" spans="1:16" s="303" customFormat="1" ht="12.75" customHeight="1" x14ac:dyDescent="0.2">
      <c r="A142" s="900"/>
      <c r="B142" s="897"/>
      <c r="C142" s="719" t="s">
        <v>19</v>
      </c>
      <c r="D142" s="457">
        <v>0</v>
      </c>
      <c r="E142" s="457">
        <v>0</v>
      </c>
      <c r="F142" s="457">
        <v>0</v>
      </c>
      <c r="G142" s="457">
        <v>0</v>
      </c>
      <c r="H142" s="457">
        <v>0</v>
      </c>
      <c r="I142" s="457">
        <v>0</v>
      </c>
      <c r="J142" s="457">
        <v>0</v>
      </c>
      <c r="K142" s="458">
        <v>0</v>
      </c>
      <c r="L142" s="457"/>
      <c r="M142" s="457"/>
      <c r="N142" s="457"/>
      <c r="O142" s="457"/>
      <c r="P142" s="457"/>
    </row>
    <row r="143" spans="1:16" s="303" customFormat="1" ht="12" customHeight="1" x14ac:dyDescent="0.2">
      <c r="A143" s="899" t="s">
        <v>125</v>
      </c>
      <c r="B143" s="896" t="s">
        <v>72</v>
      </c>
      <c r="C143" s="718" t="s">
        <v>3</v>
      </c>
      <c r="D143" s="460">
        <v>0</v>
      </c>
      <c r="E143" s="460">
        <v>0</v>
      </c>
      <c r="F143" s="460">
        <v>0</v>
      </c>
      <c r="G143" s="460">
        <v>0</v>
      </c>
      <c r="H143" s="460">
        <v>0</v>
      </c>
      <c r="I143" s="460">
        <v>0</v>
      </c>
      <c r="J143" s="460">
        <v>0</v>
      </c>
      <c r="K143" s="461">
        <v>0</v>
      </c>
      <c r="L143" s="457"/>
      <c r="M143" s="457"/>
      <c r="N143" s="457"/>
      <c r="O143" s="457"/>
      <c r="P143" s="457"/>
    </row>
    <row r="144" spans="1:16" x14ac:dyDescent="0.2">
      <c r="A144" s="900"/>
      <c r="B144" s="897"/>
      <c r="C144" s="719" t="s">
        <v>4</v>
      </c>
      <c r="D144" s="457">
        <v>0</v>
      </c>
      <c r="E144" s="457">
        <v>0</v>
      </c>
      <c r="F144" s="457">
        <v>0</v>
      </c>
      <c r="G144" s="457">
        <v>0</v>
      </c>
      <c r="H144" s="457">
        <v>0</v>
      </c>
      <c r="I144" s="457">
        <v>0</v>
      </c>
      <c r="J144" s="457">
        <v>0</v>
      </c>
      <c r="K144" s="458">
        <v>0</v>
      </c>
      <c r="L144" s="457"/>
      <c r="M144" s="457"/>
      <c r="N144" s="457"/>
      <c r="O144" s="457"/>
      <c r="P144" s="457"/>
    </row>
    <row r="145" spans="1:16" x14ac:dyDescent="0.2">
      <c r="A145" s="901"/>
      <c r="B145" s="898"/>
      <c r="C145" s="720" t="s">
        <v>19</v>
      </c>
      <c r="D145" s="463">
        <v>0</v>
      </c>
      <c r="E145" s="463">
        <v>0</v>
      </c>
      <c r="F145" s="463">
        <v>0</v>
      </c>
      <c r="G145" s="463">
        <v>0</v>
      </c>
      <c r="H145" s="463">
        <v>0</v>
      </c>
      <c r="I145" s="463">
        <v>0</v>
      </c>
      <c r="J145" s="463">
        <v>0</v>
      </c>
      <c r="K145" s="464">
        <v>0</v>
      </c>
      <c r="L145" s="457"/>
      <c r="M145" s="457"/>
      <c r="N145" s="457"/>
      <c r="O145" s="457"/>
      <c r="P145" s="457"/>
    </row>
    <row r="146" spans="1:16" x14ac:dyDescent="0.2">
      <c r="A146" s="900" t="s">
        <v>126</v>
      </c>
      <c r="B146" s="897" t="s">
        <v>72</v>
      </c>
      <c r="C146" s="719" t="s">
        <v>3</v>
      </c>
      <c r="D146" s="457">
        <v>0</v>
      </c>
      <c r="E146" s="457">
        <v>0</v>
      </c>
      <c r="F146" s="457">
        <v>0</v>
      </c>
      <c r="G146" s="457">
        <v>0</v>
      </c>
      <c r="H146" s="457">
        <v>0</v>
      </c>
      <c r="I146" s="457">
        <v>69</v>
      </c>
      <c r="J146" s="457">
        <v>0</v>
      </c>
      <c r="K146" s="458">
        <v>69</v>
      </c>
      <c r="L146" s="457"/>
      <c r="M146" s="457"/>
      <c r="N146" s="457"/>
      <c r="O146" s="457"/>
      <c r="P146" s="457"/>
    </row>
    <row r="147" spans="1:16" x14ac:dyDescent="0.2">
      <c r="A147" s="900"/>
      <c r="B147" s="897"/>
      <c r="C147" s="719" t="s">
        <v>4</v>
      </c>
      <c r="D147" s="457">
        <v>509</v>
      </c>
      <c r="E147" s="457">
        <v>294</v>
      </c>
      <c r="F147" s="457">
        <v>412</v>
      </c>
      <c r="G147" s="457">
        <v>122</v>
      </c>
      <c r="H147" s="457">
        <v>886</v>
      </c>
      <c r="I147" s="457">
        <v>4858</v>
      </c>
      <c r="J147" s="457">
        <v>2223</v>
      </c>
      <c r="K147" s="458">
        <v>7081</v>
      </c>
      <c r="L147" s="457"/>
      <c r="M147" s="457"/>
      <c r="N147" s="457"/>
      <c r="O147" s="457"/>
      <c r="P147" s="457"/>
    </row>
    <row r="148" spans="1:16" x14ac:dyDescent="0.2">
      <c r="A148" s="900"/>
      <c r="B148" s="897"/>
      <c r="C148" s="719" t="s">
        <v>19</v>
      </c>
      <c r="D148" s="457">
        <v>509</v>
      </c>
      <c r="E148" s="457">
        <v>294</v>
      </c>
      <c r="F148" s="457">
        <v>412</v>
      </c>
      <c r="G148" s="457">
        <v>122</v>
      </c>
      <c r="H148" s="457">
        <v>886</v>
      </c>
      <c r="I148" s="457">
        <v>4927</v>
      </c>
      <c r="J148" s="457">
        <v>2223</v>
      </c>
      <c r="K148" s="458">
        <v>7150</v>
      </c>
      <c r="L148" s="457"/>
      <c r="M148" s="457"/>
      <c r="N148" s="457"/>
      <c r="O148" s="457"/>
      <c r="P148" s="457"/>
    </row>
    <row r="149" spans="1:16" x14ac:dyDescent="0.2">
      <c r="A149" s="899" t="s">
        <v>134</v>
      </c>
      <c r="B149" s="896" t="s">
        <v>71</v>
      </c>
      <c r="C149" s="718" t="s">
        <v>3</v>
      </c>
      <c r="D149" s="460">
        <v>72153</v>
      </c>
      <c r="E149" s="460">
        <v>37850</v>
      </c>
      <c r="F149" s="460">
        <v>117498</v>
      </c>
      <c r="G149" s="460">
        <v>39356</v>
      </c>
      <c r="H149" s="460">
        <v>53450</v>
      </c>
      <c r="I149" s="460">
        <v>1186571</v>
      </c>
      <c r="J149" s="460">
        <v>320307</v>
      </c>
      <c r="K149" s="461">
        <v>1506878</v>
      </c>
      <c r="L149" s="457"/>
      <c r="M149" s="457"/>
      <c r="N149" s="457"/>
      <c r="O149" s="457"/>
      <c r="P149" s="457"/>
    </row>
    <row r="150" spans="1:16" x14ac:dyDescent="0.2">
      <c r="A150" s="900"/>
      <c r="B150" s="897"/>
      <c r="C150" s="719" t="s">
        <v>4</v>
      </c>
      <c r="D150" s="457">
        <v>55570</v>
      </c>
      <c r="E150" s="457">
        <v>35009</v>
      </c>
      <c r="F150" s="457">
        <v>129792</v>
      </c>
      <c r="G150" s="457">
        <v>37894</v>
      </c>
      <c r="H150" s="457">
        <v>76717</v>
      </c>
      <c r="I150" s="457">
        <v>1179040</v>
      </c>
      <c r="J150" s="457">
        <v>334982</v>
      </c>
      <c r="K150" s="458">
        <v>1514022</v>
      </c>
      <c r="L150" s="457"/>
      <c r="M150" s="457"/>
      <c r="N150" s="457"/>
      <c r="O150" s="457"/>
      <c r="P150" s="457"/>
    </row>
    <row r="151" spans="1:16" x14ac:dyDescent="0.2">
      <c r="A151" s="900"/>
      <c r="B151" s="897"/>
      <c r="C151" s="719" t="s">
        <v>19</v>
      </c>
      <c r="D151" s="457">
        <v>127723</v>
      </c>
      <c r="E151" s="457">
        <v>72859</v>
      </c>
      <c r="F151" s="457">
        <v>247290</v>
      </c>
      <c r="G151" s="457">
        <v>77250</v>
      </c>
      <c r="H151" s="457">
        <v>130167</v>
      </c>
      <c r="I151" s="457">
        <v>2365611</v>
      </c>
      <c r="J151" s="457">
        <v>655289</v>
      </c>
      <c r="K151" s="458">
        <v>3020900</v>
      </c>
      <c r="L151" s="457"/>
      <c r="M151" s="457"/>
      <c r="N151" s="457"/>
      <c r="O151" s="457"/>
      <c r="P151" s="457"/>
    </row>
    <row r="152" spans="1:16" x14ac:dyDescent="0.2">
      <c r="A152" s="900"/>
      <c r="B152" s="897" t="s">
        <v>74</v>
      </c>
      <c r="C152" s="719" t="s">
        <v>3</v>
      </c>
      <c r="D152" s="457">
        <v>11</v>
      </c>
      <c r="E152" s="457">
        <v>3</v>
      </c>
      <c r="F152" s="457">
        <v>23</v>
      </c>
      <c r="G152" s="457">
        <v>4</v>
      </c>
      <c r="H152" s="457">
        <v>190</v>
      </c>
      <c r="I152" s="457">
        <v>905</v>
      </c>
      <c r="J152" s="457">
        <v>231</v>
      </c>
      <c r="K152" s="458">
        <v>1136</v>
      </c>
      <c r="L152" s="457"/>
      <c r="M152" s="457"/>
      <c r="N152" s="457"/>
      <c r="O152" s="457"/>
      <c r="P152" s="457"/>
    </row>
    <row r="153" spans="1:16" x14ac:dyDescent="0.2">
      <c r="A153" s="900"/>
      <c r="B153" s="897"/>
      <c r="C153" s="719" t="s">
        <v>4</v>
      </c>
      <c r="D153" s="457">
        <v>7</v>
      </c>
      <c r="E153" s="457">
        <v>2</v>
      </c>
      <c r="F153" s="457">
        <v>31</v>
      </c>
      <c r="G153" s="457">
        <v>6</v>
      </c>
      <c r="H153" s="457">
        <v>212</v>
      </c>
      <c r="I153" s="457">
        <v>1000</v>
      </c>
      <c r="J153" s="457">
        <v>258</v>
      </c>
      <c r="K153" s="458">
        <v>1258</v>
      </c>
      <c r="L153" s="457"/>
      <c r="M153" s="457"/>
      <c r="N153" s="457"/>
      <c r="O153" s="457"/>
      <c r="P153" s="457"/>
    </row>
    <row r="154" spans="1:16" x14ac:dyDescent="0.2">
      <c r="A154" s="900"/>
      <c r="B154" s="897"/>
      <c r="C154" s="719" t="s">
        <v>19</v>
      </c>
      <c r="D154" s="457">
        <v>18</v>
      </c>
      <c r="E154" s="457">
        <v>5</v>
      </c>
      <c r="F154" s="457">
        <v>54</v>
      </c>
      <c r="G154" s="457">
        <v>10</v>
      </c>
      <c r="H154" s="457">
        <v>402</v>
      </c>
      <c r="I154" s="457">
        <v>1905</v>
      </c>
      <c r="J154" s="457">
        <v>489</v>
      </c>
      <c r="K154" s="458">
        <v>2394</v>
      </c>
      <c r="L154" s="457"/>
      <c r="M154" s="457"/>
      <c r="N154" s="457"/>
      <c r="O154" s="457"/>
      <c r="P154" s="457"/>
    </row>
    <row r="155" spans="1:16" x14ac:dyDescent="0.2">
      <c r="A155" s="900"/>
      <c r="B155" s="897" t="s">
        <v>73</v>
      </c>
      <c r="C155" s="719" t="s">
        <v>3</v>
      </c>
      <c r="D155" s="457">
        <v>687</v>
      </c>
      <c r="E155" s="457">
        <v>365</v>
      </c>
      <c r="F155" s="457">
        <v>821</v>
      </c>
      <c r="G155" s="457">
        <v>316</v>
      </c>
      <c r="H155" s="457">
        <v>745</v>
      </c>
      <c r="I155" s="457">
        <v>11786</v>
      </c>
      <c r="J155" s="457">
        <v>2934</v>
      </c>
      <c r="K155" s="458">
        <v>14720</v>
      </c>
      <c r="L155" s="457"/>
      <c r="M155" s="457"/>
      <c r="N155" s="457"/>
      <c r="O155" s="457"/>
      <c r="P155" s="457"/>
    </row>
    <row r="156" spans="1:16" x14ac:dyDescent="0.2">
      <c r="A156" s="900"/>
      <c r="B156" s="897"/>
      <c r="C156" s="719" t="s">
        <v>4</v>
      </c>
      <c r="D156" s="457">
        <v>587</v>
      </c>
      <c r="E156" s="457">
        <v>367</v>
      </c>
      <c r="F156" s="457">
        <v>1030</v>
      </c>
      <c r="G156" s="457">
        <v>361</v>
      </c>
      <c r="H156" s="457">
        <v>611</v>
      </c>
      <c r="I156" s="457">
        <v>12207</v>
      </c>
      <c r="J156" s="457">
        <v>2956</v>
      </c>
      <c r="K156" s="458">
        <v>15163</v>
      </c>
      <c r="L156" s="457"/>
      <c r="M156" s="457"/>
      <c r="N156" s="457"/>
      <c r="O156" s="457"/>
      <c r="P156" s="457"/>
    </row>
    <row r="157" spans="1:16" x14ac:dyDescent="0.2">
      <c r="A157" s="900"/>
      <c r="B157" s="897"/>
      <c r="C157" s="719" t="s">
        <v>19</v>
      </c>
      <c r="D157" s="457">
        <v>1274</v>
      </c>
      <c r="E157" s="457">
        <v>732</v>
      </c>
      <c r="F157" s="457">
        <v>1851</v>
      </c>
      <c r="G157" s="457">
        <v>677</v>
      </c>
      <c r="H157" s="457">
        <v>1356</v>
      </c>
      <c r="I157" s="457">
        <v>23993</v>
      </c>
      <c r="J157" s="457">
        <v>5890</v>
      </c>
      <c r="K157" s="458">
        <v>29883</v>
      </c>
      <c r="L157" s="457"/>
      <c r="M157" s="457"/>
      <c r="N157" s="457"/>
      <c r="O157" s="457"/>
      <c r="P157" s="457"/>
    </row>
    <row r="158" spans="1:16" x14ac:dyDescent="0.2">
      <c r="A158" s="900"/>
      <c r="B158" s="897" t="s">
        <v>72</v>
      </c>
      <c r="C158" s="719" t="s">
        <v>3</v>
      </c>
      <c r="D158" s="457">
        <v>12960</v>
      </c>
      <c r="E158" s="457">
        <v>4673</v>
      </c>
      <c r="F158" s="457">
        <v>10746</v>
      </c>
      <c r="G158" s="457">
        <v>2947</v>
      </c>
      <c r="H158" s="457">
        <v>7255</v>
      </c>
      <c r="I158" s="457">
        <v>111940</v>
      </c>
      <c r="J158" s="457">
        <v>38581</v>
      </c>
      <c r="K158" s="458">
        <v>150521</v>
      </c>
      <c r="L158" s="457"/>
      <c r="M158" s="457"/>
      <c r="N158" s="457"/>
      <c r="O158" s="457"/>
      <c r="P158" s="457"/>
    </row>
    <row r="159" spans="1:16" x14ac:dyDescent="0.2">
      <c r="A159" s="900"/>
      <c r="B159" s="897"/>
      <c r="C159" s="719" t="s">
        <v>4</v>
      </c>
      <c r="D159" s="457">
        <v>7767</v>
      </c>
      <c r="E159" s="457">
        <v>6645</v>
      </c>
      <c r="F159" s="457">
        <v>12668</v>
      </c>
      <c r="G159" s="457">
        <v>3330</v>
      </c>
      <c r="H159" s="457">
        <v>15186</v>
      </c>
      <c r="I159" s="457">
        <v>122850</v>
      </c>
      <c r="J159" s="457">
        <v>45596</v>
      </c>
      <c r="K159" s="458">
        <v>168446</v>
      </c>
      <c r="L159" s="457"/>
      <c r="M159" s="457"/>
      <c r="N159" s="457"/>
      <c r="O159" s="457"/>
      <c r="P159" s="457"/>
    </row>
    <row r="160" spans="1:16" x14ac:dyDescent="0.2">
      <c r="A160" s="997"/>
      <c r="B160" s="1007"/>
      <c r="C160" s="722" t="s">
        <v>19</v>
      </c>
      <c r="D160" s="466">
        <v>20727</v>
      </c>
      <c r="E160" s="466">
        <v>11318</v>
      </c>
      <c r="F160" s="466">
        <v>23414</v>
      </c>
      <c r="G160" s="466">
        <v>6277</v>
      </c>
      <c r="H160" s="466">
        <v>22441</v>
      </c>
      <c r="I160" s="466">
        <v>234790</v>
      </c>
      <c r="J160" s="466">
        <v>84177</v>
      </c>
      <c r="K160" s="467">
        <v>318967</v>
      </c>
      <c r="L160" s="457"/>
      <c r="M160" s="457"/>
      <c r="N160" s="457"/>
      <c r="O160" s="457"/>
      <c r="P160" s="457"/>
    </row>
    <row r="161" spans="1:16" x14ac:dyDescent="0.2">
      <c r="A161" s="496"/>
      <c r="B161" s="496"/>
      <c r="C161" s="497"/>
      <c r="D161" s="498"/>
      <c r="E161" s="498"/>
      <c r="F161" s="498"/>
      <c r="G161" s="498"/>
      <c r="H161" s="498"/>
      <c r="I161" s="498"/>
      <c r="J161" s="498"/>
      <c r="K161" s="498"/>
      <c r="L161" s="498"/>
      <c r="M161" s="498"/>
      <c r="N161" s="498"/>
      <c r="O161" s="498"/>
      <c r="P161" s="498"/>
    </row>
    <row r="162" spans="1:16" x14ac:dyDescent="0.2">
      <c r="A162" s="801">
        <v>2013</v>
      </c>
      <c r="B162" s="801"/>
      <c r="C162" s="801"/>
      <c r="D162" s="801"/>
      <c r="E162" s="801"/>
    </row>
    <row r="163" spans="1:16" ht="36" x14ac:dyDescent="0.2">
      <c r="A163" s="449" t="s">
        <v>128</v>
      </c>
      <c r="B163" s="489" t="s">
        <v>127</v>
      </c>
      <c r="C163" s="490" t="s">
        <v>75</v>
      </c>
      <c r="D163" s="734" t="s">
        <v>57</v>
      </c>
      <c r="E163" s="734" t="s">
        <v>58</v>
      </c>
      <c r="F163" s="734" t="s">
        <v>59</v>
      </c>
      <c r="G163" s="734" t="s">
        <v>60</v>
      </c>
      <c r="H163" s="734" t="s">
        <v>61</v>
      </c>
      <c r="I163" s="734" t="s">
        <v>63</v>
      </c>
      <c r="J163" s="734" t="s">
        <v>62</v>
      </c>
      <c r="K163" s="746" t="s">
        <v>5</v>
      </c>
      <c r="P163" s="303"/>
    </row>
    <row r="164" spans="1:16" x14ac:dyDescent="0.2">
      <c r="A164" s="971" t="s">
        <v>77</v>
      </c>
      <c r="B164" s="1011" t="s">
        <v>71</v>
      </c>
      <c r="C164" s="721" t="s">
        <v>3</v>
      </c>
      <c r="D164" s="454">
        <v>4231</v>
      </c>
      <c r="E164" s="454">
        <v>1916</v>
      </c>
      <c r="F164" s="454">
        <v>6419</v>
      </c>
      <c r="G164" s="454">
        <v>1917</v>
      </c>
      <c r="H164" s="454">
        <v>3143</v>
      </c>
      <c r="I164" s="454">
        <v>61968</v>
      </c>
      <c r="J164" s="454">
        <v>17626</v>
      </c>
      <c r="K164" s="455">
        <v>79594</v>
      </c>
      <c r="L164" s="290"/>
      <c r="M164" s="290"/>
      <c r="N164" s="290"/>
      <c r="O164" s="290"/>
      <c r="P164" s="290"/>
    </row>
    <row r="165" spans="1:16" x14ac:dyDescent="0.2">
      <c r="A165" s="900"/>
      <c r="B165" s="897"/>
      <c r="C165" s="719" t="s">
        <v>4</v>
      </c>
      <c r="D165" s="457">
        <v>2629</v>
      </c>
      <c r="E165" s="457">
        <v>1652</v>
      </c>
      <c r="F165" s="457">
        <v>8029</v>
      </c>
      <c r="G165" s="457">
        <v>1812</v>
      </c>
      <c r="H165" s="457">
        <v>5518</v>
      </c>
      <c r="I165" s="457">
        <v>58643</v>
      </c>
      <c r="J165" s="457">
        <v>19640</v>
      </c>
      <c r="K165" s="458">
        <v>78283</v>
      </c>
      <c r="L165" s="743"/>
      <c r="M165" s="743"/>
      <c r="N165" s="743"/>
      <c r="O165" s="743"/>
      <c r="P165" s="743"/>
    </row>
    <row r="166" spans="1:16" x14ac:dyDescent="0.2">
      <c r="A166" s="900"/>
      <c r="B166" s="897"/>
      <c r="C166" s="719" t="s">
        <v>19</v>
      </c>
      <c r="D166" s="457">
        <v>6860</v>
      </c>
      <c r="E166" s="457">
        <v>3568</v>
      </c>
      <c r="F166" s="457">
        <v>14448</v>
      </c>
      <c r="G166" s="457">
        <v>3729</v>
      </c>
      <c r="H166" s="457">
        <v>8661</v>
      </c>
      <c r="I166" s="457">
        <v>120611</v>
      </c>
      <c r="J166" s="457">
        <v>37266</v>
      </c>
      <c r="K166" s="458">
        <v>157877</v>
      </c>
      <c r="L166" s="493"/>
      <c r="M166" s="493"/>
      <c r="N166" s="493"/>
      <c r="O166" s="493"/>
      <c r="P166" s="493"/>
    </row>
    <row r="167" spans="1:16" x14ac:dyDescent="0.2">
      <c r="A167" s="899" t="s">
        <v>78</v>
      </c>
      <c r="B167" s="896" t="s">
        <v>71</v>
      </c>
      <c r="C167" s="718" t="s">
        <v>3</v>
      </c>
      <c r="D167" s="460">
        <v>0</v>
      </c>
      <c r="E167" s="460">
        <v>0</v>
      </c>
      <c r="F167" s="460">
        <v>0</v>
      </c>
      <c r="G167" s="460">
        <v>0</v>
      </c>
      <c r="H167" s="460">
        <v>0</v>
      </c>
      <c r="I167" s="460">
        <v>99</v>
      </c>
      <c r="J167" s="460">
        <v>0</v>
      </c>
      <c r="K167" s="461">
        <v>99</v>
      </c>
      <c r="L167" s="457"/>
      <c r="M167" s="457"/>
      <c r="N167" s="457"/>
      <c r="O167" s="457"/>
      <c r="P167" s="457"/>
    </row>
    <row r="168" spans="1:16" x14ac:dyDescent="0.2">
      <c r="A168" s="900"/>
      <c r="B168" s="897"/>
      <c r="C168" s="719" t="s">
        <v>4</v>
      </c>
      <c r="D168" s="457">
        <v>0</v>
      </c>
      <c r="E168" s="457">
        <v>0</v>
      </c>
      <c r="F168" s="457">
        <v>0</v>
      </c>
      <c r="G168" s="457">
        <v>0</v>
      </c>
      <c r="H168" s="457">
        <v>0</v>
      </c>
      <c r="I168" s="457">
        <v>95</v>
      </c>
      <c r="J168" s="457">
        <v>0</v>
      </c>
      <c r="K168" s="458">
        <v>95</v>
      </c>
      <c r="L168" s="457"/>
      <c r="M168" s="457"/>
      <c r="N168" s="457"/>
      <c r="O168" s="457"/>
      <c r="P168" s="457"/>
    </row>
    <row r="169" spans="1:16" x14ac:dyDescent="0.2">
      <c r="A169" s="901"/>
      <c r="B169" s="898"/>
      <c r="C169" s="720" t="s">
        <v>19</v>
      </c>
      <c r="D169" s="463">
        <v>0</v>
      </c>
      <c r="E169" s="463">
        <v>0</v>
      </c>
      <c r="F169" s="463">
        <v>0</v>
      </c>
      <c r="G169" s="463">
        <v>0</v>
      </c>
      <c r="H169" s="463">
        <v>0</v>
      </c>
      <c r="I169" s="463">
        <v>194</v>
      </c>
      <c r="J169" s="463">
        <v>0</v>
      </c>
      <c r="K169" s="464">
        <v>194</v>
      </c>
      <c r="L169" s="457"/>
      <c r="M169" s="457"/>
      <c r="N169" s="457"/>
      <c r="O169" s="457"/>
      <c r="P169" s="457"/>
    </row>
    <row r="170" spans="1:16" x14ac:dyDescent="0.2">
      <c r="A170" s="900" t="s">
        <v>79</v>
      </c>
      <c r="B170" s="897" t="s">
        <v>71</v>
      </c>
      <c r="C170" s="719" t="s">
        <v>3</v>
      </c>
      <c r="D170" s="457">
        <v>231</v>
      </c>
      <c r="E170" s="457">
        <v>106</v>
      </c>
      <c r="F170" s="457">
        <v>447</v>
      </c>
      <c r="G170" s="457">
        <v>93</v>
      </c>
      <c r="H170" s="457">
        <v>267</v>
      </c>
      <c r="I170" s="457">
        <v>3778</v>
      </c>
      <c r="J170" s="457">
        <v>1144</v>
      </c>
      <c r="K170" s="458">
        <v>4922</v>
      </c>
      <c r="L170" s="457"/>
      <c r="M170" s="457"/>
      <c r="N170" s="457"/>
      <c r="O170" s="457"/>
      <c r="P170" s="457"/>
    </row>
    <row r="171" spans="1:16" x14ac:dyDescent="0.2">
      <c r="A171" s="900"/>
      <c r="B171" s="897"/>
      <c r="C171" s="719" t="s">
        <v>4</v>
      </c>
      <c r="D171" s="457">
        <v>211</v>
      </c>
      <c r="E171" s="457">
        <v>122</v>
      </c>
      <c r="F171" s="457">
        <v>558</v>
      </c>
      <c r="G171" s="457">
        <v>91</v>
      </c>
      <c r="H171" s="457">
        <v>315</v>
      </c>
      <c r="I171" s="457">
        <v>3905</v>
      </c>
      <c r="J171" s="457">
        <v>1297</v>
      </c>
      <c r="K171" s="458">
        <v>5202</v>
      </c>
      <c r="L171" s="457"/>
      <c r="M171" s="457"/>
      <c r="N171" s="457"/>
      <c r="O171" s="457"/>
      <c r="P171" s="457"/>
    </row>
    <row r="172" spans="1:16" x14ac:dyDescent="0.2">
      <c r="A172" s="900"/>
      <c r="B172" s="897"/>
      <c r="C172" s="719" t="s">
        <v>19</v>
      </c>
      <c r="D172" s="457">
        <v>442</v>
      </c>
      <c r="E172" s="457">
        <v>228</v>
      </c>
      <c r="F172" s="457">
        <v>1005</v>
      </c>
      <c r="G172" s="457">
        <v>184</v>
      </c>
      <c r="H172" s="457">
        <v>582</v>
      </c>
      <c r="I172" s="457">
        <v>7683</v>
      </c>
      <c r="J172" s="457">
        <v>2441</v>
      </c>
      <c r="K172" s="458">
        <v>10124</v>
      </c>
      <c r="L172" s="457"/>
      <c r="M172" s="457"/>
      <c r="N172" s="457"/>
      <c r="O172" s="457"/>
      <c r="P172" s="457"/>
    </row>
    <row r="173" spans="1:16" x14ac:dyDescent="0.2">
      <c r="A173" s="899" t="s">
        <v>80</v>
      </c>
      <c r="B173" s="896" t="s">
        <v>71</v>
      </c>
      <c r="C173" s="718" t="s">
        <v>3</v>
      </c>
      <c r="D173" s="460">
        <v>54</v>
      </c>
      <c r="E173" s="460">
        <v>25</v>
      </c>
      <c r="F173" s="460">
        <v>36</v>
      </c>
      <c r="G173" s="460">
        <v>20</v>
      </c>
      <c r="H173" s="460">
        <v>12</v>
      </c>
      <c r="I173" s="460">
        <v>458</v>
      </c>
      <c r="J173" s="460">
        <v>147</v>
      </c>
      <c r="K173" s="461">
        <v>605</v>
      </c>
      <c r="L173" s="457"/>
      <c r="M173" s="457"/>
      <c r="N173" s="457"/>
      <c r="O173" s="457"/>
      <c r="P173" s="457"/>
    </row>
    <row r="174" spans="1:16" x14ac:dyDescent="0.2">
      <c r="A174" s="900"/>
      <c r="B174" s="897"/>
      <c r="C174" s="719" t="s">
        <v>4</v>
      </c>
      <c r="D174" s="457">
        <v>25</v>
      </c>
      <c r="E174" s="457">
        <v>23</v>
      </c>
      <c r="F174" s="457">
        <v>78</v>
      </c>
      <c r="G174" s="457">
        <v>16</v>
      </c>
      <c r="H174" s="457">
        <v>38</v>
      </c>
      <c r="I174" s="457">
        <v>408</v>
      </c>
      <c r="J174" s="457">
        <v>180</v>
      </c>
      <c r="K174" s="458">
        <v>588</v>
      </c>
      <c r="L174" s="457"/>
      <c r="M174" s="457"/>
      <c r="N174" s="457"/>
      <c r="O174" s="457"/>
      <c r="P174" s="457"/>
    </row>
    <row r="175" spans="1:16" x14ac:dyDescent="0.2">
      <c r="A175" s="901"/>
      <c r="B175" s="898"/>
      <c r="C175" s="720" t="s">
        <v>19</v>
      </c>
      <c r="D175" s="463">
        <v>79</v>
      </c>
      <c r="E175" s="463">
        <v>48</v>
      </c>
      <c r="F175" s="463">
        <v>114</v>
      </c>
      <c r="G175" s="463">
        <v>36</v>
      </c>
      <c r="H175" s="463">
        <v>50</v>
      </c>
      <c r="I175" s="463">
        <v>866</v>
      </c>
      <c r="J175" s="463">
        <v>327</v>
      </c>
      <c r="K175" s="464">
        <v>1193</v>
      </c>
      <c r="L175" s="457"/>
      <c r="M175" s="457"/>
      <c r="N175" s="457"/>
      <c r="O175" s="457"/>
      <c r="P175" s="457"/>
    </row>
    <row r="176" spans="1:16" x14ac:dyDescent="0.2">
      <c r="A176" s="900" t="s">
        <v>81</v>
      </c>
      <c r="B176" s="897" t="s">
        <v>71</v>
      </c>
      <c r="C176" s="719" t="s">
        <v>3</v>
      </c>
      <c r="D176" s="457">
        <v>0</v>
      </c>
      <c r="E176" s="457">
        <v>0</v>
      </c>
      <c r="F176" s="457">
        <v>0</v>
      </c>
      <c r="G176" s="457">
        <v>0</v>
      </c>
      <c r="H176" s="457">
        <v>0</v>
      </c>
      <c r="I176" s="457">
        <v>0</v>
      </c>
      <c r="J176" s="457">
        <v>0</v>
      </c>
      <c r="K176" s="458">
        <v>0</v>
      </c>
      <c r="L176" s="457"/>
      <c r="M176" s="457"/>
      <c r="N176" s="457"/>
      <c r="O176" s="457"/>
      <c r="P176" s="457"/>
    </row>
    <row r="177" spans="1:16" x14ac:dyDescent="0.2">
      <c r="A177" s="900"/>
      <c r="B177" s="897"/>
      <c r="C177" s="719" t="s">
        <v>4</v>
      </c>
      <c r="D177" s="457">
        <v>0</v>
      </c>
      <c r="E177" s="457">
        <v>0</v>
      </c>
      <c r="F177" s="457">
        <v>0</v>
      </c>
      <c r="G177" s="457">
        <v>0</v>
      </c>
      <c r="H177" s="457">
        <v>0</v>
      </c>
      <c r="I177" s="457">
        <v>0</v>
      </c>
      <c r="J177" s="457">
        <v>0</v>
      </c>
      <c r="K177" s="458">
        <v>0</v>
      </c>
      <c r="L177" s="457"/>
      <c r="M177" s="457"/>
      <c r="N177" s="457"/>
      <c r="O177" s="457"/>
      <c r="P177" s="457"/>
    </row>
    <row r="178" spans="1:16" x14ac:dyDescent="0.2">
      <c r="A178" s="900"/>
      <c r="B178" s="897"/>
      <c r="C178" s="719" t="s">
        <v>19</v>
      </c>
      <c r="D178" s="457">
        <v>0</v>
      </c>
      <c r="E178" s="457">
        <v>0</v>
      </c>
      <c r="F178" s="457">
        <v>0</v>
      </c>
      <c r="G178" s="457">
        <v>0</v>
      </c>
      <c r="H178" s="457">
        <v>0</v>
      </c>
      <c r="I178" s="457">
        <v>0</v>
      </c>
      <c r="J178" s="457">
        <v>0</v>
      </c>
      <c r="K178" s="458">
        <v>0</v>
      </c>
      <c r="L178" s="457"/>
      <c r="M178" s="457"/>
      <c r="N178" s="457"/>
      <c r="O178" s="457"/>
      <c r="P178" s="457"/>
    </row>
    <row r="179" spans="1:16" x14ac:dyDescent="0.2">
      <c r="A179" s="899" t="s">
        <v>82</v>
      </c>
      <c r="B179" s="896" t="s">
        <v>71</v>
      </c>
      <c r="C179" s="718" t="s">
        <v>3</v>
      </c>
      <c r="D179" s="460">
        <v>0</v>
      </c>
      <c r="E179" s="460">
        <v>0</v>
      </c>
      <c r="F179" s="460">
        <v>0</v>
      </c>
      <c r="G179" s="460">
        <v>0</v>
      </c>
      <c r="H179" s="460">
        <v>0</v>
      </c>
      <c r="I179" s="460">
        <v>2</v>
      </c>
      <c r="J179" s="460">
        <v>0</v>
      </c>
      <c r="K179" s="461">
        <v>2</v>
      </c>
      <c r="L179" s="457"/>
      <c r="M179" s="457"/>
      <c r="N179" s="457"/>
      <c r="O179" s="457"/>
      <c r="P179" s="457"/>
    </row>
    <row r="180" spans="1:16" x14ac:dyDescent="0.2">
      <c r="A180" s="900"/>
      <c r="B180" s="897"/>
      <c r="C180" s="719" t="s">
        <v>4</v>
      </c>
      <c r="D180" s="457">
        <v>0</v>
      </c>
      <c r="E180" s="457">
        <v>0</v>
      </c>
      <c r="F180" s="457">
        <v>0</v>
      </c>
      <c r="G180" s="457">
        <v>0</v>
      </c>
      <c r="H180" s="457">
        <v>0</v>
      </c>
      <c r="I180" s="457">
        <v>1</v>
      </c>
      <c r="J180" s="457">
        <v>0</v>
      </c>
      <c r="K180" s="458">
        <v>1</v>
      </c>
      <c r="L180" s="457"/>
      <c r="M180" s="457"/>
      <c r="N180" s="457"/>
      <c r="O180" s="457"/>
      <c r="P180" s="457"/>
    </row>
    <row r="181" spans="1:16" x14ac:dyDescent="0.2">
      <c r="A181" s="901"/>
      <c r="B181" s="898"/>
      <c r="C181" s="720" t="s">
        <v>19</v>
      </c>
      <c r="D181" s="463">
        <v>0</v>
      </c>
      <c r="E181" s="463">
        <v>0</v>
      </c>
      <c r="F181" s="463">
        <v>0</v>
      </c>
      <c r="G181" s="463">
        <v>0</v>
      </c>
      <c r="H181" s="463">
        <v>0</v>
      </c>
      <c r="I181" s="463">
        <v>3</v>
      </c>
      <c r="J181" s="463">
        <v>0</v>
      </c>
      <c r="K181" s="464">
        <v>3</v>
      </c>
      <c r="L181" s="457"/>
      <c r="M181" s="457"/>
      <c r="N181" s="457"/>
      <c r="O181" s="457"/>
      <c r="P181" s="457"/>
    </row>
    <row r="182" spans="1:16" x14ac:dyDescent="0.2">
      <c r="A182" s="900" t="s">
        <v>83</v>
      </c>
      <c r="B182" s="897" t="s">
        <v>71</v>
      </c>
      <c r="C182" s="719" t="s">
        <v>3</v>
      </c>
      <c r="D182" s="457">
        <v>247</v>
      </c>
      <c r="E182" s="457">
        <v>28</v>
      </c>
      <c r="F182" s="457">
        <v>189</v>
      </c>
      <c r="G182" s="457">
        <v>54</v>
      </c>
      <c r="H182" s="457">
        <v>203</v>
      </c>
      <c r="I182" s="457">
        <v>1780</v>
      </c>
      <c r="J182" s="457">
        <v>721</v>
      </c>
      <c r="K182" s="458">
        <v>2501</v>
      </c>
      <c r="L182" s="457"/>
      <c r="M182" s="457"/>
      <c r="N182" s="457"/>
      <c r="O182" s="457"/>
      <c r="P182" s="457"/>
    </row>
    <row r="183" spans="1:16" x14ac:dyDescent="0.2">
      <c r="A183" s="900"/>
      <c r="B183" s="897"/>
      <c r="C183" s="719" t="s">
        <v>4</v>
      </c>
      <c r="D183" s="457">
        <v>105</v>
      </c>
      <c r="E183" s="457">
        <v>55</v>
      </c>
      <c r="F183" s="457">
        <v>300</v>
      </c>
      <c r="G183" s="457">
        <v>76</v>
      </c>
      <c r="H183" s="457">
        <v>332</v>
      </c>
      <c r="I183" s="457">
        <v>2135</v>
      </c>
      <c r="J183" s="457">
        <v>868</v>
      </c>
      <c r="K183" s="458">
        <v>3003</v>
      </c>
      <c r="L183" s="457"/>
      <c r="M183" s="457"/>
      <c r="N183" s="457"/>
      <c r="O183" s="457"/>
      <c r="P183" s="457"/>
    </row>
    <row r="184" spans="1:16" x14ac:dyDescent="0.2">
      <c r="A184" s="900"/>
      <c r="B184" s="897"/>
      <c r="C184" s="719" t="s">
        <v>19</v>
      </c>
      <c r="D184" s="457">
        <v>352</v>
      </c>
      <c r="E184" s="457">
        <v>83</v>
      </c>
      <c r="F184" s="457">
        <v>489</v>
      </c>
      <c r="G184" s="457">
        <v>130</v>
      </c>
      <c r="H184" s="457">
        <v>535</v>
      </c>
      <c r="I184" s="457">
        <v>3915</v>
      </c>
      <c r="J184" s="457">
        <v>1589</v>
      </c>
      <c r="K184" s="458">
        <v>5504</v>
      </c>
      <c r="L184" s="457"/>
      <c r="M184" s="457"/>
      <c r="N184" s="457"/>
      <c r="O184" s="457"/>
      <c r="P184" s="457"/>
    </row>
    <row r="185" spans="1:16" x14ac:dyDescent="0.2">
      <c r="A185" s="899" t="s">
        <v>84</v>
      </c>
      <c r="B185" s="896" t="s">
        <v>71</v>
      </c>
      <c r="C185" s="718" t="s">
        <v>3</v>
      </c>
      <c r="D185" s="460">
        <v>51498</v>
      </c>
      <c r="E185" s="460">
        <v>29645</v>
      </c>
      <c r="F185" s="460">
        <v>97805</v>
      </c>
      <c r="G185" s="460">
        <v>33547</v>
      </c>
      <c r="H185" s="460">
        <v>43845</v>
      </c>
      <c r="I185" s="460">
        <v>987981</v>
      </c>
      <c r="J185" s="460">
        <v>256340</v>
      </c>
      <c r="K185" s="461">
        <v>1244321</v>
      </c>
      <c r="L185" s="457"/>
      <c r="M185" s="457"/>
      <c r="N185" s="457"/>
      <c r="O185" s="457"/>
      <c r="P185" s="457"/>
    </row>
    <row r="186" spans="1:16" x14ac:dyDescent="0.2">
      <c r="A186" s="900"/>
      <c r="B186" s="897"/>
      <c r="C186" s="719" t="s">
        <v>4</v>
      </c>
      <c r="D186" s="457">
        <v>45215</v>
      </c>
      <c r="E186" s="457">
        <v>26862</v>
      </c>
      <c r="F186" s="457">
        <v>109536</v>
      </c>
      <c r="G186" s="457">
        <v>31365</v>
      </c>
      <c r="H186" s="457">
        <v>60165</v>
      </c>
      <c r="I186" s="457">
        <v>980215</v>
      </c>
      <c r="J186" s="457">
        <v>273143</v>
      </c>
      <c r="K186" s="458">
        <v>1253358</v>
      </c>
      <c r="L186" s="457"/>
      <c r="M186" s="457"/>
      <c r="N186" s="457"/>
      <c r="O186" s="457"/>
      <c r="P186" s="457"/>
    </row>
    <row r="187" spans="1:16" x14ac:dyDescent="0.2">
      <c r="A187" s="901"/>
      <c r="B187" s="898"/>
      <c r="C187" s="720" t="s">
        <v>19</v>
      </c>
      <c r="D187" s="463">
        <v>96713</v>
      </c>
      <c r="E187" s="463">
        <v>56507</v>
      </c>
      <c r="F187" s="463">
        <v>207341</v>
      </c>
      <c r="G187" s="463">
        <v>64912</v>
      </c>
      <c r="H187" s="463">
        <v>104010</v>
      </c>
      <c r="I187" s="463">
        <v>1968196</v>
      </c>
      <c r="J187" s="463">
        <v>529483</v>
      </c>
      <c r="K187" s="464">
        <v>2497679</v>
      </c>
      <c r="L187" s="457"/>
      <c r="M187" s="457"/>
      <c r="N187" s="457"/>
      <c r="O187" s="457"/>
      <c r="P187" s="457"/>
    </row>
    <row r="188" spans="1:16" x14ac:dyDescent="0.2">
      <c r="A188" s="900" t="s">
        <v>85</v>
      </c>
      <c r="B188" s="897" t="s">
        <v>71</v>
      </c>
      <c r="C188" s="719" t="s">
        <v>3</v>
      </c>
      <c r="D188" s="457">
        <v>271</v>
      </c>
      <c r="E188" s="457">
        <v>87</v>
      </c>
      <c r="F188" s="457">
        <v>267</v>
      </c>
      <c r="G188" s="457">
        <v>39</v>
      </c>
      <c r="H188" s="457">
        <v>90</v>
      </c>
      <c r="I188" s="457">
        <v>2255</v>
      </c>
      <c r="J188" s="457">
        <v>754</v>
      </c>
      <c r="K188" s="458">
        <v>3009</v>
      </c>
      <c r="L188" s="457"/>
      <c r="M188" s="457"/>
      <c r="N188" s="457"/>
      <c r="O188" s="457"/>
      <c r="P188" s="457"/>
    </row>
    <row r="189" spans="1:16" x14ac:dyDescent="0.2">
      <c r="A189" s="900"/>
      <c r="B189" s="897"/>
      <c r="C189" s="719" t="s">
        <v>4</v>
      </c>
      <c r="D189" s="457">
        <v>94</v>
      </c>
      <c r="E189" s="457">
        <v>107</v>
      </c>
      <c r="F189" s="457">
        <v>283</v>
      </c>
      <c r="G189" s="457">
        <v>85</v>
      </c>
      <c r="H189" s="457">
        <v>217</v>
      </c>
      <c r="I189" s="457">
        <v>2215</v>
      </c>
      <c r="J189" s="457">
        <v>786</v>
      </c>
      <c r="K189" s="458">
        <v>3001</v>
      </c>
      <c r="L189" s="457"/>
      <c r="M189" s="457"/>
      <c r="N189" s="457"/>
      <c r="O189" s="457"/>
      <c r="P189" s="457"/>
    </row>
    <row r="190" spans="1:16" x14ac:dyDescent="0.2">
      <c r="A190" s="900"/>
      <c r="B190" s="897"/>
      <c r="C190" s="719" t="s">
        <v>19</v>
      </c>
      <c r="D190" s="457">
        <v>365</v>
      </c>
      <c r="E190" s="457">
        <v>194</v>
      </c>
      <c r="F190" s="457">
        <v>550</v>
      </c>
      <c r="G190" s="457">
        <v>124</v>
      </c>
      <c r="H190" s="457">
        <v>307</v>
      </c>
      <c r="I190" s="457">
        <v>4470</v>
      </c>
      <c r="J190" s="457">
        <v>1540</v>
      </c>
      <c r="K190" s="458">
        <v>6010</v>
      </c>
      <c r="L190" s="457"/>
      <c r="M190" s="457"/>
      <c r="N190" s="457"/>
      <c r="O190" s="457"/>
      <c r="P190" s="457"/>
    </row>
    <row r="191" spans="1:16" x14ac:dyDescent="0.2">
      <c r="A191" s="899" t="s">
        <v>86</v>
      </c>
      <c r="B191" s="896" t="s">
        <v>71</v>
      </c>
      <c r="C191" s="718" t="s">
        <v>3</v>
      </c>
      <c r="D191" s="460">
        <v>1591</v>
      </c>
      <c r="E191" s="460">
        <v>547</v>
      </c>
      <c r="F191" s="460">
        <v>1842</v>
      </c>
      <c r="G191" s="460">
        <v>799</v>
      </c>
      <c r="H191" s="460">
        <v>672</v>
      </c>
      <c r="I191" s="460">
        <v>16945</v>
      </c>
      <c r="J191" s="460">
        <v>5451</v>
      </c>
      <c r="K191" s="461">
        <v>22396</v>
      </c>
      <c r="L191" s="457"/>
      <c r="M191" s="457"/>
      <c r="N191" s="457"/>
      <c r="O191" s="457"/>
      <c r="P191" s="457"/>
    </row>
    <row r="192" spans="1:16" x14ac:dyDescent="0.2">
      <c r="A192" s="900"/>
      <c r="B192" s="897"/>
      <c r="C192" s="719" t="s">
        <v>4</v>
      </c>
      <c r="D192" s="457">
        <v>675</v>
      </c>
      <c r="E192" s="457">
        <v>464</v>
      </c>
      <c r="F192" s="457">
        <v>2024</v>
      </c>
      <c r="G192" s="457">
        <v>799</v>
      </c>
      <c r="H192" s="457">
        <v>1431</v>
      </c>
      <c r="I192" s="457">
        <v>16631</v>
      </c>
      <c r="J192" s="457">
        <v>5393</v>
      </c>
      <c r="K192" s="458">
        <v>22024</v>
      </c>
      <c r="L192" s="457"/>
      <c r="M192" s="457"/>
      <c r="N192" s="457"/>
      <c r="O192" s="457"/>
      <c r="P192" s="457"/>
    </row>
    <row r="193" spans="1:16" x14ac:dyDescent="0.2">
      <c r="A193" s="901"/>
      <c r="B193" s="898"/>
      <c r="C193" s="720" t="s">
        <v>19</v>
      </c>
      <c r="D193" s="463">
        <v>2266</v>
      </c>
      <c r="E193" s="463">
        <v>1011</v>
      </c>
      <c r="F193" s="463">
        <v>3866</v>
      </c>
      <c r="G193" s="463">
        <v>1598</v>
      </c>
      <c r="H193" s="463">
        <v>2103</v>
      </c>
      <c r="I193" s="463">
        <v>33576</v>
      </c>
      <c r="J193" s="463">
        <v>10844</v>
      </c>
      <c r="K193" s="464">
        <v>44420</v>
      </c>
      <c r="L193" s="457"/>
      <c r="M193" s="457"/>
      <c r="N193" s="457"/>
      <c r="O193" s="457"/>
      <c r="P193" s="457"/>
    </row>
    <row r="194" spans="1:16" x14ac:dyDescent="0.2">
      <c r="A194" s="900" t="s">
        <v>87</v>
      </c>
      <c r="B194" s="897" t="s">
        <v>71</v>
      </c>
      <c r="C194" s="719" t="s">
        <v>3</v>
      </c>
      <c r="D194" s="457">
        <v>1408</v>
      </c>
      <c r="E194" s="457">
        <v>976</v>
      </c>
      <c r="F194" s="457">
        <v>2005</v>
      </c>
      <c r="G194" s="457">
        <v>506</v>
      </c>
      <c r="H194" s="457">
        <v>1376</v>
      </c>
      <c r="I194" s="457">
        <v>19305</v>
      </c>
      <c r="J194" s="457">
        <v>6271</v>
      </c>
      <c r="K194" s="458">
        <v>25576</v>
      </c>
      <c r="L194" s="457"/>
      <c r="M194" s="457"/>
      <c r="N194" s="457"/>
      <c r="O194" s="457"/>
      <c r="P194" s="457"/>
    </row>
    <row r="195" spans="1:16" x14ac:dyDescent="0.2">
      <c r="A195" s="900"/>
      <c r="B195" s="897"/>
      <c r="C195" s="719" t="s">
        <v>4</v>
      </c>
      <c r="D195" s="457">
        <v>1204</v>
      </c>
      <c r="E195" s="457">
        <v>770</v>
      </c>
      <c r="F195" s="457">
        <v>1613</v>
      </c>
      <c r="G195" s="457">
        <v>382</v>
      </c>
      <c r="H195" s="457">
        <v>1630</v>
      </c>
      <c r="I195" s="457">
        <v>14098</v>
      </c>
      <c r="J195" s="457">
        <v>5599</v>
      </c>
      <c r="K195" s="458">
        <v>19697</v>
      </c>
      <c r="L195" s="457"/>
      <c r="M195" s="457"/>
      <c r="N195" s="457"/>
      <c r="O195" s="457"/>
      <c r="P195" s="457"/>
    </row>
    <row r="196" spans="1:16" x14ac:dyDescent="0.2">
      <c r="A196" s="900"/>
      <c r="B196" s="897"/>
      <c r="C196" s="719" t="s">
        <v>19</v>
      </c>
      <c r="D196" s="457">
        <v>2612</v>
      </c>
      <c r="E196" s="457">
        <v>1746</v>
      </c>
      <c r="F196" s="457">
        <v>3618</v>
      </c>
      <c r="G196" s="457">
        <v>888</v>
      </c>
      <c r="H196" s="457">
        <v>3006</v>
      </c>
      <c r="I196" s="457">
        <v>33403</v>
      </c>
      <c r="J196" s="457">
        <v>11870</v>
      </c>
      <c r="K196" s="458">
        <v>45273</v>
      </c>
      <c r="L196" s="457"/>
      <c r="M196" s="457"/>
      <c r="N196" s="457"/>
      <c r="O196" s="457"/>
      <c r="P196" s="457"/>
    </row>
    <row r="197" spans="1:16" x14ac:dyDescent="0.2">
      <c r="A197" s="899" t="s">
        <v>88</v>
      </c>
      <c r="B197" s="896" t="s">
        <v>71</v>
      </c>
      <c r="C197" s="718" t="s">
        <v>3</v>
      </c>
      <c r="D197" s="460">
        <v>6066</v>
      </c>
      <c r="E197" s="460">
        <v>3080</v>
      </c>
      <c r="F197" s="460">
        <v>12442</v>
      </c>
      <c r="G197" s="460">
        <v>3433</v>
      </c>
      <c r="H197" s="460">
        <v>5019</v>
      </c>
      <c r="I197" s="460">
        <v>112922</v>
      </c>
      <c r="J197" s="460">
        <v>30040</v>
      </c>
      <c r="K197" s="461">
        <v>142962</v>
      </c>
      <c r="L197" s="457"/>
      <c r="M197" s="457"/>
      <c r="N197" s="457"/>
      <c r="O197" s="457"/>
      <c r="P197" s="457"/>
    </row>
    <row r="198" spans="1:16" x14ac:dyDescent="0.2">
      <c r="A198" s="900"/>
      <c r="B198" s="897"/>
      <c r="C198" s="719" t="s">
        <v>4</v>
      </c>
      <c r="D198" s="457">
        <v>3783</v>
      </c>
      <c r="E198" s="457">
        <v>2725</v>
      </c>
      <c r="F198" s="457">
        <v>14312</v>
      </c>
      <c r="G198" s="457">
        <v>3608</v>
      </c>
      <c r="H198" s="457">
        <v>9381</v>
      </c>
      <c r="I198" s="457">
        <v>112353</v>
      </c>
      <c r="J198" s="457">
        <v>33809</v>
      </c>
      <c r="K198" s="458">
        <v>146162</v>
      </c>
      <c r="L198" s="457"/>
      <c r="M198" s="457"/>
      <c r="N198" s="457"/>
      <c r="O198" s="457"/>
      <c r="P198" s="457"/>
    </row>
    <row r="199" spans="1:16" x14ac:dyDescent="0.2">
      <c r="A199" s="901"/>
      <c r="B199" s="898"/>
      <c r="C199" s="720" t="s">
        <v>19</v>
      </c>
      <c r="D199" s="463">
        <v>9849</v>
      </c>
      <c r="E199" s="463">
        <v>5805</v>
      </c>
      <c r="F199" s="463">
        <v>26754</v>
      </c>
      <c r="G199" s="463">
        <v>7041</v>
      </c>
      <c r="H199" s="463">
        <v>14400</v>
      </c>
      <c r="I199" s="463">
        <v>225275</v>
      </c>
      <c r="J199" s="463">
        <v>63849</v>
      </c>
      <c r="K199" s="464">
        <v>289124</v>
      </c>
      <c r="L199" s="457"/>
      <c r="M199" s="457"/>
      <c r="N199" s="457"/>
      <c r="O199" s="457"/>
      <c r="P199" s="457"/>
    </row>
    <row r="200" spans="1:16" x14ac:dyDescent="0.2">
      <c r="A200" s="900" t="s">
        <v>89</v>
      </c>
      <c r="B200" s="897" t="s">
        <v>71</v>
      </c>
      <c r="C200" s="719" t="s">
        <v>3</v>
      </c>
      <c r="D200" s="457">
        <v>469</v>
      </c>
      <c r="E200" s="457">
        <v>181</v>
      </c>
      <c r="F200" s="457">
        <v>463</v>
      </c>
      <c r="G200" s="457">
        <v>161</v>
      </c>
      <c r="H200" s="457">
        <v>176</v>
      </c>
      <c r="I200" s="457">
        <v>5094</v>
      </c>
      <c r="J200" s="457">
        <v>1450</v>
      </c>
      <c r="K200" s="458">
        <v>6544</v>
      </c>
      <c r="L200" s="457"/>
      <c r="M200" s="457"/>
      <c r="N200" s="457"/>
      <c r="O200" s="457"/>
      <c r="P200" s="457"/>
    </row>
    <row r="201" spans="1:16" x14ac:dyDescent="0.2">
      <c r="A201" s="900"/>
      <c r="B201" s="897"/>
      <c r="C201" s="719" t="s">
        <v>4</v>
      </c>
      <c r="D201" s="457">
        <v>296</v>
      </c>
      <c r="E201" s="457">
        <v>202</v>
      </c>
      <c r="F201" s="457">
        <v>680</v>
      </c>
      <c r="G201" s="457">
        <v>170</v>
      </c>
      <c r="H201" s="457">
        <v>470</v>
      </c>
      <c r="I201" s="457">
        <v>5195</v>
      </c>
      <c r="J201" s="457">
        <v>1818</v>
      </c>
      <c r="K201" s="458">
        <v>7013</v>
      </c>
      <c r="L201" s="457"/>
      <c r="M201" s="457"/>
      <c r="N201" s="457"/>
      <c r="O201" s="457"/>
      <c r="P201" s="457"/>
    </row>
    <row r="202" spans="1:16" x14ac:dyDescent="0.2">
      <c r="A202" s="900"/>
      <c r="B202" s="897"/>
      <c r="C202" s="719" t="s">
        <v>19</v>
      </c>
      <c r="D202" s="457">
        <v>765</v>
      </c>
      <c r="E202" s="457">
        <v>383</v>
      </c>
      <c r="F202" s="457">
        <v>1143</v>
      </c>
      <c r="G202" s="457">
        <v>331</v>
      </c>
      <c r="H202" s="457">
        <v>646</v>
      </c>
      <c r="I202" s="457">
        <v>10289</v>
      </c>
      <c r="J202" s="457">
        <v>3268</v>
      </c>
      <c r="K202" s="458">
        <v>13557</v>
      </c>
      <c r="L202" s="457"/>
      <c r="M202" s="457"/>
      <c r="N202" s="457"/>
      <c r="O202" s="457"/>
      <c r="P202" s="457"/>
    </row>
    <row r="203" spans="1:16" x14ac:dyDescent="0.2">
      <c r="A203" s="899" t="s">
        <v>90</v>
      </c>
      <c r="B203" s="896" t="s">
        <v>71</v>
      </c>
      <c r="C203" s="718" t="s">
        <v>3</v>
      </c>
      <c r="D203" s="460">
        <v>211</v>
      </c>
      <c r="E203" s="460">
        <v>40</v>
      </c>
      <c r="F203" s="460">
        <v>171</v>
      </c>
      <c r="G203" s="460">
        <v>39</v>
      </c>
      <c r="H203" s="460">
        <v>66</v>
      </c>
      <c r="I203" s="460">
        <v>1417</v>
      </c>
      <c r="J203" s="460">
        <v>527</v>
      </c>
      <c r="K203" s="461">
        <v>1944</v>
      </c>
      <c r="L203" s="457"/>
      <c r="M203" s="457"/>
      <c r="N203" s="457"/>
      <c r="O203" s="457"/>
      <c r="P203" s="457"/>
    </row>
    <row r="204" spans="1:16" x14ac:dyDescent="0.2">
      <c r="A204" s="900"/>
      <c r="B204" s="897"/>
      <c r="C204" s="719" t="s">
        <v>4</v>
      </c>
      <c r="D204" s="457">
        <v>99</v>
      </c>
      <c r="E204" s="457">
        <v>63</v>
      </c>
      <c r="F204" s="457">
        <v>186</v>
      </c>
      <c r="G204" s="457">
        <v>54</v>
      </c>
      <c r="H204" s="457">
        <v>191</v>
      </c>
      <c r="I204" s="457">
        <v>1583</v>
      </c>
      <c r="J204" s="457">
        <v>593</v>
      </c>
      <c r="K204" s="458">
        <v>2176</v>
      </c>
      <c r="L204" s="457"/>
      <c r="M204" s="457"/>
      <c r="N204" s="457"/>
      <c r="O204" s="457"/>
      <c r="P204" s="457"/>
    </row>
    <row r="205" spans="1:16" x14ac:dyDescent="0.2">
      <c r="A205" s="901"/>
      <c r="B205" s="898"/>
      <c r="C205" s="720" t="s">
        <v>19</v>
      </c>
      <c r="D205" s="463">
        <v>310</v>
      </c>
      <c r="E205" s="463">
        <v>103</v>
      </c>
      <c r="F205" s="463">
        <v>357</v>
      </c>
      <c r="G205" s="463">
        <v>93</v>
      </c>
      <c r="H205" s="463">
        <v>257</v>
      </c>
      <c r="I205" s="463">
        <v>3000</v>
      </c>
      <c r="J205" s="463">
        <v>1120</v>
      </c>
      <c r="K205" s="464">
        <v>4120</v>
      </c>
      <c r="L205" s="457"/>
      <c r="M205" s="457"/>
      <c r="N205" s="457"/>
      <c r="O205" s="457"/>
      <c r="P205" s="457"/>
    </row>
    <row r="206" spans="1:16" x14ac:dyDescent="0.2">
      <c r="A206" s="900" t="s">
        <v>92</v>
      </c>
      <c r="B206" s="897" t="s">
        <v>71</v>
      </c>
      <c r="C206" s="719" t="s">
        <v>3</v>
      </c>
      <c r="D206" s="457">
        <v>5800</v>
      </c>
      <c r="E206" s="457">
        <v>3355</v>
      </c>
      <c r="F206" s="457">
        <v>6853</v>
      </c>
      <c r="G206" s="457">
        <v>2389</v>
      </c>
      <c r="H206" s="457">
        <v>3705</v>
      </c>
      <c r="I206" s="457">
        <v>74326</v>
      </c>
      <c r="J206" s="457">
        <v>22102</v>
      </c>
      <c r="K206" s="458">
        <v>96428</v>
      </c>
      <c r="L206" s="457"/>
      <c r="M206" s="457"/>
      <c r="N206" s="457"/>
      <c r="O206" s="457"/>
      <c r="P206" s="457"/>
    </row>
    <row r="207" spans="1:16" x14ac:dyDescent="0.2">
      <c r="A207" s="900"/>
      <c r="B207" s="897"/>
      <c r="C207" s="719" t="s">
        <v>4</v>
      </c>
      <c r="D207" s="457">
        <v>4130</v>
      </c>
      <c r="E207" s="457">
        <v>3034</v>
      </c>
      <c r="F207" s="457">
        <v>7438</v>
      </c>
      <c r="G207" s="457">
        <v>2302</v>
      </c>
      <c r="H207" s="457">
        <v>6520</v>
      </c>
      <c r="I207" s="457">
        <v>81182</v>
      </c>
      <c r="J207" s="457">
        <v>23424</v>
      </c>
      <c r="K207" s="458">
        <v>104606</v>
      </c>
      <c r="L207" s="457"/>
      <c r="M207" s="457"/>
      <c r="N207" s="457"/>
      <c r="O207" s="457"/>
      <c r="P207" s="457"/>
    </row>
    <row r="208" spans="1:16" x14ac:dyDescent="0.2">
      <c r="A208" s="900"/>
      <c r="B208" s="897"/>
      <c r="C208" s="719" t="s">
        <v>19</v>
      </c>
      <c r="D208" s="457">
        <v>9930</v>
      </c>
      <c r="E208" s="457">
        <v>6389</v>
      </c>
      <c r="F208" s="457">
        <v>14291</v>
      </c>
      <c r="G208" s="457">
        <v>4691</v>
      </c>
      <c r="H208" s="457">
        <v>10225</v>
      </c>
      <c r="I208" s="457">
        <v>155508</v>
      </c>
      <c r="J208" s="457">
        <v>45526</v>
      </c>
      <c r="K208" s="458">
        <v>201034</v>
      </c>
      <c r="L208" s="457"/>
      <c r="M208" s="457"/>
      <c r="N208" s="457"/>
      <c r="O208" s="457"/>
      <c r="P208" s="457"/>
    </row>
    <row r="209" spans="1:16" x14ac:dyDescent="0.2">
      <c r="A209" s="899" t="s">
        <v>93</v>
      </c>
      <c r="B209" s="896" t="s">
        <v>71</v>
      </c>
      <c r="C209" s="718" t="s">
        <v>3</v>
      </c>
      <c r="D209" s="460">
        <v>0</v>
      </c>
      <c r="E209" s="460">
        <v>0</v>
      </c>
      <c r="F209" s="460">
        <v>0</v>
      </c>
      <c r="G209" s="460">
        <v>0</v>
      </c>
      <c r="H209" s="460">
        <v>4</v>
      </c>
      <c r="I209" s="460">
        <v>0</v>
      </c>
      <c r="J209" s="460">
        <v>4</v>
      </c>
      <c r="K209" s="461">
        <v>4</v>
      </c>
      <c r="L209" s="457"/>
      <c r="M209" s="457"/>
      <c r="N209" s="457"/>
      <c r="O209" s="457"/>
      <c r="P209" s="457"/>
    </row>
    <row r="210" spans="1:16" x14ac:dyDescent="0.2">
      <c r="A210" s="900"/>
      <c r="B210" s="897"/>
      <c r="C210" s="719" t="s">
        <v>4</v>
      </c>
      <c r="D210" s="457">
        <v>0</v>
      </c>
      <c r="E210" s="457">
        <v>0</v>
      </c>
      <c r="F210" s="457">
        <v>0</v>
      </c>
      <c r="G210" s="457">
        <v>0</v>
      </c>
      <c r="H210" s="457">
        <v>0</v>
      </c>
      <c r="I210" s="457">
        <v>6</v>
      </c>
      <c r="J210" s="457">
        <v>0</v>
      </c>
      <c r="K210" s="458">
        <v>6</v>
      </c>
      <c r="L210" s="457"/>
      <c r="M210" s="457"/>
      <c r="N210" s="457"/>
      <c r="O210" s="457"/>
      <c r="P210" s="457"/>
    </row>
    <row r="211" spans="1:16" x14ac:dyDescent="0.2">
      <c r="A211" s="901"/>
      <c r="B211" s="898"/>
      <c r="C211" s="720" t="s">
        <v>19</v>
      </c>
      <c r="D211" s="463">
        <v>0</v>
      </c>
      <c r="E211" s="463">
        <v>0</v>
      </c>
      <c r="F211" s="463">
        <v>0</v>
      </c>
      <c r="G211" s="463">
        <v>0</v>
      </c>
      <c r="H211" s="463">
        <v>4</v>
      </c>
      <c r="I211" s="463">
        <v>6</v>
      </c>
      <c r="J211" s="463">
        <v>4</v>
      </c>
      <c r="K211" s="464">
        <v>10</v>
      </c>
      <c r="L211" s="457"/>
      <c r="M211" s="457"/>
      <c r="N211" s="457"/>
      <c r="O211" s="457"/>
      <c r="P211" s="457"/>
    </row>
    <row r="212" spans="1:16" x14ac:dyDescent="0.2">
      <c r="A212" s="900" t="s">
        <v>94</v>
      </c>
      <c r="B212" s="897" t="s">
        <v>73</v>
      </c>
      <c r="C212" s="719" t="s">
        <v>3</v>
      </c>
      <c r="D212" s="457">
        <v>408</v>
      </c>
      <c r="E212" s="457">
        <v>279</v>
      </c>
      <c r="F212" s="457">
        <v>1020</v>
      </c>
      <c r="G212" s="457">
        <v>390</v>
      </c>
      <c r="H212" s="457">
        <v>728</v>
      </c>
      <c r="I212" s="457">
        <v>12819</v>
      </c>
      <c r="J212" s="457">
        <v>2825</v>
      </c>
      <c r="K212" s="458">
        <v>15644</v>
      </c>
      <c r="L212" s="457"/>
      <c r="M212" s="457"/>
      <c r="N212" s="457"/>
      <c r="O212" s="457"/>
      <c r="P212" s="457"/>
    </row>
    <row r="213" spans="1:16" x14ac:dyDescent="0.2">
      <c r="A213" s="900"/>
      <c r="B213" s="897"/>
      <c r="C213" s="719" t="s">
        <v>4</v>
      </c>
      <c r="D213" s="457">
        <v>377</v>
      </c>
      <c r="E213" s="457">
        <v>362</v>
      </c>
      <c r="F213" s="457">
        <v>854</v>
      </c>
      <c r="G213" s="457">
        <v>496</v>
      </c>
      <c r="H213" s="457">
        <v>643</v>
      </c>
      <c r="I213" s="457">
        <v>12685</v>
      </c>
      <c r="J213" s="457">
        <v>2732</v>
      </c>
      <c r="K213" s="458">
        <v>15417</v>
      </c>
      <c r="L213" s="457"/>
      <c r="M213" s="457"/>
      <c r="N213" s="457"/>
      <c r="O213" s="457"/>
      <c r="P213" s="457"/>
    </row>
    <row r="214" spans="1:16" x14ac:dyDescent="0.2">
      <c r="A214" s="900"/>
      <c r="B214" s="897"/>
      <c r="C214" s="719" t="s">
        <v>19</v>
      </c>
      <c r="D214" s="457">
        <v>785</v>
      </c>
      <c r="E214" s="457">
        <v>641</v>
      </c>
      <c r="F214" s="457">
        <v>1874</v>
      </c>
      <c r="G214" s="457">
        <v>886</v>
      </c>
      <c r="H214" s="457">
        <v>1371</v>
      </c>
      <c r="I214" s="457">
        <v>25504</v>
      </c>
      <c r="J214" s="457">
        <v>5557</v>
      </c>
      <c r="K214" s="458">
        <v>31061</v>
      </c>
      <c r="L214" s="457"/>
      <c r="M214" s="457"/>
      <c r="N214" s="457"/>
      <c r="O214" s="457"/>
      <c r="P214" s="457"/>
    </row>
    <row r="215" spans="1:16" x14ac:dyDescent="0.2">
      <c r="A215" s="899" t="s">
        <v>95</v>
      </c>
      <c r="B215" s="896" t="s">
        <v>71</v>
      </c>
      <c r="C215" s="718" t="s">
        <v>3</v>
      </c>
      <c r="D215" s="460">
        <v>0</v>
      </c>
      <c r="E215" s="460">
        <v>0</v>
      </c>
      <c r="F215" s="460">
        <v>0</v>
      </c>
      <c r="G215" s="460">
        <v>0</v>
      </c>
      <c r="H215" s="460">
        <v>0</v>
      </c>
      <c r="I215" s="460">
        <v>0</v>
      </c>
      <c r="J215" s="460">
        <v>0</v>
      </c>
      <c r="K215" s="461">
        <v>0</v>
      </c>
      <c r="L215" s="457"/>
      <c r="M215" s="457"/>
      <c r="N215" s="457"/>
      <c r="O215" s="457"/>
      <c r="P215" s="457"/>
    </row>
    <row r="216" spans="1:16" x14ac:dyDescent="0.2">
      <c r="A216" s="900"/>
      <c r="B216" s="897"/>
      <c r="C216" s="719" t="s">
        <v>4</v>
      </c>
      <c r="D216" s="457">
        <v>0</v>
      </c>
      <c r="E216" s="457">
        <v>0</v>
      </c>
      <c r="F216" s="457">
        <v>0</v>
      </c>
      <c r="G216" s="457">
        <v>0</v>
      </c>
      <c r="H216" s="457">
        <v>0</v>
      </c>
      <c r="I216" s="457">
        <v>0</v>
      </c>
      <c r="J216" s="457">
        <v>0</v>
      </c>
      <c r="K216" s="458">
        <v>0</v>
      </c>
      <c r="L216" s="457"/>
      <c r="M216" s="457"/>
      <c r="N216" s="457"/>
      <c r="O216" s="457"/>
      <c r="P216" s="457"/>
    </row>
    <row r="217" spans="1:16" x14ac:dyDescent="0.2">
      <c r="A217" s="901"/>
      <c r="B217" s="898"/>
      <c r="C217" s="720" t="s">
        <v>19</v>
      </c>
      <c r="D217" s="463">
        <v>0</v>
      </c>
      <c r="E217" s="463">
        <v>0</v>
      </c>
      <c r="F217" s="463">
        <v>0</v>
      </c>
      <c r="G217" s="463">
        <v>0</v>
      </c>
      <c r="H217" s="463">
        <v>0</v>
      </c>
      <c r="I217" s="463">
        <v>0</v>
      </c>
      <c r="J217" s="463">
        <v>0</v>
      </c>
      <c r="K217" s="464">
        <v>0</v>
      </c>
      <c r="L217" s="457"/>
      <c r="M217" s="457"/>
      <c r="N217" s="457"/>
      <c r="O217" s="457"/>
      <c r="P217" s="457"/>
    </row>
    <row r="218" spans="1:16" x14ac:dyDescent="0.2">
      <c r="A218" s="900" t="s">
        <v>96</v>
      </c>
      <c r="B218" s="897" t="s">
        <v>73</v>
      </c>
      <c r="C218" s="719" t="s">
        <v>3</v>
      </c>
      <c r="D218" s="457">
        <v>7</v>
      </c>
      <c r="E218" s="457">
        <v>0</v>
      </c>
      <c r="F218" s="457">
        <v>0</v>
      </c>
      <c r="G218" s="457">
        <v>0</v>
      </c>
      <c r="H218" s="457">
        <v>0</v>
      </c>
      <c r="I218" s="457">
        <v>18</v>
      </c>
      <c r="J218" s="457">
        <v>7</v>
      </c>
      <c r="K218" s="458">
        <v>25</v>
      </c>
      <c r="L218" s="457"/>
      <c r="M218" s="457"/>
      <c r="N218" s="457"/>
      <c r="O218" s="457"/>
      <c r="P218" s="457"/>
    </row>
    <row r="219" spans="1:16" x14ac:dyDescent="0.2">
      <c r="A219" s="900"/>
      <c r="B219" s="897"/>
      <c r="C219" s="719" t="s">
        <v>4</v>
      </c>
      <c r="D219" s="457">
        <v>9</v>
      </c>
      <c r="E219" s="457">
        <v>2</v>
      </c>
      <c r="F219" s="457">
        <v>5</v>
      </c>
      <c r="G219" s="457">
        <v>2</v>
      </c>
      <c r="H219" s="457">
        <v>0</v>
      </c>
      <c r="I219" s="457">
        <v>10</v>
      </c>
      <c r="J219" s="457">
        <v>18</v>
      </c>
      <c r="K219" s="458">
        <v>28</v>
      </c>
      <c r="L219" s="457"/>
      <c r="M219" s="457"/>
      <c r="N219" s="457"/>
      <c r="O219" s="457"/>
      <c r="P219" s="457"/>
    </row>
    <row r="220" spans="1:16" x14ac:dyDescent="0.2">
      <c r="A220" s="900"/>
      <c r="B220" s="897"/>
      <c r="C220" s="719" t="s">
        <v>19</v>
      </c>
      <c r="D220" s="457">
        <v>16</v>
      </c>
      <c r="E220" s="457">
        <v>2</v>
      </c>
      <c r="F220" s="457">
        <v>5</v>
      </c>
      <c r="G220" s="457">
        <v>2</v>
      </c>
      <c r="H220" s="457">
        <v>0</v>
      </c>
      <c r="I220" s="457">
        <v>28</v>
      </c>
      <c r="J220" s="457">
        <v>25</v>
      </c>
      <c r="K220" s="458">
        <v>53</v>
      </c>
      <c r="L220" s="457"/>
      <c r="M220" s="457"/>
      <c r="N220" s="457"/>
      <c r="O220" s="457"/>
      <c r="P220" s="457"/>
    </row>
    <row r="221" spans="1:16" x14ac:dyDescent="0.2">
      <c r="A221" s="899" t="s">
        <v>97</v>
      </c>
      <c r="B221" s="896" t="s">
        <v>73</v>
      </c>
      <c r="C221" s="718" t="s">
        <v>3</v>
      </c>
      <c r="D221" s="460">
        <v>0</v>
      </c>
      <c r="E221" s="460">
        <v>0</v>
      </c>
      <c r="F221" s="460">
        <v>1</v>
      </c>
      <c r="G221" s="460">
        <v>2</v>
      </c>
      <c r="H221" s="460">
        <v>0</v>
      </c>
      <c r="I221" s="460">
        <v>36</v>
      </c>
      <c r="J221" s="460">
        <v>3</v>
      </c>
      <c r="K221" s="461">
        <v>39</v>
      </c>
      <c r="L221" s="457"/>
      <c r="M221" s="457"/>
      <c r="N221" s="457"/>
      <c r="O221" s="457"/>
      <c r="P221" s="457"/>
    </row>
    <row r="222" spans="1:16" x14ac:dyDescent="0.2">
      <c r="A222" s="900"/>
      <c r="B222" s="897"/>
      <c r="C222" s="719" t="s">
        <v>4</v>
      </c>
      <c r="D222" s="457">
        <v>0</v>
      </c>
      <c r="E222" s="457">
        <v>0</v>
      </c>
      <c r="F222" s="457">
        <v>5</v>
      </c>
      <c r="G222" s="457">
        <v>0</v>
      </c>
      <c r="H222" s="457">
        <v>10</v>
      </c>
      <c r="I222" s="457">
        <v>49</v>
      </c>
      <c r="J222" s="457">
        <v>15</v>
      </c>
      <c r="K222" s="458">
        <v>64</v>
      </c>
      <c r="L222" s="457"/>
      <c r="M222" s="457"/>
      <c r="N222" s="457"/>
      <c r="O222" s="457"/>
      <c r="P222" s="457"/>
    </row>
    <row r="223" spans="1:16" x14ac:dyDescent="0.2">
      <c r="A223" s="901"/>
      <c r="B223" s="898"/>
      <c r="C223" s="720" t="s">
        <v>19</v>
      </c>
      <c r="D223" s="463">
        <v>0</v>
      </c>
      <c r="E223" s="463">
        <v>0</v>
      </c>
      <c r="F223" s="463">
        <v>6</v>
      </c>
      <c r="G223" s="463">
        <v>2</v>
      </c>
      <c r="H223" s="463">
        <v>10</v>
      </c>
      <c r="I223" s="463">
        <v>85</v>
      </c>
      <c r="J223" s="463">
        <v>18</v>
      </c>
      <c r="K223" s="464">
        <v>103</v>
      </c>
      <c r="L223" s="457"/>
      <c r="M223" s="457"/>
      <c r="N223" s="457"/>
      <c r="O223" s="457"/>
      <c r="P223" s="457"/>
    </row>
    <row r="224" spans="1:16" x14ac:dyDescent="0.2">
      <c r="A224" s="900" t="s">
        <v>98</v>
      </c>
      <c r="B224" s="897" t="s">
        <v>71</v>
      </c>
      <c r="C224" s="719" t="s">
        <v>4</v>
      </c>
      <c r="D224" s="457">
        <v>0</v>
      </c>
      <c r="E224" s="457">
        <v>0</v>
      </c>
      <c r="F224" s="457">
        <v>0</v>
      </c>
      <c r="G224" s="457">
        <v>0</v>
      </c>
      <c r="H224" s="457">
        <v>0</v>
      </c>
      <c r="I224" s="457">
        <v>0</v>
      </c>
      <c r="J224" s="457">
        <v>0</v>
      </c>
      <c r="K224" s="458">
        <v>0</v>
      </c>
      <c r="L224" s="457"/>
      <c r="M224" s="457"/>
      <c r="N224" s="457"/>
      <c r="O224" s="457"/>
      <c r="P224" s="457"/>
    </row>
    <row r="225" spans="1:16" x14ac:dyDescent="0.2">
      <c r="A225" s="900"/>
      <c r="B225" s="897"/>
      <c r="C225" s="719" t="s">
        <v>19</v>
      </c>
      <c r="D225" s="457">
        <v>0</v>
      </c>
      <c r="E225" s="457">
        <v>0</v>
      </c>
      <c r="F225" s="457">
        <v>0</v>
      </c>
      <c r="G225" s="457">
        <v>0</v>
      </c>
      <c r="H225" s="457">
        <v>0</v>
      </c>
      <c r="I225" s="457">
        <v>0</v>
      </c>
      <c r="J225" s="457">
        <v>0</v>
      </c>
      <c r="K225" s="458">
        <v>0</v>
      </c>
      <c r="L225" s="457"/>
      <c r="M225" s="457"/>
      <c r="N225" s="457"/>
      <c r="O225" s="457"/>
      <c r="P225" s="457"/>
    </row>
    <row r="226" spans="1:16" x14ac:dyDescent="0.2">
      <c r="A226" s="899" t="s">
        <v>99</v>
      </c>
      <c r="B226" s="896" t="s">
        <v>74</v>
      </c>
      <c r="C226" s="718" t="s">
        <v>3</v>
      </c>
      <c r="D226" s="460">
        <v>131</v>
      </c>
      <c r="E226" s="460">
        <v>150</v>
      </c>
      <c r="F226" s="460">
        <v>296</v>
      </c>
      <c r="G226" s="460">
        <v>46</v>
      </c>
      <c r="H226" s="460">
        <v>63</v>
      </c>
      <c r="I226" s="460">
        <v>2624</v>
      </c>
      <c r="J226" s="460">
        <v>686</v>
      </c>
      <c r="K226" s="461">
        <v>3310</v>
      </c>
      <c r="L226" s="457"/>
      <c r="M226" s="457"/>
      <c r="N226" s="457"/>
      <c r="O226" s="457"/>
      <c r="P226" s="457"/>
    </row>
    <row r="227" spans="1:16" x14ac:dyDescent="0.2">
      <c r="A227" s="900"/>
      <c r="B227" s="897"/>
      <c r="C227" s="719" t="s">
        <v>4</v>
      </c>
      <c r="D227" s="457">
        <v>124</v>
      </c>
      <c r="E227" s="457">
        <v>133</v>
      </c>
      <c r="F227" s="457">
        <v>297</v>
      </c>
      <c r="G227" s="457">
        <v>51</v>
      </c>
      <c r="H227" s="457">
        <v>67</v>
      </c>
      <c r="I227" s="457">
        <v>2794</v>
      </c>
      <c r="J227" s="457">
        <v>672</v>
      </c>
      <c r="K227" s="458">
        <v>3466</v>
      </c>
      <c r="L227" s="457"/>
      <c r="M227" s="457"/>
      <c r="N227" s="457"/>
      <c r="O227" s="457"/>
      <c r="P227" s="457"/>
    </row>
    <row r="228" spans="1:16" x14ac:dyDescent="0.2">
      <c r="A228" s="901"/>
      <c r="B228" s="898"/>
      <c r="C228" s="720" t="s">
        <v>19</v>
      </c>
      <c r="D228" s="463">
        <v>255</v>
      </c>
      <c r="E228" s="463">
        <v>283</v>
      </c>
      <c r="F228" s="463">
        <v>593</v>
      </c>
      <c r="G228" s="463">
        <v>97</v>
      </c>
      <c r="H228" s="463">
        <v>130</v>
      </c>
      <c r="I228" s="463">
        <v>5418</v>
      </c>
      <c r="J228" s="463">
        <v>1358</v>
      </c>
      <c r="K228" s="464">
        <v>6776</v>
      </c>
      <c r="L228" s="457"/>
      <c r="M228" s="457"/>
      <c r="N228" s="457"/>
      <c r="O228" s="457"/>
      <c r="P228" s="457"/>
    </row>
    <row r="229" spans="1:16" x14ac:dyDescent="0.2">
      <c r="A229" s="900" t="s">
        <v>100</v>
      </c>
      <c r="B229" s="897" t="s">
        <v>74</v>
      </c>
      <c r="C229" s="719" t="s">
        <v>3</v>
      </c>
      <c r="D229" s="457">
        <v>0</v>
      </c>
      <c r="E229" s="457">
        <v>0</v>
      </c>
      <c r="F229" s="457">
        <v>0</v>
      </c>
      <c r="G229" s="457">
        <v>0</v>
      </c>
      <c r="H229" s="457">
        <v>0</v>
      </c>
      <c r="I229" s="457">
        <v>0</v>
      </c>
      <c r="J229" s="457">
        <v>0</v>
      </c>
      <c r="K229" s="458">
        <v>0</v>
      </c>
      <c r="L229" s="457"/>
      <c r="M229" s="457"/>
      <c r="N229" s="457"/>
      <c r="O229" s="457"/>
      <c r="P229" s="457"/>
    </row>
    <row r="230" spans="1:16" x14ac:dyDescent="0.2">
      <c r="A230" s="900"/>
      <c r="B230" s="897"/>
      <c r="C230" s="719" t="s">
        <v>4</v>
      </c>
      <c r="D230" s="457">
        <v>0</v>
      </c>
      <c r="E230" s="457">
        <v>0</v>
      </c>
      <c r="F230" s="457">
        <v>0</v>
      </c>
      <c r="G230" s="457">
        <v>0</v>
      </c>
      <c r="H230" s="457">
        <v>0</v>
      </c>
      <c r="I230" s="457">
        <v>0</v>
      </c>
      <c r="J230" s="457">
        <v>0</v>
      </c>
      <c r="K230" s="458">
        <v>0</v>
      </c>
      <c r="L230" s="457"/>
      <c r="M230" s="457"/>
      <c r="N230" s="457"/>
      <c r="O230" s="457"/>
      <c r="P230" s="457"/>
    </row>
    <row r="231" spans="1:16" x14ac:dyDescent="0.2">
      <c r="A231" s="900"/>
      <c r="B231" s="897"/>
      <c r="C231" s="719" t="s">
        <v>19</v>
      </c>
      <c r="D231" s="457">
        <v>0</v>
      </c>
      <c r="E231" s="457">
        <v>0</v>
      </c>
      <c r="F231" s="457">
        <v>0</v>
      </c>
      <c r="G231" s="457">
        <v>0</v>
      </c>
      <c r="H231" s="457">
        <v>0</v>
      </c>
      <c r="I231" s="457">
        <v>0</v>
      </c>
      <c r="J231" s="457">
        <v>0</v>
      </c>
      <c r="K231" s="458">
        <v>0</v>
      </c>
      <c r="L231" s="457"/>
      <c r="M231" s="457"/>
      <c r="N231" s="457"/>
      <c r="O231" s="457"/>
      <c r="P231" s="457"/>
    </row>
    <row r="232" spans="1:16" x14ac:dyDescent="0.2">
      <c r="A232" s="899" t="s">
        <v>101</v>
      </c>
      <c r="B232" s="896" t="s">
        <v>74</v>
      </c>
      <c r="C232" s="718" t="s">
        <v>3</v>
      </c>
      <c r="D232" s="460">
        <v>0</v>
      </c>
      <c r="E232" s="460">
        <v>0</v>
      </c>
      <c r="F232" s="460">
        <v>0</v>
      </c>
      <c r="G232" s="460">
        <v>0</v>
      </c>
      <c r="H232" s="460">
        <v>0</v>
      </c>
      <c r="I232" s="460">
        <v>0</v>
      </c>
      <c r="J232" s="460">
        <v>0</v>
      </c>
      <c r="K232" s="461">
        <v>0</v>
      </c>
      <c r="L232" s="457"/>
      <c r="M232" s="457"/>
      <c r="N232" s="457"/>
      <c r="O232" s="457"/>
      <c r="P232" s="457"/>
    </row>
    <row r="233" spans="1:16" x14ac:dyDescent="0.2">
      <c r="A233" s="900"/>
      <c r="B233" s="897"/>
      <c r="C233" s="719" t="s">
        <v>4</v>
      </c>
      <c r="D233" s="457">
        <v>0</v>
      </c>
      <c r="E233" s="457">
        <v>0</v>
      </c>
      <c r="F233" s="457">
        <v>0</v>
      </c>
      <c r="G233" s="457">
        <v>0</v>
      </c>
      <c r="H233" s="457">
        <v>0</v>
      </c>
      <c r="I233" s="457">
        <v>0</v>
      </c>
      <c r="J233" s="457">
        <v>0</v>
      </c>
      <c r="K233" s="458">
        <v>0</v>
      </c>
      <c r="L233" s="457"/>
      <c r="M233" s="457"/>
      <c r="N233" s="457"/>
      <c r="O233" s="457"/>
      <c r="P233" s="457"/>
    </row>
    <row r="234" spans="1:16" x14ac:dyDescent="0.2">
      <c r="A234" s="901"/>
      <c r="B234" s="898"/>
      <c r="C234" s="720" t="s">
        <v>19</v>
      </c>
      <c r="D234" s="463">
        <v>0</v>
      </c>
      <c r="E234" s="463">
        <v>0</v>
      </c>
      <c r="F234" s="463">
        <v>0</v>
      </c>
      <c r="G234" s="463">
        <v>0</v>
      </c>
      <c r="H234" s="463">
        <v>0</v>
      </c>
      <c r="I234" s="463">
        <v>0</v>
      </c>
      <c r="J234" s="463">
        <v>0</v>
      </c>
      <c r="K234" s="464">
        <v>0</v>
      </c>
      <c r="L234" s="457"/>
      <c r="M234" s="457"/>
      <c r="N234" s="457"/>
      <c r="O234" s="457"/>
      <c r="P234" s="457"/>
    </row>
    <row r="235" spans="1:16" x14ac:dyDescent="0.2">
      <c r="A235" s="900" t="s">
        <v>102</v>
      </c>
      <c r="B235" s="897" t="s">
        <v>74</v>
      </c>
      <c r="C235" s="719" t="s">
        <v>3</v>
      </c>
      <c r="D235" s="457">
        <v>0</v>
      </c>
      <c r="E235" s="457">
        <v>0</v>
      </c>
      <c r="F235" s="457">
        <v>0</v>
      </c>
      <c r="G235" s="457">
        <v>0</v>
      </c>
      <c r="H235" s="457">
        <v>0</v>
      </c>
      <c r="I235" s="457">
        <v>0</v>
      </c>
      <c r="J235" s="457">
        <v>0</v>
      </c>
      <c r="K235" s="458">
        <v>0</v>
      </c>
      <c r="L235" s="457"/>
      <c r="M235" s="457"/>
      <c r="N235" s="457"/>
      <c r="O235" s="457"/>
      <c r="P235" s="457"/>
    </row>
    <row r="236" spans="1:16" x14ac:dyDescent="0.2">
      <c r="A236" s="900"/>
      <c r="B236" s="897"/>
      <c r="C236" s="719" t="s">
        <v>4</v>
      </c>
      <c r="D236" s="457">
        <v>0</v>
      </c>
      <c r="E236" s="457">
        <v>0</v>
      </c>
      <c r="F236" s="457">
        <v>0</v>
      </c>
      <c r="G236" s="457">
        <v>0</v>
      </c>
      <c r="H236" s="457">
        <v>0</v>
      </c>
      <c r="I236" s="457">
        <v>0</v>
      </c>
      <c r="J236" s="457">
        <v>0</v>
      </c>
      <c r="K236" s="458">
        <v>0</v>
      </c>
      <c r="L236" s="457"/>
      <c r="M236" s="457"/>
      <c r="N236" s="457"/>
      <c r="O236" s="457"/>
      <c r="P236" s="457"/>
    </row>
    <row r="237" spans="1:16" x14ac:dyDescent="0.2">
      <c r="A237" s="900"/>
      <c r="B237" s="897"/>
      <c r="C237" s="719" t="s">
        <v>19</v>
      </c>
      <c r="D237" s="457">
        <v>0</v>
      </c>
      <c r="E237" s="457">
        <v>0</v>
      </c>
      <c r="F237" s="457">
        <v>0</v>
      </c>
      <c r="G237" s="457">
        <v>0</v>
      </c>
      <c r="H237" s="457">
        <v>0</v>
      </c>
      <c r="I237" s="457">
        <v>0</v>
      </c>
      <c r="J237" s="457">
        <v>0</v>
      </c>
      <c r="K237" s="458">
        <v>0</v>
      </c>
      <c r="L237" s="457"/>
      <c r="M237" s="457"/>
      <c r="N237" s="457"/>
      <c r="O237" s="457"/>
      <c r="P237" s="457"/>
    </row>
    <row r="238" spans="1:16" x14ac:dyDescent="0.2">
      <c r="A238" s="899" t="s">
        <v>103</v>
      </c>
      <c r="B238" s="896" t="s">
        <v>73</v>
      </c>
      <c r="C238" s="718" t="s">
        <v>3</v>
      </c>
      <c r="D238" s="460">
        <v>8</v>
      </c>
      <c r="E238" s="460">
        <v>6</v>
      </c>
      <c r="F238" s="460">
        <v>28</v>
      </c>
      <c r="G238" s="460">
        <v>2</v>
      </c>
      <c r="H238" s="460">
        <v>6</v>
      </c>
      <c r="I238" s="460">
        <v>409</v>
      </c>
      <c r="J238" s="460">
        <v>50</v>
      </c>
      <c r="K238" s="461">
        <v>459</v>
      </c>
      <c r="L238" s="457"/>
      <c r="M238" s="457"/>
      <c r="N238" s="457"/>
      <c r="O238" s="457"/>
      <c r="P238" s="457"/>
    </row>
    <row r="239" spans="1:16" x14ac:dyDescent="0.2">
      <c r="A239" s="900"/>
      <c r="B239" s="897"/>
      <c r="C239" s="719" t="s">
        <v>4</v>
      </c>
      <c r="D239" s="457">
        <v>22</v>
      </c>
      <c r="E239" s="457">
        <v>33</v>
      </c>
      <c r="F239" s="457">
        <v>33</v>
      </c>
      <c r="G239" s="457">
        <v>3</v>
      </c>
      <c r="H239" s="457">
        <v>12</v>
      </c>
      <c r="I239" s="457">
        <v>556</v>
      </c>
      <c r="J239" s="457">
        <v>103</v>
      </c>
      <c r="K239" s="458">
        <v>659</v>
      </c>
      <c r="L239" s="457"/>
      <c r="M239" s="457"/>
      <c r="N239" s="457"/>
      <c r="O239" s="457"/>
      <c r="P239" s="457"/>
    </row>
    <row r="240" spans="1:16" x14ac:dyDescent="0.2">
      <c r="A240" s="901"/>
      <c r="B240" s="898"/>
      <c r="C240" s="720" t="s">
        <v>19</v>
      </c>
      <c r="D240" s="463">
        <v>30</v>
      </c>
      <c r="E240" s="463">
        <v>39</v>
      </c>
      <c r="F240" s="463">
        <v>61</v>
      </c>
      <c r="G240" s="463">
        <v>5</v>
      </c>
      <c r="H240" s="463">
        <v>18</v>
      </c>
      <c r="I240" s="463">
        <v>965</v>
      </c>
      <c r="J240" s="463">
        <v>153</v>
      </c>
      <c r="K240" s="464">
        <v>1118</v>
      </c>
      <c r="L240" s="457"/>
      <c r="M240" s="457"/>
      <c r="N240" s="457"/>
      <c r="O240" s="457"/>
      <c r="P240" s="457"/>
    </row>
    <row r="241" spans="1:16" x14ac:dyDescent="0.2">
      <c r="A241" s="900" t="s">
        <v>104</v>
      </c>
      <c r="B241" s="897" t="s">
        <v>73</v>
      </c>
      <c r="C241" s="719" t="s">
        <v>3</v>
      </c>
      <c r="D241" s="457">
        <v>5</v>
      </c>
      <c r="E241" s="457">
        <v>13</v>
      </c>
      <c r="F241" s="457">
        <v>21</v>
      </c>
      <c r="G241" s="457">
        <v>33</v>
      </c>
      <c r="H241" s="457">
        <v>29</v>
      </c>
      <c r="I241" s="457">
        <v>139</v>
      </c>
      <c r="J241" s="457">
        <v>101</v>
      </c>
      <c r="K241" s="458">
        <v>240</v>
      </c>
      <c r="L241" s="457"/>
      <c r="M241" s="457"/>
      <c r="N241" s="457"/>
      <c r="O241" s="457"/>
      <c r="P241" s="457"/>
    </row>
    <row r="242" spans="1:16" x14ac:dyDescent="0.2">
      <c r="A242" s="900"/>
      <c r="B242" s="897"/>
      <c r="C242" s="719" t="s">
        <v>4</v>
      </c>
      <c r="D242" s="457">
        <v>7</v>
      </c>
      <c r="E242" s="457">
        <v>31</v>
      </c>
      <c r="F242" s="457">
        <v>18</v>
      </c>
      <c r="G242" s="457">
        <v>11</v>
      </c>
      <c r="H242" s="457">
        <v>27</v>
      </c>
      <c r="I242" s="457">
        <v>205</v>
      </c>
      <c r="J242" s="457">
        <v>94</v>
      </c>
      <c r="K242" s="458">
        <v>299</v>
      </c>
      <c r="L242" s="457"/>
      <c r="M242" s="457"/>
      <c r="N242" s="457"/>
      <c r="O242" s="457"/>
      <c r="P242" s="457"/>
    </row>
    <row r="243" spans="1:16" x14ac:dyDescent="0.2">
      <c r="A243" s="900"/>
      <c r="B243" s="897"/>
      <c r="C243" s="719" t="s">
        <v>19</v>
      </c>
      <c r="D243" s="457">
        <v>12</v>
      </c>
      <c r="E243" s="457">
        <v>44</v>
      </c>
      <c r="F243" s="457">
        <v>39</v>
      </c>
      <c r="G243" s="457">
        <v>44</v>
      </c>
      <c r="H243" s="457">
        <v>56</v>
      </c>
      <c r="I243" s="457">
        <v>344</v>
      </c>
      <c r="J243" s="457">
        <v>195</v>
      </c>
      <c r="K243" s="458">
        <v>539</v>
      </c>
      <c r="L243" s="457"/>
      <c r="M243" s="457"/>
      <c r="N243" s="457"/>
      <c r="O243" s="457"/>
      <c r="P243" s="457"/>
    </row>
    <row r="244" spans="1:16" x14ac:dyDescent="0.2">
      <c r="A244" s="899" t="s">
        <v>105</v>
      </c>
      <c r="B244" s="896" t="s">
        <v>73</v>
      </c>
      <c r="C244" s="718" t="s">
        <v>3</v>
      </c>
      <c r="D244" s="460">
        <v>104</v>
      </c>
      <c r="E244" s="460">
        <v>59</v>
      </c>
      <c r="F244" s="460">
        <v>129</v>
      </c>
      <c r="G244" s="460">
        <v>26</v>
      </c>
      <c r="H244" s="460">
        <v>71</v>
      </c>
      <c r="I244" s="460">
        <v>1326</v>
      </c>
      <c r="J244" s="460">
        <v>389</v>
      </c>
      <c r="K244" s="461">
        <v>1715</v>
      </c>
      <c r="L244" s="457"/>
      <c r="M244" s="457"/>
      <c r="N244" s="457"/>
      <c r="O244" s="457"/>
      <c r="P244" s="457"/>
    </row>
    <row r="245" spans="1:16" x14ac:dyDescent="0.2">
      <c r="A245" s="900"/>
      <c r="B245" s="897"/>
      <c r="C245" s="719" t="s">
        <v>4</v>
      </c>
      <c r="D245" s="457">
        <v>101</v>
      </c>
      <c r="E245" s="457">
        <v>61</v>
      </c>
      <c r="F245" s="457">
        <v>160</v>
      </c>
      <c r="G245" s="457">
        <v>44</v>
      </c>
      <c r="H245" s="457">
        <v>162</v>
      </c>
      <c r="I245" s="457">
        <v>1586</v>
      </c>
      <c r="J245" s="457">
        <v>528</v>
      </c>
      <c r="K245" s="458">
        <v>2114</v>
      </c>
      <c r="L245" s="457"/>
      <c r="M245" s="457"/>
      <c r="N245" s="457"/>
      <c r="O245" s="457"/>
      <c r="P245" s="457"/>
    </row>
    <row r="246" spans="1:16" x14ac:dyDescent="0.2">
      <c r="A246" s="901"/>
      <c r="B246" s="898"/>
      <c r="C246" s="720" t="s">
        <v>19</v>
      </c>
      <c r="D246" s="463">
        <v>205</v>
      </c>
      <c r="E246" s="463">
        <v>120</v>
      </c>
      <c r="F246" s="463">
        <v>289</v>
      </c>
      <c r="G246" s="463">
        <v>70</v>
      </c>
      <c r="H246" s="463">
        <v>233</v>
      </c>
      <c r="I246" s="463">
        <v>2912</v>
      </c>
      <c r="J246" s="463">
        <v>917</v>
      </c>
      <c r="K246" s="464">
        <v>3829</v>
      </c>
      <c r="L246" s="457"/>
      <c r="M246" s="457"/>
      <c r="N246" s="457"/>
      <c r="O246" s="457"/>
      <c r="P246" s="457"/>
    </row>
    <row r="247" spans="1:16" x14ac:dyDescent="0.2">
      <c r="A247" s="900" t="s">
        <v>106</v>
      </c>
      <c r="B247" s="897" t="s">
        <v>73</v>
      </c>
      <c r="C247" s="719" t="s">
        <v>3</v>
      </c>
      <c r="D247" s="457">
        <v>0</v>
      </c>
      <c r="E247" s="457">
        <v>11</v>
      </c>
      <c r="F247" s="457">
        <v>30</v>
      </c>
      <c r="G247" s="457">
        <v>5</v>
      </c>
      <c r="H247" s="457">
        <v>0</v>
      </c>
      <c r="I247" s="457">
        <v>102</v>
      </c>
      <c r="J247" s="457">
        <v>46</v>
      </c>
      <c r="K247" s="458">
        <v>148</v>
      </c>
      <c r="L247" s="457"/>
      <c r="M247" s="457"/>
      <c r="N247" s="457"/>
      <c r="O247" s="457"/>
      <c r="P247" s="457"/>
    </row>
    <row r="248" spans="1:16" x14ac:dyDescent="0.2">
      <c r="A248" s="900"/>
      <c r="B248" s="897"/>
      <c r="C248" s="719" t="s">
        <v>4</v>
      </c>
      <c r="D248" s="457">
        <v>0</v>
      </c>
      <c r="E248" s="457">
        <v>5</v>
      </c>
      <c r="F248" s="457">
        <v>29</v>
      </c>
      <c r="G248" s="457">
        <v>7</v>
      </c>
      <c r="H248" s="457">
        <v>0</v>
      </c>
      <c r="I248" s="457">
        <v>98</v>
      </c>
      <c r="J248" s="457">
        <v>41</v>
      </c>
      <c r="K248" s="458">
        <v>139</v>
      </c>
      <c r="L248" s="457"/>
      <c r="M248" s="457"/>
      <c r="N248" s="457"/>
      <c r="O248" s="457"/>
      <c r="P248" s="457"/>
    </row>
    <row r="249" spans="1:16" x14ac:dyDescent="0.2">
      <c r="A249" s="900"/>
      <c r="B249" s="897"/>
      <c r="C249" s="719" t="s">
        <v>19</v>
      </c>
      <c r="D249" s="457">
        <v>0</v>
      </c>
      <c r="E249" s="457">
        <v>16</v>
      </c>
      <c r="F249" s="457">
        <v>59</v>
      </c>
      <c r="G249" s="457">
        <v>12</v>
      </c>
      <c r="H249" s="457">
        <v>0</v>
      </c>
      <c r="I249" s="457">
        <v>200</v>
      </c>
      <c r="J249" s="457">
        <v>87</v>
      </c>
      <c r="K249" s="458">
        <v>287</v>
      </c>
      <c r="L249" s="457"/>
      <c r="M249" s="457"/>
      <c r="N249" s="457"/>
      <c r="O249" s="457"/>
      <c r="P249" s="457"/>
    </row>
    <row r="250" spans="1:16" x14ac:dyDescent="0.2">
      <c r="A250" s="899" t="s">
        <v>107</v>
      </c>
      <c r="B250" s="896" t="s">
        <v>73</v>
      </c>
      <c r="C250" s="718" t="s">
        <v>4</v>
      </c>
      <c r="D250" s="460">
        <v>0</v>
      </c>
      <c r="E250" s="460">
        <v>0</v>
      </c>
      <c r="F250" s="460">
        <v>0</v>
      </c>
      <c r="G250" s="460">
        <v>0</v>
      </c>
      <c r="H250" s="460">
        <v>0</v>
      </c>
      <c r="I250" s="460">
        <v>0</v>
      </c>
      <c r="J250" s="460">
        <v>0</v>
      </c>
      <c r="K250" s="461">
        <v>0</v>
      </c>
      <c r="L250" s="457"/>
      <c r="M250" s="457"/>
      <c r="N250" s="457"/>
      <c r="O250" s="457"/>
      <c r="P250" s="457"/>
    </row>
    <row r="251" spans="1:16" x14ac:dyDescent="0.2">
      <c r="A251" s="901"/>
      <c r="B251" s="898"/>
      <c r="C251" s="720" t="s">
        <v>19</v>
      </c>
      <c r="D251" s="463">
        <v>0</v>
      </c>
      <c r="E251" s="463">
        <v>0</v>
      </c>
      <c r="F251" s="463">
        <v>0</v>
      </c>
      <c r="G251" s="463">
        <v>0</v>
      </c>
      <c r="H251" s="463">
        <v>0</v>
      </c>
      <c r="I251" s="463">
        <v>0</v>
      </c>
      <c r="J251" s="463">
        <v>0</v>
      </c>
      <c r="K251" s="464">
        <v>0</v>
      </c>
      <c r="L251" s="457"/>
      <c r="M251" s="457"/>
      <c r="N251" s="457"/>
      <c r="O251" s="457"/>
      <c r="P251" s="457"/>
    </row>
    <row r="252" spans="1:16" x14ac:dyDescent="0.2">
      <c r="A252" s="900" t="s">
        <v>108</v>
      </c>
      <c r="B252" s="897" t="s">
        <v>73</v>
      </c>
      <c r="C252" s="719" t="s">
        <v>3</v>
      </c>
      <c r="D252" s="457">
        <v>42</v>
      </c>
      <c r="E252" s="457">
        <v>59</v>
      </c>
      <c r="F252" s="457">
        <v>63</v>
      </c>
      <c r="G252" s="457">
        <v>3</v>
      </c>
      <c r="H252" s="457">
        <v>0</v>
      </c>
      <c r="I252" s="457">
        <v>565</v>
      </c>
      <c r="J252" s="457">
        <v>167</v>
      </c>
      <c r="K252" s="458">
        <v>732</v>
      </c>
      <c r="L252" s="457"/>
      <c r="M252" s="457"/>
      <c r="N252" s="457"/>
      <c r="O252" s="457"/>
      <c r="P252" s="457"/>
    </row>
    <row r="253" spans="1:16" x14ac:dyDescent="0.2">
      <c r="A253" s="900"/>
      <c r="B253" s="897"/>
      <c r="C253" s="719" t="s">
        <v>4</v>
      </c>
      <c r="D253" s="457">
        <v>6</v>
      </c>
      <c r="E253" s="457">
        <v>5</v>
      </c>
      <c r="F253" s="457">
        <v>81</v>
      </c>
      <c r="G253" s="457">
        <v>20</v>
      </c>
      <c r="H253" s="457">
        <v>0</v>
      </c>
      <c r="I253" s="457">
        <v>292</v>
      </c>
      <c r="J253" s="457">
        <v>112</v>
      </c>
      <c r="K253" s="458">
        <v>404</v>
      </c>
      <c r="L253" s="457"/>
      <c r="M253" s="457"/>
      <c r="N253" s="457"/>
      <c r="O253" s="457"/>
      <c r="P253" s="457"/>
    </row>
    <row r="254" spans="1:16" x14ac:dyDescent="0.2">
      <c r="A254" s="900"/>
      <c r="B254" s="897"/>
      <c r="C254" s="719" t="s">
        <v>19</v>
      </c>
      <c r="D254" s="457">
        <v>48</v>
      </c>
      <c r="E254" s="457">
        <v>64</v>
      </c>
      <c r="F254" s="457">
        <v>144</v>
      </c>
      <c r="G254" s="457">
        <v>23</v>
      </c>
      <c r="H254" s="457">
        <v>0</v>
      </c>
      <c r="I254" s="457">
        <v>857</v>
      </c>
      <c r="J254" s="457">
        <v>279</v>
      </c>
      <c r="K254" s="458">
        <v>1136</v>
      </c>
      <c r="L254" s="457"/>
      <c r="M254" s="457"/>
      <c r="N254" s="457"/>
      <c r="O254" s="457"/>
      <c r="P254" s="457"/>
    </row>
    <row r="255" spans="1:16" x14ac:dyDescent="0.2">
      <c r="A255" s="899" t="s">
        <v>109</v>
      </c>
      <c r="B255" s="896" t="s">
        <v>73</v>
      </c>
      <c r="C255" s="718" t="s">
        <v>3</v>
      </c>
      <c r="D255" s="460">
        <v>13</v>
      </c>
      <c r="E255" s="460">
        <v>15</v>
      </c>
      <c r="F255" s="460">
        <v>30</v>
      </c>
      <c r="G255" s="460">
        <v>30</v>
      </c>
      <c r="H255" s="460">
        <v>37</v>
      </c>
      <c r="I255" s="460">
        <v>381</v>
      </c>
      <c r="J255" s="460">
        <v>125</v>
      </c>
      <c r="K255" s="461">
        <v>506</v>
      </c>
      <c r="L255" s="457"/>
      <c r="M255" s="457"/>
      <c r="N255" s="457"/>
      <c r="O255" s="457"/>
      <c r="P255" s="457"/>
    </row>
    <row r="256" spans="1:16" x14ac:dyDescent="0.2">
      <c r="A256" s="900"/>
      <c r="B256" s="897"/>
      <c r="C256" s="719" t="s">
        <v>4</v>
      </c>
      <c r="D256" s="457">
        <v>33</v>
      </c>
      <c r="E256" s="457">
        <v>25</v>
      </c>
      <c r="F256" s="457">
        <v>42</v>
      </c>
      <c r="G256" s="457">
        <v>7</v>
      </c>
      <c r="H256" s="457">
        <v>35</v>
      </c>
      <c r="I256" s="457">
        <v>665</v>
      </c>
      <c r="J256" s="457">
        <v>142</v>
      </c>
      <c r="K256" s="458">
        <v>807</v>
      </c>
      <c r="L256" s="457"/>
      <c r="M256" s="457"/>
      <c r="N256" s="457"/>
      <c r="O256" s="457"/>
      <c r="P256" s="457"/>
    </row>
    <row r="257" spans="1:16" x14ac:dyDescent="0.2">
      <c r="A257" s="901"/>
      <c r="B257" s="898"/>
      <c r="C257" s="720" t="s">
        <v>19</v>
      </c>
      <c r="D257" s="463">
        <v>46</v>
      </c>
      <c r="E257" s="463">
        <v>40</v>
      </c>
      <c r="F257" s="463">
        <v>72</v>
      </c>
      <c r="G257" s="463">
        <v>37</v>
      </c>
      <c r="H257" s="463">
        <v>72</v>
      </c>
      <c r="I257" s="463">
        <v>1046</v>
      </c>
      <c r="J257" s="463">
        <v>267</v>
      </c>
      <c r="K257" s="464">
        <v>1313</v>
      </c>
      <c r="L257" s="457"/>
      <c r="M257" s="457"/>
      <c r="N257" s="457"/>
      <c r="O257" s="457"/>
      <c r="P257" s="457"/>
    </row>
    <row r="258" spans="1:16" x14ac:dyDescent="0.2">
      <c r="A258" s="900" t="s">
        <v>110</v>
      </c>
      <c r="B258" s="897" t="s">
        <v>73</v>
      </c>
      <c r="C258" s="719" t="s">
        <v>3</v>
      </c>
      <c r="D258" s="457">
        <v>9</v>
      </c>
      <c r="E258" s="457">
        <v>7</v>
      </c>
      <c r="F258" s="457">
        <v>138</v>
      </c>
      <c r="G258" s="457">
        <v>21</v>
      </c>
      <c r="H258" s="457">
        <v>58</v>
      </c>
      <c r="I258" s="457">
        <v>684</v>
      </c>
      <c r="J258" s="457">
        <v>233</v>
      </c>
      <c r="K258" s="458">
        <v>917</v>
      </c>
      <c r="L258" s="457"/>
      <c r="M258" s="457"/>
      <c r="N258" s="457"/>
      <c r="O258" s="457"/>
      <c r="P258" s="457"/>
    </row>
    <row r="259" spans="1:16" x14ac:dyDescent="0.2">
      <c r="A259" s="900"/>
      <c r="B259" s="897"/>
      <c r="C259" s="719" t="s">
        <v>4</v>
      </c>
      <c r="D259" s="457">
        <v>6</v>
      </c>
      <c r="E259" s="457">
        <v>8</v>
      </c>
      <c r="F259" s="457">
        <v>216</v>
      </c>
      <c r="G259" s="457">
        <v>13</v>
      </c>
      <c r="H259" s="457">
        <v>11</v>
      </c>
      <c r="I259" s="457">
        <v>864</v>
      </c>
      <c r="J259" s="457">
        <v>254</v>
      </c>
      <c r="K259" s="458">
        <v>1118</v>
      </c>
      <c r="L259" s="457"/>
      <c r="M259" s="457"/>
      <c r="N259" s="457"/>
      <c r="O259" s="457"/>
      <c r="P259" s="457"/>
    </row>
    <row r="260" spans="1:16" x14ac:dyDescent="0.2">
      <c r="A260" s="900"/>
      <c r="B260" s="897"/>
      <c r="C260" s="719" t="s">
        <v>19</v>
      </c>
      <c r="D260" s="457">
        <v>15</v>
      </c>
      <c r="E260" s="457">
        <v>15</v>
      </c>
      <c r="F260" s="457">
        <v>354</v>
      </c>
      <c r="G260" s="457">
        <v>34</v>
      </c>
      <c r="H260" s="457">
        <v>69</v>
      </c>
      <c r="I260" s="457">
        <v>1548</v>
      </c>
      <c r="J260" s="457">
        <v>487</v>
      </c>
      <c r="K260" s="458">
        <v>2035</v>
      </c>
      <c r="L260" s="457"/>
      <c r="M260" s="457"/>
      <c r="N260" s="457"/>
      <c r="O260" s="457"/>
      <c r="P260" s="457"/>
    </row>
    <row r="261" spans="1:16" x14ac:dyDescent="0.2">
      <c r="A261" s="899" t="s">
        <v>111</v>
      </c>
      <c r="B261" s="896" t="s">
        <v>73</v>
      </c>
      <c r="C261" s="718" t="s">
        <v>3</v>
      </c>
      <c r="D261" s="460">
        <v>3</v>
      </c>
      <c r="E261" s="460">
        <v>0</v>
      </c>
      <c r="F261" s="460">
        <v>4</v>
      </c>
      <c r="G261" s="460">
        <v>2</v>
      </c>
      <c r="H261" s="460">
        <v>1</v>
      </c>
      <c r="I261" s="460">
        <v>31</v>
      </c>
      <c r="J261" s="460">
        <v>10</v>
      </c>
      <c r="K261" s="461">
        <v>41</v>
      </c>
      <c r="L261" s="457"/>
      <c r="M261" s="457"/>
      <c r="N261" s="457"/>
      <c r="O261" s="457"/>
      <c r="P261" s="457"/>
    </row>
    <row r="262" spans="1:16" x14ac:dyDescent="0.2">
      <c r="A262" s="900"/>
      <c r="B262" s="897"/>
      <c r="C262" s="719" t="s">
        <v>4</v>
      </c>
      <c r="D262" s="457">
        <v>0</v>
      </c>
      <c r="E262" s="457">
        <v>1</v>
      </c>
      <c r="F262" s="457">
        <v>4</v>
      </c>
      <c r="G262" s="457">
        <v>4</v>
      </c>
      <c r="H262" s="457">
        <v>2</v>
      </c>
      <c r="I262" s="457">
        <v>45</v>
      </c>
      <c r="J262" s="457">
        <v>11</v>
      </c>
      <c r="K262" s="458">
        <v>56</v>
      </c>
      <c r="L262" s="457"/>
      <c r="M262" s="457"/>
      <c r="N262" s="457"/>
      <c r="O262" s="457"/>
      <c r="P262" s="457"/>
    </row>
    <row r="263" spans="1:16" x14ac:dyDescent="0.2">
      <c r="A263" s="901"/>
      <c r="B263" s="898"/>
      <c r="C263" s="720" t="s">
        <v>19</v>
      </c>
      <c r="D263" s="463">
        <v>3</v>
      </c>
      <c r="E263" s="463">
        <v>1</v>
      </c>
      <c r="F263" s="463">
        <v>8</v>
      </c>
      <c r="G263" s="463">
        <v>6</v>
      </c>
      <c r="H263" s="463">
        <v>3</v>
      </c>
      <c r="I263" s="463">
        <v>76</v>
      </c>
      <c r="J263" s="463">
        <v>21</v>
      </c>
      <c r="K263" s="464">
        <v>97</v>
      </c>
      <c r="L263" s="457"/>
      <c r="M263" s="457"/>
      <c r="N263" s="457"/>
      <c r="O263" s="457"/>
      <c r="P263" s="457"/>
    </row>
    <row r="264" spans="1:16" x14ac:dyDescent="0.2">
      <c r="A264" s="900" t="s">
        <v>112</v>
      </c>
      <c r="B264" s="897" t="s">
        <v>73</v>
      </c>
      <c r="C264" s="719" t="s">
        <v>3</v>
      </c>
      <c r="D264" s="457">
        <v>12</v>
      </c>
      <c r="E264" s="457">
        <v>18</v>
      </c>
      <c r="F264" s="457">
        <v>10</v>
      </c>
      <c r="G264" s="457">
        <v>0</v>
      </c>
      <c r="H264" s="457">
        <v>9</v>
      </c>
      <c r="I264" s="457">
        <v>288</v>
      </c>
      <c r="J264" s="457">
        <v>49</v>
      </c>
      <c r="K264" s="458">
        <v>337</v>
      </c>
      <c r="L264" s="457"/>
      <c r="M264" s="457"/>
      <c r="N264" s="457"/>
      <c r="O264" s="457"/>
      <c r="P264" s="457"/>
    </row>
    <row r="265" spans="1:16" x14ac:dyDescent="0.2">
      <c r="A265" s="900"/>
      <c r="B265" s="897"/>
      <c r="C265" s="719" t="s">
        <v>4</v>
      </c>
      <c r="D265" s="457">
        <v>4</v>
      </c>
      <c r="E265" s="457">
        <v>17</v>
      </c>
      <c r="F265" s="457">
        <v>8</v>
      </c>
      <c r="G265" s="457">
        <v>0</v>
      </c>
      <c r="H265" s="457">
        <v>15</v>
      </c>
      <c r="I265" s="457">
        <v>299</v>
      </c>
      <c r="J265" s="457">
        <v>44</v>
      </c>
      <c r="K265" s="458">
        <v>343</v>
      </c>
      <c r="L265" s="457"/>
      <c r="M265" s="457"/>
      <c r="N265" s="457"/>
      <c r="O265" s="457"/>
      <c r="P265" s="457"/>
    </row>
    <row r="266" spans="1:16" x14ac:dyDescent="0.2">
      <c r="A266" s="900"/>
      <c r="B266" s="897"/>
      <c r="C266" s="719" t="s">
        <v>19</v>
      </c>
      <c r="D266" s="457">
        <v>16</v>
      </c>
      <c r="E266" s="457">
        <v>35</v>
      </c>
      <c r="F266" s="457">
        <v>18</v>
      </c>
      <c r="G266" s="457">
        <v>0</v>
      </c>
      <c r="H266" s="457">
        <v>24</v>
      </c>
      <c r="I266" s="457">
        <v>587</v>
      </c>
      <c r="J266" s="457">
        <v>93</v>
      </c>
      <c r="K266" s="458">
        <v>680</v>
      </c>
      <c r="L266" s="457"/>
      <c r="M266" s="457"/>
      <c r="N266" s="457"/>
      <c r="O266" s="457"/>
      <c r="P266" s="457"/>
    </row>
    <row r="267" spans="1:16" x14ac:dyDescent="0.2">
      <c r="A267" s="899" t="s">
        <v>113</v>
      </c>
      <c r="B267" s="896" t="s">
        <v>73</v>
      </c>
      <c r="C267" s="718" t="s">
        <v>3</v>
      </c>
      <c r="D267" s="460">
        <v>0</v>
      </c>
      <c r="E267" s="460">
        <v>0</v>
      </c>
      <c r="F267" s="460">
        <v>0</v>
      </c>
      <c r="G267" s="460">
        <v>0</v>
      </c>
      <c r="H267" s="460">
        <v>0</v>
      </c>
      <c r="I267" s="460">
        <v>0</v>
      </c>
      <c r="J267" s="460">
        <v>0</v>
      </c>
      <c r="K267" s="461">
        <v>0</v>
      </c>
      <c r="L267" s="457"/>
      <c r="M267" s="457"/>
      <c r="N267" s="457"/>
      <c r="O267" s="457"/>
      <c r="P267" s="457"/>
    </row>
    <row r="268" spans="1:16" x14ac:dyDescent="0.2">
      <c r="A268" s="900"/>
      <c r="B268" s="897"/>
      <c r="C268" s="719" t="s">
        <v>4</v>
      </c>
      <c r="D268" s="457">
        <v>0</v>
      </c>
      <c r="E268" s="457">
        <v>0</v>
      </c>
      <c r="F268" s="457">
        <v>0</v>
      </c>
      <c r="G268" s="457">
        <v>0</v>
      </c>
      <c r="H268" s="457">
        <v>0</v>
      </c>
      <c r="I268" s="457">
        <v>0</v>
      </c>
      <c r="J268" s="457">
        <v>0</v>
      </c>
      <c r="K268" s="458">
        <v>0</v>
      </c>
      <c r="L268" s="457"/>
      <c r="M268" s="457"/>
      <c r="N268" s="457"/>
      <c r="O268" s="457"/>
      <c r="P268" s="457"/>
    </row>
    <row r="269" spans="1:16" x14ac:dyDescent="0.2">
      <c r="A269" s="901"/>
      <c r="B269" s="898"/>
      <c r="C269" s="720" t="s">
        <v>19</v>
      </c>
      <c r="D269" s="463">
        <v>0</v>
      </c>
      <c r="E269" s="463">
        <v>0</v>
      </c>
      <c r="F269" s="463">
        <v>0</v>
      </c>
      <c r="G269" s="463">
        <v>0</v>
      </c>
      <c r="H269" s="463">
        <v>0</v>
      </c>
      <c r="I269" s="463">
        <v>0</v>
      </c>
      <c r="J269" s="463">
        <v>0</v>
      </c>
      <c r="K269" s="464">
        <v>0</v>
      </c>
      <c r="L269" s="457"/>
      <c r="M269" s="457"/>
      <c r="N269" s="457"/>
      <c r="O269" s="457"/>
      <c r="P269" s="457"/>
    </row>
    <row r="270" spans="1:16" x14ac:dyDescent="0.2">
      <c r="A270" s="900" t="s">
        <v>114</v>
      </c>
      <c r="B270" s="897" t="s">
        <v>72</v>
      </c>
      <c r="C270" s="719" t="s">
        <v>3</v>
      </c>
      <c r="D270" s="457">
        <v>0</v>
      </c>
      <c r="E270" s="457">
        <v>0</v>
      </c>
      <c r="F270" s="457">
        <v>0</v>
      </c>
      <c r="G270" s="457">
        <v>0</v>
      </c>
      <c r="H270" s="457">
        <v>0</v>
      </c>
      <c r="I270" s="457">
        <v>0</v>
      </c>
      <c r="J270" s="457">
        <v>0</v>
      </c>
      <c r="K270" s="458">
        <v>0</v>
      </c>
      <c r="L270" s="457"/>
      <c r="M270" s="457"/>
      <c r="N270" s="457"/>
      <c r="O270" s="457"/>
      <c r="P270" s="457"/>
    </row>
    <row r="271" spans="1:16" x14ac:dyDescent="0.2">
      <c r="A271" s="900"/>
      <c r="B271" s="897"/>
      <c r="C271" s="719" t="s">
        <v>4</v>
      </c>
      <c r="D271" s="457">
        <v>0</v>
      </c>
      <c r="E271" s="457">
        <v>0</v>
      </c>
      <c r="F271" s="457">
        <v>0</v>
      </c>
      <c r="G271" s="457">
        <v>0</v>
      </c>
      <c r="H271" s="457">
        <v>0</v>
      </c>
      <c r="I271" s="457">
        <v>0</v>
      </c>
      <c r="J271" s="457">
        <v>0</v>
      </c>
      <c r="K271" s="458">
        <v>0</v>
      </c>
      <c r="L271" s="457"/>
      <c r="M271" s="457"/>
      <c r="N271" s="457"/>
      <c r="O271" s="457"/>
      <c r="P271" s="457"/>
    </row>
    <row r="272" spans="1:16" x14ac:dyDescent="0.2">
      <c r="A272" s="900"/>
      <c r="B272" s="897"/>
      <c r="C272" s="719" t="s">
        <v>19</v>
      </c>
      <c r="D272" s="457">
        <v>0</v>
      </c>
      <c r="E272" s="457">
        <v>0</v>
      </c>
      <c r="F272" s="457">
        <v>0</v>
      </c>
      <c r="G272" s="457">
        <v>0</v>
      </c>
      <c r="H272" s="457">
        <v>0</v>
      </c>
      <c r="I272" s="457">
        <v>0</v>
      </c>
      <c r="J272" s="457">
        <v>0</v>
      </c>
      <c r="K272" s="458">
        <v>0</v>
      </c>
      <c r="L272" s="457"/>
      <c r="M272" s="457"/>
      <c r="N272" s="457"/>
      <c r="O272" s="457"/>
      <c r="P272" s="457"/>
    </row>
    <row r="273" spans="1:16" x14ac:dyDescent="0.2">
      <c r="A273" s="899" t="s">
        <v>115</v>
      </c>
      <c r="B273" s="896" t="s">
        <v>72</v>
      </c>
      <c r="C273" s="718" t="s">
        <v>3</v>
      </c>
      <c r="D273" s="460">
        <v>4825</v>
      </c>
      <c r="E273" s="460">
        <v>1510</v>
      </c>
      <c r="F273" s="460">
        <v>3402</v>
      </c>
      <c r="G273" s="460">
        <v>1682</v>
      </c>
      <c r="H273" s="460">
        <v>3488</v>
      </c>
      <c r="I273" s="460">
        <v>40703</v>
      </c>
      <c r="J273" s="460">
        <v>14907</v>
      </c>
      <c r="K273" s="461">
        <v>55610</v>
      </c>
      <c r="L273" s="457"/>
      <c r="M273" s="457"/>
      <c r="N273" s="457"/>
      <c r="O273" s="457"/>
      <c r="P273" s="457"/>
    </row>
    <row r="274" spans="1:16" x14ac:dyDescent="0.2">
      <c r="A274" s="900"/>
      <c r="B274" s="897"/>
      <c r="C274" s="719" t="s">
        <v>4</v>
      </c>
      <c r="D274" s="457">
        <v>2157</v>
      </c>
      <c r="E274" s="457">
        <v>1457</v>
      </c>
      <c r="F274" s="457">
        <v>3719</v>
      </c>
      <c r="G274" s="457">
        <v>1514</v>
      </c>
      <c r="H274" s="457">
        <v>4978</v>
      </c>
      <c r="I274" s="457">
        <v>37874</v>
      </c>
      <c r="J274" s="457">
        <v>13825</v>
      </c>
      <c r="K274" s="458">
        <v>51699</v>
      </c>
      <c r="L274" s="457"/>
      <c r="M274" s="457"/>
      <c r="N274" s="457"/>
      <c r="O274" s="457"/>
      <c r="P274" s="457"/>
    </row>
    <row r="275" spans="1:16" x14ac:dyDescent="0.2">
      <c r="A275" s="901"/>
      <c r="B275" s="898"/>
      <c r="C275" s="720" t="s">
        <v>19</v>
      </c>
      <c r="D275" s="463">
        <v>6982</v>
      </c>
      <c r="E275" s="463">
        <v>2967</v>
      </c>
      <c r="F275" s="463">
        <v>7121</v>
      </c>
      <c r="G275" s="463">
        <v>3196</v>
      </c>
      <c r="H275" s="463">
        <v>8466</v>
      </c>
      <c r="I275" s="463">
        <v>78577</v>
      </c>
      <c r="J275" s="463">
        <v>28732</v>
      </c>
      <c r="K275" s="464">
        <v>107309</v>
      </c>
      <c r="L275" s="457"/>
      <c r="M275" s="457"/>
      <c r="N275" s="457"/>
      <c r="O275" s="457"/>
      <c r="P275" s="457"/>
    </row>
    <row r="276" spans="1:16" x14ac:dyDescent="0.2">
      <c r="A276" s="900" t="s">
        <v>116</v>
      </c>
      <c r="B276" s="897" t="s">
        <v>72</v>
      </c>
      <c r="C276" s="719" t="s">
        <v>3</v>
      </c>
      <c r="D276" s="457">
        <v>2892</v>
      </c>
      <c r="E276" s="457">
        <v>1504</v>
      </c>
      <c r="F276" s="457">
        <v>4233</v>
      </c>
      <c r="G276" s="457">
        <v>1580</v>
      </c>
      <c r="H276" s="457">
        <v>3190</v>
      </c>
      <c r="I276" s="457">
        <v>39648</v>
      </c>
      <c r="J276" s="457">
        <v>13399</v>
      </c>
      <c r="K276" s="458">
        <v>53047</v>
      </c>
      <c r="L276" s="457"/>
      <c r="M276" s="457"/>
      <c r="N276" s="457"/>
      <c r="O276" s="457"/>
      <c r="P276" s="457"/>
    </row>
    <row r="277" spans="1:16" x14ac:dyDescent="0.2">
      <c r="A277" s="900"/>
      <c r="B277" s="897"/>
      <c r="C277" s="719" t="s">
        <v>4</v>
      </c>
      <c r="D277" s="457">
        <v>2743</v>
      </c>
      <c r="E277" s="457">
        <v>1547</v>
      </c>
      <c r="F277" s="457">
        <v>5456</v>
      </c>
      <c r="G277" s="457">
        <v>1996</v>
      </c>
      <c r="H277" s="457">
        <v>3906</v>
      </c>
      <c r="I277" s="457">
        <v>47974</v>
      </c>
      <c r="J277" s="457">
        <v>15648</v>
      </c>
      <c r="K277" s="458">
        <v>63622</v>
      </c>
      <c r="L277" s="457"/>
      <c r="M277" s="457"/>
      <c r="N277" s="457"/>
      <c r="O277" s="457"/>
      <c r="P277" s="457"/>
    </row>
    <row r="278" spans="1:16" x14ac:dyDescent="0.2">
      <c r="A278" s="900"/>
      <c r="B278" s="897"/>
      <c r="C278" s="719" t="s">
        <v>19</v>
      </c>
      <c r="D278" s="457">
        <v>5635</v>
      </c>
      <c r="E278" s="457">
        <v>3051</v>
      </c>
      <c r="F278" s="457">
        <v>9689</v>
      </c>
      <c r="G278" s="457">
        <v>3576</v>
      </c>
      <c r="H278" s="457">
        <v>7096</v>
      </c>
      <c r="I278" s="457">
        <v>87622</v>
      </c>
      <c r="J278" s="457">
        <v>29047</v>
      </c>
      <c r="K278" s="458">
        <v>116669</v>
      </c>
      <c r="L278" s="457"/>
      <c r="M278" s="457"/>
      <c r="N278" s="457"/>
      <c r="O278" s="457"/>
      <c r="P278" s="457"/>
    </row>
    <row r="279" spans="1:16" x14ac:dyDescent="0.2">
      <c r="A279" s="899" t="s">
        <v>117</v>
      </c>
      <c r="B279" s="896" t="s">
        <v>72</v>
      </c>
      <c r="C279" s="718" t="s">
        <v>3</v>
      </c>
      <c r="D279" s="460">
        <v>84</v>
      </c>
      <c r="E279" s="460">
        <v>24</v>
      </c>
      <c r="F279" s="460">
        <v>106</v>
      </c>
      <c r="G279" s="460">
        <v>35</v>
      </c>
      <c r="H279" s="460">
        <v>73</v>
      </c>
      <c r="I279" s="460">
        <v>848</v>
      </c>
      <c r="J279" s="460">
        <v>322</v>
      </c>
      <c r="K279" s="461">
        <v>1170</v>
      </c>
      <c r="L279" s="457"/>
      <c r="M279" s="457"/>
      <c r="N279" s="457"/>
      <c r="O279" s="457"/>
      <c r="P279" s="457"/>
    </row>
    <row r="280" spans="1:16" x14ac:dyDescent="0.2">
      <c r="A280" s="900"/>
      <c r="B280" s="897"/>
      <c r="C280" s="719" t="s">
        <v>4</v>
      </c>
      <c r="D280" s="457">
        <v>62</v>
      </c>
      <c r="E280" s="457">
        <v>21</v>
      </c>
      <c r="F280" s="457">
        <v>128</v>
      </c>
      <c r="G280" s="457">
        <v>34</v>
      </c>
      <c r="H280" s="457">
        <v>120</v>
      </c>
      <c r="I280" s="457">
        <v>956</v>
      </c>
      <c r="J280" s="457">
        <v>365</v>
      </c>
      <c r="K280" s="458">
        <v>1321</v>
      </c>
      <c r="L280" s="457"/>
      <c r="M280" s="457"/>
      <c r="N280" s="457"/>
      <c r="O280" s="457"/>
      <c r="P280" s="457"/>
    </row>
    <row r="281" spans="1:16" x14ac:dyDescent="0.2">
      <c r="A281" s="901"/>
      <c r="B281" s="898"/>
      <c r="C281" s="720" t="s">
        <v>19</v>
      </c>
      <c r="D281" s="463">
        <v>146</v>
      </c>
      <c r="E281" s="463">
        <v>45</v>
      </c>
      <c r="F281" s="463">
        <v>234</v>
      </c>
      <c r="G281" s="463">
        <v>69</v>
      </c>
      <c r="H281" s="463">
        <v>193</v>
      </c>
      <c r="I281" s="463">
        <v>1804</v>
      </c>
      <c r="J281" s="463">
        <v>687</v>
      </c>
      <c r="K281" s="464">
        <v>2491</v>
      </c>
      <c r="L281" s="457"/>
      <c r="M281" s="457"/>
      <c r="N281" s="457"/>
      <c r="O281" s="457"/>
      <c r="P281" s="457"/>
    </row>
    <row r="282" spans="1:16" x14ac:dyDescent="0.2">
      <c r="A282" s="900" t="s">
        <v>119</v>
      </c>
      <c r="B282" s="897" t="s">
        <v>72</v>
      </c>
      <c r="C282" s="719" t="s">
        <v>3</v>
      </c>
      <c r="D282" s="457">
        <v>142</v>
      </c>
      <c r="E282" s="457">
        <v>90</v>
      </c>
      <c r="F282" s="457">
        <v>213</v>
      </c>
      <c r="G282" s="457">
        <v>100</v>
      </c>
      <c r="H282" s="457">
        <v>158</v>
      </c>
      <c r="I282" s="457">
        <v>1414</v>
      </c>
      <c r="J282" s="457">
        <v>703</v>
      </c>
      <c r="K282" s="458">
        <v>2117</v>
      </c>
      <c r="L282" s="457"/>
      <c r="M282" s="457"/>
      <c r="N282" s="457"/>
      <c r="O282" s="457"/>
      <c r="P282" s="457"/>
    </row>
    <row r="283" spans="1:16" x14ac:dyDescent="0.2">
      <c r="A283" s="900"/>
      <c r="B283" s="897"/>
      <c r="C283" s="719" t="s">
        <v>4</v>
      </c>
      <c r="D283" s="457">
        <v>102</v>
      </c>
      <c r="E283" s="457">
        <v>115</v>
      </c>
      <c r="F283" s="457">
        <v>212</v>
      </c>
      <c r="G283" s="457">
        <v>122</v>
      </c>
      <c r="H283" s="457">
        <v>236</v>
      </c>
      <c r="I283" s="457">
        <v>1591</v>
      </c>
      <c r="J283" s="457">
        <v>787</v>
      </c>
      <c r="K283" s="458">
        <v>2378</v>
      </c>
      <c r="L283" s="457"/>
      <c r="M283" s="457"/>
      <c r="N283" s="457"/>
      <c r="O283" s="457"/>
      <c r="P283" s="457"/>
    </row>
    <row r="284" spans="1:16" x14ac:dyDescent="0.2">
      <c r="A284" s="900"/>
      <c r="B284" s="897"/>
      <c r="C284" s="719" t="s">
        <v>19</v>
      </c>
      <c r="D284" s="457">
        <v>244</v>
      </c>
      <c r="E284" s="457">
        <v>205</v>
      </c>
      <c r="F284" s="457">
        <v>425</v>
      </c>
      <c r="G284" s="457">
        <v>222</v>
      </c>
      <c r="H284" s="457">
        <v>394</v>
      </c>
      <c r="I284" s="457">
        <v>3005</v>
      </c>
      <c r="J284" s="457">
        <v>1490</v>
      </c>
      <c r="K284" s="458">
        <v>4495</v>
      </c>
      <c r="L284" s="457"/>
      <c r="M284" s="457"/>
      <c r="N284" s="457"/>
      <c r="O284" s="457"/>
      <c r="P284" s="457"/>
    </row>
    <row r="285" spans="1:16" x14ac:dyDescent="0.2">
      <c r="A285" s="899" t="s">
        <v>120</v>
      </c>
      <c r="B285" s="896" t="s">
        <v>72</v>
      </c>
      <c r="C285" s="718" t="s">
        <v>4</v>
      </c>
      <c r="D285" s="460">
        <v>0</v>
      </c>
      <c r="E285" s="460">
        <v>0</v>
      </c>
      <c r="F285" s="460">
        <v>0</v>
      </c>
      <c r="G285" s="460">
        <v>0</v>
      </c>
      <c r="H285" s="460">
        <v>0</v>
      </c>
      <c r="I285" s="460">
        <v>0</v>
      </c>
      <c r="J285" s="460">
        <v>0</v>
      </c>
      <c r="K285" s="461">
        <v>0</v>
      </c>
      <c r="L285" s="457"/>
      <c r="M285" s="457"/>
      <c r="N285" s="457"/>
      <c r="O285" s="457"/>
      <c r="P285" s="457"/>
    </row>
    <row r="286" spans="1:16" x14ac:dyDescent="0.2">
      <c r="A286" s="901"/>
      <c r="B286" s="898"/>
      <c r="C286" s="720" t="s">
        <v>19</v>
      </c>
      <c r="D286" s="463">
        <v>0</v>
      </c>
      <c r="E286" s="463">
        <v>0</v>
      </c>
      <c r="F286" s="463">
        <v>0</v>
      </c>
      <c r="G286" s="463">
        <v>0</v>
      </c>
      <c r="H286" s="463">
        <v>0</v>
      </c>
      <c r="I286" s="463">
        <v>0</v>
      </c>
      <c r="J286" s="463">
        <v>0</v>
      </c>
      <c r="K286" s="464">
        <v>0</v>
      </c>
      <c r="L286" s="457"/>
      <c r="M286" s="457"/>
      <c r="N286" s="457"/>
      <c r="O286" s="457"/>
      <c r="P286" s="457"/>
    </row>
    <row r="287" spans="1:16" x14ac:dyDescent="0.2">
      <c r="A287" s="900" t="s">
        <v>121</v>
      </c>
      <c r="B287" s="897" t="s">
        <v>72</v>
      </c>
      <c r="C287" s="719" t="s">
        <v>4</v>
      </c>
      <c r="D287" s="457">
        <v>0</v>
      </c>
      <c r="E287" s="457">
        <v>0</v>
      </c>
      <c r="F287" s="457">
        <v>0</v>
      </c>
      <c r="G287" s="457">
        <v>0</v>
      </c>
      <c r="H287" s="457">
        <v>0</v>
      </c>
      <c r="I287" s="457">
        <v>1</v>
      </c>
      <c r="J287" s="457">
        <v>0</v>
      </c>
      <c r="K287" s="458">
        <v>1</v>
      </c>
      <c r="L287" s="457"/>
      <c r="M287" s="457"/>
      <c r="N287" s="457"/>
      <c r="O287" s="457"/>
      <c r="P287" s="457"/>
    </row>
    <row r="288" spans="1:16" x14ac:dyDescent="0.2">
      <c r="A288" s="900"/>
      <c r="B288" s="897"/>
      <c r="C288" s="719" t="s">
        <v>19</v>
      </c>
      <c r="D288" s="457">
        <v>0</v>
      </c>
      <c r="E288" s="457">
        <v>0</v>
      </c>
      <c r="F288" s="457">
        <v>0</v>
      </c>
      <c r="G288" s="457">
        <v>0</v>
      </c>
      <c r="H288" s="457">
        <v>0</v>
      </c>
      <c r="I288" s="457">
        <v>1</v>
      </c>
      <c r="J288" s="457">
        <v>0</v>
      </c>
      <c r="K288" s="458">
        <v>1</v>
      </c>
      <c r="L288" s="457"/>
      <c r="M288" s="457"/>
      <c r="N288" s="457"/>
      <c r="O288" s="457"/>
      <c r="P288" s="457"/>
    </row>
    <row r="289" spans="1:16" x14ac:dyDescent="0.2">
      <c r="A289" s="899" t="s">
        <v>122</v>
      </c>
      <c r="B289" s="896" t="s">
        <v>72</v>
      </c>
      <c r="C289" s="718" t="s">
        <v>3</v>
      </c>
      <c r="D289" s="460">
        <v>5224</v>
      </c>
      <c r="E289" s="460">
        <v>1370</v>
      </c>
      <c r="F289" s="460">
        <v>2549</v>
      </c>
      <c r="G289" s="460">
        <v>1171</v>
      </c>
      <c r="H289" s="460">
        <v>2177</v>
      </c>
      <c r="I289" s="460">
        <v>28902</v>
      </c>
      <c r="J289" s="460">
        <v>12491</v>
      </c>
      <c r="K289" s="461">
        <v>41393</v>
      </c>
      <c r="L289" s="457"/>
      <c r="M289" s="457"/>
      <c r="N289" s="457"/>
      <c r="O289" s="457"/>
      <c r="P289" s="457"/>
    </row>
    <row r="290" spans="1:16" x14ac:dyDescent="0.2">
      <c r="A290" s="900"/>
      <c r="B290" s="897"/>
      <c r="C290" s="719" t="s">
        <v>4</v>
      </c>
      <c r="D290" s="457">
        <v>2041</v>
      </c>
      <c r="E290" s="457">
        <v>1987</v>
      </c>
      <c r="F290" s="457">
        <v>3146</v>
      </c>
      <c r="G290" s="457">
        <v>1202</v>
      </c>
      <c r="H290" s="457">
        <v>5901</v>
      </c>
      <c r="I290" s="457">
        <v>31689</v>
      </c>
      <c r="J290" s="457">
        <v>14277</v>
      </c>
      <c r="K290" s="458">
        <v>45966</v>
      </c>
      <c r="L290" s="457"/>
      <c r="M290" s="457"/>
      <c r="N290" s="457"/>
      <c r="O290" s="457"/>
      <c r="P290" s="457"/>
    </row>
    <row r="291" spans="1:16" x14ac:dyDescent="0.2">
      <c r="A291" s="901"/>
      <c r="B291" s="898"/>
      <c r="C291" s="720" t="s">
        <v>19</v>
      </c>
      <c r="D291" s="463">
        <v>7265</v>
      </c>
      <c r="E291" s="463">
        <v>3357</v>
      </c>
      <c r="F291" s="463">
        <v>5695</v>
      </c>
      <c r="G291" s="463">
        <v>2373</v>
      </c>
      <c r="H291" s="463">
        <v>8078</v>
      </c>
      <c r="I291" s="463">
        <v>60591</v>
      </c>
      <c r="J291" s="463">
        <v>26768</v>
      </c>
      <c r="K291" s="464">
        <v>87359</v>
      </c>
      <c r="L291" s="457"/>
      <c r="M291" s="457"/>
      <c r="N291" s="457"/>
      <c r="O291" s="457"/>
      <c r="P291" s="457"/>
    </row>
    <row r="292" spans="1:16" x14ac:dyDescent="0.2">
      <c r="A292" s="900" t="s">
        <v>123</v>
      </c>
      <c r="B292" s="897" t="s">
        <v>72</v>
      </c>
      <c r="C292" s="719" t="s">
        <v>3</v>
      </c>
      <c r="D292" s="457">
        <v>0</v>
      </c>
      <c r="E292" s="457">
        <v>0</v>
      </c>
      <c r="F292" s="457">
        <v>0</v>
      </c>
      <c r="G292" s="457">
        <v>0</v>
      </c>
      <c r="H292" s="457">
        <v>0</v>
      </c>
      <c r="I292" s="457">
        <v>0</v>
      </c>
      <c r="J292" s="457">
        <v>0</v>
      </c>
      <c r="K292" s="458">
        <v>0</v>
      </c>
      <c r="L292" s="457"/>
      <c r="M292" s="457"/>
      <c r="N292" s="457"/>
      <c r="O292" s="457"/>
      <c r="P292" s="457"/>
    </row>
    <row r="293" spans="1:16" x14ac:dyDescent="0.2">
      <c r="A293" s="900"/>
      <c r="B293" s="897"/>
      <c r="C293" s="719" t="s">
        <v>4</v>
      </c>
      <c r="D293" s="457">
        <v>0</v>
      </c>
      <c r="E293" s="457">
        <v>0</v>
      </c>
      <c r="F293" s="457">
        <v>0</v>
      </c>
      <c r="G293" s="457">
        <v>0</v>
      </c>
      <c r="H293" s="457">
        <v>0</v>
      </c>
      <c r="I293" s="457">
        <v>0</v>
      </c>
      <c r="J293" s="457">
        <v>0</v>
      </c>
      <c r="K293" s="458">
        <v>0</v>
      </c>
      <c r="L293" s="457"/>
      <c r="M293" s="457"/>
      <c r="N293" s="457"/>
      <c r="O293" s="457"/>
      <c r="P293" s="457"/>
    </row>
    <row r="294" spans="1:16" x14ac:dyDescent="0.2">
      <c r="A294" s="900"/>
      <c r="B294" s="897"/>
      <c r="C294" s="719" t="s">
        <v>19</v>
      </c>
      <c r="D294" s="457">
        <v>0</v>
      </c>
      <c r="E294" s="457">
        <v>0</v>
      </c>
      <c r="F294" s="457">
        <v>0</v>
      </c>
      <c r="G294" s="457">
        <v>0</v>
      </c>
      <c r="H294" s="457">
        <v>0</v>
      </c>
      <c r="I294" s="457">
        <v>0</v>
      </c>
      <c r="J294" s="457">
        <v>0</v>
      </c>
      <c r="K294" s="458">
        <v>0</v>
      </c>
      <c r="L294" s="457"/>
      <c r="M294" s="457"/>
      <c r="N294" s="457"/>
      <c r="O294" s="457"/>
      <c r="P294" s="457"/>
    </row>
    <row r="295" spans="1:16" x14ac:dyDescent="0.2">
      <c r="A295" s="899" t="s">
        <v>125</v>
      </c>
      <c r="B295" s="896" t="s">
        <v>72</v>
      </c>
      <c r="C295" s="718" t="s">
        <v>3</v>
      </c>
      <c r="D295" s="460">
        <v>0</v>
      </c>
      <c r="E295" s="460">
        <v>0</v>
      </c>
      <c r="F295" s="460">
        <v>0</v>
      </c>
      <c r="G295" s="460">
        <v>0</v>
      </c>
      <c r="H295" s="460">
        <v>0</v>
      </c>
      <c r="I295" s="460">
        <v>0</v>
      </c>
      <c r="J295" s="460">
        <v>0</v>
      </c>
      <c r="K295" s="461">
        <v>0</v>
      </c>
      <c r="L295" s="457"/>
      <c r="M295" s="457"/>
      <c r="N295" s="457"/>
      <c r="O295" s="457"/>
      <c r="P295" s="457"/>
    </row>
    <row r="296" spans="1:16" x14ac:dyDescent="0.2">
      <c r="A296" s="900"/>
      <c r="B296" s="897"/>
      <c r="C296" s="719" t="s">
        <v>4</v>
      </c>
      <c r="D296" s="457">
        <v>0</v>
      </c>
      <c r="E296" s="457">
        <v>0</v>
      </c>
      <c r="F296" s="457">
        <v>0</v>
      </c>
      <c r="G296" s="457">
        <v>0</v>
      </c>
      <c r="H296" s="457">
        <v>0</v>
      </c>
      <c r="I296" s="457">
        <v>0</v>
      </c>
      <c r="J296" s="457">
        <v>0</v>
      </c>
      <c r="K296" s="458">
        <v>0</v>
      </c>
      <c r="L296" s="457"/>
      <c r="M296" s="457"/>
      <c r="N296" s="457"/>
      <c r="O296" s="457"/>
      <c r="P296" s="457"/>
    </row>
    <row r="297" spans="1:16" x14ac:dyDescent="0.2">
      <c r="A297" s="901"/>
      <c r="B297" s="898"/>
      <c r="C297" s="720" t="s">
        <v>19</v>
      </c>
      <c r="D297" s="463">
        <v>0</v>
      </c>
      <c r="E297" s="463">
        <v>0</v>
      </c>
      <c r="F297" s="463">
        <v>0</v>
      </c>
      <c r="G297" s="463">
        <v>0</v>
      </c>
      <c r="H297" s="463">
        <v>0</v>
      </c>
      <c r="I297" s="463">
        <v>0</v>
      </c>
      <c r="J297" s="463">
        <v>0</v>
      </c>
      <c r="K297" s="464">
        <v>0</v>
      </c>
      <c r="L297" s="457"/>
      <c r="M297" s="457"/>
      <c r="N297" s="457"/>
      <c r="O297" s="457"/>
      <c r="P297" s="457"/>
    </row>
    <row r="298" spans="1:16" x14ac:dyDescent="0.2">
      <c r="A298" s="899" t="s">
        <v>126</v>
      </c>
      <c r="B298" s="896" t="s">
        <v>72</v>
      </c>
      <c r="C298" s="718" t="s">
        <v>3</v>
      </c>
      <c r="D298" s="460">
        <v>0</v>
      </c>
      <c r="E298" s="460">
        <v>0</v>
      </c>
      <c r="F298" s="460">
        <v>10</v>
      </c>
      <c r="G298" s="460">
        <v>0</v>
      </c>
      <c r="H298" s="460">
        <v>6</v>
      </c>
      <c r="I298" s="460">
        <v>108</v>
      </c>
      <c r="J298" s="460">
        <v>16</v>
      </c>
      <c r="K298" s="461">
        <v>124</v>
      </c>
      <c r="L298" s="457"/>
      <c r="M298" s="457"/>
      <c r="N298" s="457"/>
      <c r="O298" s="457"/>
      <c r="P298" s="457"/>
    </row>
    <row r="299" spans="1:16" x14ac:dyDescent="0.2">
      <c r="A299" s="900"/>
      <c r="B299" s="897"/>
      <c r="C299" s="719" t="s">
        <v>4</v>
      </c>
      <c r="D299" s="457">
        <v>232</v>
      </c>
      <c r="E299" s="457">
        <v>161</v>
      </c>
      <c r="F299" s="457">
        <v>293</v>
      </c>
      <c r="G299" s="457">
        <v>95</v>
      </c>
      <c r="H299" s="457">
        <v>442</v>
      </c>
      <c r="I299" s="457">
        <v>3944</v>
      </c>
      <c r="J299" s="457">
        <v>1223</v>
      </c>
      <c r="K299" s="458">
        <v>5167</v>
      </c>
      <c r="L299" s="457"/>
      <c r="M299" s="457"/>
      <c r="N299" s="457"/>
      <c r="O299" s="457"/>
      <c r="P299" s="457"/>
    </row>
    <row r="300" spans="1:16" x14ac:dyDescent="0.2">
      <c r="A300" s="901"/>
      <c r="B300" s="898"/>
      <c r="C300" s="720" t="s">
        <v>19</v>
      </c>
      <c r="D300" s="463">
        <v>232</v>
      </c>
      <c r="E300" s="463">
        <v>161</v>
      </c>
      <c r="F300" s="463">
        <v>303</v>
      </c>
      <c r="G300" s="463">
        <v>95</v>
      </c>
      <c r="H300" s="463">
        <v>448</v>
      </c>
      <c r="I300" s="463">
        <v>4052</v>
      </c>
      <c r="J300" s="463">
        <v>1239</v>
      </c>
      <c r="K300" s="464">
        <v>5291</v>
      </c>
      <c r="L300" s="457"/>
      <c r="M300" s="457"/>
      <c r="N300" s="457"/>
      <c r="O300" s="457"/>
      <c r="P300" s="457"/>
    </row>
    <row r="301" spans="1:16" x14ac:dyDescent="0.2">
      <c r="A301" s="900" t="s">
        <v>134</v>
      </c>
      <c r="B301" s="897" t="s">
        <v>71</v>
      </c>
      <c r="C301" s="719" t="s">
        <v>3</v>
      </c>
      <c r="D301" s="457">
        <v>72077</v>
      </c>
      <c r="E301" s="457">
        <v>39986</v>
      </c>
      <c r="F301" s="457">
        <v>128939</v>
      </c>
      <c r="G301" s="457">
        <v>42997</v>
      </c>
      <c r="H301" s="457">
        <v>58578</v>
      </c>
      <c r="I301" s="457">
        <v>1288330</v>
      </c>
      <c r="J301" s="457">
        <v>342577</v>
      </c>
      <c r="K301" s="458">
        <v>1630907</v>
      </c>
      <c r="L301" s="457"/>
      <c r="M301" s="457"/>
      <c r="N301" s="457"/>
      <c r="O301" s="457"/>
      <c r="P301" s="457"/>
    </row>
    <row r="302" spans="1:16" x14ac:dyDescent="0.2">
      <c r="A302" s="900"/>
      <c r="B302" s="897"/>
      <c r="C302" s="719" t="s">
        <v>4</v>
      </c>
      <c r="D302" s="457">
        <v>58466</v>
      </c>
      <c r="E302" s="457">
        <v>36079</v>
      </c>
      <c r="F302" s="457">
        <v>145037</v>
      </c>
      <c r="G302" s="457">
        <v>40760</v>
      </c>
      <c r="H302" s="457">
        <v>86208</v>
      </c>
      <c r="I302" s="457">
        <v>1278665</v>
      </c>
      <c r="J302" s="457">
        <v>366550</v>
      </c>
      <c r="K302" s="458">
        <v>1645215</v>
      </c>
      <c r="L302" s="457"/>
      <c r="M302" s="457"/>
      <c r="N302" s="457"/>
      <c r="O302" s="457"/>
      <c r="P302" s="457"/>
    </row>
    <row r="303" spans="1:16" x14ac:dyDescent="0.2">
      <c r="A303" s="900"/>
      <c r="B303" s="897"/>
      <c r="C303" s="719" t="s">
        <v>19</v>
      </c>
      <c r="D303" s="457">
        <v>130543</v>
      </c>
      <c r="E303" s="457">
        <v>76065</v>
      </c>
      <c r="F303" s="457">
        <v>273976</v>
      </c>
      <c r="G303" s="457">
        <v>83757</v>
      </c>
      <c r="H303" s="457">
        <v>144786</v>
      </c>
      <c r="I303" s="457">
        <v>2566995</v>
      </c>
      <c r="J303" s="457">
        <v>709127</v>
      </c>
      <c r="K303" s="458">
        <v>3276122</v>
      </c>
      <c r="L303" s="457"/>
      <c r="M303" s="457"/>
      <c r="N303" s="457"/>
      <c r="O303" s="457"/>
      <c r="P303" s="457"/>
    </row>
    <row r="304" spans="1:16" x14ac:dyDescent="0.2">
      <c r="A304" s="900"/>
      <c r="B304" s="897" t="s">
        <v>74</v>
      </c>
      <c r="C304" s="719" t="s">
        <v>3</v>
      </c>
      <c r="D304" s="457">
        <v>131</v>
      </c>
      <c r="E304" s="457">
        <v>150</v>
      </c>
      <c r="F304" s="457">
        <v>296</v>
      </c>
      <c r="G304" s="457">
        <v>46</v>
      </c>
      <c r="H304" s="457">
        <v>63</v>
      </c>
      <c r="I304" s="457">
        <v>2624</v>
      </c>
      <c r="J304" s="457">
        <v>686</v>
      </c>
      <c r="K304" s="458">
        <v>3310</v>
      </c>
      <c r="L304" s="457"/>
      <c r="M304" s="457"/>
      <c r="N304" s="457"/>
      <c r="O304" s="457"/>
      <c r="P304" s="457"/>
    </row>
    <row r="305" spans="1:16" x14ac:dyDescent="0.2">
      <c r="A305" s="900"/>
      <c r="B305" s="897"/>
      <c r="C305" s="719" t="s">
        <v>4</v>
      </c>
      <c r="D305" s="457">
        <v>124</v>
      </c>
      <c r="E305" s="457">
        <v>133</v>
      </c>
      <c r="F305" s="457">
        <v>297</v>
      </c>
      <c r="G305" s="457">
        <v>51</v>
      </c>
      <c r="H305" s="457">
        <v>67</v>
      </c>
      <c r="I305" s="457">
        <v>2794</v>
      </c>
      <c r="J305" s="457">
        <v>672</v>
      </c>
      <c r="K305" s="458">
        <v>3466</v>
      </c>
      <c r="L305" s="457"/>
      <c r="M305" s="457"/>
      <c r="N305" s="457"/>
      <c r="O305" s="457"/>
      <c r="P305" s="457"/>
    </row>
    <row r="306" spans="1:16" x14ac:dyDescent="0.2">
      <c r="A306" s="900"/>
      <c r="B306" s="897"/>
      <c r="C306" s="719" t="s">
        <v>19</v>
      </c>
      <c r="D306" s="457">
        <v>255</v>
      </c>
      <c r="E306" s="457">
        <v>283</v>
      </c>
      <c r="F306" s="457">
        <v>593</v>
      </c>
      <c r="G306" s="457">
        <v>97</v>
      </c>
      <c r="H306" s="457">
        <v>130</v>
      </c>
      <c r="I306" s="457">
        <v>5418</v>
      </c>
      <c r="J306" s="457">
        <v>1358</v>
      </c>
      <c r="K306" s="458">
        <v>6776</v>
      </c>
      <c r="L306" s="457"/>
      <c r="M306" s="457"/>
      <c r="N306" s="457"/>
      <c r="O306" s="457"/>
      <c r="P306" s="457"/>
    </row>
    <row r="307" spans="1:16" x14ac:dyDescent="0.2">
      <c r="A307" s="900"/>
      <c r="B307" s="897" t="s">
        <v>73</v>
      </c>
      <c r="C307" s="719" t="s">
        <v>3</v>
      </c>
      <c r="D307" s="457">
        <v>611</v>
      </c>
      <c r="E307" s="457">
        <v>467</v>
      </c>
      <c r="F307" s="457">
        <v>1474</v>
      </c>
      <c r="G307" s="457">
        <v>514</v>
      </c>
      <c r="H307" s="457">
        <v>939</v>
      </c>
      <c r="I307" s="457">
        <v>16798</v>
      </c>
      <c r="J307" s="457">
        <v>4005</v>
      </c>
      <c r="K307" s="458">
        <v>20803</v>
      </c>
      <c r="L307" s="457"/>
      <c r="M307" s="457"/>
      <c r="N307" s="457"/>
      <c r="O307" s="457"/>
      <c r="P307" s="457"/>
    </row>
    <row r="308" spans="1:16" x14ac:dyDescent="0.2">
      <c r="A308" s="900"/>
      <c r="B308" s="897"/>
      <c r="C308" s="719" t="s">
        <v>4</v>
      </c>
      <c r="D308" s="457">
        <v>565</v>
      </c>
      <c r="E308" s="457">
        <v>550</v>
      </c>
      <c r="F308" s="457">
        <v>1455</v>
      </c>
      <c r="G308" s="457">
        <v>607</v>
      </c>
      <c r="H308" s="457">
        <v>917</v>
      </c>
      <c r="I308" s="457">
        <v>17354</v>
      </c>
      <c r="J308" s="457">
        <v>4094</v>
      </c>
      <c r="K308" s="458">
        <v>21448</v>
      </c>
      <c r="L308" s="457"/>
      <c r="M308" s="457"/>
      <c r="N308" s="457"/>
      <c r="O308" s="457"/>
      <c r="P308" s="457"/>
    </row>
    <row r="309" spans="1:16" x14ac:dyDescent="0.2">
      <c r="A309" s="900"/>
      <c r="B309" s="897"/>
      <c r="C309" s="719" t="s">
        <v>19</v>
      </c>
      <c r="D309" s="457">
        <v>1176</v>
      </c>
      <c r="E309" s="457">
        <v>1017</v>
      </c>
      <c r="F309" s="457">
        <v>2929</v>
      </c>
      <c r="G309" s="457">
        <v>1121</v>
      </c>
      <c r="H309" s="457">
        <v>1856</v>
      </c>
      <c r="I309" s="457">
        <v>34152</v>
      </c>
      <c r="J309" s="457">
        <v>8099</v>
      </c>
      <c r="K309" s="458">
        <v>42251</v>
      </c>
      <c r="L309" s="457"/>
      <c r="M309" s="457"/>
      <c r="N309" s="457"/>
      <c r="O309" s="457"/>
      <c r="P309" s="457"/>
    </row>
    <row r="310" spans="1:16" x14ac:dyDescent="0.2">
      <c r="A310" s="900"/>
      <c r="B310" s="897" t="s">
        <v>72</v>
      </c>
      <c r="C310" s="719" t="s">
        <v>3</v>
      </c>
      <c r="D310" s="457">
        <v>13167</v>
      </c>
      <c r="E310" s="457">
        <v>4498</v>
      </c>
      <c r="F310" s="457">
        <v>10513</v>
      </c>
      <c r="G310" s="457">
        <v>4568</v>
      </c>
      <c r="H310" s="457">
        <v>9092</v>
      </c>
      <c r="I310" s="457">
        <v>111623</v>
      </c>
      <c r="J310" s="457">
        <v>41838</v>
      </c>
      <c r="K310" s="458">
        <v>153461</v>
      </c>
      <c r="L310" s="457"/>
      <c r="M310" s="457"/>
      <c r="N310" s="457"/>
      <c r="O310" s="457"/>
      <c r="P310" s="457"/>
    </row>
    <row r="311" spans="1:16" x14ac:dyDescent="0.2">
      <c r="A311" s="900"/>
      <c r="B311" s="897"/>
      <c r="C311" s="719" t="s">
        <v>4</v>
      </c>
      <c r="D311" s="457">
        <v>7337</v>
      </c>
      <c r="E311" s="457">
        <v>5288</v>
      </c>
      <c r="F311" s="457">
        <v>12954</v>
      </c>
      <c r="G311" s="457">
        <v>4963</v>
      </c>
      <c r="H311" s="457">
        <v>15583</v>
      </c>
      <c r="I311" s="457">
        <v>124029</v>
      </c>
      <c r="J311" s="457">
        <v>46125</v>
      </c>
      <c r="K311" s="458">
        <v>170154</v>
      </c>
      <c r="L311" s="457"/>
      <c r="M311" s="457"/>
      <c r="N311" s="457"/>
      <c r="O311" s="457"/>
      <c r="P311" s="457"/>
    </row>
    <row r="312" spans="1:16" x14ac:dyDescent="0.2">
      <c r="A312" s="997"/>
      <c r="B312" s="1007"/>
      <c r="C312" s="722" t="s">
        <v>19</v>
      </c>
      <c r="D312" s="466">
        <v>20504</v>
      </c>
      <c r="E312" s="466">
        <v>9786</v>
      </c>
      <c r="F312" s="466">
        <v>23467</v>
      </c>
      <c r="G312" s="466">
        <v>9531</v>
      </c>
      <c r="H312" s="466">
        <v>24675</v>
      </c>
      <c r="I312" s="466">
        <v>235652</v>
      </c>
      <c r="J312" s="466">
        <v>87963</v>
      </c>
      <c r="K312" s="467">
        <v>323615</v>
      </c>
      <c r="L312" s="457"/>
      <c r="M312" s="457"/>
      <c r="N312" s="457"/>
      <c r="O312" s="457"/>
      <c r="P312" s="457"/>
    </row>
    <row r="313" spans="1:16" x14ac:dyDescent="0.2">
      <c r="A313" s="714"/>
      <c r="B313" s="714"/>
      <c r="C313" s="719"/>
      <c r="D313" s="457"/>
      <c r="E313" s="457"/>
      <c r="F313" s="457"/>
      <c r="G313" s="457"/>
      <c r="H313" s="457"/>
      <c r="I313" s="457"/>
      <c r="J313" s="457"/>
      <c r="K313" s="457"/>
      <c r="L313" s="457"/>
      <c r="M313" s="457"/>
      <c r="N313" s="457"/>
      <c r="O313" s="457"/>
      <c r="P313" s="457"/>
    </row>
    <row r="314" spans="1:16" x14ac:dyDescent="0.2">
      <c r="A314" s="801">
        <v>2014</v>
      </c>
      <c r="B314" s="801"/>
      <c r="C314" s="801"/>
      <c r="D314" s="801"/>
      <c r="E314" s="801"/>
    </row>
    <row r="315" spans="1:16" ht="36" x14ac:dyDescent="0.2">
      <c r="A315" s="449" t="s">
        <v>128</v>
      </c>
      <c r="B315" s="489" t="s">
        <v>127</v>
      </c>
      <c r="C315" s="490" t="s">
        <v>75</v>
      </c>
      <c r="D315" s="734" t="s">
        <v>57</v>
      </c>
      <c r="E315" s="734" t="s">
        <v>58</v>
      </c>
      <c r="F315" s="734" t="s">
        <v>59</v>
      </c>
      <c r="G315" s="734" t="s">
        <v>60</v>
      </c>
      <c r="H315" s="734" t="s">
        <v>61</v>
      </c>
      <c r="I315" s="734" t="s">
        <v>63</v>
      </c>
      <c r="J315" s="734" t="s">
        <v>62</v>
      </c>
      <c r="K315" s="746" t="s">
        <v>5</v>
      </c>
      <c r="P315" s="303"/>
    </row>
    <row r="316" spans="1:16" x14ac:dyDescent="0.2">
      <c r="A316" s="971" t="s">
        <v>77</v>
      </c>
      <c r="B316" s="1011" t="s">
        <v>71</v>
      </c>
      <c r="C316" s="721" t="s">
        <v>3</v>
      </c>
      <c r="D316" s="454">
        <v>4592</v>
      </c>
      <c r="E316" s="454">
        <v>1746</v>
      </c>
      <c r="F316" s="454">
        <v>6733</v>
      </c>
      <c r="G316" s="454">
        <v>2002</v>
      </c>
      <c r="H316" s="454">
        <v>3557</v>
      </c>
      <c r="I316" s="454">
        <v>63594</v>
      </c>
      <c r="J316" s="454">
        <v>18630</v>
      </c>
      <c r="K316" s="455">
        <v>82224</v>
      </c>
      <c r="P316" s="303"/>
    </row>
    <row r="317" spans="1:16" x14ac:dyDescent="0.2">
      <c r="A317" s="900"/>
      <c r="B317" s="897"/>
      <c r="C317" s="719" t="s">
        <v>4</v>
      </c>
      <c r="D317" s="457">
        <v>2773</v>
      </c>
      <c r="E317" s="457">
        <v>1741</v>
      </c>
      <c r="F317" s="457">
        <v>8407</v>
      </c>
      <c r="G317" s="457">
        <v>1986</v>
      </c>
      <c r="H317" s="457">
        <v>6041</v>
      </c>
      <c r="I317" s="457">
        <v>60976</v>
      </c>
      <c r="J317" s="457">
        <v>20948</v>
      </c>
      <c r="K317" s="458">
        <v>81924</v>
      </c>
      <c r="L317" s="290"/>
      <c r="M317" s="290"/>
      <c r="N317" s="290"/>
      <c r="O317" s="290"/>
      <c r="P317" s="290"/>
    </row>
    <row r="318" spans="1:16" x14ac:dyDescent="0.2">
      <c r="A318" s="900"/>
      <c r="B318" s="897"/>
      <c r="C318" s="719" t="s">
        <v>19</v>
      </c>
      <c r="D318" s="457">
        <v>7365</v>
      </c>
      <c r="E318" s="457">
        <v>3487</v>
      </c>
      <c r="F318" s="457">
        <v>15140</v>
      </c>
      <c r="G318" s="457">
        <v>3988</v>
      </c>
      <c r="H318" s="457">
        <v>9598</v>
      </c>
      <c r="I318" s="457">
        <v>124570</v>
      </c>
      <c r="J318" s="457">
        <v>39578</v>
      </c>
      <c r="K318" s="458">
        <v>164148</v>
      </c>
      <c r="L318" s="743"/>
      <c r="M318" s="743"/>
      <c r="N318" s="743"/>
      <c r="O318" s="743"/>
      <c r="P318" s="743"/>
    </row>
    <row r="319" spans="1:16" x14ac:dyDescent="0.2">
      <c r="A319" s="899" t="s">
        <v>78</v>
      </c>
      <c r="B319" s="896" t="s">
        <v>71</v>
      </c>
      <c r="C319" s="718" t="s">
        <v>3</v>
      </c>
      <c r="D319" s="460">
        <v>0</v>
      </c>
      <c r="E319" s="460">
        <v>0</v>
      </c>
      <c r="F319" s="460">
        <v>0</v>
      </c>
      <c r="G319" s="460">
        <v>0</v>
      </c>
      <c r="H319" s="460">
        <v>0</v>
      </c>
      <c r="I319" s="460">
        <v>26</v>
      </c>
      <c r="J319" s="460">
        <v>0</v>
      </c>
      <c r="K319" s="461">
        <v>26</v>
      </c>
      <c r="L319" s="493"/>
      <c r="M319" s="493"/>
      <c r="N319" s="493"/>
      <c r="O319" s="493"/>
      <c r="P319" s="493"/>
    </row>
    <row r="320" spans="1:16" x14ac:dyDescent="0.2">
      <c r="A320" s="900"/>
      <c r="B320" s="897"/>
      <c r="C320" s="719" t="s">
        <v>4</v>
      </c>
      <c r="D320" s="457">
        <v>0</v>
      </c>
      <c r="E320" s="457">
        <v>0</v>
      </c>
      <c r="F320" s="457">
        <v>0</v>
      </c>
      <c r="G320" s="457">
        <v>0</v>
      </c>
      <c r="H320" s="457">
        <v>0</v>
      </c>
      <c r="I320" s="457">
        <v>25</v>
      </c>
      <c r="J320" s="457">
        <v>0</v>
      </c>
      <c r="K320" s="458">
        <v>25</v>
      </c>
      <c r="L320" s="457"/>
      <c r="M320" s="457"/>
      <c r="N320" s="457"/>
      <c r="O320" s="457"/>
      <c r="P320" s="457"/>
    </row>
    <row r="321" spans="1:16" x14ac:dyDescent="0.2">
      <c r="A321" s="901"/>
      <c r="B321" s="898"/>
      <c r="C321" s="720" t="s">
        <v>19</v>
      </c>
      <c r="D321" s="463">
        <v>0</v>
      </c>
      <c r="E321" s="463">
        <v>0</v>
      </c>
      <c r="F321" s="463">
        <v>0</v>
      </c>
      <c r="G321" s="463">
        <v>0</v>
      </c>
      <c r="H321" s="463">
        <v>0</v>
      </c>
      <c r="I321" s="463">
        <v>51</v>
      </c>
      <c r="J321" s="463">
        <v>0</v>
      </c>
      <c r="K321" s="464">
        <v>51</v>
      </c>
      <c r="L321" s="457"/>
      <c r="M321" s="457"/>
      <c r="N321" s="457"/>
      <c r="O321" s="457"/>
      <c r="P321" s="457"/>
    </row>
    <row r="322" spans="1:16" x14ac:dyDescent="0.2">
      <c r="A322" s="900" t="s">
        <v>79</v>
      </c>
      <c r="B322" s="897" t="s">
        <v>71</v>
      </c>
      <c r="C322" s="719" t="s">
        <v>3</v>
      </c>
      <c r="D322" s="457">
        <v>337</v>
      </c>
      <c r="E322" s="457">
        <v>157</v>
      </c>
      <c r="F322" s="457">
        <v>851</v>
      </c>
      <c r="G322" s="457">
        <v>117</v>
      </c>
      <c r="H322" s="457">
        <v>235</v>
      </c>
      <c r="I322" s="457">
        <v>5523</v>
      </c>
      <c r="J322" s="457">
        <v>1697</v>
      </c>
      <c r="K322" s="458">
        <v>7220</v>
      </c>
      <c r="L322" s="457"/>
      <c r="M322" s="457"/>
      <c r="N322" s="457"/>
      <c r="O322" s="457"/>
      <c r="P322" s="457"/>
    </row>
    <row r="323" spans="1:16" x14ac:dyDescent="0.2">
      <c r="A323" s="900"/>
      <c r="B323" s="897"/>
      <c r="C323" s="719" t="s">
        <v>4</v>
      </c>
      <c r="D323" s="457">
        <v>325</v>
      </c>
      <c r="E323" s="457">
        <v>167</v>
      </c>
      <c r="F323" s="457">
        <v>911</v>
      </c>
      <c r="G323" s="457">
        <v>101</v>
      </c>
      <c r="H323" s="457">
        <v>273</v>
      </c>
      <c r="I323" s="457">
        <v>5276</v>
      </c>
      <c r="J323" s="457">
        <v>1777</v>
      </c>
      <c r="K323" s="458">
        <v>7053</v>
      </c>
      <c r="L323" s="457"/>
      <c r="M323" s="457"/>
      <c r="N323" s="457"/>
      <c r="O323" s="457"/>
      <c r="P323" s="457"/>
    </row>
    <row r="324" spans="1:16" x14ac:dyDescent="0.2">
      <c r="A324" s="900"/>
      <c r="B324" s="897"/>
      <c r="C324" s="719" t="s">
        <v>19</v>
      </c>
      <c r="D324" s="457">
        <v>662</v>
      </c>
      <c r="E324" s="457">
        <v>324</v>
      </c>
      <c r="F324" s="457">
        <v>1762</v>
      </c>
      <c r="G324" s="457">
        <v>218</v>
      </c>
      <c r="H324" s="457">
        <v>508</v>
      </c>
      <c r="I324" s="457">
        <v>10799</v>
      </c>
      <c r="J324" s="457">
        <v>3474</v>
      </c>
      <c r="K324" s="458">
        <v>14273</v>
      </c>
      <c r="L324" s="457"/>
      <c r="M324" s="457"/>
      <c r="N324" s="457"/>
      <c r="O324" s="457"/>
      <c r="P324" s="457"/>
    </row>
    <row r="325" spans="1:16" x14ac:dyDescent="0.2">
      <c r="A325" s="899" t="s">
        <v>80</v>
      </c>
      <c r="B325" s="896" t="s">
        <v>71</v>
      </c>
      <c r="C325" s="718" t="s">
        <v>3</v>
      </c>
      <c r="D325" s="460">
        <v>56</v>
      </c>
      <c r="E325" s="460">
        <v>7</v>
      </c>
      <c r="F325" s="460">
        <v>0</v>
      </c>
      <c r="G325" s="460">
        <v>0</v>
      </c>
      <c r="H325" s="460">
        <v>0</v>
      </c>
      <c r="I325" s="460">
        <v>73</v>
      </c>
      <c r="J325" s="460">
        <v>63</v>
      </c>
      <c r="K325" s="461">
        <v>136</v>
      </c>
      <c r="L325" s="457"/>
      <c r="M325" s="457"/>
      <c r="N325" s="457"/>
      <c r="O325" s="457"/>
      <c r="P325" s="457"/>
    </row>
    <row r="326" spans="1:16" x14ac:dyDescent="0.2">
      <c r="A326" s="900"/>
      <c r="B326" s="897"/>
      <c r="C326" s="719" t="s">
        <v>4</v>
      </c>
      <c r="D326" s="457">
        <v>12</v>
      </c>
      <c r="E326" s="457">
        <v>4</v>
      </c>
      <c r="F326" s="457">
        <v>4</v>
      </c>
      <c r="G326" s="457">
        <v>0</v>
      </c>
      <c r="H326" s="457">
        <v>0</v>
      </c>
      <c r="I326" s="457">
        <v>41</v>
      </c>
      <c r="J326" s="457">
        <v>20</v>
      </c>
      <c r="K326" s="458">
        <v>61</v>
      </c>
      <c r="L326" s="457"/>
      <c r="M326" s="457"/>
      <c r="N326" s="457"/>
      <c r="O326" s="457"/>
      <c r="P326" s="457"/>
    </row>
    <row r="327" spans="1:16" x14ac:dyDescent="0.2">
      <c r="A327" s="901"/>
      <c r="B327" s="898"/>
      <c r="C327" s="720" t="s">
        <v>19</v>
      </c>
      <c r="D327" s="463">
        <v>68</v>
      </c>
      <c r="E327" s="463">
        <v>11</v>
      </c>
      <c r="F327" s="463">
        <v>4</v>
      </c>
      <c r="G327" s="463">
        <v>0</v>
      </c>
      <c r="H327" s="463">
        <v>0</v>
      </c>
      <c r="I327" s="463">
        <v>114</v>
      </c>
      <c r="J327" s="463">
        <v>83</v>
      </c>
      <c r="K327" s="464">
        <v>197</v>
      </c>
      <c r="L327" s="457"/>
      <c r="M327" s="457"/>
      <c r="N327" s="457"/>
      <c r="O327" s="457"/>
      <c r="P327" s="457"/>
    </row>
    <row r="328" spans="1:16" x14ac:dyDescent="0.2">
      <c r="A328" s="900" t="s">
        <v>81</v>
      </c>
      <c r="B328" s="897" t="s">
        <v>71</v>
      </c>
      <c r="C328" s="719" t="s">
        <v>3</v>
      </c>
      <c r="D328" s="457">
        <v>0</v>
      </c>
      <c r="E328" s="457">
        <v>0</v>
      </c>
      <c r="F328" s="457">
        <v>0</v>
      </c>
      <c r="G328" s="457">
        <v>0</v>
      </c>
      <c r="H328" s="457">
        <v>0</v>
      </c>
      <c r="I328" s="457">
        <v>0</v>
      </c>
      <c r="J328" s="457">
        <v>0</v>
      </c>
      <c r="K328" s="458">
        <v>0</v>
      </c>
      <c r="L328" s="457"/>
      <c r="M328" s="457"/>
      <c r="N328" s="457"/>
      <c r="O328" s="457"/>
      <c r="P328" s="457"/>
    </row>
    <row r="329" spans="1:16" x14ac:dyDescent="0.2">
      <c r="A329" s="900"/>
      <c r="B329" s="897"/>
      <c r="C329" s="719" t="s">
        <v>4</v>
      </c>
      <c r="D329" s="457">
        <v>0</v>
      </c>
      <c r="E329" s="457">
        <v>0</v>
      </c>
      <c r="F329" s="457">
        <v>0</v>
      </c>
      <c r="G329" s="457">
        <v>0</v>
      </c>
      <c r="H329" s="457">
        <v>0</v>
      </c>
      <c r="I329" s="457">
        <v>0</v>
      </c>
      <c r="J329" s="457">
        <v>0</v>
      </c>
      <c r="K329" s="458">
        <v>0</v>
      </c>
      <c r="L329" s="457"/>
      <c r="M329" s="457"/>
      <c r="N329" s="457"/>
      <c r="O329" s="457"/>
      <c r="P329" s="457"/>
    </row>
    <row r="330" spans="1:16" x14ac:dyDescent="0.2">
      <c r="A330" s="900"/>
      <c r="B330" s="897"/>
      <c r="C330" s="719" t="s">
        <v>19</v>
      </c>
      <c r="D330" s="457">
        <v>0</v>
      </c>
      <c r="E330" s="457">
        <v>0</v>
      </c>
      <c r="F330" s="457">
        <v>0</v>
      </c>
      <c r="G330" s="457">
        <v>0</v>
      </c>
      <c r="H330" s="457">
        <v>0</v>
      </c>
      <c r="I330" s="457">
        <v>0</v>
      </c>
      <c r="J330" s="457">
        <v>0</v>
      </c>
      <c r="K330" s="458">
        <v>0</v>
      </c>
      <c r="L330" s="457"/>
      <c r="M330" s="457"/>
      <c r="N330" s="457"/>
      <c r="O330" s="457"/>
      <c r="P330" s="457"/>
    </row>
    <row r="331" spans="1:16" x14ac:dyDescent="0.2">
      <c r="A331" s="899" t="s">
        <v>82</v>
      </c>
      <c r="B331" s="896" t="s">
        <v>71</v>
      </c>
      <c r="C331" s="718" t="s">
        <v>3</v>
      </c>
      <c r="D331" s="460">
        <v>0</v>
      </c>
      <c r="E331" s="460">
        <v>0</v>
      </c>
      <c r="F331" s="460">
        <v>0</v>
      </c>
      <c r="G331" s="460">
        <v>0</v>
      </c>
      <c r="H331" s="460">
        <v>0</v>
      </c>
      <c r="I331" s="460">
        <v>0</v>
      </c>
      <c r="J331" s="460">
        <v>0</v>
      </c>
      <c r="K331" s="461">
        <v>0</v>
      </c>
      <c r="L331" s="457"/>
      <c r="M331" s="457"/>
      <c r="N331" s="457"/>
      <c r="O331" s="457"/>
      <c r="P331" s="457"/>
    </row>
    <row r="332" spans="1:16" x14ac:dyDescent="0.2">
      <c r="A332" s="900"/>
      <c r="B332" s="897"/>
      <c r="C332" s="719" t="s">
        <v>4</v>
      </c>
      <c r="D332" s="457">
        <v>0</v>
      </c>
      <c r="E332" s="457">
        <v>0</v>
      </c>
      <c r="F332" s="457">
        <v>0</v>
      </c>
      <c r="G332" s="457">
        <v>0</v>
      </c>
      <c r="H332" s="457">
        <v>0</v>
      </c>
      <c r="I332" s="457">
        <v>0</v>
      </c>
      <c r="J332" s="457">
        <v>0</v>
      </c>
      <c r="K332" s="458">
        <v>0</v>
      </c>
      <c r="L332" s="457"/>
      <c r="M332" s="457"/>
      <c r="N332" s="457"/>
      <c r="O332" s="457"/>
      <c r="P332" s="457"/>
    </row>
    <row r="333" spans="1:16" x14ac:dyDescent="0.2">
      <c r="A333" s="901"/>
      <c r="B333" s="898"/>
      <c r="C333" s="720" t="s">
        <v>19</v>
      </c>
      <c r="D333" s="463">
        <v>0</v>
      </c>
      <c r="E333" s="463">
        <v>0</v>
      </c>
      <c r="F333" s="463">
        <v>0</v>
      </c>
      <c r="G333" s="463">
        <v>0</v>
      </c>
      <c r="H333" s="463">
        <v>0</v>
      </c>
      <c r="I333" s="463">
        <v>0</v>
      </c>
      <c r="J333" s="463">
        <v>0</v>
      </c>
      <c r="K333" s="464">
        <v>0</v>
      </c>
      <c r="L333" s="457"/>
      <c r="M333" s="457"/>
      <c r="N333" s="457"/>
      <c r="O333" s="457"/>
      <c r="P333" s="457"/>
    </row>
    <row r="334" spans="1:16" x14ac:dyDescent="0.2">
      <c r="A334" s="900" t="s">
        <v>83</v>
      </c>
      <c r="B334" s="897" t="s">
        <v>71</v>
      </c>
      <c r="C334" s="719" t="s">
        <v>3</v>
      </c>
      <c r="D334" s="457">
        <v>210</v>
      </c>
      <c r="E334" s="457">
        <v>53</v>
      </c>
      <c r="F334" s="457">
        <v>340</v>
      </c>
      <c r="G334" s="457">
        <v>110</v>
      </c>
      <c r="H334" s="457">
        <v>650</v>
      </c>
      <c r="I334" s="457">
        <v>4470</v>
      </c>
      <c r="J334" s="457">
        <v>1363</v>
      </c>
      <c r="K334" s="458">
        <v>5833</v>
      </c>
      <c r="L334" s="457"/>
      <c r="M334" s="457"/>
      <c r="N334" s="457"/>
      <c r="O334" s="457"/>
      <c r="P334" s="457"/>
    </row>
    <row r="335" spans="1:16" x14ac:dyDescent="0.2">
      <c r="A335" s="900"/>
      <c r="B335" s="897"/>
      <c r="C335" s="719" t="s">
        <v>4</v>
      </c>
      <c r="D335" s="457">
        <v>169</v>
      </c>
      <c r="E335" s="457">
        <v>66</v>
      </c>
      <c r="F335" s="457">
        <v>290</v>
      </c>
      <c r="G335" s="457">
        <v>174</v>
      </c>
      <c r="H335" s="457">
        <v>664</v>
      </c>
      <c r="I335" s="457">
        <v>3855</v>
      </c>
      <c r="J335" s="457">
        <v>1363</v>
      </c>
      <c r="K335" s="458">
        <v>5218</v>
      </c>
      <c r="L335" s="457"/>
      <c r="M335" s="457"/>
      <c r="N335" s="457"/>
      <c r="O335" s="457"/>
      <c r="P335" s="457"/>
    </row>
    <row r="336" spans="1:16" x14ac:dyDescent="0.2">
      <c r="A336" s="900"/>
      <c r="B336" s="897"/>
      <c r="C336" s="719" t="s">
        <v>19</v>
      </c>
      <c r="D336" s="457">
        <v>379</v>
      </c>
      <c r="E336" s="457">
        <v>119</v>
      </c>
      <c r="F336" s="457">
        <v>630</v>
      </c>
      <c r="G336" s="457">
        <v>284</v>
      </c>
      <c r="H336" s="457">
        <v>1314</v>
      </c>
      <c r="I336" s="457">
        <v>8325</v>
      </c>
      <c r="J336" s="457">
        <v>2726</v>
      </c>
      <c r="K336" s="458">
        <v>11051</v>
      </c>
      <c r="L336" s="457"/>
      <c r="M336" s="457"/>
      <c r="N336" s="457"/>
      <c r="O336" s="457"/>
      <c r="P336" s="457"/>
    </row>
    <row r="337" spans="1:16" x14ac:dyDescent="0.2">
      <c r="A337" s="899" t="s">
        <v>84</v>
      </c>
      <c r="B337" s="896" t="s">
        <v>71</v>
      </c>
      <c r="C337" s="718" t="s">
        <v>3</v>
      </c>
      <c r="D337" s="460">
        <v>56141</v>
      </c>
      <c r="E337" s="460">
        <v>32834</v>
      </c>
      <c r="F337" s="460">
        <v>105063</v>
      </c>
      <c r="G337" s="460">
        <v>36775</v>
      </c>
      <c r="H337" s="460">
        <v>53767</v>
      </c>
      <c r="I337" s="460">
        <v>1087621</v>
      </c>
      <c r="J337" s="460">
        <v>284580</v>
      </c>
      <c r="K337" s="461">
        <v>1372201</v>
      </c>
      <c r="L337" s="457"/>
      <c r="M337" s="457"/>
      <c r="N337" s="457"/>
      <c r="O337" s="457"/>
      <c r="P337" s="457"/>
    </row>
    <row r="338" spans="1:16" x14ac:dyDescent="0.2">
      <c r="A338" s="900"/>
      <c r="B338" s="897"/>
      <c r="C338" s="719" t="s">
        <v>4</v>
      </c>
      <c r="D338" s="457">
        <v>48825</v>
      </c>
      <c r="E338" s="457">
        <v>29252</v>
      </c>
      <c r="F338" s="457">
        <v>115539</v>
      </c>
      <c r="G338" s="457">
        <v>35621</v>
      </c>
      <c r="H338" s="457">
        <v>70332</v>
      </c>
      <c r="I338" s="457">
        <v>1074241</v>
      </c>
      <c r="J338" s="457">
        <v>299569</v>
      </c>
      <c r="K338" s="458">
        <v>1373810</v>
      </c>
      <c r="L338" s="457"/>
      <c r="M338" s="457"/>
      <c r="N338" s="457"/>
      <c r="O338" s="457"/>
      <c r="P338" s="457"/>
    </row>
    <row r="339" spans="1:16" x14ac:dyDescent="0.2">
      <c r="A339" s="901"/>
      <c r="B339" s="898"/>
      <c r="C339" s="720" t="s">
        <v>19</v>
      </c>
      <c r="D339" s="463">
        <v>104966</v>
      </c>
      <c r="E339" s="463">
        <v>62086</v>
      </c>
      <c r="F339" s="463">
        <v>220602</v>
      </c>
      <c r="G339" s="463">
        <v>72396</v>
      </c>
      <c r="H339" s="463">
        <v>124099</v>
      </c>
      <c r="I339" s="463">
        <v>2161862</v>
      </c>
      <c r="J339" s="463">
        <v>584149</v>
      </c>
      <c r="K339" s="464">
        <v>2746011</v>
      </c>
      <c r="L339" s="457"/>
      <c r="M339" s="457"/>
      <c r="N339" s="457"/>
      <c r="O339" s="457"/>
      <c r="P339" s="457"/>
    </row>
    <row r="340" spans="1:16" x14ac:dyDescent="0.2">
      <c r="A340" s="900" t="s">
        <v>85</v>
      </c>
      <c r="B340" s="897" t="s">
        <v>71</v>
      </c>
      <c r="C340" s="719" t="s">
        <v>3</v>
      </c>
      <c r="D340" s="457">
        <v>177</v>
      </c>
      <c r="E340" s="457">
        <v>46</v>
      </c>
      <c r="F340" s="457">
        <v>255</v>
      </c>
      <c r="G340" s="457">
        <v>57</v>
      </c>
      <c r="H340" s="457">
        <v>95</v>
      </c>
      <c r="I340" s="457">
        <v>2213</v>
      </c>
      <c r="J340" s="457">
        <v>630</v>
      </c>
      <c r="K340" s="458">
        <v>2843</v>
      </c>
      <c r="L340" s="457"/>
      <c r="M340" s="457"/>
      <c r="N340" s="457"/>
      <c r="O340" s="457"/>
      <c r="P340" s="457"/>
    </row>
    <row r="341" spans="1:16" x14ac:dyDescent="0.2">
      <c r="A341" s="900"/>
      <c r="B341" s="897"/>
      <c r="C341" s="719" t="s">
        <v>4</v>
      </c>
      <c r="D341" s="457">
        <v>65</v>
      </c>
      <c r="E341" s="457">
        <v>68</v>
      </c>
      <c r="F341" s="457">
        <v>322</v>
      </c>
      <c r="G341" s="457">
        <v>83</v>
      </c>
      <c r="H341" s="457">
        <v>212</v>
      </c>
      <c r="I341" s="457">
        <v>2158</v>
      </c>
      <c r="J341" s="457">
        <v>750</v>
      </c>
      <c r="K341" s="458">
        <v>2908</v>
      </c>
      <c r="L341" s="457"/>
      <c r="M341" s="457"/>
      <c r="N341" s="457"/>
      <c r="O341" s="457"/>
      <c r="P341" s="457"/>
    </row>
    <row r="342" spans="1:16" x14ac:dyDescent="0.2">
      <c r="A342" s="900"/>
      <c r="B342" s="897"/>
      <c r="C342" s="719" t="s">
        <v>19</v>
      </c>
      <c r="D342" s="457">
        <v>242</v>
      </c>
      <c r="E342" s="457">
        <v>114</v>
      </c>
      <c r="F342" s="457">
        <v>577</v>
      </c>
      <c r="G342" s="457">
        <v>140</v>
      </c>
      <c r="H342" s="457">
        <v>307</v>
      </c>
      <c r="I342" s="457">
        <v>4371</v>
      </c>
      <c r="J342" s="457">
        <v>1380</v>
      </c>
      <c r="K342" s="458">
        <v>5751</v>
      </c>
      <c r="L342" s="457"/>
      <c r="M342" s="457"/>
      <c r="N342" s="457"/>
      <c r="O342" s="457"/>
      <c r="P342" s="457"/>
    </row>
    <row r="343" spans="1:16" x14ac:dyDescent="0.2">
      <c r="A343" s="899" t="s">
        <v>86</v>
      </c>
      <c r="B343" s="896" t="s">
        <v>71</v>
      </c>
      <c r="C343" s="718" t="s">
        <v>3</v>
      </c>
      <c r="D343" s="460">
        <v>1245</v>
      </c>
      <c r="E343" s="460">
        <v>451</v>
      </c>
      <c r="F343" s="460">
        <v>1760</v>
      </c>
      <c r="G343" s="460">
        <v>530</v>
      </c>
      <c r="H343" s="460">
        <v>757</v>
      </c>
      <c r="I343" s="460">
        <v>17023</v>
      </c>
      <c r="J343" s="460">
        <v>4743</v>
      </c>
      <c r="K343" s="461">
        <v>21766</v>
      </c>
      <c r="L343" s="457"/>
      <c r="M343" s="457"/>
      <c r="N343" s="457"/>
      <c r="O343" s="457"/>
      <c r="P343" s="457"/>
    </row>
    <row r="344" spans="1:16" x14ac:dyDescent="0.2">
      <c r="A344" s="900"/>
      <c r="B344" s="897"/>
      <c r="C344" s="719" t="s">
        <v>4</v>
      </c>
      <c r="D344" s="457">
        <v>585</v>
      </c>
      <c r="E344" s="457">
        <v>401</v>
      </c>
      <c r="F344" s="457">
        <v>2230</v>
      </c>
      <c r="G344" s="457">
        <v>553</v>
      </c>
      <c r="H344" s="457">
        <v>1498</v>
      </c>
      <c r="I344" s="457">
        <v>17353</v>
      </c>
      <c r="J344" s="457">
        <v>5267</v>
      </c>
      <c r="K344" s="458">
        <v>22620</v>
      </c>
      <c r="L344" s="457"/>
      <c r="M344" s="457"/>
      <c r="N344" s="457"/>
      <c r="O344" s="457"/>
      <c r="P344" s="457"/>
    </row>
    <row r="345" spans="1:16" x14ac:dyDescent="0.2">
      <c r="A345" s="901"/>
      <c r="B345" s="898"/>
      <c r="C345" s="720" t="s">
        <v>19</v>
      </c>
      <c r="D345" s="463">
        <v>1830</v>
      </c>
      <c r="E345" s="463">
        <v>852</v>
      </c>
      <c r="F345" s="463">
        <v>3990</v>
      </c>
      <c r="G345" s="463">
        <v>1083</v>
      </c>
      <c r="H345" s="463">
        <v>2255</v>
      </c>
      <c r="I345" s="463">
        <v>34376</v>
      </c>
      <c r="J345" s="463">
        <v>10010</v>
      </c>
      <c r="K345" s="464">
        <v>44386</v>
      </c>
      <c r="L345" s="457"/>
      <c r="M345" s="457"/>
      <c r="N345" s="457"/>
      <c r="O345" s="457"/>
      <c r="P345" s="457"/>
    </row>
    <row r="346" spans="1:16" x14ac:dyDescent="0.2">
      <c r="A346" s="900" t="s">
        <v>87</v>
      </c>
      <c r="B346" s="897" t="s">
        <v>71</v>
      </c>
      <c r="C346" s="719" t="s">
        <v>3</v>
      </c>
      <c r="D346" s="457">
        <v>1771</v>
      </c>
      <c r="E346" s="457">
        <v>1581</v>
      </c>
      <c r="F346" s="457">
        <v>3107</v>
      </c>
      <c r="G346" s="457">
        <v>980</v>
      </c>
      <c r="H346" s="457">
        <v>2025</v>
      </c>
      <c r="I346" s="457">
        <v>32793</v>
      </c>
      <c r="J346" s="457">
        <v>9464</v>
      </c>
      <c r="K346" s="458">
        <v>42257</v>
      </c>
      <c r="L346" s="457"/>
      <c r="M346" s="457"/>
      <c r="N346" s="457"/>
      <c r="O346" s="457"/>
      <c r="P346" s="457"/>
    </row>
    <row r="347" spans="1:16" x14ac:dyDescent="0.2">
      <c r="A347" s="900"/>
      <c r="B347" s="897"/>
      <c r="C347" s="719" t="s">
        <v>4</v>
      </c>
      <c r="D347" s="457">
        <v>1541</v>
      </c>
      <c r="E347" s="457">
        <v>1488</v>
      </c>
      <c r="F347" s="457">
        <v>2446</v>
      </c>
      <c r="G347" s="457">
        <v>911</v>
      </c>
      <c r="H347" s="457">
        <v>2683</v>
      </c>
      <c r="I347" s="457">
        <v>26258</v>
      </c>
      <c r="J347" s="457">
        <v>9069</v>
      </c>
      <c r="K347" s="458">
        <v>35327</v>
      </c>
      <c r="L347" s="457"/>
      <c r="M347" s="457"/>
      <c r="N347" s="457"/>
      <c r="O347" s="457"/>
      <c r="P347" s="457"/>
    </row>
    <row r="348" spans="1:16" x14ac:dyDescent="0.2">
      <c r="A348" s="900"/>
      <c r="B348" s="897"/>
      <c r="C348" s="719" t="s">
        <v>19</v>
      </c>
      <c r="D348" s="457">
        <v>3312</v>
      </c>
      <c r="E348" s="457">
        <v>3069</v>
      </c>
      <c r="F348" s="457">
        <v>5553</v>
      </c>
      <c r="G348" s="457">
        <v>1891</v>
      </c>
      <c r="H348" s="457">
        <v>4708</v>
      </c>
      <c r="I348" s="457">
        <v>59051</v>
      </c>
      <c r="J348" s="457">
        <v>18533</v>
      </c>
      <c r="K348" s="458">
        <v>77584</v>
      </c>
      <c r="L348" s="457"/>
      <c r="M348" s="457"/>
      <c r="N348" s="457"/>
      <c r="O348" s="457"/>
      <c r="P348" s="457"/>
    </row>
    <row r="349" spans="1:16" x14ac:dyDescent="0.2">
      <c r="A349" s="899" t="s">
        <v>88</v>
      </c>
      <c r="B349" s="896" t="s">
        <v>71</v>
      </c>
      <c r="C349" s="718" t="s">
        <v>3</v>
      </c>
      <c r="D349" s="460">
        <v>8518</v>
      </c>
      <c r="E349" s="460">
        <v>4572</v>
      </c>
      <c r="F349" s="460">
        <v>11415</v>
      </c>
      <c r="G349" s="460">
        <v>3528</v>
      </c>
      <c r="H349" s="460">
        <v>5566</v>
      </c>
      <c r="I349" s="460">
        <v>124555</v>
      </c>
      <c r="J349" s="460">
        <v>33599</v>
      </c>
      <c r="K349" s="461">
        <v>158154</v>
      </c>
      <c r="L349" s="457"/>
      <c r="M349" s="457"/>
      <c r="N349" s="457"/>
      <c r="O349" s="457"/>
      <c r="P349" s="457"/>
    </row>
    <row r="350" spans="1:16" x14ac:dyDescent="0.2">
      <c r="A350" s="900"/>
      <c r="B350" s="897"/>
      <c r="C350" s="719" t="s">
        <v>4</v>
      </c>
      <c r="D350" s="457">
        <v>4875</v>
      </c>
      <c r="E350" s="457">
        <v>3411</v>
      </c>
      <c r="F350" s="457">
        <v>12895</v>
      </c>
      <c r="G350" s="457">
        <v>3630</v>
      </c>
      <c r="H350" s="457">
        <v>9912</v>
      </c>
      <c r="I350" s="457">
        <v>123908</v>
      </c>
      <c r="J350" s="457">
        <v>34723</v>
      </c>
      <c r="K350" s="458">
        <v>158631</v>
      </c>
      <c r="L350" s="457"/>
      <c r="M350" s="457"/>
      <c r="N350" s="457"/>
      <c r="O350" s="457"/>
      <c r="P350" s="457"/>
    </row>
    <row r="351" spans="1:16" x14ac:dyDescent="0.2">
      <c r="A351" s="901"/>
      <c r="B351" s="898"/>
      <c r="C351" s="720" t="s">
        <v>19</v>
      </c>
      <c r="D351" s="463">
        <v>13393</v>
      </c>
      <c r="E351" s="463">
        <v>7983</v>
      </c>
      <c r="F351" s="463">
        <v>24310</v>
      </c>
      <c r="G351" s="463">
        <v>7158</v>
      </c>
      <c r="H351" s="463">
        <v>15478</v>
      </c>
      <c r="I351" s="463">
        <v>248463</v>
      </c>
      <c r="J351" s="463">
        <v>68322</v>
      </c>
      <c r="K351" s="464">
        <v>316785</v>
      </c>
      <c r="L351" s="457"/>
      <c r="M351" s="457"/>
      <c r="N351" s="457"/>
      <c r="O351" s="457"/>
      <c r="P351" s="457"/>
    </row>
    <row r="352" spans="1:16" x14ac:dyDescent="0.2">
      <c r="A352" s="900" t="s">
        <v>89</v>
      </c>
      <c r="B352" s="897" t="s">
        <v>71</v>
      </c>
      <c r="C352" s="719" t="s">
        <v>3</v>
      </c>
      <c r="D352" s="457">
        <v>549</v>
      </c>
      <c r="E352" s="457">
        <v>137</v>
      </c>
      <c r="F352" s="457">
        <v>544</v>
      </c>
      <c r="G352" s="457">
        <v>148</v>
      </c>
      <c r="H352" s="457">
        <v>204</v>
      </c>
      <c r="I352" s="457">
        <v>4674</v>
      </c>
      <c r="J352" s="457">
        <v>1582</v>
      </c>
      <c r="K352" s="458">
        <v>6256</v>
      </c>
      <c r="L352" s="457"/>
      <c r="M352" s="457"/>
      <c r="N352" s="457"/>
      <c r="O352" s="457"/>
      <c r="P352" s="457"/>
    </row>
    <row r="353" spans="1:16" x14ac:dyDescent="0.2">
      <c r="A353" s="900"/>
      <c r="B353" s="897"/>
      <c r="C353" s="719" t="s">
        <v>4</v>
      </c>
      <c r="D353" s="457">
        <v>262</v>
      </c>
      <c r="E353" s="457">
        <v>165</v>
      </c>
      <c r="F353" s="457">
        <v>861</v>
      </c>
      <c r="G353" s="457">
        <v>185</v>
      </c>
      <c r="H353" s="457">
        <v>619</v>
      </c>
      <c r="I353" s="457">
        <v>4451</v>
      </c>
      <c r="J353" s="457">
        <v>2092</v>
      </c>
      <c r="K353" s="458">
        <v>6543</v>
      </c>
      <c r="L353" s="457"/>
      <c r="M353" s="457"/>
      <c r="N353" s="457"/>
      <c r="O353" s="457"/>
      <c r="P353" s="457"/>
    </row>
    <row r="354" spans="1:16" x14ac:dyDescent="0.2">
      <c r="A354" s="900"/>
      <c r="B354" s="897"/>
      <c r="C354" s="719" t="s">
        <v>19</v>
      </c>
      <c r="D354" s="457">
        <v>811</v>
      </c>
      <c r="E354" s="457">
        <v>302</v>
      </c>
      <c r="F354" s="457">
        <v>1405</v>
      </c>
      <c r="G354" s="457">
        <v>333</v>
      </c>
      <c r="H354" s="457">
        <v>823</v>
      </c>
      <c r="I354" s="457">
        <v>9125</v>
      </c>
      <c r="J354" s="457">
        <v>3674</v>
      </c>
      <c r="K354" s="458">
        <v>12799</v>
      </c>
      <c r="L354" s="457"/>
      <c r="M354" s="457"/>
      <c r="N354" s="457"/>
      <c r="O354" s="457"/>
      <c r="P354" s="457"/>
    </row>
    <row r="355" spans="1:16" x14ac:dyDescent="0.2">
      <c r="A355" s="899" t="s">
        <v>90</v>
      </c>
      <c r="B355" s="896" t="s">
        <v>71</v>
      </c>
      <c r="C355" s="718" t="s">
        <v>3</v>
      </c>
      <c r="D355" s="460">
        <v>137</v>
      </c>
      <c r="E355" s="460">
        <v>58</v>
      </c>
      <c r="F355" s="460">
        <v>166</v>
      </c>
      <c r="G355" s="460">
        <v>40</v>
      </c>
      <c r="H355" s="460">
        <v>138</v>
      </c>
      <c r="I355" s="460">
        <v>1672</v>
      </c>
      <c r="J355" s="460">
        <v>539</v>
      </c>
      <c r="K355" s="461">
        <v>2211</v>
      </c>
      <c r="L355" s="457"/>
      <c r="M355" s="457"/>
      <c r="N355" s="457"/>
      <c r="O355" s="457"/>
      <c r="P355" s="457"/>
    </row>
    <row r="356" spans="1:16" x14ac:dyDescent="0.2">
      <c r="A356" s="900"/>
      <c r="B356" s="897"/>
      <c r="C356" s="719" t="s">
        <v>4</v>
      </c>
      <c r="D356" s="457">
        <v>69</v>
      </c>
      <c r="E356" s="457">
        <v>68</v>
      </c>
      <c r="F356" s="457">
        <v>270</v>
      </c>
      <c r="G356" s="457">
        <v>57</v>
      </c>
      <c r="H356" s="457">
        <v>288</v>
      </c>
      <c r="I356" s="457">
        <v>1884</v>
      </c>
      <c r="J356" s="457">
        <v>752</v>
      </c>
      <c r="K356" s="458">
        <v>2636</v>
      </c>
      <c r="L356" s="457"/>
      <c r="M356" s="457"/>
      <c r="N356" s="457"/>
      <c r="O356" s="457"/>
      <c r="P356" s="457"/>
    </row>
    <row r="357" spans="1:16" x14ac:dyDescent="0.2">
      <c r="A357" s="901"/>
      <c r="B357" s="898"/>
      <c r="C357" s="720" t="s">
        <v>19</v>
      </c>
      <c r="D357" s="463">
        <v>206</v>
      </c>
      <c r="E357" s="463">
        <v>126</v>
      </c>
      <c r="F357" s="463">
        <v>436</v>
      </c>
      <c r="G357" s="463">
        <v>97</v>
      </c>
      <c r="H357" s="463">
        <v>426</v>
      </c>
      <c r="I357" s="463">
        <v>3556</v>
      </c>
      <c r="J357" s="463">
        <v>1291</v>
      </c>
      <c r="K357" s="464">
        <v>4847</v>
      </c>
      <c r="L357" s="457"/>
      <c r="M357" s="457"/>
      <c r="N357" s="457"/>
      <c r="O357" s="457"/>
      <c r="P357" s="457"/>
    </row>
    <row r="358" spans="1:16" x14ac:dyDescent="0.2">
      <c r="A358" s="900" t="s">
        <v>92</v>
      </c>
      <c r="B358" s="897" t="s">
        <v>71</v>
      </c>
      <c r="C358" s="719" t="s">
        <v>3</v>
      </c>
      <c r="D358" s="457">
        <v>5760</v>
      </c>
      <c r="E358" s="457">
        <v>2582</v>
      </c>
      <c r="F358" s="457">
        <v>7161</v>
      </c>
      <c r="G358" s="457">
        <v>2324</v>
      </c>
      <c r="H358" s="457">
        <v>4039</v>
      </c>
      <c r="I358" s="457">
        <v>79821</v>
      </c>
      <c r="J358" s="457">
        <v>21866</v>
      </c>
      <c r="K358" s="458">
        <v>101687</v>
      </c>
      <c r="L358" s="457"/>
      <c r="M358" s="457"/>
      <c r="N358" s="457"/>
      <c r="O358" s="457"/>
      <c r="P358" s="457"/>
    </row>
    <row r="359" spans="1:16" x14ac:dyDescent="0.2">
      <c r="A359" s="900"/>
      <c r="B359" s="897"/>
      <c r="C359" s="719" t="s">
        <v>4</v>
      </c>
      <c r="D359" s="457">
        <v>4363</v>
      </c>
      <c r="E359" s="457">
        <v>2746</v>
      </c>
      <c r="F359" s="457">
        <v>8488</v>
      </c>
      <c r="G359" s="457">
        <v>2571</v>
      </c>
      <c r="H359" s="457">
        <v>7732</v>
      </c>
      <c r="I359" s="457">
        <v>84566</v>
      </c>
      <c r="J359" s="457">
        <v>25900</v>
      </c>
      <c r="K359" s="458">
        <v>110466</v>
      </c>
      <c r="L359" s="457"/>
      <c r="M359" s="457"/>
      <c r="N359" s="457"/>
      <c r="O359" s="457"/>
      <c r="P359" s="457"/>
    </row>
    <row r="360" spans="1:16" x14ac:dyDescent="0.2">
      <c r="A360" s="900"/>
      <c r="B360" s="897"/>
      <c r="C360" s="719" t="s">
        <v>19</v>
      </c>
      <c r="D360" s="457">
        <v>10123</v>
      </c>
      <c r="E360" s="457">
        <v>5328</v>
      </c>
      <c r="F360" s="457">
        <v>15649</v>
      </c>
      <c r="G360" s="457">
        <v>4895</v>
      </c>
      <c r="H360" s="457">
        <v>11771</v>
      </c>
      <c r="I360" s="457">
        <v>164387</v>
      </c>
      <c r="J360" s="457">
        <v>47766</v>
      </c>
      <c r="K360" s="458">
        <v>212153</v>
      </c>
      <c r="L360" s="457"/>
      <c r="M360" s="457"/>
      <c r="N360" s="457"/>
      <c r="O360" s="457"/>
      <c r="P360" s="457"/>
    </row>
    <row r="361" spans="1:16" x14ac:dyDescent="0.2">
      <c r="A361" s="899" t="s">
        <v>93</v>
      </c>
      <c r="B361" s="896" t="s">
        <v>71</v>
      </c>
      <c r="C361" s="718" t="s">
        <v>3</v>
      </c>
      <c r="D361" s="460">
        <v>10</v>
      </c>
      <c r="E361" s="460">
        <v>13</v>
      </c>
      <c r="F361" s="460">
        <v>2</v>
      </c>
      <c r="G361" s="460">
        <v>0</v>
      </c>
      <c r="H361" s="460">
        <v>0</v>
      </c>
      <c r="I361" s="460">
        <v>57</v>
      </c>
      <c r="J361" s="460">
        <v>25</v>
      </c>
      <c r="K361" s="461">
        <v>82</v>
      </c>
      <c r="L361" s="457"/>
      <c r="M361" s="457"/>
      <c r="N361" s="457"/>
      <c r="O361" s="457"/>
      <c r="P361" s="457"/>
    </row>
    <row r="362" spans="1:16" x14ac:dyDescent="0.2">
      <c r="A362" s="900"/>
      <c r="B362" s="897"/>
      <c r="C362" s="719" t="s">
        <v>4</v>
      </c>
      <c r="D362" s="457">
        <v>19</v>
      </c>
      <c r="E362" s="457">
        <v>1</v>
      </c>
      <c r="F362" s="457">
        <v>3</v>
      </c>
      <c r="G362" s="457">
        <v>0</v>
      </c>
      <c r="H362" s="457">
        <v>0</v>
      </c>
      <c r="I362" s="457">
        <v>50</v>
      </c>
      <c r="J362" s="457">
        <v>23</v>
      </c>
      <c r="K362" s="458">
        <v>73</v>
      </c>
      <c r="L362" s="457"/>
      <c r="M362" s="457"/>
      <c r="N362" s="457"/>
      <c r="O362" s="457"/>
      <c r="P362" s="457"/>
    </row>
    <row r="363" spans="1:16" x14ac:dyDescent="0.2">
      <c r="A363" s="901"/>
      <c r="B363" s="898"/>
      <c r="C363" s="720" t="s">
        <v>19</v>
      </c>
      <c r="D363" s="463">
        <v>29</v>
      </c>
      <c r="E363" s="463">
        <v>14</v>
      </c>
      <c r="F363" s="463">
        <v>5</v>
      </c>
      <c r="G363" s="463">
        <v>0</v>
      </c>
      <c r="H363" s="463">
        <v>0</v>
      </c>
      <c r="I363" s="463">
        <v>107</v>
      </c>
      <c r="J363" s="463">
        <v>48</v>
      </c>
      <c r="K363" s="464">
        <v>155</v>
      </c>
      <c r="L363" s="457"/>
      <c r="M363" s="457"/>
      <c r="N363" s="457"/>
      <c r="O363" s="457"/>
      <c r="P363" s="457"/>
    </row>
    <row r="364" spans="1:16" x14ac:dyDescent="0.2">
      <c r="A364" s="900" t="s">
        <v>94</v>
      </c>
      <c r="B364" s="897" t="s">
        <v>73</v>
      </c>
      <c r="C364" s="719" t="s">
        <v>3</v>
      </c>
      <c r="D364" s="457">
        <v>683</v>
      </c>
      <c r="E364" s="457">
        <v>560</v>
      </c>
      <c r="F364" s="457">
        <v>949</v>
      </c>
      <c r="G364" s="457">
        <v>531</v>
      </c>
      <c r="H364" s="457">
        <v>883</v>
      </c>
      <c r="I364" s="457">
        <v>17538</v>
      </c>
      <c r="J364" s="457">
        <v>3606</v>
      </c>
      <c r="K364" s="458">
        <v>21144</v>
      </c>
      <c r="L364" s="457"/>
      <c r="M364" s="457"/>
      <c r="N364" s="457"/>
      <c r="O364" s="457"/>
      <c r="P364" s="457"/>
    </row>
    <row r="365" spans="1:16" x14ac:dyDescent="0.2">
      <c r="A365" s="900"/>
      <c r="B365" s="897"/>
      <c r="C365" s="719" t="s">
        <v>4</v>
      </c>
      <c r="D365" s="457">
        <v>672</v>
      </c>
      <c r="E365" s="457">
        <v>533</v>
      </c>
      <c r="F365" s="457">
        <v>682</v>
      </c>
      <c r="G365" s="457">
        <v>416</v>
      </c>
      <c r="H365" s="457">
        <v>1398</v>
      </c>
      <c r="I365" s="457">
        <v>19466</v>
      </c>
      <c r="J365" s="457">
        <v>3701</v>
      </c>
      <c r="K365" s="458">
        <v>23167</v>
      </c>
      <c r="L365" s="457"/>
      <c r="M365" s="457"/>
      <c r="N365" s="457"/>
      <c r="O365" s="457"/>
      <c r="P365" s="457"/>
    </row>
    <row r="366" spans="1:16" x14ac:dyDescent="0.2">
      <c r="A366" s="900"/>
      <c r="B366" s="897"/>
      <c r="C366" s="719" t="s">
        <v>19</v>
      </c>
      <c r="D366" s="457">
        <v>1355</v>
      </c>
      <c r="E366" s="457">
        <v>1093</v>
      </c>
      <c r="F366" s="457">
        <v>1631</v>
      </c>
      <c r="G366" s="457">
        <v>947</v>
      </c>
      <c r="H366" s="457">
        <v>2281</v>
      </c>
      <c r="I366" s="457">
        <v>37004</v>
      </c>
      <c r="J366" s="457">
        <v>7307</v>
      </c>
      <c r="K366" s="458">
        <v>44311</v>
      </c>
      <c r="L366" s="457"/>
      <c r="M366" s="457"/>
      <c r="N366" s="457"/>
      <c r="O366" s="457"/>
      <c r="P366" s="457"/>
    </row>
    <row r="367" spans="1:16" x14ac:dyDescent="0.2">
      <c r="A367" s="899" t="s">
        <v>95</v>
      </c>
      <c r="B367" s="896" t="s">
        <v>71</v>
      </c>
      <c r="C367" s="718" t="s">
        <v>3</v>
      </c>
      <c r="D367" s="460">
        <v>0</v>
      </c>
      <c r="E367" s="460">
        <v>0</v>
      </c>
      <c r="F367" s="460">
        <v>0</v>
      </c>
      <c r="G367" s="460">
        <v>0</v>
      </c>
      <c r="H367" s="460">
        <v>0</v>
      </c>
      <c r="I367" s="460">
        <v>0</v>
      </c>
      <c r="J367" s="460">
        <v>0</v>
      </c>
      <c r="K367" s="461">
        <v>0</v>
      </c>
      <c r="L367" s="457"/>
      <c r="M367" s="457"/>
      <c r="N367" s="457"/>
      <c r="O367" s="457"/>
      <c r="P367" s="457"/>
    </row>
    <row r="368" spans="1:16" x14ac:dyDescent="0.2">
      <c r="A368" s="900"/>
      <c r="B368" s="897"/>
      <c r="C368" s="719" t="s">
        <v>4</v>
      </c>
      <c r="D368" s="457">
        <v>0</v>
      </c>
      <c r="E368" s="457">
        <v>0</v>
      </c>
      <c r="F368" s="457">
        <v>0</v>
      </c>
      <c r="G368" s="457">
        <v>0</v>
      </c>
      <c r="H368" s="457">
        <v>0</v>
      </c>
      <c r="I368" s="457">
        <v>0</v>
      </c>
      <c r="J368" s="457">
        <v>0</v>
      </c>
      <c r="K368" s="458">
        <v>0</v>
      </c>
      <c r="L368" s="457"/>
      <c r="M368" s="457"/>
      <c r="N368" s="457"/>
      <c r="O368" s="457"/>
      <c r="P368" s="457"/>
    </row>
    <row r="369" spans="1:16" x14ac:dyDescent="0.2">
      <c r="A369" s="901"/>
      <c r="B369" s="898"/>
      <c r="C369" s="720" t="s">
        <v>19</v>
      </c>
      <c r="D369" s="463">
        <v>0</v>
      </c>
      <c r="E369" s="463">
        <v>0</v>
      </c>
      <c r="F369" s="463">
        <v>0</v>
      </c>
      <c r="G369" s="463">
        <v>0</v>
      </c>
      <c r="H369" s="463">
        <v>0</v>
      </c>
      <c r="I369" s="463">
        <v>0</v>
      </c>
      <c r="J369" s="463">
        <v>0</v>
      </c>
      <c r="K369" s="464">
        <v>0</v>
      </c>
      <c r="L369" s="457"/>
      <c r="M369" s="457"/>
      <c r="N369" s="457"/>
      <c r="O369" s="457"/>
      <c r="P369" s="457"/>
    </row>
    <row r="370" spans="1:16" x14ac:dyDescent="0.2">
      <c r="A370" s="900" t="s">
        <v>96</v>
      </c>
      <c r="B370" s="897" t="s">
        <v>73</v>
      </c>
      <c r="C370" s="719" t="s">
        <v>3</v>
      </c>
      <c r="D370" s="457">
        <v>5</v>
      </c>
      <c r="E370" s="457">
        <v>1</v>
      </c>
      <c r="F370" s="457">
        <v>1</v>
      </c>
      <c r="G370" s="457">
        <v>0</v>
      </c>
      <c r="H370" s="457">
        <v>0</v>
      </c>
      <c r="I370" s="457">
        <v>113</v>
      </c>
      <c r="J370" s="457">
        <v>7</v>
      </c>
      <c r="K370" s="458">
        <v>120</v>
      </c>
      <c r="L370" s="457"/>
      <c r="M370" s="457"/>
      <c r="N370" s="457"/>
      <c r="O370" s="457"/>
      <c r="P370" s="457"/>
    </row>
    <row r="371" spans="1:16" x14ac:dyDescent="0.2">
      <c r="A371" s="900"/>
      <c r="B371" s="897"/>
      <c r="C371" s="719" t="s">
        <v>4</v>
      </c>
      <c r="D371" s="457">
        <v>2</v>
      </c>
      <c r="E371" s="457">
        <v>2</v>
      </c>
      <c r="F371" s="457">
        <v>0</v>
      </c>
      <c r="G371" s="457">
        <v>0</v>
      </c>
      <c r="H371" s="457">
        <v>0</v>
      </c>
      <c r="I371" s="457">
        <v>108</v>
      </c>
      <c r="J371" s="457">
        <v>4</v>
      </c>
      <c r="K371" s="458">
        <v>112</v>
      </c>
      <c r="L371" s="457"/>
      <c r="M371" s="457"/>
      <c r="N371" s="457"/>
      <c r="O371" s="457"/>
      <c r="P371" s="457"/>
    </row>
    <row r="372" spans="1:16" x14ac:dyDescent="0.2">
      <c r="A372" s="900"/>
      <c r="B372" s="897"/>
      <c r="C372" s="719" t="s">
        <v>19</v>
      </c>
      <c r="D372" s="457">
        <v>7</v>
      </c>
      <c r="E372" s="457">
        <v>3</v>
      </c>
      <c r="F372" s="457">
        <v>1</v>
      </c>
      <c r="G372" s="457">
        <v>0</v>
      </c>
      <c r="H372" s="457">
        <v>0</v>
      </c>
      <c r="I372" s="457">
        <v>221</v>
      </c>
      <c r="J372" s="457">
        <v>11</v>
      </c>
      <c r="K372" s="458">
        <v>232</v>
      </c>
      <c r="L372" s="457"/>
      <c r="M372" s="457"/>
      <c r="N372" s="457"/>
      <c r="O372" s="457"/>
      <c r="P372" s="457"/>
    </row>
    <row r="373" spans="1:16" x14ac:dyDescent="0.2">
      <c r="A373" s="899" t="s">
        <v>97</v>
      </c>
      <c r="B373" s="896" t="s">
        <v>73</v>
      </c>
      <c r="C373" s="718" t="s">
        <v>3</v>
      </c>
      <c r="D373" s="460">
        <v>10</v>
      </c>
      <c r="E373" s="460">
        <v>0</v>
      </c>
      <c r="F373" s="460">
        <v>6</v>
      </c>
      <c r="G373" s="460">
        <v>1</v>
      </c>
      <c r="H373" s="460">
        <v>3</v>
      </c>
      <c r="I373" s="460">
        <v>112</v>
      </c>
      <c r="J373" s="460">
        <v>20</v>
      </c>
      <c r="K373" s="461">
        <v>132</v>
      </c>
      <c r="L373" s="457"/>
      <c r="M373" s="457"/>
      <c r="N373" s="457"/>
      <c r="O373" s="457"/>
      <c r="P373" s="457"/>
    </row>
    <row r="374" spans="1:16" x14ac:dyDescent="0.2">
      <c r="A374" s="900"/>
      <c r="B374" s="897"/>
      <c r="C374" s="719" t="s">
        <v>4</v>
      </c>
      <c r="D374" s="457">
        <v>12</v>
      </c>
      <c r="E374" s="457">
        <v>1</v>
      </c>
      <c r="F374" s="457">
        <v>6</v>
      </c>
      <c r="G374" s="457">
        <v>4</v>
      </c>
      <c r="H374" s="457">
        <v>17</v>
      </c>
      <c r="I374" s="457">
        <v>127</v>
      </c>
      <c r="J374" s="457">
        <v>40</v>
      </c>
      <c r="K374" s="458">
        <v>167</v>
      </c>
      <c r="L374" s="457"/>
      <c r="M374" s="457"/>
      <c r="N374" s="457"/>
      <c r="O374" s="457"/>
      <c r="P374" s="457"/>
    </row>
    <row r="375" spans="1:16" x14ac:dyDescent="0.2">
      <c r="A375" s="901"/>
      <c r="B375" s="898"/>
      <c r="C375" s="720" t="s">
        <v>19</v>
      </c>
      <c r="D375" s="463">
        <v>22</v>
      </c>
      <c r="E375" s="463">
        <v>1</v>
      </c>
      <c r="F375" s="463">
        <v>12</v>
      </c>
      <c r="G375" s="463">
        <v>5</v>
      </c>
      <c r="H375" s="463">
        <v>20</v>
      </c>
      <c r="I375" s="463">
        <v>239</v>
      </c>
      <c r="J375" s="463">
        <v>60</v>
      </c>
      <c r="K375" s="464">
        <v>299</v>
      </c>
      <c r="L375" s="457"/>
      <c r="M375" s="457"/>
      <c r="N375" s="457"/>
      <c r="O375" s="457"/>
      <c r="P375" s="457"/>
    </row>
    <row r="376" spans="1:16" x14ac:dyDescent="0.2">
      <c r="A376" s="900" t="s">
        <v>98</v>
      </c>
      <c r="B376" s="897" t="s">
        <v>71</v>
      </c>
      <c r="C376" s="719" t="s">
        <v>4</v>
      </c>
      <c r="D376" s="457">
        <v>0</v>
      </c>
      <c r="E376" s="457">
        <v>0</v>
      </c>
      <c r="F376" s="457">
        <v>0</v>
      </c>
      <c r="G376" s="457">
        <v>0</v>
      </c>
      <c r="H376" s="457">
        <v>0</v>
      </c>
      <c r="I376" s="457">
        <v>0</v>
      </c>
      <c r="J376" s="457">
        <v>0</v>
      </c>
      <c r="K376" s="458">
        <v>0</v>
      </c>
      <c r="L376" s="457"/>
      <c r="M376" s="457"/>
      <c r="N376" s="457"/>
      <c r="O376" s="457"/>
      <c r="P376" s="457"/>
    </row>
    <row r="377" spans="1:16" x14ac:dyDescent="0.2">
      <c r="A377" s="900"/>
      <c r="B377" s="897"/>
      <c r="C377" s="719" t="s">
        <v>19</v>
      </c>
      <c r="D377" s="457">
        <v>0</v>
      </c>
      <c r="E377" s="457">
        <v>0</v>
      </c>
      <c r="F377" s="457">
        <v>0</v>
      </c>
      <c r="G377" s="457">
        <v>0</v>
      </c>
      <c r="H377" s="457">
        <v>0</v>
      </c>
      <c r="I377" s="457">
        <v>0</v>
      </c>
      <c r="J377" s="457">
        <v>0</v>
      </c>
      <c r="K377" s="458">
        <v>0</v>
      </c>
      <c r="L377" s="457"/>
      <c r="M377" s="457"/>
      <c r="N377" s="457"/>
      <c r="O377" s="457"/>
      <c r="P377" s="457"/>
    </row>
    <row r="378" spans="1:16" x14ac:dyDescent="0.2">
      <c r="A378" s="899" t="s">
        <v>99</v>
      </c>
      <c r="B378" s="896" t="s">
        <v>74</v>
      </c>
      <c r="C378" s="718" t="s">
        <v>3</v>
      </c>
      <c r="D378" s="460">
        <v>55</v>
      </c>
      <c r="E378" s="460">
        <v>29</v>
      </c>
      <c r="F378" s="460">
        <v>77</v>
      </c>
      <c r="G378" s="460">
        <v>65</v>
      </c>
      <c r="H378" s="460">
        <v>420</v>
      </c>
      <c r="I378" s="460">
        <v>2732</v>
      </c>
      <c r="J378" s="460">
        <v>646</v>
      </c>
      <c r="K378" s="461">
        <v>3378</v>
      </c>
      <c r="L378" s="457"/>
      <c r="M378" s="457"/>
      <c r="N378" s="457"/>
      <c r="O378" s="457"/>
      <c r="P378" s="457"/>
    </row>
    <row r="379" spans="1:16" x14ac:dyDescent="0.2">
      <c r="A379" s="900"/>
      <c r="B379" s="897"/>
      <c r="C379" s="719" t="s">
        <v>4</v>
      </c>
      <c r="D379" s="457">
        <v>50</v>
      </c>
      <c r="E379" s="457">
        <v>26</v>
      </c>
      <c r="F379" s="457">
        <v>90</v>
      </c>
      <c r="G379" s="457">
        <v>70</v>
      </c>
      <c r="H379" s="457">
        <v>458</v>
      </c>
      <c r="I379" s="457">
        <v>2995</v>
      </c>
      <c r="J379" s="457">
        <v>694</v>
      </c>
      <c r="K379" s="458">
        <v>3689</v>
      </c>
      <c r="L379" s="457"/>
      <c r="M379" s="457"/>
      <c r="N379" s="457"/>
      <c r="O379" s="457"/>
      <c r="P379" s="457"/>
    </row>
    <row r="380" spans="1:16" x14ac:dyDescent="0.2">
      <c r="A380" s="901"/>
      <c r="B380" s="898"/>
      <c r="C380" s="720" t="s">
        <v>19</v>
      </c>
      <c r="D380" s="463">
        <v>105</v>
      </c>
      <c r="E380" s="463">
        <v>55</v>
      </c>
      <c r="F380" s="463">
        <v>167</v>
      </c>
      <c r="G380" s="463">
        <v>135</v>
      </c>
      <c r="H380" s="463">
        <v>878</v>
      </c>
      <c r="I380" s="463">
        <v>5727</v>
      </c>
      <c r="J380" s="463">
        <v>1340</v>
      </c>
      <c r="K380" s="464">
        <v>7067</v>
      </c>
      <c r="L380" s="457"/>
      <c r="M380" s="457"/>
      <c r="N380" s="457"/>
      <c r="O380" s="457"/>
      <c r="P380" s="457"/>
    </row>
    <row r="381" spans="1:16" x14ac:dyDescent="0.2">
      <c r="A381" s="900" t="s">
        <v>100</v>
      </c>
      <c r="B381" s="897" t="s">
        <v>74</v>
      </c>
      <c r="C381" s="719" t="s">
        <v>3</v>
      </c>
      <c r="D381" s="457">
        <v>0</v>
      </c>
      <c r="E381" s="457">
        <v>0</v>
      </c>
      <c r="F381" s="457">
        <v>0</v>
      </c>
      <c r="G381" s="457">
        <v>0</v>
      </c>
      <c r="H381" s="457">
        <v>2</v>
      </c>
      <c r="I381" s="457">
        <v>8</v>
      </c>
      <c r="J381" s="457">
        <v>2</v>
      </c>
      <c r="K381" s="458">
        <v>10</v>
      </c>
      <c r="L381" s="457"/>
      <c r="M381" s="457"/>
      <c r="N381" s="457"/>
      <c r="O381" s="457"/>
      <c r="P381" s="457"/>
    </row>
    <row r="382" spans="1:16" x14ac:dyDescent="0.2">
      <c r="A382" s="900"/>
      <c r="B382" s="897"/>
      <c r="C382" s="719" t="s">
        <v>4</v>
      </c>
      <c r="D382" s="457">
        <v>0</v>
      </c>
      <c r="E382" s="457">
        <v>0</v>
      </c>
      <c r="F382" s="457">
        <v>0</v>
      </c>
      <c r="G382" s="457">
        <v>0</v>
      </c>
      <c r="H382" s="457">
        <v>4</v>
      </c>
      <c r="I382" s="457">
        <v>10</v>
      </c>
      <c r="J382" s="457">
        <v>4</v>
      </c>
      <c r="K382" s="458">
        <v>14</v>
      </c>
      <c r="L382" s="457"/>
      <c r="M382" s="457"/>
      <c r="N382" s="457"/>
      <c r="O382" s="457"/>
      <c r="P382" s="457"/>
    </row>
    <row r="383" spans="1:16" x14ac:dyDescent="0.2">
      <c r="A383" s="900"/>
      <c r="B383" s="897"/>
      <c r="C383" s="719" t="s">
        <v>19</v>
      </c>
      <c r="D383" s="457">
        <v>0</v>
      </c>
      <c r="E383" s="457">
        <v>0</v>
      </c>
      <c r="F383" s="457">
        <v>0</v>
      </c>
      <c r="G383" s="457">
        <v>0</v>
      </c>
      <c r="H383" s="457">
        <v>6</v>
      </c>
      <c r="I383" s="457">
        <v>18</v>
      </c>
      <c r="J383" s="457">
        <v>6</v>
      </c>
      <c r="K383" s="458">
        <v>24</v>
      </c>
      <c r="L383" s="457"/>
      <c r="M383" s="457"/>
      <c r="N383" s="457"/>
      <c r="O383" s="457"/>
      <c r="P383" s="457"/>
    </row>
    <row r="384" spans="1:16" x14ac:dyDescent="0.2">
      <c r="A384" s="899" t="s">
        <v>101</v>
      </c>
      <c r="B384" s="896" t="s">
        <v>74</v>
      </c>
      <c r="C384" s="718" t="s">
        <v>3</v>
      </c>
      <c r="D384" s="460">
        <v>0</v>
      </c>
      <c r="E384" s="460">
        <v>0</v>
      </c>
      <c r="F384" s="460">
        <v>0</v>
      </c>
      <c r="G384" s="460">
        <v>0</v>
      </c>
      <c r="H384" s="460">
        <v>0</v>
      </c>
      <c r="I384" s="460">
        <v>0</v>
      </c>
      <c r="J384" s="460">
        <v>0</v>
      </c>
      <c r="K384" s="461">
        <v>0</v>
      </c>
      <c r="L384" s="457"/>
      <c r="M384" s="457"/>
      <c r="N384" s="457"/>
      <c r="O384" s="457"/>
      <c r="P384" s="457"/>
    </row>
    <row r="385" spans="1:16" x14ac:dyDescent="0.2">
      <c r="A385" s="900"/>
      <c r="B385" s="897"/>
      <c r="C385" s="719" t="s">
        <v>4</v>
      </c>
      <c r="D385" s="457">
        <v>0</v>
      </c>
      <c r="E385" s="457">
        <v>0</v>
      </c>
      <c r="F385" s="457">
        <v>0</v>
      </c>
      <c r="G385" s="457">
        <v>0</v>
      </c>
      <c r="H385" s="457">
        <v>0</v>
      </c>
      <c r="I385" s="457">
        <v>0</v>
      </c>
      <c r="J385" s="457">
        <v>0</v>
      </c>
      <c r="K385" s="458">
        <v>0</v>
      </c>
      <c r="L385" s="457"/>
      <c r="M385" s="457"/>
      <c r="N385" s="457"/>
      <c r="O385" s="457"/>
      <c r="P385" s="457"/>
    </row>
    <row r="386" spans="1:16" x14ac:dyDescent="0.2">
      <c r="A386" s="901"/>
      <c r="B386" s="898"/>
      <c r="C386" s="720" t="s">
        <v>19</v>
      </c>
      <c r="D386" s="463">
        <v>0</v>
      </c>
      <c r="E386" s="463">
        <v>0</v>
      </c>
      <c r="F386" s="463">
        <v>0</v>
      </c>
      <c r="G386" s="463">
        <v>0</v>
      </c>
      <c r="H386" s="463">
        <v>0</v>
      </c>
      <c r="I386" s="463">
        <v>0</v>
      </c>
      <c r="J386" s="463">
        <v>0</v>
      </c>
      <c r="K386" s="464">
        <v>0</v>
      </c>
      <c r="L386" s="457"/>
      <c r="M386" s="457"/>
      <c r="N386" s="457"/>
      <c r="O386" s="457"/>
      <c r="P386" s="457"/>
    </row>
    <row r="387" spans="1:16" x14ac:dyDescent="0.2">
      <c r="A387" s="900" t="s">
        <v>102</v>
      </c>
      <c r="B387" s="897" t="s">
        <v>74</v>
      </c>
      <c r="C387" s="719" t="s">
        <v>3</v>
      </c>
      <c r="D387" s="457">
        <v>0</v>
      </c>
      <c r="E387" s="457">
        <v>0</v>
      </c>
      <c r="F387" s="457">
        <v>3</v>
      </c>
      <c r="G387" s="457">
        <v>0</v>
      </c>
      <c r="H387" s="457">
        <v>14</v>
      </c>
      <c r="I387" s="457">
        <v>131</v>
      </c>
      <c r="J387" s="457">
        <v>17</v>
      </c>
      <c r="K387" s="458">
        <v>148</v>
      </c>
      <c r="L387" s="457"/>
      <c r="M387" s="457"/>
      <c r="N387" s="457"/>
      <c r="O387" s="457"/>
      <c r="P387" s="457"/>
    </row>
    <row r="388" spans="1:16" x14ac:dyDescent="0.2">
      <c r="A388" s="900"/>
      <c r="B388" s="897"/>
      <c r="C388" s="719" t="s">
        <v>4</v>
      </c>
      <c r="D388" s="457">
        <v>0</v>
      </c>
      <c r="E388" s="457">
        <v>0</v>
      </c>
      <c r="F388" s="457">
        <v>29</v>
      </c>
      <c r="G388" s="457">
        <v>0</v>
      </c>
      <c r="H388" s="457">
        <v>16</v>
      </c>
      <c r="I388" s="457">
        <v>181</v>
      </c>
      <c r="J388" s="457">
        <v>45</v>
      </c>
      <c r="K388" s="458">
        <v>226</v>
      </c>
      <c r="L388" s="457"/>
      <c r="M388" s="457"/>
      <c r="N388" s="457"/>
      <c r="O388" s="457"/>
      <c r="P388" s="457"/>
    </row>
    <row r="389" spans="1:16" x14ac:dyDescent="0.2">
      <c r="A389" s="900"/>
      <c r="B389" s="897"/>
      <c r="C389" s="719" t="s">
        <v>19</v>
      </c>
      <c r="D389" s="457">
        <v>0</v>
      </c>
      <c r="E389" s="457">
        <v>0</v>
      </c>
      <c r="F389" s="457">
        <v>32</v>
      </c>
      <c r="G389" s="457">
        <v>0</v>
      </c>
      <c r="H389" s="457">
        <v>30</v>
      </c>
      <c r="I389" s="457">
        <v>312</v>
      </c>
      <c r="J389" s="457">
        <v>62</v>
      </c>
      <c r="K389" s="458">
        <v>374</v>
      </c>
      <c r="L389" s="457"/>
      <c r="M389" s="457"/>
      <c r="N389" s="457"/>
      <c r="O389" s="457"/>
      <c r="P389" s="457"/>
    </row>
    <row r="390" spans="1:16" x14ac:dyDescent="0.2">
      <c r="A390" s="899" t="s">
        <v>103</v>
      </c>
      <c r="B390" s="896" t="s">
        <v>73</v>
      </c>
      <c r="C390" s="718" t="s">
        <v>3</v>
      </c>
      <c r="D390" s="460">
        <v>8</v>
      </c>
      <c r="E390" s="460">
        <v>14</v>
      </c>
      <c r="F390" s="460">
        <v>28</v>
      </c>
      <c r="G390" s="460">
        <v>4</v>
      </c>
      <c r="H390" s="460">
        <v>9</v>
      </c>
      <c r="I390" s="460">
        <v>338</v>
      </c>
      <c r="J390" s="460">
        <v>63</v>
      </c>
      <c r="K390" s="461">
        <v>401</v>
      </c>
      <c r="L390" s="457"/>
      <c r="M390" s="457"/>
      <c r="N390" s="457"/>
      <c r="O390" s="457"/>
      <c r="P390" s="457"/>
    </row>
    <row r="391" spans="1:16" x14ac:dyDescent="0.2">
      <c r="A391" s="900"/>
      <c r="B391" s="897"/>
      <c r="C391" s="719" t="s">
        <v>4</v>
      </c>
      <c r="D391" s="457">
        <v>8</v>
      </c>
      <c r="E391" s="457">
        <v>13</v>
      </c>
      <c r="F391" s="457">
        <v>23</v>
      </c>
      <c r="G391" s="457">
        <v>17</v>
      </c>
      <c r="H391" s="457">
        <v>5</v>
      </c>
      <c r="I391" s="457">
        <v>451</v>
      </c>
      <c r="J391" s="457">
        <v>66</v>
      </c>
      <c r="K391" s="458">
        <v>517</v>
      </c>
      <c r="L391" s="457"/>
      <c r="M391" s="457"/>
      <c r="N391" s="457"/>
      <c r="O391" s="457"/>
      <c r="P391" s="457"/>
    </row>
    <row r="392" spans="1:16" x14ac:dyDescent="0.2">
      <c r="A392" s="901"/>
      <c r="B392" s="898"/>
      <c r="C392" s="720" t="s">
        <v>19</v>
      </c>
      <c r="D392" s="463">
        <v>16</v>
      </c>
      <c r="E392" s="463">
        <v>27</v>
      </c>
      <c r="F392" s="463">
        <v>51</v>
      </c>
      <c r="G392" s="463">
        <v>21</v>
      </c>
      <c r="H392" s="463">
        <v>14</v>
      </c>
      <c r="I392" s="463">
        <v>789</v>
      </c>
      <c r="J392" s="463">
        <v>129</v>
      </c>
      <c r="K392" s="464">
        <v>918</v>
      </c>
      <c r="L392" s="457"/>
      <c r="M392" s="457"/>
      <c r="N392" s="457"/>
      <c r="O392" s="457"/>
      <c r="P392" s="457"/>
    </row>
    <row r="393" spans="1:16" x14ac:dyDescent="0.2">
      <c r="A393" s="900" t="s">
        <v>104</v>
      </c>
      <c r="B393" s="897" t="s">
        <v>73</v>
      </c>
      <c r="C393" s="719" t="s">
        <v>3</v>
      </c>
      <c r="D393" s="457">
        <v>2</v>
      </c>
      <c r="E393" s="457">
        <v>14</v>
      </c>
      <c r="F393" s="457">
        <v>17</v>
      </c>
      <c r="G393" s="457">
        <v>12</v>
      </c>
      <c r="H393" s="457">
        <v>89</v>
      </c>
      <c r="I393" s="457">
        <v>401</v>
      </c>
      <c r="J393" s="457">
        <v>134</v>
      </c>
      <c r="K393" s="458">
        <v>535</v>
      </c>
      <c r="L393" s="457"/>
      <c r="M393" s="457"/>
      <c r="N393" s="457"/>
      <c r="O393" s="457"/>
      <c r="P393" s="457"/>
    </row>
    <row r="394" spans="1:16" x14ac:dyDescent="0.2">
      <c r="A394" s="900"/>
      <c r="B394" s="897"/>
      <c r="C394" s="719" t="s">
        <v>4</v>
      </c>
      <c r="D394" s="457">
        <v>2</v>
      </c>
      <c r="E394" s="457">
        <v>15</v>
      </c>
      <c r="F394" s="457">
        <v>48</v>
      </c>
      <c r="G394" s="457">
        <v>13</v>
      </c>
      <c r="H394" s="457">
        <v>8</v>
      </c>
      <c r="I394" s="457">
        <v>461</v>
      </c>
      <c r="J394" s="457">
        <v>86</v>
      </c>
      <c r="K394" s="458">
        <v>547</v>
      </c>
      <c r="L394" s="457"/>
      <c r="M394" s="457"/>
      <c r="N394" s="457"/>
      <c r="O394" s="457"/>
      <c r="P394" s="457"/>
    </row>
    <row r="395" spans="1:16" x14ac:dyDescent="0.2">
      <c r="A395" s="900"/>
      <c r="B395" s="897"/>
      <c r="C395" s="719" t="s">
        <v>19</v>
      </c>
      <c r="D395" s="457">
        <v>4</v>
      </c>
      <c r="E395" s="457">
        <v>29</v>
      </c>
      <c r="F395" s="457">
        <v>65</v>
      </c>
      <c r="G395" s="457">
        <v>25</v>
      </c>
      <c r="H395" s="457">
        <v>97</v>
      </c>
      <c r="I395" s="457">
        <v>862</v>
      </c>
      <c r="J395" s="457">
        <v>220</v>
      </c>
      <c r="K395" s="458">
        <v>1082</v>
      </c>
      <c r="L395" s="457"/>
      <c r="M395" s="457"/>
      <c r="N395" s="457"/>
      <c r="O395" s="457"/>
      <c r="P395" s="457"/>
    </row>
    <row r="396" spans="1:16" x14ac:dyDescent="0.2">
      <c r="A396" s="899" t="s">
        <v>105</v>
      </c>
      <c r="B396" s="896" t="s">
        <v>73</v>
      </c>
      <c r="C396" s="718" t="s">
        <v>3</v>
      </c>
      <c r="D396" s="460">
        <v>114</v>
      </c>
      <c r="E396" s="460">
        <v>65</v>
      </c>
      <c r="F396" s="460">
        <v>273</v>
      </c>
      <c r="G396" s="460">
        <v>48</v>
      </c>
      <c r="H396" s="460">
        <v>104</v>
      </c>
      <c r="I396" s="460">
        <v>1781</v>
      </c>
      <c r="J396" s="460">
        <v>604</v>
      </c>
      <c r="K396" s="461">
        <v>2385</v>
      </c>
      <c r="L396" s="457"/>
      <c r="M396" s="457"/>
      <c r="N396" s="457"/>
      <c r="O396" s="457"/>
      <c r="P396" s="457"/>
    </row>
    <row r="397" spans="1:16" x14ac:dyDescent="0.2">
      <c r="A397" s="900"/>
      <c r="B397" s="897"/>
      <c r="C397" s="719" t="s">
        <v>4</v>
      </c>
      <c r="D397" s="457">
        <v>121</v>
      </c>
      <c r="E397" s="457">
        <v>69</v>
      </c>
      <c r="F397" s="457">
        <v>165</v>
      </c>
      <c r="G397" s="457">
        <v>35</v>
      </c>
      <c r="H397" s="457">
        <v>125</v>
      </c>
      <c r="I397" s="457">
        <v>1894</v>
      </c>
      <c r="J397" s="457">
        <v>515</v>
      </c>
      <c r="K397" s="458">
        <v>2409</v>
      </c>
      <c r="L397" s="457"/>
      <c r="M397" s="457"/>
      <c r="N397" s="457"/>
      <c r="O397" s="457"/>
      <c r="P397" s="457"/>
    </row>
    <row r="398" spans="1:16" x14ac:dyDescent="0.2">
      <c r="A398" s="901"/>
      <c r="B398" s="898"/>
      <c r="C398" s="720" t="s">
        <v>19</v>
      </c>
      <c r="D398" s="463">
        <v>235</v>
      </c>
      <c r="E398" s="463">
        <v>134</v>
      </c>
      <c r="F398" s="463">
        <v>438</v>
      </c>
      <c r="G398" s="463">
        <v>83</v>
      </c>
      <c r="H398" s="463">
        <v>229</v>
      </c>
      <c r="I398" s="463">
        <v>3675</v>
      </c>
      <c r="J398" s="463">
        <v>1119</v>
      </c>
      <c r="K398" s="464">
        <v>4794</v>
      </c>
      <c r="L398" s="457"/>
      <c r="M398" s="457"/>
      <c r="N398" s="457"/>
      <c r="O398" s="457"/>
      <c r="P398" s="457"/>
    </row>
    <row r="399" spans="1:16" x14ac:dyDescent="0.2">
      <c r="A399" s="900" t="s">
        <v>106</v>
      </c>
      <c r="B399" s="897" t="s">
        <v>73</v>
      </c>
      <c r="C399" s="719" t="s">
        <v>3</v>
      </c>
      <c r="D399" s="457">
        <v>2</v>
      </c>
      <c r="E399" s="457">
        <v>0</v>
      </c>
      <c r="F399" s="457">
        <v>14</v>
      </c>
      <c r="G399" s="457">
        <v>0</v>
      </c>
      <c r="H399" s="457">
        <v>1</v>
      </c>
      <c r="I399" s="457">
        <v>100</v>
      </c>
      <c r="J399" s="457">
        <v>17</v>
      </c>
      <c r="K399" s="458">
        <v>117</v>
      </c>
      <c r="L399" s="457"/>
      <c r="M399" s="457"/>
      <c r="N399" s="457"/>
      <c r="O399" s="457"/>
      <c r="P399" s="457"/>
    </row>
    <row r="400" spans="1:16" x14ac:dyDescent="0.2">
      <c r="A400" s="900"/>
      <c r="B400" s="897"/>
      <c r="C400" s="719" t="s">
        <v>4</v>
      </c>
      <c r="D400" s="457">
        <v>2</v>
      </c>
      <c r="E400" s="457">
        <v>0</v>
      </c>
      <c r="F400" s="457">
        <v>20</v>
      </c>
      <c r="G400" s="457">
        <v>0</v>
      </c>
      <c r="H400" s="457">
        <v>0</v>
      </c>
      <c r="I400" s="457">
        <v>104</v>
      </c>
      <c r="J400" s="457">
        <v>22</v>
      </c>
      <c r="K400" s="458">
        <v>126</v>
      </c>
      <c r="L400" s="457"/>
      <c r="M400" s="457"/>
      <c r="N400" s="457"/>
      <c r="O400" s="457"/>
      <c r="P400" s="457"/>
    </row>
    <row r="401" spans="1:16" x14ac:dyDescent="0.2">
      <c r="A401" s="900"/>
      <c r="B401" s="897"/>
      <c r="C401" s="719" t="s">
        <v>19</v>
      </c>
      <c r="D401" s="457">
        <v>4</v>
      </c>
      <c r="E401" s="457">
        <v>0</v>
      </c>
      <c r="F401" s="457">
        <v>34</v>
      </c>
      <c r="G401" s="457">
        <v>0</v>
      </c>
      <c r="H401" s="457">
        <v>1</v>
      </c>
      <c r="I401" s="457">
        <v>204</v>
      </c>
      <c r="J401" s="457">
        <v>39</v>
      </c>
      <c r="K401" s="458">
        <v>243</v>
      </c>
      <c r="L401" s="457"/>
      <c r="M401" s="457"/>
      <c r="N401" s="457"/>
      <c r="O401" s="457"/>
      <c r="P401" s="457"/>
    </row>
    <row r="402" spans="1:16" x14ac:dyDescent="0.2">
      <c r="A402" s="899" t="s">
        <v>107</v>
      </c>
      <c r="B402" s="896" t="s">
        <v>73</v>
      </c>
      <c r="C402" s="718" t="s">
        <v>4</v>
      </c>
      <c r="D402" s="460">
        <v>0</v>
      </c>
      <c r="E402" s="460">
        <v>0</v>
      </c>
      <c r="F402" s="460">
        <v>0</v>
      </c>
      <c r="G402" s="460">
        <v>0</v>
      </c>
      <c r="H402" s="460">
        <v>0</v>
      </c>
      <c r="I402" s="460">
        <v>1</v>
      </c>
      <c r="J402" s="460">
        <v>0</v>
      </c>
      <c r="K402" s="461">
        <v>1</v>
      </c>
      <c r="L402" s="457"/>
      <c r="M402" s="457"/>
      <c r="N402" s="457"/>
      <c r="O402" s="457"/>
      <c r="P402" s="457"/>
    </row>
    <row r="403" spans="1:16" x14ac:dyDescent="0.2">
      <c r="A403" s="901"/>
      <c r="B403" s="898"/>
      <c r="C403" s="720" t="s">
        <v>19</v>
      </c>
      <c r="D403" s="463">
        <v>0</v>
      </c>
      <c r="E403" s="463">
        <v>0</v>
      </c>
      <c r="F403" s="463">
        <v>0</v>
      </c>
      <c r="G403" s="463">
        <v>0</v>
      </c>
      <c r="H403" s="463">
        <v>0</v>
      </c>
      <c r="I403" s="463">
        <v>1</v>
      </c>
      <c r="J403" s="463">
        <v>0</v>
      </c>
      <c r="K403" s="464">
        <v>1</v>
      </c>
      <c r="L403" s="457"/>
      <c r="M403" s="457"/>
      <c r="N403" s="457"/>
      <c r="O403" s="457"/>
      <c r="P403" s="457"/>
    </row>
    <row r="404" spans="1:16" x14ac:dyDescent="0.2">
      <c r="A404" s="900" t="s">
        <v>108</v>
      </c>
      <c r="B404" s="897" t="s">
        <v>73</v>
      </c>
      <c r="C404" s="719" t="s">
        <v>3</v>
      </c>
      <c r="D404" s="457">
        <v>11</v>
      </c>
      <c r="E404" s="457">
        <v>16</v>
      </c>
      <c r="F404" s="457">
        <v>21</v>
      </c>
      <c r="G404" s="457">
        <v>1</v>
      </c>
      <c r="H404" s="457">
        <v>4</v>
      </c>
      <c r="I404" s="457">
        <v>419</v>
      </c>
      <c r="J404" s="457">
        <v>53</v>
      </c>
      <c r="K404" s="458">
        <v>472</v>
      </c>
      <c r="L404" s="457"/>
      <c r="M404" s="457"/>
      <c r="N404" s="457"/>
      <c r="O404" s="457"/>
      <c r="P404" s="457"/>
    </row>
    <row r="405" spans="1:16" x14ac:dyDescent="0.2">
      <c r="A405" s="900"/>
      <c r="B405" s="897"/>
      <c r="C405" s="719" t="s">
        <v>4</v>
      </c>
      <c r="D405" s="457">
        <v>9</v>
      </c>
      <c r="E405" s="457">
        <v>18</v>
      </c>
      <c r="F405" s="457">
        <v>24</v>
      </c>
      <c r="G405" s="457">
        <v>3</v>
      </c>
      <c r="H405" s="457">
        <v>9</v>
      </c>
      <c r="I405" s="457">
        <v>439</v>
      </c>
      <c r="J405" s="457">
        <v>63</v>
      </c>
      <c r="K405" s="458">
        <v>502</v>
      </c>
      <c r="L405" s="457"/>
      <c r="M405" s="457"/>
      <c r="N405" s="457"/>
      <c r="O405" s="457"/>
      <c r="P405" s="457"/>
    </row>
    <row r="406" spans="1:16" x14ac:dyDescent="0.2">
      <c r="A406" s="900"/>
      <c r="B406" s="897"/>
      <c r="C406" s="719" t="s">
        <v>19</v>
      </c>
      <c r="D406" s="457">
        <v>20</v>
      </c>
      <c r="E406" s="457">
        <v>34</v>
      </c>
      <c r="F406" s="457">
        <v>45</v>
      </c>
      <c r="G406" s="457">
        <v>4</v>
      </c>
      <c r="H406" s="457">
        <v>13</v>
      </c>
      <c r="I406" s="457">
        <v>858</v>
      </c>
      <c r="J406" s="457">
        <v>116</v>
      </c>
      <c r="K406" s="458">
        <v>974</v>
      </c>
      <c r="L406" s="457"/>
      <c r="M406" s="457"/>
      <c r="N406" s="457"/>
      <c r="O406" s="457"/>
      <c r="P406" s="457"/>
    </row>
    <row r="407" spans="1:16" x14ac:dyDescent="0.2">
      <c r="A407" s="899" t="s">
        <v>109</v>
      </c>
      <c r="B407" s="896" t="s">
        <v>73</v>
      </c>
      <c r="C407" s="718" t="s">
        <v>3</v>
      </c>
      <c r="D407" s="460">
        <v>15</v>
      </c>
      <c r="E407" s="460">
        <v>7</v>
      </c>
      <c r="F407" s="460">
        <v>20</v>
      </c>
      <c r="G407" s="460">
        <v>20</v>
      </c>
      <c r="H407" s="460">
        <v>50</v>
      </c>
      <c r="I407" s="460">
        <v>413</v>
      </c>
      <c r="J407" s="460">
        <v>112</v>
      </c>
      <c r="K407" s="461">
        <v>525</v>
      </c>
      <c r="L407" s="457"/>
      <c r="M407" s="457"/>
      <c r="N407" s="457"/>
      <c r="O407" s="457"/>
      <c r="P407" s="457"/>
    </row>
    <row r="408" spans="1:16" x14ac:dyDescent="0.2">
      <c r="A408" s="900"/>
      <c r="B408" s="897"/>
      <c r="C408" s="719" t="s">
        <v>4</v>
      </c>
      <c r="D408" s="457">
        <v>5</v>
      </c>
      <c r="E408" s="457">
        <v>16</v>
      </c>
      <c r="F408" s="457">
        <v>40</v>
      </c>
      <c r="G408" s="457">
        <v>26</v>
      </c>
      <c r="H408" s="457">
        <v>54</v>
      </c>
      <c r="I408" s="457">
        <v>709</v>
      </c>
      <c r="J408" s="457">
        <v>141</v>
      </c>
      <c r="K408" s="458">
        <v>850</v>
      </c>
      <c r="L408" s="457"/>
      <c r="M408" s="457"/>
      <c r="N408" s="457"/>
      <c r="O408" s="457"/>
      <c r="P408" s="457"/>
    </row>
    <row r="409" spans="1:16" x14ac:dyDescent="0.2">
      <c r="A409" s="901"/>
      <c r="B409" s="898"/>
      <c r="C409" s="720" t="s">
        <v>19</v>
      </c>
      <c r="D409" s="463">
        <v>20</v>
      </c>
      <c r="E409" s="463">
        <v>23</v>
      </c>
      <c r="F409" s="463">
        <v>60</v>
      </c>
      <c r="G409" s="463">
        <v>46</v>
      </c>
      <c r="H409" s="463">
        <v>104</v>
      </c>
      <c r="I409" s="463">
        <v>1122</v>
      </c>
      <c r="J409" s="463">
        <v>253</v>
      </c>
      <c r="K409" s="464">
        <v>1375</v>
      </c>
      <c r="L409" s="457"/>
      <c r="M409" s="457"/>
      <c r="N409" s="457"/>
      <c r="O409" s="457"/>
      <c r="P409" s="457"/>
    </row>
    <row r="410" spans="1:16" x14ac:dyDescent="0.2">
      <c r="A410" s="900" t="s">
        <v>110</v>
      </c>
      <c r="B410" s="897" t="s">
        <v>73</v>
      </c>
      <c r="C410" s="719" t="s">
        <v>3</v>
      </c>
      <c r="D410" s="457">
        <v>4</v>
      </c>
      <c r="E410" s="457">
        <v>3</v>
      </c>
      <c r="F410" s="457">
        <v>263</v>
      </c>
      <c r="G410" s="457">
        <v>71</v>
      </c>
      <c r="H410" s="457">
        <v>71</v>
      </c>
      <c r="I410" s="457">
        <v>1284</v>
      </c>
      <c r="J410" s="457">
        <v>412</v>
      </c>
      <c r="K410" s="458">
        <v>1696</v>
      </c>
      <c r="L410" s="457"/>
      <c r="M410" s="457"/>
      <c r="N410" s="457"/>
      <c r="O410" s="457"/>
      <c r="P410" s="457"/>
    </row>
    <row r="411" spans="1:16" x14ac:dyDescent="0.2">
      <c r="A411" s="900"/>
      <c r="B411" s="897"/>
      <c r="C411" s="719" t="s">
        <v>4</v>
      </c>
      <c r="D411" s="457">
        <v>10</v>
      </c>
      <c r="E411" s="457">
        <v>17</v>
      </c>
      <c r="F411" s="457">
        <v>151</v>
      </c>
      <c r="G411" s="457">
        <v>136</v>
      </c>
      <c r="H411" s="457">
        <v>7</v>
      </c>
      <c r="I411" s="457">
        <v>1434</v>
      </c>
      <c r="J411" s="457">
        <v>321</v>
      </c>
      <c r="K411" s="458">
        <v>1755</v>
      </c>
      <c r="L411" s="457"/>
      <c r="M411" s="457"/>
      <c r="N411" s="457"/>
      <c r="O411" s="457"/>
      <c r="P411" s="457"/>
    </row>
    <row r="412" spans="1:16" x14ac:dyDescent="0.2">
      <c r="A412" s="900"/>
      <c r="B412" s="897"/>
      <c r="C412" s="719" t="s">
        <v>19</v>
      </c>
      <c r="D412" s="457">
        <v>14</v>
      </c>
      <c r="E412" s="457">
        <v>20</v>
      </c>
      <c r="F412" s="457">
        <v>414</v>
      </c>
      <c r="G412" s="457">
        <v>207</v>
      </c>
      <c r="H412" s="457">
        <v>78</v>
      </c>
      <c r="I412" s="457">
        <v>2718</v>
      </c>
      <c r="J412" s="457">
        <v>733</v>
      </c>
      <c r="K412" s="458">
        <v>3451</v>
      </c>
      <c r="L412" s="457"/>
      <c r="M412" s="457"/>
      <c r="N412" s="457"/>
      <c r="O412" s="457"/>
      <c r="P412" s="457"/>
    </row>
    <row r="413" spans="1:16" x14ac:dyDescent="0.2">
      <c r="A413" s="899" t="s">
        <v>111</v>
      </c>
      <c r="B413" s="896" t="s">
        <v>73</v>
      </c>
      <c r="C413" s="718" t="s">
        <v>3</v>
      </c>
      <c r="D413" s="460">
        <v>0</v>
      </c>
      <c r="E413" s="460">
        <v>0</v>
      </c>
      <c r="F413" s="460">
        <v>2</v>
      </c>
      <c r="G413" s="460">
        <v>1</v>
      </c>
      <c r="H413" s="460">
        <v>1</v>
      </c>
      <c r="I413" s="460">
        <v>30</v>
      </c>
      <c r="J413" s="460">
        <v>4</v>
      </c>
      <c r="K413" s="461">
        <v>34</v>
      </c>
      <c r="L413" s="457"/>
      <c r="M413" s="457"/>
      <c r="N413" s="457"/>
      <c r="O413" s="457"/>
      <c r="P413" s="457"/>
    </row>
    <row r="414" spans="1:16" x14ac:dyDescent="0.2">
      <c r="A414" s="900"/>
      <c r="B414" s="897"/>
      <c r="C414" s="719" t="s">
        <v>4</v>
      </c>
      <c r="D414" s="457">
        <v>0</v>
      </c>
      <c r="E414" s="457">
        <v>0</v>
      </c>
      <c r="F414" s="457">
        <v>3</v>
      </c>
      <c r="G414" s="457">
        <v>0</v>
      </c>
      <c r="H414" s="457">
        <v>1</v>
      </c>
      <c r="I414" s="457">
        <v>43</v>
      </c>
      <c r="J414" s="457">
        <v>4</v>
      </c>
      <c r="K414" s="458">
        <v>47</v>
      </c>
      <c r="L414" s="457"/>
      <c r="M414" s="457"/>
      <c r="N414" s="457"/>
      <c r="O414" s="457"/>
      <c r="P414" s="457"/>
    </row>
    <row r="415" spans="1:16" x14ac:dyDescent="0.2">
      <c r="A415" s="901"/>
      <c r="B415" s="898"/>
      <c r="C415" s="720" t="s">
        <v>19</v>
      </c>
      <c r="D415" s="463">
        <v>0</v>
      </c>
      <c r="E415" s="463">
        <v>0</v>
      </c>
      <c r="F415" s="463">
        <v>5</v>
      </c>
      <c r="G415" s="463">
        <v>1</v>
      </c>
      <c r="H415" s="463">
        <v>2</v>
      </c>
      <c r="I415" s="463">
        <v>73</v>
      </c>
      <c r="J415" s="463">
        <v>8</v>
      </c>
      <c r="K415" s="464">
        <v>81</v>
      </c>
      <c r="L415" s="457"/>
      <c r="M415" s="457"/>
      <c r="N415" s="457"/>
      <c r="O415" s="457"/>
      <c r="P415" s="457"/>
    </row>
    <row r="416" spans="1:16" x14ac:dyDescent="0.2">
      <c r="A416" s="900" t="s">
        <v>112</v>
      </c>
      <c r="B416" s="897" t="s">
        <v>73</v>
      </c>
      <c r="C416" s="719" t="s">
        <v>3</v>
      </c>
      <c r="D416" s="457">
        <v>17</v>
      </c>
      <c r="E416" s="457">
        <v>40</v>
      </c>
      <c r="F416" s="457">
        <v>20</v>
      </c>
      <c r="G416" s="457">
        <v>6</v>
      </c>
      <c r="H416" s="457">
        <v>17</v>
      </c>
      <c r="I416" s="457">
        <v>193</v>
      </c>
      <c r="J416" s="457">
        <v>100</v>
      </c>
      <c r="K416" s="458">
        <v>293</v>
      </c>
      <c r="L416" s="457"/>
      <c r="M416" s="457"/>
      <c r="N416" s="457"/>
      <c r="O416" s="457"/>
      <c r="P416" s="457"/>
    </row>
    <row r="417" spans="1:16" x14ac:dyDescent="0.2">
      <c r="A417" s="900"/>
      <c r="B417" s="897"/>
      <c r="C417" s="719" t="s">
        <v>4</v>
      </c>
      <c r="D417" s="457">
        <v>17</v>
      </c>
      <c r="E417" s="457">
        <v>21</v>
      </c>
      <c r="F417" s="457">
        <v>18</v>
      </c>
      <c r="G417" s="457">
        <v>2</v>
      </c>
      <c r="H417" s="457">
        <v>25</v>
      </c>
      <c r="I417" s="457">
        <v>221</v>
      </c>
      <c r="J417" s="457">
        <v>83</v>
      </c>
      <c r="K417" s="458">
        <v>304</v>
      </c>
      <c r="L417" s="457"/>
      <c r="M417" s="457"/>
      <c r="N417" s="457"/>
      <c r="O417" s="457"/>
      <c r="P417" s="457"/>
    </row>
    <row r="418" spans="1:16" x14ac:dyDescent="0.2">
      <c r="A418" s="900"/>
      <c r="B418" s="897"/>
      <c r="C418" s="719" t="s">
        <v>19</v>
      </c>
      <c r="D418" s="457">
        <v>34</v>
      </c>
      <c r="E418" s="457">
        <v>61</v>
      </c>
      <c r="F418" s="457">
        <v>38</v>
      </c>
      <c r="G418" s="457">
        <v>8</v>
      </c>
      <c r="H418" s="457">
        <v>42</v>
      </c>
      <c r="I418" s="457">
        <v>414</v>
      </c>
      <c r="J418" s="457">
        <v>183</v>
      </c>
      <c r="K418" s="458">
        <v>597</v>
      </c>
      <c r="L418" s="457"/>
      <c r="M418" s="457"/>
      <c r="N418" s="457"/>
      <c r="O418" s="457"/>
      <c r="P418" s="457"/>
    </row>
    <row r="419" spans="1:16" x14ac:dyDescent="0.2">
      <c r="A419" s="899" t="s">
        <v>113</v>
      </c>
      <c r="B419" s="896" t="s">
        <v>73</v>
      </c>
      <c r="C419" s="718" t="s">
        <v>3</v>
      </c>
      <c r="D419" s="460">
        <v>0</v>
      </c>
      <c r="E419" s="460">
        <v>0</v>
      </c>
      <c r="F419" s="460">
        <v>0</v>
      </c>
      <c r="G419" s="460">
        <v>0</v>
      </c>
      <c r="H419" s="460">
        <v>1</v>
      </c>
      <c r="I419" s="460">
        <v>0</v>
      </c>
      <c r="J419" s="460">
        <v>1</v>
      </c>
      <c r="K419" s="461">
        <v>1</v>
      </c>
      <c r="L419" s="457"/>
      <c r="M419" s="457"/>
      <c r="N419" s="457"/>
      <c r="O419" s="457"/>
      <c r="P419" s="457"/>
    </row>
    <row r="420" spans="1:16" x14ac:dyDescent="0.2">
      <c r="A420" s="900"/>
      <c r="B420" s="897"/>
      <c r="C420" s="719" t="s">
        <v>4</v>
      </c>
      <c r="D420" s="457">
        <v>0</v>
      </c>
      <c r="E420" s="457">
        <v>0</v>
      </c>
      <c r="F420" s="457">
        <v>75</v>
      </c>
      <c r="G420" s="457">
        <v>0</v>
      </c>
      <c r="H420" s="457">
        <v>0</v>
      </c>
      <c r="I420" s="457">
        <v>0</v>
      </c>
      <c r="J420" s="457">
        <v>75</v>
      </c>
      <c r="K420" s="458">
        <v>75</v>
      </c>
      <c r="L420" s="457"/>
      <c r="M420" s="457"/>
      <c r="N420" s="457"/>
      <c r="O420" s="457"/>
      <c r="P420" s="457"/>
    </row>
    <row r="421" spans="1:16" x14ac:dyDescent="0.2">
      <c r="A421" s="901"/>
      <c r="B421" s="898"/>
      <c r="C421" s="720" t="s">
        <v>19</v>
      </c>
      <c r="D421" s="463">
        <v>0</v>
      </c>
      <c r="E421" s="463">
        <v>0</v>
      </c>
      <c r="F421" s="463">
        <v>75</v>
      </c>
      <c r="G421" s="463">
        <v>0</v>
      </c>
      <c r="H421" s="463">
        <v>1</v>
      </c>
      <c r="I421" s="463">
        <v>0</v>
      </c>
      <c r="J421" s="463">
        <v>76</v>
      </c>
      <c r="K421" s="464">
        <v>76</v>
      </c>
      <c r="L421" s="457"/>
      <c r="M421" s="457"/>
      <c r="N421" s="457"/>
      <c r="O421" s="457"/>
      <c r="P421" s="457"/>
    </row>
    <row r="422" spans="1:16" x14ac:dyDescent="0.2">
      <c r="A422" s="900" t="s">
        <v>114</v>
      </c>
      <c r="B422" s="897" t="s">
        <v>72</v>
      </c>
      <c r="C422" s="719" t="s">
        <v>3</v>
      </c>
      <c r="D422" s="457">
        <v>0</v>
      </c>
      <c r="E422" s="457">
        <v>0</v>
      </c>
      <c r="F422" s="457">
        <v>0</v>
      </c>
      <c r="G422" s="457">
        <v>0</v>
      </c>
      <c r="H422" s="457">
        <v>1</v>
      </c>
      <c r="I422" s="457">
        <v>0</v>
      </c>
      <c r="J422" s="457">
        <v>1</v>
      </c>
      <c r="K422" s="458">
        <v>1</v>
      </c>
      <c r="L422" s="457"/>
      <c r="M422" s="457"/>
      <c r="N422" s="457"/>
      <c r="O422" s="457"/>
      <c r="P422" s="457"/>
    </row>
    <row r="423" spans="1:16" x14ac:dyDescent="0.2">
      <c r="A423" s="900"/>
      <c r="B423" s="897"/>
      <c r="C423" s="719" t="s">
        <v>4</v>
      </c>
      <c r="D423" s="457">
        <v>0</v>
      </c>
      <c r="E423" s="457">
        <v>0</v>
      </c>
      <c r="F423" s="457">
        <v>0</v>
      </c>
      <c r="G423" s="457">
        <v>0</v>
      </c>
      <c r="H423" s="457">
        <v>2</v>
      </c>
      <c r="I423" s="457">
        <v>0</v>
      </c>
      <c r="J423" s="457">
        <v>2</v>
      </c>
      <c r="K423" s="458">
        <v>2</v>
      </c>
      <c r="L423" s="457"/>
      <c r="M423" s="457"/>
      <c r="N423" s="457"/>
      <c r="O423" s="457"/>
      <c r="P423" s="457"/>
    </row>
    <row r="424" spans="1:16" x14ac:dyDescent="0.2">
      <c r="A424" s="900"/>
      <c r="B424" s="897"/>
      <c r="C424" s="719" t="s">
        <v>19</v>
      </c>
      <c r="D424" s="457">
        <v>0</v>
      </c>
      <c r="E424" s="457">
        <v>0</v>
      </c>
      <c r="F424" s="457">
        <v>0</v>
      </c>
      <c r="G424" s="457">
        <v>0</v>
      </c>
      <c r="H424" s="457">
        <v>3</v>
      </c>
      <c r="I424" s="457">
        <v>0</v>
      </c>
      <c r="J424" s="457">
        <v>3</v>
      </c>
      <c r="K424" s="458">
        <v>3</v>
      </c>
      <c r="L424" s="457"/>
      <c r="M424" s="457"/>
      <c r="N424" s="457"/>
      <c r="O424" s="457"/>
      <c r="P424" s="457"/>
    </row>
    <row r="425" spans="1:16" x14ac:dyDescent="0.2">
      <c r="A425" s="899" t="s">
        <v>115</v>
      </c>
      <c r="B425" s="896" t="s">
        <v>72</v>
      </c>
      <c r="C425" s="718" t="s">
        <v>3</v>
      </c>
      <c r="D425" s="460">
        <v>4712</v>
      </c>
      <c r="E425" s="460">
        <v>1444</v>
      </c>
      <c r="F425" s="460">
        <v>3805</v>
      </c>
      <c r="G425" s="460">
        <v>2400</v>
      </c>
      <c r="H425" s="460">
        <v>4664</v>
      </c>
      <c r="I425" s="460">
        <v>49678</v>
      </c>
      <c r="J425" s="460">
        <v>17025</v>
      </c>
      <c r="K425" s="461">
        <v>66703</v>
      </c>
      <c r="L425" s="457"/>
      <c r="M425" s="457"/>
      <c r="N425" s="457"/>
      <c r="O425" s="457"/>
      <c r="P425" s="457"/>
    </row>
    <row r="426" spans="1:16" x14ac:dyDescent="0.2">
      <c r="A426" s="900"/>
      <c r="B426" s="897"/>
      <c r="C426" s="719" t="s">
        <v>4</v>
      </c>
      <c r="D426" s="457">
        <v>2797</v>
      </c>
      <c r="E426" s="457">
        <v>1813</v>
      </c>
      <c r="F426" s="457">
        <v>4651</v>
      </c>
      <c r="G426" s="457">
        <v>2086</v>
      </c>
      <c r="H426" s="457">
        <v>8327</v>
      </c>
      <c r="I426" s="457">
        <v>55022</v>
      </c>
      <c r="J426" s="457">
        <v>19674</v>
      </c>
      <c r="K426" s="458">
        <v>74696</v>
      </c>
      <c r="L426" s="457"/>
      <c r="M426" s="457"/>
      <c r="N426" s="457"/>
      <c r="O426" s="457"/>
      <c r="P426" s="457"/>
    </row>
    <row r="427" spans="1:16" x14ac:dyDescent="0.2">
      <c r="A427" s="901"/>
      <c r="B427" s="898"/>
      <c r="C427" s="720" t="s">
        <v>19</v>
      </c>
      <c r="D427" s="463">
        <v>7509</v>
      </c>
      <c r="E427" s="463">
        <v>3257</v>
      </c>
      <c r="F427" s="463">
        <v>8456</v>
      </c>
      <c r="G427" s="463">
        <v>4486</v>
      </c>
      <c r="H427" s="463">
        <v>12991</v>
      </c>
      <c r="I427" s="463">
        <v>104700</v>
      </c>
      <c r="J427" s="463">
        <v>36699</v>
      </c>
      <c r="K427" s="464">
        <v>141399</v>
      </c>
      <c r="L427" s="457"/>
      <c r="M427" s="457"/>
      <c r="N427" s="457"/>
      <c r="O427" s="457"/>
      <c r="P427" s="457"/>
    </row>
    <row r="428" spans="1:16" x14ac:dyDescent="0.2">
      <c r="A428" s="900" t="s">
        <v>116</v>
      </c>
      <c r="B428" s="897" t="s">
        <v>72</v>
      </c>
      <c r="C428" s="719" t="s">
        <v>3</v>
      </c>
      <c r="D428" s="457">
        <v>3387</v>
      </c>
      <c r="E428" s="457">
        <v>1766</v>
      </c>
      <c r="F428" s="457">
        <v>5024</v>
      </c>
      <c r="G428" s="457">
        <v>2014</v>
      </c>
      <c r="H428" s="457">
        <v>4137</v>
      </c>
      <c r="I428" s="457">
        <v>52104</v>
      </c>
      <c r="J428" s="457">
        <v>16328</v>
      </c>
      <c r="K428" s="458">
        <v>68432</v>
      </c>
      <c r="L428" s="457"/>
      <c r="M428" s="457"/>
      <c r="N428" s="457"/>
      <c r="O428" s="457"/>
      <c r="P428" s="457"/>
    </row>
    <row r="429" spans="1:16" x14ac:dyDescent="0.2">
      <c r="A429" s="900"/>
      <c r="B429" s="897"/>
      <c r="C429" s="719" t="s">
        <v>4</v>
      </c>
      <c r="D429" s="457">
        <v>3507</v>
      </c>
      <c r="E429" s="457">
        <v>2068</v>
      </c>
      <c r="F429" s="457">
        <v>5732</v>
      </c>
      <c r="G429" s="457">
        <v>2461</v>
      </c>
      <c r="H429" s="457">
        <v>4929</v>
      </c>
      <c r="I429" s="457">
        <v>58161</v>
      </c>
      <c r="J429" s="457">
        <v>18697</v>
      </c>
      <c r="K429" s="458">
        <v>76858</v>
      </c>
      <c r="L429" s="457"/>
      <c r="M429" s="457"/>
      <c r="N429" s="457"/>
      <c r="O429" s="457"/>
      <c r="P429" s="457"/>
    </row>
    <row r="430" spans="1:16" x14ac:dyDescent="0.2">
      <c r="A430" s="900"/>
      <c r="B430" s="897"/>
      <c r="C430" s="719" t="s">
        <v>19</v>
      </c>
      <c r="D430" s="457">
        <v>6894</v>
      </c>
      <c r="E430" s="457">
        <v>3834</v>
      </c>
      <c r="F430" s="457">
        <v>10756</v>
      </c>
      <c r="G430" s="457">
        <v>4475</v>
      </c>
      <c r="H430" s="457">
        <v>9066</v>
      </c>
      <c r="I430" s="457">
        <v>110265</v>
      </c>
      <c r="J430" s="457">
        <v>35025</v>
      </c>
      <c r="K430" s="458">
        <v>145290</v>
      </c>
      <c r="L430" s="457"/>
      <c r="M430" s="457"/>
      <c r="N430" s="457"/>
      <c r="O430" s="457"/>
      <c r="P430" s="457"/>
    </row>
    <row r="431" spans="1:16" x14ac:dyDescent="0.2">
      <c r="A431" s="899" t="s">
        <v>117</v>
      </c>
      <c r="B431" s="896" t="s">
        <v>72</v>
      </c>
      <c r="C431" s="718" t="s">
        <v>3</v>
      </c>
      <c r="D431" s="460">
        <v>88</v>
      </c>
      <c r="E431" s="460">
        <v>28</v>
      </c>
      <c r="F431" s="460">
        <v>114</v>
      </c>
      <c r="G431" s="460">
        <v>57</v>
      </c>
      <c r="H431" s="460">
        <v>81</v>
      </c>
      <c r="I431" s="460">
        <v>1272</v>
      </c>
      <c r="J431" s="460">
        <v>368</v>
      </c>
      <c r="K431" s="461">
        <v>1640</v>
      </c>
      <c r="L431" s="457"/>
      <c r="M431" s="457"/>
      <c r="N431" s="457"/>
      <c r="O431" s="457"/>
      <c r="P431" s="457"/>
    </row>
    <row r="432" spans="1:16" x14ac:dyDescent="0.2">
      <c r="A432" s="900"/>
      <c r="B432" s="897"/>
      <c r="C432" s="719" t="s">
        <v>4</v>
      </c>
      <c r="D432" s="457">
        <v>62</v>
      </c>
      <c r="E432" s="457">
        <v>42</v>
      </c>
      <c r="F432" s="457">
        <v>169</v>
      </c>
      <c r="G432" s="457">
        <v>63</v>
      </c>
      <c r="H432" s="457">
        <v>145</v>
      </c>
      <c r="I432" s="457">
        <v>1317</v>
      </c>
      <c r="J432" s="457">
        <v>481</v>
      </c>
      <c r="K432" s="458">
        <v>1798</v>
      </c>
      <c r="L432" s="457"/>
      <c r="M432" s="457"/>
      <c r="N432" s="457"/>
      <c r="O432" s="457"/>
      <c r="P432" s="457"/>
    </row>
    <row r="433" spans="1:16" x14ac:dyDescent="0.2">
      <c r="A433" s="901"/>
      <c r="B433" s="898"/>
      <c r="C433" s="720" t="s">
        <v>19</v>
      </c>
      <c r="D433" s="463">
        <v>150</v>
      </c>
      <c r="E433" s="463">
        <v>70</v>
      </c>
      <c r="F433" s="463">
        <v>283</v>
      </c>
      <c r="G433" s="463">
        <v>120</v>
      </c>
      <c r="H433" s="463">
        <v>226</v>
      </c>
      <c r="I433" s="463">
        <v>2589</v>
      </c>
      <c r="J433" s="463">
        <v>849</v>
      </c>
      <c r="K433" s="464">
        <v>3438</v>
      </c>
      <c r="L433" s="457"/>
      <c r="M433" s="457"/>
      <c r="N433" s="457"/>
      <c r="O433" s="457"/>
      <c r="P433" s="457"/>
    </row>
    <row r="434" spans="1:16" x14ac:dyDescent="0.2">
      <c r="A434" s="900" t="s">
        <v>119</v>
      </c>
      <c r="B434" s="897" t="s">
        <v>72</v>
      </c>
      <c r="C434" s="719" t="s">
        <v>3</v>
      </c>
      <c r="D434" s="457">
        <v>188</v>
      </c>
      <c r="E434" s="457">
        <v>74</v>
      </c>
      <c r="F434" s="457">
        <v>250</v>
      </c>
      <c r="G434" s="457">
        <v>88</v>
      </c>
      <c r="H434" s="457">
        <v>156</v>
      </c>
      <c r="I434" s="457">
        <v>1940</v>
      </c>
      <c r="J434" s="457">
        <v>756</v>
      </c>
      <c r="K434" s="458">
        <v>2696</v>
      </c>
      <c r="L434" s="457"/>
      <c r="M434" s="457"/>
      <c r="N434" s="457"/>
      <c r="O434" s="457"/>
      <c r="P434" s="457"/>
    </row>
    <row r="435" spans="1:16" x14ac:dyDescent="0.2">
      <c r="A435" s="900"/>
      <c r="B435" s="897"/>
      <c r="C435" s="719" t="s">
        <v>4</v>
      </c>
      <c r="D435" s="457">
        <v>130</v>
      </c>
      <c r="E435" s="457">
        <v>110</v>
      </c>
      <c r="F435" s="457">
        <v>244</v>
      </c>
      <c r="G435" s="457">
        <v>137</v>
      </c>
      <c r="H435" s="457">
        <v>286</v>
      </c>
      <c r="I435" s="457">
        <v>2089</v>
      </c>
      <c r="J435" s="457">
        <v>907</v>
      </c>
      <c r="K435" s="458">
        <v>2996</v>
      </c>
      <c r="L435" s="457"/>
      <c r="M435" s="457"/>
      <c r="N435" s="457"/>
      <c r="O435" s="457"/>
      <c r="P435" s="457"/>
    </row>
    <row r="436" spans="1:16" x14ac:dyDescent="0.2">
      <c r="A436" s="900"/>
      <c r="B436" s="897"/>
      <c r="C436" s="719" t="s">
        <v>19</v>
      </c>
      <c r="D436" s="457">
        <v>318</v>
      </c>
      <c r="E436" s="457">
        <v>184</v>
      </c>
      <c r="F436" s="457">
        <v>494</v>
      </c>
      <c r="G436" s="457">
        <v>225</v>
      </c>
      <c r="H436" s="457">
        <v>442</v>
      </c>
      <c r="I436" s="457">
        <v>4029</v>
      </c>
      <c r="J436" s="457">
        <v>1663</v>
      </c>
      <c r="K436" s="458">
        <v>5692</v>
      </c>
      <c r="L436" s="457"/>
      <c r="M436" s="457"/>
      <c r="N436" s="457"/>
      <c r="O436" s="457"/>
      <c r="P436" s="457"/>
    </row>
    <row r="437" spans="1:16" x14ac:dyDescent="0.2">
      <c r="A437" s="899" t="s">
        <v>120</v>
      </c>
      <c r="B437" s="896" t="s">
        <v>72</v>
      </c>
      <c r="C437" s="718" t="s">
        <v>4</v>
      </c>
      <c r="D437" s="460">
        <v>0</v>
      </c>
      <c r="E437" s="460">
        <v>0</v>
      </c>
      <c r="F437" s="460">
        <v>0</v>
      </c>
      <c r="G437" s="460">
        <v>0</v>
      </c>
      <c r="H437" s="460">
        <v>0</v>
      </c>
      <c r="I437" s="460">
        <v>1</v>
      </c>
      <c r="J437" s="460">
        <v>0</v>
      </c>
      <c r="K437" s="461">
        <v>1</v>
      </c>
      <c r="L437" s="457"/>
      <c r="M437" s="457"/>
      <c r="N437" s="457"/>
      <c r="O437" s="457"/>
      <c r="P437" s="457"/>
    </row>
    <row r="438" spans="1:16" x14ac:dyDescent="0.2">
      <c r="A438" s="901"/>
      <c r="B438" s="898"/>
      <c r="C438" s="720" t="s">
        <v>19</v>
      </c>
      <c r="D438" s="463">
        <v>0</v>
      </c>
      <c r="E438" s="463">
        <v>0</v>
      </c>
      <c r="F438" s="463">
        <v>0</v>
      </c>
      <c r="G438" s="463">
        <v>0</v>
      </c>
      <c r="H438" s="463">
        <v>0</v>
      </c>
      <c r="I438" s="463">
        <v>1</v>
      </c>
      <c r="J438" s="463">
        <v>0</v>
      </c>
      <c r="K438" s="464">
        <v>1</v>
      </c>
      <c r="L438" s="457"/>
      <c r="M438" s="457"/>
      <c r="N438" s="457"/>
      <c r="O438" s="457"/>
      <c r="P438" s="457"/>
    </row>
    <row r="439" spans="1:16" x14ac:dyDescent="0.2">
      <c r="A439" s="900" t="s">
        <v>121</v>
      </c>
      <c r="B439" s="897" t="s">
        <v>72</v>
      </c>
      <c r="C439" s="719" t="s">
        <v>4</v>
      </c>
      <c r="D439" s="457">
        <v>0</v>
      </c>
      <c r="E439" s="457">
        <v>0</v>
      </c>
      <c r="F439" s="457">
        <v>0</v>
      </c>
      <c r="G439" s="457">
        <v>0</v>
      </c>
      <c r="H439" s="457">
        <v>0</v>
      </c>
      <c r="I439" s="457">
        <v>0</v>
      </c>
      <c r="J439" s="457">
        <v>0</v>
      </c>
      <c r="K439" s="458">
        <v>0</v>
      </c>
      <c r="L439" s="457"/>
      <c r="M439" s="457"/>
      <c r="N439" s="457"/>
      <c r="O439" s="457"/>
      <c r="P439" s="457"/>
    </row>
    <row r="440" spans="1:16" x14ac:dyDescent="0.2">
      <c r="A440" s="900"/>
      <c r="B440" s="897"/>
      <c r="C440" s="719" t="s">
        <v>19</v>
      </c>
      <c r="D440" s="457">
        <v>0</v>
      </c>
      <c r="E440" s="457">
        <v>0</v>
      </c>
      <c r="F440" s="457">
        <v>0</v>
      </c>
      <c r="G440" s="457">
        <v>0</v>
      </c>
      <c r="H440" s="457">
        <v>0</v>
      </c>
      <c r="I440" s="457">
        <v>0</v>
      </c>
      <c r="J440" s="457">
        <v>0</v>
      </c>
      <c r="K440" s="458">
        <v>0</v>
      </c>
      <c r="L440" s="457"/>
      <c r="M440" s="457"/>
      <c r="N440" s="457"/>
      <c r="O440" s="457"/>
      <c r="P440" s="457"/>
    </row>
    <row r="441" spans="1:16" x14ac:dyDescent="0.2">
      <c r="A441" s="899" t="s">
        <v>122</v>
      </c>
      <c r="B441" s="896" t="s">
        <v>72</v>
      </c>
      <c r="C441" s="718" t="s">
        <v>3</v>
      </c>
      <c r="D441" s="460">
        <v>5354</v>
      </c>
      <c r="E441" s="460">
        <v>1644</v>
      </c>
      <c r="F441" s="460">
        <v>3084</v>
      </c>
      <c r="G441" s="460">
        <v>1103</v>
      </c>
      <c r="H441" s="460">
        <v>2228</v>
      </c>
      <c r="I441" s="460">
        <v>31904</v>
      </c>
      <c r="J441" s="460">
        <v>13413</v>
      </c>
      <c r="K441" s="461">
        <v>45317</v>
      </c>
      <c r="L441" s="457"/>
      <c r="M441" s="457"/>
      <c r="N441" s="457"/>
      <c r="O441" s="457"/>
      <c r="P441" s="457"/>
    </row>
    <row r="442" spans="1:16" x14ac:dyDescent="0.2">
      <c r="A442" s="900"/>
      <c r="B442" s="897"/>
      <c r="C442" s="719" t="s">
        <v>4</v>
      </c>
      <c r="D442" s="457">
        <v>2718</v>
      </c>
      <c r="E442" s="457">
        <v>2264</v>
      </c>
      <c r="F442" s="457">
        <v>3514</v>
      </c>
      <c r="G442" s="457">
        <v>1070</v>
      </c>
      <c r="H442" s="457">
        <v>5297</v>
      </c>
      <c r="I442" s="457">
        <v>35331</v>
      </c>
      <c r="J442" s="457">
        <v>14863</v>
      </c>
      <c r="K442" s="458">
        <v>50194</v>
      </c>
      <c r="L442" s="457"/>
      <c r="M442" s="457"/>
      <c r="N442" s="457"/>
      <c r="O442" s="457"/>
      <c r="P442" s="457"/>
    </row>
    <row r="443" spans="1:16" x14ac:dyDescent="0.2">
      <c r="A443" s="901"/>
      <c r="B443" s="898"/>
      <c r="C443" s="720" t="s">
        <v>19</v>
      </c>
      <c r="D443" s="463">
        <v>8072</v>
      </c>
      <c r="E443" s="463">
        <v>3908</v>
      </c>
      <c r="F443" s="463">
        <v>6598</v>
      </c>
      <c r="G443" s="463">
        <v>2173</v>
      </c>
      <c r="H443" s="463">
        <v>7525</v>
      </c>
      <c r="I443" s="463">
        <v>67235</v>
      </c>
      <c r="J443" s="463">
        <v>28276</v>
      </c>
      <c r="K443" s="464">
        <v>95511</v>
      </c>
      <c r="L443" s="457"/>
      <c r="M443" s="457"/>
      <c r="N443" s="457"/>
      <c r="O443" s="457"/>
      <c r="P443" s="457"/>
    </row>
    <row r="444" spans="1:16" x14ac:dyDescent="0.2">
      <c r="A444" s="900" t="s">
        <v>123</v>
      </c>
      <c r="B444" s="897" t="s">
        <v>72</v>
      </c>
      <c r="C444" s="719" t="s">
        <v>3</v>
      </c>
      <c r="D444" s="457">
        <v>0</v>
      </c>
      <c r="E444" s="457">
        <v>0</v>
      </c>
      <c r="F444" s="457">
        <v>0</v>
      </c>
      <c r="G444" s="457">
        <v>0</v>
      </c>
      <c r="H444" s="457">
        <v>0</v>
      </c>
      <c r="I444" s="457">
        <v>0</v>
      </c>
      <c r="J444" s="457">
        <v>0</v>
      </c>
      <c r="K444" s="458">
        <v>0</v>
      </c>
      <c r="L444" s="457"/>
      <c r="M444" s="457"/>
      <c r="N444" s="457"/>
      <c r="O444" s="457"/>
      <c r="P444" s="457"/>
    </row>
    <row r="445" spans="1:16" x14ac:dyDescent="0.2">
      <c r="A445" s="900"/>
      <c r="B445" s="897"/>
      <c r="C445" s="719" t="s">
        <v>4</v>
      </c>
      <c r="D445" s="457">
        <v>0</v>
      </c>
      <c r="E445" s="457">
        <v>0</v>
      </c>
      <c r="F445" s="457">
        <v>0</v>
      </c>
      <c r="G445" s="457">
        <v>0</v>
      </c>
      <c r="H445" s="457">
        <v>0</v>
      </c>
      <c r="I445" s="457">
        <v>0</v>
      </c>
      <c r="J445" s="457">
        <v>0</v>
      </c>
      <c r="K445" s="458">
        <v>0</v>
      </c>
      <c r="L445" s="457"/>
      <c r="M445" s="457"/>
      <c r="N445" s="457"/>
      <c r="O445" s="457"/>
      <c r="P445" s="457"/>
    </row>
    <row r="446" spans="1:16" x14ac:dyDescent="0.2">
      <c r="A446" s="900"/>
      <c r="B446" s="897"/>
      <c r="C446" s="719" t="s">
        <v>19</v>
      </c>
      <c r="D446" s="457">
        <v>0</v>
      </c>
      <c r="E446" s="457">
        <v>0</v>
      </c>
      <c r="F446" s="457">
        <v>0</v>
      </c>
      <c r="G446" s="457">
        <v>0</v>
      </c>
      <c r="H446" s="457">
        <v>0</v>
      </c>
      <c r="I446" s="457">
        <v>0</v>
      </c>
      <c r="J446" s="457">
        <v>0</v>
      </c>
      <c r="K446" s="458">
        <v>0</v>
      </c>
      <c r="L446" s="457"/>
      <c r="M446" s="457"/>
      <c r="N446" s="457"/>
      <c r="O446" s="457"/>
      <c r="P446" s="457"/>
    </row>
    <row r="447" spans="1:16" x14ac:dyDescent="0.2">
      <c r="A447" s="899" t="s">
        <v>125</v>
      </c>
      <c r="B447" s="896" t="s">
        <v>72</v>
      </c>
      <c r="C447" s="718" t="s">
        <v>3</v>
      </c>
      <c r="D447" s="460">
        <v>0</v>
      </c>
      <c r="E447" s="460">
        <v>0</v>
      </c>
      <c r="F447" s="460">
        <v>0</v>
      </c>
      <c r="G447" s="460">
        <v>0</v>
      </c>
      <c r="H447" s="460">
        <v>0</v>
      </c>
      <c r="I447" s="460">
        <v>0</v>
      </c>
      <c r="J447" s="460">
        <v>0</v>
      </c>
      <c r="K447" s="461">
        <v>0</v>
      </c>
      <c r="L447" s="457"/>
      <c r="M447" s="457"/>
      <c r="N447" s="457"/>
      <c r="O447" s="457"/>
      <c r="P447" s="457"/>
    </row>
    <row r="448" spans="1:16" x14ac:dyDescent="0.2">
      <c r="A448" s="900"/>
      <c r="B448" s="897"/>
      <c r="C448" s="719" t="s">
        <v>4</v>
      </c>
      <c r="D448" s="457">
        <v>0</v>
      </c>
      <c r="E448" s="457">
        <v>0</v>
      </c>
      <c r="F448" s="457">
        <v>0</v>
      </c>
      <c r="G448" s="457">
        <v>0</v>
      </c>
      <c r="H448" s="457">
        <v>0</v>
      </c>
      <c r="I448" s="457">
        <v>0</v>
      </c>
      <c r="J448" s="457">
        <v>0</v>
      </c>
      <c r="K448" s="458">
        <v>0</v>
      </c>
      <c r="L448" s="457"/>
      <c r="M448" s="457"/>
      <c r="N448" s="457"/>
      <c r="O448" s="457"/>
      <c r="P448" s="457"/>
    </row>
    <row r="449" spans="1:16" x14ac:dyDescent="0.2">
      <c r="A449" s="901"/>
      <c r="B449" s="898"/>
      <c r="C449" s="720" t="s">
        <v>19</v>
      </c>
      <c r="D449" s="463">
        <v>0</v>
      </c>
      <c r="E449" s="463">
        <v>0</v>
      </c>
      <c r="F449" s="463">
        <v>0</v>
      </c>
      <c r="G449" s="463">
        <v>0</v>
      </c>
      <c r="H449" s="463">
        <v>0</v>
      </c>
      <c r="I449" s="463">
        <v>0</v>
      </c>
      <c r="J449" s="463">
        <v>0</v>
      </c>
      <c r="K449" s="464">
        <v>0</v>
      </c>
      <c r="L449" s="457"/>
      <c r="M449" s="457"/>
      <c r="N449" s="457"/>
      <c r="O449" s="457"/>
      <c r="P449" s="457"/>
    </row>
    <row r="450" spans="1:16" x14ac:dyDescent="0.2">
      <c r="A450" s="900" t="s">
        <v>126</v>
      </c>
      <c r="B450" s="897" t="s">
        <v>72</v>
      </c>
      <c r="C450" s="719" t="s">
        <v>3</v>
      </c>
      <c r="D450" s="457">
        <v>1</v>
      </c>
      <c r="E450" s="457">
        <v>0</v>
      </c>
      <c r="F450" s="457">
        <v>2</v>
      </c>
      <c r="G450" s="457">
        <v>0</v>
      </c>
      <c r="H450" s="457">
        <v>3</v>
      </c>
      <c r="I450" s="457">
        <v>144</v>
      </c>
      <c r="J450" s="457">
        <v>6</v>
      </c>
      <c r="K450" s="458">
        <v>150</v>
      </c>
      <c r="L450" s="457"/>
      <c r="M450" s="457"/>
      <c r="N450" s="457"/>
      <c r="O450" s="457"/>
      <c r="P450" s="457"/>
    </row>
    <row r="451" spans="1:16" x14ac:dyDescent="0.2">
      <c r="A451" s="900"/>
      <c r="B451" s="897"/>
      <c r="C451" s="719" t="s">
        <v>4</v>
      </c>
      <c r="D451" s="457">
        <v>164</v>
      </c>
      <c r="E451" s="457">
        <v>115</v>
      </c>
      <c r="F451" s="457">
        <v>340</v>
      </c>
      <c r="G451" s="457">
        <v>224</v>
      </c>
      <c r="H451" s="457">
        <v>826</v>
      </c>
      <c r="I451" s="457">
        <v>4777</v>
      </c>
      <c r="J451" s="457">
        <v>1669</v>
      </c>
      <c r="K451" s="458">
        <v>6446</v>
      </c>
      <c r="L451" s="457"/>
      <c r="M451" s="457"/>
      <c r="N451" s="457"/>
      <c r="O451" s="457"/>
      <c r="P451" s="457"/>
    </row>
    <row r="452" spans="1:16" x14ac:dyDescent="0.2">
      <c r="A452" s="900"/>
      <c r="B452" s="897"/>
      <c r="C452" s="719" t="s">
        <v>19</v>
      </c>
      <c r="D452" s="457">
        <v>165</v>
      </c>
      <c r="E452" s="457">
        <v>115</v>
      </c>
      <c r="F452" s="457">
        <v>342</v>
      </c>
      <c r="G452" s="457">
        <v>224</v>
      </c>
      <c r="H452" s="457">
        <v>829</v>
      </c>
      <c r="I452" s="457">
        <v>4921</v>
      </c>
      <c r="J452" s="457">
        <v>1675</v>
      </c>
      <c r="K452" s="458">
        <v>6596</v>
      </c>
      <c r="L452" s="457"/>
      <c r="M452" s="457"/>
      <c r="N452" s="457"/>
      <c r="O452" s="457"/>
      <c r="P452" s="457"/>
    </row>
    <row r="453" spans="1:16" x14ac:dyDescent="0.2">
      <c r="A453" s="899" t="s">
        <v>134</v>
      </c>
      <c r="B453" s="896" t="s">
        <v>71</v>
      </c>
      <c r="C453" s="718" t="s">
        <v>3</v>
      </c>
      <c r="D453" s="460">
        <v>79503</v>
      </c>
      <c r="E453" s="460">
        <v>44237</v>
      </c>
      <c r="F453" s="460">
        <v>137397</v>
      </c>
      <c r="G453" s="460">
        <v>46611</v>
      </c>
      <c r="H453" s="460">
        <v>71033</v>
      </c>
      <c r="I453" s="460">
        <v>1424115</v>
      </c>
      <c r="J453" s="460">
        <v>378781</v>
      </c>
      <c r="K453" s="461">
        <v>1802896</v>
      </c>
      <c r="L453" s="457"/>
      <c r="M453" s="457"/>
      <c r="N453" s="457"/>
      <c r="O453" s="457"/>
      <c r="P453" s="457"/>
    </row>
    <row r="454" spans="1:16" x14ac:dyDescent="0.2">
      <c r="A454" s="900"/>
      <c r="B454" s="897"/>
      <c r="C454" s="719" t="s">
        <v>4</v>
      </c>
      <c r="D454" s="457">
        <v>63883</v>
      </c>
      <c r="E454" s="457">
        <v>39578</v>
      </c>
      <c r="F454" s="457">
        <v>152666</v>
      </c>
      <c r="G454" s="457">
        <v>45872</v>
      </c>
      <c r="H454" s="457">
        <v>100254</v>
      </c>
      <c r="I454" s="457">
        <v>1405042</v>
      </c>
      <c r="J454" s="457">
        <v>402253</v>
      </c>
      <c r="K454" s="458">
        <v>1807295</v>
      </c>
      <c r="L454" s="457"/>
      <c r="M454" s="457"/>
      <c r="N454" s="457"/>
      <c r="O454" s="457"/>
      <c r="P454" s="457"/>
    </row>
    <row r="455" spans="1:16" x14ac:dyDescent="0.2">
      <c r="A455" s="900"/>
      <c r="B455" s="897"/>
      <c r="C455" s="719" t="s">
        <v>19</v>
      </c>
      <c r="D455" s="457">
        <v>143386</v>
      </c>
      <c r="E455" s="457">
        <v>83815</v>
      </c>
      <c r="F455" s="457">
        <v>290063</v>
      </c>
      <c r="G455" s="457">
        <v>92483</v>
      </c>
      <c r="H455" s="457">
        <v>171287</v>
      </c>
      <c r="I455" s="457">
        <v>2829157</v>
      </c>
      <c r="J455" s="457">
        <v>781034</v>
      </c>
      <c r="K455" s="458">
        <v>3610191</v>
      </c>
      <c r="L455" s="457"/>
      <c r="M455" s="457"/>
      <c r="N455" s="457"/>
      <c r="O455" s="457"/>
      <c r="P455" s="457"/>
    </row>
    <row r="456" spans="1:16" x14ac:dyDescent="0.2">
      <c r="A456" s="900"/>
      <c r="B456" s="897" t="s">
        <v>74</v>
      </c>
      <c r="C456" s="719" t="s">
        <v>3</v>
      </c>
      <c r="D456" s="457">
        <v>55</v>
      </c>
      <c r="E456" s="457">
        <v>29</v>
      </c>
      <c r="F456" s="457">
        <v>80</v>
      </c>
      <c r="G456" s="457">
        <v>65</v>
      </c>
      <c r="H456" s="457">
        <v>436</v>
      </c>
      <c r="I456" s="457">
        <v>2871</v>
      </c>
      <c r="J456" s="457">
        <v>665</v>
      </c>
      <c r="K456" s="458">
        <v>3536</v>
      </c>
      <c r="L456" s="457"/>
      <c r="M456" s="457"/>
      <c r="N456" s="457"/>
      <c r="O456" s="457"/>
      <c r="P456" s="457"/>
    </row>
    <row r="457" spans="1:16" x14ac:dyDescent="0.2">
      <c r="A457" s="900"/>
      <c r="B457" s="897"/>
      <c r="C457" s="719" t="s">
        <v>4</v>
      </c>
      <c r="D457" s="457">
        <v>50</v>
      </c>
      <c r="E457" s="457">
        <v>26</v>
      </c>
      <c r="F457" s="457">
        <v>119</v>
      </c>
      <c r="G457" s="457">
        <v>70</v>
      </c>
      <c r="H457" s="457">
        <v>478</v>
      </c>
      <c r="I457" s="457">
        <v>3186</v>
      </c>
      <c r="J457" s="457">
        <v>743</v>
      </c>
      <c r="K457" s="458">
        <v>3929</v>
      </c>
      <c r="L457" s="457"/>
      <c r="M457" s="457"/>
      <c r="N457" s="457"/>
      <c r="O457" s="457"/>
      <c r="P457" s="457"/>
    </row>
    <row r="458" spans="1:16" x14ac:dyDescent="0.2">
      <c r="A458" s="900"/>
      <c r="B458" s="897"/>
      <c r="C458" s="719" t="s">
        <v>19</v>
      </c>
      <c r="D458" s="457">
        <v>105</v>
      </c>
      <c r="E458" s="457">
        <v>55</v>
      </c>
      <c r="F458" s="457">
        <v>199</v>
      </c>
      <c r="G458" s="457">
        <v>135</v>
      </c>
      <c r="H458" s="457">
        <v>914</v>
      </c>
      <c r="I458" s="457">
        <v>6057</v>
      </c>
      <c r="J458" s="457">
        <v>1408</v>
      </c>
      <c r="K458" s="458">
        <v>7465</v>
      </c>
      <c r="L458" s="457"/>
      <c r="M458" s="457"/>
      <c r="N458" s="457"/>
      <c r="O458" s="457"/>
      <c r="P458" s="457"/>
    </row>
    <row r="459" spans="1:16" x14ac:dyDescent="0.2">
      <c r="A459" s="900"/>
      <c r="B459" s="897" t="s">
        <v>73</v>
      </c>
      <c r="C459" s="719" t="s">
        <v>3</v>
      </c>
      <c r="D459" s="457">
        <v>871</v>
      </c>
      <c r="E459" s="457">
        <v>720</v>
      </c>
      <c r="F459" s="457">
        <v>1614</v>
      </c>
      <c r="G459" s="457">
        <v>695</v>
      </c>
      <c r="H459" s="457">
        <v>1233</v>
      </c>
      <c r="I459" s="457">
        <v>22722</v>
      </c>
      <c r="J459" s="457">
        <v>5133</v>
      </c>
      <c r="K459" s="458">
        <v>27855</v>
      </c>
      <c r="L459" s="457"/>
      <c r="M459" s="457"/>
      <c r="N459" s="457"/>
      <c r="O459" s="457"/>
      <c r="P459" s="457"/>
    </row>
    <row r="460" spans="1:16" x14ac:dyDescent="0.2">
      <c r="A460" s="900"/>
      <c r="B460" s="897"/>
      <c r="C460" s="719" t="s">
        <v>4</v>
      </c>
      <c r="D460" s="457">
        <v>860</v>
      </c>
      <c r="E460" s="457">
        <v>705</v>
      </c>
      <c r="F460" s="457">
        <v>1255</v>
      </c>
      <c r="G460" s="457">
        <v>652</v>
      </c>
      <c r="H460" s="457">
        <v>1649</v>
      </c>
      <c r="I460" s="457">
        <v>25458</v>
      </c>
      <c r="J460" s="457">
        <v>5121</v>
      </c>
      <c r="K460" s="458">
        <v>30579</v>
      </c>
      <c r="L460" s="457"/>
      <c r="M460" s="457"/>
      <c r="N460" s="457"/>
      <c r="O460" s="457"/>
      <c r="P460" s="457"/>
    </row>
    <row r="461" spans="1:16" x14ac:dyDescent="0.2">
      <c r="A461" s="900"/>
      <c r="B461" s="897"/>
      <c r="C461" s="719" t="s">
        <v>19</v>
      </c>
      <c r="D461" s="457">
        <v>1731</v>
      </c>
      <c r="E461" s="457">
        <v>1425</v>
      </c>
      <c r="F461" s="457">
        <v>2869</v>
      </c>
      <c r="G461" s="457">
        <v>1347</v>
      </c>
      <c r="H461" s="457">
        <v>2882</v>
      </c>
      <c r="I461" s="457">
        <v>48180</v>
      </c>
      <c r="J461" s="457">
        <v>10254</v>
      </c>
      <c r="K461" s="458">
        <v>58434</v>
      </c>
      <c r="L461" s="457"/>
      <c r="M461" s="457"/>
      <c r="N461" s="457"/>
      <c r="O461" s="457"/>
      <c r="P461" s="457"/>
    </row>
    <row r="462" spans="1:16" x14ac:dyDescent="0.2">
      <c r="A462" s="900"/>
      <c r="B462" s="897" t="s">
        <v>72</v>
      </c>
      <c r="C462" s="719" t="s">
        <v>3</v>
      </c>
      <c r="D462" s="457">
        <v>13730</v>
      </c>
      <c r="E462" s="457">
        <v>4956</v>
      </c>
      <c r="F462" s="457">
        <v>12279</v>
      </c>
      <c r="G462" s="457">
        <v>5662</v>
      </c>
      <c r="H462" s="457">
        <v>11270</v>
      </c>
      <c r="I462" s="457">
        <v>137042</v>
      </c>
      <c r="J462" s="457">
        <v>47897</v>
      </c>
      <c r="K462" s="458">
        <v>184939</v>
      </c>
      <c r="L462" s="457"/>
      <c r="M462" s="457"/>
      <c r="N462" s="457"/>
      <c r="O462" s="457"/>
      <c r="P462" s="457"/>
    </row>
    <row r="463" spans="1:16" x14ac:dyDescent="0.2">
      <c r="A463" s="900"/>
      <c r="B463" s="897"/>
      <c r="C463" s="719" t="s">
        <v>4</v>
      </c>
      <c r="D463" s="457">
        <v>9378</v>
      </c>
      <c r="E463" s="457">
        <v>6412</v>
      </c>
      <c r="F463" s="457">
        <v>14650</v>
      </c>
      <c r="G463" s="457">
        <v>6041</v>
      </c>
      <c r="H463" s="457">
        <v>19812</v>
      </c>
      <c r="I463" s="457">
        <v>156698</v>
      </c>
      <c r="J463" s="457">
        <v>56293</v>
      </c>
      <c r="K463" s="458">
        <v>212991</v>
      </c>
      <c r="L463" s="457"/>
      <c r="M463" s="457"/>
      <c r="N463" s="457"/>
      <c r="O463" s="457"/>
      <c r="P463" s="457"/>
    </row>
    <row r="464" spans="1:16" x14ac:dyDescent="0.2">
      <c r="A464" s="997"/>
      <c r="B464" s="1007"/>
      <c r="C464" s="722" t="s">
        <v>19</v>
      </c>
      <c r="D464" s="466">
        <v>23108</v>
      </c>
      <c r="E464" s="466">
        <v>11368</v>
      </c>
      <c r="F464" s="466">
        <v>26929</v>
      </c>
      <c r="G464" s="466">
        <v>11703</v>
      </c>
      <c r="H464" s="466">
        <v>31082</v>
      </c>
      <c r="I464" s="466">
        <v>293740</v>
      </c>
      <c r="J464" s="466">
        <v>104190</v>
      </c>
      <c r="K464" s="467">
        <v>397930</v>
      </c>
      <c r="L464" s="457"/>
      <c r="M464" s="457"/>
      <c r="N464" s="457"/>
      <c r="O464" s="457"/>
      <c r="P464" s="457"/>
    </row>
    <row r="465" spans="1:16" x14ac:dyDescent="0.2">
      <c r="A465" s="714"/>
      <c r="B465" s="714"/>
      <c r="C465" s="719"/>
      <c r="D465" s="457"/>
      <c r="E465" s="457"/>
      <c r="F465" s="457"/>
      <c r="G465" s="457"/>
      <c r="H465" s="457"/>
      <c r="I465" s="457"/>
      <c r="J465" s="457"/>
      <c r="K465" s="457"/>
      <c r="L465" s="457"/>
      <c r="M465" s="457"/>
      <c r="N465" s="457"/>
      <c r="O465" s="457"/>
      <c r="P465" s="457"/>
    </row>
    <row r="466" spans="1:16" x14ac:dyDescent="0.2">
      <c r="A466" s="801">
        <v>2015</v>
      </c>
      <c r="B466" s="801"/>
      <c r="C466" s="801"/>
      <c r="D466" s="801"/>
      <c r="E466" s="801"/>
      <c r="L466" s="457"/>
      <c r="M466" s="457"/>
      <c r="N466" s="457"/>
      <c r="O466" s="457"/>
      <c r="P466" s="457"/>
    </row>
    <row r="467" spans="1:16" ht="36" x14ac:dyDescent="0.2">
      <c r="A467" s="449" t="s">
        <v>128</v>
      </c>
      <c r="B467" s="489" t="s">
        <v>127</v>
      </c>
      <c r="C467" s="490" t="s">
        <v>75</v>
      </c>
      <c r="D467" s="734" t="s">
        <v>57</v>
      </c>
      <c r="E467" s="734" t="s">
        <v>58</v>
      </c>
      <c r="F467" s="734" t="s">
        <v>59</v>
      </c>
      <c r="G467" s="734" t="s">
        <v>60</v>
      </c>
      <c r="H467" s="734" t="s">
        <v>61</v>
      </c>
      <c r="I467" s="734" t="s">
        <v>63</v>
      </c>
      <c r="J467" s="734" t="s">
        <v>62</v>
      </c>
      <c r="K467" s="746" t="s">
        <v>5</v>
      </c>
      <c r="L467" s="498"/>
      <c r="M467" s="498"/>
      <c r="N467" s="498"/>
      <c r="O467" s="498"/>
      <c r="P467" s="498"/>
    </row>
    <row r="468" spans="1:16" x14ac:dyDescent="0.2">
      <c r="A468" s="971" t="s">
        <v>77</v>
      </c>
      <c r="B468" s="1011" t="s">
        <v>71</v>
      </c>
      <c r="C468" s="721" t="s">
        <v>3</v>
      </c>
      <c r="D468" s="454">
        <v>5329</v>
      </c>
      <c r="E468" s="454">
        <v>2184</v>
      </c>
      <c r="F468" s="454">
        <v>8041</v>
      </c>
      <c r="G468" s="454">
        <v>2739</v>
      </c>
      <c r="H468" s="454">
        <v>4845</v>
      </c>
      <c r="I468" s="454">
        <v>77021</v>
      </c>
      <c r="J468" s="454">
        <v>23138</v>
      </c>
      <c r="K468" s="455">
        <v>100159</v>
      </c>
    </row>
    <row r="469" spans="1:16" x14ac:dyDescent="0.2">
      <c r="A469" s="900"/>
      <c r="B469" s="897"/>
      <c r="C469" s="719" t="s">
        <v>4</v>
      </c>
      <c r="D469" s="457">
        <v>3107</v>
      </c>
      <c r="E469" s="457">
        <v>2137</v>
      </c>
      <c r="F469" s="457">
        <v>10405</v>
      </c>
      <c r="G469" s="457">
        <v>2739</v>
      </c>
      <c r="H469" s="457">
        <v>7206</v>
      </c>
      <c r="I469" s="457">
        <v>71989</v>
      </c>
      <c r="J469" s="457">
        <v>25594</v>
      </c>
      <c r="K469" s="458">
        <v>97583</v>
      </c>
      <c r="P469" s="303"/>
    </row>
    <row r="470" spans="1:16" x14ac:dyDescent="0.2">
      <c r="A470" s="900"/>
      <c r="B470" s="897"/>
      <c r="C470" s="719" t="s">
        <v>19</v>
      </c>
      <c r="D470" s="457">
        <v>8436</v>
      </c>
      <c r="E470" s="457">
        <v>4321</v>
      </c>
      <c r="F470" s="457">
        <v>18446</v>
      </c>
      <c r="G470" s="457">
        <v>5478</v>
      </c>
      <c r="H470" s="457">
        <v>12051</v>
      </c>
      <c r="I470" s="457">
        <v>149010</v>
      </c>
      <c r="J470" s="457">
        <v>48732</v>
      </c>
      <c r="K470" s="458">
        <v>197742</v>
      </c>
      <c r="L470" s="290"/>
      <c r="M470" s="290"/>
      <c r="N470" s="290"/>
      <c r="O470" s="290"/>
      <c r="P470" s="290"/>
    </row>
    <row r="471" spans="1:16" x14ac:dyDescent="0.2">
      <c r="A471" s="899" t="s">
        <v>78</v>
      </c>
      <c r="B471" s="896" t="s">
        <v>71</v>
      </c>
      <c r="C471" s="718" t="s">
        <v>3</v>
      </c>
      <c r="D471" s="460">
        <v>0</v>
      </c>
      <c r="E471" s="460">
        <v>0</v>
      </c>
      <c r="F471" s="460">
        <v>0</v>
      </c>
      <c r="G471" s="460">
        <v>0</v>
      </c>
      <c r="H471" s="460">
        <v>0</v>
      </c>
      <c r="I471" s="460">
        <v>55</v>
      </c>
      <c r="J471" s="460">
        <v>0</v>
      </c>
      <c r="K471" s="461">
        <v>55</v>
      </c>
      <c r="L471" s="743"/>
      <c r="M471" s="743"/>
      <c r="N471" s="743"/>
      <c r="O471" s="743"/>
      <c r="P471" s="743"/>
    </row>
    <row r="472" spans="1:16" x14ac:dyDescent="0.2">
      <c r="A472" s="900"/>
      <c r="B472" s="897"/>
      <c r="C472" s="719" t="s">
        <v>4</v>
      </c>
      <c r="D472" s="457">
        <v>0</v>
      </c>
      <c r="E472" s="457">
        <v>0</v>
      </c>
      <c r="F472" s="457">
        <v>0</v>
      </c>
      <c r="G472" s="457">
        <v>0</v>
      </c>
      <c r="H472" s="457">
        <v>0</v>
      </c>
      <c r="I472" s="457">
        <v>40</v>
      </c>
      <c r="J472" s="457">
        <v>0</v>
      </c>
      <c r="K472" s="458">
        <v>40</v>
      </c>
      <c r="L472" s="493"/>
      <c r="M472" s="493"/>
      <c r="N472" s="493"/>
      <c r="O472" s="493"/>
      <c r="P472" s="493"/>
    </row>
    <row r="473" spans="1:16" x14ac:dyDescent="0.2">
      <c r="A473" s="901"/>
      <c r="B473" s="898"/>
      <c r="C473" s="720" t="s">
        <v>19</v>
      </c>
      <c r="D473" s="463">
        <v>0</v>
      </c>
      <c r="E473" s="463">
        <v>0</v>
      </c>
      <c r="F473" s="463">
        <v>0</v>
      </c>
      <c r="G473" s="463">
        <v>0</v>
      </c>
      <c r="H473" s="463">
        <v>0</v>
      </c>
      <c r="I473" s="463">
        <v>95</v>
      </c>
      <c r="J473" s="463">
        <v>0</v>
      </c>
      <c r="K473" s="464">
        <v>95</v>
      </c>
      <c r="L473" s="457"/>
      <c r="M473" s="457"/>
      <c r="N473" s="457"/>
      <c r="O473" s="457"/>
      <c r="P473" s="457"/>
    </row>
    <row r="474" spans="1:16" x14ac:dyDescent="0.2">
      <c r="A474" s="900" t="s">
        <v>79</v>
      </c>
      <c r="B474" s="897" t="s">
        <v>71</v>
      </c>
      <c r="C474" s="719" t="s">
        <v>3</v>
      </c>
      <c r="D474" s="457">
        <v>332</v>
      </c>
      <c r="E474" s="457">
        <v>207</v>
      </c>
      <c r="F474" s="457">
        <v>658</v>
      </c>
      <c r="G474" s="457">
        <v>138</v>
      </c>
      <c r="H474" s="457">
        <v>196</v>
      </c>
      <c r="I474" s="457">
        <v>5214</v>
      </c>
      <c r="J474" s="457">
        <v>1531</v>
      </c>
      <c r="K474" s="458">
        <v>6745</v>
      </c>
      <c r="L474" s="457"/>
      <c r="M474" s="457"/>
      <c r="N474" s="457"/>
      <c r="O474" s="457"/>
      <c r="P474" s="457"/>
    </row>
    <row r="475" spans="1:16" x14ac:dyDescent="0.2">
      <c r="A475" s="900"/>
      <c r="B475" s="897"/>
      <c r="C475" s="719" t="s">
        <v>4</v>
      </c>
      <c r="D475" s="457">
        <v>288</v>
      </c>
      <c r="E475" s="457">
        <v>233</v>
      </c>
      <c r="F475" s="457">
        <v>767</v>
      </c>
      <c r="G475" s="457">
        <v>137</v>
      </c>
      <c r="H475" s="457">
        <v>278</v>
      </c>
      <c r="I475" s="457">
        <v>5261</v>
      </c>
      <c r="J475" s="457">
        <v>1703</v>
      </c>
      <c r="K475" s="458">
        <v>6964</v>
      </c>
      <c r="L475" s="457"/>
      <c r="M475" s="457"/>
      <c r="N475" s="457"/>
      <c r="O475" s="457"/>
      <c r="P475" s="457"/>
    </row>
    <row r="476" spans="1:16" x14ac:dyDescent="0.2">
      <c r="A476" s="900"/>
      <c r="B476" s="897"/>
      <c r="C476" s="719" t="s">
        <v>19</v>
      </c>
      <c r="D476" s="457">
        <v>620</v>
      </c>
      <c r="E476" s="457">
        <v>440</v>
      </c>
      <c r="F476" s="457">
        <v>1425</v>
      </c>
      <c r="G476" s="457">
        <v>275</v>
      </c>
      <c r="H476" s="457">
        <v>474</v>
      </c>
      <c r="I476" s="457">
        <v>10475</v>
      </c>
      <c r="J476" s="457">
        <v>3234</v>
      </c>
      <c r="K476" s="458">
        <v>13709</v>
      </c>
      <c r="L476" s="457"/>
      <c r="M476" s="457"/>
      <c r="N476" s="457"/>
      <c r="O476" s="457"/>
      <c r="P476" s="457"/>
    </row>
    <row r="477" spans="1:16" x14ac:dyDescent="0.2">
      <c r="A477" s="899" t="s">
        <v>80</v>
      </c>
      <c r="B477" s="896" t="s">
        <v>71</v>
      </c>
      <c r="C477" s="718" t="s">
        <v>3</v>
      </c>
      <c r="D477" s="460">
        <v>0</v>
      </c>
      <c r="E477" s="460">
        <v>0</v>
      </c>
      <c r="F477" s="460">
        <v>0</v>
      </c>
      <c r="G477" s="460">
        <v>0</v>
      </c>
      <c r="H477" s="460">
        <v>0</v>
      </c>
      <c r="I477" s="460">
        <v>0</v>
      </c>
      <c r="J477" s="460">
        <v>0</v>
      </c>
      <c r="K477" s="461">
        <v>0</v>
      </c>
      <c r="L477" s="457"/>
      <c r="M477" s="457"/>
      <c r="N477" s="457"/>
      <c r="O477" s="457"/>
      <c r="P477" s="457"/>
    </row>
    <row r="478" spans="1:16" x14ac:dyDescent="0.2">
      <c r="A478" s="900"/>
      <c r="B478" s="897"/>
      <c r="C478" s="719" t="s">
        <v>4</v>
      </c>
      <c r="D478" s="457">
        <v>0</v>
      </c>
      <c r="E478" s="457">
        <v>0</v>
      </c>
      <c r="F478" s="457">
        <v>0</v>
      </c>
      <c r="G478" s="457">
        <v>0</v>
      </c>
      <c r="H478" s="457">
        <v>0</v>
      </c>
      <c r="I478" s="457">
        <v>0</v>
      </c>
      <c r="J478" s="457">
        <v>0</v>
      </c>
      <c r="K478" s="458">
        <v>0</v>
      </c>
      <c r="L478" s="457"/>
      <c r="M478" s="457"/>
      <c r="N478" s="457"/>
      <c r="O478" s="457"/>
      <c r="P478" s="457"/>
    </row>
    <row r="479" spans="1:16" x14ac:dyDescent="0.2">
      <c r="A479" s="901"/>
      <c r="B479" s="898"/>
      <c r="C479" s="720" t="s">
        <v>19</v>
      </c>
      <c r="D479" s="463">
        <v>0</v>
      </c>
      <c r="E479" s="463">
        <v>0</v>
      </c>
      <c r="F479" s="463">
        <v>0</v>
      </c>
      <c r="G479" s="463">
        <v>0</v>
      </c>
      <c r="H479" s="463">
        <v>0</v>
      </c>
      <c r="I479" s="463">
        <v>0</v>
      </c>
      <c r="J479" s="463">
        <v>0</v>
      </c>
      <c r="K479" s="464">
        <v>0</v>
      </c>
      <c r="L479" s="457"/>
      <c r="M479" s="457"/>
      <c r="N479" s="457"/>
      <c r="O479" s="457"/>
      <c r="P479" s="457"/>
    </row>
    <row r="480" spans="1:16" x14ac:dyDescent="0.2">
      <c r="A480" s="900" t="s">
        <v>81</v>
      </c>
      <c r="B480" s="897" t="s">
        <v>71</v>
      </c>
      <c r="C480" s="719" t="s">
        <v>3</v>
      </c>
      <c r="D480" s="457">
        <v>0</v>
      </c>
      <c r="E480" s="457">
        <v>0</v>
      </c>
      <c r="F480" s="457">
        <v>0</v>
      </c>
      <c r="G480" s="457">
        <v>0</v>
      </c>
      <c r="H480" s="457">
        <v>0</v>
      </c>
      <c r="I480" s="457">
        <v>0</v>
      </c>
      <c r="J480" s="457">
        <v>0</v>
      </c>
      <c r="K480" s="458">
        <v>0</v>
      </c>
      <c r="L480" s="457"/>
      <c r="M480" s="457"/>
      <c r="N480" s="457"/>
      <c r="O480" s="457"/>
      <c r="P480" s="457"/>
    </row>
    <row r="481" spans="1:16" x14ac:dyDescent="0.2">
      <c r="A481" s="900"/>
      <c r="B481" s="897"/>
      <c r="C481" s="719" t="s">
        <v>4</v>
      </c>
      <c r="D481" s="457">
        <v>0</v>
      </c>
      <c r="E481" s="457">
        <v>0</v>
      </c>
      <c r="F481" s="457">
        <v>0</v>
      </c>
      <c r="G481" s="457">
        <v>0</v>
      </c>
      <c r="H481" s="457">
        <v>0</v>
      </c>
      <c r="I481" s="457">
        <v>0</v>
      </c>
      <c r="J481" s="457">
        <v>0</v>
      </c>
      <c r="K481" s="458">
        <v>0</v>
      </c>
      <c r="L481" s="457"/>
      <c r="M481" s="457"/>
      <c r="N481" s="457"/>
      <c r="O481" s="457"/>
      <c r="P481" s="457"/>
    </row>
    <row r="482" spans="1:16" x14ac:dyDescent="0.2">
      <c r="A482" s="900"/>
      <c r="B482" s="897"/>
      <c r="C482" s="719" t="s">
        <v>19</v>
      </c>
      <c r="D482" s="457">
        <v>0</v>
      </c>
      <c r="E482" s="457">
        <v>0</v>
      </c>
      <c r="F482" s="457">
        <v>0</v>
      </c>
      <c r="G482" s="457">
        <v>0</v>
      </c>
      <c r="H482" s="457">
        <v>0</v>
      </c>
      <c r="I482" s="457">
        <v>0</v>
      </c>
      <c r="J482" s="457">
        <v>0</v>
      </c>
      <c r="K482" s="458">
        <v>0</v>
      </c>
      <c r="L482" s="457"/>
      <c r="M482" s="457"/>
      <c r="N482" s="457"/>
      <c r="O482" s="457"/>
      <c r="P482" s="457"/>
    </row>
    <row r="483" spans="1:16" x14ac:dyDescent="0.2">
      <c r="A483" s="899" t="s">
        <v>82</v>
      </c>
      <c r="B483" s="896" t="s">
        <v>71</v>
      </c>
      <c r="C483" s="718" t="s">
        <v>3</v>
      </c>
      <c r="D483" s="460">
        <v>0</v>
      </c>
      <c r="E483" s="460">
        <v>0</v>
      </c>
      <c r="F483" s="460">
        <v>0</v>
      </c>
      <c r="G483" s="460">
        <v>0</v>
      </c>
      <c r="H483" s="460">
        <v>0</v>
      </c>
      <c r="I483" s="460">
        <v>0</v>
      </c>
      <c r="J483" s="460">
        <v>0</v>
      </c>
      <c r="K483" s="461">
        <v>0</v>
      </c>
      <c r="L483" s="457"/>
      <c r="M483" s="457"/>
      <c r="N483" s="457"/>
      <c r="O483" s="457"/>
      <c r="P483" s="457"/>
    </row>
    <row r="484" spans="1:16" x14ac:dyDescent="0.2">
      <c r="A484" s="900"/>
      <c r="B484" s="897"/>
      <c r="C484" s="719" t="s">
        <v>4</v>
      </c>
      <c r="D484" s="457">
        <v>0</v>
      </c>
      <c r="E484" s="457">
        <v>0</v>
      </c>
      <c r="F484" s="457">
        <v>0</v>
      </c>
      <c r="G484" s="457">
        <v>0</v>
      </c>
      <c r="H484" s="457">
        <v>0</v>
      </c>
      <c r="I484" s="457">
        <v>0</v>
      </c>
      <c r="J484" s="457">
        <v>0</v>
      </c>
      <c r="K484" s="458">
        <v>0</v>
      </c>
      <c r="L484" s="457"/>
      <c r="M484" s="457"/>
      <c r="N484" s="457"/>
      <c r="O484" s="457"/>
      <c r="P484" s="457"/>
    </row>
    <row r="485" spans="1:16" x14ac:dyDescent="0.2">
      <c r="A485" s="901"/>
      <c r="B485" s="898"/>
      <c r="C485" s="720" t="s">
        <v>19</v>
      </c>
      <c r="D485" s="463">
        <v>0</v>
      </c>
      <c r="E485" s="463">
        <v>0</v>
      </c>
      <c r="F485" s="463">
        <v>0</v>
      </c>
      <c r="G485" s="463">
        <v>0</v>
      </c>
      <c r="H485" s="463">
        <v>0</v>
      </c>
      <c r="I485" s="463">
        <v>0</v>
      </c>
      <c r="J485" s="463">
        <v>0</v>
      </c>
      <c r="K485" s="464">
        <v>0</v>
      </c>
      <c r="L485" s="457"/>
      <c r="M485" s="457"/>
      <c r="N485" s="457"/>
      <c r="O485" s="457"/>
      <c r="P485" s="457"/>
    </row>
    <row r="486" spans="1:16" x14ac:dyDescent="0.2">
      <c r="A486" s="900" t="s">
        <v>83</v>
      </c>
      <c r="B486" s="897" t="s">
        <v>71</v>
      </c>
      <c r="C486" s="719" t="s">
        <v>3</v>
      </c>
      <c r="D486" s="457">
        <v>456</v>
      </c>
      <c r="E486" s="457">
        <v>171</v>
      </c>
      <c r="F486" s="457">
        <v>654</v>
      </c>
      <c r="G486" s="457">
        <v>82</v>
      </c>
      <c r="H486" s="457">
        <v>199</v>
      </c>
      <c r="I486" s="457">
        <v>4743</v>
      </c>
      <c r="J486" s="457">
        <v>1562</v>
      </c>
      <c r="K486" s="458">
        <v>6305</v>
      </c>
      <c r="L486" s="457"/>
      <c r="M486" s="457"/>
      <c r="N486" s="457"/>
      <c r="O486" s="457"/>
      <c r="P486" s="457"/>
    </row>
    <row r="487" spans="1:16" x14ac:dyDescent="0.2">
      <c r="A487" s="900"/>
      <c r="B487" s="897"/>
      <c r="C487" s="719" t="s">
        <v>4</v>
      </c>
      <c r="D487" s="457">
        <v>413</v>
      </c>
      <c r="E487" s="457">
        <v>173</v>
      </c>
      <c r="F487" s="457">
        <v>615</v>
      </c>
      <c r="G487" s="457">
        <v>68</v>
      </c>
      <c r="H487" s="457">
        <v>357</v>
      </c>
      <c r="I487" s="457">
        <v>4034</v>
      </c>
      <c r="J487" s="457">
        <v>1626</v>
      </c>
      <c r="K487" s="458">
        <v>5660</v>
      </c>
      <c r="L487" s="457"/>
      <c r="M487" s="457"/>
      <c r="N487" s="457"/>
      <c r="O487" s="457"/>
      <c r="P487" s="457"/>
    </row>
    <row r="488" spans="1:16" x14ac:dyDescent="0.2">
      <c r="A488" s="900"/>
      <c r="B488" s="897"/>
      <c r="C488" s="719" t="s">
        <v>19</v>
      </c>
      <c r="D488" s="457">
        <v>869</v>
      </c>
      <c r="E488" s="457">
        <v>344</v>
      </c>
      <c r="F488" s="457">
        <v>1269</v>
      </c>
      <c r="G488" s="457">
        <v>150</v>
      </c>
      <c r="H488" s="457">
        <v>556</v>
      </c>
      <c r="I488" s="457">
        <v>8777</v>
      </c>
      <c r="J488" s="457">
        <v>3188</v>
      </c>
      <c r="K488" s="458">
        <v>11965</v>
      </c>
      <c r="L488" s="457"/>
      <c r="M488" s="457"/>
      <c r="N488" s="457"/>
      <c r="O488" s="457"/>
      <c r="P488" s="457"/>
    </row>
    <row r="489" spans="1:16" x14ac:dyDescent="0.2">
      <c r="A489" s="899" t="s">
        <v>84</v>
      </c>
      <c r="B489" s="896" t="s">
        <v>71</v>
      </c>
      <c r="C489" s="718" t="s">
        <v>3</v>
      </c>
      <c r="D489" s="460">
        <v>65153</v>
      </c>
      <c r="E489" s="460">
        <v>39696</v>
      </c>
      <c r="F489" s="460">
        <v>119530</v>
      </c>
      <c r="G489" s="460">
        <v>42370</v>
      </c>
      <c r="H489" s="460">
        <v>60697</v>
      </c>
      <c r="I489" s="460">
        <v>1230709</v>
      </c>
      <c r="J489" s="460">
        <v>327446</v>
      </c>
      <c r="K489" s="461">
        <v>1558155</v>
      </c>
      <c r="L489" s="457"/>
      <c r="M489" s="457"/>
      <c r="N489" s="457"/>
      <c r="O489" s="457"/>
      <c r="P489" s="457"/>
    </row>
    <row r="490" spans="1:16" x14ac:dyDescent="0.2">
      <c r="A490" s="900"/>
      <c r="B490" s="897"/>
      <c r="C490" s="719" t="s">
        <v>4</v>
      </c>
      <c r="D490" s="457">
        <v>55283</v>
      </c>
      <c r="E490" s="457">
        <v>36404</v>
      </c>
      <c r="F490" s="457">
        <v>132962</v>
      </c>
      <c r="G490" s="457">
        <v>42736</v>
      </c>
      <c r="H490" s="457">
        <v>81416</v>
      </c>
      <c r="I490" s="457">
        <v>1220866</v>
      </c>
      <c r="J490" s="457">
        <v>348801</v>
      </c>
      <c r="K490" s="458">
        <v>1569667</v>
      </c>
      <c r="L490" s="457"/>
      <c r="M490" s="457"/>
      <c r="N490" s="457"/>
      <c r="O490" s="457"/>
      <c r="P490" s="457"/>
    </row>
    <row r="491" spans="1:16" x14ac:dyDescent="0.2">
      <c r="A491" s="901"/>
      <c r="B491" s="898"/>
      <c r="C491" s="720" t="s">
        <v>19</v>
      </c>
      <c r="D491" s="463">
        <v>120436</v>
      </c>
      <c r="E491" s="463">
        <v>76100</v>
      </c>
      <c r="F491" s="463">
        <v>252492</v>
      </c>
      <c r="G491" s="463">
        <v>85106</v>
      </c>
      <c r="H491" s="463">
        <v>142113</v>
      </c>
      <c r="I491" s="463">
        <v>2451575</v>
      </c>
      <c r="J491" s="463">
        <v>676247</v>
      </c>
      <c r="K491" s="464">
        <v>3127822</v>
      </c>
      <c r="L491" s="457"/>
      <c r="M491" s="457"/>
      <c r="N491" s="457"/>
      <c r="O491" s="457"/>
      <c r="P491" s="457"/>
    </row>
    <row r="492" spans="1:16" x14ac:dyDescent="0.2">
      <c r="A492" s="900" t="s">
        <v>85</v>
      </c>
      <c r="B492" s="897" t="s">
        <v>71</v>
      </c>
      <c r="C492" s="719" t="s">
        <v>3</v>
      </c>
      <c r="D492" s="457">
        <v>190</v>
      </c>
      <c r="E492" s="457">
        <v>80</v>
      </c>
      <c r="F492" s="457">
        <v>360</v>
      </c>
      <c r="G492" s="457">
        <v>53</v>
      </c>
      <c r="H492" s="457">
        <v>184</v>
      </c>
      <c r="I492" s="457">
        <v>2501</v>
      </c>
      <c r="J492" s="457">
        <v>867</v>
      </c>
      <c r="K492" s="458">
        <v>3368</v>
      </c>
      <c r="L492" s="457"/>
      <c r="M492" s="457"/>
      <c r="N492" s="457"/>
      <c r="O492" s="457"/>
      <c r="P492" s="457"/>
    </row>
    <row r="493" spans="1:16" x14ac:dyDescent="0.2">
      <c r="A493" s="900"/>
      <c r="B493" s="897"/>
      <c r="C493" s="719" t="s">
        <v>4</v>
      </c>
      <c r="D493" s="457">
        <v>68</v>
      </c>
      <c r="E493" s="457">
        <v>67</v>
      </c>
      <c r="F493" s="457">
        <v>357</v>
      </c>
      <c r="G493" s="457">
        <v>74</v>
      </c>
      <c r="H493" s="457">
        <v>335</v>
      </c>
      <c r="I493" s="457">
        <v>2504</v>
      </c>
      <c r="J493" s="457">
        <v>901</v>
      </c>
      <c r="K493" s="458">
        <v>3405</v>
      </c>
      <c r="L493" s="457"/>
      <c r="M493" s="457"/>
      <c r="N493" s="457"/>
      <c r="O493" s="457"/>
      <c r="P493" s="457"/>
    </row>
    <row r="494" spans="1:16" x14ac:dyDescent="0.2">
      <c r="A494" s="900"/>
      <c r="B494" s="897"/>
      <c r="C494" s="719" t="s">
        <v>19</v>
      </c>
      <c r="D494" s="457">
        <v>258</v>
      </c>
      <c r="E494" s="457">
        <v>147</v>
      </c>
      <c r="F494" s="457">
        <v>717</v>
      </c>
      <c r="G494" s="457">
        <v>127</v>
      </c>
      <c r="H494" s="457">
        <v>519</v>
      </c>
      <c r="I494" s="457">
        <v>5005</v>
      </c>
      <c r="J494" s="457">
        <v>1768</v>
      </c>
      <c r="K494" s="458">
        <v>6773</v>
      </c>
      <c r="L494" s="457"/>
      <c r="M494" s="457"/>
      <c r="N494" s="457"/>
      <c r="O494" s="457"/>
      <c r="P494" s="457"/>
    </row>
    <row r="495" spans="1:16" x14ac:dyDescent="0.2">
      <c r="A495" s="899" t="s">
        <v>86</v>
      </c>
      <c r="B495" s="896" t="s">
        <v>71</v>
      </c>
      <c r="C495" s="718" t="s">
        <v>3</v>
      </c>
      <c r="D495" s="460">
        <v>1393</v>
      </c>
      <c r="E495" s="460">
        <v>592</v>
      </c>
      <c r="F495" s="460">
        <v>2871</v>
      </c>
      <c r="G495" s="460">
        <v>1004</v>
      </c>
      <c r="H495" s="460">
        <v>1242</v>
      </c>
      <c r="I495" s="460">
        <v>22166</v>
      </c>
      <c r="J495" s="460">
        <v>7102</v>
      </c>
      <c r="K495" s="461">
        <v>29268</v>
      </c>
      <c r="L495" s="457"/>
      <c r="M495" s="457"/>
      <c r="N495" s="457"/>
      <c r="O495" s="457"/>
      <c r="P495" s="457"/>
    </row>
    <row r="496" spans="1:16" x14ac:dyDescent="0.2">
      <c r="A496" s="900"/>
      <c r="B496" s="897"/>
      <c r="C496" s="719" t="s">
        <v>4</v>
      </c>
      <c r="D496" s="457">
        <v>731</v>
      </c>
      <c r="E496" s="457">
        <v>585</v>
      </c>
      <c r="F496" s="457">
        <v>3499</v>
      </c>
      <c r="G496" s="457">
        <v>1057</v>
      </c>
      <c r="H496" s="457">
        <v>2403</v>
      </c>
      <c r="I496" s="457">
        <v>22171</v>
      </c>
      <c r="J496" s="457">
        <v>8275</v>
      </c>
      <c r="K496" s="458">
        <v>30446</v>
      </c>
      <c r="L496" s="457"/>
      <c r="M496" s="457"/>
      <c r="N496" s="457"/>
      <c r="O496" s="457"/>
      <c r="P496" s="457"/>
    </row>
    <row r="497" spans="1:16" x14ac:dyDescent="0.2">
      <c r="A497" s="901"/>
      <c r="B497" s="898"/>
      <c r="C497" s="720" t="s">
        <v>19</v>
      </c>
      <c r="D497" s="463">
        <v>2124</v>
      </c>
      <c r="E497" s="463">
        <v>1177</v>
      </c>
      <c r="F497" s="463">
        <v>6370</v>
      </c>
      <c r="G497" s="463">
        <v>2061</v>
      </c>
      <c r="H497" s="463">
        <v>3645</v>
      </c>
      <c r="I497" s="463">
        <v>44337</v>
      </c>
      <c r="J497" s="463">
        <v>15377</v>
      </c>
      <c r="K497" s="464">
        <v>59714</v>
      </c>
      <c r="L497" s="457"/>
      <c r="M497" s="457"/>
      <c r="N497" s="457"/>
      <c r="O497" s="457"/>
      <c r="P497" s="457"/>
    </row>
    <row r="498" spans="1:16" x14ac:dyDescent="0.2">
      <c r="A498" s="900" t="s">
        <v>87</v>
      </c>
      <c r="B498" s="897" t="s">
        <v>71</v>
      </c>
      <c r="C498" s="719" t="s">
        <v>3</v>
      </c>
      <c r="D498" s="457">
        <v>2677</v>
      </c>
      <c r="E498" s="457">
        <v>1501</v>
      </c>
      <c r="F498" s="457">
        <v>2209</v>
      </c>
      <c r="G498" s="457">
        <v>722</v>
      </c>
      <c r="H498" s="457">
        <v>1334</v>
      </c>
      <c r="I498" s="457">
        <v>30360</v>
      </c>
      <c r="J498" s="457">
        <v>8443</v>
      </c>
      <c r="K498" s="458">
        <v>38803</v>
      </c>
      <c r="L498" s="457"/>
      <c r="M498" s="457"/>
      <c r="N498" s="457"/>
      <c r="O498" s="457"/>
      <c r="P498" s="457"/>
    </row>
    <row r="499" spans="1:16" x14ac:dyDescent="0.2">
      <c r="A499" s="900"/>
      <c r="B499" s="897"/>
      <c r="C499" s="719" t="s">
        <v>4</v>
      </c>
      <c r="D499" s="457">
        <v>2082</v>
      </c>
      <c r="E499" s="457">
        <v>1226</v>
      </c>
      <c r="F499" s="457">
        <v>1974</v>
      </c>
      <c r="G499" s="457">
        <v>668</v>
      </c>
      <c r="H499" s="457">
        <v>2125</v>
      </c>
      <c r="I499" s="457">
        <v>25518</v>
      </c>
      <c r="J499" s="457">
        <v>8075</v>
      </c>
      <c r="K499" s="458">
        <v>33593</v>
      </c>
      <c r="L499" s="457"/>
      <c r="M499" s="457"/>
      <c r="N499" s="457"/>
      <c r="O499" s="457"/>
      <c r="P499" s="457"/>
    </row>
    <row r="500" spans="1:16" x14ac:dyDescent="0.2">
      <c r="A500" s="900"/>
      <c r="B500" s="897"/>
      <c r="C500" s="719" t="s">
        <v>19</v>
      </c>
      <c r="D500" s="457">
        <v>4759</v>
      </c>
      <c r="E500" s="457">
        <v>2727</v>
      </c>
      <c r="F500" s="457">
        <v>4183</v>
      </c>
      <c r="G500" s="457">
        <v>1390</v>
      </c>
      <c r="H500" s="457">
        <v>3459</v>
      </c>
      <c r="I500" s="457">
        <v>55878</v>
      </c>
      <c r="J500" s="457">
        <v>16518</v>
      </c>
      <c r="K500" s="458">
        <v>72396</v>
      </c>
      <c r="L500" s="457"/>
      <c r="M500" s="457"/>
      <c r="N500" s="457"/>
      <c r="O500" s="457"/>
      <c r="P500" s="457"/>
    </row>
    <row r="501" spans="1:16" x14ac:dyDescent="0.2">
      <c r="A501" s="899" t="s">
        <v>88</v>
      </c>
      <c r="B501" s="896" t="s">
        <v>71</v>
      </c>
      <c r="C501" s="718" t="s">
        <v>3</v>
      </c>
      <c r="D501" s="460">
        <v>8674</v>
      </c>
      <c r="E501" s="460">
        <v>4367</v>
      </c>
      <c r="F501" s="460">
        <v>15113</v>
      </c>
      <c r="G501" s="460">
        <v>6163</v>
      </c>
      <c r="H501" s="460">
        <v>9226</v>
      </c>
      <c r="I501" s="460">
        <v>163197</v>
      </c>
      <c r="J501" s="460">
        <v>43543</v>
      </c>
      <c r="K501" s="461">
        <v>206740</v>
      </c>
      <c r="L501" s="457"/>
      <c r="M501" s="457"/>
      <c r="N501" s="457"/>
      <c r="O501" s="457"/>
      <c r="P501" s="457"/>
    </row>
    <row r="502" spans="1:16" x14ac:dyDescent="0.2">
      <c r="A502" s="900"/>
      <c r="B502" s="897"/>
      <c r="C502" s="719" t="s">
        <v>4</v>
      </c>
      <c r="D502" s="457">
        <v>4722</v>
      </c>
      <c r="E502" s="457">
        <v>4141</v>
      </c>
      <c r="F502" s="457">
        <v>17495</v>
      </c>
      <c r="G502" s="457">
        <v>6793</v>
      </c>
      <c r="H502" s="457">
        <v>15721</v>
      </c>
      <c r="I502" s="457">
        <v>169064</v>
      </c>
      <c r="J502" s="457">
        <v>48872</v>
      </c>
      <c r="K502" s="458">
        <v>217936</v>
      </c>
      <c r="L502" s="457"/>
      <c r="M502" s="457"/>
      <c r="N502" s="457"/>
      <c r="O502" s="457"/>
      <c r="P502" s="457"/>
    </row>
    <row r="503" spans="1:16" x14ac:dyDescent="0.2">
      <c r="A503" s="901"/>
      <c r="B503" s="898"/>
      <c r="C503" s="720" t="s">
        <v>19</v>
      </c>
      <c r="D503" s="463">
        <v>13396</v>
      </c>
      <c r="E503" s="463">
        <v>8508</v>
      </c>
      <c r="F503" s="463">
        <v>32608</v>
      </c>
      <c r="G503" s="463">
        <v>12956</v>
      </c>
      <c r="H503" s="463">
        <v>24947</v>
      </c>
      <c r="I503" s="463">
        <v>332261</v>
      </c>
      <c r="J503" s="463">
        <v>92415</v>
      </c>
      <c r="K503" s="464">
        <v>424676</v>
      </c>
      <c r="L503" s="457"/>
      <c r="M503" s="457"/>
      <c r="N503" s="457"/>
      <c r="O503" s="457"/>
      <c r="P503" s="457"/>
    </row>
    <row r="504" spans="1:16" x14ac:dyDescent="0.2">
      <c r="A504" s="900" t="s">
        <v>89</v>
      </c>
      <c r="B504" s="897" t="s">
        <v>71</v>
      </c>
      <c r="C504" s="719" t="s">
        <v>3</v>
      </c>
      <c r="D504" s="457">
        <v>654</v>
      </c>
      <c r="E504" s="457">
        <v>178</v>
      </c>
      <c r="F504" s="457">
        <v>618</v>
      </c>
      <c r="G504" s="457">
        <v>195</v>
      </c>
      <c r="H504" s="457">
        <v>295</v>
      </c>
      <c r="I504" s="457">
        <v>5715</v>
      </c>
      <c r="J504" s="457">
        <v>1940</v>
      </c>
      <c r="K504" s="458">
        <v>7655</v>
      </c>
      <c r="L504" s="457"/>
      <c r="M504" s="457"/>
      <c r="N504" s="457"/>
      <c r="O504" s="457"/>
      <c r="P504" s="457"/>
    </row>
    <row r="505" spans="1:16" x14ac:dyDescent="0.2">
      <c r="A505" s="900"/>
      <c r="B505" s="897"/>
      <c r="C505" s="719" t="s">
        <v>4</v>
      </c>
      <c r="D505" s="457">
        <v>321</v>
      </c>
      <c r="E505" s="457">
        <v>237</v>
      </c>
      <c r="F505" s="457">
        <v>939</v>
      </c>
      <c r="G505" s="457">
        <v>210</v>
      </c>
      <c r="H505" s="457">
        <v>778</v>
      </c>
      <c r="I505" s="457">
        <v>5625</v>
      </c>
      <c r="J505" s="457">
        <v>2485</v>
      </c>
      <c r="K505" s="458">
        <v>8110</v>
      </c>
      <c r="L505" s="457"/>
      <c r="M505" s="457"/>
      <c r="N505" s="457"/>
      <c r="O505" s="457"/>
      <c r="P505" s="457"/>
    </row>
    <row r="506" spans="1:16" x14ac:dyDescent="0.2">
      <c r="A506" s="900"/>
      <c r="B506" s="897"/>
      <c r="C506" s="719" t="s">
        <v>19</v>
      </c>
      <c r="D506" s="457">
        <v>975</v>
      </c>
      <c r="E506" s="457">
        <v>415</v>
      </c>
      <c r="F506" s="457">
        <v>1557</v>
      </c>
      <c r="G506" s="457">
        <v>405</v>
      </c>
      <c r="H506" s="457">
        <v>1073</v>
      </c>
      <c r="I506" s="457">
        <v>11340</v>
      </c>
      <c r="J506" s="457">
        <v>4425</v>
      </c>
      <c r="K506" s="458">
        <v>15765</v>
      </c>
      <c r="L506" s="457"/>
      <c r="M506" s="457"/>
      <c r="N506" s="457"/>
      <c r="O506" s="457"/>
      <c r="P506" s="457"/>
    </row>
    <row r="507" spans="1:16" x14ac:dyDescent="0.2">
      <c r="A507" s="899" t="s">
        <v>90</v>
      </c>
      <c r="B507" s="896" t="s">
        <v>71</v>
      </c>
      <c r="C507" s="718" t="s">
        <v>3</v>
      </c>
      <c r="D507" s="460">
        <v>252</v>
      </c>
      <c r="E507" s="460">
        <v>46</v>
      </c>
      <c r="F507" s="460">
        <v>241</v>
      </c>
      <c r="G507" s="460">
        <v>109</v>
      </c>
      <c r="H507" s="460">
        <v>160</v>
      </c>
      <c r="I507" s="460">
        <v>2332</v>
      </c>
      <c r="J507" s="460">
        <v>808</v>
      </c>
      <c r="K507" s="461">
        <v>3140</v>
      </c>
      <c r="L507" s="457"/>
      <c r="M507" s="457"/>
      <c r="N507" s="457"/>
      <c r="O507" s="457"/>
      <c r="P507" s="457"/>
    </row>
    <row r="508" spans="1:16" x14ac:dyDescent="0.2">
      <c r="A508" s="900"/>
      <c r="B508" s="897"/>
      <c r="C508" s="719" t="s">
        <v>4</v>
      </c>
      <c r="D508" s="457">
        <v>117</v>
      </c>
      <c r="E508" s="457">
        <v>78</v>
      </c>
      <c r="F508" s="457">
        <v>339</v>
      </c>
      <c r="G508" s="457">
        <v>90</v>
      </c>
      <c r="H508" s="457">
        <v>360</v>
      </c>
      <c r="I508" s="457">
        <v>2674</v>
      </c>
      <c r="J508" s="457">
        <v>984</v>
      </c>
      <c r="K508" s="458">
        <v>3658</v>
      </c>
      <c r="L508" s="457"/>
      <c r="M508" s="457"/>
      <c r="N508" s="457"/>
      <c r="O508" s="457"/>
      <c r="P508" s="457"/>
    </row>
    <row r="509" spans="1:16" x14ac:dyDescent="0.2">
      <c r="A509" s="901"/>
      <c r="B509" s="898"/>
      <c r="C509" s="720" t="s">
        <v>19</v>
      </c>
      <c r="D509" s="463">
        <v>369</v>
      </c>
      <c r="E509" s="463">
        <v>124</v>
      </c>
      <c r="F509" s="463">
        <v>580</v>
      </c>
      <c r="G509" s="463">
        <v>199</v>
      </c>
      <c r="H509" s="463">
        <v>520</v>
      </c>
      <c r="I509" s="463">
        <v>5006</v>
      </c>
      <c r="J509" s="463">
        <v>1792</v>
      </c>
      <c r="K509" s="464">
        <v>6798</v>
      </c>
      <c r="L509" s="457"/>
      <c r="M509" s="457"/>
      <c r="N509" s="457"/>
      <c r="O509" s="457"/>
      <c r="P509" s="457"/>
    </row>
    <row r="510" spans="1:16" x14ac:dyDescent="0.2">
      <c r="A510" s="900" t="s">
        <v>92</v>
      </c>
      <c r="B510" s="897" t="s">
        <v>71</v>
      </c>
      <c r="C510" s="719" t="s">
        <v>3</v>
      </c>
      <c r="D510" s="457">
        <v>7568</v>
      </c>
      <c r="E510" s="457">
        <v>3739</v>
      </c>
      <c r="F510" s="457">
        <v>10247</v>
      </c>
      <c r="G510" s="457">
        <v>3403</v>
      </c>
      <c r="H510" s="457">
        <v>6632</v>
      </c>
      <c r="I510" s="457">
        <v>107585</v>
      </c>
      <c r="J510" s="457">
        <v>31589</v>
      </c>
      <c r="K510" s="458">
        <v>139174</v>
      </c>
      <c r="L510" s="457"/>
      <c r="M510" s="457"/>
      <c r="N510" s="457"/>
      <c r="O510" s="457"/>
      <c r="P510" s="457"/>
    </row>
    <row r="511" spans="1:16" x14ac:dyDescent="0.2">
      <c r="A511" s="900"/>
      <c r="B511" s="897"/>
      <c r="C511" s="719" t="s">
        <v>4</v>
      </c>
      <c r="D511" s="457">
        <v>5425</v>
      </c>
      <c r="E511" s="457">
        <v>3297</v>
      </c>
      <c r="F511" s="457">
        <v>11159</v>
      </c>
      <c r="G511" s="457">
        <v>3439</v>
      </c>
      <c r="H511" s="457">
        <v>10418</v>
      </c>
      <c r="I511" s="457">
        <v>107763</v>
      </c>
      <c r="J511" s="457">
        <v>33738</v>
      </c>
      <c r="K511" s="458">
        <v>141501</v>
      </c>
      <c r="L511" s="457"/>
      <c r="M511" s="457"/>
      <c r="N511" s="457"/>
      <c r="O511" s="457"/>
      <c r="P511" s="457"/>
    </row>
    <row r="512" spans="1:16" x14ac:dyDescent="0.2">
      <c r="A512" s="900"/>
      <c r="B512" s="897"/>
      <c r="C512" s="719" t="s">
        <v>19</v>
      </c>
      <c r="D512" s="457">
        <v>12993</v>
      </c>
      <c r="E512" s="457">
        <v>7036</v>
      </c>
      <c r="F512" s="457">
        <v>21406</v>
      </c>
      <c r="G512" s="457">
        <v>6842</v>
      </c>
      <c r="H512" s="457">
        <v>17050</v>
      </c>
      <c r="I512" s="457">
        <v>215348</v>
      </c>
      <c r="J512" s="457">
        <v>65327</v>
      </c>
      <c r="K512" s="458">
        <v>280675</v>
      </c>
      <c r="L512" s="457"/>
      <c r="M512" s="457"/>
      <c r="N512" s="457"/>
      <c r="O512" s="457"/>
      <c r="P512" s="457"/>
    </row>
    <row r="513" spans="1:16" x14ac:dyDescent="0.2">
      <c r="A513" s="899" t="s">
        <v>93</v>
      </c>
      <c r="B513" s="896" t="s">
        <v>71</v>
      </c>
      <c r="C513" s="718" t="s">
        <v>3</v>
      </c>
      <c r="D513" s="460">
        <v>4</v>
      </c>
      <c r="E513" s="460">
        <v>1</v>
      </c>
      <c r="F513" s="460">
        <v>4</v>
      </c>
      <c r="G513" s="460">
        <v>19</v>
      </c>
      <c r="H513" s="460">
        <v>3</v>
      </c>
      <c r="I513" s="460">
        <v>73</v>
      </c>
      <c r="J513" s="460">
        <v>31</v>
      </c>
      <c r="K513" s="461">
        <v>104</v>
      </c>
      <c r="L513" s="457"/>
      <c r="M513" s="457"/>
      <c r="N513" s="457"/>
      <c r="O513" s="457"/>
      <c r="P513" s="457"/>
    </row>
    <row r="514" spans="1:16" x14ac:dyDescent="0.2">
      <c r="A514" s="900"/>
      <c r="B514" s="897"/>
      <c r="C514" s="719" t="s">
        <v>4</v>
      </c>
      <c r="D514" s="457">
        <v>4</v>
      </c>
      <c r="E514" s="457">
        <v>0</v>
      </c>
      <c r="F514" s="457">
        <v>4</v>
      </c>
      <c r="G514" s="457">
        <v>20</v>
      </c>
      <c r="H514" s="457">
        <v>0</v>
      </c>
      <c r="I514" s="457">
        <v>73</v>
      </c>
      <c r="J514" s="457">
        <v>28</v>
      </c>
      <c r="K514" s="458">
        <v>101</v>
      </c>
      <c r="L514" s="457"/>
      <c r="M514" s="457"/>
      <c r="N514" s="457"/>
      <c r="O514" s="457"/>
      <c r="P514" s="457"/>
    </row>
    <row r="515" spans="1:16" x14ac:dyDescent="0.2">
      <c r="A515" s="901"/>
      <c r="B515" s="898"/>
      <c r="C515" s="720" t="s">
        <v>19</v>
      </c>
      <c r="D515" s="463">
        <v>8</v>
      </c>
      <c r="E515" s="463">
        <v>1</v>
      </c>
      <c r="F515" s="463">
        <v>8</v>
      </c>
      <c r="G515" s="463">
        <v>39</v>
      </c>
      <c r="H515" s="463">
        <v>3</v>
      </c>
      <c r="I515" s="463">
        <v>146</v>
      </c>
      <c r="J515" s="463">
        <v>59</v>
      </c>
      <c r="K515" s="464">
        <v>205</v>
      </c>
      <c r="L515" s="457"/>
      <c r="M515" s="457"/>
      <c r="N515" s="457"/>
      <c r="O515" s="457"/>
      <c r="P515" s="457"/>
    </row>
    <row r="516" spans="1:16" x14ac:dyDescent="0.2">
      <c r="A516" s="900" t="s">
        <v>94</v>
      </c>
      <c r="B516" s="897" t="s">
        <v>73</v>
      </c>
      <c r="C516" s="719" t="s">
        <v>3</v>
      </c>
      <c r="D516" s="457">
        <v>1487</v>
      </c>
      <c r="E516" s="457">
        <v>589</v>
      </c>
      <c r="F516" s="457">
        <v>535</v>
      </c>
      <c r="G516" s="457">
        <v>559</v>
      </c>
      <c r="H516" s="457">
        <v>887</v>
      </c>
      <c r="I516" s="457">
        <v>18197</v>
      </c>
      <c r="J516" s="457">
        <v>4057</v>
      </c>
      <c r="K516" s="458">
        <v>22254</v>
      </c>
      <c r="L516" s="457"/>
      <c r="M516" s="457"/>
      <c r="N516" s="457"/>
      <c r="O516" s="457"/>
      <c r="P516" s="457"/>
    </row>
    <row r="517" spans="1:16" x14ac:dyDescent="0.2">
      <c r="A517" s="900"/>
      <c r="B517" s="897"/>
      <c r="C517" s="719" t="s">
        <v>4</v>
      </c>
      <c r="D517" s="457">
        <v>1239</v>
      </c>
      <c r="E517" s="457">
        <v>834</v>
      </c>
      <c r="F517" s="457">
        <v>457</v>
      </c>
      <c r="G517" s="457">
        <v>526</v>
      </c>
      <c r="H517" s="457">
        <v>860</v>
      </c>
      <c r="I517" s="457">
        <v>18376</v>
      </c>
      <c r="J517" s="457">
        <v>3916</v>
      </c>
      <c r="K517" s="458">
        <v>22292</v>
      </c>
      <c r="L517" s="457"/>
      <c r="M517" s="457"/>
      <c r="N517" s="457"/>
      <c r="O517" s="457"/>
      <c r="P517" s="457"/>
    </row>
    <row r="518" spans="1:16" x14ac:dyDescent="0.2">
      <c r="A518" s="900"/>
      <c r="B518" s="897"/>
      <c r="C518" s="719" t="s">
        <v>19</v>
      </c>
      <c r="D518" s="457">
        <v>2726</v>
      </c>
      <c r="E518" s="457">
        <v>1423</v>
      </c>
      <c r="F518" s="457">
        <v>992</v>
      </c>
      <c r="G518" s="457">
        <v>1085</v>
      </c>
      <c r="H518" s="457">
        <v>1747</v>
      </c>
      <c r="I518" s="457">
        <v>36573</v>
      </c>
      <c r="J518" s="457">
        <v>7973</v>
      </c>
      <c r="K518" s="458">
        <v>44546</v>
      </c>
      <c r="L518" s="457"/>
      <c r="M518" s="457"/>
      <c r="N518" s="457"/>
      <c r="O518" s="457"/>
      <c r="P518" s="457"/>
    </row>
    <row r="519" spans="1:16" x14ac:dyDescent="0.2">
      <c r="A519" s="899" t="s">
        <v>95</v>
      </c>
      <c r="B519" s="896" t="s">
        <v>71</v>
      </c>
      <c r="C519" s="718" t="s">
        <v>3</v>
      </c>
      <c r="D519" s="460">
        <v>0</v>
      </c>
      <c r="E519" s="460">
        <v>0</v>
      </c>
      <c r="F519" s="460">
        <v>0</v>
      </c>
      <c r="G519" s="460">
        <v>0</v>
      </c>
      <c r="H519" s="460">
        <v>0</v>
      </c>
      <c r="I519" s="460">
        <v>0</v>
      </c>
      <c r="J519" s="460">
        <v>0</v>
      </c>
      <c r="K519" s="461">
        <v>0</v>
      </c>
      <c r="L519" s="457"/>
      <c r="M519" s="457"/>
      <c r="N519" s="457"/>
      <c r="O519" s="457"/>
      <c r="P519" s="457"/>
    </row>
    <row r="520" spans="1:16" x14ac:dyDescent="0.2">
      <c r="A520" s="900"/>
      <c r="B520" s="897"/>
      <c r="C520" s="719" t="s">
        <v>4</v>
      </c>
      <c r="D520" s="457">
        <v>0</v>
      </c>
      <c r="E520" s="457">
        <v>0</v>
      </c>
      <c r="F520" s="457">
        <v>0</v>
      </c>
      <c r="G520" s="457">
        <v>0</v>
      </c>
      <c r="H520" s="457">
        <v>0</v>
      </c>
      <c r="I520" s="457">
        <v>0</v>
      </c>
      <c r="J520" s="457">
        <v>0</v>
      </c>
      <c r="K520" s="458">
        <v>0</v>
      </c>
      <c r="L520" s="457"/>
      <c r="M520" s="457"/>
      <c r="N520" s="457"/>
      <c r="O520" s="457"/>
      <c r="P520" s="457"/>
    </row>
    <row r="521" spans="1:16" x14ac:dyDescent="0.2">
      <c r="A521" s="901"/>
      <c r="B521" s="898"/>
      <c r="C521" s="720" t="s">
        <v>19</v>
      </c>
      <c r="D521" s="463">
        <v>0</v>
      </c>
      <c r="E521" s="463">
        <v>0</v>
      </c>
      <c r="F521" s="463">
        <v>0</v>
      </c>
      <c r="G521" s="463">
        <v>0</v>
      </c>
      <c r="H521" s="463">
        <v>0</v>
      </c>
      <c r="I521" s="463">
        <v>0</v>
      </c>
      <c r="J521" s="463">
        <v>0</v>
      </c>
      <c r="K521" s="464">
        <v>0</v>
      </c>
      <c r="L521" s="457"/>
      <c r="M521" s="457"/>
      <c r="N521" s="457"/>
      <c r="O521" s="457"/>
      <c r="P521" s="457"/>
    </row>
    <row r="522" spans="1:16" x14ac:dyDescent="0.2">
      <c r="A522" s="900" t="s">
        <v>96</v>
      </c>
      <c r="B522" s="897" t="s">
        <v>73</v>
      </c>
      <c r="C522" s="719" t="s">
        <v>3</v>
      </c>
      <c r="D522" s="457">
        <v>3</v>
      </c>
      <c r="E522" s="457">
        <v>0</v>
      </c>
      <c r="F522" s="457">
        <v>0</v>
      </c>
      <c r="G522" s="457">
        <v>1</v>
      </c>
      <c r="H522" s="457">
        <v>1</v>
      </c>
      <c r="I522" s="457">
        <v>25</v>
      </c>
      <c r="J522" s="457">
        <v>5</v>
      </c>
      <c r="K522" s="458">
        <v>30</v>
      </c>
      <c r="L522" s="457"/>
      <c r="M522" s="457"/>
      <c r="N522" s="457"/>
      <c r="O522" s="457"/>
      <c r="P522" s="457"/>
    </row>
    <row r="523" spans="1:16" x14ac:dyDescent="0.2">
      <c r="A523" s="900"/>
      <c r="B523" s="897"/>
      <c r="C523" s="719" t="s">
        <v>4</v>
      </c>
      <c r="D523" s="457">
        <v>1</v>
      </c>
      <c r="E523" s="457">
        <v>0</v>
      </c>
      <c r="F523" s="457">
        <v>2</v>
      </c>
      <c r="G523" s="457">
        <v>0</v>
      </c>
      <c r="H523" s="457">
        <v>2</v>
      </c>
      <c r="I523" s="457">
        <v>26</v>
      </c>
      <c r="J523" s="457">
        <v>5</v>
      </c>
      <c r="K523" s="458">
        <v>31</v>
      </c>
      <c r="L523" s="457"/>
      <c r="M523" s="457"/>
      <c r="N523" s="457"/>
      <c r="O523" s="457"/>
      <c r="P523" s="457"/>
    </row>
    <row r="524" spans="1:16" x14ac:dyDescent="0.2">
      <c r="A524" s="900"/>
      <c r="B524" s="897"/>
      <c r="C524" s="719" t="s">
        <v>19</v>
      </c>
      <c r="D524" s="457">
        <v>4</v>
      </c>
      <c r="E524" s="457">
        <v>0</v>
      </c>
      <c r="F524" s="457">
        <v>2</v>
      </c>
      <c r="G524" s="457">
        <v>1</v>
      </c>
      <c r="H524" s="457">
        <v>3</v>
      </c>
      <c r="I524" s="457">
        <v>51</v>
      </c>
      <c r="J524" s="457">
        <v>10</v>
      </c>
      <c r="K524" s="458">
        <v>61</v>
      </c>
      <c r="L524" s="457"/>
      <c r="M524" s="457"/>
      <c r="N524" s="457"/>
      <c r="O524" s="457"/>
      <c r="P524" s="457"/>
    </row>
    <row r="525" spans="1:16" x14ac:dyDescent="0.2">
      <c r="A525" s="899" t="s">
        <v>97</v>
      </c>
      <c r="B525" s="896" t="s">
        <v>73</v>
      </c>
      <c r="C525" s="718" t="s">
        <v>3</v>
      </c>
      <c r="D525" s="460">
        <v>12</v>
      </c>
      <c r="E525" s="460">
        <v>0</v>
      </c>
      <c r="F525" s="460">
        <v>2</v>
      </c>
      <c r="G525" s="460">
        <v>10</v>
      </c>
      <c r="H525" s="460">
        <v>0</v>
      </c>
      <c r="I525" s="460">
        <v>39</v>
      </c>
      <c r="J525" s="460">
        <v>24</v>
      </c>
      <c r="K525" s="461">
        <v>63</v>
      </c>
      <c r="L525" s="457"/>
      <c r="M525" s="457"/>
      <c r="N525" s="457"/>
      <c r="O525" s="457"/>
      <c r="P525" s="457"/>
    </row>
    <row r="526" spans="1:16" x14ac:dyDescent="0.2">
      <c r="A526" s="900"/>
      <c r="B526" s="897"/>
      <c r="C526" s="719" t="s">
        <v>4</v>
      </c>
      <c r="D526" s="457">
        <v>2</v>
      </c>
      <c r="E526" s="457">
        <v>0</v>
      </c>
      <c r="F526" s="457">
        <v>2</v>
      </c>
      <c r="G526" s="457">
        <v>10</v>
      </c>
      <c r="H526" s="457">
        <v>12</v>
      </c>
      <c r="I526" s="457">
        <v>35</v>
      </c>
      <c r="J526" s="457">
        <v>26</v>
      </c>
      <c r="K526" s="458">
        <v>61</v>
      </c>
      <c r="L526" s="457"/>
      <c r="M526" s="457"/>
      <c r="N526" s="457"/>
      <c r="O526" s="457"/>
      <c r="P526" s="457"/>
    </row>
    <row r="527" spans="1:16" x14ac:dyDescent="0.2">
      <c r="A527" s="901"/>
      <c r="B527" s="898"/>
      <c r="C527" s="720" t="s">
        <v>19</v>
      </c>
      <c r="D527" s="463">
        <v>14</v>
      </c>
      <c r="E527" s="463">
        <v>0</v>
      </c>
      <c r="F527" s="463">
        <v>4</v>
      </c>
      <c r="G527" s="463">
        <v>20</v>
      </c>
      <c r="H527" s="463">
        <v>12</v>
      </c>
      <c r="I527" s="463">
        <v>74</v>
      </c>
      <c r="J527" s="463">
        <v>50</v>
      </c>
      <c r="K527" s="464">
        <v>124</v>
      </c>
      <c r="L527" s="457"/>
      <c r="M527" s="457"/>
      <c r="N527" s="457"/>
      <c r="O527" s="457"/>
      <c r="P527" s="457"/>
    </row>
    <row r="528" spans="1:16" x14ac:dyDescent="0.2">
      <c r="A528" s="900" t="s">
        <v>98</v>
      </c>
      <c r="B528" s="897" t="s">
        <v>71</v>
      </c>
      <c r="C528" s="719" t="s">
        <v>4</v>
      </c>
      <c r="D528" s="457">
        <v>0</v>
      </c>
      <c r="E528" s="457">
        <v>0</v>
      </c>
      <c r="F528" s="457">
        <v>0</v>
      </c>
      <c r="G528" s="457">
        <v>4</v>
      </c>
      <c r="H528" s="457">
        <v>2</v>
      </c>
      <c r="I528" s="457">
        <v>30</v>
      </c>
      <c r="J528" s="457">
        <v>6</v>
      </c>
      <c r="K528" s="458">
        <v>36</v>
      </c>
      <c r="L528" s="457"/>
      <c r="M528" s="457"/>
      <c r="N528" s="457"/>
      <c r="O528" s="457"/>
      <c r="P528" s="457"/>
    </row>
    <row r="529" spans="1:16" x14ac:dyDescent="0.2">
      <c r="A529" s="900"/>
      <c r="B529" s="897"/>
      <c r="C529" s="719" t="s">
        <v>19</v>
      </c>
      <c r="D529" s="457">
        <v>0</v>
      </c>
      <c r="E529" s="457">
        <v>0</v>
      </c>
      <c r="F529" s="457">
        <v>0</v>
      </c>
      <c r="G529" s="457">
        <v>4</v>
      </c>
      <c r="H529" s="457">
        <v>2</v>
      </c>
      <c r="I529" s="457">
        <v>30</v>
      </c>
      <c r="J529" s="457">
        <v>6</v>
      </c>
      <c r="K529" s="458">
        <v>36</v>
      </c>
      <c r="L529" s="457"/>
      <c r="M529" s="457"/>
      <c r="N529" s="457"/>
      <c r="O529" s="457"/>
      <c r="P529" s="457"/>
    </row>
    <row r="530" spans="1:16" x14ac:dyDescent="0.2">
      <c r="A530" s="899" t="s">
        <v>99</v>
      </c>
      <c r="B530" s="896" t="s">
        <v>74</v>
      </c>
      <c r="C530" s="718" t="s">
        <v>3</v>
      </c>
      <c r="D530" s="460">
        <v>509</v>
      </c>
      <c r="E530" s="460">
        <v>27</v>
      </c>
      <c r="F530" s="460">
        <v>764</v>
      </c>
      <c r="G530" s="460">
        <v>26</v>
      </c>
      <c r="H530" s="460">
        <v>47</v>
      </c>
      <c r="I530" s="460">
        <v>5086</v>
      </c>
      <c r="J530" s="460">
        <v>1373</v>
      </c>
      <c r="K530" s="461">
        <v>6459</v>
      </c>
      <c r="L530" s="457"/>
      <c r="M530" s="457"/>
      <c r="N530" s="457"/>
      <c r="O530" s="457"/>
      <c r="P530" s="457"/>
    </row>
    <row r="531" spans="1:16" x14ac:dyDescent="0.2">
      <c r="A531" s="900"/>
      <c r="B531" s="897"/>
      <c r="C531" s="719" t="s">
        <v>4</v>
      </c>
      <c r="D531" s="457">
        <v>508</v>
      </c>
      <c r="E531" s="457">
        <v>36</v>
      </c>
      <c r="F531" s="457">
        <v>795</v>
      </c>
      <c r="G531" s="457">
        <v>28</v>
      </c>
      <c r="H531" s="457">
        <v>46</v>
      </c>
      <c r="I531" s="457">
        <v>5515</v>
      </c>
      <c r="J531" s="457">
        <v>1413</v>
      </c>
      <c r="K531" s="458">
        <v>6928</v>
      </c>
      <c r="L531" s="457"/>
      <c r="M531" s="457"/>
      <c r="N531" s="457"/>
      <c r="O531" s="457"/>
      <c r="P531" s="457"/>
    </row>
    <row r="532" spans="1:16" x14ac:dyDescent="0.2">
      <c r="A532" s="901"/>
      <c r="B532" s="898"/>
      <c r="C532" s="720" t="s">
        <v>19</v>
      </c>
      <c r="D532" s="463">
        <v>1017</v>
      </c>
      <c r="E532" s="463">
        <v>63</v>
      </c>
      <c r="F532" s="463">
        <v>1559</v>
      </c>
      <c r="G532" s="463">
        <v>54</v>
      </c>
      <c r="H532" s="463">
        <v>93</v>
      </c>
      <c r="I532" s="463">
        <v>10601</v>
      </c>
      <c r="J532" s="463">
        <v>2786</v>
      </c>
      <c r="K532" s="464">
        <v>13387</v>
      </c>
      <c r="L532" s="457"/>
      <c r="M532" s="457"/>
      <c r="N532" s="457"/>
      <c r="O532" s="457"/>
      <c r="P532" s="457"/>
    </row>
    <row r="533" spans="1:16" x14ac:dyDescent="0.2">
      <c r="A533" s="900" t="s">
        <v>100</v>
      </c>
      <c r="B533" s="897" t="s">
        <v>74</v>
      </c>
      <c r="C533" s="719" t="s">
        <v>3</v>
      </c>
      <c r="D533" s="457">
        <v>8</v>
      </c>
      <c r="E533" s="457">
        <v>13</v>
      </c>
      <c r="F533" s="457">
        <v>19</v>
      </c>
      <c r="G533" s="457">
        <v>43</v>
      </c>
      <c r="H533" s="457">
        <v>65</v>
      </c>
      <c r="I533" s="457">
        <v>474</v>
      </c>
      <c r="J533" s="457">
        <v>148</v>
      </c>
      <c r="K533" s="458">
        <v>622</v>
      </c>
      <c r="L533" s="457"/>
      <c r="M533" s="457"/>
      <c r="N533" s="457"/>
      <c r="O533" s="457"/>
      <c r="P533" s="457"/>
    </row>
    <row r="534" spans="1:16" x14ac:dyDescent="0.2">
      <c r="A534" s="900"/>
      <c r="B534" s="897"/>
      <c r="C534" s="719" t="s">
        <v>4</v>
      </c>
      <c r="D534" s="457">
        <v>13</v>
      </c>
      <c r="E534" s="457">
        <v>14</v>
      </c>
      <c r="F534" s="457">
        <v>26</v>
      </c>
      <c r="G534" s="457">
        <v>48</v>
      </c>
      <c r="H534" s="457">
        <v>74</v>
      </c>
      <c r="I534" s="457">
        <v>562</v>
      </c>
      <c r="J534" s="457">
        <v>175</v>
      </c>
      <c r="K534" s="458">
        <v>737</v>
      </c>
      <c r="L534" s="457"/>
      <c r="M534" s="457"/>
      <c r="N534" s="457"/>
      <c r="O534" s="457"/>
      <c r="P534" s="457"/>
    </row>
    <row r="535" spans="1:16" x14ac:dyDescent="0.2">
      <c r="A535" s="900"/>
      <c r="B535" s="897"/>
      <c r="C535" s="719" t="s">
        <v>19</v>
      </c>
      <c r="D535" s="457">
        <v>21</v>
      </c>
      <c r="E535" s="457">
        <v>27</v>
      </c>
      <c r="F535" s="457">
        <v>45</v>
      </c>
      <c r="G535" s="457">
        <v>91</v>
      </c>
      <c r="H535" s="457">
        <v>139</v>
      </c>
      <c r="I535" s="457">
        <v>1036</v>
      </c>
      <c r="J535" s="457">
        <v>323</v>
      </c>
      <c r="K535" s="458">
        <v>1359</v>
      </c>
      <c r="L535" s="457"/>
      <c r="M535" s="457"/>
      <c r="N535" s="457"/>
      <c r="O535" s="457"/>
      <c r="P535" s="457"/>
    </row>
    <row r="536" spans="1:16" x14ac:dyDescent="0.2">
      <c r="A536" s="899" t="s">
        <v>101</v>
      </c>
      <c r="B536" s="896" t="s">
        <v>74</v>
      </c>
      <c r="C536" s="718" t="s">
        <v>3</v>
      </c>
      <c r="D536" s="460">
        <v>0</v>
      </c>
      <c r="E536" s="460">
        <v>0</v>
      </c>
      <c r="F536" s="460">
        <v>0</v>
      </c>
      <c r="G536" s="460">
        <v>0</v>
      </c>
      <c r="H536" s="460">
        <v>0</v>
      </c>
      <c r="I536" s="460">
        <v>0</v>
      </c>
      <c r="J536" s="460">
        <v>0</v>
      </c>
      <c r="K536" s="461">
        <v>0</v>
      </c>
      <c r="L536" s="457"/>
      <c r="M536" s="457"/>
      <c r="N536" s="457"/>
      <c r="O536" s="457"/>
      <c r="P536" s="457"/>
    </row>
    <row r="537" spans="1:16" x14ac:dyDescent="0.2">
      <c r="A537" s="900"/>
      <c r="B537" s="897"/>
      <c r="C537" s="719" t="s">
        <v>4</v>
      </c>
      <c r="D537" s="457">
        <v>0</v>
      </c>
      <c r="E537" s="457">
        <v>0</v>
      </c>
      <c r="F537" s="457">
        <v>0</v>
      </c>
      <c r="G537" s="457">
        <v>0</v>
      </c>
      <c r="H537" s="457">
        <v>0</v>
      </c>
      <c r="I537" s="457">
        <v>0</v>
      </c>
      <c r="J537" s="457">
        <v>0</v>
      </c>
      <c r="K537" s="458">
        <v>0</v>
      </c>
      <c r="L537" s="457"/>
      <c r="M537" s="457"/>
      <c r="N537" s="457"/>
      <c r="O537" s="457"/>
      <c r="P537" s="457"/>
    </row>
    <row r="538" spans="1:16" x14ac:dyDescent="0.2">
      <c r="A538" s="901"/>
      <c r="B538" s="898"/>
      <c r="C538" s="720" t="s">
        <v>19</v>
      </c>
      <c r="D538" s="463">
        <v>0</v>
      </c>
      <c r="E538" s="463">
        <v>0</v>
      </c>
      <c r="F538" s="463">
        <v>0</v>
      </c>
      <c r="G538" s="463">
        <v>0</v>
      </c>
      <c r="H538" s="463">
        <v>0</v>
      </c>
      <c r="I538" s="463">
        <v>0</v>
      </c>
      <c r="J538" s="463">
        <v>0</v>
      </c>
      <c r="K538" s="464">
        <v>0</v>
      </c>
      <c r="L538" s="457"/>
      <c r="M538" s="457"/>
      <c r="N538" s="457"/>
      <c r="O538" s="457"/>
      <c r="P538" s="457"/>
    </row>
    <row r="539" spans="1:16" x14ac:dyDescent="0.2">
      <c r="A539" s="900" t="s">
        <v>102</v>
      </c>
      <c r="B539" s="897" t="s">
        <v>74</v>
      </c>
      <c r="C539" s="719" t="s">
        <v>3</v>
      </c>
      <c r="D539" s="457">
        <v>17</v>
      </c>
      <c r="E539" s="457">
        <v>6</v>
      </c>
      <c r="F539" s="457">
        <v>3</v>
      </c>
      <c r="G539" s="457">
        <v>7</v>
      </c>
      <c r="H539" s="457">
        <v>9</v>
      </c>
      <c r="I539" s="457">
        <v>334</v>
      </c>
      <c r="J539" s="457">
        <v>42</v>
      </c>
      <c r="K539" s="458">
        <v>376</v>
      </c>
      <c r="L539" s="457"/>
      <c r="M539" s="457"/>
      <c r="N539" s="457"/>
      <c r="O539" s="457"/>
      <c r="P539" s="457"/>
    </row>
    <row r="540" spans="1:16" x14ac:dyDescent="0.2">
      <c r="A540" s="900"/>
      <c r="B540" s="897"/>
      <c r="C540" s="719" t="s">
        <v>4</v>
      </c>
      <c r="D540" s="457">
        <v>41</v>
      </c>
      <c r="E540" s="457">
        <v>3</v>
      </c>
      <c r="F540" s="457">
        <v>1</v>
      </c>
      <c r="G540" s="457">
        <v>3</v>
      </c>
      <c r="H540" s="457">
        <v>17</v>
      </c>
      <c r="I540" s="457">
        <v>339</v>
      </c>
      <c r="J540" s="457">
        <v>65</v>
      </c>
      <c r="K540" s="458">
        <v>404</v>
      </c>
      <c r="L540" s="457"/>
      <c r="M540" s="457"/>
      <c r="N540" s="457"/>
      <c r="O540" s="457"/>
      <c r="P540" s="457"/>
    </row>
    <row r="541" spans="1:16" x14ac:dyDescent="0.2">
      <c r="A541" s="900"/>
      <c r="B541" s="897"/>
      <c r="C541" s="719" t="s">
        <v>19</v>
      </c>
      <c r="D541" s="457">
        <v>58</v>
      </c>
      <c r="E541" s="457">
        <v>9</v>
      </c>
      <c r="F541" s="457">
        <v>4</v>
      </c>
      <c r="G541" s="457">
        <v>10</v>
      </c>
      <c r="H541" s="457">
        <v>26</v>
      </c>
      <c r="I541" s="457">
        <v>673</v>
      </c>
      <c r="J541" s="457">
        <v>107</v>
      </c>
      <c r="K541" s="458">
        <v>780</v>
      </c>
      <c r="L541" s="457"/>
      <c r="M541" s="457"/>
      <c r="N541" s="457"/>
      <c r="O541" s="457"/>
      <c r="P541" s="457"/>
    </row>
    <row r="542" spans="1:16" x14ac:dyDescent="0.2">
      <c r="A542" s="899" t="s">
        <v>103</v>
      </c>
      <c r="B542" s="896" t="s">
        <v>73</v>
      </c>
      <c r="C542" s="718" t="s">
        <v>3</v>
      </c>
      <c r="D542" s="460">
        <v>5</v>
      </c>
      <c r="E542" s="460">
        <v>15</v>
      </c>
      <c r="F542" s="460">
        <v>52</v>
      </c>
      <c r="G542" s="460">
        <v>78</v>
      </c>
      <c r="H542" s="460">
        <v>49</v>
      </c>
      <c r="I542" s="460">
        <v>409</v>
      </c>
      <c r="J542" s="460">
        <v>199</v>
      </c>
      <c r="K542" s="461">
        <v>608</v>
      </c>
      <c r="L542" s="457"/>
      <c r="M542" s="457"/>
      <c r="N542" s="457"/>
      <c r="O542" s="457"/>
      <c r="P542" s="457"/>
    </row>
    <row r="543" spans="1:16" x14ac:dyDescent="0.2">
      <c r="A543" s="900"/>
      <c r="B543" s="897"/>
      <c r="C543" s="719" t="s">
        <v>4</v>
      </c>
      <c r="D543" s="457">
        <v>4</v>
      </c>
      <c r="E543" s="457">
        <v>20</v>
      </c>
      <c r="F543" s="457">
        <v>187</v>
      </c>
      <c r="G543" s="457">
        <v>33</v>
      </c>
      <c r="H543" s="457">
        <v>6</v>
      </c>
      <c r="I543" s="457">
        <v>372</v>
      </c>
      <c r="J543" s="457">
        <v>250</v>
      </c>
      <c r="K543" s="458">
        <v>622</v>
      </c>
      <c r="L543" s="457"/>
      <c r="M543" s="457"/>
      <c r="N543" s="457"/>
      <c r="O543" s="457"/>
      <c r="P543" s="457"/>
    </row>
    <row r="544" spans="1:16" x14ac:dyDescent="0.2">
      <c r="A544" s="901"/>
      <c r="B544" s="898"/>
      <c r="C544" s="720" t="s">
        <v>19</v>
      </c>
      <c r="D544" s="463">
        <v>9</v>
      </c>
      <c r="E544" s="463">
        <v>35</v>
      </c>
      <c r="F544" s="463">
        <v>239</v>
      </c>
      <c r="G544" s="463">
        <v>111</v>
      </c>
      <c r="H544" s="463">
        <v>55</v>
      </c>
      <c r="I544" s="463">
        <v>781</v>
      </c>
      <c r="J544" s="463">
        <v>449</v>
      </c>
      <c r="K544" s="464">
        <v>1230</v>
      </c>
      <c r="L544" s="457"/>
      <c r="M544" s="457"/>
      <c r="N544" s="457"/>
      <c r="O544" s="457"/>
      <c r="P544" s="457"/>
    </row>
    <row r="545" spans="1:16" x14ac:dyDescent="0.2">
      <c r="A545" s="900" t="s">
        <v>104</v>
      </c>
      <c r="B545" s="897" t="s">
        <v>73</v>
      </c>
      <c r="C545" s="719" t="s">
        <v>3</v>
      </c>
      <c r="D545" s="457">
        <v>18</v>
      </c>
      <c r="E545" s="457">
        <v>9</v>
      </c>
      <c r="F545" s="457">
        <v>17</v>
      </c>
      <c r="G545" s="457">
        <v>0</v>
      </c>
      <c r="H545" s="457">
        <v>4</v>
      </c>
      <c r="I545" s="457">
        <v>263</v>
      </c>
      <c r="J545" s="457">
        <v>48</v>
      </c>
      <c r="K545" s="458">
        <v>311</v>
      </c>
      <c r="L545" s="457"/>
      <c r="M545" s="457"/>
      <c r="N545" s="457"/>
      <c r="O545" s="457"/>
      <c r="P545" s="457"/>
    </row>
    <row r="546" spans="1:16" x14ac:dyDescent="0.2">
      <c r="A546" s="900"/>
      <c r="B546" s="897"/>
      <c r="C546" s="719" t="s">
        <v>4</v>
      </c>
      <c r="D546" s="457">
        <v>24</v>
      </c>
      <c r="E546" s="457">
        <v>16</v>
      </c>
      <c r="F546" s="457">
        <v>43</v>
      </c>
      <c r="G546" s="457">
        <v>1</v>
      </c>
      <c r="H546" s="457">
        <v>4</v>
      </c>
      <c r="I546" s="457">
        <v>336</v>
      </c>
      <c r="J546" s="457">
        <v>88</v>
      </c>
      <c r="K546" s="458">
        <v>424</v>
      </c>
      <c r="L546" s="457"/>
      <c r="M546" s="457"/>
      <c r="N546" s="457"/>
      <c r="O546" s="457"/>
      <c r="P546" s="457"/>
    </row>
    <row r="547" spans="1:16" x14ac:dyDescent="0.2">
      <c r="A547" s="900"/>
      <c r="B547" s="897"/>
      <c r="C547" s="719" t="s">
        <v>19</v>
      </c>
      <c r="D547" s="457">
        <v>42</v>
      </c>
      <c r="E547" s="457">
        <v>25</v>
      </c>
      <c r="F547" s="457">
        <v>60</v>
      </c>
      <c r="G547" s="457">
        <v>1</v>
      </c>
      <c r="H547" s="457">
        <v>8</v>
      </c>
      <c r="I547" s="457">
        <v>599</v>
      </c>
      <c r="J547" s="457">
        <v>136</v>
      </c>
      <c r="K547" s="458">
        <v>735</v>
      </c>
      <c r="L547" s="457"/>
      <c r="M547" s="457"/>
      <c r="N547" s="457"/>
      <c r="O547" s="457"/>
      <c r="P547" s="457"/>
    </row>
    <row r="548" spans="1:16" x14ac:dyDescent="0.2">
      <c r="A548" s="899" t="s">
        <v>105</v>
      </c>
      <c r="B548" s="896" t="s">
        <v>73</v>
      </c>
      <c r="C548" s="718" t="s">
        <v>3</v>
      </c>
      <c r="D548" s="460">
        <v>93</v>
      </c>
      <c r="E548" s="460">
        <v>86</v>
      </c>
      <c r="F548" s="460">
        <v>215</v>
      </c>
      <c r="G548" s="460">
        <v>33</v>
      </c>
      <c r="H548" s="460">
        <v>122</v>
      </c>
      <c r="I548" s="460">
        <v>1837</v>
      </c>
      <c r="J548" s="460">
        <v>549</v>
      </c>
      <c r="K548" s="461">
        <v>2386</v>
      </c>
      <c r="L548" s="457"/>
      <c r="M548" s="457"/>
      <c r="N548" s="457"/>
      <c r="O548" s="457"/>
      <c r="P548" s="457"/>
    </row>
    <row r="549" spans="1:16" x14ac:dyDescent="0.2">
      <c r="A549" s="900"/>
      <c r="B549" s="897"/>
      <c r="C549" s="719" t="s">
        <v>4</v>
      </c>
      <c r="D549" s="457">
        <v>115</v>
      </c>
      <c r="E549" s="457">
        <v>109</v>
      </c>
      <c r="F549" s="457">
        <v>206</v>
      </c>
      <c r="G549" s="457">
        <v>39</v>
      </c>
      <c r="H549" s="457">
        <v>183</v>
      </c>
      <c r="I549" s="457">
        <v>1739</v>
      </c>
      <c r="J549" s="457">
        <v>652</v>
      </c>
      <c r="K549" s="458">
        <v>2391</v>
      </c>
      <c r="L549" s="457"/>
      <c r="M549" s="457"/>
      <c r="N549" s="457"/>
      <c r="O549" s="457"/>
      <c r="P549" s="457"/>
    </row>
    <row r="550" spans="1:16" x14ac:dyDescent="0.2">
      <c r="A550" s="901"/>
      <c r="B550" s="898"/>
      <c r="C550" s="720" t="s">
        <v>19</v>
      </c>
      <c r="D550" s="463">
        <v>208</v>
      </c>
      <c r="E550" s="463">
        <v>195</v>
      </c>
      <c r="F550" s="463">
        <v>421</v>
      </c>
      <c r="G550" s="463">
        <v>72</v>
      </c>
      <c r="H550" s="463">
        <v>305</v>
      </c>
      <c r="I550" s="463">
        <v>3576</v>
      </c>
      <c r="J550" s="463">
        <v>1201</v>
      </c>
      <c r="K550" s="464">
        <v>4777</v>
      </c>
      <c r="L550" s="457"/>
      <c r="M550" s="457"/>
      <c r="N550" s="457"/>
      <c r="O550" s="457"/>
      <c r="P550" s="457"/>
    </row>
    <row r="551" spans="1:16" x14ac:dyDescent="0.2">
      <c r="A551" s="900" t="s">
        <v>106</v>
      </c>
      <c r="B551" s="897" t="s">
        <v>73</v>
      </c>
      <c r="C551" s="719" t="s">
        <v>3</v>
      </c>
      <c r="D551" s="457">
        <v>4</v>
      </c>
      <c r="E551" s="457">
        <v>0</v>
      </c>
      <c r="F551" s="457">
        <v>7</v>
      </c>
      <c r="G551" s="457">
        <v>3</v>
      </c>
      <c r="H551" s="457">
        <v>6</v>
      </c>
      <c r="I551" s="457">
        <v>122</v>
      </c>
      <c r="J551" s="457">
        <v>20</v>
      </c>
      <c r="K551" s="458">
        <v>142</v>
      </c>
      <c r="L551" s="457"/>
      <c r="M551" s="457"/>
      <c r="N551" s="457"/>
      <c r="O551" s="457"/>
      <c r="P551" s="457"/>
    </row>
    <row r="552" spans="1:16" x14ac:dyDescent="0.2">
      <c r="A552" s="900"/>
      <c r="B552" s="897"/>
      <c r="C552" s="719" t="s">
        <v>4</v>
      </c>
      <c r="D552" s="457">
        <v>4</v>
      </c>
      <c r="E552" s="457">
        <v>1</v>
      </c>
      <c r="F552" s="457">
        <v>4</v>
      </c>
      <c r="G552" s="457">
        <v>27</v>
      </c>
      <c r="H552" s="457">
        <v>8</v>
      </c>
      <c r="I552" s="457">
        <v>155</v>
      </c>
      <c r="J552" s="457">
        <v>44</v>
      </c>
      <c r="K552" s="458">
        <v>199</v>
      </c>
      <c r="L552" s="457"/>
      <c r="M552" s="457"/>
      <c r="N552" s="457"/>
      <c r="O552" s="457"/>
      <c r="P552" s="457"/>
    </row>
    <row r="553" spans="1:16" x14ac:dyDescent="0.2">
      <c r="A553" s="900"/>
      <c r="B553" s="897"/>
      <c r="C553" s="719" t="s">
        <v>19</v>
      </c>
      <c r="D553" s="457">
        <v>8</v>
      </c>
      <c r="E553" s="457">
        <v>1</v>
      </c>
      <c r="F553" s="457">
        <v>11</v>
      </c>
      <c r="G553" s="457">
        <v>30</v>
      </c>
      <c r="H553" s="457">
        <v>14</v>
      </c>
      <c r="I553" s="457">
        <v>277</v>
      </c>
      <c r="J553" s="457">
        <v>64</v>
      </c>
      <c r="K553" s="458">
        <v>341</v>
      </c>
      <c r="L553" s="457"/>
      <c r="M553" s="457"/>
      <c r="N553" s="457"/>
      <c r="O553" s="457"/>
      <c r="P553" s="457"/>
    </row>
    <row r="554" spans="1:16" x14ac:dyDescent="0.2">
      <c r="A554" s="899" t="s">
        <v>107</v>
      </c>
      <c r="B554" s="896" t="s">
        <v>73</v>
      </c>
      <c r="C554" s="718" t="s">
        <v>4</v>
      </c>
      <c r="D554" s="460">
        <v>0</v>
      </c>
      <c r="E554" s="460">
        <v>0</v>
      </c>
      <c r="F554" s="460">
        <v>0</v>
      </c>
      <c r="G554" s="460">
        <v>0</v>
      </c>
      <c r="H554" s="460">
        <v>0</v>
      </c>
      <c r="I554" s="460">
        <v>0</v>
      </c>
      <c r="J554" s="460">
        <v>0</v>
      </c>
      <c r="K554" s="461">
        <v>0</v>
      </c>
      <c r="L554" s="457"/>
      <c r="M554" s="457"/>
      <c r="N554" s="457"/>
      <c r="O554" s="457"/>
      <c r="P554" s="457"/>
    </row>
    <row r="555" spans="1:16" x14ac:dyDescent="0.2">
      <c r="A555" s="901"/>
      <c r="B555" s="898"/>
      <c r="C555" s="720" t="s">
        <v>19</v>
      </c>
      <c r="D555" s="463">
        <v>0</v>
      </c>
      <c r="E555" s="463">
        <v>0</v>
      </c>
      <c r="F555" s="463">
        <v>0</v>
      </c>
      <c r="G555" s="463">
        <v>0</v>
      </c>
      <c r="H555" s="463">
        <v>0</v>
      </c>
      <c r="I555" s="463">
        <v>0</v>
      </c>
      <c r="J555" s="463">
        <v>0</v>
      </c>
      <c r="K555" s="464">
        <v>0</v>
      </c>
      <c r="L555" s="457"/>
      <c r="M555" s="457"/>
      <c r="N555" s="457"/>
      <c r="O555" s="457"/>
      <c r="P555" s="457"/>
    </row>
    <row r="556" spans="1:16" x14ac:dyDescent="0.2">
      <c r="A556" s="900" t="s">
        <v>108</v>
      </c>
      <c r="B556" s="897" t="s">
        <v>73</v>
      </c>
      <c r="C556" s="719" t="s">
        <v>3</v>
      </c>
      <c r="D556" s="457">
        <v>7</v>
      </c>
      <c r="E556" s="457">
        <v>67</v>
      </c>
      <c r="F556" s="457">
        <v>46</v>
      </c>
      <c r="G556" s="457">
        <v>14</v>
      </c>
      <c r="H556" s="457">
        <v>3</v>
      </c>
      <c r="I556" s="457">
        <v>288</v>
      </c>
      <c r="J556" s="457">
        <v>137</v>
      </c>
      <c r="K556" s="458">
        <v>425</v>
      </c>
      <c r="L556" s="457"/>
      <c r="M556" s="457"/>
      <c r="N556" s="457"/>
      <c r="O556" s="457"/>
      <c r="P556" s="457"/>
    </row>
    <row r="557" spans="1:16" x14ac:dyDescent="0.2">
      <c r="A557" s="900"/>
      <c r="B557" s="897"/>
      <c r="C557" s="719" t="s">
        <v>4</v>
      </c>
      <c r="D557" s="457">
        <v>2</v>
      </c>
      <c r="E557" s="457">
        <v>21</v>
      </c>
      <c r="F557" s="457">
        <v>18</v>
      </c>
      <c r="G557" s="457">
        <v>0</v>
      </c>
      <c r="H557" s="457">
        <v>22</v>
      </c>
      <c r="I557" s="457">
        <v>374</v>
      </c>
      <c r="J557" s="457">
        <v>63</v>
      </c>
      <c r="K557" s="458">
        <v>437</v>
      </c>
      <c r="L557" s="457"/>
      <c r="M557" s="457"/>
      <c r="N557" s="457"/>
      <c r="O557" s="457"/>
      <c r="P557" s="457"/>
    </row>
    <row r="558" spans="1:16" x14ac:dyDescent="0.2">
      <c r="A558" s="900"/>
      <c r="B558" s="897"/>
      <c r="C558" s="719" t="s">
        <v>19</v>
      </c>
      <c r="D558" s="457">
        <v>9</v>
      </c>
      <c r="E558" s="457">
        <v>88</v>
      </c>
      <c r="F558" s="457">
        <v>64</v>
      </c>
      <c r="G558" s="457">
        <v>14</v>
      </c>
      <c r="H558" s="457">
        <v>25</v>
      </c>
      <c r="I558" s="457">
        <v>662</v>
      </c>
      <c r="J558" s="457">
        <v>200</v>
      </c>
      <c r="K558" s="458">
        <v>862</v>
      </c>
      <c r="L558" s="457"/>
      <c r="M558" s="457"/>
      <c r="N558" s="457"/>
      <c r="O558" s="457"/>
      <c r="P558" s="457"/>
    </row>
    <row r="559" spans="1:16" x14ac:dyDescent="0.2">
      <c r="A559" s="899" t="s">
        <v>109</v>
      </c>
      <c r="B559" s="896" t="s">
        <v>73</v>
      </c>
      <c r="C559" s="718" t="s">
        <v>3</v>
      </c>
      <c r="D559" s="460">
        <v>36</v>
      </c>
      <c r="E559" s="460">
        <v>22</v>
      </c>
      <c r="F559" s="460">
        <v>41</v>
      </c>
      <c r="G559" s="460">
        <v>13</v>
      </c>
      <c r="H559" s="460">
        <v>12</v>
      </c>
      <c r="I559" s="460">
        <v>790</v>
      </c>
      <c r="J559" s="460">
        <v>124</v>
      </c>
      <c r="K559" s="461">
        <v>914</v>
      </c>
      <c r="L559" s="457"/>
      <c r="M559" s="457"/>
      <c r="N559" s="457"/>
      <c r="O559" s="457"/>
      <c r="P559" s="457"/>
    </row>
    <row r="560" spans="1:16" x14ac:dyDescent="0.2">
      <c r="A560" s="900"/>
      <c r="B560" s="897"/>
      <c r="C560" s="719" t="s">
        <v>4</v>
      </c>
      <c r="D560" s="457">
        <v>63</v>
      </c>
      <c r="E560" s="457">
        <v>25</v>
      </c>
      <c r="F560" s="457">
        <v>36</v>
      </c>
      <c r="G560" s="457">
        <v>34</v>
      </c>
      <c r="H560" s="457">
        <v>21</v>
      </c>
      <c r="I560" s="457">
        <v>720</v>
      </c>
      <c r="J560" s="457">
        <v>179</v>
      </c>
      <c r="K560" s="458">
        <v>899</v>
      </c>
      <c r="L560" s="457"/>
      <c r="M560" s="457"/>
      <c r="N560" s="457"/>
      <c r="O560" s="457"/>
      <c r="P560" s="457"/>
    </row>
    <row r="561" spans="1:16" x14ac:dyDescent="0.2">
      <c r="A561" s="901"/>
      <c r="B561" s="898"/>
      <c r="C561" s="720" t="s">
        <v>19</v>
      </c>
      <c r="D561" s="463">
        <v>99</v>
      </c>
      <c r="E561" s="463">
        <v>47</v>
      </c>
      <c r="F561" s="463">
        <v>77</v>
      </c>
      <c r="G561" s="463">
        <v>47</v>
      </c>
      <c r="H561" s="463">
        <v>33</v>
      </c>
      <c r="I561" s="463">
        <v>1510</v>
      </c>
      <c r="J561" s="463">
        <v>303</v>
      </c>
      <c r="K561" s="464">
        <v>1813</v>
      </c>
      <c r="L561" s="457"/>
      <c r="M561" s="457"/>
      <c r="N561" s="457"/>
      <c r="O561" s="457"/>
      <c r="P561" s="457"/>
    </row>
    <row r="562" spans="1:16" x14ac:dyDescent="0.2">
      <c r="A562" s="900" t="s">
        <v>110</v>
      </c>
      <c r="B562" s="897" t="s">
        <v>73</v>
      </c>
      <c r="C562" s="719" t="s">
        <v>3</v>
      </c>
      <c r="D562" s="457">
        <v>38</v>
      </c>
      <c r="E562" s="457">
        <v>16</v>
      </c>
      <c r="F562" s="457">
        <v>125</v>
      </c>
      <c r="G562" s="457">
        <v>68</v>
      </c>
      <c r="H562" s="457">
        <v>73</v>
      </c>
      <c r="I562" s="457">
        <v>1272</v>
      </c>
      <c r="J562" s="457">
        <v>320</v>
      </c>
      <c r="K562" s="458">
        <v>1592</v>
      </c>
      <c r="L562" s="457"/>
      <c r="M562" s="457"/>
      <c r="N562" s="457"/>
      <c r="O562" s="457"/>
      <c r="P562" s="457"/>
    </row>
    <row r="563" spans="1:16" x14ac:dyDescent="0.2">
      <c r="A563" s="900"/>
      <c r="B563" s="897"/>
      <c r="C563" s="719" t="s">
        <v>4</v>
      </c>
      <c r="D563" s="457">
        <v>15</v>
      </c>
      <c r="E563" s="457">
        <v>20</v>
      </c>
      <c r="F563" s="457">
        <v>232</v>
      </c>
      <c r="G563" s="457">
        <v>91</v>
      </c>
      <c r="H563" s="457">
        <v>56</v>
      </c>
      <c r="I563" s="457">
        <v>1364</v>
      </c>
      <c r="J563" s="457">
        <v>414</v>
      </c>
      <c r="K563" s="458">
        <v>1778</v>
      </c>
      <c r="L563" s="457"/>
      <c r="M563" s="457"/>
      <c r="N563" s="457"/>
      <c r="O563" s="457"/>
      <c r="P563" s="457"/>
    </row>
    <row r="564" spans="1:16" x14ac:dyDescent="0.2">
      <c r="A564" s="900"/>
      <c r="B564" s="897"/>
      <c r="C564" s="719" t="s">
        <v>19</v>
      </c>
      <c r="D564" s="457">
        <v>53</v>
      </c>
      <c r="E564" s="457">
        <v>36</v>
      </c>
      <c r="F564" s="457">
        <v>357</v>
      </c>
      <c r="G564" s="457">
        <v>159</v>
      </c>
      <c r="H564" s="457">
        <v>129</v>
      </c>
      <c r="I564" s="457">
        <v>2636</v>
      </c>
      <c r="J564" s="457">
        <v>734</v>
      </c>
      <c r="K564" s="458">
        <v>3370</v>
      </c>
      <c r="L564" s="457"/>
      <c r="M564" s="457"/>
      <c r="N564" s="457"/>
      <c r="O564" s="457"/>
      <c r="P564" s="457"/>
    </row>
    <row r="565" spans="1:16" x14ac:dyDescent="0.2">
      <c r="A565" s="899" t="s">
        <v>111</v>
      </c>
      <c r="B565" s="896" t="s">
        <v>73</v>
      </c>
      <c r="C565" s="718" t="s">
        <v>3</v>
      </c>
      <c r="D565" s="460">
        <v>0</v>
      </c>
      <c r="E565" s="460">
        <v>1</v>
      </c>
      <c r="F565" s="460">
        <v>1</v>
      </c>
      <c r="G565" s="460">
        <v>3</v>
      </c>
      <c r="H565" s="460">
        <v>0</v>
      </c>
      <c r="I565" s="460">
        <v>28</v>
      </c>
      <c r="J565" s="460">
        <v>5</v>
      </c>
      <c r="K565" s="461">
        <v>33</v>
      </c>
      <c r="L565" s="457"/>
      <c r="M565" s="457"/>
      <c r="N565" s="457"/>
      <c r="O565" s="457"/>
      <c r="P565" s="457"/>
    </row>
    <row r="566" spans="1:16" x14ac:dyDescent="0.2">
      <c r="A566" s="900"/>
      <c r="B566" s="897"/>
      <c r="C566" s="719" t="s">
        <v>4</v>
      </c>
      <c r="D566" s="457">
        <v>1</v>
      </c>
      <c r="E566" s="457">
        <v>3</v>
      </c>
      <c r="F566" s="457">
        <v>3</v>
      </c>
      <c r="G566" s="457">
        <v>8</v>
      </c>
      <c r="H566" s="457">
        <v>0</v>
      </c>
      <c r="I566" s="457">
        <v>42</v>
      </c>
      <c r="J566" s="457">
        <v>15</v>
      </c>
      <c r="K566" s="458">
        <v>57</v>
      </c>
      <c r="L566" s="457"/>
      <c r="M566" s="457"/>
      <c r="N566" s="457"/>
      <c r="O566" s="457"/>
      <c r="P566" s="457"/>
    </row>
    <row r="567" spans="1:16" x14ac:dyDescent="0.2">
      <c r="A567" s="901"/>
      <c r="B567" s="898"/>
      <c r="C567" s="720" t="s">
        <v>19</v>
      </c>
      <c r="D567" s="463">
        <v>1</v>
      </c>
      <c r="E567" s="463">
        <v>4</v>
      </c>
      <c r="F567" s="463">
        <v>4</v>
      </c>
      <c r="G567" s="463">
        <v>11</v>
      </c>
      <c r="H567" s="463">
        <v>0</v>
      </c>
      <c r="I567" s="463">
        <v>70</v>
      </c>
      <c r="J567" s="463">
        <v>20</v>
      </c>
      <c r="K567" s="464">
        <v>90</v>
      </c>
      <c r="L567" s="457"/>
      <c r="M567" s="457"/>
      <c r="N567" s="457"/>
      <c r="O567" s="457"/>
      <c r="P567" s="457"/>
    </row>
    <row r="568" spans="1:16" x14ac:dyDescent="0.2">
      <c r="A568" s="900" t="s">
        <v>112</v>
      </c>
      <c r="B568" s="897" t="s">
        <v>73</v>
      </c>
      <c r="C568" s="719" t="s">
        <v>3</v>
      </c>
      <c r="D568" s="457">
        <v>29</v>
      </c>
      <c r="E568" s="457">
        <v>20</v>
      </c>
      <c r="F568" s="457">
        <v>17</v>
      </c>
      <c r="G568" s="457">
        <v>0</v>
      </c>
      <c r="H568" s="457">
        <v>5</v>
      </c>
      <c r="I568" s="457">
        <v>290</v>
      </c>
      <c r="J568" s="457">
        <v>71</v>
      </c>
      <c r="K568" s="458">
        <v>361</v>
      </c>
      <c r="L568" s="457"/>
      <c r="M568" s="457"/>
      <c r="N568" s="457"/>
      <c r="O568" s="457"/>
      <c r="P568" s="457"/>
    </row>
    <row r="569" spans="1:16" x14ac:dyDescent="0.2">
      <c r="A569" s="900"/>
      <c r="B569" s="897"/>
      <c r="C569" s="719" t="s">
        <v>4</v>
      </c>
      <c r="D569" s="457">
        <v>21</v>
      </c>
      <c r="E569" s="457">
        <v>4</v>
      </c>
      <c r="F569" s="457">
        <v>8</v>
      </c>
      <c r="G569" s="457">
        <v>2</v>
      </c>
      <c r="H569" s="457">
        <v>7</v>
      </c>
      <c r="I569" s="457">
        <v>329</v>
      </c>
      <c r="J569" s="457">
        <v>42</v>
      </c>
      <c r="K569" s="458">
        <v>371</v>
      </c>
      <c r="L569" s="457"/>
      <c r="M569" s="457"/>
      <c r="N569" s="457"/>
      <c r="O569" s="457"/>
      <c r="P569" s="457"/>
    </row>
    <row r="570" spans="1:16" x14ac:dyDescent="0.2">
      <c r="A570" s="900"/>
      <c r="B570" s="897"/>
      <c r="C570" s="719" t="s">
        <v>19</v>
      </c>
      <c r="D570" s="457">
        <v>50</v>
      </c>
      <c r="E570" s="457">
        <v>24</v>
      </c>
      <c r="F570" s="457">
        <v>25</v>
      </c>
      <c r="G570" s="457">
        <v>2</v>
      </c>
      <c r="H570" s="457">
        <v>12</v>
      </c>
      <c r="I570" s="457">
        <v>619</v>
      </c>
      <c r="J570" s="457">
        <v>113</v>
      </c>
      <c r="K570" s="458">
        <v>732</v>
      </c>
      <c r="L570" s="457"/>
      <c r="M570" s="457"/>
      <c r="N570" s="457"/>
      <c r="O570" s="457"/>
      <c r="P570" s="457"/>
    </row>
    <row r="571" spans="1:16" x14ac:dyDescent="0.2">
      <c r="A571" s="899" t="s">
        <v>113</v>
      </c>
      <c r="B571" s="896" t="s">
        <v>73</v>
      </c>
      <c r="C571" s="718" t="s">
        <v>3</v>
      </c>
      <c r="D571" s="460">
        <v>0</v>
      </c>
      <c r="E571" s="460">
        <v>0</v>
      </c>
      <c r="F571" s="460">
        <v>0</v>
      </c>
      <c r="G571" s="460">
        <v>0</v>
      </c>
      <c r="H571" s="460">
        <v>0</v>
      </c>
      <c r="I571" s="460">
        <v>0</v>
      </c>
      <c r="J571" s="460">
        <v>0</v>
      </c>
      <c r="K571" s="461">
        <v>0</v>
      </c>
      <c r="L571" s="457"/>
      <c r="M571" s="457"/>
      <c r="N571" s="457"/>
      <c r="O571" s="457"/>
      <c r="P571" s="457"/>
    </row>
    <row r="572" spans="1:16" x14ac:dyDescent="0.2">
      <c r="A572" s="900"/>
      <c r="B572" s="897"/>
      <c r="C572" s="719" t="s">
        <v>4</v>
      </c>
      <c r="D572" s="457">
        <v>0</v>
      </c>
      <c r="E572" s="457">
        <v>0</v>
      </c>
      <c r="F572" s="457">
        <v>0</v>
      </c>
      <c r="G572" s="457">
        <v>0</v>
      </c>
      <c r="H572" s="457">
        <v>0</v>
      </c>
      <c r="I572" s="457">
        <v>2</v>
      </c>
      <c r="J572" s="457">
        <v>0</v>
      </c>
      <c r="K572" s="458">
        <v>2</v>
      </c>
      <c r="L572" s="457"/>
      <c r="M572" s="457"/>
      <c r="N572" s="457"/>
      <c r="O572" s="457"/>
      <c r="P572" s="457"/>
    </row>
    <row r="573" spans="1:16" x14ac:dyDescent="0.2">
      <c r="A573" s="901"/>
      <c r="B573" s="898"/>
      <c r="C573" s="720" t="s">
        <v>19</v>
      </c>
      <c r="D573" s="463">
        <v>0</v>
      </c>
      <c r="E573" s="463">
        <v>0</v>
      </c>
      <c r="F573" s="463">
        <v>0</v>
      </c>
      <c r="G573" s="463">
        <v>0</v>
      </c>
      <c r="H573" s="463">
        <v>0</v>
      </c>
      <c r="I573" s="463">
        <v>2</v>
      </c>
      <c r="J573" s="463">
        <v>0</v>
      </c>
      <c r="K573" s="464">
        <v>2</v>
      </c>
      <c r="L573" s="457"/>
      <c r="M573" s="457"/>
      <c r="N573" s="457"/>
      <c r="O573" s="457"/>
      <c r="P573" s="457"/>
    </row>
    <row r="574" spans="1:16" x14ac:dyDescent="0.2">
      <c r="A574" s="900" t="s">
        <v>114</v>
      </c>
      <c r="B574" s="897" t="s">
        <v>72</v>
      </c>
      <c r="C574" s="719" t="s">
        <v>3</v>
      </c>
      <c r="D574" s="457">
        <v>0</v>
      </c>
      <c r="E574" s="457">
        <v>0</v>
      </c>
      <c r="F574" s="457">
        <v>2</v>
      </c>
      <c r="G574" s="457">
        <v>1</v>
      </c>
      <c r="H574" s="457">
        <v>0</v>
      </c>
      <c r="I574" s="457">
        <v>8</v>
      </c>
      <c r="J574" s="457">
        <v>3</v>
      </c>
      <c r="K574" s="458">
        <v>11</v>
      </c>
      <c r="L574" s="457"/>
      <c r="M574" s="457"/>
      <c r="N574" s="457"/>
      <c r="O574" s="457"/>
      <c r="P574" s="457"/>
    </row>
    <row r="575" spans="1:16" x14ac:dyDescent="0.2">
      <c r="A575" s="900"/>
      <c r="B575" s="897"/>
      <c r="C575" s="719" t="s">
        <v>4</v>
      </c>
      <c r="D575" s="457">
        <v>0</v>
      </c>
      <c r="E575" s="457">
        <v>2</v>
      </c>
      <c r="F575" s="457">
        <v>5</v>
      </c>
      <c r="G575" s="457">
        <v>10</v>
      </c>
      <c r="H575" s="457">
        <v>1</v>
      </c>
      <c r="I575" s="457">
        <v>74</v>
      </c>
      <c r="J575" s="457">
        <v>18</v>
      </c>
      <c r="K575" s="458">
        <v>92</v>
      </c>
      <c r="L575" s="457"/>
      <c r="M575" s="457"/>
      <c r="N575" s="457"/>
      <c r="O575" s="457"/>
      <c r="P575" s="457"/>
    </row>
    <row r="576" spans="1:16" x14ac:dyDescent="0.2">
      <c r="A576" s="900"/>
      <c r="B576" s="897"/>
      <c r="C576" s="719" t="s">
        <v>19</v>
      </c>
      <c r="D576" s="457">
        <v>0</v>
      </c>
      <c r="E576" s="457">
        <v>2</v>
      </c>
      <c r="F576" s="457">
        <v>7</v>
      </c>
      <c r="G576" s="457">
        <v>11</v>
      </c>
      <c r="H576" s="457">
        <v>1</v>
      </c>
      <c r="I576" s="457">
        <v>82</v>
      </c>
      <c r="J576" s="457">
        <v>21</v>
      </c>
      <c r="K576" s="458">
        <v>103</v>
      </c>
      <c r="L576" s="457"/>
      <c r="M576" s="457"/>
      <c r="N576" s="457"/>
      <c r="O576" s="457"/>
      <c r="P576" s="457"/>
    </row>
    <row r="577" spans="1:16" x14ac:dyDescent="0.2">
      <c r="A577" s="899" t="s">
        <v>115</v>
      </c>
      <c r="B577" s="896" t="s">
        <v>72</v>
      </c>
      <c r="C577" s="718" t="s">
        <v>3</v>
      </c>
      <c r="D577" s="460">
        <v>7356</v>
      </c>
      <c r="E577" s="460">
        <v>2390</v>
      </c>
      <c r="F577" s="460">
        <v>6204</v>
      </c>
      <c r="G577" s="460">
        <v>1642</v>
      </c>
      <c r="H577" s="460">
        <v>3879</v>
      </c>
      <c r="I577" s="460">
        <v>53545</v>
      </c>
      <c r="J577" s="460">
        <v>21471</v>
      </c>
      <c r="K577" s="461">
        <v>75016</v>
      </c>
      <c r="L577" s="457"/>
      <c r="M577" s="457"/>
      <c r="N577" s="457"/>
      <c r="O577" s="457"/>
      <c r="P577" s="457"/>
    </row>
    <row r="578" spans="1:16" x14ac:dyDescent="0.2">
      <c r="A578" s="900"/>
      <c r="B578" s="897"/>
      <c r="C578" s="719" t="s">
        <v>4</v>
      </c>
      <c r="D578" s="457">
        <v>4331</v>
      </c>
      <c r="E578" s="457">
        <v>2613</v>
      </c>
      <c r="F578" s="457">
        <v>7976</v>
      </c>
      <c r="G578" s="457">
        <v>1230</v>
      </c>
      <c r="H578" s="457">
        <v>3741</v>
      </c>
      <c r="I578" s="457">
        <v>60788</v>
      </c>
      <c r="J578" s="457">
        <v>19891</v>
      </c>
      <c r="K578" s="458">
        <v>80679</v>
      </c>
      <c r="L578" s="457"/>
      <c r="M578" s="457"/>
      <c r="N578" s="457"/>
      <c r="O578" s="457"/>
      <c r="P578" s="457"/>
    </row>
    <row r="579" spans="1:16" x14ac:dyDescent="0.2">
      <c r="A579" s="901"/>
      <c r="B579" s="898"/>
      <c r="C579" s="720" t="s">
        <v>19</v>
      </c>
      <c r="D579" s="463">
        <v>11687</v>
      </c>
      <c r="E579" s="463">
        <v>5003</v>
      </c>
      <c r="F579" s="463">
        <v>14180</v>
      </c>
      <c r="G579" s="463">
        <v>2872</v>
      </c>
      <c r="H579" s="463">
        <v>7620</v>
      </c>
      <c r="I579" s="463">
        <v>114333</v>
      </c>
      <c r="J579" s="463">
        <v>41362</v>
      </c>
      <c r="K579" s="464">
        <v>155695</v>
      </c>
      <c r="L579" s="457"/>
      <c r="M579" s="457"/>
      <c r="N579" s="457"/>
      <c r="O579" s="457"/>
      <c r="P579" s="457"/>
    </row>
    <row r="580" spans="1:16" x14ac:dyDescent="0.2">
      <c r="A580" s="900" t="s">
        <v>116</v>
      </c>
      <c r="B580" s="897" t="s">
        <v>72</v>
      </c>
      <c r="C580" s="719" t="s">
        <v>3</v>
      </c>
      <c r="D580" s="457">
        <v>4358</v>
      </c>
      <c r="E580" s="457">
        <v>2069</v>
      </c>
      <c r="F580" s="457">
        <v>6386</v>
      </c>
      <c r="G580" s="457">
        <v>2892</v>
      </c>
      <c r="H580" s="457">
        <v>4353</v>
      </c>
      <c r="I580" s="457">
        <v>69893</v>
      </c>
      <c r="J580" s="457">
        <v>20058</v>
      </c>
      <c r="K580" s="458">
        <v>89951</v>
      </c>
      <c r="L580" s="457"/>
      <c r="M580" s="457"/>
      <c r="N580" s="457"/>
      <c r="O580" s="457"/>
      <c r="P580" s="457"/>
    </row>
    <row r="581" spans="1:16" x14ac:dyDescent="0.2">
      <c r="A581" s="900"/>
      <c r="B581" s="897"/>
      <c r="C581" s="719" t="s">
        <v>4</v>
      </c>
      <c r="D581" s="457">
        <v>3675</v>
      </c>
      <c r="E581" s="457">
        <v>2488</v>
      </c>
      <c r="F581" s="457">
        <v>6520</v>
      </c>
      <c r="G581" s="457">
        <v>2940</v>
      </c>
      <c r="H581" s="457">
        <v>6791</v>
      </c>
      <c r="I581" s="457">
        <v>68834</v>
      </c>
      <c r="J581" s="457">
        <v>22414</v>
      </c>
      <c r="K581" s="458">
        <v>91248</v>
      </c>
      <c r="L581" s="457"/>
      <c r="M581" s="457"/>
      <c r="N581" s="457"/>
      <c r="O581" s="457"/>
      <c r="P581" s="457"/>
    </row>
    <row r="582" spans="1:16" x14ac:dyDescent="0.2">
      <c r="A582" s="900"/>
      <c r="B582" s="897"/>
      <c r="C582" s="719" t="s">
        <v>19</v>
      </c>
      <c r="D582" s="457">
        <v>8033</v>
      </c>
      <c r="E582" s="457">
        <v>4557</v>
      </c>
      <c r="F582" s="457">
        <v>12906</v>
      </c>
      <c r="G582" s="457">
        <v>5832</v>
      </c>
      <c r="H582" s="457">
        <v>11144</v>
      </c>
      <c r="I582" s="457">
        <v>138727</v>
      </c>
      <c r="J582" s="457">
        <v>42472</v>
      </c>
      <c r="K582" s="458">
        <v>181199</v>
      </c>
      <c r="L582" s="457"/>
      <c r="M582" s="457"/>
      <c r="N582" s="457"/>
      <c r="O582" s="457"/>
      <c r="P582" s="457"/>
    </row>
    <row r="583" spans="1:16" x14ac:dyDescent="0.2">
      <c r="A583" s="899" t="s">
        <v>117</v>
      </c>
      <c r="B583" s="896" t="s">
        <v>72</v>
      </c>
      <c r="C583" s="718" t="s">
        <v>3</v>
      </c>
      <c r="D583" s="460">
        <v>125</v>
      </c>
      <c r="E583" s="460">
        <v>65</v>
      </c>
      <c r="F583" s="460">
        <v>240</v>
      </c>
      <c r="G583" s="460">
        <v>101</v>
      </c>
      <c r="H583" s="460">
        <v>175</v>
      </c>
      <c r="I583" s="460">
        <v>2141</v>
      </c>
      <c r="J583" s="460">
        <v>706</v>
      </c>
      <c r="K583" s="461">
        <v>2847</v>
      </c>
      <c r="L583" s="457"/>
      <c r="M583" s="457"/>
      <c r="N583" s="457"/>
      <c r="O583" s="457"/>
      <c r="P583" s="457"/>
    </row>
    <row r="584" spans="1:16" x14ac:dyDescent="0.2">
      <c r="A584" s="900"/>
      <c r="B584" s="897"/>
      <c r="C584" s="719" t="s">
        <v>4</v>
      </c>
      <c r="D584" s="457">
        <v>108</v>
      </c>
      <c r="E584" s="457">
        <v>55</v>
      </c>
      <c r="F584" s="457">
        <v>292</v>
      </c>
      <c r="G584" s="457">
        <v>86</v>
      </c>
      <c r="H584" s="457">
        <v>322</v>
      </c>
      <c r="I584" s="457">
        <v>2320</v>
      </c>
      <c r="J584" s="457">
        <v>863</v>
      </c>
      <c r="K584" s="458">
        <v>3183</v>
      </c>
      <c r="L584" s="457"/>
      <c r="M584" s="457"/>
      <c r="N584" s="457"/>
      <c r="O584" s="457"/>
      <c r="P584" s="457"/>
    </row>
    <row r="585" spans="1:16" x14ac:dyDescent="0.2">
      <c r="A585" s="901"/>
      <c r="B585" s="898"/>
      <c r="C585" s="720" t="s">
        <v>19</v>
      </c>
      <c r="D585" s="463">
        <v>233</v>
      </c>
      <c r="E585" s="463">
        <v>120</v>
      </c>
      <c r="F585" s="463">
        <v>532</v>
      </c>
      <c r="G585" s="463">
        <v>187</v>
      </c>
      <c r="H585" s="463">
        <v>497</v>
      </c>
      <c r="I585" s="463">
        <v>4461</v>
      </c>
      <c r="J585" s="463">
        <v>1569</v>
      </c>
      <c r="K585" s="464">
        <v>6030</v>
      </c>
      <c r="L585" s="457"/>
      <c r="M585" s="457"/>
      <c r="N585" s="457"/>
      <c r="O585" s="457"/>
      <c r="P585" s="457"/>
    </row>
    <row r="586" spans="1:16" x14ac:dyDescent="0.2">
      <c r="A586" s="900" t="s">
        <v>119</v>
      </c>
      <c r="B586" s="897" t="s">
        <v>72</v>
      </c>
      <c r="C586" s="719" t="s">
        <v>3</v>
      </c>
      <c r="D586" s="457">
        <v>248</v>
      </c>
      <c r="E586" s="457">
        <v>112</v>
      </c>
      <c r="F586" s="457">
        <v>185</v>
      </c>
      <c r="G586" s="457">
        <v>66</v>
      </c>
      <c r="H586" s="457">
        <v>95</v>
      </c>
      <c r="I586" s="457">
        <v>2565</v>
      </c>
      <c r="J586" s="457">
        <v>706</v>
      </c>
      <c r="K586" s="458">
        <v>3271</v>
      </c>
      <c r="L586" s="457"/>
      <c r="M586" s="457"/>
      <c r="N586" s="457"/>
      <c r="O586" s="457"/>
      <c r="P586" s="457"/>
    </row>
    <row r="587" spans="1:16" x14ac:dyDescent="0.2">
      <c r="A587" s="900"/>
      <c r="B587" s="897"/>
      <c r="C587" s="719" t="s">
        <v>4</v>
      </c>
      <c r="D587" s="457">
        <v>172</v>
      </c>
      <c r="E587" s="457">
        <v>124</v>
      </c>
      <c r="F587" s="457">
        <v>198</v>
      </c>
      <c r="G587" s="457">
        <v>69</v>
      </c>
      <c r="H587" s="457">
        <v>78</v>
      </c>
      <c r="I587" s="457">
        <v>2718</v>
      </c>
      <c r="J587" s="457">
        <v>641</v>
      </c>
      <c r="K587" s="458">
        <v>3359</v>
      </c>
      <c r="L587" s="457"/>
      <c r="M587" s="457"/>
      <c r="N587" s="457"/>
      <c r="O587" s="457"/>
      <c r="P587" s="457"/>
    </row>
    <row r="588" spans="1:16" x14ac:dyDescent="0.2">
      <c r="A588" s="900"/>
      <c r="B588" s="897"/>
      <c r="C588" s="719" t="s">
        <v>19</v>
      </c>
      <c r="D588" s="457">
        <v>420</v>
      </c>
      <c r="E588" s="457">
        <v>236</v>
      </c>
      <c r="F588" s="457">
        <v>383</v>
      </c>
      <c r="G588" s="457">
        <v>135</v>
      </c>
      <c r="H588" s="457">
        <v>173</v>
      </c>
      <c r="I588" s="457">
        <v>5283</v>
      </c>
      <c r="J588" s="457">
        <v>1347</v>
      </c>
      <c r="K588" s="458">
        <v>6630</v>
      </c>
      <c r="L588" s="457"/>
      <c r="M588" s="457"/>
      <c r="N588" s="457"/>
      <c r="O588" s="457"/>
      <c r="P588" s="457"/>
    </row>
    <row r="589" spans="1:16" x14ac:dyDescent="0.2">
      <c r="A589" s="899" t="s">
        <v>120</v>
      </c>
      <c r="B589" s="896" t="s">
        <v>72</v>
      </c>
      <c r="C589" s="718" t="s">
        <v>4</v>
      </c>
      <c r="D589" s="460">
        <v>0</v>
      </c>
      <c r="E589" s="460">
        <v>0</v>
      </c>
      <c r="F589" s="460">
        <v>0</v>
      </c>
      <c r="G589" s="460">
        <v>0</v>
      </c>
      <c r="H589" s="460">
        <v>0</v>
      </c>
      <c r="I589" s="460">
        <v>0</v>
      </c>
      <c r="J589" s="460">
        <v>0</v>
      </c>
      <c r="K589" s="461">
        <v>0</v>
      </c>
      <c r="L589" s="457"/>
      <c r="M589" s="457"/>
      <c r="N589" s="457"/>
      <c r="O589" s="457"/>
      <c r="P589" s="457"/>
    </row>
    <row r="590" spans="1:16" x14ac:dyDescent="0.2">
      <c r="A590" s="901"/>
      <c r="B590" s="898"/>
      <c r="C590" s="720" t="s">
        <v>19</v>
      </c>
      <c r="D590" s="463">
        <v>0</v>
      </c>
      <c r="E590" s="463">
        <v>0</v>
      </c>
      <c r="F590" s="463">
        <v>0</v>
      </c>
      <c r="G590" s="463">
        <v>0</v>
      </c>
      <c r="H590" s="463">
        <v>0</v>
      </c>
      <c r="I590" s="463">
        <v>0</v>
      </c>
      <c r="J590" s="463">
        <v>0</v>
      </c>
      <c r="K590" s="464">
        <v>0</v>
      </c>
      <c r="L590" s="457"/>
      <c r="M590" s="457"/>
      <c r="N590" s="457"/>
      <c r="O590" s="457"/>
      <c r="P590" s="457"/>
    </row>
    <row r="591" spans="1:16" x14ac:dyDescent="0.2">
      <c r="A591" s="900" t="s">
        <v>121</v>
      </c>
      <c r="B591" s="897" t="s">
        <v>72</v>
      </c>
      <c r="C591" s="719" t="s">
        <v>4</v>
      </c>
      <c r="D591" s="457">
        <v>0</v>
      </c>
      <c r="E591" s="457">
        <v>0</v>
      </c>
      <c r="F591" s="457">
        <v>0</v>
      </c>
      <c r="G591" s="457">
        <v>0</v>
      </c>
      <c r="H591" s="457">
        <v>0</v>
      </c>
      <c r="I591" s="457">
        <v>0</v>
      </c>
      <c r="J591" s="457">
        <v>0</v>
      </c>
      <c r="K591" s="458">
        <v>0</v>
      </c>
      <c r="L591" s="457"/>
      <c r="M591" s="457"/>
      <c r="N591" s="457"/>
      <c r="O591" s="457"/>
      <c r="P591" s="457"/>
    </row>
    <row r="592" spans="1:16" x14ac:dyDescent="0.2">
      <c r="A592" s="900"/>
      <c r="B592" s="897"/>
      <c r="C592" s="719" t="s">
        <v>19</v>
      </c>
      <c r="D592" s="457">
        <v>0</v>
      </c>
      <c r="E592" s="457">
        <v>0</v>
      </c>
      <c r="F592" s="457">
        <v>0</v>
      </c>
      <c r="G592" s="457">
        <v>0</v>
      </c>
      <c r="H592" s="457">
        <v>0</v>
      </c>
      <c r="I592" s="457">
        <v>0</v>
      </c>
      <c r="J592" s="457">
        <v>0</v>
      </c>
      <c r="K592" s="458">
        <v>0</v>
      </c>
      <c r="L592" s="457"/>
      <c r="M592" s="457"/>
      <c r="N592" s="457"/>
      <c r="O592" s="457"/>
      <c r="P592" s="457"/>
    </row>
    <row r="593" spans="1:16" x14ac:dyDescent="0.2">
      <c r="A593" s="899" t="s">
        <v>122</v>
      </c>
      <c r="B593" s="896" t="s">
        <v>72</v>
      </c>
      <c r="C593" s="718" t="s">
        <v>3</v>
      </c>
      <c r="D593" s="460">
        <v>4659</v>
      </c>
      <c r="E593" s="460">
        <v>1952</v>
      </c>
      <c r="F593" s="460">
        <v>3713</v>
      </c>
      <c r="G593" s="460">
        <v>545</v>
      </c>
      <c r="H593" s="460">
        <v>335</v>
      </c>
      <c r="I593" s="460">
        <v>32032</v>
      </c>
      <c r="J593" s="460">
        <v>11204</v>
      </c>
      <c r="K593" s="461">
        <v>43236</v>
      </c>
      <c r="L593" s="457"/>
      <c r="M593" s="457"/>
      <c r="N593" s="457"/>
      <c r="O593" s="457"/>
      <c r="P593" s="457"/>
    </row>
    <row r="594" spans="1:16" x14ac:dyDescent="0.2">
      <c r="A594" s="900"/>
      <c r="B594" s="897"/>
      <c r="C594" s="719" t="s">
        <v>4</v>
      </c>
      <c r="D594" s="457">
        <v>2464</v>
      </c>
      <c r="E594" s="457">
        <v>2632</v>
      </c>
      <c r="F594" s="457">
        <v>4824</v>
      </c>
      <c r="G594" s="457">
        <v>185</v>
      </c>
      <c r="H594" s="457">
        <v>328</v>
      </c>
      <c r="I594" s="457">
        <v>36627</v>
      </c>
      <c r="J594" s="457">
        <v>10433</v>
      </c>
      <c r="K594" s="458">
        <v>47060</v>
      </c>
      <c r="L594" s="457"/>
      <c r="M594" s="457"/>
      <c r="N594" s="457"/>
      <c r="O594" s="457"/>
      <c r="P594" s="457"/>
    </row>
    <row r="595" spans="1:16" x14ac:dyDescent="0.2">
      <c r="A595" s="901"/>
      <c r="B595" s="898"/>
      <c r="C595" s="720" t="s">
        <v>19</v>
      </c>
      <c r="D595" s="463">
        <v>7123</v>
      </c>
      <c r="E595" s="463">
        <v>4584</v>
      </c>
      <c r="F595" s="463">
        <v>8537</v>
      </c>
      <c r="G595" s="463">
        <v>730</v>
      </c>
      <c r="H595" s="463">
        <v>663</v>
      </c>
      <c r="I595" s="463">
        <v>68659</v>
      </c>
      <c r="J595" s="463">
        <v>21637</v>
      </c>
      <c r="K595" s="464">
        <v>90296</v>
      </c>
      <c r="L595" s="457"/>
      <c r="M595" s="457"/>
      <c r="N595" s="457"/>
      <c r="O595" s="457"/>
      <c r="P595" s="457"/>
    </row>
    <row r="596" spans="1:16" x14ac:dyDescent="0.2">
      <c r="A596" s="900" t="s">
        <v>123</v>
      </c>
      <c r="B596" s="897" t="s">
        <v>72</v>
      </c>
      <c r="C596" s="719" t="s">
        <v>3</v>
      </c>
      <c r="D596" s="457">
        <v>0</v>
      </c>
      <c r="E596" s="457">
        <v>3</v>
      </c>
      <c r="F596" s="457">
        <v>0</v>
      </c>
      <c r="G596" s="457">
        <v>0</v>
      </c>
      <c r="H596" s="457">
        <v>0</v>
      </c>
      <c r="I596" s="457">
        <v>121</v>
      </c>
      <c r="J596" s="457">
        <v>3</v>
      </c>
      <c r="K596" s="458">
        <v>124</v>
      </c>
      <c r="L596" s="457"/>
      <c r="M596" s="457"/>
      <c r="N596" s="457"/>
      <c r="O596" s="457"/>
      <c r="P596" s="457"/>
    </row>
    <row r="597" spans="1:16" x14ac:dyDescent="0.2">
      <c r="A597" s="900"/>
      <c r="B597" s="897"/>
      <c r="C597" s="719" t="s">
        <v>4</v>
      </c>
      <c r="D597" s="457">
        <v>0</v>
      </c>
      <c r="E597" s="457">
        <v>3</v>
      </c>
      <c r="F597" s="457">
        <v>0</v>
      </c>
      <c r="G597" s="457">
        <v>0</v>
      </c>
      <c r="H597" s="457">
        <v>0</v>
      </c>
      <c r="I597" s="457">
        <v>125</v>
      </c>
      <c r="J597" s="457">
        <v>3</v>
      </c>
      <c r="K597" s="458">
        <v>128</v>
      </c>
      <c r="L597" s="457"/>
      <c r="M597" s="457"/>
      <c r="N597" s="457"/>
      <c r="O597" s="457"/>
      <c r="P597" s="457"/>
    </row>
    <row r="598" spans="1:16" x14ac:dyDescent="0.2">
      <c r="A598" s="900"/>
      <c r="B598" s="897"/>
      <c r="C598" s="719" t="s">
        <v>19</v>
      </c>
      <c r="D598" s="457">
        <v>0</v>
      </c>
      <c r="E598" s="457">
        <v>6</v>
      </c>
      <c r="F598" s="457">
        <v>0</v>
      </c>
      <c r="G598" s="457">
        <v>0</v>
      </c>
      <c r="H598" s="457">
        <v>0</v>
      </c>
      <c r="I598" s="457">
        <v>246</v>
      </c>
      <c r="J598" s="457">
        <v>6</v>
      </c>
      <c r="K598" s="458">
        <v>252</v>
      </c>
      <c r="L598" s="457"/>
      <c r="M598" s="457"/>
      <c r="N598" s="457"/>
      <c r="O598" s="457"/>
      <c r="P598" s="457"/>
    </row>
    <row r="599" spans="1:16" x14ac:dyDescent="0.2">
      <c r="A599" s="899" t="s">
        <v>125</v>
      </c>
      <c r="B599" s="896" t="s">
        <v>72</v>
      </c>
      <c r="C599" s="718" t="s">
        <v>3</v>
      </c>
      <c r="D599" s="460">
        <v>0</v>
      </c>
      <c r="E599" s="460">
        <v>0</v>
      </c>
      <c r="F599" s="460">
        <v>0</v>
      </c>
      <c r="G599" s="460">
        <v>0</v>
      </c>
      <c r="H599" s="460">
        <v>0</v>
      </c>
      <c r="I599" s="460">
        <v>0</v>
      </c>
      <c r="J599" s="460">
        <v>0</v>
      </c>
      <c r="K599" s="461">
        <v>0</v>
      </c>
      <c r="L599" s="457"/>
      <c r="M599" s="457"/>
      <c r="N599" s="457"/>
      <c r="O599" s="457"/>
      <c r="P599" s="457"/>
    </row>
    <row r="600" spans="1:16" x14ac:dyDescent="0.2">
      <c r="A600" s="900"/>
      <c r="B600" s="897"/>
      <c r="C600" s="719" t="s">
        <v>4</v>
      </c>
      <c r="D600" s="457">
        <v>0</v>
      </c>
      <c r="E600" s="457">
        <v>0</v>
      </c>
      <c r="F600" s="457">
        <v>0</v>
      </c>
      <c r="G600" s="457">
        <v>0</v>
      </c>
      <c r="H600" s="457">
        <v>0</v>
      </c>
      <c r="I600" s="457">
        <v>0</v>
      </c>
      <c r="J600" s="457">
        <v>0</v>
      </c>
      <c r="K600" s="458">
        <v>0</v>
      </c>
      <c r="L600" s="457"/>
      <c r="M600" s="457"/>
      <c r="N600" s="457"/>
      <c r="O600" s="457"/>
      <c r="P600" s="457"/>
    </row>
    <row r="601" spans="1:16" x14ac:dyDescent="0.2">
      <c r="A601" s="901"/>
      <c r="B601" s="898"/>
      <c r="C601" s="720" t="s">
        <v>19</v>
      </c>
      <c r="D601" s="463">
        <v>0</v>
      </c>
      <c r="E601" s="463">
        <v>0</v>
      </c>
      <c r="F601" s="463">
        <v>0</v>
      </c>
      <c r="G601" s="463">
        <v>0</v>
      </c>
      <c r="H601" s="463">
        <v>0</v>
      </c>
      <c r="I601" s="463">
        <v>0</v>
      </c>
      <c r="J601" s="463">
        <v>0</v>
      </c>
      <c r="K601" s="464">
        <v>0</v>
      </c>
      <c r="L601" s="457"/>
      <c r="M601" s="457"/>
      <c r="N601" s="457"/>
      <c r="O601" s="457"/>
      <c r="P601" s="457"/>
    </row>
    <row r="602" spans="1:16" x14ac:dyDescent="0.2">
      <c r="A602" s="900" t="s">
        <v>126</v>
      </c>
      <c r="B602" s="897" t="s">
        <v>72</v>
      </c>
      <c r="C602" s="719" t="s">
        <v>3</v>
      </c>
      <c r="D602" s="457">
        <v>12</v>
      </c>
      <c r="E602" s="457">
        <v>1</v>
      </c>
      <c r="F602" s="457">
        <v>0</v>
      </c>
      <c r="G602" s="457">
        <v>3</v>
      </c>
      <c r="H602" s="457">
        <v>3</v>
      </c>
      <c r="I602" s="457">
        <v>116</v>
      </c>
      <c r="J602" s="457">
        <v>19</v>
      </c>
      <c r="K602" s="458">
        <v>135</v>
      </c>
      <c r="L602" s="457"/>
      <c r="M602" s="457"/>
      <c r="N602" s="457"/>
      <c r="O602" s="457"/>
      <c r="P602" s="457"/>
    </row>
    <row r="603" spans="1:16" x14ac:dyDescent="0.2">
      <c r="A603" s="900"/>
      <c r="B603" s="897"/>
      <c r="C603" s="719" t="s">
        <v>4</v>
      </c>
      <c r="D603" s="457">
        <v>313</v>
      </c>
      <c r="E603" s="457">
        <v>205</v>
      </c>
      <c r="F603" s="457">
        <v>503</v>
      </c>
      <c r="G603" s="457">
        <v>47</v>
      </c>
      <c r="H603" s="457">
        <v>263</v>
      </c>
      <c r="I603" s="457">
        <v>4058</v>
      </c>
      <c r="J603" s="457">
        <v>1331</v>
      </c>
      <c r="K603" s="458">
        <v>5389</v>
      </c>
      <c r="L603" s="457"/>
      <c r="M603" s="457"/>
      <c r="N603" s="457"/>
      <c r="O603" s="457"/>
      <c r="P603" s="457"/>
    </row>
    <row r="604" spans="1:16" x14ac:dyDescent="0.2">
      <c r="A604" s="900"/>
      <c r="B604" s="897"/>
      <c r="C604" s="719" t="s">
        <v>19</v>
      </c>
      <c r="D604" s="457">
        <v>325</v>
      </c>
      <c r="E604" s="457">
        <v>206</v>
      </c>
      <c r="F604" s="457">
        <v>503</v>
      </c>
      <c r="G604" s="457">
        <v>50</v>
      </c>
      <c r="H604" s="457">
        <v>266</v>
      </c>
      <c r="I604" s="457">
        <v>4174</v>
      </c>
      <c r="J604" s="457">
        <v>1350</v>
      </c>
      <c r="K604" s="458">
        <v>5524</v>
      </c>
      <c r="L604" s="457"/>
      <c r="M604" s="457"/>
      <c r="N604" s="457"/>
      <c r="O604" s="457"/>
      <c r="P604" s="457"/>
    </row>
    <row r="605" spans="1:16" x14ac:dyDescent="0.2">
      <c r="A605" s="899" t="s">
        <v>134</v>
      </c>
      <c r="B605" s="896" t="s">
        <v>71</v>
      </c>
      <c r="C605" s="718" t="s">
        <v>3</v>
      </c>
      <c r="D605" s="460">
        <v>92682</v>
      </c>
      <c r="E605" s="460">
        <v>52762</v>
      </c>
      <c r="F605" s="460">
        <v>160546</v>
      </c>
      <c r="G605" s="460">
        <v>56997</v>
      </c>
      <c r="H605" s="460">
        <v>85013</v>
      </c>
      <c r="I605" s="460">
        <v>1651671</v>
      </c>
      <c r="J605" s="460">
        <v>448000</v>
      </c>
      <c r="K605" s="461">
        <v>2099671</v>
      </c>
      <c r="L605" s="457"/>
      <c r="M605" s="457"/>
      <c r="N605" s="457"/>
      <c r="O605" s="457"/>
      <c r="P605" s="457"/>
    </row>
    <row r="606" spans="1:16" x14ac:dyDescent="0.2">
      <c r="A606" s="900"/>
      <c r="B606" s="897"/>
      <c r="C606" s="719" t="s">
        <v>4</v>
      </c>
      <c r="D606" s="457">
        <v>72561</v>
      </c>
      <c r="E606" s="457">
        <v>48578</v>
      </c>
      <c r="F606" s="457">
        <v>180515</v>
      </c>
      <c r="G606" s="457">
        <v>58035</v>
      </c>
      <c r="H606" s="457">
        <v>121399</v>
      </c>
      <c r="I606" s="457">
        <v>1637612</v>
      </c>
      <c r="J606" s="457">
        <v>481088</v>
      </c>
      <c r="K606" s="458">
        <v>2118700</v>
      </c>
      <c r="L606" s="457"/>
      <c r="M606" s="457"/>
      <c r="N606" s="457"/>
      <c r="O606" s="457"/>
      <c r="P606" s="457"/>
    </row>
    <row r="607" spans="1:16" x14ac:dyDescent="0.2">
      <c r="A607" s="900"/>
      <c r="B607" s="897"/>
      <c r="C607" s="719" t="s">
        <v>19</v>
      </c>
      <c r="D607" s="457">
        <v>165243</v>
      </c>
      <c r="E607" s="457">
        <v>101340</v>
      </c>
      <c r="F607" s="457">
        <v>341061</v>
      </c>
      <c r="G607" s="457">
        <v>115032</v>
      </c>
      <c r="H607" s="457">
        <v>206412</v>
      </c>
      <c r="I607" s="457">
        <v>3289283</v>
      </c>
      <c r="J607" s="457">
        <v>929088</v>
      </c>
      <c r="K607" s="458">
        <v>4218371</v>
      </c>
      <c r="L607" s="457"/>
      <c r="M607" s="457"/>
      <c r="N607" s="457"/>
      <c r="O607" s="457"/>
      <c r="P607" s="457"/>
    </row>
    <row r="608" spans="1:16" x14ac:dyDescent="0.2">
      <c r="A608" s="900"/>
      <c r="B608" s="897" t="s">
        <v>74</v>
      </c>
      <c r="C608" s="719" t="s">
        <v>3</v>
      </c>
      <c r="D608" s="457">
        <v>534</v>
      </c>
      <c r="E608" s="457">
        <v>46</v>
      </c>
      <c r="F608" s="457">
        <v>786</v>
      </c>
      <c r="G608" s="457">
        <v>76</v>
      </c>
      <c r="H608" s="457">
        <v>121</v>
      </c>
      <c r="I608" s="457">
        <v>5894</v>
      </c>
      <c r="J608" s="457">
        <v>1563</v>
      </c>
      <c r="K608" s="458">
        <v>7457</v>
      </c>
      <c r="L608" s="457"/>
      <c r="M608" s="457"/>
      <c r="N608" s="457"/>
      <c r="O608" s="457"/>
      <c r="P608" s="457"/>
    </row>
    <row r="609" spans="1:16" x14ac:dyDescent="0.2">
      <c r="A609" s="900"/>
      <c r="B609" s="897"/>
      <c r="C609" s="719" t="s">
        <v>4</v>
      </c>
      <c r="D609" s="457">
        <v>562</v>
      </c>
      <c r="E609" s="457">
        <v>53</v>
      </c>
      <c r="F609" s="457">
        <v>822</v>
      </c>
      <c r="G609" s="457">
        <v>79</v>
      </c>
      <c r="H609" s="457">
        <v>137</v>
      </c>
      <c r="I609" s="457">
        <v>6416</v>
      </c>
      <c r="J609" s="457">
        <v>1653</v>
      </c>
      <c r="K609" s="458">
        <v>8069</v>
      </c>
      <c r="L609" s="457"/>
      <c r="M609" s="457"/>
      <c r="N609" s="457"/>
      <c r="O609" s="457"/>
      <c r="P609" s="457"/>
    </row>
    <row r="610" spans="1:16" x14ac:dyDescent="0.2">
      <c r="A610" s="900"/>
      <c r="B610" s="897"/>
      <c r="C610" s="719" t="s">
        <v>19</v>
      </c>
      <c r="D610" s="457">
        <v>1096</v>
      </c>
      <c r="E610" s="457">
        <v>99</v>
      </c>
      <c r="F610" s="457">
        <v>1608</v>
      </c>
      <c r="G610" s="457">
        <v>155</v>
      </c>
      <c r="H610" s="457">
        <v>258</v>
      </c>
      <c r="I610" s="457">
        <v>12310</v>
      </c>
      <c r="J610" s="457">
        <v>3216</v>
      </c>
      <c r="K610" s="458">
        <v>15526</v>
      </c>
      <c r="L610" s="457"/>
      <c r="M610" s="457"/>
      <c r="N610" s="457"/>
      <c r="O610" s="457"/>
      <c r="P610" s="457"/>
    </row>
    <row r="611" spans="1:16" x14ac:dyDescent="0.2">
      <c r="A611" s="900"/>
      <c r="B611" s="897" t="s">
        <v>73</v>
      </c>
      <c r="C611" s="719" t="s">
        <v>3</v>
      </c>
      <c r="D611" s="457">
        <v>1732</v>
      </c>
      <c r="E611" s="457">
        <v>825</v>
      </c>
      <c r="F611" s="457">
        <v>1058</v>
      </c>
      <c r="G611" s="457">
        <v>782</v>
      </c>
      <c r="H611" s="457">
        <v>1162</v>
      </c>
      <c r="I611" s="457">
        <v>23560</v>
      </c>
      <c r="J611" s="457">
        <v>5559</v>
      </c>
      <c r="K611" s="458">
        <v>29119</v>
      </c>
      <c r="L611" s="457"/>
      <c r="M611" s="457"/>
      <c r="N611" s="457"/>
      <c r="O611" s="457"/>
      <c r="P611" s="457"/>
    </row>
    <row r="612" spans="1:16" x14ac:dyDescent="0.2">
      <c r="A612" s="900"/>
      <c r="B612" s="897"/>
      <c r="C612" s="719" t="s">
        <v>4</v>
      </c>
      <c r="D612" s="457">
        <v>1491</v>
      </c>
      <c r="E612" s="457">
        <v>1053</v>
      </c>
      <c r="F612" s="457">
        <v>1198</v>
      </c>
      <c r="G612" s="457">
        <v>771</v>
      </c>
      <c r="H612" s="457">
        <v>1181</v>
      </c>
      <c r="I612" s="457">
        <v>23870</v>
      </c>
      <c r="J612" s="457">
        <v>5694</v>
      </c>
      <c r="K612" s="458">
        <v>29564</v>
      </c>
      <c r="L612" s="457"/>
      <c r="M612" s="457"/>
      <c r="N612" s="457"/>
      <c r="O612" s="457"/>
      <c r="P612" s="457"/>
    </row>
    <row r="613" spans="1:16" x14ac:dyDescent="0.2">
      <c r="A613" s="900"/>
      <c r="B613" s="897"/>
      <c r="C613" s="719" t="s">
        <v>19</v>
      </c>
      <c r="D613" s="457">
        <v>3223</v>
      </c>
      <c r="E613" s="457">
        <v>1878</v>
      </c>
      <c r="F613" s="457">
        <v>2256</v>
      </c>
      <c r="G613" s="457">
        <v>1553</v>
      </c>
      <c r="H613" s="457">
        <v>2343</v>
      </c>
      <c r="I613" s="457">
        <v>47430</v>
      </c>
      <c r="J613" s="457">
        <v>11253</v>
      </c>
      <c r="K613" s="458">
        <v>58683</v>
      </c>
      <c r="L613" s="457"/>
      <c r="M613" s="457"/>
      <c r="N613" s="457"/>
      <c r="O613" s="457"/>
      <c r="P613" s="457"/>
    </row>
    <row r="614" spans="1:16" x14ac:dyDescent="0.2">
      <c r="A614" s="900"/>
      <c r="B614" s="897" t="s">
        <v>72</v>
      </c>
      <c r="C614" s="719" t="s">
        <v>3</v>
      </c>
      <c r="D614" s="457">
        <v>16758</v>
      </c>
      <c r="E614" s="457">
        <v>6592</v>
      </c>
      <c r="F614" s="457">
        <v>16730</v>
      </c>
      <c r="G614" s="457">
        <v>5250</v>
      </c>
      <c r="H614" s="457">
        <v>8840</v>
      </c>
      <c r="I614" s="457">
        <v>160421</v>
      </c>
      <c r="J614" s="457">
        <v>54170</v>
      </c>
      <c r="K614" s="458">
        <v>214591</v>
      </c>
      <c r="L614" s="457"/>
      <c r="M614" s="457"/>
      <c r="N614" s="457"/>
      <c r="O614" s="457"/>
      <c r="P614" s="457"/>
    </row>
    <row r="615" spans="1:16" x14ac:dyDescent="0.2">
      <c r="A615" s="900"/>
      <c r="B615" s="897"/>
      <c r="C615" s="719" t="s">
        <v>4</v>
      </c>
      <c r="D615" s="457">
        <v>11063</v>
      </c>
      <c r="E615" s="457">
        <v>8122</v>
      </c>
      <c r="F615" s="457">
        <v>20318</v>
      </c>
      <c r="G615" s="457">
        <v>4567</v>
      </c>
      <c r="H615" s="457">
        <v>11524</v>
      </c>
      <c r="I615" s="457">
        <v>175544</v>
      </c>
      <c r="J615" s="457">
        <v>55594</v>
      </c>
      <c r="K615" s="458">
        <v>231138</v>
      </c>
      <c r="L615" s="457"/>
      <c r="M615" s="457"/>
      <c r="N615" s="457"/>
      <c r="O615" s="457"/>
      <c r="P615" s="457"/>
    </row>
    <row r="616" spans="1:16" x14ac:dyDescent="0.2">
      <c r="A616" s="997"/>
      <c r="B616" s="1007"/>
      <c r="C616" s="722" t="s">
        <v>19</v>
      </c>
      <c r="D616" s="466">
        <v>27821</v>
      </c>
      <c r="E616" s="466">
        <v>14714</v>
      </c>
      <c r="F616" s="466">
        <v>37048</v>
      </c>
      <c r="G616" s="466">
        <v>9817</v>
      </c>
      <c r="H616" s="466">
        <v>20364</v>
      </c>
      <c r="I616" s="466">
        <v>335965</v>
      </c>
      <c r="J616" s="466">
        <v>109764</v>
      </c>
      <c r="K616" s="467">
        <v>445729</v>
      </c>
      <c r="L616" s="457"/>
      <c r="M616" s="457"/>
      <c r="N616" s="457"/>
      <c r="O616" s="457"/>
      <c r="P616" s="457"/>
    </row>
    <row r="617" spans="1:16" x14ac:dyDescent="0.2">
      <c r="A617" s="714"/>
      <c r="B617" s="714"/>
      <c r="C617" s="719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</row>
    <row r="618" spans="1:16" x14ac:dyDescent="0.2">
      <c r="A618" s="801">
        <v>2016</v>
      </c>
      <c r="B618" s="801"/>
      <c r="C618" s="801"/>
      <c r="D618" s="801"/>
      <c r="E618" s="801"/>
      <c r="L618" s="457"/>
      <c r="M618" s="457"/>
      <c r="N618" s="457"/>
      <c r="O618" s="457"/>
      <c r="P618" s="457"/>
    </row>
    <row r="619" spans="1:16" ht="36" x14ac:dyDescent="0.2">
      <c r="A619" s="449" t="s">
        <v>128</v>
      </c>
      <c r="B619" s="489" t="s">
        <v>127</v>
      </c>
      <c r="C619" s="490" t="s">
        <v>75</v>
      </c>
      <c r="D619" s="734" t="s">
        <v>57</v>
      </c>
      <c r="E619" s="734" t="s">
        <v>58</v>
      </c>
      <c r="F619" s="734" t="s">
        <v>59</v>
      </c>
      <c r="G619" s="734" t="s">
        <v>60</v>
      </c>
      <c r="H619" s="734" t="s">
        <v>61</v>
      </c>
      <c r="I619" s="734" t="s">
        <v>63</v>
      </c>
      <c r="J619" s="734" t="s">
        <v>62</v>
      </c>
      <c r="K619" s="746" t="s">
        <v>5</v>
      </c>
      <c r="L619" s="457"/>
      <c r="M619" s="457"/>
      <c r="N619" s="457"/>
      <c r="O619" s="457"/>
      <c r="P619" s="457"/>
    </row>
    <row r="620" spans="1:16" x14ac:dyDescent="0.2">
      <c r="A620" s="971" t="s">
        <v>77</v>
      </c>
      <c r="B620" s="1011" t="s">
        <v>71</v>
      </c>
      <c r="C620" s="721" t="s">
        <v>3</v>
      </c>
      <c r="D620" s="454">
        <v>6750</v>
      </c>
      <c r="E620" s="454">
        <v>2838</v>
      </c>
      <c r="F620" s="454">
        <v>8551</v>
      </c>
      <c r="G620" s="454">
        <v>2728</v>
      </c>
      <c r="H620" s="454">
        <v>4759</v>
      </c>
      <c r="I620" s="454">
        <v>84193</v>
      </c>
      <c r="J620" s="454">
        <v>25626</v>
      </c>
      <c r="K620" s="455">
        <v>109819</v>
      </c>
      <c r="L620" s="498"/>
      <c r="M620" s="498"/>
      <c r="N620" s="498"/>
      <c r="O620" s="498"/>
      <c r="P620" s="498"/>
    </row>
    <row r="621" spans="1:16" x14ac:dyDescent="0.2">
      <c r="A621" s="900"/>
      <c r="B621" s="897"/>
      <c r="C621" s="719" t="s">
        <v>4</v>
      </c>
      <c r="D621" s="457">
        <v>3922</v>
      </c>
      <c r="E621" s="457">
        <v>2571</v>
      </c>
      <c r="F621" s="457">
        <v>10423</v>
      </c>
      <c r="G621" s="457">
        <v>2542</v>
      </c>
      <c r="H621" s="457">
        <v>7164</v>
      </c>
      <c r="I621" s="457">
        <v>77108</v>
      </c>
      <c r="J621" s="457">
        <v>26622</v>
      </c>
      <c r="K621" s="458">
        <v>103730</v>
      </c>
    </row>
    <row r="622" spans="1:16" x14ac:dyDescent="0.2">
      <c r="A622" s="900"/>
      <c r="B622" s="897"/>
      <c r="C622" s="719" t="s">
        <v>19</v>
      </c>
      <c r="D622" s="457">
        <v>10672</v>
      </c>
      <c r="E622" s="457">
        <v>5409</v>
      </c>
      <c r="F622" s="457">
        <v>18974</v>
      </c>
      <c r="G622" s="457">
        <v>5270</v>
      </c>
      <c r="H622" s="457">
        <v>11923</v>
      </c>
      <c r="I622" s="457">
        <v>161301</v>
      </c>
      <c r="J622" s="457">
        <v>52248</v>
      </c>
      <c r="K622" s="458">
        <v>213549</v>
      </c>
      <c r="P622" s="303"/>
    </row>
    <row r="623" spans="1:16" x14ac:dyDescent="0.2">
      <c r="A623" s="899" t="s">
        <v>78</v>
      </c>
      <c r="B623" s="896" t="s">
        <v>71</v>
      </c>
      <c r="C623" s="718" t="s">
        <v>3</v>
      </c>
      <c r="D623" s="460">
        <v>0</v>
      </c>
      <c r="E623" s="460">
        <v>0</v>
      </c>
      <c r="F623" s="460">
        <v>0</v>
      </c>
      <c r="G623" s="460">
        <v>0</v>
      </c>
      <c r="H623" s="460">
        <v>0</v>
      </c>
      <c r="I623" s="460">
        <v>37</v>
      </c>
      <c r="J623" s="460">
        <v>0</v>
      </c>
      <c r="K623" s="461">
        <v>37</v>
      </c>
      <c r="L623" s="290"/>
      <c r="M623" s="290"/>
      <c r="N623" s="290"/>
      <c r="O623" s="290"/>
      <c r="P623" s="290"/>
    </row>
    <row r="624" spans="1:16" x14ac:dyDescent="0.2">
      <c r="A624" s="900"/>
      <c r="B624" s="897"/>
      <c r="C624" s="719" t="s">
        <v>4</v>
      </c>
      <c r="D624" s="457">
        <v>0</v>
      </c>
      <c r="E624" s="457">
        <v>0</v>
      </c>
      <c r="F624" s="457">
        <v>0</v>
      </c>
      <c r="G624" s="457">
        <v>0</v>
      </c>
      <c r="H624" s="457">
        <v>0</v>
      </c>
      <c r="I624" s="457">
        <v>19</v>
      </c>
      <c r="J624" s="457">
        <v>0</v>
      </c>
      <c r="K624" s="458">
        <v>19</v>
      </c>
      <c r="L624" s="743"/>
      <c r="M624" s="743"/>
      <c r="N624" s="743"/>
      <c r="O624" s="743"/>
      <c r="P624" s="743"/>
    </row>
    <row r="625" spans="1:16" x14ac:dyDescent="0.2">
      <c r="A625" s="901"/>
      <c r="B625" s="898"/>
      <c r="C625" s="720" t="s">
        <v>19</v>
      </c>
      <c r="D625" s="463">
        <v>0</v>
      </c>
      <c r="E625" s="463">
        <v>0</v>
      </c>
      <c r="F625" s="463">
        <v>0</v>
      </c>
      <c r="G625" s="463">
        <v>0</v>
      </c>
      <c r="H625" s="463">
        <v>0</v>
      </c>
      <c r="I625" s="463">
        <v>56</v>
      </c>
      <c r="J625" s="463">
        <v>0</v>
      </c>
      <c r="K625" s="464">
        <v>56</v>
      </c>
      <c r="L625" s="493"/>
      <c r="M625" s="493"/>
      <c r="N625" s="493"/>
      <c r="O625" s="493"/>
      <c r="P625" s="493"/>
    </row>
    <row r="626" spans="1:16" x14ac:dyDescent="0.2">
      <c r="A626" s="900" t="s">
        <v>79</v>
      </c>
      <c r="B626" s="897" t="s">
        <v>71</v>
      </c>
      <c r="C626" s="719" t="s">
        <v>3</v>
      </c>
      <c r="D626" s="457">
        <v>228</v>
      </c>
      <c r="E626" s="457">
        <v>135</v>
      </c>
      <c r="F626" s="457">
        <v>606</v>
      </c>
      <c r="G626" s="457">
        <v>165</v>
      </c>
      <c r="H626" s="457">
        <v>322</v>
      </c>
      <c r="I626" s="457">
        <v>5625</v>
      </c>
      <c r="J626" s="457">
        <v>1456</v>
      </c>
      <c r="K626" s="458">
        <v>7081</v>
      </c>
      <c r="L626" s="457"/>
      <c r="M626" s="457"/>
      <c r="N626" s="457"/>
      <c r="O626" s="457"/>
      <c r="P626" s="457"/>
    </row>
    <row r="627" spans="1:16" x14ac:dyDescent="0.2">
      <c r="A627" s="900"/>
      <c r="B627" s="897"/>
      <c r="C627" s="719" t="s">
        <v>4</v>
      </c>
      <c r="D627" s="457">
        <v>206</v>
      </c>
      <c r="E627" s="457">
        <v>140</v>
      </c>
      <c r="F627" s="457">
        <v>788</v>
      </c>
      <c r="G627" s="457">
        <v>169</v>
      </c>
      <c r="H627" s="457">
        <v>456</v>
      </c>
      <c r="I627" s="457">
        <v>5798</v>
      </c>
      <c r="J627" s="457">
        <v>1759</v>
      </c>
      <c r="K627" s="458">
        <v>7557</v>
      </c>
      <c r="L627" s="457"/>
      <c r="M627" s="457"/>
      <c r="N627" s="457"/>
      <c r="O627" s="457"/>
      <c r="P627" s="457"/>
    </row>
    <row r="628" spans="1:16" x14ac:dyDescent="0.2">
      <c r="A628" s="900"/>
      <c r="B628" s="897"/>
      <c r="C628" s="719" t="s">
        <v>19</v>
      </c>
      <c r="D628" s="457">
        <v>434</v>
      </c>
      <c r="E628" s="457">
        <v>275</v>
      </c>
      <c r="F628" s="457">
        <v>1394</v>
      </c>
      <c r="G628" s="457">
        <v>334</v>
      </c>
      <c r="H628" s="457">
        <v>778</v>
      </c>
      <c r="I628" s="457">
        <v>11423</v>
      </c>
      <c r="J628" s="457">
        <v>3215</v>
      </c>
      <c r="K628" s="458">
        <v>14638</v>
      </c>
      <c r="L628" s="457"/>
      <c r="M628" s="457"/>
      <c r="N628" s="457"/>
      <c r="O628" s="457"/>
      <c r="P628" s="457"/>
    </row>
    <row r="629" spans="1:16" x14ac:dyDescent="0.2">
      <c r="A629" s="899" t="s">
        <v>80</v>
      </c>
      <c r="B629" s="896" t="s">
        <v>71</v>
      </c>
      <c r="C629" s="718" t="s">
        <v>3</v>
      </c>
      <c r="D629" s="460">
        <v>0</v>
      </c>
      <c r="E629" s="460">
        <v>0</v>
      </c>
      <c r="F629" s="460">
        <v>0</v>
      </c>
      <c r="G629" s="460">
        <v>0</v>
      </c>
      <c r="H629" s="460">
        <v>0</v>
      </c>
      <c r="I629" s="460">
        <v>1</v>
      </c>
      <c r="J629" s="460">
        <v>0</v>
      </c>
      <c r="K629" s="461">
        <v>1</v>
      </c>
      <c r="L629" s="457"/>
      <c r="M629" s="457"/>
      <c r="N629" s="457"/>
      <c r="O629" s="457"/>
      <c r="P629" s="457"/>
    </row>
    <row r="630" spans="1:16" x14ac:dyDescent="0.2">
      <c r="A630" s="900"/>
      <c r="B630" s="897"/>
      <c r="C630" s="719" t="s">
        <v>4</v>
      </c>
      <c r="D630" s="457">
        <v>0</v>
      </c>
      <c r="E630" s="457">
        <v>0</v>
      </c>
      <c r="F630" s="457">
        <v>0</v>
      </c>
      <c r="G630" s="457">
        <v>0</v>
      </c>
      <c r="H630" s="457">
        <v>0</v>
      </c>
      <c r="I630" s="457">
        <v>0</v>
      </c>
      <c r="J630" s="457">
        <v>0</v>
      </c>
      <c r="K630" s="458">
        <v>0</v>
      </c>
      <c r="L630" s="457"/>
      <c r="M630" s="457"/>
      <c r="N630" s="457"/>
      <c r="O630" s="457"/>
      <c r="P630" s="457"/>
    </row>
    <row r="631" spans="1:16" x14ac:dyDescent="0.2">
      <c r="A631" s="901"/>
      <c r="B631" s="898"/>
      <c r="C631" s="720" t="s">
        <v>19</v>
      </c>
      <c r="D631" s="463">
        <v>0</v>
      </c>
      <c r="E631" s="463">
        <v>0</v>
      </c>
      <c r="F631" s="463">
        <v>0</v>
      </c>
      <c r="G631" s="463">
        <v>0</v>
      </c>
      <c r="H631" s="463">
        <v>0</v>
      </c>
      <c r="I631" s="463">
        <v>1</v>
      </c>
      <c r="J631" s="463">
        <v>0</v>
      </c>
      <c r="K631" s="464">
        <v>1</v>
      </c>
      <c r="L631" s="457"/>
      <c r="M631" s="457"/>
      <c r="N631" s="457"/>
      <c r="O631" s="457"/>
      <c r="P631" s="457"/>
    </row>
    <row r="632" spans="1:16" x14ac:dyDescent="0.2">
      <c r="A632" s="900" t="s">
        <v>81</v>
      </c>
      <c r="B632" s="897" t="s">
        <v>71</v>
      </c>
      <c r="C632" s="719" t="s">
        <v>3</v>
      </c>
      <c r="D632" s="457">
        <v>0</v>
      </c>
      <c r="E632" s="457">
        <v>0</v>
      </c>
      <c r="F632" s="457">
        <v>0</v>
      </c>
      <c r="G632" s="457">
        <v>0</v>
      </c>
      <c r="H632" s="457">
        <v>0</v>
      </c>
      <c r="I632" s="457">
        <v>0</v>
      </c>
      <c r="J632" s="457">
        <v>0</v>
      </c>
      <c r="K632" s="458">
        <v>0</v>
      </c>
      <c r="L632" s="457"/>
      <c r="M632" s="457"/>
      <c r="N632" s="457"/>
      <c r="O632" s="457"/>
      <c r="P632" s="457"/>
    </row>
    <row r="633" spans="1:16" x14ac:dyDescent="0.2">
      <c r="A633" s="900"/>
      <c r="B633" s="897"/>
      <c r="C633" s="719" t="s">
        <v>4</v>
      </c>
      <c r="D633" s="457">
        <v>0</v>
      </c>
      <c r="E633" s="457">
        <v>0</v>
      </c>
      <c r="F633" s="457">
        <v>0</v>
      </c>
      <c r="G633" s="457">
        <v>0</v>
      </c>
      <c r="H633" s="457">
        <v>0</v>
      </c>
      <c r="I633" s="457">
        <v>0</v>
      </c>
      <c r="J633" s="457">
        <v>0</v>
      </c>
      <c r="K633" s="458">
        <v>0</v>
      </c>
      <c r="L633" s="457"/>
      <c r="M633" s="457"/>
      <c r="N633" s="457"/>
      <c r="O633" s="457"/>
      <c r="P633" s="457"/>
    </row>
    <row r="634" spans="1:16" x14ac:dyDescent="0.2">
      <c r="A634" s="900"/>
      <c r="B634" s="897"/>
      <c r="C634" s="719" t="s">
        <v>19</v>
      </c>
      <c r="D634" s="457">
        <v>0</v>
      </c>
      <c r="E634" s="457">
        <v>0</v>
      </c>
      <c r="F634" s="457">
        <v>0</v>
      </c>
      <c r="G634" s="457">
        <v>0</v>
      </c>
      <c r="H634" s="457">
        <v>0</v>
      </c>
      <c r="I634" s="457">
        <v>0</v>
      </c>
      <c r="J634" s="457">
        <v>0</v>
      </c>
      <c r="K634" s="458">
        <v>0</v>
      </c>
      <c r="L634" s="457"/>
      <c r="M634" s="457"/>
      <c r="N634" s="457"/>
      <c r="O634" s="457"/>
      <c r="P634" s="457"/>
    </row>
    <row r="635" spans="1:16" x14ac:dyDescent="0.2">
      <c r="A635" s="899" t="s">
        <v>82</v>
      </c>
      <c r="B635" s="896" t="s">
        <v>71</v>
      </c>
      <c r="C635" s="718" t="s">
        <v>3</v>
      </c>
      <c r="D635" s="460">
        <v>0</v>
      </c>
      <c r="E635" s="460">
        <v>0</v>
      </c>
      <c r="F635" s="460">
        <v>0</v>
      </c>
      <c r="G635" s="460">
        <v>0</v>
      </c>
      <c r="H635" s="460">
        <v>0</v>
      </c>
      <c r="I635" s="460">
        <v>0</v>
      </c>
      <c r="J635" s="460">
        <v>0</v>
      </c>
      <c r="K635" s="461">
        <v>0</v>
      </c>
      <c r="L635" s="457"/>
      <c r="M635" s="457"/>
      <c r="N635" s="457"/>
      <c r="O635" s="457"/>
      <c r="P635" s="457"/>
    </row>
    <row r="636" spans="1:16" x14ac:dyDescent="0.2">
      <c r="A636" s="900"/>
      <c r="B636" s="897"/>
      <c r="C636" s="719" t="s">
        <v>4</v>
      </c>
      <c r="D636" s="457">
        <v>0</v>
      </c>
      <c r="E636" s="457">
        <v>0</v>
      </c>
      <c r="F636" s="457">
        <v>0</v>
      </c>
      <c r="G636" s="457">
        <v>0</v>
      </c>
      <c r="H636" s="457">
        <v>0</v>
      </c>
      <c r="I636" s="457">
        <v>0</v>
      </c>
      <c r="J636" s="457">
        <v>0</v>
      </c>
      <c r="K636" s="458">
        <v>0</v>
      </c>
      <c r="L636" s="457"/>
      <c r="M636" s="457"/>
      <c r="N636" s="457"/>
      <c r="O636" s="457"/>
      <c r="P636" s="457"/>
    </row>
    <row r="637" spans="1:16" x14ac:dyDescent="0.2">
      <c r="A637" s="901"/>
      <c r="B637" s="898"/>
      <c r="C637" s="720" t="s">
        <v>19</v>
      </c>
      <c r="D637" s="463">
        <v>0</v>
      </c>
      <c r="E637" s="463">
        <v>0</v>
      </c>
      <c r="F637" s="463">
        <v>0</v>
      </c>
      <c r="G637" s="463">
        <v>0</v>
      </c>
      <c r="H637" s="463">
        <v>0</v>
      </c>
      <c r="I637" s="463">
        <v>0</v>
      </c>
      <c r="J637" s="463">
        <v>0</v>
      </c>
      <c r="K637" s="464">
        <v>0</v>
      </c>
      <c r="L637" s="457"/>
      <c r="M637" s="457"/>
      <c r="N637" s="457"/>
      <c r="O637" s="457"/>
      <c r="P637" s="457"/>
    </row>
    <row r="638" spans="1:16" x14ac:dyDescent="0.2">
      <c r="A638" s="900" t="s">
        <v>83</v>
      </c>
      <c r="B638" s="897" t="s">
        <v>71</v>
      </c>
      <c r="C638" s="719" t="s">
        <v>3</v>
      </c>
      <c r="D638" s="457">
        <v>254</v>
      </c>
      <c r="E638" s="457">
        <v>72</v>
      </c>
      <c r="F638" s="457">
        <v>280</v>
      </c>
      <c r="G638" s="457">
        <v>22</v>
      </c>
      <c r="H638" s="457">
        <v>0</v>
      </c>
      <c r="I638" s="457">
        <v>1916</v>
      </c>
      <c r="J638" s="457">
        <v>628</v>
      </c>
      <c r="K638" s="458">
        <v>2544</v>
      </c>
      <c r="L638" s="457"/>
      <c r="M638" s="457"/>
      <c r="N638" s="457"/>
      <c r="O638" s="457"/>
      <c r="P638" s="457"/>
    </row>
    <row r="639" spans="1:16" x14ac:dyDescent="0.2">
      <c r="A639" s="900"/>
      <c r="B639" s="897"/>
      <c r="C639" s="719" t="s">
        <v>4</v>
      </c>
      <c r="D639" s="457">
        <v>216</v>
      </c>
      <c r="E639" s="457">
        <v>74</v>
      </c>
      <c r="F639" s="457">
        <v>298</v>
      </c>
      <c r="G639" s="457">
        <v>37</v>
      </c>
      <c r="H639" s="457">
        <v>2</v>
      </c>
      <c r="I639" s="457">
        <v>1572</v>
      </c>
      <c r="J639" s="457">
        <v>627</v>
      </c>
      <c r="K639" s="458">
        <v>2199</v>
      </c>
      <c r="L639" s="457"/>
      <c r="M639" s="457"/>
      <c r="N639" s="457"/>
      <c r="O639" s="457"/>
      <c r="P639" s="457"/>
    </row>
    <row r="640" spans="1:16" x14ac:dyDescent="0.2">
      <c r="A640" s="900"/>
      <c r="B640" s="897"/>
      <c r="C640" s="719" t="s">
        <v>19</v>
      </c>
      <c r="D640" s="457">
        <v>470</v>
      </c>
      <c r="E640" s="457">
        <v>146</v>
      </c>
      <c r="F640" s="457">
        <v>578</v>
      </c>
      <c r="G640" s="457">
        <v>59</v>
      </c>
      <c r="H640" s="457">
        <v>2</v>
      </c>
      <c r="I640" s="457">
        <v>3488</v>
      </c>
      <c r="J640" s="457">
        <v>1255</v>
      </c>
      <c r="K640" s="458">
        <v>4743</v>
      </c>
      <c r="L640" s="457"/>
      <c r="M640" s="457"/>
      <c r="N640" s="457"/>
      <c r="O640" s="457"/>
      <c r="P640" s="457"/>
    </row>
    <row r="641" spans="1:16" x14ac:dyDescent="0.2">
      <c r="A641" s="899" t="s">
        <v>84</v>
      </c>
      <c r="B641" s="896" t="s">
        <v>71</v>
      </c>
      <c r="C641" s="718" t="s">
        <v>3</v>
      </c>
      <c r="D641" s="460">
        <v>76672</v>
      </c>
      <c r="E641" s="460">
        <v>48111</v>
      </c>
      <c r="F641" s="460">
        <v>130182</v>
      </c>
      <c r="G641" s="460">
        <v>46935</v>
      </c>
      <c r="H641" s="460">
        <v>63052</v>
      </c>
      <c r="I641" s="460">
        <v>1328886</v>
      </c>
      <c r="J641" s="460">
        <v>364952</v>
      </c>
      <c r="K641" s="461">
        <v>1693838</v>
      </c>
      <c r="L641" s="457"/>
      <c r="M641" s="457"/>
      <c r="N641" s="457"/>
      <c r="O641" s="457"/>
      <c r="P641" s="457"/>
    </row>
    <row r="642" spans="1:16" x14ac:dyDescent="0.2">
      <c r="A642" s="900"/>
      <c r="B642" s="897"/>
      <c r="C642" s="719" t="s">
        <v>4</v>
      </c>
      <c r="D642" s="457">
        <v>62457</v>
      </c>
      <c r="E642" s="457">
        <v>43771</v>
      </c>
      <c r="F642" s="457">
        <v>140322</v>
      </c>
      <c r="G642" s="457">
        <v>44881</v>
      </c>
      <c r="H642" s="457">
        <v>83285</v>
      </c>
      <c r="I642" s="457">
        <v>1312168</v>
      </c>
      <c r="J642" s="457">
        <v>374716</v>
      </c>
      <c r="K642" s="458">
        <v>1686884</v>
      </c>
      <c r="L642" s="457"/>
      <c r="M642" s="457"/>
      <c r="N642" s="457"/>
      <c r="O642" s="457"/>
      <c r="P642" s="457"/>
    </row>
    <row r="643" spans="1:16" x14ac:dyDescent="0.2">
      <c r="A643" s="901"/>
      <c r="B643" s="898"/>
      <c r="C643" s="720" t="s">
        <v>19</v>
      </c>
      <c r="D643" s="463">
        <v>139129</v>
      </c>
      <c r="E643" s="463">
        <v>91882</v>
      </c>
      <c r="F643" s="463">
        <v>270504</v>
      </c>
      <c r="G643" s="463">
        <v>91816</v>
      </c>
      <c r="H643" s="463">
        <v>146337</v>
      </c>
      <c r="I643" s="463">
        <v>2641054</v>
      </c>
      <c r="J643" s="463">
        <v>739668</v>
      </c>
      <c r="K643" s="464">
        <v>3380722</v>
      </c>
      <c r="L643" s="457"/>
      <c r="M643" s="457"/>
      <c r="N643" s="457"/>
      <c r="O643" s="457"/>
      <c r="P643" s="457"/>
    </row>
    <row r="644" spans="1:16" x14ac:dyDescent="0.2">
      <c r="A644" s="900" t="s">
        <v>85</v>
      </c>
      <c r="B644" s="897" t="s">
        <v>71</v>
      </c>
      <c r="C644" s="719" t="s">
        <v>3</v>
      </c>
      <c r="D644" s="457">
        <v>413</v>
      </c>
      <c r="E644" s="457">
        <v>197</v>
      </c>
      <c r="F644" s="457">
        <v>582</v>
      </c>
      <c r="G644" s="457">
        <v>123</v>
      </c>
      <c r="H644" s="457">
        <v>117</v>
      </c>
      <c r="I644" s="457">
        <v>4792</v>
      </c>
      <c r="J644" s="457">
        <v>1432</v>
      </c>
      <c r="K644" s="458">
        <v>6224</v>
      </c>
      <c r="L644" s="457"/>
      <c r="M644" s="457"/>
      <c r="N644" s="457"/>
      <c r="O644" s="457"/>
      <c r="P644" s="457"/>
    </row>
    <row r="645" spans="1:16" x14ac:dyDescent="0.2">
      <c r="A645" s="900"/>
      <c r="B645" s="897"/>
      <c r="C645" s="719" t="s">
        <v>4</v>
      </c>
      <c r="D645" s="457">
        <v>260</v>
      </c>
      <c r="E645" s="457">
        <v>214</v>
      </c>
      <c r="F645" s="457">
        <v>660</v>
      </c>
      <c r="G645" s="457">
        <v>131</v>
      </c>
      <c r="H645" s="457">
        <v>309</v>
      </c>
      <c r="I645" s="457">
        <v>4755</v>
      </c>
      <c r="J645" s="457">
        <v>1574</v>
      </c>
      <c r="K645" s="458">
        <v>6329</v>
      </c>
      <c r="L645" s="457"/>
      <c r="M645" s="457"/>
      <c r="N645" s="457"/>
      <c r="O645" s="457"/>
      <c r="P645" s="457"/>
    </row>
    <row r="646" spans="1:16" x14ac:dyDescent="0.2">
      <c r="A646" s="900"/>
      <c r="B646" s="897"/>
      <c r="C646" s="719" t="s">
        <v>19</v>
      </c>
      <c r="D646" s="457">
        <v>673</v>
      </c>
      <c r="E646" s="457">
        <v>411</v>
      </c>
      <c r="F646" s="457">
        <v>1242</v>
      </c>
      <c r="G646" s="457">
        <v>254</v>
      </c>
      <c r="H646" s="457">
        <v>426</v>
      </c>
      <c r="I646" s="457">
        <v>9547</v>
      </c>
      <c r="J646" s="457">
        <v>3006</v>
      </c>
      <c r="K646" s="458">
        <v>12553</v>
      </c>
      <c r="L646" s="457"/>
      <c r="M646" s="457"/>
      <c r="N646" s="457"/>
      <c r="O646" s="457"/>
      <c r="P646" s="457"/>
    </row>
    <row r="647" spans="1:16" x14ac:dyDescent="0.2">
      <c r="A647" s="899" t="s">
        <v>86</v>
      </c>
      <c r="B647" s="896" t="s">
        <v>71</v>
      </c>
      <c r="C647" s="718" t="s">
        <v>3</v>
      </c>
      <c r="D647" s="460">
        <v>2244</v>
      </c>
      <c r="E647" s="460">
        <v>1149</v>
      </c>
      <c r="F647" s="460">
        <v>3235</v>
      </c>
      <c r="G647" s="460">
        <v>949</v>
      </c>
      <c r="H647" s="460">
        <v>1428</v>
      </c>
      <c r="I647" s="460">
        <v>28396</v>
      </c>
      <c r="J647" s="460">
        <v>9005</v>
      </c>
      <c r="K647" s="461">
        <v>37401</v>
      </c>
      <c r="L647" s="457"/>
      <c r="M647" s="457"/>
      <c r="N647" s="457"/>
      <c r="O647" s="457"/>
      <c r="P647" s="457"/>
    </row>
    <row r="648" spans="1:16" x14ac:dyDescent="0.2">
      <c r="A648" s="900"/>
      <c r="B648" s="897"/>
      <c r="C648" s="719" t="s">
        <v>4</v>
      </c>
      <c r="D648" s="457">
        <v>1208</v>
      </c>
      <c r="E648" s="457">
        <v>1277</v>
      </c>
      <c r="F648" s="457">
        <v>3813</v>
      </c>
      <c r="G648" s="457">
        <v>938</v>
      </c>
      <c r="H648" s="457">
        <v>2353</v>
      </c>
      <c r="I648" s="457">
        <v>27986</v>
      </c>
      <c r="J648" s="457">
        <v>9589</v>
      </c>
      <c r="K648" s="458">
        <v>37575</v>
      </c>
      <c r="L648" s="457"/>
      <c r="M648" s="457"/>
      <c r="N648" s="457"/>
      <c r="O648" s="457"/>
      <c r="P648" s="457"/>
    </row>
    <row r="649" spans="1:16" x14ac:dyDescent="0.2">
      <c r="A649" s="901"/>
      <c r="B649" s="898"/>
      <c r="C649" s="720" t="s">
        <v>19</v>
      </c>
      <c r="D649" s="463">
        <v>3452</v>
      </c>
      <c r="E649" s="463">
        <v>2426</v>
      </c>
      <c r="F649" s="463">
        <v>7048</v>
      </c>
      <c r="G649" s="463">
        <v>1887</v>
      </c>
      <c r="H649" s="463">
        <v>3781</v>
      </c>
      <c r="I649" s="463">
        <v>56382</v>
      </c>
      <c r="J649" s="463">
        <v>18594</v>
      </c>
      <c r="K649" s="464">
        <v>74976</v>
      </c>
      <c r="L649" s="457"/>
      <c r="M649" s="457"/>
      <c r="N649" s="457"/>
      <c r="O649" s="457"/>
      <c r="P649" s="457"/>
    </row>
    <row r="650" spans="1:16" x14ac:dyDescent="0.2">
      <c r="A650" s="900" t="s">
        <v>87</v>
      </c>
      <c r="B650" s="897" t="s">
        <v>71</v>
      </c>
      <c r="C650" s="719" t="s">
        <v>3</v>
      </c>
      <c r="D650" s="457">
        <v>2109</v>
      </c>
      <c r="E650" s="457">
        <v>1293</v>
      </c>
      <c r="F650" s="457">
        <v>2578</v>
      </c>
      <c r="G650" s="457">
        <v>1079</v>
      </c>
      <c r="H650" s="457">
        <v>1358</v>
      </c>
      <c r="I650" s="457">
        <v>29941</v>
      </c>
      <c r="J650" s="457">
        <v>8417</v>
      </c>
      <c r="K650" s="458">
        <v>38358</v>
      </c>
      <c r="L650" s="457"/>
      <c r="M650" s="457"/>
      <c r="N650" s="457"/>
      <c r="O650" s="457"/>
      <c r="P650" s="457"/>
    </row>
    <row r="651" spans="1:16" x14ac:dyDescent="0.2">
      <c r="A651" s="900"/>
      <c r="B651" s="897"/>
      <c r="C651" s="719" t="s">
        <v>4</v>
      </c>
      <c r="D651" s="457">
        <v>2008</v>
      </c>
      <c r="E651" s="457">
        <v>1159</v>
      </c>
      <c r="F651" s="457">
        <v>2681</v>
      </c>
      <c r="G651" s="457">
        <v>812</v>
      </c>
      <c r="H651" s="457">
        <v>1902</v>
      </c>
      <c r="I651" s="457">
        <v>27142</v>
      </c>
      <c r="J651" s="457">
        <v>8562</v>
      </c>
      <c r="K651" s="458">
        <v>35704</v>
      </c>
      <c r="L651" s="457"/>
      <c r="M651" s="457"/>
      <c r="N651" s="457"/>
      <c r="O651" s="457"/>
      <c r="P651" s="457"/>
    </row>
    <row r="652" spans="1:16" x14ac:dyDescent="0.2">
      <c r="A652" s="900"/>
      <c r="B652" s="897"/>
      <c r="C652" s="719" t="s">
        <v>19</v>
      </c>
      <c r="D652" s="457">
        <v>4117</v>
      </c>
      <c r="E652" s="457">
        <v>2452</v>
      </c>
      <c r="F652" s="457">
        <v>5259</v>
      </c>
      <c r="G652" s="457">
        <v>1891</v>
      </c>
      <c r="H652" s="457">
        <v>3260</v>
      </c>
      <c r="I652" s="457">
        <v>57083</v>
      </c>
      <c r="J652" s="457">
        <v>16979</v>
      </c>
      <c r="K652" s="458">
        <v>74062</v>
      </c>
      <c r="L652" s="457"/>
      <c r="M652" s="457"/>
      <c r="N652" s="457"/>
      <c r="O652" s="457"/>
      <c r="P652" s="457"/>
    </row>
    <row r="653" spans="1:16" x14ac:dyDescent="0.2">
      <c r="A653" s="899" t="s">
        <v>88</v>
      </c>
      <c r="B653" s="896" t="s">
        <v>71</v>
      </c>
      <c r="C653" s="718" t="s">
        <v>3</v>
      </c>
      <c r="D653" s="460">
        <v>14452</v>
      </c>
      <c r="E653" s="460">
        <v>7393</v>
      </c>
      <c r="F653" s="460">
        <v>20046</v>
      </c>
      <c r="G653" s="460">
        <v>5445</v>
      </c>
      <c r="H653" s="460">
        <v>9460</v>
      </c>
      <c r="I653" s="460">
        <v>201792</v>
      </c>
      <c r="J653" s="460">
        <v>56796</v>
      </c>
      <c r="K653" s="461">
        <v>258588</v>
      </c>
      <c r="L653" s="457"/>
      <c r="M653" s="457"/>
      <c r="N653" s="457"/>
      <c r="O653" s="457"/>
      <c r="P653" s="457"/>
    </row>
    <row r="654" spans="1:16" x14ac:dyDescent="0.2">
      <c r="A654" s="900"/>
      <c r="B654" s="897"/>
      <c r="C654" s="719" t="s">
        <v>4</v>
      </c>
      <c r="D654" s="457">
        <v>9167</v>
      </c>
      <c r="E654" s="457">
        <v>7560</v>
      </c>
      <c r="F654" s="457">
        <v>23019</v>
      </c>
      <c r="G654" s="457">
        <v>5387</v>
      </c>
      <c r="H654" s="457">
        <v>13502</v>
      </c>
      <c r="I654" s="457">
        <v>204867</v>
      </c>
      <c r="J654" s="457">
        <v>58635</v>
      </c>
      <c r="K654" s="458">
        <v>263502</v>
      </c>
      <c r="L654" s="457"/>
      <c r="M654" s="457"/>
      <c r="N654" s="457"/>
      <c r="O654" s="457"/>
      <c r="P654" s="457"/>
    </row>
    <row r="655" spans="1:16" x14ac:dyDescent="0.2">
      <c r="A655" s="901"/>
      <c r="B655" s="898"/>
      <c r="C655" s="720" t="s">
        <v>19</v>
      </c>
      <c r="D655" s="463">
        <v>23619</v>
      </c>
      <c r="E655" s="463">
        <v>14953</v>
      </c>
      <c r="F655" s="463">
        <v>43065</v>
      </c>
      <c r="G655" s="463">
        <v>10832</v>
      </c>
      <c r="H655" s="463">
        <v>22962</v>
      </c>
      <c r="I655" s="463">
        <v>406659</v>
      </c>
      <c r="J655" s="463">
        <v>115431</v>
      </c>
      <c r="K655" s="464">
        <v>522090</v>
      </c>
      <c r="L655" s="457"/>
      <c r="M655" s="457"/>
      <c r="N655" s="457"/>
      <c r="O655" s="457"/>
      <c r="P655" s="457"/>
    </row>
    <row r="656" spans="1:16" x14ac:dyDescent="0.2">
      <c r="A656" s="900" t="s">
        <v>89</v>
      </c>
      <c r="B656" s="897" t="s">
        <v>71</v>
      </c>
      <c r="C656" s="719" t="s">
        <v>3</v>
      </c>
      <c r="D656" s="457">
        <v>762</v>
      </c>
      <c r="E656" s="457">
        <v>203</v>
      </c>
      <c r="F656" s="457">
        <v>666</v>
      </c>
      <c r="G656" s="457">
        <v>144</v>
      </c>
      <c r="H656" s="457">
        <v>259</v>
      </c>
      <c r="I656" s="457">
        <v>6481</v>
      </c>
      <c r="J656" s="457">
        <v>2034</v>
      </c>
      <c r="K656" s="458">
        <v>8515</v>
      </c>
      <c r="L656" s="457"/>
      <c r="M656" s="457"/>
      <c r="N656" s="457"/>
      <c r="O656" s="457"/>
      <c r="P656" s="457"/>
    </row>
    <row r="657" spans="1:16" x14ac:dyDescent="0.2">
      <c r="A657" s="900"/>
      <c r="B657" s="897"/>
      <c r="C657" s="719" t="s">
        <v>4</v>
      </c>
      <c r="D657" s="457">
        <v>474</v>
      </c>
      <c r="E657" s="457">
        <v>210</v>
      </c>
      <c r="F657" s="457">
        <v>1037</v>
      </c>
      <c r="G657" s="457">
        <v>225</v>
      </c>
      <c r="H657" s="457">
        <v>657</v>
      </c>
      <c r="I657" s="457">
        <v>5946</v>
      </c>
      <c r="J657" s="457">
        <v>2603</v>
      </c>
      <c r="K657" s="458">
        <v>8549</v>
      </c>
      <c r="L657" s="457"/>
      <c r="M657" s="457"/>
      <c r="N657" s="457"/>
      <c r="O657" s="457"/>
      <c r="P657" s="457"/>
    </row>
    <row r="658" spans="1:16" x14ac:dyDescent="0.2">
      <c r="A658" s="900"/>
      <c r="B658" s="897"/>
      <c r="C658" s="719" t="s">
        <v>19</v>
      </c>
      <c r="D658" s="457">
        <v>1236</v>
      </c>
      <c r="E658" s="457">
        <v>413</v>
      </c>
      <c r="F658" s="457">
        <v>1703</v>
      </c>
      <c r="G658" s="457">
        <v>369</v>
      </c>
      <c r="H658" s="457">
        <v>916</v>
      </c>
      <c r="I658" s="457">
        <v>12427</v>
      </c>
      <c r="J658" s="457">
        <v>4637</v>
      </c>
      <c r="K658" s="458">
        <v>17064</v>
      </c>
      <c r="L658" s="457"/>
      <c r="M658" s="457"/>
      <c r="N658" s="457"/>
      <c r="O658" s="457"/>
      <c r="P658" s="457"/>
    </row>
    <row r="659" spans="1:16" x14ac:dyDescent="0.2">
      <c r="A659" s="899" t="s">
        <v>90</v>
      </c>
      <c r="B659" s="896" t="s">
        <v>71</v>
      </c>
      <c r="C659" s="718" t="s">
        <v>3</v>
      </c>
      <c r="D659" s="460">
        <v>323</v>
      </c>
      <c r="E659" s="460">
        <v>46</v>
      </c>
      <c r="F659" s="460">
        <v>238</v>
      </c>
      <c r="G659" s="460">
        <v>84</v>
      </c>
      <c r="H659" s="460">
        <v>101</v>
      </c>
      <c r="I659" s="460">
        <v>2033</v>
      </c>
      <c r="J659" s="460">
        <v>792</v>
      </c>
      <c r="K659" s="461">
        <v>2825</v>
      </c>
      <c r="L659" s="457"/>
      <c r="M659" s="457"/>
      <c r="N659" s="457"/>
      <c r="O659" s="457"/>
      <c r="P659" s="457"/>
    </row>
    <row r="660" spans="1:16" x14ac:dyDescent="0.2">
      <c r="A660" s="900"/>
      <c r="B660" s="897"/>
      <c r="C660" s="719" t="s">
        <v>4</v>
      </c>
      <c r="D660" s="457">
        <v>207</v>
      </c>
      <c r="E660" s="457">
        <v>48</v>
      </c>
      <c r="F660" s="457">
        <v>263</v>
      </c>
      <c r="G660" s="457">
        <v>80</v>
      </c>
      <c r="H660" s="457">
        <v>237</v>
      </c>
      <c r="I660" s="457">
        <v>2154</v>
      </c>
      <c r="J660" s="457">
        <v>835</v>
      </c>
      <c r="K660" s="458">
        <v>2989</v>
      </c>
      <c r="L660" s="457"/>
      <c r="M660" s="457"/>
      <c r="N660" s="457"/>
      <c r="O660" s="457"/>
      <c r="P660" s="457"/>
    </row>
    <row r="661" spans="1:16" x14ac:dyDescent="0.2">
      <c r="A661" s="901"/>
      <c r="B661" s="898"/>
      <c r="C661" s="720" t="s">
        <v>19</v>
      </c>
      <c r="D661" s="463">
        <v>530</v>
      </c>
      <c r="E661" s="463">
        <v>94</v>
      </c>
      <c r="F661" s="463">
        <v>501</v>
      </c>
      <c r="G661" s="463">
        <v>164</v>
      </c>
      <c r="H661" s="463">
        <v>338</v>
      </c>
      <c r="I661" s="463">
        <v>4187</v>
      </c>
      <c r="J661" s="463">
        <v>1627</v>
      </c>
      <c r="K661" s="464">
        <v>5814</v>
      </c>
      <c r="L661" s="457"/>
      <c r="M661" s="457"/>
      <c r="N661" s="457"/>
      <c r="O661" s="457"/>
      <c r="P661" s="457"/>
    </row>
    <row r="662" spans="1:16" x14ac:dyDescent="0.2">
      <c r="A662" s="900" t="s">
        <v>92</v>
      </c>
      <c r="B662" s="897" t="s">
        <v>71</v>
      </c>
      <c r="C662" s="719" t="s">
        <v>3</v>
      </c>
      <c r="D662" s="457">
        <v>10368</v>
      </c>
      <c r="E662" s="457">
        <v>6344</v>
      </c>
      <c r="F662" s="457">
        <v>13924</v>
      </c>
      <c r="G662" s="457">
        <v>3969</v>
      </c>
      <c r="H662" s="457">
        <v>6074</v>
      </c>
      <c r="I662" s="457">
        <v>143444</v>
      </c>
      <c r="J662" s="457">
        <v>40679</v>
      </c>
      <c r="K662" s="458">
        <v>184123</v>
      </c>
      <c r="L662" s="457"/>
      <c r="M662" s="457"/>
      <c r="N662" s="457"/>
      <c r="O662" s="457"/>
      <c r="P662" s="457"/>
    </row>
    <row r="663" spans="1:16" x14ac:dyDescent="0.2">
      <c r="A663" s="900"/>
      <c r="B663" s="897"/>
      <c r="C663" s="719" t="s">
        <v>4</v>
      </c>
      <c r="D663" s="457">
        <v>7443</v>
      </c>
      <c r="E663" s="457">
        <v>6010</v>
      </c>
      <c r="F663" s="457">
        <v>15538</v>
      </c>
      <c r="G663" s="457">
        <v>4340</v>
      </c>
      <c r="H663" s="457">
        <v>10090</v>
      </c>
      <c r="I663" s="457">
        <v>139599</v>
      </c>
      <c r="J663" s="457">
        <v>43421</v>
      </c>
      <c r="K663" s="458">
        <v>183020</v>
      </c>
      <c r="L663" s="457"/>
      <c r="M663" s="457"/>
      <c r="N663" s="457"/>
      <c r="O663" s="457"/>
      <c r="P663" s="457"/>
    </row>
    <row r="664" spans="1:16" x14ac:dyDescent="0.2">
      <c r="A664" s="900"/>
      <c r="B664" s="897"/>
      <c r="C664" s="719" t="s">
        <v>19</v>
      </c>
      <c r="D664" s="457">
        <v>17811</v>
      </c>
      <c r="E664" s="457">
        <v>12354</v>
      </c>
      <c r="F664" s="457">
        <v>29462</v>
      </c>
      <c r="G664" s="457">
        <v>8309</v>
      </c>
      <c r="H664" s="457">
        <v>16164</v>
      </c>
      <c r="I664" s="457">
        <v>283043</v>
      </c>
      <c r="J664" s="457">
        <v>84100</v>
      </c>
      <c r="K664" s="458">
        <v>367143</v>
      </c>
      <c r="L664" s="457"/>
      <c r="M664" s="457"/>
      <c r="N664" s="457"/>
      <c r="O664" s="457"/>
      <c r="P664" s="457"/>
    </row>
    <row r="665" spans="1:16" x14ac:dyDescent="0.2">
      <c r="A665" s="899" t="s">
        <v>93</v>
      </c>
      <c r="B665" s="896" t="s">
        <v>71</v>
      </c>
      <c r="C665" s="718" t="s">
        <v>3</v>
      </c>
      <c r="D665" s="460">
        <v>4</v>
      </c>
      <c r="E665" s="460">
        <v>7</v>
      </c>
      <c r="F665" s="460">
        <v>17</v>
      </c>
      <c r="G665" s="460">
        <v>2</v>
      </c>
      <c r="H665" s="460">
        <v>6</v>
      </c>
      <c r="I665" s="460">
        <v>75</v>
      </c>
      <c r="J665" s="460">
        <v>36</v>
      </c>
      <c r="K665" s="461">
        <v>111</v>
      </c>
      <c r="L665" s="457"/>
      <c r="M665" s="457"/>
      <c r="N665" s="457"/>
      <c r="O665" s="457"/>
      <c r="P665" s="457"/>
    </row>
    <row r="666" spans="1:16" x14ac:dyDescent="0.2">
      <c r="A666" s="900"/>
      <c r="B666" s="897"/>
      <c r="C666" s="719" t="s">
        <v>4</v>
      </c>
      <c r="D666" s="457">
        <v>2</v>
      </c>
      <c r="E666" s="457">
        <v>1</v>
      </c>
      <c r="F666" s="457">
        <v>16</v>
      </c>
      <c r="G666" s="457">
        <v>0</v>
      </c>
      <c r="H666" s="457">
        <v>6</v>
      </c>
      <c r="I666" s="457">
        <v>75</v>
      </c>
      <c r="J666" s="457">
        <v>25</v>
      </c>
      <c r="K666" s="458">
        <v>100</v>
      </c>
      <c r="L666" s="457"/>
      <c r="M666" s="457"/>
      <c r="N666" s="457"/>
      <c r="O666" s="457"/>
      <c r="P666" s="457"/>
    </row>
    <row r="667" spans="1:16" x14ac:dyDescent="0.2">
      <c r="A667" s="901"/>
      <c r="B667" s="898"/>
      <c r="C667" s="720" t="s">
        <v>19</v>
      </c>
      <c r="D667" s="463">
        <v>6</v>
      </c>
      <c r="E667" s="463">
        <v>8</v>
      </c>
      <c r="F667" s="463">
        <v>33</v>
      </c>
      <c r="G667" s="463">
        <v>2</v>
      </c>
      <c r="H667" s="463">
        <v>12</v>
      </c>
      <c r="I667" s="463">
        <v>150</v>
      </c>
      <c r="J667" s="463">
        <v>61</v>
      </c>
      <c r="K667" s="464">
        <v>211</v>
      </c>
      <c r="L667" s="457"/>
      <c r="M667" s="457"/>
      <c r="N667" s="457"/>
      <c r="O667" s="457"/>
      <c r="P667" s="457"/>
    </row>
    <row r="668" spans="1:16" x14ac:dyDescent="0.2">
      <c r="A668" s="900" t="s">
        <v>94</v>
      </c>
      <c r="B668" s="897" t="s">
        <v>73</v>
      </c>
      <c r="C668" s="719" t="s">
        <v>3</v>
      </c>
      <c r="D668" s="457">
        <v>1529</v>
      </c>
      <c r="E668" s="457">
        <v>1025</v>
      </c>
      <c r="F668" s="457">
        <v>557</v>
      </c>
      <c r="G668" s="457">
        <v>1021</v>
      </c>
      <c r="H668" s="457">
        <v>555</v>
      </c>
      <c r="I668" s="457">
        <v>20164</v>
      </c>
      <c r="J668" s="457">
        <v>4687</v>
      </c>
      <c r="K668" s="458">
        <v>24851</v>
      </c>
      <c r="L668" s="457"/>
      <c r="M668" s="457"/>
      <c r="N668" s="457"/>
      <c r="O668" s="457"/>
      <c r="P668" s="457"/>
    </row>
    <row r="669" spans="1:16" x14ac:dyDescent="0.2">
      <c r="A669" s="900"/>
      <c r="B669" s="897"/>
      <c r="C669" s="719" t="s">
        <v>4</v>
      </c>
      <c r="D669" s="457">
        <v>1259</v>
      </c>
      <c r="E669" s="457">
        <v>1041</v>
      </c>
      <c r="F669" s="457">
        <v>582</v>
      </c>
      <c r="G669" s="457">
        <v>808</v>
      </c>
      <c r="H669" s="457">
        <v>533</v>
      </c>
      <c r="I669" s="457">
        <v>20945</v>
      </c>
      <c r="J669" s="457">
        <v>4223</v>
      </c>
      <c r="K669" s="458">
        <v>25168</v>
      </c>
      <c r="L669" s="457"/>
      <c r="M669" s="457"/>
      <c r="N669" s="457"/>
      <c r="O669" s="457"/>
      <c r="P669" s="457"/>
    </row>
    <row r="670" spans="1:16" x14ac:dyDescent="0.2">
      <c r="A670" s="900"/>
      <c r="B670" s="897"/>
      <c r="C670" s="719" t="s">
        <v>19</v>
      </c>
      <c r="D670" s="457">
        <v>2788</v>
      </c>
      <c r="E670" s="457">
        <v>2066</v>
      </c>
      <c r="F670" s="457">
        <v>1139</v>
      </c>
      <c r="G670" s="457">
        <v>1829</v>
      </c>
      <c r="H670" s="457">
        <v>1088</v>
      </c>
      <c r="I670" s="457">
        <v>41109</v>
      </c>
      <c r="J670" s="457">
        <v>8910</v>
      </c>
      <c r="K670" s="458">
        <v>50019</v>
      </c>
      <c r="L670" s="457"/>
      <c r="M670" s="457"/>
      <c r="N670" s="457"/>
      <c r="O670" s="457"/>
      <c r="P670" s="457"/>
    </row>
    <row r="671" spans="1:16" x14ac:dyDescent="0.2">
      <c r="A671" s="899" t="s">
        <v>95</v>
      </c>
      <c r="B671" s="896" t="s">
        <v>71</v>
      </c>
      <c r="C671" s="718" t="s">
        <v>3</v>
      </c>
      <c r="D671" s="460">
        <v>0</v>
      </c>
      <c r="E671" s="460">
        <v>0</v>
      </c>
      <c r="F671" s="460">
        <v>0</v>
      </c>
      <c r="G671" s="460">
        <v>0</v>
      </c>
      <c r="H671" s="460">
        <v>0</v>
      </c>
      <c r="I671" s="460">
        <v>1</v>
      </c>
      <c r="J671" s="460">
        <v>0</v>
      </c>
      <c r="K671" s="461">
        <v>1</v>
      </c>
      <c r="L671" s="457"/>
      <c r="M671" s="457"/>
      <c r="N671" s="457"/>
      <c r="O671" s="457"/>
      <c r="P671" s="457"/>
    </row>
    <row r="672" spans="1:16" x14ac:dyDescent="0.2">
      <c r="A672" s="900"/>
      <c r="B672" s="897"/>
      <c r="C672" s="719" t="s">
        <v>4</v>
      </c>
      <c r="D672" s="457">
        <v>0</v>
      </c>
      <c r="E672" s="457">
        <v>0</v>
      </c>
      <c r="F672" s="457">
        <v>0</v>
      </c>
      <c r="G672" s="457">
        <v>0</v>
      </c>
      <c r="H672" s="457">
        <v>0</v>
      </c>
      <c r="I672" s="457">
        <v>1</v>
      </c>
      <c r="J672" s="457">
        <v>0</v>
      </c>
      <c r="K672" s="458">
        <v>1</v>
      </c>
      <c r="L672" s="457"/>
      <c r="M672" s="457"/>
      <c r="N672" s="457"/>
      <c r="O672" s="457"/>
      <c r="P672" s="457"/>
    </row>
    <row r="673" spans="1:16" x14ac:dyDescent="0.2">
      <c r="A673" s="901"/>
      <c r="B673" s="898"/>
      <c r="C673" s="720" t="s">
        <v>19</v>
      </c>
      <c r="D673" s="463">
        <v>0</v>
      </c>
      <c r="E673" s="463">
        <v>0</v>
      </c>
      <c r="F673" s="463">
        <v>0</v>
      </c>
      <c r="G673" s="463">
        <v>0</v>
      </c>
      <c r="H673" s="463">
        <v>0</v>
      </c>
      <c r="I673" s="463">
        <v>2</v>
      </c>
      <c r="J673" s="463">
        <v>0</v>
      </c>
      <c r="K673" s="464">
        <v>2</v>
      </c>
      <c r="L673" s="457"/>
      <c r="M673" s="457"/>
      <c r="N673" s="457"/>
      <c r="O673" s="457"/>
      <c r="P673" s="457"/>
    </row>
    <row r="674" spans="1:16" x14ac:dyDescent="0.2">
      <c r="A674" s="900" t="s">
        <v>96</v>
      </c>
      <c r="B674" s="897" t="s">
        <v>73</v>
      </c>
      <c r="C674" s="719" t="s">
        <v>3</v>
      </c>
      <c r="D674" s="457">
        <v>0</v>
      </c>
      <c r="E674" s="457">
        <v>0</v>
      </c>
      <c r="F674" s="457">
        <v>2</v>
      </c>
      <c r="G674" s="457">
        <v>0</v>
      </c>
      <c r="H674" s="457">
        <v>1</v>
      </c>
      <c r="I674" s="457">
        <v>13</v>
      </c>
      <c r="J674" s="457">
        <v>3</v>
      </c>
      <c r="K674" s="458">
        <v>16</v>
      </c>
      <c r="L674" s="457"/>
      <c r="M674" s="457"/>
      <c r="N674" s="457"/>
      <c r="O674" s="457"/>
      <c r="P674" s="457"/>
    </row>
    <row r="675" spans="1:16" x14ac:dyDescent="0.2">
      <c r="A675" s="900"/>
      <c r="B675" s="897"/>
      <c r="C675" s="719" t="s">
        <v>4</v>
      </c>
      <c r="D675" s="457">
        <v>0</v>
      </c>
      <c r="E675" s="457">
        <v>0</v>
      </c>
      <c r="F675" s="457">
        <v>0</v>
      </c>
      <c r="G675" s="457">
        <v>0</v>
      </c>
      <c r="H675" s="457">
        <v>4</v>
      </c>
      <c r="I675" s="457">
        <v>19</v>
      </c>
      <c r="J675" s="457">
        <v>4</v>
      </c>
      <c r="K675" s="458">
        <v>23</v>
      </c>
      <c r="L675" s="457"/>
      <c r="M675" s="457"/>
      <c r="N675" s="457"/>
      <c r="O675" s="457"/>
      <c r="P675" s="457"/>
    </row>
    <row r="676" spans="1:16" x14ac:dyDescent="0.2">
      <c r="A676" s="900"/>
      <c r="B676" s="897"/>
      <c r="C676" s="719" t="s">
        <v>19</v>
      </c>
      <c r="D676" s="457">
        <v>0</v>
      </c>
      <c r="E676" s="457">
        <v>0</v>
      </c>
      <c r="F676" s="457">
        <v>2</v>
      </c>
      <c r="G676" s="457">
        <v>0</v>
      </c>
      <c r="H676" s="457">
        <v>5</v>
      </c>
      <c r="I676" s="457">
        <v>32</v>
      </c>
      <c r="J676" s="457">
        <v>7</v>
      </c>
      <c r="K676" s="458">
        <v>39</v>
      </c>
      <c r="L676" s="457"/>
      <c r="M676" s="457"/>
      <c r="N676" s="457"/>
      <c r="O676" s="457"/>
      <c r="P676" s="457"/>
    </row>
    <row r="677" spans="1:16" x14ac:dyDescent="0.2">
      <c r="A677" s="899" t="s">
        <v>97</v>
      </c>
      <c r="B677" s="896" t="s">
        <v>73</v>
      </c>
      <c r="C677" s="718" t="s">
        <v>3</v>
      </c>
      <c r="D677" s="460">
        <v>12</v>
      </c>
      <c r="E677" s="460">
        <v>0</v>
      </c>
      <c r="F677" s="460">
        <v>3</v>
      </c>
      <c r="G677" s="460">
        <v>0</v>
      </c>
      <c r="H677" s="460">
        <v>3</v>
      </c>
      <c r="I677" s="460">
        <v>34</v>
      </c>
      <c r="J677" s="460">
        <v>18</v>
      </c>
      <c r="K677" s="461">
        <v>52</v>
      </c>
      <c r="L677" s="457"/>
      <c r="M677" s="457"/>
      <c r="N677" s="457"/>
      <c r="O677" s="457"/>
      <c r="P677" s="457"/>
    </row>
    <row r="678" spans="1:16" x14ac:dyDescent="0.2">
      <c r="A678" s="900"/>
      <c r="B678" s="897"/>
      <c r="C678" s="719" t="s">
        <v>4</v>
      </c>
      <c r="D678" s="457">
        <v>4</v>
      </c>
      <c r="E678" s="457">
        <v>0</v>
      </c>
      <c r="F678" s="457">
        <v>5</v>
      </c>
      <c r="G678" s="457">
        <v>0</v>
      </c>
      <c r="H678" s="457">
        <v>17</v>
      </c>
      <c r="I678" s="457">
        <v>62</v>
      </c>
      <c r="J678" s="457">
        <v>26</v>
      </c>
      <c r="K678" s="458">
        <v>88</v>
      </c>
      <c r="L678" s="457"/>
      <c r="M678" s="457"/>
      <c r="N678" s="457"/>
      <c r="O678" s="457"/>
      <c r="P678" s="457"/>
    </row>
    <row r="679" spans="1:16" x14ac:dyDescent="0.2">
      <c r="A679" s="901"/>
      <c r="B679" s="898"/>
      <c r="C679" s="720" t="s">
        <v>19</v>
      </c>
      <c r="D679" s="463">
        <v>16</v>
      </c>
      <c r="E679" s="463">
        <v>0</v>
      </c>
      <c r="F679" s="463">
        <v>8</v>
      </c>
      <c r="G679" s="463">
        <v>0</v>
      </c>
      <c r="H679" s="463">
        <v>20</v>
      </c>
      <c r="I679" s="463">
        <v>96</v>
      </c>
      <c r="J679" s="463">
        <v>44</v>
      </c>
      <c r="K679" s="464">
        <v>140</v>
      </c>
      <c r="L679" s="457"/>
      <c r="M679" s="457"/>
      <c r="N679" s="457"/>
      <c r="O679" s="457"/>
      <c r="P679" s="457"/>
    </row>
    <row r="680" spans="1:16" x14ac:dyDescent="0.2">
      <c r="A680" s="900" t="s">
        <v>98</v>
      </c>
      <c r="B680" s="897" t="s">
        <v>71</v>
      </c>
      <c r="C680" s="719" t="s">
        <v>4</v>
      </c>
      <c r="D680" s="457">
        <v>4</v>
      </c>
      <c r="E680" s="457">
        <v>1</v>
      </c>
      <c r="F680" s="457">
        <v>12</v>
      </c>
      <c r="G680" s="457">
        <v>0</v>
      </c>
      <c r="H680" s="457">
        <v>0</v>
      </c>
      <c r="I680" s="457">
        <v>58</v>
      </c>
      <c r="J680" s="457">
        <v>17</v>
      </c>
      <c r="K680" s="458">
        <v>75</v>
      </c>
      <c r="L680" s="457"/>
      <c r="M680" s="457"/>
      <c r="N680" s="457"/>
      <c r="O680" s="457"/>
      <c r="P680" s="457"/>
    </row>
    <row r="681" spans="1:16" x14ac:dyDescent="0.2">
      <c r="A681" s="900"/>
      <c r="B681" s="897"/>
      <c r="C681" s="719" t="s">
        <v>19</v>
      </c>
      <c r="D681" s="457">
        <v>4</v>
      </c>
      <c r="E681" s="457">
        <v>1</v>
      </c>
      <c r="F681" s="457">
        <v>12</v>
      </c>
      <c r="G681" s="457">
        <v>0</v>
      </c>
      <c r="H681" s="457">
        <v>0</v>
      </c>
      <c r="I681" s="457">
        <v>58</v>
      </c>
      <c r="J681" s="457">
        <v>17</v>
      </c>
      <c r="K681" s="458">
        <v>75</v>
      </c>
      <c r="L681" s="457"/>
      <c r="M681" s="457"/>
      <c r="N681" s="457"/>
      <c r="O681" s="457"/>
      <c r="P681" s="457"/>
    </row>
    <row r="682" spans="1:16" x14ac:dyDescent="0.2">
      <c r="A682" s="899" t="s">
        <v>99</v>
      </c>
      <c r="B682" s="896" t="s">
        <v>74</v>
      </c>
      <c r="C682" s="718" t="s">
        <v>3</v>
      </c>
      <c r="D682" s="460">
        <v>48</v>
      </c>
      <c r="E682" s="460">
        <v>88</v>
      </c>
      <c r="F682" s="460">
        <v>62</v>
      </c>
      <c r="G682" s="460">
        <v>1589</v>
      </c>
      <c r="H682" s="460">
        <v>504</v>
      </c>
      <c r="I682" s="460">
        <v>11496</v>
      </c>
      <c r="J682" s="460">
        <v>2291</v>
      </c>
      <c r="K682" s="461">
        <v>13787</v>
      </c>
      <c r="L682" s="457"/>
      <c r="M682" s="457"/>
      <c r="N682" s="457"/>
      <c r="O682" s="457"/>
      <c r="P682" s="457"/>
    </row>
    <row r="683" spans="1:16" x14ac:dyDescent="0.2">
      <c r="A683" s="900"/>
      <c r="B683" s="897"/>
      <c r="C683" s="719" t="s">
        <v>4</v>
      </c>
      <c r="D683" s="457">
        <v>47</v>
      </c>
      <c r="E683" s="457">
        <v>57</v>
      </c>
      <c r="F683" s="457">
        <v>60</v>
      </c>
      <c r="G683" s="457">
        <v>1621</v>
      </c>
      <c r="H683" s="457">
        <v>529</v>
      </c>
      <c r="I683" s="457">
        <v>11803</v>
      </c>
      <c r="J683" s="457">
        <v>2314</v>
      </c>
      <c r="K683" s="458">
        <v>14117</v>
      </c>
      <c r="L683" s="457"/>
      <c r="M683" s="457"/>
      <c r="N683" s="457"/>
      <c r="O683" s="457"/>
      <c r="P683" s="457"/>
    </row>
    <row r="684" spans="1:16" x14ac:dyDescent="0.2">
      <c r="A684" s="901"/>
      <c r="B684" s="898"/>
      <c r="C684" s="720" t="s">
        <v>19</v>
      </c>
      <c r="D684" s="463">
        <v>95</v>
      </c>
      <c r="E684" s="463">
        <v>145</v>
      </c>
      <c r="F684" s="463">
        <v>122</v>
      </c>
      <c r="G684" s="463">
        <v>3210</v>
      </c>
      <c r="H684" s="463">
        <v>1033</v>
      </c>
      <c r="I684" s="463">
        <v>23299</v>
      </c>
      <c r="J684" s="463">
        <v>4605</v>
      </c>
      <c r="K684" s="464">
        <v>27904</v>
      </c>
      <c r="L684" s="457"/>
      <c r="M684" s="457"/>
      <c r="N684" s="457"/>
      <c r="O684" s="457"/>
      <c r="P684" s="457"/>
    </row>
    <row r="685" spans="1:16" x14ac:dyDescent="0.2">
      <c r="A685" s="900" t="s">
        <v>100</v>
      </c>
      <c r="B685" s="897" t="s">
        <v>74</v>
      </c>
      <c r="C685" s="719" t="s">
        <v>3</v>
      </c>
      <c r="D685" s="457">
        <v>27</v>
      </c>
      <c r="E685" s="457">
        <v>20</v>
      </c>
      <c r="F685" s="457">
        <v>32</v>
      </c>
      <c r="G685" s="457">
        <v>13</v>
      </c>
      <c r="H685" s="457">
        <v>38</v>
      </c>
      <c r="I685" s="457">
        <v>535</v>
      </c>
      <c r="J685" s="457">
        <v>130</v>
      </c>
      <c r="K685" s="458">
        <v>665</v>
      </c>
      <c r="L685" s="457"/>
      <c r="M685" s="457"/>
      <c r="N685" s="457"/>
      <c r="O685" s="457"/>
      <c r="P685" s="457"/>
    </row>
    <row r="686" spans="1:16" x14ac:dyDescent="0.2">
      <c r="A686" s="900"/>
      <c r="B686" s="897"/>
      <c r="C686" s="719" t="s">
        <v>4</v>
      </c>
      <c r="D686" s="457">
        <v>33</v>
      </c>
      <c r="E686" s="457">
        <v>20</v>
      </c>
      <c r="F686" s="457">
        <v>30</v>
      </c>
      <c r="G686" s="457">
        <v>3</v>
      </c>
      <c r="H686" s="457">
        <v>47</v>
      </c>
      <c r="I686" s="457">
        <v>700</v>
      </c>
      <c r="J686" s="457">
        <v>133</v>
      </c>
      <c r="K686" s="458">
        <v>833</v>
      </c>
      <c r="L686" s="457"/>
      <c r="M686" s="457"/>
      <c r="N686" s="457"/>
      <c r="O686" s="457"/>
      <c r="P686" s="457"/>
    </row>
    <row r="687" spans="1:16" x14ac:dyDescent="0.2">
      <c r="A687" s="900"/>
      <c r="B687" s="897"/>
      <c r="C687" s="719" t="s">
        <v>19</v>
      </c>
      <c r="D687" s="457">
        <v>60</v>
      </c>
      <c r="E687" s="457">
        <v>40</v>
      </c>
      <c r="F687" s="457">
        <v>62</v>
      </c>
      <c r="G687" s="457">
        <v>16</v>
      </c>
      <c r="H687" s="457">
        <v>85</v>
      </c>
      <c r="I687" s="457">
        <v>1235</v>
      </c>
      <c r="J687" s="457">
        <v>263</v>
      </c>
      <c r="K687" s="458">
        <v>1498</v>
      </c>
      <c r="L687" s="457"/>
      <c r="M687" s="457"/>
      <c r="N687" s="457"/>
      <c r="O687" s="457"/>
      <c r="P687" s="457"/>
    </row>
    <row r="688" spans="1:16" x14ac:dyDescent="0.2">
      <c r="A688" s="899" t="s">
        <v>101</v>
      </c>
      <c r="B688" s="896" t="s">
        <v>74</v>
      </c>
      <c r="C688" s="718" t="s">
        <v>3</v>
      </c>
      <c r="D688" s="460">
        <v>0</v>
      </c>
      <c r="E688" s="460">
        <v>0</v>
      </c>
      <c r="F688" s="460">
        <v>7</v>
      </c>
      <c r="G688" s="460">
        <v>0</v>
      </c>
      <c r="H688" s="460">
        <v>1</v>
      </c>
      <c r="I688" s="460">
        <v>32</v>
      </c>
      <c r="J688" s="460">
        <v>8</v>
      </c>
      <c r="K688" s="461">
        <v>40</v>
      </c>
      <c r="L688" s="457"/>
      <c r="M688" s="457"/>
      <c r="N688" s="457"/>
      <c r="O688" s="457"/>
      <c r="P688" s="457"/>
    </row>
    <row r="689" spans="1:16" x14ac:dyDescent="0.2">
      <c r="A689" s="900"/>
      <c r="B689" s="897"/>
      <c r="C689" s="719" t="s">
        <v>4</v>
      </c>
      <c r="D689" s="457">
        <v>0</v>
      </c>
      <c r="E689" s="457">
        <v>0</v>
      </c>
      <c r="F689" s="457">
        <v>8</v>
      </c>
      <c r="G689" s="457">
        <v>0</v>
      </c>
      <c r="H689" s="457">
        <v>1</v>
      </c>
      <c r="I689" s="457">
        <v>43</v>
      </c>
      <c r="J689" s="457">
        <v>9</v>
      </c>
      <c r="K689" s="458">
        <v>52</v>
      </c>
      <c r="L689" s="457"/>
      <c r="M689" s="457"/>
      <c r="N689" s="457"/>
      <c r="O689" s="457"/>
      <c r="P689" s="457"/>
    </row>
    <row r="690" spans="1:16" x14ac:dyDescent="0.2">
      <c r="A690" s="901"/>
      <c r="B690" s="898"/>
      <c r="C690" s="720" t="s">
        <v>19</v>
      </c>
      <c r="D690" s="463">
        <v>0</v>
      </c>
      <c r="E690" s="463">
        <v>0</v>
      </c>
      <c r="F690" s="463">
        <v>15</v>
      </c>
      <c r="G690" s="463">
        <v>0</v>
      </c>
      <c r="H690" s="463">
        <v>2</v>
      </c>
      <c r="I690" s="463">
        <v>75</v>
      </c>
      <c r="J690" s="463">
        <v>17</v>
      </c>
      <c r="K690" s="464">
        <v>92</v>
      </c>
      <c r="L690" s="457"/>
      <c r="M690" s="457"/>
      <c r="N690" s="457"/>
      <c r="O690" s="457"/>
      <c r="P690" s="457"/>
    </row>
    <row r="691" spans="1:16" x14ac:dyDescent="0.2">
      <c r="A691" s="900" t="s">
        <v>102</v>
      </c>
      <c r="B691" s="897" t="s">
        <v>74</v>
      </c>
      <c r="C691" s="719" t="s">
        <v>3</v>
      </c>
      <c r="D691" s="457">
        <v>8</v>
      </c>
      <c r="E691" s="457">
        <v>3</v>
      </c>
      <c r="F691" s="457">
        <v>3</v>
      </c>
      <c r="G691" s="457">
        <v>0</v>
      </c>
      <c r="H691" s="457">
        <v>0</v>
      </c>
      <c r="I691" s="457">
        <v>57</v>
      </c>
      <c r="J691" s="457">
        <v>14</v>
      </c>
      <c r="K691" s="458">
        <v>71</v>
      </c>
      <c r="L691" s="457"/>
      <c r="M691" s="457"/>
      <c r="N691" s="457"/>
      <c r="O691" s="457"/>
      <c r="P691" s="457"/>
    </row>
    <row r="692" spans="1:16" x14ac:dyDescent="0.2">
      <c r="A692" s="900"/>
      <c r="B692" s="897"/>
      <c r="C692" s="719" t="s">
        <v>4</v>
      </c>
      <c r="D692" s="457">
        <v>17</v>
      </c>
      <c r="E692" s="457">
        <v>3</v>
      </c>
      <c r="F692" s="457">
        <v>6</v>
      </c>
      <c r="G692" s="457">
        <v>0</v>
      </c>
      <c r="H692" s="457">
        <v>0</v>
      </c>
      <c r="I692" s="457">
        <v>50</v>
      </c>
      <c r="J692" s="457">
        <v>26</v>
      </c>
      <c r="K692" s="458">
        <v>76</v>
      </c>
      <c r="L692" s="457"/>
      <c r="M692" s="457"/>
      <c r="N692" s="457"/>
      <c r="O692" s="457"/>
      <c r="P692" s="457"/>
    </row>
    <row r="693" spans="1:16" x14ac:dyDescent="0.2">
      <c r="A693" s="900"/>
      <c r="B693" s="897"/>
      <c r="C693" s="719" t="s">
        <v>19</v>
      </c>
      <c r="D693" s="457">
        <v>25</v>
      </c>
      <c r="E693" s="457">
        <v>6</v>
      </c>
      <c r="F693" s="457">
        <v>9</v>
      </c>
      <c r="G693" s="457">
        <v>0</v>
      </c>
      <c r="H693" s="457">
        <v>0</v>
      </c>
      <c r="I693" s="457">
        <v>107</v>
      </c>
      <c r="J693" s="457">
        <v>40</v>
      </c>
      <c r="K693" s="458">
        <v>147</v>
      </c>
      <c r="L693" s="457"/>
      <c r="M693" s="457"/>
      <c r="N693" s="457"/>
      <c r="O693" s="457"/>
      <c r="P693" s="457"/>
    </row>
    <row r="694" spans="1:16" x14ac:dyDescent="0.2">
      <c r="A694" s="899" t="s">
        <v>103</v>
      </c>
      <c r="B694" s="896" t="s">
        <v>73</v>
      </c>
      <c r="C694" s="718" t="s">
        <v>3</v>
      </c>
      <c r="D694" s="460">
        <v>13</v>
      </c>
      <c r="E694" s="460">
        <v>20</v>
      </c>
      <c r="F694" s="460">
        <v>19</v>
      </c>
      <c r="G694" s="460">
        <v>5</v>
      </c>
      <c r="H694" s="460">
        <v>124</v>
      </c>
      <c r="I694" s="460">
        <v>572</v>
      </c>
      <c r="J694" s="460">
        <v>181</v>
      </c>
      <c r="K694" s="461">
        <v>753</v>
      </c>
      <c r="L694" s="457"/>
      <c r="M694" s="457"/>
      <c r="N694" s="457"/>
      <c r="O694" s="457"/>
      <c r="P694" s="457"/>
    </row>
    <row r="695" spans="1:16" x14ac:dyDescent="0.2">
      <c r="A695" s="900"/>
      <c r="B695" s="897"/>
      <c r="C695" s="719" t="s">
        <v>4</v>
      </c>
      <c r="D695" s="457">
        <v>11</v>
      </c>
      <c r="E695" s="457">
        <v>22</v>
      </c>
      <c r="F695" s="457">
        <v>16</v>
      </c>
      <c r="G695" s="457">
        <v>53</v>
      </c>
      <c r="H695" s="457">
        <v>28</v>
      </c>
      <c r="I695" s="457">
        <v>492</v>
      </c>
      <c r="J695" s="457">
        <v>130</v>
      </c>
      <c r="K695" s="458">
        <v>622</v>
      </c>
      <c r="L695" s="457"/>
      <c r="M695" s="457"/>
      <c r="N695" s="457"/>
      <c r="O695" s="457"/>
      <c r="P695" s="457"/>
    </row>
    <row r="696" spans="1:16" x14ac:dyDescent="0.2">
      <c r="A696" s="901"/>
      <c r="B696" s="898"/>
      <c r="C696" s="720" t="s">
        <v>19</v>
      </c>
      <c r="D696" s="463">
        <v>24</v>
      </c>
      <c r="E696" s="463">
        <v>42</v>
      </c>
      <c r="F696" s="463">
        <v>35</v>
      </c>
      <c r="G696" s="463">
        <v>58</v>
      </c>
      <c r="H696" s="463">
        <v>152</v>
      </c>
      <c r="I696" s="463">
        <v>1064</v>
      </c>
      <c r="J696" s="463">
        <v>311</v>
      </c>
      <c r="K696" s="464">
        <v>1375</v>
      </c>
      <c r="L696" s="457"/>
      <c r="M696" s="457"/>
      <c r="N696" s="457"/>
      <c r="O696" s="457"/>
      <c r="P696" s="457"/>
    </row>
    <row r="697" spans="1:16" x14ac:dyDescent="0.2">
      <c r="A697" s="900" t="s">
        <v>104</v>
      </c>
      <c r="B697" s="897" t="s">
        <v>73</v>
      </c>
      <c r="C697" s="719" t="s">
        <v>3</v>
      </c>
      <c r="D697" s="457">
        <v>39</v>
      </c>
      <c r="E697" s="457">
        <v>1</v>
      </c>
      <c r="F697" s="457">
        <v>25</v>
      </c>
      <c r="G697" s="457">
        <v>0</v>
      </c>
      <c r="H697" s="457">
        <v>7</v>
      </c>
      <c r="I697" s="457">
        <v>276</v>
      </c>
      <c r="J697" s="457">
        <v>72</v>
      </c>
      <c r="K697" s="458">
        <v>348</v>
      </c>
      <c r="L697" s="457"/>
      <c r="M697" s="457"/>
      <c r="N697" s="457"/>
      <c r="O697" s="457"/>
      <c r="P697" s="457"/>
    </row>
    <row r="698" spans="1:16" x14ac:dyDescent="0.2">
      <c r="A698" s="900"/>
      <c r="B698" s="897"/>
      <c r="C698" s="719" t="s">
        <v>4</v>
      </c>
      <c r="D698" s="457">
        <v>11</v>
      </c>
      <c r="E698" s="457">
        <v>2</v>
      </c>
      <c r="F698" s="457">
        <v>28</v>
      </c>
      <c r="G698" s="457">
        <v>3</v>
      </c>
      <c r="H698" s="457">
        <v>7</v>
      </c>
      <c r="I698" s="457">
        <v>238</v>
      </c>
      <c r="J698" s="457">
        <v>51</v>
      </c>
      <c r="K698" s="458">
        <v>289</v>
      </c>
      <c r="L698" s="457"/>
      <c r="M698" s="457"/>
      <c r="N698" s="457"/>
      <c r="O698" s="457"/>
      <c r="P698" s="457"/>
    </row>
    <row r="699" spans="1:16" x14ac:dyDescent="0.2">
      <c r="A699" s="900"/>
      <c r="B699" s="897"/>
      <c r="C699" s="719" t="s">
        <v>19</v>
      </c>
      <c r="D699" s="457">
        <v>50</v>
      </c>
      <c r="E699" s="457">
        <v>3</v>
      </c>
      <c r="F699" s="457">
        <v>53</v>
      </c>
      <c r="G699" s="457">
        <v>3</v>
      </c>
      <c r="H699" s="457">
        <v>14</v>
      </c>
      <c r="I699" s="457">
        <v>514</v>
      </c>
      <c r="J699" s="457">
        <v>123</v>
      </c>
      <c r="K699" s="458">
        <v>637</v>
      </c>
      <c r="L699" s="457"/>
      <c r="M699" s="457"/>
      <c r="N699" s="457"/>
      <c r="O699" s="457"/>
      <c r="P699" s="457"/>
    </row>
    <row r="700" spans="1:16" x14ac:dyDescent="0.2">
      <c r="A700" s="899" t="s">
        <v>105</v>
      </c>
      <c r="B700" s="896" t="s">
        <v>73</v>
      </c>
      <c r="C700" s="718" t="s">
        <v>3</v>
      </c>
      <c r="D700" s="460">
        <v>166</v>
      </c>
      <c r="E700" s="460">
        <v>91</v>
      </c>
      <c r="F700" s="460">
        <v>216</v>
      </c>
      <c r="G700" s="460">
        <v>5</v>
      </c>
      <c r="H700" s="460">
        <v>49</v>
      </c>
      <c r="I700" s="460">
        <v>2350</v>
      </c>
      <c r="J700" s="460">
        <v>527</v>
      </c>
      <c r="K700" s="461">
        <v>2877</v>
      </c>
      <c r="L700" s="457"/>
      <c r="M700" s="457"/>
      <c r="N700" s="457"/>
      <c r="O700" s="457"/>
      <c r="P700" s="457"/>
    </row>
    <row r="701" spans="1:16" x14ac:dyDescent="0.2">
      <c r="A701" s="900"/>
      <c r="B701" s="897"/>
      <c r="C701" s="719" t="s">
        <v>4</v>
      </c>
      <c r="D701" s="457">
        <v>230</v>
      </c>
      <c r="E701" s="457">
        <v>97</v>
      </c>
      <c r="F701" s="457">
        <v>251</v>
      </c>
      <c r="G701" s="457">
        <v>1</v>
      </c>
      <c r="H701" s="457">
        <v>157</v>
      </c>
      <c r="I701" s="457">
        <v>2421</v>
      </c>
      <c r="J701" s="457">
        <v>736</v>
      </c>
      <c r="K701" s="458">
        <v>3157</v>
      </c>
      <c r="L701" s="457"/>
      <c r="M701" s="457"/>
      <c r="N701" s="457"/>
      <c r="O701" s="457"/>
      <c r="P701" s="457"/>
    </row>
    <row r="702" spans="1:16" x14ac:dyDescent="0.2">
      <c r="A702" s="901"/>
      <c r="B702" s="898"/>
      <c r="C702" s="720" t="s">
        <v>19</v>
      </c>
      <c r="D702" s="463">
        <v>396</v>
      </c>
      <c r="E702" s="463">
        <v>188</v>
      </c>
      <c r="F702" s="463">
        <v>467</v>
      </c>
      <c r="G702" s="463">
        <v>6</v>
      </c>
      <c r="H702" s="463">
        <v>206</v>
      </c>
      <c r="I702" s="463">
        <v>4771</v>
      </c>
      <c r="J702" s="463">
        <v>1263</v>
      </c>
      <c r="K702" s="464">
        <v>6034</v>
      </c>
      <c r="L702" s="457"/>
      <c r="M702" s="457"/>
      <c r="N702" s="457"/>
      <c r="O702" s="457"/>
      <c r="P702" s="457"/>
    </row>
    <row r="703" spans="1:16" x14ac:dyDescent="0.2">
      <c r="A703" s="900" t="s">
        <v>106</v>
      </c>
      <c r="B703" s="897" t="s">
        <v>73</v>
      </c>
      <c r="C703" s="719" t="s">
        <v>3</v>
      </c>
      <c r="D703" s="457">
        <v>17</v>
      </c>
      <c r="E703" s="457">
        <v>2</v>
      </c>
      <c r="F703" s="457">
        <v>25</v>
      </c>
      <c r="G703" s="457">
        <v>3</v>
      </c>
      <c r="H703" s="457">
        <v>10</v>
      </c>
      <c r="I703" s="457">
        <v>216</v>
      </c>
      <c r="J703" s="457">
        <v>57</v>
      </c>
      <c r="K703" s="458">
        <v>273</v>
      </c>
      <c r="L703" s="457"/>
      <c r="M703" s="457"/>
      <c r="N703" s="457"/>
      <c r="O703" s="457"/>
      <c r="P703" s="457"/>
    </row>
    <row r="704" spans="1:16" x14ac:dyDescent="0.2">
      <c r="A704" s="900"/>
      <c r="B704" s="897"/>
      <c r="C704" s="719" t="s">
        <v>4</v>
      </c>
      <c r="D704" s="457">
        <v>17</v>
      </c>
      <c r="E704" s="457">
        <v>4</v>
      </c>
      <c r="F704" s="457">
        <v>36</v>
      </c>
      <c r="G704" s="457">
        <v>2</v>
      </c>
      <c r="H704" s="457">
        <v>12</v>
      </c>
      <c r="I704" s="457">
        <v>223</v>
      </c>
      <c r="J704" s="457">
        <v>71</v>
      </c>
      <c r="K704" s="458">
        <v>294</v>
      </c>
      <c r="L704" s="457"/>
      <c r="M704" s="457"/>
      <c r="N704" s="457"/>
      <c r="O704" s="457"/>
      <c r="P704" s="457"/>
    </row>
    <row r="705" spans="1:16" x14ac:dyDescent="0.2">
      <c r="A705" s="900"/>
      <c r="B705" s="897"/>
      <c r="C705" s="719" t="s">
        <v>19</v>
      </c>
      <c r="D705" s="457">
        <v>34</v>
      </c>
      <c r="E705" s="457">
        <v>6</v>
      </c>
      <c r="F705" s="457">
        <v>61</v>
      </c>
      <c r="G705" s="457">
        <v>5</v>
      </c>
      <c r="H705" s="457">
        <v>22</v>
      </c>
      <c r="I705" s="457">
        <v>439</v>
      </c>
      <c r="J705" s="457">
        <v>128</v>
      </c>
      <c r="K705" s="458">
        <v>567</v>
      </c>
      <c r="L705" s="457"/>
      <c r="M705" s="457"/>
      <c r="N705" s="457"/>
      <c r="O705" s="457"/>
      <c r="P705" s="457"/>
    </row>
    <row r="706" spans="1:16" x14ac:dyDescent="0.2">
      <c r="A706" s="899" t="s">
        <v>107</v>
      </c>
      <c r="B706" s="896" t="s">
        <v>73</v>
      </c>
      <c r="C706" s="718" t="s">
        <v>4</v>
      </c>
      <c r="D706" s="460">
        <v>0</v>
      </c>
      <c r="E706" s="460">
        <v>0</v>
      </c>
      <c r="F706" s="460">
        <v>0</v>
      </c>
      <c r="G706" s="460">
        <v>0</v>
      </c>
      <c r="H706" s="460">
        <v>0</v>
      </c>
      <c r="I706" s="460">
        <v>0</v>
      </c>
      <c r="J706" s="460">
        <v>0</v>
      </c>
      <c r="K706" s="461">
        <v>0</v>
      </c>
      <c r="L706" s="457"/>
      <c r="M706" s="457"/>
      <c r="N706" s="457"/>
      <c r="O706" s="457"/>
      <c r="P706" s="457"/>
    </row>
    <row r="707" spans="1:16" x14ac:dyDescent="0.2">
      <c r="A707" s="901"/>
      <c r="B707" s="898"/>
      <c r="C707" s="720" t="s">
        <v>19</v>
      </c>
      <c r="D707" s="463">
        <v>0</v>
      </c>
      <c r="E707" s="463">
        <v>0</v>
      </c>
      <c r="F707" s="463">
        <v>0</v>
      </c>
      <c r="G707" s="463">
        <v>0</v>
      </c>
      <c r="H707" s="463">
        <v>0</v>
      </c>
      <c r="I707" s="463">
        <v>0</v>
      </c>
      <c r="J707" s="463">
        <v>0</v>
      </c>
      <c r="K707" s="464">
        <v>0</v>
      </c>
      <c r="L707" s="457"/>
      <c r="M707" s="457"/>
      <c r="N707" s="457"/>
      <c r="O707" s="457"/>
      <c r="P707" s="457"/>
    </row>
    <row r="708" spans="1:16" x14ac:dyDescent="0.2">
      <c r="A708" s="900" t="s">
        <v>108</v>
      </c>
      <c r="B708" s="897" t="s">
        <v>73</v>
      </c>
      <c r="C708" s="719" t="s">
        <v>3</v>
      </c>
      <c r="D708" s="457">
        <v>24</v>
      </c>
      <c r="E708" s="457">
        <v>43</v>
      </c>
      <c r="F708" s="457">
        <v>61</v>
      </c>
      <c r="G708" s="457">
        <v>23</v>
      </c>
      <c r="H708" s="457">
        <v>5</v>
      </c>
      <c r="I708" s="457">
        <v>343</v>
      </c>
      <c r="J708" s="457">
        <v>156</v>
      </c>
      <c r="K708" s="458">
        <v>499</v>
      </c>
      <c r="L708" s="457"/>
      <c r="M708" s="457"/>
      <c r="N708" s="457"/>
      <c r="O708" s="457"/>
      <c r="P708" s="457"/>
    </row>
    <row r="709" spans="1:16" x14ac:dyDescent="0.2">
      <c r="A709" s="900"/>
      <c r="B709" s="897"/>
      <c r="C709" s="719" t="s">
        <v>4</v>
      </c>
      <c r="D709" s="457">
        <v>10</v>
      </c>
      <c r="E709" s="457">
        <v>1</v>
      </c>
      <c r="F709" s="457">
        <v>63</v>
      </c>
      <c r="G709" s="457">
        <v>23</v>
      </c>
      <c r="H709" s="457">
        <v>7</v>
      </c>
      <c r="I709" s="457">
        <v>445</v>
      </c>
      <c r="J709" s="457">
        <v>104</v>
      </c>
      <c r="K709" s="458">
        <v>549</v>
      </c>
      <c r="L709" s="457"/>
      <c r="M709" s="457"/>
      <c r="N709" s="457"/>
      <c r="O709" s="457"/>
      <c r="P709" s="457"/>
    </row>
    <row r="710" spans="1:16" x14ac:dyDescent="0.2">
      <c r="A710" s="900"/>
      <c r="B710" s="897"/>
      <c r="C710" s="719" t="s">
        <v>19</v>
      </c>
      <c r="D710" s="457">
        <v>34</v>
      </c>
      <c r="E710" s="457">
        <v>44</v>
      </c>
      <c r="F710" s="457">
        <v>124</v>
      </c>
      <c r="G710" s="457">
        <v>46</v>
      </c>
      <c r="H710" s="457">
        <v>12</v>
      </c>
      <c r="I710" s="457">
        <v>788</v>
      </c>
      <c r="J710" s="457">
        <v>260</v>
      </c>
      <c r="K710" s="458">
        <v>1048</v>
      </c>
      <c r="L710" s="457"/>
      <c r="M710" s="457"/>
      <c r="N710" s="457"/>
      <c r="O710" s="457"/>
      <c r="P710" s="457"/>
    </row>
    <row r="711" spans="1:16" x14ac:dyDescent="0.2">
      <c r="A711" s="899" t="s">
        <v>109</v>
      </c>
      <c r="B711" s="896" t="s">
        <v>73</v>
      </c>
      <c r="C711" s="718" t="s">
        <v>3</v>
      </c>
      <c r="D711" s="460">
        <v>19</v>
      </c>
      <c r="E711" s="460">
        <v>28</v>
      </c>
      <c r="F711" s="460">
        <v>48</v>
      </c>
      <c r="G711" s="460">
        <v>7</v>
      </c>
      <c r="H711" s="460">
        <v>31</v>
      </c>
      <c r="I711" s="460">
        <v>523</v>
      </c>
      <c r="J711" s="460">
        <v>133</v>
      </c>
      <c r="K711" s="461">
        <v>656</v>
      </c>
      <c r="L711" s="457"/>
      <c r="M711" s="457"/>
      <c r="N711" s="457"/>
      <c r="O711" s="457"/>
      <c r="P711" s="457"/>
    </row>
    <row r="712" spans="1:16" x14ac:dyDescent="0.2">
      <c r="A712" s="900"/>
      <c r="B712" s="897"/>
      <c r="C712" s="719" t="s">
        <v>4</v>
      </c>
      <c r="D712" s="457">
        <v>200</v>
      </c>
      <c r="E712" s="457">
        <v>23</v>
      </c>
      <c r="F712" s="457">
        <v>53</v>
      </c>
      <c r="G712" s="457">
        <v>24</v>
      </c>
      <c r="H712" s="457">
        <v>51</v>
      </c>
      <c r="I712" s="457">
        <v>509</v>
      </c>
      <c r="J712" s="457">
        <v>351</v>
      </c>
      <c r="K712" s="458">
        <v>860</v>
      </c>
      <c r="L712" s="457"/>
      <c r="M712" s="457"/>
      <c r="N712" s="457"/>
      <c r="O712" s="457"/>
      <c r="P712" s="457"/>
    </row>
    <row r="713" spans="1:16" x14ac:dyDescent="0.2">
      <c r="A713" s="901"/>
      <c r="B713" s="898"/>
      <c r="C713" s="720" t="s">
        <v>19</v>
      </c>
      <c r="D713" s="463">
        <v>219</v>
      </c>
      <c r="E713" s="463">
        <v>51</v>
      </c>
      <c r="F713" s="463">
        <v>101</v>
      </c>
      <c r="G713" s="463">
        <v>31</v>
      </c>
      <c r="H713" s="463">
        <v>82</v>
      </c>
      <c r="I713" s="463">
        <v>1032</v>
      </c>
      <c r="J713" s="463">
        <v>484</v>
      </c>
      <c r="K713" s="464">
        <v>1516</v>
      </c>
      <c r="L713" s="457"/>
      <c r="M713" s="457"/>
      <c r="N713" s="457"/>
      <c r="O713" s="457"/>
      <c r="P713" s="457"/>
    </row>
    <row r="714" spans="1:16" x14ac:dyDescent="0.2">
      <c r="A714" s="900" t="s">
        <v>110</v>
      </c>
      <c r="B714" s="897" t="s">
        <v>73</v>
      </c>
      <c r="C714" s="719" t="s">
        <v>3</v>
      </c>
      <c r="D714" s="457">
        <v>52</v>
      </c>
      <c r="E714" s="457">
        <v>17</v>
      </c>
      <c r="F714" s="457">
        <v>79</v>
      </c>
      <c r="G714" s="457">
        <v>70</v>
      </c>
      <c r="H714" s="457">
        <v>67</v>
      </c>
      <c r="I714" s="457">
        <v>1021</v>
      </c>
      <c r="J714" s="457">
        <v>285</v>
      </c>
      <c r="K714" s="458">
        <v>1306</v>
      </c>
      <c r="L714" s="457"/>
      <c r="M714" s="457"/>
      <c r="N714" s="457"/>
      <c r="O714" s="457"/>
      <c r="P714" s="457"/>
    </row>
    <row r="715" spans="1:16" x14ac:dyDescent="0.2">
      <c r="A715" s="900"/>
      <c r="B715" s="897"/>
      <c r="C715" s="719" t="s">
        <v>4</v>
      </c>
      <c r="D715" s="457">
        <v>46</v>
      </c>
      <c r="E715" s="457">
        <v>31</v>
      </c>
      <c r="F715" s="457">
        <v>129</v>
      </c>
      <c r="G715" s="457">
        <v>55</v>
      </c>
      <c r="H715" s="457">
        <v>61</v>
      </c>
      <c r="I715" s="457">
        <v>1203</v>
      </c>
      <c r="J715" s="457">
        <v>322</v>
      </c>
      <c r="K715" s="458">
        <v>1525</v>
      </c>
      <c r="L715" s="457"/>
      <c r="M715" s="457"/>
      <c r="N715" s="457"/>
      <c r="O715" s="457"/>
      <c r="P715" s="457"/>
    </row>
    <row r="716" spans="1:16" x14ac:dyDescent="0.2">
      <c r="A716" s="900"/>
      <c r="B716" s="897"/>
      <c r="C716" s="719" t="s">
        <v>19</v>
      </c>
      <c r="D716" s="457">
        <v>98</v>
      </c>
      <c r="E716" s="457">
        <v>48</v>
      </c>
      <c r="F716" s="457">
        <v>208</v>
      </c>
      <c r="G716" s="457">
        <v>125</v>
      </c>
      <c r="H716" s="457">
        <v>128</v>
      </c>
      <c r="I716" s="457">
        <v>2224</v>
      </c>
      <c r="J716" s="457">
        <v>607</v>
      </c>
      <c r="K716" s="458">
        <v>2831</v>
      </c>
      <c r="L716" s="457"/>
      <c r="M716" s="457"/>
      <c r="N716" s="457"/>
      <c r="O716" s="457"/>
      <c r="P716" s="457"/>
    </row>
    <row r="717" spans="1:16" x14ac:dyDescent="0.2">
      <c r="A717" s="899" t="s">
        <v>111</v>
      </c>
      <c r="B717" s="896" t="s">
        <v>73</v>
      </c>
      <c r="C717" s="718" t="s">
        <v>3</v>
      </c>
      <c r="D717" s="460">
        <v>4</v>
      </c>
      <c r="E717" s="460">
        <v>1</v>
      </c>
      <c r="F717" s="460">
        <v>10</v>
      </c>
      <c r="G717" s="460">
        <v>4</v>
      </c>
      <c r="H717" s="460">
        <v>2</v>
      </c>
      <c r="I717" s="460">
        <v>28</v>
      </c>
      <c r="J717" s="460">
        <v>21</v>
      </c>
      <c r="K717" s="461">
        <v>49</v>
      </c>
      <c r="L717" s="457"/>
      <c r="M717" s="457"/>
      <c r="N717" s="457"/>
      <c r="O717" s="457"/>
      <c r="P717" s="457"/>
    </row>
    <row r="718" spans="1:16" x14ac:dyDescent="0.2">
      <c r="A718" s="900"/>
      <c r="B718" s="897"/>
      <c r="C718" s="719" t="s">
        <v>4</v>
      </c>
      <c r="D718" s="457">
        <v>5</v>
      </c>
      <c r="E718" s="457">
        <v>1</v>
      </c>
      <c r="F718" s="457">
        <v>10</v>
      </c>
      <c r="G718" s="457">
        <v>4</v>
      </c>
      <c r="H718" s="457">
        <v>1</v>
      </c>
      <c r="I718" s="457">
        <v>31</v>
      </c>
      <c r="J718" s="457">
        <v>21</v>
      </c>
      <c r="K718" s="458">
        <v>52</v>
      </c>
      <c r="L718" s="457"/>
      <c r="M718" s="457"/>
      <c r="N718" s="457"/>
      <c r="O718" s="457"/>
      <c r="P718" s="457"/>
    </row>
    <row r="719" spans="1:16" x14ac:dyDescent="0.2">
      <c r="A719" s="901"/>
      <c r="B719" s="898"/>
      <c r="C719" s="720" t="s">
        <v>19</v>
      </c>
      <c r="D719" s="463">
        <v>9</v>
      </c>
      <c r="E719" s="463">
        <v>2</v>
      </c>
      <c r="F719" s="463">
        <v>20</v>
      </c>
      <c r="G719" s="463">
        <v>8</v>
      </c>
      <c r="H719" s="463">
        <v>3</v>
      </c>
      <c r="I719" s="463">
        <v>59</v>
      </c>
      <c r="J719" s="463">
        <v>42</v>
      </c>
      <c r="K719" s="464">
        <v>101</v>
      </c>
      <c r="L719" s="457"/>
      <c r="M719" s="457"/>
      <c r="N719" s="457"/>
      <c r="O719" s="457"/>
      <c r="P719" s="457"/>
    </row>
    <row r="720" spans="1:16" x14ac:dyDescent="0.2">
      <c r="A720" s="900" t="s">
        <v>112</v>
      </c>
      <c r="B720" s="897" t="s">
        <v>73</v>
      </c>
      <c r="C720" s="719" t="s">
        <v>3</v>
      </c>
      <c r="D720" s="457">
        <v>24</v>
      </c>
      <c r="E720" s="457">
        <v>43</v>
      </c>
      <c r="F720" s="457">
        <v>12</v>
      </c>
      <c r="G720" s="457">
        <v>0</v>
      </c>
      <c r="H720" s="457">
        <v>14</v>
      </c>
      <c r="I720" s="457">
        <v>270</v>
      </c>
      <c r="J720" s="457">
        <v>93</v>
      </c>
      <c r="K720" s="458">
        <v>363</v>
      </c>
      <c r="L720" s="457"/>
      <c r="M720" s="457"/>
      <c r="N720" s="457"/>
      <c r="O720" s="457"/>
      <c r="P720" s="457"/>
    </row>
    <row r="721" spans="1:16" x14ac:dyDescent="0.2">
      <c r="A721" s="900"/>
      <c r="B721" s="897"/>
      <c r="C721" s="719" t="s">
        <v>4</v>
      </c>
      <c r="D721" s="457">
        <v>14</v>
      </c>
      <c r="E721" s="457">
        <v>20</v>
      </c>
      <c r="F721" s="457">
        <v>15</v>
      </c>
      <c r="G721" s="457">
        <v>11</v>
      </c>
      <c r="H721" s="457">
        <v>14</v>
      </c>
      <c r="I721" s="457">
        <v>234</v>
      </c>
      <c r="J721" s="457">
        <v>74</v>
      </c>
      <c r="K721" s="458">
        <v>308</v>
      </c>
      <c r="L721" s="457"/>
      <c r="M721" s="457"/>
      <c r="N721" s="457"/>
      <c r="O721" s="457"/>
      <c r="P721" s="457"/>
    </row>
    <row r="722" spans="1:16" x14ac:dyDescent="0.2">
      <c r="A722" s="900"/>
      <c r="B722" s="897"/>
      <c r="C722" s="719" t="s">
        <v>19</v>
      </c>
      <c r="D722" s="457">
        <v>38</v>
      </c>
      <c r="E722" s="457">
        <v>63</v>
      </c>
      <c r="F722" s="457">
        <v>27</v>
      </c>
      <c r="G722" s="457">
        <v>11</v>
      </c>
      <c r="H722" s="457">
        <v>28</v>
      </c>
      <c r="I722" s="457">
        <v>504</v>
      </c>
      <c r="J722" s="457">
        <v>167</v>
      </c>
      <c r="K722" s="458">
        <v>671</v>
      </c>
      <c r="L722" s="457"/>
      <c r="M722" s="457"/>
      <c r="N722" s="457"/>
      <c r="O722" s="457"/>
      <c r="P722" s="457"/>
    </row>
    <row r="723" spans="1:16" x14ac:dyDescent="0.2">
      <c r="A723" s="899" t="s">
        <v>113</v>
      </c>
      <c r="B723" s="896" t="s">
        <v>73</v>
      </c>
      <c r="C723" s="718" t="s">
        <v>3</v>
      </c>
      <c r="D723" s="460">
        <v>0</v>
      </c>
      <c r="E723" s="460">
        <v>0</v>
      </c>
      <c r="F723" s="460">
        <v>0</v>
      </c>
      <c r="G723" s="460">
        <v>0</v>
      </c>
      <c r="H723" s="460">
        <v>0</v>
      </c>
      <c r="I723" s="460">
        <v>0</v>
      </c>
      <c r="J723" s="460">
        <v>0</v>
      </c>
      <c r="K723" s="461">
        <v>0</v>
      </c>
      <c r="L723" s="457"/>
      <c r="M723" s="457"/>
      <c r="N723" s="457"/>
      <c r="O723" s="457"/>
      <c r="P723" s="457"/>
    </row>
    <row r="724" spans="1:16" x14ac:dyDescent="0.2">
      <c r="A724" s="900"/>
      <c r="B724" s="897"/>
      <c r="C724" s="719" t="s">
        <v>4</v>
      </c>
      <c r="D724" s="457">
        <v>0</v>
      </c>
      <c r="E724" s="457">
        <v>0</v>
      </c>
      <c r="F724" s="457">
        <v>0</v>
      </c>
      <c r="G724" s="457">
        <v>0</v>
      </c>
      <c r="H724" s="457">
        <v>0</v>
      </c>
      <c r="I724" s="457">
        <v>0</v>
      </c>
      <c r="J724" s="457">
        <v>0</v>
      </c>
      <c r="K724" s="458">
        <v>0</v>
      </c>
      <c r="L724" s="457"/>
      <c r="M724" s="457"/>
      <c r="N724" s="457"/>
      <c r="O724" s="457"/>
      <c r="P724" s="457"/>
    </row>
    <row r="725" spans="1:16" x14ac:dyDescent="0.2">
      <c r="A725" s="901"/>
      <c r="B725" s="898"/>
      <c r="C725" s="720" t="s">
        <v>19</v>
      </c>
      <c r="D725" s="463">
        <v>0</v>
      </c>
      <c r="E725" s="463">
        <v>0</v>
      </c>
      <c r="F725" s="463">
        <v>0</v>
      </c>
      <c r="G725" s="463">
        <v>0</v>
      </c>
      <c r="H725" s="463">
        <v>0</v>
      </c>
      <c r="I725" s="463">
        <v>0</v>
      </c>
      <c r="J725" s="463">
        <v>0</v>
      </c>
      <c r="K725" s="464">
        <v>0</v>
      </c>
      <c r="L725" s="457"/>
      <c r="M725" s="457"/>
      <c r="N725" s="457"/>
      <c r="O725" s="457"/>
      <c r="P725" s="457"/>
    </row>
    <row r="726" spans="1:16" x14ac:dyDescent="0.2">
      <c r="A726" s="900" t="s">
        <v>114</v>
      </c>
      <c r="B726" s="897" t="s">
        <v>72</v>
      </c>
      <c r="C726" s="719" t="s">
        <v>3</v>
      </c>
      <c r="D726" s="457">
        <v>0</v>
      </c>
      <c r="E726" s="457">
        <v>0</v>
      </c>
      <c r="F726" s="457">
        <v>1</v>
      </c>
      <c r="G726" s="457">
        <v>2</v>
      </c>
      <c r="H726" s="457">
        <v>3</v>
      </c>
      <c r="I726" s="457">
        <v>58</v>
      </c>
      <c r="J726" s="457">
        <v>6</v>
      </c>
      <c r="K726" s="458">
        <v>64</v>
      </c>
      <c r="L726" s="457"/>
      <c r="M726" s="457"/>
      <c r="N726" s="457"/>
      <c r="O726" s="457"/>
      <c r="P726" s="457"/>
    </row>
    <row r="727" spans="1:16" x14ac:dyDescent="0.2">
      <c r="A727" s="900"/>
      <c r="B727" s="897"/>
      <c r="C727" s="719" t="s">
        <v>4</v>
      </c>
      <c r="D727" s="457">
        <v>0</v>
      </c>
      <c r="E727" s="457">
        <v>0</v>
      </c>
      <c r="F727" s="457">
        <v>1</v>
      </c>
      <c r="G727" s="457">
        <v>5</v>
      </c>
      <c r="H727" s="457">
        <v>2</v>
      </c>
      <c r="I727" s="457">
        <v>77</v>
      </c>
      <c r="J727" s="457">
        <v>8</v>
      </c>
      <c r="K727" s="458">
        <v>85</v>
      </c>
      <c r="L727" s="457"/>
      <c r="M727" s="457"/>
      <c r="N727" s="457"/>
      <c r="O727" s="457"/>
      <c r="P727" s="457"/>
    </row>
    <row r="728" spans="1:16" x14ac:dyDescent="0.2">
      <c r="A728" s="900"/>
      <c r="B728" s="897"/>
      <c r="C728" s="719" t="s">
        <v>19</v>
      </c>
      <c r="D728" s="457">
        <v>0</v>
      </c>
      <c r="E728" s="457">
        <v>0</v>
      </c>
      <c r="F728" s="457">
        <v>2</v>
      </c>
      <c r="G728" s="457">
        <v>7</v>
      </c>
      <c r="H728" s="457">
        <v>5</v>
      </c>
      <c r="I728" s="457">
        <v>135</v>
      </c>
      <c r="J728" s="457">
        <v>14</v>
      </c>
      <c r="K728" s="458">
        <v>149</v>
      </c>
      <c r="L728" s="457"/>
      <c r="M728" s="457"/>
      <c r="N728" s="457"/>
      <c r="O728" s="457"/>
      <c r="P728" s="457"/>
    </row>
    <row r="729" spans="1:16" x14ac:dyDescent="0.2">
      <c r="A729" s="899" t="s">
        <v>115</v>
      </c>
      <c r="B729" s="896" t="s">
        <v>72</v>
      </c>
      <c r="C729" s="718" t="s">
        <v>3</v>
      </c>
      <c r="D729" s="460">
        <v>3614</v>
      </c>
      <c r="E729" s="460">
        <v>1271</v>
      </c>
      <c r="F729" s="460">
        <v>2635</v>
      </c>
      <c r="G729" s="460">
        <v>2229</v>
      </c>
      <c r="H729" s="460">
        <v>5428</v>
      </c>
      <c r="I729" s="460">
        <v>46381</v>
      </c>
      <c r="J729" s="460">
        <v>15177</v>
      </c>
      <c r="K729" s="461">
        <v>61558</v>
      </c>
      <c r="L729" s="457"/>
      <c r="M729" s="457"/>
      <c r="N729" s="457"/>
      <c r="O729" s="457"/>
      <c r="P729" s="457"/>
    </row>
    <row r="730" spans="1:16" x14ac:dyDescent="0.2">
      <c r="A730" s="900"/>
      <c r="B730" s="897"/>
      <c r="C730" s="719" t="s">
        <v>4</v>
      </c>
      <c r="D730" s="457">
        <v>2892</v>
      </c>
      <c r="E730" s="457">
        <v>1051</v>
      </c>
      <c r="F730" s="457">
        <v>4234</v>
      </c>
      <c r="G730" s="457">
        <v>4868</v>
      </c>
      <c r="H730" s="457">
        <v>9396</v>
      </c>
      <c r="I730" s="457">
        <v>84367</v>
      </c>
      <c r="J730" s="457">
        <v>22441</v>
      </c>
      <c r="K730" s="458">
        <v>106808</v>
      </c>
      <c r="L730" s="457"/>
      <c r="M730" s="457"/>
      <c r="N730" s="457"/>
      <c r="O730" s="457"/>
      <c r="P730" s="457"/>
    </row>
    <row r="731" spans="1:16" x14ac:dyDescent="0.2">
      <c r="A731" s="901"/>
      <c r="B731" s="898"/>
      <c r="C731" s="720" t="s">
        <v>19</v>
      </c>
      <c r="D731" s="463">
        <v>6506</v>
      </c>
      <c r="E731" s="463">
        <v>2322</v>
      </c>
      <c r="F731" s="463">
        <v>6869</v>
      </c>
      <c r="G731" s="463">
        <v>7097</v>
      </c>
      <c r="H731" s="463">
        <v>14824</v>
      </c>
      <c r="I731" s="463">
        <v>130748</v>
      </c>
      <c r="J731" s="463">
        <v>37618</v>
      </c>
      <c r="K731" s="464">
        <v>168366</v>
      </c>
      <c r="L731" s="457"/>
      <c r="M731" s="457"/>
      <c r="N731" s="457"/>
      <c r="O731" s="457"/>
      <c r="P731" s="457"/>
    </row>
    <row r="732" spans="1:16" x14ac:dyDescent="0.2">
      <c r="A732" s="900" t="s">
        <v>116</v>
      </c>
      <c r="B732" s="897" t="s">
        <v>72</v>
      </c>
      <c r="C732" s="719" t="s">
        <v>3</v>
      </c>
      <c r="D732" s="457">
        <v>5737</v>
      </c>
      <c r="E732" s="457">
        <v>3214</v>
      </c>
      <c r="F732" s="457">
        <v>7541</v>
      </c>
      <c r="G732" s="457">
        <v>4065</v>
      </c>
      <c r="H732" s="457">
        <v>6514</v>
      </c>
      <c r="I732" s="457">
        <v>96078</v>
      </c>
      <c r="J732" s="457">
        <v>27071</v>
      </c>
      <c r="K732" s="458">
        <v>123149</v>
      </c>
      <c r="L732" s="457"/>
      <c r="M732" s="457"/>
      <c r="N732" s="457"/>
      <c r="O732" s="457"/>
      <c r="P732" s="457"/>
    </row>
    <row r="733" spans="1:16" x14ac:dyDescent="0.2">
      <c r="A733" s="900"/>
      <c r="B733" s="897"/>
      <c r="C733" s="719" t="s">
        <v>4</v>
      </c>
      <c r="D733" s="457">
        <v>3993</v>
      </c>
      <c r="E733" s="457">
        <v>3539</v>
      </c>
      <c r="F733" s="457">
        <v>7747</v>
      </c>
      <c r="G733" s="457">
        <v>2726</v>
      </c>
      <c r="H733" s="457">
        <v>6646</v>
      </c>
      <c r="I733" s="457">
        <v>84990</v>
      </c>
      <c r="J733" s="457">
        <v>24651</v>
      </c>
      <c r="K733" s="458">
        <v>109641</v>
      </c>
      <c r="L733" s="457"/>
      <c r="M733" s="457"/>
      <c r="N733" s="457"/>
      <c r="O733" s="457"/>
      <c r="P733" s="457"/>
    </row>
    <row r="734" spans="1:16" x14ac:dyDescent="0.2">
      <c r="A734" s="900"/>
      <c r="B734" s="897"/>
      <c r="C734" s="719" t="s">
        <v>19</v>
      </c>
      <c r="D734" s="457">
        <v>9730</v>
      </c>
      <c r="E734" s="457">
        <v>6753</v>
      </c>
      <c r="F734" s="457">
        <v>15288</v>
      </c>
      <c r="G734" s="457">
        <v>6791</v>
      </c>
      <c r="H734" s="457">
        <v>13160</v>
      </c>
      <c r="I734" s="457">
        <v>181068</v>
      </c>
      <c r="J734" s="457">
        <v>51722</v>
      </c>
      <c r="K734" s="458">
        <v>232790</v>
      </c>
      <c r="L734" s="457"/>
      <c r="M734" s="457"/>
      <c r="N734" s="457"/>
      <c r="O734" s="457"/>
      <c r="P734" s="457"/>
    </row>
    <row r="735" spans="1:16" x14ac:dyDescent="0.2">
      <c r="A735" s="899" t="s">
        <v>117</v>
      </c>
      <c r="B735" s="896" t="s">
        <v>72</v>
      </c>
      <c r="C735" s="718" t="s">
        <v>3</v>
      </c>
      <c r="D735" s="460">
        <v>233</v>
      </c>
      <c r="E735" s="460">
        <v>102</v>
      </c>
      <c r="F735" s="460">
        <v>374</v>
      </c>
      <c r="G735" s="460">
        <v>128</v>
      </c>
      <c r="H735" s="460">
        <v>243</v>
      </c>
      <c r="I735" s="460">
        <v>3400</v>
      </c>
      <c r="J735" s="460">
        <v>1080</v>
      </c>
      <c r="K735" s="461">
        <v>4480</v>
      </c>
      <c r="L735" s="457"/>
      <c r="M735" s="457"/>
      <c r="N735" s="457"/>
      <c r="O735" s="457"/>
      <c r="P735" s="457"/>
    </row>
    <row r="736" spans="1:16" x14ac:dyDescent="0.2">
      <c r="A736" s="900"/>
      <c r="B736" s="897"/>
      <c r="C736" s="719" t="s">
        <v>4</v>
      </c>
      <c r="D736" s="457">
        <v>134</v>
      </c>
      <c r="E736" s="457">
        <v>105</v>
      </c>
      <c r="F736" s="457">
        <v>502</v>
      </c>
      <c r="G736" s="457">
        <v>122</v>
      </c>
      <c r="H736" s="457">
        <v>315</v>
      </c>
      <c r="I736" s="457">
        <v>3555</v>
      </c>
      <c r="J736" s="457">
        <v>1178</v>
      </c>
      <c r="K736" s="458">
        <v>4733</v>
      </c>
      <c r="L736" s="457"/>
      <c r="M736" s="457"/>
      <c r="N736" s="457"/>
      <c r="O736" s="457"/>
      <c r="P736" s="457"/>
    </row>
    <row r="737" spans="1:16" x14ac:dyDescent="0.2">
      <c r="A737" s="901"/>
      <c r="B737" s="898"/>
      <c r="C737" s="720" t="s">
        <v>19</v>
      </c>
      <c r="D737" s="463">
        <v>367</v>
      </c>
      <c r="E737" s="463">
        <v>207</v>
      </c>
      <c r="F737" s="463">
        <v>876</v>
      </c>
      <c r="G737" s="463">
        <v>250</v>
      </c>
      <c r="H737" s="463">
        <v>558</v>
      </c>
      <c r="I737" s="463">
        <v>6955</v>
      </c>
      <c r="J737" s="463">
        <v>2258</v>
      </c>
      <c r="K737" s="464">
        <v>9213</v>
      </c>
      <c r="L737" s="457"/>
      <c r="M737" s="457"/>
      <c r="N737" s="457"/>
      <c r="O737" s="457"/>
      <c r="P737" s="457"/>
    </row>
    <row r="738" spans="1:16" x14ac:dyDescent="0.2">
      <c r="A738" s="900" t="s">
        <v>119</v>
      </c>
      <c r="B738" s="897" t="s">
        <v>72</v>
      </c>
      <c r="C738" s="719" t="s">
        <v>3</v>
      </c>
      <c r="D738" s="457">
        <v>84</v>
      </c>
      <c r="E738" s="457">
        <v>57</v>
      </c>
      <c r="F738" s="457">
        <v>151</v>
      </c>
      <c r="G738" s="457">
        <v>59</v>
      </c>
      <c r="H738" s="457">
        <v>188</v>
      </c>
      <c r="I738" s="457">
        <v>19146</v>
      </c>
      <c r="J738" s="457">
        <v>539</v>
      </c>
      <c r="K738" s="458">
        <v>19685</v>
      </c>
      <c r="L738" s="457"/>
      <c r="M738" s="457"/>
      <c r="N738" s="457"/>
      <c r="O738" s="457"/>
      <c r="P738" s="457"/>
    </row>
    <row r="739" spans="1:16" x14ac:dyDescent="0.2">
      <c r="A739" s="900"/>
      <c r="B739" s="897"/>
      <c r="C739" s="719" t="s">
        <v>4</v>
      </c>
      <c r="D739" s="457">
        <v>75</v>
      </c>
      <c r="E739" s="457">
        <v>45</v>
      </c>
      <c r="F739" s="457">
        <v>186</v>
      </c>
      <c r="G739" s="457">
        <v>99</v>
      </c>
      <c r="H739" s="457">
        <v>117</v>
      </c>
      <c r="I739" s="457">
        <v>22123</v>
      </c>
      <c r="J739" s="457">
        <v>522</v>
      </c>
      <c r="K739" s="458">
        <v>22645</v>
      </c>
      <c r="L739" s="457"/>
      <c r="M739" s="457"/>
      <c r="N739" s="457"/>
      <c r="O739" s="457"/>
      <c r="P739" s="457"/>
    </row>
    <row r="740" spans="1:16" x14ac:dyDescent="0.2">
      <c r="A740" s="900"/>
      <c r="B740" s="897"/>
      <c r="C740" s="719" t="s">
        <v>19</v>
      </c>
      <c r="D740" s="457">
        <v>159</v>
      </c>
      <c r="E740" s="457">
        <v>102</v>
      </c>
      <c r="F740" s="457">
        <v>337</v>
      </c>
      <c r="G740" s="457">
        <v>158</v>
      </c>
      <c r="H740" s="457">
        <v>305</v>
      </c>
      <c r="I740" s="457">
        <v>41269</v>
      </c>
      <c r="J740" s="457">
        <v>1061</v>
      </c>
      <c r="K740" s="458">
        <v>42330</v>
      </c>
      <c r="L740" s="457"/>
      <c r="M740" s="457"/>
      <c r="N740" s="457"/>
      <c r="O740" s="457"/>
      <c r="P740" s="457"/>
    </row>
    <row r="741" spans="1:16" x14ac:dyDescent="0.2">
      <c r="A741" s="899" t="s">
        <v>120</v>
      </c>
      <c r="B741" s="896" t="s">
        <v>72</v>
      </c>
      <c r="C741" s="718" t="s">
        <v>4</v>
      </c>
      <c r="D741" s="460">
        <v>0</v>
      </c>
      <c r="E741" s="460">
        <v>0</v>
      </c>
      <c r="F741" s="460">
        <v>0</v>
      </c>
      <c r="G741" s="460">
        <v>0</v>
      </c>
      <c r="H741" s="460">
        <v>0</v>
      </c>
      <c r="I741" s="460">
        <v>0</v>
      </c>
      <c r="J741" s="460">
        <v>0</v>
      </c>
      <c r="K741" s="461">
        <v>0</v>
      </c>
      <c r="L741" s="457"/>
      <c r="M741" s="457"/>
      <c r="N741" s="457"/>
      <c r="O741" s="457"/>
      <c r="P741" s="457"/>
    </row>
    <row r="742" spans="1:16" x14ac:dyDescent="0.2">
      <c r="A742" s="901"/>
      <c r="B742" s="898"/>
      <c r="C742" s="720" t="s">
        <v>19</v>
      </c>
      <c r="D742" s="463">
        <v>0</v>
      </c>
      <c r="E742" s="463">
        <v>0</v>
      </c>
      <c r="F742" s="463">
        <v>0</v>
      </c>
      <c r="G742" s="463">
        <v>0</v>
      </c>
      <c r="H742" s="463">
        <v>0</v>
      </c>
      <c r="I742" s="463">
        <v>0</v>
      </c>
      <c r="J742" s="463">
        <v>0</v>
      </c>
      <c r="K742" s="464">
        <v>0</v>
      </c>
      <c r="L742" s="457"/>
      <c r="M742" s="457"/>
      <c r="N742" s="457"/>
      <c r="O742" s="457"/>
      <c r="P742" s="457"/>
    </row>
    <row r="743" spans="1:16" x14ac:dyDescent="0.2">
      <c r="A743" s="900" t="s">
        <v>121</v>
      </c>
      <c r="B743" s="897" t="s">
        <v>72</v>
      </c>
      <c r="C743" s="719" t="s">
        <v>4</v>
      </c>
      <c r="D743" s="457">
        <v>0</v>
      </c>
      <c r="E743" s="457">
        <v>0</v>
      </c>
      <c r="F743" s="457">
        <v>0</v>
      </c>
      <c r="G743" s="457">
        <v>0</v>
      </c>
      <c r="H743" s="457">
        <v>0</v>
      </c>
      <c r="I743" s="457">
        <v>0</v>
      </c>
      <c r="J743" s="457">
        <v>0</v>
      </c>
      <c r="K743" s="458">
        <v>0</v>
      </c>
      <c r="L743" s="457"/>
      <c r="M743" s="457"/>
      <c r="N743" s="457"/>
      <c r="O743" s="457"/>
      <c r="P743" s="457"/>
    </row>
    <row r="744" spans="1:16" x14ac:dyDescent="0.2">
      <c r="A744" s="900"/>
      <c r="B744" s="897"/>
      <c r="C744" s="719" t="s">
        <v>19</v>
      </c>
      <c r="D744" s="457">
        <v>0</v>
      </c>
      <c r="E744" s="457">
        <v>0</v>
      </c>
      <c r="F744" s="457">
        <v>0</v>
      </c>
      <c r="G744" s="457">
        <v>0</v>
      </c>
      <c r="H744" s="457">
        <v>0</v>
      </c>
      <c r="I744" s="457">
        <v>0</v>
      </c>
      <c r="J744" s="457">
        <v>0</v>
      </c>
      <c r="K744" s="458">
        <v>0</v>
      </c>
      <c r="L744" s="457"/>
      <c r="M744" s="457"/>
      <c r="N744" s="457"/>
      <c r="O744" s="457"/>
      <c r="P744" s="457"/>
    </row>
    <row r="745" spans="1:16" x14ac:dyDescent="0.2">
      <c r="A745" s="899" t="s">
        <v>122</v>
      </c>
      <c r="B745" s="896" t="s">
        <v>72</v>
      </c>
      <c r="C745" s="718" t="s">
        <v>3</v>
      </c>
      <c r="D745" s="460">
        <v>320</v>
      </c>
      <c r="E745" s="460">
        <v>237</v>
      </c>
      <c r="F745" s="460">
        <v>907</v>
      </c>
      <c r="G745" s="460">
        <v>1785</v>
      </c>
      <c r="H745" s="460">
        <v>3082</v>
      </c>
      <c r="I745" s="460">
        <v>24091</v>
      </c>
      <c r="J745" s="460">
        <v>6331</v>
      </c>
      <c r="K745" s="461">
        <v>30422</v>
      </c>
      <c r="L745" s="457"/>
      <c r="M745" s="457"/>
      <c r="N745" s="457"/>
      <c r="O745" s="457"/>
      <c r="P745" s="457"/>
    </row>
    <row r="746" spans="1:16" x14ac:dyDescent="0.2">
      <c r="A746" s="900"/>
      <c r="B746" s="897"/>
      <c r="C746" s="719" t="s">
        <v>4</v>
      </c>
      <c r="D746" s="457">
        <v>255</v>
      </c>
      <c r="E746" s="457">
        <v>423</v>
      </c>
      <c r="F746" s="457">
        <v>2136</v>
      </c>
      <c r="G746" s="457">
        <v>3098</v>
      </c>
      <c r="H746" s="457">
        <v>3856</v>
      </c>
      <c r="I746" s="457">
        <v>55253</v>
      </c>
      <c r="J746" s="457">
        <v>9768</v>
      </c>
      <c r="K746" s="458">
        <v>65021</v>
      </c>
      <c r="L746" s="457"/>
      <c r="M746" s="457"/>
      <c r="N746" s="457"/>
      <c r="O746" s="457"/>
      <c r="P746" s="457"/>
    </row>
    <row r="747" spans="1:16" x14ac:dyDescent="0.2">
      <c r="A747" s="901"/>
      <c r="B747" s="898"/>
      <c r="C747" s="720" t="s">
        <v>19</v>
      </c>
      <c r="D747" s="463">
        <v>575</v>
      </c>
      <c r="E747" s="463">
        <v>660</v>
      </c>
      <c r="F747" s="463">
        <v>3043</v>
      </c>
      <c r="G747" s="463">
        <v>4883</v>
      </c>
      <c r="H747" s="463">
        <v>6938</v>
      </c>
      <c r="I747" s="463">
        <v>79344</v>
      </c>
      <c r="J747" s="463">
        <v>16099</v>
      </c>
      <c r="K747" s="464">
        <v>95443</v>
      </c>
      <c r="L747" s="457"/>
      <c r="M747" s="457"/>
      <c r="N747" s="457"/>
      <c r="O747" s="457"/>
      <c r="P747" s="457"/>
    </row>
    <row r="748" spans="1:16" x14ac:dyDescent="0.2">
      <c r="A748" s="900" t="s">
        <v>123</v>
      </c>
      <c r="B748" s="897" t="s">
        <v>72</v>
      </c>
      <c r="C748" s="719" t="s">
        <v>3</v>
      </c>
      <c r="D748" s="457">
        <v>0</v>
      </c>
      <c r="E748" s="457">
        <v>0</v>
      </c>
      <c r="F748" s="457">
        <v>0</v>
      </c>
      <c r="G748" s="457">
        <v>0</v>
      </c>
      <c r="H748" s="457">
        <v>0</v>
      </c>
      <c r="I748" s="457">
        <v>0</v>
      </c>
      <c r="J748" s="457">
        <v>0</v>
      </c>
      <c r="K748" s="458">
        <v>0</v>
      </c>
      <c r="L748" s="457"/>
      <c r="M748" s="457"/>
      <c r="N748" s="457"/>
      <c r="O748" s="457"/>
      <c r="P748" s="457"/>
    </row>
    <row r="749" spans="1:16" x14ac:dyDescent="0.2">
      <c r="A749" s="900"/>
      <c r="B749" s="897"/>
      <c r="C749" s="719" t="s">
        <v>4</v>
      </c>
      <c r="D749" s="457">
        <v>0</v>
      </c>
      <c r="E749" s="457">
        <v>0</v>
      </c>
      <c r="F749" s="457">
        <v>0</v>
      </c>
      <c r="G749" s="457">
        <v>0</v>
      </c>
      <c r="H749" s="457">
        <v>0</v>
      </c>
      <c r="I749" s="457">
        <v>0</v>
      </c>
      <c r="J749" s="457">
        <v>0</v>
      </c>
      <c r="K749" s="458">
        <v>0</v>
      </c>
      <c r="L749" s="457"/>
      <c r="M749" s="457"/>
      <c r="N749" s="457"/>
      <c r="O749" s="457"/>
      <c r="P749" s="457"/>
    </row>
    <row r="750" spans="1:16" x14ac:dyDescent="0.2">
      <c r="A750" s="900"/>
      <c r="B750" s="897"/>
      <c r="C750" s="719" t="s">
        <v>19</v>
      </c>
      <c r="D750" s="457">
        <v>0</v>
      </c>
      <c r="E750" s="457">
        <v>0</v>
      </c>
      <c r="F750" s="457">
        <v>0</v>
      </c>
      <c r="G750" s="457">
        <v>0</v>
      </c>
      <c r="H750" s="457">
        <v>0</v>
      </c>
      <c r="I750" s="457">
        <v>0</v>
      </c>
      <c r="J750" s="457">
        <v>0</v>
      </c>
      <c r="K750" s="458">
        <v>0</v>
      </c>
      <c r="L750" s="457"/>
      <c r="M750" s="457"/>
      <c r="N750" s="457"/>
      <c r="O750" s="457"/>
      <c r="P750" s="457"/>
    </row>
    <row r="751" spans="1:16" x14ac:dyDescent="0.2">
      <c r="A751" s="899" t="s">
        <v>125</v>
      </c>
      <c r="B751" s="896" t="s">
        <v>72</v>
      </c>
      <c r="C751" s="718" t="s">
        <v>3</v>
      </c>
      <c r="D751" s="460">
        <v>0</v>
      </c>
      <c r="E751" s="460">
        <v>0</v>
      </c>
      <c r="F751" s="460">
        <v>0</v>
      </c>
      <c r="G751" s="460">
        <v>31</v>
      </c>
      <c r="H751" s="460">
        <v>156</v>
      </c>
      <c r="I751" s="460">
        <v>557</v>
      </c>
      <c r="J751" s="460">
        <v>187</v>
      </c>
      <c r="K751" s="461">
        <v>744</v>
      </c>
      <c r="L751" s="457"/>
      <c r="M751" s="457"/>
      <c r="N751" s="457"/>
      <c r="O751" s="457"/>
      <c r="P751" s="457"/>
    </row>
    <row r="752" spans="1:16" x14ac:dyDescent="0.2">
      <c r="A752" s="900"/>
      <c r="B752" s="897"/>
      <c r="C752" s="719" t="s">
        <v>4</v>
      </c>
      <c r="D752" s="457">
        <v>0</v>
      </c>
      <c r="E752" s="457">
        <v>0</v>
      </c>
      <c r="F752" s="457">
        <v>0</v>
      </c>
      <c r="G752" s="457">
        <v>48</v>
      </c>
      <c r="H752" s="457">
        <v>184</v>
      </c>
      <c r="I752" s="457">
        <v>1570</v>
      </c>
      <c r="J752" s="457">
        <v>232</v>
      </c>
      <c r="K752" s="458">
        <v>1802</v>
      </c>
      <c r="L752" s="457"/>
      <c r="M752" s="457"/>
      <c r="N752" s="457"/>
      <c r="O752" s="457"/>
      <c r="P752" s="457"/>
    </row>
    <row r="753" spans="1:16" x14ac:dyDescent="0.2">
      <c r="A753" s="901"/>
      <c r="B753" s="898"/>
      <c r="C753" s="720" t="s">
        <v>19</v>
      </c>
      <c r="D753" s="463">
        <v>0</v>
      </c>
      <c r="E753" s="463">
        <v>0</v>
      </c>
      <c r="F753" s="463">
        <v>0</v>
      </c>
      <c r="G753" s="463">
        <v>79</v>
      </c>
      <c r="H753" s="463">
        <v>340</v>
      </c>
      <c r="I753" s="463">
        <v>2127</v>
      </c>
      <c r="J753" s="463">
        <v>419</v>
      </c>
      <c r="K753" s="464">
        <v>2546</v>
      </c>
      <c r="L753" s="457"/>
      <c r="M753" s="457"/>
      <c r="N753" s="457"/>
      <c r="O753" s="457"/>
      <c r="P753" s="457"/>
    </row>
    <row r="754" spans="1:16" x14ac:dyDescent="0.2">
      <c r="A754" s="900" t="s">
        <v>126</v>
      </c>
      <c r="B754" s="897" t="s">
        <v>72</v>
      </c>
      <c r="C754" s="719" t="s">
        <v>3</v>
      </c>
      <c r="D754" s="457">
        <v>0</v>
      </c>
      <c r="E754" s="457">
        <v>4</v>
      </c>
      <c r="F754" s="457">
        <v>16</v>
      </c>
      <c r="G754" s="457">
        <v>0</v>
      </c>
      <c r="H754" s="457">
        <v>0</v>
      </c>
      <c r="I754" s="457">
        <v>31</v>
      </c>
      <c r="J754" s="457">
        <v>20</v>
      </c>
      <c r="K754" s="458">
        <v>51</v>
      </c>
      <c r="L754" s="457"/>
      <c r="M754" s="457"/>
      <c r="N754" s="457"/>
      <c r="O754" s="457"/>
      <c r="P754" s="457"/>
    </row>
    <row r="755" spans="1:16" x14ac:dyDescent="0.2">
      <c r="A755" s="900"/>
      <c r="B755" s="897"/>
      <c r="C755" s="719" t="s">
        <v>4</v>
      </c>
      <c r="D755" s="457">
        <v>184</v>
      </c>
      <c r="E755" s="457">
        <v>61</v>
      </c>
      <c r="F755" s="457">
        <v>388</v>
      </c>
      <c r="G755" s="457">
        <v>0</v>
      </c>
      <c r="H755" s="457">
        <v>0</v>
      </c>
      <c r="I755" s="457">
        <v>1680</v>
      </c>
      <c r="J755" s="457">
        <v>633</v>
      </c>
      <c r="K755" s="458">
        <v>2313</v>
      </c>
      <c r="L755" s="457"/>
      <c r="M755" s="457"/>
      <c r="N755" s="457"/>
      <c r="O755" s="457"/>
      <c r="P755" s="457"/>
    </row>
    <row r="756" spans="1:16" x14ac:dyDescent="0.2">
      <c r="A756" s="900"/>
      <c r="B756" s="897"/>
      <c r="C756" s="719" t="s">
        <v>19</v>
      </c>
      <c r="D756" s="457">
        <v>184</v>
      </c>
      <c r="E756" s="457">
        <v>65</v>
      </c>
      <c r="F756" s="457">
        <v>404</v>
      </c>
      <c r="G756" s="457">
        <v>0</v>
      </c>
      <c r="H756" s="457">
        <v>0</v>
      </c>
      <c r="I756" s="457">
        <v>1711</v>
      </c>
      <c r="J756" s="457">
        <v>653</v>
      </c>
      <c r="K756" s="458">
        <v>2364</v>
      </c>
      <c r="L756" s="457"/>
      <c r="M756" s="457"/>
      <c r="N756" s="457"/>
      <c r="O756" s="457"/>
      <c r="P756" s="457"/>
    </row>
    <row r="757" spans="1:16" x14ac:dyDescent="0.2">
      <c r="A757" s="899" t="s">
        <v>134</v>
      </c>
      <c r="B757" s="896" t="s">
        <v>71</v>
      </c>
      <c r="C757" s="718" t="s">
        <v>3</v>
      </c>
      <c r="D757" s="460">
        <v>114579</v>
      </c>
      <c r="E757" s="460">
        <v>67788</v>
      </c>
      <c r="F757" s="460">
        <v>180905</v>
      </c>
      <c r="G757" s="460">
        <v>61645</v>
      </c>
      <c r="H757" s="460">
        <v>86936</v>
      </c>
      <c r="I757" s="460">
        <v>1837613</v>
      </c>
      <c r="J757" s="460">
        <v>511853</v>
      </c>
      <c r="K757" s="461">
        <v>2349466</v>
      </c>
      <c r="L757" s="457"/>
      <c r="M757" s="457"/>
      <c r="N757" s="457"/>
      <c r="O757" s="457"/>
      <c r="P757" s="457"/>
    </row>
    <row r="758" spans="1:16" x14ac:dyDescent="0.2">
      <c r="A758" s="900"/>
      <c r="B758" s="897"/>
      <c r="C758" s="719" t="s">
        <v>4</v>
      </c>
      <c r="D758" s="457">
        <v>87574</v>
      </c>
      <c r="E758" s="457">
        <v>63036</v>
      </c>
      <c r="F758" s="457">
        <v>198870</v>
      </c>
      <c r="G758" s="457">
        <v>59542</v>
      </c>
      <c r="H758" s="457">
        <v>119963</v>
      </c>
      <c r="I758" s="457">
        <v>1809248</v>
      </c>
      <c r="J758" s="457">
        <v>528985</v>
      </c>
      <c r="K758" s="458">
        <v>2338233</v>
      </c>
      <c r="L758" s="457"/>
      <c r="M758" s="457"/>
      <c r="N758" s="457"/>
      <c r="O758" s="457"/>
      <c r="P758" s="457"/>
    </row>
    <row r="759" spans="1:16" x14ac:dyDescent="0.2">
      <c r="A759" s="900"/>
      <c r="B759" s="897"/>
      <c r="C759" s="719" t="s">
        <v>19</v>
      </c>
      <c r="D759" s="457">
        <v>202153</v>
      </c>
      <c r="E759" s="457">
        <v>130824</v>
      </c>
      <c r="F759" s="457">
        <v>379775</v>
      </c>
      <c r="G759" s="457">
        <v>121187</v>
      </c>
      <c r="H759" s="457">
        <v>206899</v>
      </c>
      <c r="I759" s="457">
        <v>3646861</v>
      </c>
      <c r="J759" s="457">
        <v>1040838</v>
      </c>
      <c r="K759" s="458">
        <v>4687699</v>
      </c>
      <c r="L759" s="457"/>
      <c r="M759" s="457"/>
      <c r="N759" s="457"/>
      <c r="O759" s="457"/>
      <c r="P759" s="457"/>
    </row>
    <row r="760" spans="1:16" x14ac:dyDescent="0.2">
      <c r="A760" s="900"/>
      <c r="B760" s="897" t="s">
        <v>74</v>
      </c>
      <c r="C760" s="719" t="s">
        <v>3</v>
      </c>
      <c r="D760" s="457">
        <v>83</v>
      </c>
      <c r="E760" s="457">
        <v>111</v>
      </c>
      <c r="F760" s="457">
        <v>104</v>
      </c>
      <c r="G760" s="457">
        <v>1602</v>
      </c>
      <c r="H760" s="457">
        <v>543</v>
      </c>
      <c r="I760" s="457">
        <v>12120</v>
      </c>
      <c r="J760" s="457">
        <v>2443</v>
      </c>
      <c r="K760" s="458">
        <v>14563</v>
      </c>
      <c r="L760" s="457"/>
      <c r="M760" s="457"/>
      <c r="N760" s="457"/>
      <c r="O760" s="457"/>
      <c r="P760" s="457"/>
    </row>
    <row r="761" spans="1:16" x14ac:dyDescent="0.2">
      <c r="A761" s="900"/>
      <c r="B761" s="897"/>
      <c r="C761" s="719" t="s">
        <v>4</v>
      </c>
      <c r="D761" s="457">
        <v>97</v>
      </c>
      <c r="E761" s="457">
        <v>80</v>
      </c>
      <c r="F761" s="457">
        <v>104</v>
      </c>
      <c r="G761" s="457">
        <v>1624</v>
      </c>
      <c r="H761" s="457">
        <v>577</v>
      </c>
      <c r="I761" s="457">
        <v>12596</v>
      </c>
      <c r="J761" s="457">
        <v>2482</v>
      </c>
      <c r="K761" s="458">
        <v>15078</v>
      </c>
      <c r="L761" s="457"/>
      <c r="M761" s="457"/>
      <c r="N761" s="457"/>
      <c r="O761" s="457"/>
      <c r="P761" s="457"/>
    </row>
    <row r="762" spans="1:16" x14ac:dyDescent="0.2">
      <c r="A762" s="900"/>
      <c r="B762" s="897"/>
      <c r="C762" s="719" t="s">
        <v>19</v>
      </c>
      <c r="D762" s="457">
        <v>180</v>
      </c>
      <c r="E762" s="457">
        <v>191</v>
      </c>
      <c r="F762" s="457">
        <v>208</v>
      </c>
      <c r="G762" s="457">
        <v>3226</v>
      </c>
      <c r="H762" s="457">
        <v>1120</v>
      </c>
      <c r="I762" s="457">
        <v>24716</v>
      </c>
      <c r="J762" s="457">
        <v>4925</v>
      </c>
      <c r="K762" s="458">
        <v>29641</v>
      </c>
      <c r="L762" s="457"/>
      <c r="M762" s="457"/>
      <c r="N762" s="457"/>
      <c r="O762" s="457"/>
      <c r="P762" s="457"/>
    </row>
    <row r="763" spans="1:16" x14ac:dyDescent="0.2">
      <c r="A763" s="900"/>
      <c r="B763" s="897" t="s">
        <v>73</v>
      </c>
      <c r="C763" s="719" t="s">
        <v>3</v>
      </c>
      <c r="D763" s="457">
        <v>1899</v>
      </c>
      <c r="E763" s="457">
        <v>1271</v>
      </c>
      <c r="F763" s="457">
        <v>1057</v>
      </c>
      <c r="G763" s="457">
        <v>1138</v>
      </c>
      <c r="H763" s="457">
        <v>868</v>
      </c>
      <c r="I763" s="457">
        <v>25810</v>
      </c>
      <c r="J763" s="457">
        <v>6233</v>
      </c>
      <c r="K763" s="458">
        <v>32043</v>
      </c>
      <c r="L763" s="457"/>
      <c r="M763" s="457"/>
      <c r="N763" s="457"/>
      <c r="O763" s="457"/>
      <c r="P763" s="457"/>
    </row>
    <row r="764" spans="1:16" x14ac:dyDescent="0.2">
      <c r="A764" s="900"/>
      <c r="B764" s="897"/>
      <c r="C764" s="719" t="s">
        <v>4</v>
      </c>
      <c r="D764" s="457">
        <v>1807</v>
      </c>
      <c r="E764" s="457">
        <v>1242</v>
      </c>
      <c r="F764" s="457">
        <v>1188</v>
      </c>
      <c r="G764" s="457">
        <v>984</v>
      </c>
      <c r="H764" s="457">
        <v>892</v>
      </c>
      <c r="I764" s="457">
        <v>26822</v>
      </c>
      <c r="J764" s="457">
        <v>6113</v>
      </c>
      <c r="K764" s="458">
        <v>32935</v>
      </c>
      <c r="L764" s="457"/>
      <c r="M764" s="457"/>
      <c r="N764" s="457"/>
      <c r="O764" s="457"/>
      <c r="P764" s="457"/>
    </row>
    <row r="765" spans="1:16" x14ac:dyDescent="0.2">
      <c r="A765" s="900"/>
      <c r="B765" s="897"/>
      <c r="C765" s="719" t="s">
        <v>19</v>
      </c>
      <c r="D765" s="457">
        <v>3706</v>
      </c>
      <c r="E765" s="457">
        <v>2513</v>
      </c>
      <c r="F765" s="457">
        <v>2245</v>
      </c>
      <c r="G765" s="457">
        <v>2122</v>
      </c>
      <c r="H765" s="457">
        <v>1760</v>
      </c>
      <c r="I765" s="457">
        <v>52632</v>
      </c>
      <c r="J765" s="457">
        <v>12346</v>
      </c>
      <c r="K765" s="458">
        <v>64978</v>
      </c>
      <c r="L765" s="457"/>
      <c r="M765" s="457"/>
      <c r="N765" s="457"/>
      <c r="O765" s="457"/>
      <c r="P765" s="457"/>
    </row>
    <row r="766" spans="1:16" x14ac:dyDescent="0.2">
      <c r="A766" s="900"/>
      <c r="B766" s="897" t="s">
        <v>72</v>
      </c>
      <c r="C766" s="719" t="s">
        <v>3</v>
      </c>
      <c r="D766" s="457">
        <v>9988</v>
      </c>
      <c r="E766" s="457">
        <v>4885</v>
      </c>
      <c r="F766" s="457">
        <v>11625</v>
      </c>
      <c r="G766" s="457">
        <v>8299</v>
      </c>
      <c r="H766" s="457">
        <v>15614</v>
      </c>
      <c r="I766" s="457">
        <v>189742</v>
      </c>
      <c r="J766" s="457">
        <v>50411</v>
      </c>
      <c r="K766" s="458">
        <v>240153</v>
      </c>
      <c r="L766" s="457"/>
      <c r="M766" s="457"/>
      <c r="N766" s="457"/>
      <c r="O766" s="457"/>
      <c r="P766" s="457"/>
    </row>
    <row r="767" spans="1:16" x14ac:dyDescent="0.2">
      <c r="A767" s="900"/>
      <c r="B767" s="897"/>
      <c r="C767" s="719" t="s">
        <v>4</v>
      </c>
      <c r="D767" s="457">
        <v>7533</v>
      </c>
      <c r="E767" s="457">
        <v>5224</v>
      </c>
      <c r="F767" s="457">
        <v>15194</v>
      </c>
      <c r="G767" s="457">
        <v>10966</v>
      </c>
      <c r="H767" s="457">
        <v>20516</v>
      </c>
      <c r="I767" s="457">
        <v>253615</v>
      </c>
      <c r="J767" s="457">
        <v>59433</v>
      </c>
      <c r="K767" s="458">
        <v>313048</v>
      </c>
      <c r="L767" s="457"/>
      <c r="M767" s="457"/>
      <c r="N767" s="457"/>
      <c r="O767" s="457"/>
      <c r="P767" s="457"/>
    </row>
    <row r="768" spans="1:16" x14ac:dyDescent="0.2">
      <c r="A768" s="997"/>
      <c r="B768" s="1007"/>
      <c r="C768" s="722" t="s">
        <v>19</v>
      </c>
      <c r="D768" s="466">
        <v>17521</v>
      </c>
      <c r="E768" s="466">
        <v>10109</v>
      </c>
      <c r="F768" s="466">
        <v>26819</v>
      </c>
      <c r="G768" s="466">
        <v>19265</v>
      </c>
      <c r="H768" s="466">
        <v>36130</v>
      </c>
      <c r="I768" s="466">
        <v>443357</v>
      </c>
      <c r="J768" s="466">
        <v>109844</v>
      </c>
      <c r="K768" s="467">
        <v>553201</v>
      </c>
      <c r="L768" s="457"/>
      <c r="M768" s="457"/>
      <c r="N768" s="457"/>
      <c r="O768" s="457"/>
      <c r="P768" s="457"/>
    </row>
    <row r="769" spans="1:16" x14ac:dyDescent="0.2">
      <c r="A769" s="714"/>
      <c r="B769" s="714"/>
      <c r="C769" s="719"/>
      <c r="D769" s="457"/>
      <c r="E769" s="457"/>
      <c r="F769" s="457"/>
      <c r="G769" s="457"/>
      <c r="H769" s="457"/>
      <c r="I769" s="457"/>
      <c r="J769" s="457"/>
      <c r="K769" s="457"/>
      <c r="L769" s="457"/>
      <c r="M769" s="457"/>
      <c r="N769" s="457"/>
      <c r="O769" s="457"/>
      <c r="P769" s="457"/>
    </row>
    <row r="770" spans="1:16" x14ac:dyDescent="0.2">
      <c r="A770" s="801">
        <v>2017</v>
      </c>
      <c r="B770" s="801"/>
      <c r="C770" s="801"/>
      <c r="D770" s="801"/>
      <c r="E770" s="801"/>
      <c r="L770" s="457"/>
      <c r="M770" s="457"/>
      <c r="N770" s="457"/>
      <c r="O770" s="457"/>
      <c r="P770" s="457"/>
    </row>
    <row r="771" spans="1:16" ht="36" x14ac:dyDescent="0.2">
      <c r="A771" s="449" t="s">
        <v>128</v>
      </c>
      <c r="B771" s="489" t="s">
        <v>127</v>
      </c>
      <c r="C771" s="490" t="s">
        <v>75</v>
      </c>
      <c r="D771" s="734" t="s">
        <v>57</v>
      </c>
      <c r="E771" s="734" t="s">
        <v>58</v>
      </c>
      <c r="F771" s="734" t="s">
        <v>59</v>
      </c>
      <c r="G771" s="734" t="s">
        <v>60</v>
      </c>
      <c r="H771" s="734" t="s">
        <v>61</v>
      </c>
      <c r="I771" s="734" t="s">
        <v>63</v>
      </c>
      <c r="J771" s="734" t="s">
        <v>62</v>
      </c>
      <c r="K771" s="746" t="s">
        <v>5</v>
      </c>
      <c r="L771" s="457"/>
      <c r="M771" s="457"/>
      <c r="N771" s="457"/>
      <c r="O771" s="457"/>
      <c r="P771" s="457"/>
    </row>
    <row r="772" spans="1:16" x14ac:dyDescent="0.2">
      <c r="A772" s="955" t="s">
        <v>77</v>
      </c>
      <c r="B772" s="958" t="s">
        <v>71</v>
      </c>
      <c r="C772" s="718" t="s">
        <v>3</v>
      </c>
      <c r="D772" s="728">
        <v>6666</v>
      </c>
      <c r="E772" s="728">
        <v>2949</v>
      </c>
      <c r="F772" s="728">
        <v>7971</v>
      </c>
      <c r="G772" s="728">
        <v>2668</v>
      </c>
      <c r="H772" s="728">
        <v>4470</v>
      </c>
      <c r="I772" s="728">
        <v>78414</v>
      </c>
      <c r="J772" s="745">
        <v>24724</v>
      </c>
      <c r="K772" s="729">
        <v>103138</v>
      </c>
      <c r="L772" s="457"/>
      <c r="M772" s="457"/>
      <c r="N772" s="457"/>
      <c r="O772" s="457"/>
      <c r="P772" s="457"/>
    </row>
    <row r="773" spans="1:16" x14ac:dyDescent="0.2">
      <c r="A773" s="956"/>
      <c r="B773" s="959"/>
      <c r="C773" s="719" t="s">
        <v>4</v>
      </c>
      <c r="D773" s="739">
        <v>4067</v>
      </c>
      <c r="E773" s="739">
        <v>2702</v>
      </c>
      <c r="F773" s="739">
        <v>9784</v>
      </c>
      <c r="G773" s="739">
        <v>2741</v>
      </c>
      <c r="H773" s="739">
        <v>7075</v>
      </c>
      <c r="I773" s="739">
        <v>77209</v>
      </c>
      <c r="J773" s="740">
        <v>26369</v>
      </c>
      <c r="K773" s="735">
        <v>103578</v>
      </c>
      <c r="L773" s="498"/>
      <c r="M773" s="498"/>
      <c r="N773" s="498"/>
      <c r="O773" s="498"/>
      <c r="P773" s="498"/>
    </row>
    <row r="774" spans="1:16" x14ac:dyDescent="0.2">
      <c r="A774" s="957"/>
      <c r="B774" s="960"/>
      <c r="C774" s="719" t="s">
        <v>19</v>
      </c>
      <c r="D774" s="739">
        <v>10733</v>
      </c>
      <c r="E774" s="739">
        <v>5651</v>
      </c>
      <c r="F774" s="739">
        <v>17755</v>
      </c>
      <c r="G774" s="739">
        <v>5409</v>
      </c>
      <c r="H774" s="739">
        <v>11545</v>
      </c>
      <c r="I774" s="739">
        <v>155623</v>
      </c>
      <c r="J774" s="740">
        <v>51093</v>
      </c>
      <c r="K774" s="735">
        <v>206716</v>
      </c>
      <c r="L774" s="717"/>
    </row>
    <row r="775" spans="1:16" x14ac:dyDescent="0.2">
      <c r="A775" s="955" t="s">
        <v>78</v>
      </c>
      <c r="B775" s="958" t="s">
        <v>71</v>
      </c>
      <c r="C775" s="718" t="s">
        <v>3</v>
      </c>
      <c r="D775" s="728">
        <v>0</v>
      </c>
      <c r="E775" s="728">
        <v>0</v>
      </c>
      <c r="F775" s="728">
        <v>0</v>
      </c>
      <c r="G775" s="728">
        <v>0</v>
      </c>
      <c r="H775" s="728">
        <v>0</v>
      </c>
      <c r="I775" s="728">
        <v>61</v>
      </c>
      <c r="J775" s="745">
        <v>0</v>
      </c>
      <c r="K775" s="729">
        <v>61</v>
      </c>
      <c r="L775" s="391"/>
      <c r="P775" s="303"/>
    </row>
    <row r="776" spans="1:16" x14ac:dyDescent="0.2">
      <c r="A776" s="956"/>
      <c r="B776" s="959"/>
      <c r="C776" s="719" t="s">
        <v>4</v>
      </c>
      <c r="D776" s="739">
        <v>0</v>
      </c>
      <c r="E776" s="739">
        <v>0</v>
      </c>
      <c r="F776" s="739">
        <v>0</v>
      </c>
      <c r="G776" s="739">
        <v>0</v>
      </c>
      <c r="H776" s="739">
        <v>0</v>
      </c>
      <c r="I776" s="739">
        <v>60</v>
      </c>
      <c r="J776" s="740">
        <v>0</v>
      </c>
      <c r="K776" s="735">
        <v>60</v>
      </c>
      <c r="L776" s="742"/>
      <c r="M776" s="290"/>
      <c r="N776" s="290"/>
      <c r="O776" s="290"/>
      <c r="P776" s="290"/>
    </row>
    <row r="777" spans="1:16" x14ac:dyDescent="0.2">
      <c r="A777" s="957"/>
      <c r="B777" s="960"/>
      <c r="C777" s="720" t="s">
        <v>19</v>
      </c>
      <c r="D777" s="732">
        <v>0</v>
      </c>
      <c r="E777" s="732">
        <v>0</v>
      </c>
      <c r="F777" s="732">
        <v>0</v>
      </c>
      <c r="G777" s="732">
        <v>0</v>
      </c>
      <c r="H777" s="732">
        <v>0</v>
      </c>
      <c r="I777" s="732">
        <v>121</v>
      </c>
      <c r="J777" s="737">
        <v>0</v>
      </c>
      <c r="K777" s="741">
        <v>121</v>
      </c>
      <c r="L777" s="738"/>
      <c r="M777" s="743"/>
      <c r="N777" s="743"/>
      <c r="O777" s="743"/>
      <c r="P777" s="743"/>
    </row>
    <row r="778" spans="1:16" x14ac:dyDescent="0.2">
      <c r="A778" s="955" t="s">
        <v>79</v>
      </c>
      <c r="B778" s="958" t="s">
        <v>71</v>
      </c>
      <c r="C778" s="719" t="s">
        <v>3</v>
      </c>
      <c r="D778" s="739">
        <v>397</v>
      </c>
      <c r="E778" s="739">
        <v>282</v>
      </c>
      <c r="F778" s="739">
        <v>563</v>
      </c>
      <c r="G778" s="739">
        <v>197</v>
      </c>
      <c r="H778" s="739">
        <v>189</v>
      </c>
      <c r="I778" s="739">
        <v>5927</v>
      </c>
      <c r="J778" s="740">
        <v>1628</v>
      </c>
      <c r="K778" s="735">
        <v>7555</v>
      </c>
      <c r="L778" s="391"/>
    </row>
    <row r="779" spans="1:16" x14ac:dyDescent="0.2">
      <c r="A779" s="956"/>
      <c r="B779" s="959"/>
      <c r="C779" s="719" t="s">
        <v>4</v>
      </c>
      <c r="D779" s="739">
        <v>456</v>
      </c>
      <c r="E779" s="739">
        <v>275</v>
      </c>
      <c r="F779" s="739">
        <v>574</v>
      </c>
      <c r="G779" s="739">
        <v>181</v>
      </c>
      <c r="H779" s="739">
        <v>325</v>
      </c>
      <c r="I779" s="739">
        <v>5783</v>
      </c>
      <c r="J779" s="740">
        <v>1811</v>
      </c>
      <c r="K779" s="735">
        <v>7594</v>
      </c>
      <c r="L779" s="391"/>
    </row>
    <row r="780" spans="1:16" x14ac:dyDescent="0.2">
      <c r="A780" s="957"/>
      <c r="B780" s="960"/>
      <c r="C780" s="719" t="s">
        <v>19</v>
      </c>
      <c r="D780" s="739">
        <v>853</v>
      </c>
      <c r="E780" s="739">
        <v>557</v>
      </c>
      <c r="F780" s="739">
        <v>1137</v>
      </c>
      <c r="G780" s="739">
        <v>378</v>
      </c>
      <c r="H780" s="739">
        <v>514</v>
      </c>
      <c r="I780" s="739">
        <v>11710</v>
      </c>
      <c r="J780" s="740">
        <v>3439</v>
      </c>
      <c r="K780" s="735">
        <v>15149</v>
      </c>
      <c r="L780" s="717"/>
    </row>
    <row r="781" spans="1:16" x14ac:dyDescent="0.2">
      <c r="A781" s="955" t="s">
        <v>80</v>
      </c>
      <c r="B781" s="958" t="s">
        <v>71</v>
      </c>
      <c r="C781" s="718" t="s">
        <v>3</v>
      </c>
      <c r="D781" s="728">
        <v>0</v>
      </c>
      <c r="E781" s="728">
        <v>0</v>
      </c>
      <c r="F781" s="728">
        <v>0</v>
      </c>
      <c r="G781" s="728">
        <v>8</v>
      </c>
      <c r="H781" s="728">
        <v>1</v>
      </c>
      <c r="I781" s="728">
        <v>134</v>
      </c>
      <c r="J781" s="745">
        <v>9</v>
      </c>
      <c r="K781" s="729">
        <v>143</v>
      </c>
      <c r="L781" s="391"/>
    </row>
    <row r="782" spans="1:16" x14ac:dyDescent="0.2">
      <c r="A782" s="956"/>
      <c r="B782" s="959"/>
      <c r="C782" s="719" t="s">
        <v>4</v>
      </c>
      <c r="D782" s="739">
        <v>0</v>
      </c>
      <c r="E782" s="739">
        <v>0</v>
      </c>
      <c r="F782" s="739">
        <v>0</v>
      </c>
      <c r="G782" s="739">
        <v>2</v>
      </c>
      <c r="H782" s="739">
        <v>16</v>
      </c>
      <c r="I782" s="739">
        <v>249</v>
      </c>
      <c r="J782" s="740">
        <v>18</v>
      </c>
      <c r="K782" s="735">
        <v>267</v>
      </c>
      <c r="L782" s="391"/>
    </row>
    <row r="783" spans="1:16" x14ac:dyDescent="0.2">
      <c r="A783" s="957"/>
      <c r="B783" s="960"/>
      <c r="C783" s="720" t="s">
        <v>19</v>
      </c>
      <c r="D783" s="732">
        <v>0</v>
      </c>
      <c r="E783" s="732">
        <v>0</v>
      </c>
      <c r="F783" s="732">
        <v>0</v>
      </c>
      <c r="G783" s="732">
        <v>10</v>
      </c>
      <c r="H783" s="732">
        <v>17</v>
      </c>
      <c r="I783" s="732">
        <v>383</v>
      </c>
      <c r="J783" s="737">
        <v>27</v>
      </c>
      <c r="K783" s="741">
        <v>410</v>
      </c>
      <c r="L783" s="717"/>
    </row>
    <row r="784" spans="1:16" x14ac:dyDescent="0.2">
      <c r="A784" s="955" t="s">
        <v>129</v>
      </c>
      <c r="B784" s="958" t="s">
        <v>71</v>
      </c>
      <c r="C784" s="719" t="s">
        <v>3</v>
      </c>
      <c r="D784" s="739">
        <v>0</v>
      </c>
      <c r="E784" s="739">
        <v>0</v>
      </c>
      <c r="F784" s="739">
        <v>8</v>
      </c>
      <c r="G784" s="739">
        <v>0</v>
      </c>
      <c r="H784" s="739">
        <v>0</v>
      </c>
      <c r="I784" s="739">
        <v>0</v>
      </c>
      <c r="J784" s="740">
        <v>8</v>
      </c>
      <c r="K784" s="735">
        <v>8</v>
      </c>
      <c r="L784" s="391"/>
    </row>
    <row r="785" spans="1:12" x14ac:dyDescent="0.2">
      <c r="A785" s="956"/>
      <c r="B785" s="959"/>
      <c r="C785" s="719" t="s">
        <v>4</v>
      </c>
      <c r="D785" s="739">
        <v>0</v>
      </c>
      <c r="E785" s="739">
        <v>0</v>
      </c>
      <c r="F785" s="739">
        <v>9</v>
      </c>
      <c r="G785" s="739">
        <v>0</v>
      </c>
      <c r="H785" s="739">
        <v>0</v>
      </c>
      <c r="I785" s="739">
        <v>0</v>
      </c>
      <c r="J785" s="740">
        <v>9</v>
      </c>
      <c r="K785" s="735">
        <v>9</v>
      </c>
      <c r="L785" s="391"/>
    </row>
    <row r="786" spans="1:12" x14ac:dyDescent="0.2">
      <c r="A786" s="957"/>
      <c r="B786" s="960"/>
      <c r="C786" s="719" t="s">
        <v>19</v>
      </c>
      <c r="D786" s="739">
        <v>0</v>
      </c>
      <c r="E786" s="739">
        <v>0</v>
      </c>
      <c r="F786" s="739">
        <v>17</v>
      </c>
      <c r="G786" s="739">
        <v>0</v>
      </c>
      <c r="H786" s="739">
        <v>0</v>
      </c>
      <c r="I786" s="739">
        <v>0</v>
      </c>
      <c r="J786" s="740">
        <v>17</v>
      </c>
      <c r="K786" s="735">
        <v>17</v>
      </c>
      <c r="L786" s="717"/>
    </row>
    <row r="787" spans="1:12" x14ac:dyDescent="0.2">
      <c r="A787" s="955" t="s">
        <v>83</v>
      </c>
      <c r="B787" s="958" t="s">
        <v>71</v>
      </c>
      <c r="C787" s="718" t="s">
        <v>3</v>
      </c>
      <c r="D787" s="728">
        <v>4</v>
      </c>
      <c r="E787" s="728">
        <v>0</v>
      </c>
      <c r="F787" s="728">
        <v>4</v>
      </c>
      <c r="G787" s="728">
        <v>4</v>
      </c>
      <c r="H787" s="728">
        <v>8</v>
      </c>
      <c r="I787" s="728">
        <v>172</v>
      </c>
      <c r="J787" s="745">
        <v>20</v>
      </c>
      <c r="K787" s="729">
        <v>192</v>
      </c>
      <c r="L787" s="391"/>
    </row>
    <row r="788" spans="1:12" x14ac:dyDescent="0.2">
      <c r="A788" s="956"/>
      <c r="B788" s="959"/>
      <c r="C788" s="719" t="s">
        <v>4</v>
      </c>
      <c r="D788" s="739">
        <v>2</v>
      </c>
      <c r="E788" s="739">
        <v>0</v>
      </c>
      <c r="F788" s="739">
        <v>4</v>
      </c>
      <c r="G788" s="739">
        <v>0</v>
      </c>
      <c r="H788" s="739">
        <v>11</v>
      </c>
      <c r="I788" s="739">
        <v>185</v>
      </c>
      <c r="J788" s="740">
        <v>17</v>
      </c>
      <c r="K788" s="735">
        <v>202</v>
      </c>
      <c r="L788" s="391"/>
    </row>
    <row r="789" spans="1:12" x14ac:dyDescent="0.2">
      <c r="A789" s="957"/>
      <c r="B789" s="960"/>
      <c r="C789" s="720" t="s">
        <v>19</v>
      </c>
      <c r="D789" s="732">
        <v>6</v>
      </c>
      <c r="E789" s="732">
        <v>0</v>
      </c>
      <c r="F789" s="732">
        <v>8</v>
      </c>
      <c r="G789" s="732">
        <v>4</v>
      </c>
      <c r="H789" s="732">
        <v>19</v>
      </c>
      <c r="I789" s="732">
        <v>357</v>
      </c>
      <c r="J789" s="737">
        <v>37</v>
      </c>
      <c r="K789" s="741">
        <v>394</v>
      </c>
      <c r="L789" s="717"/>
    </row>
    <row r="790" spans="1:12" x14ac:dyDescent="0.2">
      <c r="A790" s="955" t="s">
        <v>84</v>
      </c>
      <c r="B790" s="958" t="s">
        <v>71</v>
      </c>
      <c r="C790" s="719" t="s">
        <v>3</v>
      </c>
      <c r="D790" s="739">
        <v>76351</v>
      </c>
      <c r="E790" s="739">
        <v>49740</v>
      </c>
      <c r="F790" s="739">
        <v>145244</v>
      </c>
      <c r="G790" s="739">
        <v>58762</v>
      </c>
      <c r="H790" s="739">
        <v>69775</v>
      </c>
      <c r="I790" s="739">
        <v>1478982</v>
      </c>
      <c r="J790" s="740">
        <v>399872</v>
      </c>
      <c r="K790" s="735">
        <v>1878854</v>
      </c>
      <c r="L790" s="391"/>
    </row>
    <row r="791" spans="1:12" x14ac:dyDescent="0.2">
      <c r="A791" s="956"/>
      <c r="B791" s="959"/>
      <c r="C791" s="719" t="s">
        <v>4</v>
      </c>
      <c r="D791" s="739">
        <v>64322</v>
      </c>
      <c r="E791" s="739">
        <v>49394</v>
      </c>
      <c r="F791" s="739">
        <v>158719</v>
      </c>
      <c r="G791" s="739">
        <v>53298</v>
      </c>
      <c r="H791" s="739">
        <v>92713</v>
      </c>
      <c r="I791" s="739">
        <v>1431449</v>
      </c>
      <c r="J791" s="740">
        <v>418446</v>
      </c>
      <c r="K791" s="735">
        <v>1849895</v>
      </c>
      <c r="L791" s="391"/>
    </row>
    <row r="792" spans="1:12" x14ac:dyDescent="0.2">
      <c r="A792" s="957"/>
      <c r="B792" s="960"/>
      <c r="C792" s="719" t="s">
        <v>19</v>
      </c>
      <c r="D792" s="739">
        <v>140673</v>
      </c>
      <c r="E792" s="739">
        <v>99134</v>
      </c>
      <c r="F792" s="739">
        <v>303963</v>
      </c>
      <c r="G792" s="739">
        <v>112060</v>
      </c>
      <c r="H792" s="739">
        <v>162488</v>
      </c>
      <c r="I792" s="739">
        <v>2910431</v>
      </c>
      <c r="J792" s="740">
        <v>818318</v>
      </c>
      <c r="K792" s="735">
        <v>3728749</v>
      </c>
      <c r="L792" s="717"/>
    </row>
    <row r="793" spans="1:12" x14ac:dyDescent="0.2">
      <c r="A793" s="955" t="s">
        <v>85</v>
      </c>
      <c r="B793" s="958" t="s">
        <v>71</v>
      </c>
      <c r="C793" s="718" t="s">
        <v>3</v>
      </c>
      <c r="D793" s="728">
        <v>324</v>
      </c>
      <c r="E793" s="728">
        <v>82</v>
      </c>
      <c r="F793" s="728">
        <v>665</v>
      </c>
      <c r="G793" s="728">
        <v>203</v>
      </c>
      <c r="H793" s="728">
        <v>105</v>
      </c>
      <c r="I793" s="728">
        <v>4241</v>
      </c>
      <c r="J793" s="745">
        <v>1379</v>
      </c>
      <c r="K793" s="729">
        <v>5620</v>
      </c>
      <c r="L793" s="391"/>
    </row>
    <row r="794" spans="1:12" x14ac:dyDescent="0.2">
      <c r="A794" s="956"/>
      <c r="B794" s="959"/>
      <c r="C794" s="719" t="s">
        <v>4</v>
      </c>
      <c r="D794" s="739">
        <v>154</v>
      </c>
      <c r="E794" s="739">
        <v>87</v>
      </c>
      <c r="F794" s="739">
        <v>735</v>
      </c>
      <c r="G794" s="739">
        <v>222</v>
      </c>
      <c r="H794" s="739">
        <v>321</v>
      </c>
      <c r="I794" s="739">
        <v>4250</v>
      </c>
      <c r="J794" s="740">
        <v>1519</v>
      </c>
      <c r="K794" s="735">
        <v>5769</v>
      </c>
      <c r="L794" s="391"/>
    </row>
    <row r="795" spans="1:12" x14ac:dyDescent="0.2">
      <c r="A795" s="957"/>
      <c r="B795" s="960"/>
      <c r="C795" s="720" t="s">
        <v>19</v>
      </c>
      <c r="D795" s="732">
        <v>478</v>
      </c>
      <c r="E795" s="732">
        <v>169</v>
      </c>
      <c r="F795" s="732">
        <v>1400</v>
      </c>
      <c r="G795" s="732">
        <v>425</v>
      </c>
      <c r="H795" s="732">
        <v>426</v>
      </c>
      <c r="I795" s="732">
        <v>8491</v>
      </c>
      <c r="J795" s="737">
        <v>2898</v>
      </c>
      <c r="K795" s="741">
        <v>11389</v>
      </c>
      <c r="L795" s="717"/>
    </row>
    <row r="796" spans="1:12" x14ac:dyDescent="0.2">
      <c r="A796" s="955" t="s">
        <v>142</v>
      </c>
      <c r="B796" s="958" t="s">
        <v>71</v>
      </c>
      <c r="C796" s="719" t="s">
        <v>3</v>
      </c>
      <c r="D796" s="739">
        <v>0</v>
      </c>
      <c r="E796" s="739">
        <v>0</v>
      </c>
      <c r="F796" s="739">
        <v>0</v>
      </c>
      <c r="G796" s="739">
        <v>0</v>
      </c>
      <c r="H796" s="739">
        <v>4</v>
      </c>
      <c r="I796" s="739">
        <v>12</v>
      </c>
      <c r="J796" s="740">
        <v>4</v>
      </c>
      <c r="K796" s="735">
        <v>16</v>
      </c>
      <c r="L796" s="391"/>
    </row>
    <row r="797" spans="1:12" x14ac:dyDescent="0.2">
      <c r="A797" s="956"/>
      <c r="B797" s="959"/>
      <c r="C797" s="719" t="s">
        <v>4</v>
      </c>
      <c r="D797" s="739">
        <v>0</v>
      </c>
      <c r="E797" s="739">
        <v>0</v>
      </c>
      <c r="F797" s="739">
        <v>2</v>
      </c>
      <c r="G797" s="739">
        <v>0</v>
      </c>
      <c r="H797" s="739">
        <v>3</v>
      </c>
      <c r="I797" s="739">
        <v>14</v>
      </c>
      <c r="J797" s="740">
        <v>5</v>
      </c>
      <c r="K797" s="735">
        <v>19</v>
      </c>
      <c r="L797" s="391"/>
    </row>
    <row r="798" spans="1:12" x14ac:dyDescent="0.2">
      <c r="A798" s="957"/>
      <c r="B798" s="960"/>
      <c r="C798" s="719" t="s">
        <v>19</v>
      </c>
      <c r="D798" s="739">
        <v>0</v>
      </c>
      <c r="E798" s="739">
        <v>0</v>
      </c>
      <c r="F798" s="739">
        <v>2</v>
      </c>
      <c r="G798" s="739">
        <v>0</v>
      </c>
      <c r="H798" s="739">
        <v>7</v>
      </c>
      <c r="I798" s="739">
        <v>26</v>
      </c>
      <c r="J798" s="740">
        <v>9</v>
      </c>
      <c r="K798" s="735">
        <v>35</v>
      </c>
      <c r="L798" s="717"/>
    </row>
    <row r="799" spans="1:12" x14ac:dyDescent="0.2">
      <c r="A799" s="955" t="s">
        <v>86</v>
      </c>
      <c r="B799" s="958" t="s">
        <v>71</v>
      </c>
      <c r="C799" s="718" t="s">
        <v>3</v>
      </c>
      <c r="D799" s="728">
        <v>2299</v>
      </c>
      <c r="E799" s="728">
        <v>968</v>
      </c>
      <c r="F799" s="728">
        <v>3440</v>
      </c>
      <c r="G799" s="728">
        <v>1037</v>
      </c>
      <c r="H799" s="728">
        <v>1287</v>
      </c>
      <c r="I799" s="728">
        <v>30485</v>
      </c>
      <c r="J799" s="745">
        <v>9031</v>
      </c>
      <c r="K799" s="729">
        <v>39516</v>
      </c>
      <c r="L799" s="391"/>
    </row>
    <row r="800" spans="1:12" x14ac:dyDescent="0.2">
      <c r="A800" s="956"/>
      <c r="B800" s="959"/>
      <c r="C800" s="719" t="s">
        <v>4</v>
      </c>
      <c r="D800" s="739">
        <v>1201</v>
      </c>
      <c r="E800" s="739">
        <v>915</v>
      </c>
      <c r="F800" s="739">
        <v>3771</v>
      </c>
      <c r="G800" s="739">
        <v>972</v>
      </c>
      <c r="H800" s="739">
        <v>2148</v>
      </c>
      <c r="I800" s="739">
        <v>28796</v>
      </c>
      <c r="J800" s="740">
        <v>9007</v>
      </c>
      <c r="K800" s="735">
        <v>37803</v>
      </c>
      <c r="L800" s="391"/>
    </row>
    <row r="801" spans="1:12" x14ac:dyDescent="0.2">
      <c r="A801" s="957"/>
      <c r="B801" s="960"/>
      <c r="C801" s="720" t="s">
        <v>19</v>
      </c>
      <c r="D801" s="732">
        <v>3500</v>
      </c>
      <c r="E801" s="732">
        <v>1883</v>
      </c>
      <c r="F801" s="732">
        <v>7211</v>
      </c>
      <c r="G801" s="732">
        <v>2009</v>
      </c>
      <c r="H801" s="732">
        <v>3435</v>
      </c>
      <c r="I801" s="732">
        <v>59281</v>
      </c>
      <c r="J801" s="737">
        <v>18038</v>
      </c>
      <c r="K801" s="741">
        <v>77319</v>
      </c>
      <c r="L801" s="717"/>
    </row>
    <row r="802" spans="1:12" x14ac:dyDescent="0.2">
      <c r="A802" s="955" t="s">
        <v>87</v>
      </c>
      <c r="B802" s="958" t="s">
        <v>71</v>
      </c>
      <c r="C802" s="719" t="s">
        <v>3</v>
      </c>
      <c r="D802" s="739">
        <v>2346</v>
      </c>
      <c r="E802" s="739">
        <v>1586</v>
      </c>
      <c r="F802" s="739">
        <v>2654</v>
      </c>
      <c r="G802" s="739">
        <v>1114</v>
      </c>
      <c r="H802" s="739">
        <v>1316</v>
      </c>
      <c r="I802" s="739">
        <v>31459</v>
      </c>
      <c r="J802" s="740">
        <v>9016</v>
      </c>
      <c r="K802" s="735">
        <v>40475</v>
      </c>
      <c r="L802" s="391"/>
    </row>
    <row r="803" spans="1:12" x14ac:dyDescent="0.2">
      <c r="A803" s="956"/>
      <c r="B803" s="959"/>
      <c r="C803" s="719" t="s">
        <v>4</v>
      </c>
      <c r="D803" s="739">
        <v>2136</v>
      </c>
      <c r="E803" s="739">
        <v>1437</v>
      </c>
      <c r="F803" s="739">
        <v>2369</v>
      </c>
      <c r="G803" s="739">
        <v>1068</v>
      </c>
      <c r="H803" s="739">
        <v>1693</v>
      </c>
      <c r="I803" s="739">
        <v>28734</v>
      </c>
      <c r="J803" s="740">
        <v>8703</v>
      </c>
      <c r="K803" s="735">
        <v>37437</v>
      </c>
      <c r="L803" s="391"/>
    </row>
    <row r="804" spans="1:12" x14ac:dyDescent="0.2">
      <c r="A804" s="957"/>
      <c r="B804" s="960"/>
      <c r="C804" s="719" t="s">
        <v>19</v>
      </c>
      <c r="D804" s="739">
        <v>4482</v>
      </c>
      <c r="E804" s="739">
        <v>3023</v>
      </c>
      <c r="F804" s="739">
        <v>5023</v>
      </c>
      <c r="G804" s="739">
        <v>2182</v>
      </c>
      <c r="H804" s="739">
        <v>3009</v>
      </c>
      <c r="I804" s="739">
        <v>60193</v>
      </c>
      <c r="J804" s="740">
        <v>17719</v>
      </c>
      <c r="K804" s="735">
        <v>77912</v>
      </c>
      <c r="L804" s="717"/>
    </row>
    <row r="805" spans="1:12" x14ac:dyDescent="0.2">
      <c r="A805" s="955" t="s">
        <v>88</v>
      </c>
      <c r="B805" s="958" t="s">
        <v>71</v>
      </c>
      <c r="C805" s="718" t="s">
        <v>3</v>
      </c>
      <c r="D805" s="728">
        <v>12758</v>
      </c>
      <c r="E805" s="728">
        <v>6481</v>
      </c>
      <c r="F805" s="728">
        <v>20491</v>
      </c>
      <c r="G805" s="728">
        <v>7598</v>
      </c>
      <c r="H805" s="728">
        <v>10943</v>
      </c>
      <c r="I805" s="728">
        <v>213648</v>
      </c>
      <c r="J805" s="745">
        <v>58271</v>
      </c>
      <c r="K805" s="729">
        <v>271919</v>
      </c>
      <c r="L805" s="391"/>
    </row>
    <row r="806" spans="1:12" x14ac:dyDescent="0.2">
      <c r="A806" s="956"/>
      <c r="B806" s="959"/>
      <c r="C806" s="719" t="s">
        <v>4</v>
      </c>
      <c r="D806" s="739">
        <v>8476</v>
      </c>
      <c r="E806" s="739">
        <v>6805</v>
      </c>
      <c r="F806" s="739">
        <v>22225</v>
      </c>
      <c r="G806" s="739">
        <v>7133</v>
      </c>
      <c r="H806" s="739">
        <v>16110</v>
      </c>
      <c r="I806" s="739">
        <v>214109</v>
      </c>
      <c r="J806" s="740">
        <v>60749</v>
      </c>
      <c r="K806" s="735">
        <v>274858</v>
      </c>
      <c r="L806" s="391"/>
    </row>
    <row r="807" spans="1:12" x14ac:dyDescent="0.2">
      <c r="A807" s="957"/>
      <c r="B807" s="960"/>
      <c r="C807" s="720" t="s">
        <v>19</v>
      </c>
      <c r="D807" s="732">
        <v>21234</v>
      </c>
      <c r="E807" s="732">
        <v>13286</v>
      </c>
      <c r="F807" s="732">
        <v>42716</v>
      </c>
      <c r="G807" s="732">
        <v>14731</v>
      </c>
      <c r="H807" s="732">
        <v>27053</v>
      </c>
      <c r="I807" s="732">
        <v>427757</v>
      </c>
      <c r="J807" s="737">
        <v>119020</v>
      </c>
      <c r="K807" s="741">
        <v>546777</v>
      </c>
      <c r="L807" s="717"/>
    </row>
    <row r="808" spans="1:12" x14ac:dyDescent="0.2">
      <c r="A808" s="955" t="s">
        <v>89</v>
      </c>
      <c r="B808" s="958" t="s">
        <v>71</v>
      </c>
      <c r="C808" s="719" t="s">
        <v>3</v>
      </c>
      <c r="D808" s="739">
        <v>658</v>
      </c>
      <c r="E808" s="739">
        <v>176</v>
      </c>
      <c r="F808" s="739">
        <v>668</v>
      </c>
      <c r="G808" s="739">
        <v>212</v>
      </c>
      <c r="H808" s="739">
        <v>308</v>
      </c>
      <c r="I808" s="739">
        <v>6392</v>
      </c>
      <c r="J808" s="740">
        <v>2022</v>
      </c>
      <c r="K808" s="735">
        <v>8414</v>
      </c>
      <c r="L808" s="391"/>
    </row>
    <row r="809" spans="1:12" x14ac:dyDescent="0.2">
      <c r="A809" s="956"/>
      <c r="B809" s="959"/>
      <c r="C809" s="719" t="s">
        <v>4</v>
      </c>
      <c r="D809" s="739">
        <v>369</v>
      </c>
      <c r="E809" s="739">
        <v>195</v>
      </c>
      <c r="F809" s="739">
        <v>1052</v>
      </c>
      <c r="G809" s="739">
        <v>227</v>
      </c>
      <c r="H809" s="739">
        <v>732</v>
      </c>
      <c r="I809" s="739">
        <v>6593</v>
      </c>
      <c r="J809" s="740">
        <v>2575</v>
      </c>
      <c r="K809" s="735">
        <v>9168</v>
      </c>
      <c r="L809" s="391"/>
    </row>
    <row r="810" spans="1:12" x14ac:dyDescent="0.2">
      <c r="A810" s="957"/>
      <c r="B810" s="960"/>
      <c r="C810" s="719" t="s">
        <v>19</v>
      </c>
      <c r="D810" s="739">
        <v>1027</v>
      </c>
      <c r="E810" s="739">
        <v>371</v>
      </c>
      <c r="F810" s="739">
        <v>1720</v>
      </c>
      <c r="G810" s="739">
        <v>439</v>
      </c>
      <c r="H810" s="739">
        <v>1040</v>
      </c>
      <c r="I810" s="739">
        <v>12985</v>
      </c>
      <c r="J810" s="740">
        <v>4597</v>
      </c>
      <c r="K810" s="735">
        <v>17582</v>
      </c>
      <c r="L810" s="717"/>
    </row>
    <row r="811" spans="1:12" x14ac:dyDescent="0.2">
      <c r="A811" s="955" t="s">
        <v>90</v>
      </c>
      <c r="B811" s="958" t="s">
        <v>71</v>
      </c>
      <c r="C811" s="718" t="s">
        <v>3</v>
      </c>
      <c r="D811" s="728">
        <v>194</v>
      </c>
      <c r="E811" s="728">
        <v>51</v>
      </c>
      <c r="F811" s="728">
        <v>205</v>
      </c>
      <c r="G811" s="728">
        <v>91</v>
      </c>
      <c r="H811" s="728">
        <v>96</v>
      </c>
      <c r="I811" s="728">
        <v>2218</v>
      </c>
      <c r="J811" s="745">
        <v>637</v>
      </c>
      <c r="K811" s="729">
        <v>2855</v>
      </c>
      <c r="L811" s="391"/>
    </row>
    <row r="812" spans="1:12" x14ac:dyDescent="0.2">
      <c r="A812" s="956"/>
      <c r="B812" s="959"/>
      <c r="C812" s="719" t="s">
        <v>4</v>
      </c>
      <c r="D812" s="739">
        <v>108</v>
      </c>
      <c r="E812" s="739">
        <v>84</v>
      </c>
      <c r="F812" s="739">
        <v>310</v>
      </c>
      <c r="G812" s="739">
        <v>88</v>
      </c>
      <c r="H812" s="739">
        <v>234</v>
      </c>
      <c r="I812" s="739">
        <v>2296</v>
      </c>
      <c r="J812" s="740">
        <v>824</v>
      </c>
      <c r="K812" s="735">
        <v>3120</v>
      </c>
      <c r="L812" s="391"/>
    </row>
    <row r="813" spans="1:12" x14ac:dyDescent="0.2">
      <c r="A813" s="957"/>
      <c r="B813" s="960"/>
      <c r="C813" s="720" t="s">
        <v>19</v>
      </c>
      <c r="D813" s="732">
        <v>302</v>
      </c>
      <c r="E813" s="732">
        <v>135</v>
      </c>
      <c r="F813" s="732">
        <v>515</v>
      </c>
      <c r="G813" s="732">
        <v>179</v>
      </c>
      <c r="H813" s="732">
        <v>330</v>
      </c>
      <c r="I813" s="732">
        <v>4514</v>
      </c>
      <c r="J813" s="737">
        <v>1461</v>
      </c>
      <c r="K813" s="741">
        <v>5975</v>
      </c>
      <c r="L813" s="717"/>
    </row>
    <row r="814" spans="1:12" x14ac:dyDescent="0.2">
      <c r="A814" s="955" t="s">
        <v>92</v>
      </c>
      <c r="B814" s="958" t="s">
        <v>71</v>
      </c>
      <c r="C814" s="719" t="s">
        <v>3</v>
      </c>
      <c r="D814" s="739">
        <v>11499</v>
      </c>
      <c r="E814" s="739">
        <v>6783</v>
      </c>
      <c r="F814" s="739">
        <v>18129</v>
      </c>
      <c r="G814" s="739">
        <v>6861</v>
      </c>
      <c r="H814" s="739">
        <v>10833</v>
      </c>
      <c r="I814" s="739">
        <v>184768</v>
      </c>
      <c r="J814" s="740">
        <v>54105</v>
      </c>
      <c r="K814" s="735">
        <v>238873</v>
      </c>
      <c r="L814" s="391"/>
    </row>
    <row r="815" spans="1:12" x14ac:dyDescent="0.2">
      <c r="A815" s="956"/>
      <c r="B815" s="959"/>
      <c r="C815" s="719" t="s">
        <v>4</v>
      </c>
      <c r="D815" s="739">
        <v>8785</v>
      </c>
      <c r="E815" s="739">
        <v>6875</v>
      </c>
      <c r="F815" s="739">
        <v>18215</v>
      </c>
      <c r="G815" s="739">
        <v>6805</v>
      </c>
      <c r="H815" s="739">
        <v>15296</v>
      </c>
      <c r="I815" s="739">
        <v>174372</v>
      </c>
      <c r="J815" s="740">
        <v>55976</v>
      </c>
      <c r="K815" s="735">
        <v>230348</v>
      </c>
      <c r="L815" s="391"/>
    </row>
    <row r="816" spans="1:12" x14ac:dyDescent="0.2">
      <c r="A816" s="957"/>
      <c r="B816" s="960"/>
      <c r="C816" s="719" t="s">
        <v>19</v>
      </c>
      <c r="D816" s="739">
        <v>20284</v>
      </c>
      <c r="E816" s="739">
        <v>13658</v>
      </c>
      <c r="F816" s="739">
        <v>36344</v>
      </c>
      <c r="G816" s="739">
        <v>13666</v>
      </c>
      <c r="H816" s="739">
        <v>26129</v>
      </c>
      <c r="I816" s="739">
        <v>359140</v>
      </c>
      <c r="J816" s="740">
        <v>110081</v>
      </c>
      <c r="K816" s="735">
        <v>469221</v>
      </c>
      <c r="L816" s="717"/>
    </row>
    <row r="817" spans="1:12" x14ac:dyDescent="0.2">
      <c r="A817" s="955" t="s">
        <v>139</v>
      </c>
      <c r="B817" s="958" t="s">
        <v>71</v>
      </c>
      <c r="C817" s="718" t="s">
        <v>3</v>
      </c>
      <c r="D817" s="728">
        <v>9</v>
      </c>
      <c r="E817" s="728">
        <v>0</v>
      </c>
      <c r="F817" s="728">
        <v>14</v>
      </c>
      <c r="G817" s="728">
        <v>3</v>
      </c>
      <c r="H817" s="728">
        <v>12</v>
      </c>
      <c r="I817" s="728">
        <v>76</v>
      </c>
      <c r="J817" s="745">
        <v>38</v>
      </c>
      <c r="K817" s="729">
        <v>114</v>
      </c>
      <c r="L817" s="391"/>
    </row>
    <row r="818" spans="1:12" x14ac:dyDescent="0.2">
      <c r="A818" s="956"/>
      <c r="B818" s="959"/>
      <c r="C818" s="719" t="s">
        <v>4</v>
      </c>
      <c r="D818" s="739">
        <v>17</v>
      </c>
      <c r="E818" s="739">
        <v>0</v>
      </c>
      <c r="F818" s="739">
        <v>23</v>
      </c>
      <c r="G818" s="739">
        <v>2</v>
      </c>
      <c r="H818" s="739">
        <v>7</v>
      </c>
      <c r="I818" s="739">
        <v>87</v>
      </c>
      <c r="J818" s="740">
        <v>49</v>
      </c>
      <c r="K818" s="735">
        <v>136</v>
      </c>
      <c r="L818" s="391"/>
    </row>
    <row r="819" spans="1:12" x14ac:dyDescent="0.2">
      <c r="A819" s="957"/>
      <c r="B819" s="960"/>
      <c r="C819" s="720" t="s">
        <v>19</v>
      </c>
      <c r="D819" s="732">
        <v>26</v>
      </c>
      <c r="E819" s="732">
        <v>0</v>
      </c>
      <c r="F819" s="732">
        <v>37</v>
      </c>
      <c r="G819" s="732">
        <v>5</v>
      </c>
      <c r="H819" s="732">
        <v>19</v>
      </c>
      <c r="I819" s="732">
        <v>163</v>
      </c>
      <c r="J819" s="737">
        <v>87</v>
      </c>
      <c r="K819" s="741">
        <v>250</v>
      </c>
      <c r="L819" s="717"/>
    </row>
    <row r="820" spans="1:12" x14ac:dyDescent="0.2">
      <c r="A820" s="955" t="s">
        <v>143</v>
      </c>
      <c r="B820" s="958" t="s">
        <v>71</v>
      </c>
      <c r="C820" s="719" t="s">
        <v>3</v>
      </c>
      <c r="D820" s="739">
        <v>0</v>
      </c>
      <c r="E820" s="739">
        <v>0</v>
      </c>
      <c r="F820" s="739">
        <v>0</v>
      </c>
      <c r="G820" s="739">
        <v>0</v>
      </c>
      <c r="H820" s="739">
        <v>0</v>
      </c>
      <c r="I820" s="739">
        <v>11</v>
      </c>
      <c r="J820" s="740">
        <v>0</v>
      </c>
      <c r="K820" s="735">
        <v>11</v>
      </c>
      <c r="L820" s="391"/>
    </row>
    <row r="821" spans="1:12" x14ac:dyDescent="0.2">
      <c r="A821" s="956"/>
      <c r="B821" s="959"/>
      <c r="C821" s="719" t="s">
        <v>4</v>
      </c>
      <c r="D821" s="739">
        <v>0</v>
      </c>
      <c r="E821" s="739">
        <v>0</v>
      </c>
      <c r="F821" s="739">
        <v>0</v>
      </c>
      <c r="G821" s="739">
        <v>0</v>
      </c>
      <c r="H821" s="739">
        <v>0</v>
      </c>
      <c r="I821" s="739">
        <v>11</v>
      </c>
      <c r="J821" s="740">
        <v>0</v>
      </c>
      <c r="K821" s="735">
        <v>11</v>
      </c>
      <c r="L821" s="391"/>
    </row>
    <row r="822" spans="1:12" x14ac:dyDescent="0.2">
      <c r="A822" s="957"/>
      <c r="B822" s="960"/>
      <c r="C822" s="719" t="s">
        <v>19</v>
      </c>
      <c r="D822" s="739">
        <v>0</v>
      </c>
      <c r="E822" s="739">
        <v>0</v>
      </c>
      <c r="F822" s="739">
        <v>0</v>
      </c>
      <c r="G822" s="739">
        <v>0</v>
      </c>
      <c r="H822" s="739">
        <v>0</v>
      </c>
      <c r="I822" s="739">
        <v>22</v>
      </c>
      <c r="J822" s="740">
        <v>0</v>
      </c>
      <c r="K822" s="735">
        <v>22</v>
      </c>
      <c r="L822" s="717"/>
    </row>
    <row r="823" spans="1:12" x14ac:dyDescent="0.2">
      <c r="A823" s="955" t="s">
        <v>94</v>
      </c>
      <c r="B823" s="958" t="s">
        <v>73</v>
      </c>
      <c r="C823" s="718" t="s">
        <v>3</v>
      </c>
      <c r="D823" s="728">
        <v>969</v>
      </c>
      <c r="E823" s="728">
        <v>765</v>
      </c>
      <c r="F823" s="728">
        <v>1863</v>
      </c>
      <c r="G823" s="728">
        <v>1633</v>
      </c>
      <c r="H823" s="728">
        <v>951</v>
      </c>
      <c r="I823" s="728">
        <v>23575</v>
      </c>
      <c r="J823" s="745">
        <v>6181</v>
      </c>
      <c r="K823" s="729">
        <v>29756</v>
      </c>
      <c r="L823" s="391"/>
    </row>
    <row r="824" spans="1:12" x14ac:dyDescent="0.2">
      <c r="A824" s="956"/>
      <c r="B824" s="959"/>
      <c r="C824" s="719" t="s">
        <v>4</v>
      </c>
      <c r="D824" s="739">
        <v>764</v>
      </c>
      <c r="E824" s="739">
        <v>912</v>
      </c>
      <c r="F824" s="739">
        <v>1765</v>
      </c>
      <c r="G824" s="739">
        <v>1098</v>
      </c>
      <c r="H824" s="739">
        <v>929</v>
      </c>
      <c r="I824" s="739">
        <v>23560</v>
      </c>
      <c r="J824" s="740">
        <v>5468</v>
      </c>
      <c r="K824" s="735">
        <v>29028</v>
      </c>
      <c r="L824" s="391"/>
    </row>
    <row r="825" spans="1:12" x14ac:dyDescent="0.2">
      <c r="A825" s="957"/>
      <c r="B825" s="960"/>
      <c r="C825" s="719" t="s">
        <v>19</v>
      </c>
      <c r="D825" s="739">
        <v>1733</v>
      </c>
      <c r="E825" s="739">
        <v>1677</v>
      </c>
      <c r="F825" s="739">
        <v>3628</v>
      </c>
      <c r="G825" s="739">
        <v>2731</v>
      </c>
      <c r="H825" s="739">
        <v>1880</v>
      </c>
      <c r="I825" s="739">
        <v>47135</v>
      </c>
      <c r="J825" s="740">
        <v>11649</v>
      </c>
      <c r="K825" s="735">
        <v>58784</v>
      </c>
      <c r="L825" s="717"/>
    </row>
    <row r="826" spans="1:12" x14ac:dyDescent="0.2">
      <c r="A826" s="955" t="s">
        <v>140</v>
      </c>
      <c r="B826" s="958" t="s">
        <v>72</v>
      </c>
      <c r="C826" s="718" t="s">
        <v>3</v>
      </c>
      <c r="D826" s="728">
        <v>133</v>
      </c>
      <c r="E826" s="728">
        <v>47</v>
      </c>
      <c r="F826" s="728">
        <v>258</v>
      </c>
      <c r="G826" s="728">
        <v>128</v>
      </c>
      <c r="H826" s="728">
        <v>341</v>
      </c>
      <c r="I826" s="728">
        <v>2265</v>
      </c>
      <c r="J826" s="745">
        <v>907</v>
      </c>
      <c r="K826" s="729">
        <v>3172</v>
      </c>
      <c r="L826" s="391"/>
    </row>
    <row r="827" spans="1:12" x14ac:dyDescent="0.2">
      <c r="A827" s="956"/>
      <c r="B827" s="959"/>
      <c r="C827" s="719" t="s">
        <v>4</v>
      </c>
      <c r="D827" s="739">
        <v>131</v>
      </c>
      <c r="E827" s="739">
        <v>97</v>
      </c>
      <c r="F827" s="739">
        <v>347</v>
      </c>
      <c r="G827" s="739">
        <v>181</v>
      </c>
      <c r="H827" s="739">
        <v>328</v>
      </c>
      <c r="I827" s="739">
        <v>3659</v>
      </c>
      <c r="J827" s="740">
        <v>1084</v>
      </c>
      <c r="K827" s="735">
        <v>4743</v>
      </c>
      <c r="L827" s="391"/>
    </row>
    <row r="828" spans="1:12" x14ac:dyDescent="0.2">
      <c r="A828" s="957"/>
      <c r="B828" s="960"/>
      <c r="C828" s="720" t="s">
        <v>19</v>
      </c>
      <c r="D828" s="732">
        <v>264</v>
      </c>
      <c r="E828" s="732">
        <v>144</v>
      </c>
      <c r="F828" s="732">
        <v>605</v>
      </c>
      <c r="G828" s="732">
        <v>309</v>
      </c>
      <c r="H828" s="732">
        <v>669</v>
      </c>
      <c r="I828" s="732">
        <v>5924</v>
      </c>
      <c r="J828" s="737">
        <v>1991</v>
      </c>
      <c r="K828" s="741">
        <v>7915</v>
      </c>
      <c r="L828" s="717"/>
    </row>
    <row r="829" spans="1:12" x14ac:dyDescent="0.2">
      <c r="A829" s="955" t="s">
        <v>138</v>
      </c>
      <c r="B829" s="958" t="s">
        <v>72</v>
      </c>
      <c r="C829" s="719" t="s">
        <v>3</v>
      </c>
      <c r="D829" s="739">
        <v>6626</v>
      </c>
      <c r="E829" s="739">
        <v>2293</v>
      </c>
      <c r="F829" s="739">
        <v>7540</v>
      </c>
      <c r="G829" s="739">
        <v>3469</v>
      </c>
      <c r="H829" s="739">
        <v>9993</v>
      </c>
      <c r="I829" s="739">
        <v>82401</v>
      </c>
      <c r="J829" s="740">
        <v>29921</v>
      </c>
      <c r="K829" s="735">
        <v>112322</v>
      </c>
      <c r="L829" s="391"/>
    </row>
    <row r="830" spans="1:12" x14ac:dyDescent="0.2">
      <c r="A830" s="956"/>
      <c r="B830" s="959"/>
      <c r="C830" s="719" t="s">
        <v>4</v>
      </c>
      <c r="D830" s="739">
        <v>8435</v>
      </c>
      <c r="E830" s="739">
        <v>5712</v>
      </c>
      <c r="F830" s="739">
        <v>30635</v>
      </c>
      <c r="G830" s="739">
        <v>15796</v>
      </c>
      <c r="H830" s="739">
        <v>28122</v>
      </c>
      <c r="I830" s="739">
        <v>344180</v>
      </c>
      <c r="J830" s="740">
        <v>88700</v>
      </c>
      <c r="K830" s="735">
        <v>432880</v>
      </c>
      <c r="L830" s="391"/>
    </row>
    <row r="831" spans="1:12" x14ac:dyDescent="0.2">
      <c r="A831" s="957"/>
      <c r="B831" s="960"/>
      <c r="C831" s="720" t="s">
        <v>19</v>
      </c>
      <c r="D831" s="732">
        <v>15061</v>
      </c>
      <c r="E831" s="732">
        <v>8005</v>
      </c>
      <c r="F831" s="732">
        <v>38175</v>
      </c>
      <c r="G831" s="732">
        <v>19265</v>
      </c>
      <c r="H831" s="732">
        <v>38115</v>
      </c>
      <c r="I831" s="732">
        <v>426581</v>
      </c>
      <c r="J831" s="737">
        <v>118621</v>
      </c>
      <c r="K831" s="741">
        <v>545202</v>
      </c>
      <c r="L831" s="717"/>
    </row>
    <row r="832" spans="1:12" x14ac:dyDescent="0.2">
      <c r="A832" s="955" t="s">
        <v>95</v>
      </c>
      <c r="B832" s="958" t="s">
        <v>71</v>
      </c>
      <c r="C832" s="718" t="s">
        <v>3</v>
      </c>
      <c r="D832" s="728">
        <v>0</v>
      </c>
      <c r="E832" s="728">
        <v>0</v>
      </c>
      <c r="F832" s="728">
        <v>0</v>
      </c>
      <c r="G832" s="728">
        <v>0</v>
      </c>
      <c r="H832" s="728">
        <v>2</v>
      </c>
      <c r="I832" s="728">
        <v>0</v>
      </c>
      <c r="J832" s="745">
        <v>2</v>
      </c>
      <c r="K832" s="729">
        <v>2</v>
      </c>
      <c r="L832" s="391"/>
    </row>
    <row r="833" spans="1:12" x14ac:dyDescent="0.2">
      <c r="A833" s="957"/>
      <c r="B833" s="960"/>
      <c r="C833" s="720" t="s">
        <v>19</v>
      </c>
      <c r="D833" s="732">
        <v>0</v>
      </c>
      <c r="E833" s="732">
        <v>0</v>
      </c>
      <c r="F833" s="732">
        <v>0</v>
      </c>
      <c r="G833" s="732">
        <v>0</v>
      </c>
      <c r="H833" s="732">
        <v>2</v>
      </c>
      <c r="I833" s="732">
        <v>0</v>
      </c>
      <c r="J833" s="737">
        <v>2</v>
      </c>
      <c r="K833" s="741">
        <v>2</v>
      </c>
      <c r="L833" s="391"/>
    </row>
    <row r="834" spans="1:12" x14ac:dyDescent="0.2">
      <c r="A834" s="955" t="s">
        <v>100</v>
      </c>
      <c r="B834" s="958" t="s">
        <v>74</v>
      </c>
      <c r="C834" s="718" t="s">
        <v>3</v>
      </c>
      <c r="D834" s="728">
        <v>41</v>
      </c>
      <c r="E834" s="728">
        <v>81</v>
      </c>
      <c r="F834" s="728">
        <v>20</v>
      </c>
      <c r="G834" s="728">
        <v>6</v>
      </c>
      <c r="H834" s="728">
        <v>12</v>
      </c>
      <c r="I834" s="728">
        <v>687</v>
      </c>
      <c r="J834" s="745">
        <v>160</v>
      </c>
      <c r="K834" s="729">
        <v>847</v>
      </c>
      <c r="L834" s="359"/>
    </row>
    <row r="835" spans="1:12" x14ac:dyDescent="0.2">
      <c r="A835" s="956"/>
      <c r="B835" s="959"/>
      <c r="C835" s="719" t="s">
        <v>4</v>
      </c>
      <c r="D835" s="739">
        <v>40</v>
      </c>
      <c r="E835" s="739">
        <v>115</v>
      </c>
      <c r="F835" s="739">
        <v>25</v>
      </c>
      <c r="G835" s="739">
        <v>9</v>
      </c>
      <c r="H835" s="739">
        <v>11</v>
      </c>
      <c r="I835" s="739">
        <v>788</v>
      </c>
      <c r="J835" s="740">
        <v>200</v>
      </c>
      <c r="K835" s="735">
        <v>988</v>
      </c>
    </row>
    <row r="836" spans="1:12" x14ac:dyDescent="0.2">
      <c r="A836" s="957"/>
      <c r="B836" s="960"/>
      <c r="C836" s="720" t="s">
        <v>19</v>
      </c>
      <c r="D836" s="732">
        <v>81</v>
      </c>
      <c r="E836" s="732">
        <v>196</v>
      </c>
      <c r="F836" s="732">
        <v>45</v>
      </c>
      <c r="G836" s="732">
        <v>15</v>
      </c>
      <c r="H836" s="732">
        <v>23</v>
      </c>
      <c r="I836" s="732">
        <v>1475</v>
      </c>
      <c r="J836" s="737">
        <v>360</v>
      </c>
      <c r="K836" s="741">
        <v>1835</v>
      </c>
    </row>
    <row r="837" spans="1:12" x14ac:dyDescent="0.2">
      <c r="A837" s="955" t="s">
        <v>101</v>
      </c>
      <c r="B837" s="958" t="s">
        <v>74</v>
      </c>
      <c r="C837" s="718" t="s">
        <v>3</v>
      </c>
      <c r="D837" s="728">
        <v>1</v>
      </c>
      <c r="E837" s="728">
        <v>1</v>
      </c>
      <c r="F837" s="728">
        <v>86</v>
      </c>
      <c r="G837" s="728">
        <v>2</v>
      </c>
      <c r="H837" s="728">
        <v>2</v>
      </c>
      <c r="I837" s="728">
        <v>78</v>
      </c>
      <c r="J837" s="745">
        <v>92</v>
      </c>
      <c r="K837" s="729">
        <v>170</v>
      </c>
      <c r="L837" s="359"/>
    </row>
    <row r="838" spans="1:12" x14ac:dyDescent="0.2">
      <c r="A838" s="956"/>
      <c r="B838" s="959"/>
      <c r="C838" s="719" t="s">
        <v>4</v>
      </c>
      <c r="D838" s="739">
        <v>0</v>
      </c>
      <c r="E838" s="739">
        <v>0</v>
      </c>
      <c r="F838" s="739">
        <v>77</v>
      </c>
      <c r="G838" s="739">
        <v>3</v>
      </c>
      <c r="H838" s="739">
        <v>4</v>
      </c>
      <c r="I838" s="739">
        <v>71</v>
      </c>
      <c r="J838" s="740">
        <v>84</v>
      </c>
      <c r="K838" s="735">
        <v>155</v>
      </c>
    </row>
    <row r="839" spans="1:12" x14ac:dyDescent="0.2">
      <c r="A839" s="957"/>
      <c r="B839" s="960"/>
      <c r="C839" s="720" t="s">
        <v>19</v>
      </c>
      <c r="D839" s="732">
        <v>1</v>
      </c>
      <c r="E839" s="732">
        <v>1</v>
      </c>
      <c r="F839" s="732">
        <v>163</v>
      </c>
      <c r="G839" s="732">
        <v>5</v>
      </c>
      <c r="H839" s="732">
        <v>6</v>
      </c>
      <c r="I839" s="732">
        <v>149</v>
      </c>
      <c r="J839" s="737">
        <v>176</v>
      </c>
      <c r="K839" s="741">
        <v>325</v>
      </c>
    </row>
    <row r="840" spans="1:12" x14ac:dyDescent="0.2">
      <c r="A840" s="955" t="s">
        <v>131</v>
      </c>
      <c r="B840" s="958" t="s">
        <v>74</v>
      </c>
      <c r="C840" s="718" t="s">
        <v>3</v>
      </c>
      <c r="D840" s="728">
        <v>0</v>
      </c>
      <c r="E840" s="728">
        <v>6</v>
      </c>
      <c r="F840" s="728">
        <v>339</v>
      </c>
      <c r="G840" s="728">
        <v>23</v>
      </c>
      <c r="H840" s="728">
        <v>103</v>
      </c>
      <c r="I840" s="728">
        <v>1196</v>
      </c>
      <c r="J840" s="745">
        <v>471</v>
      </c>
      <c r="K840" s="729">
        <v>1667</v>
      </c>
      <c r="L840" s="359"/>
    </row>
    <row r="841" spans="1:12" x14ac:dyDescent="0.2">
      <c r="A841" s="956"/>
      <c r="B841" s="959"/>
      <c r="C841" s="719" t="s">
        <v>4</v>
      </c>
      <c r="D841" s="739">
        <v>0</v>
      </c>
      <c r="E841" s="739">
        <v>33</v>
      </c>
      <c r="F841" s="739">
        <v>559</v>
      </c>
      <c r="G841" s="739">
        <v>18</v>
      </c>
      <c r="H841" s="739">
        <v>162</v>
      </c>
      <c r="I841" s="739">
        <v>1659</v>
      </c>
      <c r="J841" s="740">
        <v>772</v>
      </c>
      <c r="K841" s="735">
        <v>2431</v>
      </c>
    </row>
    <row r="842" spans="1:12" x14ac:dyDescent="0.2">
      <c r="A842" s="957"/>
      <c r="B842" s="960"/>
      <c r="C842" s="720" t="s">
        <v>19</v>
      </c>
      <c r="D842" s="732">
        <v>0</v>
      </c>
      <c r="E842" s="732">
        <v>39</v>
      </c>
      <c r="F842" s="732">
        <v>898</v>
      </c>
      <c r="G842" s="732">
        <v>41</v>
      </c>
      <c r="H842" s="732">
        <v>265</v>
      </c>
      <c r="I842" s="732">
        <v>2855</v>
      </c>
      <c r="J842" s="737">
        <v>1243</v>
      </c>
      <c r="K842" s="741">
        <v>4098</v>
      </c>
    </row>
    <row r="843" spans="1:12" x14ac:dyDescent="0.2">
      <c r="A843" s="955" t="s">
        <v>99</v>
      </c>
      <c r="B843" s="958" t="s">
        <v>74</v>
      </c>
      <c r="C843" s="718" t="s">
        <v>3</v>
      </c>
      <c r="D843" s="728">
        <v>477</v>
      </c>
      <c r="E843" s="728">
        <v>309</v>
      </c>
      <c r="F843" s="728">
        <v>32</v>
      </c>
      <c r="G843" s="728">
        <v>15</v>
      </c>
      <c r="H843" s="728">
        <v>28</v>
      </c>
      <c r="I843" s="728">
        <v>2708</v>
      </c>
      <c r="J843" s="745">
        <v>861</v>
      </c>
      <c r="K843" s="729">
        <v>3569</v>
      </c>
      <c r="L843" s="359"/>
    </row>
    <row r="844" spans="1:12" x14ac:dyDescent="0.2">
      <c r="A844" s="956"/>
      <c r="B844" s="959"/>
      <c r="C844" s="719" t="s">
        <v>4</v>
      </c>
      <c r="D844" s="739">
        <v>482</v>
      </c>
      <c r="E844" s="739">
        <v>289</v>
      </c>
      <c r="F844" s="739">
        <v>40</v>
      </c>
      <c r="G844" s="739">
        <v>13</v>
      </c>
      <c r="H844" s="739">
        <v>21</v>
      </c>
      <c r="I844" s="739">
        <v>2852</v>
      </c>
      <c r="J844" s="740">
        <v>845</v>
      </c>
      <c r="K844" s="735">
        <v>3697</v>
      </c>
    </row>
    <row r="845" spans="1:12" x14ac:dyDescent="0.2">
      <c r="A845" s="957"/>
      <c r="B845" s="960"/>
      <c r="C845" s="720" t="s">
        <v>19</v>
      </c>
      <c r="D845" s="732">
        <v>959</v>
      </c>
      <c r="E845" s="732">
        <v>598</v>
      </c>
      <c r="F845" s="732">
        <v>72</v>
      </c>
      <c r="G845" s="732">
        <v>28</v>
      </c>
      <c r="H845" s="732">
        <v>49</v>
      </c>
      <c r="I845" s="732">
        <v>5560</v>
      </c>
      <c r="J845" s="737">
        <v>1706</v>
      </c>
      <c r="K845" s="741">
        <v>7266</v>
      </c>
    </row>
    <row r="846" spans="1:12" x14ac:dyDescent="0.2">
      <c r="A846" s="955" t="s">
        <v>112</v>
      </c>
      <c r="B846" s="958" t="s">
        <v>73</v>
      </c>
      <c r="C846" s="718" t="s">
        <v>3</v>
      </c>
      <c r="D846" s="728">
        <v>33</v>
      </c>
      <c r="E846" s="728">
        <v>7</v>
      </c>
      <c r="F846" s="728">
        <v>9</v>
      </c>
      <c r="G846" s="728">
        <v>4</v>
      </c>
      <c r="H846" s="728">
        <v>6</v>
      </c>
      <c r="I846" s="728">
        <v>239</v>
      </c>
      <c r="J846" s="745">
        <v>59</v>
      </c>
      <c r="K846" s="729">
        <v>298</v>
      </c>
      <c r="L846" s="359"/>
    </row>
    <row r="847" spans="1:12" x14ac:dyDescent="0.2">
      <c r="A847" s="956"/>
      <c r="B847" s="959"/>
      <c r="C847" s="719" t="s">
        <v>4</v>
      </c>
      <c r="D847" s="739">
        <v>29</v>
      </c>
      <c r="E847" s="739">
        <v>6</v>
      </c>
      <c r="F847" s="739">
        <v>13</v>
      </c>
      <c r="G847" s="739">
        <v>0</v>
      </c>
      <c r="H847" s="739">
        <v>7</v>
      </c>
      <c r="I847" s="739">
        <v>196</v>
      </c>
      <c r="J847" s="740">
        <v>55</v>
      </c>
      <c r="K847" s="735">
        <v>251</v>
      </c>
    </row>
    <row r="848" spans="1:12" x14ac:dyDescent="0.2">
      <c r="A848" s="957"/>
      <c r="B848" s="960"/>
      <c r="C848" s="720" t="s">
        <v>19</v>
      </c>
      <c r="D848" s="732">
        <v>62</v>
      </c>
      <c r="E848" s="732">
        <v>13</v>
      </c>
      <c r="F848" s="732">
        <v>22</v>
      </c>
      <c r="G848" s="732">
        <v>4</v>
      </c>
      <c r="H848" s="732">
        <v>13</v>
      </c>
      <c r="I848" s="732">
        <v>435</v>
      </c>
      <c r="J848" s="737">
        <v>114</v>
      </c>
      <c r="K848" s="741">
        <v>549</v>
      </c>
    </row>
    <row r="849" spans="1:12" x14ac:dyDescent="0.2">
      <c r="A849" s="955" t="s">
        <v>103</v>
      </c>
      <c r="B849" s="958" t="s">
        <v>73</v>
      </c>
      <c r="C849" s="718" t="s">
        <v>3</v>
      </c>
      <c r="D849" s="728">
        <v>13</v>
      </c>
      <c r="E849" s="728">
        <v>17</v>
      </c>
      <c r="F849" s="728">
        <v>72</v>
      </c>
      <c r="G849" s="728">
        <v>14</v>
      </c>
      <c r="H849" s="728">
        <v>50</v>
      </c>
      <c r="I849" s="728">
        <v>600</v>
      </c>
      <c r="J849" s="745">
        <v>166</v>
      </c>
      <c r="K849" s="729">
        <v>766</v>
      </c>
      <c r="L849" s="359"/>
    </row>
    <row r="850" spans="1:12" x14ac:dyDescent="0.2">
      <c r="A850" s="956"/>
      <c r="B850" s="959"/>
      <c r="C850" s="719" t="s">
        <v>4</v>
      </c>
      <c r="D850" s="739">
        <v>14</v>
      </c>
      <c r="E850" s="739">
        <v>16</v>
      </c>
      <c r="F850" s="739">
        <v>115</v>
      </c>
      <c r="G850" s="739">
        <v>14</v>
      </c>
      <c r="H850" s="739">
        <v>31</v>
      </c>
      <c r="I850" s="739">
        <v>618</v>
      </c>
      <c r="J850" s="740">
        <v>190</v>
      </c>
      <c r="K850" s="735">
        <v>808</v>
      </c>
    </row>
    <row r="851" spans="1:12" x14ac:dyDescent="0.2">
      <c r="A851" s="957"/>
      <c r="B851" s="960"/>
      <c r="C851" s="720" t="s">
        <v>19</v>
      </c>
      <c r="D851" s="732">
        <v>27</v>
      </c>
      <c r="E851" s="732">
        <v>33</v>
      </c>
      <c r="F851" s="732">
        <v>187</v>
      </c>
      <c r="G851" s="732">
        <v>28</v>
      </c>
      <c r="H851" s="732">
        <v>81</v>
      </c>
      <c r="I851" s="732">
        <v>1218</v>
      </c>
      <c r="J851" s="737">
        <v>356</v>
      </c>
      <c r="K851" s="741">
        <v>1574</v>
      </c>
    </row>
    <row r="852" spans="1:12" x14ac:dyDescent="0.2">
      <c r="A852" s="955" t="s">
        <v>104</v>
      </c>
      <c r="B852" s="958" t="s">
        <v>73</v>
      </c>
      <c r="C852" s="718" t="s">
        <v>3</v>
      </c>
      <c r="D852" s="728">
        <v>6</v>
      </c>
      <c r="E852" s="728">
        <v>53</v>
      </c>
      <c r="F852" s="728">
        <v>108</v>
      </c>
      <c r="G852" s="728">
        <v>14</v>
      </c>
      <c r="H852" s="728">
        <v>18</v>
      </c>
      <c r="I852" s="728">
        <v>313</v>
      </c>
      <c r="J852" s="745">
        <v>199</v>
      </c>
      <c r="K852" s="729">
        <v>512</v>
      </c>
      <c r="L852" s="359"/>
    </row>
    <row r="853" spans="1:12" x14ac:dyDescent="0.2">
      <c r="A853" s="956"/>
      <c r="B853" s="959"/>
      <c r="C853" s="719" t="s">
        <v>4</v>
      </c>
      <c r="D853" s="739">
        <v>9</v>
      </c>
      <c r="E853" s="739">
        <v>42</v>
      </c>
      <c r="F853" s="739">
        <v>34</v>
      </c>
      <c r="G853" s="739">
        <v>5</v>
      </c>
      <c r="H853" s="739">
        <v>18</v>
      </c>
      <c r="I853" s="739">
        <v>457</v>
      </c>
      <c r="J853" s="740">
        <v>108</v>
      </c>
      <c r="K853" s="735">
        <v>565</v>
      </c>
    </row>
    <row r="854" spans="1:12" x14ac:dyDescent="0.2">
      <c r="A854" s="957"/>
      <c r="B854" s="960"/>
      <c r="C854" s="720" t="s">
        <v>19</v>
      </c>
      <c r="D854" s="732">
        <v>15</v>
      </c>
      <c r="E854" s="732">
        <v>95</v>
      </c>
      <c r="F854" s="732">
        <v>142</v>
      </c>
      <c r="G854" s="732">
        <v>19</v>
      </c>
      <c r="H854" s="732">
        <v>36</v>
      </c>
      <c r="I854" s="732">
        <v>770</v>
      </c>
      <c r="J854" s="737">
        <v>307</v>
      </c>
      <c r="K854" s="741">
        <v>1077</v>
      </c>
    </row>
    <row r="855" spans="1:12" x14ac:dyDescent="0.2">
      <c r="A855" s="955" t="s">
        <v>105</v>
      </c>
      <c r="B855" s="958" t="s">
        <v>73</v>
      </c>
      <c r="C855" s="718" t="s">
        <v>3</v>
      </c>
      <c r="D855" s="728">
        <v>150</v>
      </c>
      <c r="E855" s="728">
        <v>84</v>
      </c>
      <c r="F855" s="728">
        <v>256</v>
      </c>
      <c r="G855" s="728">
        <v>52</v>
      </c>
      <c r="H855" s="728">
        <v>45</v>
      </c>
      <c r="I855" s="728">
        <v>2047</v>
      </c>
      <c r="J855" s="745">
        <v>587</v>
      </c>
      <c r="K855" s="729">
        <v>2634</v>
      </c>
      <c r="L855" s="359"/>
    </row>
    <row r="856" spans="1:12" x14ac:dyDescent="0.2">
      <c r="A856" s="956"/>
      <c r="B856" s="959"/>
      <c r="C856" s="719" t="s">
        <v>4</v>
      </c>
      <c r="D856" s="739">
        <v>115</v>
      </c>
      <c r="E856" s="739">
        <v>97</v>
      </c>
      <c r="F856" s="739">
        <v>204</v>
      </c>
      <c r="G856" s="739">
        <v>62</v>
      </c>
      <c r="H856" s="739">
        <v>86</v>
      </c>
      <c r="I856" s="739">
        <v>2278</v>
      </c>
      <c r="J856" s="740">
        <v>564</v>
      </c>
      <c r="K856" s="735">
        <v>2842</v>
      </c>
    </row>
    <row r="857" spans="1:12" x14ac:dyDescent="0.2">
      <c r="A857" s="957"/>
      <c r="B857" s="960"/>
      <c r="C857" s="720" t="s">
        <v>19</v>
      </c>
      <c r="D857" s="732">
        <v>265</v>
      </c>
      <c r="E857" s="732">
        <v>181</v>
      </c>
      <c r="F857" s="732">
        <v>460</v>
      </c>
      <c r="G857" s="732">
        <v>114</v>
      </c>
      <c r="H857" s="732">
        <v>131</v>
      </c>
      <c r="I857" s="732">
        <v>4325</v>
      </c>
      <c r="J857" s="737">
        <v>1151</v>
      </c>
      <c r="K857" s="741">
        <v>5476</v>
      </c>
    </row>
    <row r="858" spans="1:12" x14ac:dyDescent="0.2">
      <c r="A858" s="955" t="s">
        <v>106</v>
      </c>
      <c r="B858" s="958" t="s">
        <v>73</v>
      </c>
      <c r="C858" s="718" t="s">
        <v>3</v>
      </c>
      <c r="D858" s="728">
        <v>6</v>
      </c>
      <c r="E858" s="728">
        <v>12</v>
      </c>
      <c r="F858" s="728">
        <v>13</v>
      </c>
      <c r="G858" s="728">
        <v>9</v>
      </c>
      <c r="H858" s="728">
        <v>10</v>
      </c>
      <c r="I858" s="728">
        <v>220</v>
      </c>
      <c r="J858" s="745">
        <v>50</v>
      </c>
      <c r="K858" s="729">
        <v>270</v>
      </c>
      <c r="L858" s="359"/>
    </row>
    <row r="859" spans="1:12" x14ac:dyDescent="0.2">
      <c r="A859" s="956"/>
      <c r="B859" s="959"/>
      <c r="C859" s="719" t="s">
        <v>4</v>
      </c>
      <c r="D859" s="739">
        <v>15</v>
      </c>
      <c r="E859" s="739">
        <v>11</v>
      </c>
      <c r="F859" s="739">
        <v>16</v>
      </c>
      <c r="G859" s="739">
        <v>8</v>
      </c>
      <c r="H859" s="739">
        <v>5</v>
      </c>
      <c r="I859" s="739">
        <v>219</v>
      </c>
      <c r="J859" s="740">
        <v>55</v>
      </c>
      <c r="K859" s="735">
        <v>274</v>
      </c>
    </row>
    <row r="860" spans="1:12" x14ac:dyDescent="0.2">
      <c r="A860" s="957"/>
      <c r="B860" s="960"/>
      <c r="C860" s="720" t="s">
        <v>19</v>
      </c>
      <c r="D860" s="732">
        <v>21</v>
      </c>
      <c r="E860" s="732">
        <v>23</v>
      </c>
      <c r="F860" s="732">
        <v>29</v>
      </c>
      <c r="G860" s="732">
        <v>17</v>
      </c>
      <c r="H860" s="732">
        <v>15</v>
      </c>
      <c r="I860" s="732">
        <v>439</v>
      </c>
      <c r="J860" s="737">
        <v>105</v>
      </c>
      <c r="K860" s="741">
        <v>544</v>
      </c>
    </row>
    <row r="861" spans="1:12" x14ac:dyDescent="0.2">
      <c r="A861" s="955" t="s">
        <v>107</v>
      </c>
      <c r="B861" s="958" t="s">
        <v>73</v>
      </c>
      <c r="C861" s="718" t="s">
        <v>3</v>
      </c>
      <c r="D861" s="728">
        <v>0</v>
      </c>
      <c r="E861" s="728">
        <v>0</v>
      </c>
      <c r="F861" s="728">
        <v>0</v>
      </c>
      <c r="G861" s="728">
        <v>2</v>
      </c>
      <c r="H861" s="728">
        <v>4</v>
      </c>
      <c r="I861" s="728">
        <v>15</v>
      </c>
      <c r="J861" s="745">
        <v>6</v>
      </c>
      <c r="K861" s="729">
        <v>21</v>
      </c>
      <c r="L861" s="359"/>
    </row>
    <row r="862" spans="1:12" x14ac:dyDescent="0.2">
      <c r="A862" s="956"/>
      <c r="B862" s="959"/>
      <c r="C862" s="719" t="s">
        <v>4</v>
      </c>
      <c r="D862" s="739">
        <v>0</v>
      </c>
      <c r="E862" s="739">
        <v>0</v>
      </c>
      <c r="F862" s="739">
        <v>0</v>
      </c>
      <c r="G862" s="739">
        <v>0</v>
      </c>
      <c r="H862" s="739">
        <v>8</v>
      </c>
      <c r="I862" s="739">
        <v>10</v>
      </c>
      <c r="J862" s="740">
        <v>8</v>
      </c>
      <c r="K862" s="735">
        <v>18</v>
      </c>
    </row>
    <row r="863" spans="1:12" x14ac:dyDescent="0.2">
      <c r="A863" s="957"/>
      <c r="B863" s="960"/>
      <c r="C863" s="720" t="s">
        <v>19</v>
      </c>
      <c r="D863" s="732">
        <v>0</v>
      </c>
      <c r="E863" s="732">
        <v>0</v>
      </c>
      <c r="F863" s="732">
        <v>0</v>
      </c>
      <c r="G863" s="732">
        <v>2</v>
      </c>
      <c r="H863" s="732">
        <v>12</v>
      </c>
      <c r="I863" s="732">
        <v>25</v>
      </c>
      <c r="J863" s="737">
        <v>14</v>
      </c>
      <c r="K863" s="741">
        <v>39</v>
      </c>
    </row>
    <row r="864" spans="1:12" x14ac:dyDescent="0.2">
      <c r="A864" s="955" t="s">
        <v>108</v>
      </c>
      <c r="B864" s="958" t="s">
        <v>73</v>
      </c>
      <c r="C864" s="718" t="s">
        <v>3</v>
      </c>
      <c r="D864" s="728">
        <v>0</v>
      </c>
      <c r="E864" s="728">
        <v>14</v>
      </c>
      <c r="F864" s="728">
        <v>14</v>
      </c>
      <c r="G864" s="728">
        <v>11</v>
      </c>
      <c r="H864" s="728">
        <v>7</v>
      </c>
      <c r="I864" s="728">
        <v>331</v>
      </c>
      <c r="J864" s="745">
        <v>46</v>
      </c>
      <c r="K864" s="729">
        <v>377</v>
      </c>
      <c r="L864" s="359"/>
    </row>
    <row r="865" spans="1:12" x14ac:dyDescent="0.2">
      <c r="A865" s="956"/>
      <c r="B865" s="959"/>
      <c r="C865" s="719" t="s">
        <v>4</v>
      </c>
      <c r="D865" s="739">
        <v>7</v>
      </c>
      <c r="E865" s="739">
        <v>15</v>
      </c>
      <c r="F865" s="739">
        <v>8</v>
      </c>
      <c r="G865" s="739">
        <v>7</v>
      </c>
      <c r="H865" s="739">
        <v>12</v>
      </c>
      <c r="I865" s="739">
        <v>394</v>
      </c>
      <c r="J865" s="740">
        <v>49</v>
      </c>
      <c r="K865" s="735">
        <v>443</v>
      </c>
    </row>
    <row r="866" spans="1:12" x14ac:dyDescent="0.2">
      <c r="A866" s="957"/>
      <c r="B866" s="960"/>
      <c r="C866" s="720" t="s">
        <v>19</v>
      </c>
      <c r="D866" s="732">
        <v>7</v>
      </c>
      <c r="E866" s="732">
        <v>29</v>
      </c>
      <c r="F866" s="732">
        <v>22</v>
      </c>
      <c r="G866" s="732">
        <v>18</v>
      </c>
      <c r="H866" s="732">
        <v>19</v>
      </c>
      <c r="I866" s="732">
        <v>725</v>
      </c>
      <c r="J866" s="737">
        <v>95</v>
      </c>
      <c r="K866" s="741">
        <v>820</v>
      </c>
    </row>
    <row r="867" spans="1:12" x14ac:dyDescent="0.2">
      <c r="A867" s="955" t="s">
        <v>109</v>
      </c>
      <c r="B867" s="958" t="s">
        <v>73</v>
      </c>
      <c r="C867" s="718" t="s">
        <v>3</v>
      </c>
      <c r="D867" s="728">
        <v>17</v>
      </c>
      <c r="E867" s="728">
        <v>15</v>
      </c>
      <c r="F867" s="728">
        <v>49</v>
      </c>
      <c r="G867" s="728">
        <v>21</v>
      </c>
      <c r="H867" s="728">
        <v>42</v>
      </c>
      <c r="I867" s="728">
        <v>964</v>
      </c>
      <c r="J867" s="745">
        <v>144</v>
      </c>
      <c r="K867" s="729">
        <v>1108</v>
      </c>
      <c r="L867" s="359"/>
    </row>
    <row r="868" spans="1:12" x14ac:dyDescent="0.2">
      <c r="A868" s="956"/>
      <c r="B868" s="959"/>
      <c r="C868" s="719" t="s">
        <v>4</v>
      </c>
      <c r="D868" s="739">
        <v>115</v>
      </c>
      <c r="E868" s="739">
        <v>29</v>
      </c>
      <c r="F868" s="739">
        <v>197</v>
      </c>
      <c r="G868" s="739">
        <v>24</v>
      </c>
      <c r="H868" s="739">
        <v>399</v>
      </c>
      <c r="I868" s="739">
        <v>923</v>
      </c>
      <c r="J868" s="740">
        <v>764</v>
      </c>
      <c r="K868" s="735">
        <v>1687</v>
      </c>
    </row>
    <row r="869" spans="1:12" x14ac:dyDescent="0.2">
      <c r="A869" s="957"/>
      <c r="B869" s="960"/>
      <c r="C869" s="720" t="s">
        <v>19</v>
      </c>
      <c r="D869" s="732">
        <v>132</v>
      </c>
      <c r="E869" s="732">
        <v>44</v>
      </c>
      <c r="F869" s="732">
        <v>246</v>
      </c>
      <c r="G869" s="732">
        <v>45</v>
      </c>
      <c r="H869" s="732">
        <v>441</v>
      </c>
      <c r="I869" s="732">
        <v>1887</v>
      </c>
      <c r="J869" s="737">
        <v>908</v>
      </c>
      <c r="K869" s="741">
        <v>2795</v>
      </c>
    </row>
    <row r="870" spans="1:12" x14ac:dyDescent="0.2">
      <c r="A870" s="955" t="s">
        <v>110</v>
      </c>
      <c r="B870" s="958" t="s">
        <v>73</v>
      </c>
      <c r="C870" s="718" t="s">
        <v>3</v>
      </c>
      <c r="D870" s="728">
        <v>45</v>
      </c>
      <c r="E870" s="728">
        <v>19</v>
      </c>
      <c r="F870" s="728">
        <v>64</v>
      </c>
      <c r="G870" s="728">
        <v>115</v>
      </c>
      <c r="H870" s="728">
        <v>68</v>
      </c>
      <c r="I870" s="728">
        <v>1264</v>
      </c>
      <c r="J870" s="745">
        <v>311</v>
      </c>
      <c r="K870" s="729">
        <v>1575</v>
      </c>
      <c r="L870" s="359"/>
    </row>
    <row r="871" spans="1:12" x14ac:dyDescent="0.2">
      <c r="A871" s="956"/>
      <c r="B871" s="959"/>
      <c r="C871" s="719" t="s">
        <v>4</v>
      </c>
      <c r="D871" s="739">
        <v>48</v>
      </c>
      <c r="E871" s="739">
        <v>46</v>
      </c>
      <c r="F871" s="739">
        <v>126</v>
      </c>
      <c r="G871" s="739">
        <v>105</v>
      </c>
      <c r="H871" s="739">
        <v>44</v>
      </c>
      <c r="I871" s="739">
        <v>1329</v>
      </c>
      <c r="J871" s="740">
        <v>369</v>
      </c>
      <c r="K871" s="735">
        <v>1698</v>
      </c>
    </row>
    <row r="872" spans="1:12" x14ac:dyDescent="0.2">
      <c r="A872" s="957"/>
      <c r="B872" s="960"/>
      <c r="C872" s="720" t="s">
        <v>19</v>
      </c>
      <c r="D872" s="732">
        <v>93</v>
      </c>
      <c r="E872" s="732">
        <v>65</v>
      </c>
      <c r="F872" s="732">
        <v>190</v>
      </c>
      <c r="G872" s="732">
        <v>220</v>
      </c>
      <c r="H872" s="732">
        <v>112</v>
      </c>
      <c r="I872" s="732">
        <v>2593</v>
      </c>
      <c r="J872" s="737">
        <v>680</v>
      </c>
      <c r="K872" s="741">
        <v>3273</v>
      </c>
    </row>
    <row r="873" spans="1:12" x14ac:dyDescent="0.2">
      <c r="A873" s="955" t="s">
        <v>111</v>
      </c>
      <c r="B873" s="958" t="s">
        <v>73</v>
      </c>
      <c r="C873" s="718" t="s">
        <v>3</v>
      </c>
      <c r="D873" s="728">
        <v>0</v>
      </c>
      <c r="E873" s="728">
        <v>0</v>
      </c>
      <c r="F873" s="728">
        <v>1</v>
      </c>
      <c r="G873" s="728">
        <v>0</v>
      </c>
      <c r="H873" s="728">
        <v>1</v>
      </c>
      <c r="I873" s="728">
        <v>23</v>
      </c>
      <c r="J873" s="745">
        <v>2</v>
      </c>
      <c r="K873" s="729">
        <v>25</v>
      </c>
      <c r="L873" s="359"/>
    </row>
    <row r="874" spans="1:12" x14ac:dyDescent="0.2">
      <c r="A874" s="956"/>
      <c r="B874" s="959"/>
      <c r="C874" s="719" t="s">
        <v>4</v>
      </c>
      <c r="D874" s="739">
        <v>0</v>
      </c>
      <c r="E874" s="739">
        <v>0</v>
      </c>
      <c r="F874" s="739">
        <v>2</v>
      </c>
      <c r="G874" s="739">
        <v>1</v>
      </c>
      <c r="H874" s="739">
        <v>0</v>
      </c>
      <c r="I874" s="739">
        <v>36</v>
      </c>
      <c r="J874" s="740">
        <v>3</v>
      </c>
      <c r="K874" s="735">
        <v>39</v>
      </c>
    </row>
    <row r="875" spans="1:12" x14ac:dyDescent="0.2">
      <c r="A875" s="957"/>
      <c r="B875" s="960"/>
      <c r="C875" s="720" t="s">
        <v>19</v>
      </c>
      <c r="D875" s="732">
        <v>0</v>
      </c>
      <c r="E875" s="732">
        <v>0</v>
      </c>
      <c r="F875" s="732">
        <v>3</v>
      </c>
      <c r="G875" s="732">
        <v>1</v>
      </c>
      <c r="H875" s="732">
        <v>1</v>
      </c>
      <c r="I875" s="732">
        <v>59</v>
      </c>
      <c r="J875" s="737">
        <v>5</v>
      </c>
      <c r="K875" s="741">
        <v>64</v>
      </c>
    </row>
    <row r="876" spans="1:12" x14ac:dyDescent="0.2">
      <c r="A876" s="955" t="s">
        <v>141</v>
      </c>
      <c r="B876" s="958" t="s">
        <v>72</v>
      </c>
      <c r="C876" s="718" t="s">
        <v>3</v>
      </c>
      <c r="D876" s="728">
        <v>195</v>
      </c>
      <c r="E876" s="728">
        <v>95</v>
      </c>
      <c r="F876" s="728">
        <v>582</v>
      </c>
      <c r="G876" s="728">
        <v>206</v>
      </c>
      <c r="H876" s="728">
        <v>943</v>
      </c>
      <c r="I876" s="728">
        <v>5136</v>
      </c>
      <c r="J876" s="745">
        <v>2021</v>
      </c>
      <c r="K876" s="729">
        <v>7157</v>
      </c>
      <c r="L876" s="359"/>
    </row>
    <row r="877" spans="1:12" ht="12" customHeight="1" x14ac:dyDescent="0.2">
      <c r="A877" s="956"/>
      <c r="B877" s="959"/>
      <c r="C877" s="719" t="s">
        <v>4</v>
      </c>
      <c r="D877" s="739">
        <v>314</v>
      </c>
      <c r="E877" s="739">
        <v>182</v>
      </c>
      <c r="F877" s="739">
        <v>875</v>
      </c>
      <c r="G877" s="739">
        <v>309</v>
      </c>
      <c r="H877" s="739">
        <v>1280</v>
      </c>
      <c r="I877" s="739">
        <v>11349</v>
      </c>
      <c r="J877" s="740">
        <v>2960</v>
      </c>
      <c r="K877" s="735">
        <v>14309</v>
      </c>
    </row>
    <row r="878" spans="1:12" x14ac:dyDescent="0.2">
      <c r="A878" s="957"/>
      <c r="B878" s="960"/>
      <c r="C878" s="720" t="s">
        <v>19</v>
      </c>
      <c r="D878" s="732">
        <v>509</v>
      </c>
      <c r="E878" s="732">
        <v>277</v>
      </c>
      <c r="F878" s="732">
        <v>1457</v>
      </c>
      <c r="G878" s="732">
        <v>515</v>
      </c>
      <c r="H878" s="732">
        <v>2223</v>
      </c>
      <c r="I878" s="732">
        <v>16485</v>
      </c>
      <c r="J878" s="737">
        <v>4981</v>
      </c>
      <c r="K878" s="741">
        <v>21466</v>
      </c>
    </row>
    <row r="879" spans="1:12" x14ac:dyDescent="0.2">
      <c r="A879" s="955" t="s">
        <v>114</v>
      </c>
      <c r="B879" s="958" t="s">
        <v>72</v>
      </c>
      <c r="C879" s="718" t="s">
        <v>3</v>
      </c>
      <c r="D879" s="728">
        <v>5</v>
      </c>
      <c r="E879" s="728">
        <v>0</v>
      </c>
      <c r="F879" s="728">
        <v>5</v>
      </c>
      <c r="G879" s="728">
        <v>2</v>
      </c>
      <c r="H879" s="728">
        <v>9</v>
      </c>
      <c r="I879" s="728">
        <v>37</v>
      </c>
      <c r="J879" s="745">
        <v>21</v>
      </c>
      <c r="K879" s="729">
        <v>58</v>
      </c>
      <c r="L879" s="359"/>
    </row>
    <row r="880" spans="1:12" x14ac:dyDescent="0.2">
      <c r="A880" s="956"/>
      <c r="B880" s="959"/>
      <c r="C880" s="719" t="s">
        <v>4</v>
      </c>
      <c r="D880" s="739">
        <v>3</v>
      </c>
      <c r="E880" s="739">
        <v>1</v>
      </c>
      <c r="F880" s="739">
        <v>1</v>
      </c>
      <c r="G880" s="739">
        <v>1</v>
      </c>
      <c r="H880" s="739">
        <v>11</v>
      </c>
      <c r="I880" s="739">
        <v>61</v>
      </c>
      <c r="J880" s="740">
        <v>17</v>
      </c>
      <c r="K880" s="735">
        <v>78</v>
      </c>
    </row>
    <row r="881" spans="1:12" x14ac:dyDescent="0.2">
      <c r="A881" s="957"/>
      <c r="B881" s="960"/>
      <c r="C881" s="720" t="s">
        <v>19</v>
      </c>
      <c r="D881" s="732">
        <v>8</v>
      </c>
      <c r="E881" s="732">
        <v>1</v>
      </c>
      <c r="F881" s="732">
        <v>6</v>
      </c>
      <c r="G881" s="732">
        <v>3</v>
      </c>
      <c r="H881" s="732">
        <v>20</v>
      </c>
      <c r="I881" s="732">
        <v>98</v>
      </c>
      <c r="J881" s="737">
        <v>38</v>
      </c>
      <c r="K881" s="741">
        <v>136</v>
      </c>
    </row>
    <row r="882" spans="1:12" x14ac:dyDescent="0.2">
      <c r="A882" s="955" t="s">
        <v>130</v>
      </c>
      <c r="B882" s="958" t="s">
        <v>72</v>
      </c>
      <c r="C882" s="718" t="s">
        <v>3</v>
      </c>
      <c r="D882" s="728">
        <v>3716</v>
      </c>
      <c r="E882" s="728">
        <v>2077</v>
      </c>
      <c r="F882" s="728">
        <v>8400</v>
      </c>
      <c r="G882" s="728">
        <v>2694</v>
      </c>
      <c r="H882" s="728">
        <v>5280</v>
      </c>
      <c r="I882" s="728">
        <v>74956</v>
      </c>
      <c r="J882" s="745">
        <v>22167</v>
      </c>
      <c r="K882" s="729">
        <v>97123</v>
      </c>
      <c r="L882" s="359"/>
    </row>
    <row r="883" spans="1:12" x14ac:dyDescent="0.2">
      <c r="A883" s="956"/>
      <c r="B883" s="959"/>
      <c r="C883" s="719" t="s">
        <v>4</v>
      </c>
      <c r="D883" s="739">
        <v>4589</v>
      </c>
      <c r="E883" s="739">
        <v>3047</v>
      </c>
      <c r="F883" s="739">
        <v>12197</v>
      </c>
      <c r="G883" s="739">
        <v>4372</v>
      </c>
      <c r="H883" s="739">
        <v>7062</v>
      </c>
      <c r="I883" s="739">
        <v>123422</v>
      </c>
      <c r="J883" s="740">
        <v>31267</v>
      </c>
      <c r="K883" s="735">
        <v>154689</v>
      </c>
    </row>
    <row r="884" spans="1:12" x14ac:dyDescent="0.2">
      <c r="A884" s="957"/>
      <c r="B884" s="960"/>
      <c r="C884" s="720" t="s">
        <v>19</v>
      </c>
      <c r="D884" s="732">
        <v>8305</v>
      </c>
      <c r="E884" s="732">
        <v>5124</v>
      </c>
      <c r="F884" s="732">
        <v>20597</v>
      </c>
      <c r="G884" s="732">
        <v>7066</v>
      </c>
      <c r="H884" s="732">
        <v>12342</v>
      </c>
      <c r="I884" s="732">
        <v>198378</v>
      </c>
      <c r="J884" s="737">
        <v>53434</v>
      </c>
      <c r="K884" s="741">
        <v>251812</v>
      </c>
    </row>
    <row r="885" spans="1:12" x14ac:dyDescent="0.2">
      <c r="A885" s="955" t="s">
        <v>116</v>
      </c>
      <c r="B885" s="958" t="s">
        <v>72</v>
      </c>
      <c r="C885" s="718" t="s">
        <v>3</v>
      </c>
      <c r="D885" s="728">
        <v>7157</v>
      </c>
      <c r="E885" s="728">
        <v>4683</v>
      </c>
      <c r="F885" s="728">
        <v>23017</v>
      </c>
      <c r="G885" s="728">
        <v>12291</v>
      </c>
      <c r="H885" s="728">
        <v>22017</v>
      </c>
      <c r="I885" s="728">
        <v>252792</v>
      </c>
      <c r="J885" s="745">
        <v>69165</v>
      </c>
      <c r="K885" s="729">
        <v>321957</v>
      </c>
      <c r="L885" s="359"/>
    </row>
    <row r="886" spans="1:12" x14ac:dyDescent="0.2">
      <c r="A886" s="956"/>
      <c r="B886" s="959"/>
      <c r="C886" s="719" t="s">
        <v>4</v>
      </c>
      <c r="D886" s="739">
        <v>4565</v>
      </c>
      <c r="E886" s="739">
        <v>2937</v>
      </c>
      <c r="F886" s="739">
        <v>9339</v>
      </c>
      <c r="G886" s="739">
        <v>3405</v>
      </c>
      <c r="H886" s="739">
        <v>10457</v>
      </c>
      <c r="I886" s="739">
        <v>95434</v>
      </c>
      <c r="J886" s="740">
        <v>30703</v>
      </c>
      <c r="K886" s="735">
        <v>126137</v>
      </c>
    </row>
    <row r="887" spans="1:12" x14ac:dyDescent="0.2">
      <c r="A887" s="957"/>
      <c r="B887" s="960"/>
      <c r="C887" s="720" t="s">
        <v>19</v>
      </c>
      <c r="D887" s="732">
        <v>11722</v>
      </c>
      <c r="E887" s="732">
        <v>7620</v>
      </c>
      <c r="F887" s="732">
        <v>32356</v>
      </c>
      <c r="G887" s="732">
        <v>15696</v>
      </c>
      <c r="H887" s="732">
        <v>32474</v>
      </c>
      <c r="I887" s="732">
        <v>348226</v>
      </c>
      <c r="J887" s="737">
        <v>99868</v>
      </c>
      <c r="K887" s="741">
        <v>448094</v>
      </c>
    </row>
    <row r="888" spans="1:12" x14ac:dyDescent="0.2">
      <c r="A888" s="955" t="s">
        <v>117</v>
      </c>
      <c r="B888" s="958" t="s">
        <v>72</v>
      </c>
      <c r="C888" s="718" t="s">
        <v>3</v>
      </c>
      <c r="D888" s="728">
        <v>248</v>
      </c>
      <c r="E888" s="728">
        <v>159</v>
      </c>
      <c r="F888" s="728">
        <v>613</v>
      </c>
      <c r="G888" s="728">
        <v>188</v>
      </c>
      <c r="H888" s="728">
        <v>383</v>
      </c>
      <c r="I888" s="728">
        <v>5614</v>
      </c>
      <c r="J888" s="745">
        <v>1591</v>
      </c>
      <c r="K888" s="729">
        <v>7205</v>
      </c>
      <c r="L888" s="359"/>
    </row>
    <row r="889" spans="1:12" x14ac:dyDescent="0.2">
      <c r="A889" s="956"/>
      <c r="B889" s="959"/>
      <c r="C889" s="719" t="s">
        <v>4</v>
      </c>
      <c r="D889" s="739">
        <v>183</v>
      </c>
      <c r="E889" s="739">
        <v>172</v>
      </c>
      <c r="F889" s="739">
        <v>574</v>
      </c>
      <c r="G889" s="739">
        <v>214</v>
      </c>
      <c r="H889" s="739">
        <v>377</v>
      </c>
      <c r="I889" s="739">
        <v>5132</v>
      </c>
      <c r="J889" s="740">
        <v>1520</v>
      </c>
      <c r="K889" s="735">
        <v>6652</v>
      </c>
    </row>
    <row r="890" spans="1:12" x14ac:dyDescent="0.2">
      <c r="A890" s="957"/>
      <c r="B890" s="960"/>
      <c r="C890" s="720" t="s">
        <v>19</v>
      </c>
      <c r="D890" s="732">
        <v>431</v>
      </c>
      <c r="E890" s="732">
        <v>331</v>
      </c>
      <c r="F890" s="732">
        <v>1187</v>
      </c>
      <c r="G890" s="732">
        <v>402</v>
      </c>
      <c r="H890" s="732">
        <v>760</v>
      </c>
      <c r="I890" s="732">
        <v>10746</v>
      </c>
      <c r="J890" s="737">
        <v>3111</v>
      </c>
      <c r="K890" s="741">
        <v>13857</v>
      </c>
    </row>
    <row r="891" spans="1:12" x14ac:dyDescent="0.2">
      <c r="A891" s="955" t="s">
        <v>96</v>
      </c>
      <c r="B891" s="958" t="s">
        <v>73</v>
      </c>
      <c r="C891" s="718" t="s">
        <v>3</v>
      </c>
      <c r="D891" s="728">
        <v>0</v>
      </c>
      <c r="E891" s="728">
        <v>0</v>
      </c>
      <c r="F891" s="728">
        <v>1</v>
      </c>
      <c r="G891" s="728">
        <v>0</v>
      </c>
      <c r="H891" s="728">
        <v>0</v>
      </c>
      <c r="I891" s="728">
        <v>24</v>
      </c>
      <c r="J891" s="745">
        <v>1</v>
      </c>
      <c r="K891" s="729">
        <v>25</v>
      </c>
    </row>
    <row r="892" spans="1:12" x14ac:dyDescent="0.2">
      <c r="A892" s="956"/>
      <c r="B892" s="959"/>
      <c r="C892" s="719" t="s">
        <v>4</v>
      </c>
      <c r="D892" s="739">
        <v>1</v>
      </c>
      <c r="E892" s="739">
        <v>0</v>
      </c>
      <c r="F892" s="739">
        <v>1</v>
      </c>
      <c r="G892" s="739">
        <v>0</v>
      </c>
      <c r="H892" s="739">
        <v>1</v>
      </c>
      <c r="I892" s="739">
        <v>20</v>
      </c>
      <c r="J892" s="740">
        <v>3</v>
      </c>
      <c r="K892" s="735">
        <v>23</v>
      </c>
      <c r="L892" s="359"/>
    </row>
    <row r="893" spans="1:12" x14ac:dyDescent="0.2">
      <c r="A893" s="957"/>
      <c r="B893" s="960"/>
      <c r="C893" s="720" t="s">
        <v>19</v>
      </c>
      <c r="D893" s="732">
        <v>1</v>
      </c>
      <c r="E893" s="732">
        <v>0</v>
      </c>
      <c r="F893" s="732">
        <v>2</v>
      </c>
      <c r="G893" s="732">
        <v>0</v>
      </c>
      <c r="H893" s="732">
        <v>1</v>
      </c>
      <c r="I893" s="732">
        <v>44</v>
      </c>
      <c r="J893" s="737">
        <v>4</v>
      </c>
      <c r="K893" s="741">
        <v>48</v>
      </c>
    </row>
    <row r="894" spans="1:12" x14ac:dyDescent="0.2">
      <c r="A894" s="955" t="s">
        <v>97</v>
      </c>
      <c r="B894" s="958" t="s">
        <v>73</v>
      </c>
      <c r="C894" s="718" t="s">
        <v>3</v>
      </c>
      <c r="D894" s="728">
        <v>17</v>
      </c>
      <c r="E894" s="728">
        <v>4</v>
      </c>
      <c r="F894" s="728">
        <v>5</v>
      </c>
      <c r="G894" s="728">
        <v>0</v>
      </c>
      <c r="H894" s="728">
        <v>4</v>
      </c>
      <c r="I894" s="728">
        <v>71</v>
      </c>
      <c r="J894" s="745">
        <v>30</v>
      </c>
      <c r="K894" s="729">
        <v>101</v>
      </c>
    </row>
    <row r="895" spans="1:12" x14ac:dyDescent="0.2">
      <c r="A895" s="956"/>
      <c r="B895" s="959"/>
      <c r="C895" s="719" t="s">
        <v>4</v>
      </c>
      <c r="D895" s="739">
        <v>8</v>
      </c>
      <c r="E895" s="739">
        <v>6</v>
      </c>
      <c r="F895" s="739">
        <v>4</v>
      </c>
      <c r="G895" s="739">
        <v>0</v>
      </c>
      <c r="H895" s="739">
        <v>22</v>
      </c>
      <c r="I895" s="739">
        <v>74</v>
      </c>
      <c r="J895" s="740">
        <v>40</v>
      </c>
      <c r="K895" s="735">
        <v>114</v>
      </c>
      <c r="L895" s="359"/>
    </row>
    <row r="896" spans="1:12" x14ac:dyDescent="0.2">
      <c r="A896" s="956"/>
      <c r="B896" s="959"/>
      <c r="C896" s="719" t="s">
        <v>19</v>
      </c>
      <c r="D896" s="739">
        <v>25</v>
      </c>
      <c r="E896" s="739">
        <v>10</v>
      </c>
      <c r="F896" s="739">
        <v>9</v>
      </c>
      <c r="G896" s="739">
        <v>0</v>
      </c>
      <c r="H896" s="739">
        <v>26</v>
      </c>
      <c r="I896" s="739">
        <v>145</v>
      </c>
      <c r="J896" s="740">
        <v>70</v>
      </c>
      <c r="K896" s="735">
        <v>215</v>
      </c>
      <c r="L896" s="359"/>
    </row>
    <row r="897" spans="1:12" ht="12.75" customHeight="1" x14ac:dyDescent="0.2">
      <c r="A897" s="899" t="s">
        <v>134</v>
      </c>
      <c r="B897" s="896" t="s">
        <v>71</v>
      </c>
      <c r="C897" s="718" t="s">
        <v>3</v>
      </c>
      <c r="D897" s="460">
        <v>113505</v>
      </c>
      <c r="E897" s="460">
        <v>69098</v>
      </c>
      <c r="F897" s="460">
        <v>200056</v>
      </c>
      <c r="G897" s="460">
        <v>78758</v>
      </c>
      <c r="H897" s="460">
        <v>99349</v>
      </c>
      <c r="I897" s="460">
        <v>2037000</v>
      </c>
      <c r="J897" s="460">
        <v>560766</v>
      </c>
      <c r="K897" s="461">
        <v>2597766</v>
      </c>
    </row>
    <row r="898" spans="1:12" x14ac:dyDescent="0.2">
      <c r="A898" s="900"/>
      <c r="B898" s="897"/>
      <c r="C898" s="719" t="s">
        <v>4</v>
      </c>
      <c r="D898" s="457">
        <v>90093</v>
      </c>
      <c r="E898" s="457">
        <v>68769</v>
      </c>
      <c r="F898" s="457">
        <v>217792</v>
      </c>
      <c r="G898" s="457">
        <v>72739</v>
      </c>
      <c r="H898" s="457">
        <v>136684</v>
      </c>
      <c r="I898" s="457">
        <v>1974197</v>
      </c>
      <c r="J898" s="457">
        <v>586077</v>
      </c>
      <c r="K898" s="458">
        <v>2560274</v>
      </c>
    </row>
    <row r="899" spans="1:12" x14ac:dyDescent="0.2">
      <c r="A899" s="900"/>
      <c r="B899" s="897"/>
      <c r="C899" s="719" t="s">
        <v>19</v>
      </c>
      <c r="D899" s="457">
        <v>203598</v>
      </c>
      <c r="E899" s="457">
        <v>137867</v>
      </c>
      <c r="F899" s="457">
        <v>417848</v>
      </c>
      <c r="G899" s="457">
        <v>151497</v>
      </c>
      <c r="H899" s="457">
        <v>236033</v>
      </c>
      <c r="I899" s="457">
        <v>4011197</v>
      </c>
      <c r="J899" s="457">
        <v>1146843</v>
      </c>
      <c r="K899" s="458">
        <v>5158040</v>
      </c>
    </row>
    <row r="900" spans="1:12" x14ac:dyDescent="0.2">
      <c r="A900" s="900"/>
      <c r="B900" s="897" t="s">
        <v>74</v>
      </c>
      <c r="C900" s="719" t="s">
        <v>3</v>
      </c>
      <c r="D900" s="457">
        <v>42</v>
      </c>
      <c r="E900" s="457">
        <v>88</v>
      </c>
      <c r="F900" s="457">
        <v>445</v>
      </c>
      <c r="G900" s="457">
        <v>31</v>
      </c>
      <c r="H900" s="457">
        <v>117</v>
      </c>
      <c r="I900" s="457">
        <v>1961</v>
      </c>
      <c r="J900" s="457">
        <v>723</v>
      </c>
      <c r="K900" s="458">
        <v>2684</v>
      </c>
    </row>
    <row r="901" spans="1:12" x14ac:dyDescent="0.2">
      <c r="A901" s="900"/>
      <c r="B901" s="897"/>
      <c r="C901" s="719" t="s">
        <v>4</v>
      </c>
      <c r="D901" s="457">
        <v>40</v>
      </c>
      <c r="E901" s="457">
        <v>148</v>
      </c>
      <c r="F901" s="457">
        <v>661</v>
      </c>
      <c r="G901" s="457">
        <v>30</v>
      </c>
      <c r="H901" s="457">
        <v>177</v>
      </c>
      <c r="I901" s="457">
        <v>2518</v>
      </c>
      <c r="J901" s="457">
        <v>1056</v>
      </c>
      <c r="K901" s="458">
        <v>3574</v>
      </c>
    </row>
    <row r="902" spans="1:12" x14ac:dyDescent="0.2">
      <c r="A902" s="900"/>
      <c r="B902" s="897"/>
      <c r="C902" s="719" t="s">
        <v>19</v>
      </c>
      <c r="D902" s="457">
        <v>82</v>
      </c>
      <c r="E902" s="457">
        <v>236</v>
      </c>
      <c r="F902" s="457">
        <v>1106</v>
      </c>
      <c r="G902" s="457">
        <v>61</v>
      </c>
      <c r="H902" s="457">
        <v>294</v>
      </c>
      <c r="I902" s="457">
        <v>4479</v>
      </c>
      <c r="J902" s="457">
        <v>1779</v>
      </c>
      <c r="K902" s="458">
        <v>6258</v>
      </c>
    </row>
    <row r="903" spans="1:12" x14ac:dyDescent="0.2">
      <c r="A903" s="900"/>
      <c r="B903" s="897" t="s">
        <v>73</v>
      </c>
      <c r="C903" s="719" t="s">
        <v>3</v>
      </c>
      <c r="D903" s="457">
        <v>1733</v>
      </c>
      <c r="E903" s="457">
        <v>1299</v>
      </c>
      <c r="F903" s="457">
        <v>2487</v>
      </c>
      <c r="G903" s="457">
        <v>1890</v>
      </c>
      <c r="H903" s="457">
        <v>1234</v>
      </c>
      <c r="I903" s="457">
        <v>32394</v>
      </c>
      <c r="J903" s="457">
        <v>8643</v>
      </c>
      <c r="K903" s="458">
        <v>41037</v>
      </c>
    </row>
    <row r="904" spans="1:12" x14ac:dyDescent="0.2">
      <c r="A904" s="900"/>
      <c r="B904" s="897"/>
      <c r="C904" s="719" t="s">
        <v>4</v>
      </c>
      <c r="D904" s="457">
        <v>1607</v>
      </c>
      <c r="E904" s="457">
        <v>1469</v>
      </c>
      <c r="F904" s="457">
        <v>2525</v>
      </c>
      <c r="G904" s="457">
        <v>1337</v>
      </c>
      <c r="H904" s="457">
        <v>1583</v>
      </c>
      <c r="I904" s="457">
        <v>32965</v>
      </c>
      <c r="J904" s="457">
        <v>8521</v>
      </c>
      <c r="K904" s="458">
        <v>41486</v>
      </c>
    </row>
    <row r="905" spans="1:12" x14ac:dyDescent="0.2">
      <c r="A905" s="900"/>
      <c r="B905" s="897"/>
      <c r="C905" s="719" t="s">
        <v>19</v>
      </c>
      <c r="D905" s="457">
        <v>3340</v>
      </c>
      <c r="E905" s="457">
        <v>2768</v>
      </c>
      <c r="F905" s="457">
        <v>5012</v>
      </c>
      <c r="G905" s="457">
        <v>3227</v>
      </c>
      <c r="H905" s="457">
        <v>2817</v>
      </c>
      <c r="I905" s="457">
        <v>65359</v>
      </c>
      <c r="J905" s="457">
        <v>17164</v>
      </c>
      <c r="K905" s="458">
        <v>82523</v>
      </c>
    </row>
    <row r="906" spans="1:12" x14ac:dyDescent="0.2">
      <c r="A906" s="900"/>
      <c r="B906" s="897" t="s">
        <v>72</v>
      </c>
      <c r="C906" s="719" t="s">
        <v>3</v>
      </c>
      <c r="D906" s="457">
        <v>18080</v>
      </c>
      <c r="E906" s="457">
        <v>9354</v>
      </c>
      <c r="F906" s="457">
        <v>40415</v>
      </c>
      <c r="G906" s="457">
        <v>18978</v>
      </c>
      <c r="H906" s="457">
        <v>38966</v>
      </c>
      <c r="I906" s="457">
        <v>423201</v>
      </c>
      <c r="J906" s="457">
        <v>125793</v>
      </c>
      <c r="K906" s="458">
        <v>548994</v>
      </c>
    </row>
    <row r="907" spans="1:12" x14ac:dyDescent="0.2">
      <c r="A907" s="900"/>
      <c r="B907" s="897"/>
      <c r="C907" s="497" t="s">
        <v>4</v>
      </c>
      <c r="D907" s="498">
        <v>18220</v>
      </c>
      <c r="E907" s="498">
        <v>12148</v>
      </c>
      <c r="F907" s="498">
        <v>53968</v>
      </c>
      <c r="G907" s="498">
        <v>24278</v>
      </c>
      <c r="H907" s="498">
        <v>47637</v>
      </c>
      <c r="I907" s="498">
        <v>583238</v>
      </c>
      <c r="J907" s="498">
        <v>156251</v>
      </c>
      <c r="K907" s="730">
        <v>739489</v>
      </c>
    </row>
    <row r="908" spans="1:12" x14ac:dyDescent="0.2">
      <c r="A908" s="901"/>
      <c r="B908" s="898"/>
      <c r="C908" s="722" t="s">
        <v>19</v>
      </c>
      <c r="D908" s="466">
        <v>36300</v>
      </c>
      <c r="E908" s="466">
        <v>21502</v>
      </c>
      <c r="F908" s="466">
        <v>94383</v>
      </c>
      <c r="G908" s="466">
        <v>43256</v>
      </c>
      <c r="H908" s="466">
        <v>86603</v>
      </c>
      <c r="I908" s="466">
        <v>1006439</v>
      </c>
      <c r="J908" s="466">
        <v>282044</v>
      </c>
      <c r="K908" s="467">
        <v>1288483</v>
      </c>
    </row>
    <row r="909" spans="1:12" x14ac:dyDescent="0.2">
      <c r="A909" s="716"/>
      <c r="B909" s="719"/>
      <c r="C909" s="497"/>
      <c r="D909" s="498"/>
      <c r="E909" s="498"/>
      <c r="F909" s="498"/>
      <c r="G909" s="498"/>
      <c r="H909" s="498"/>
      <c r="I909" s="498"/>
      <c r="J909" s="498"/>
      <c r="K909" s="498"/>
    </row>
    <row r="910" spans="1:12" x14ac:dyDescent="0.2">
      <c r="A910" s="801">
        <v>2018</v>
      </c>
      <c r="B910" s="801"/>
      <c r="C910" s="801"/>
      <c r="D910" s="801"/>
      <c r="E910" s="801"/>
    </row>
    <row r="911" spans="1:12" ht="36" x14ac:dyDescent="0.2">
      <c r="A911" s="1071" t="s">
        <v>128</v>
      </c>
      <c r="B911" s="1072" t="s">
        <v>127</v>
      </c>
      <c r="C911" s="1076" t="s">
        <v>75</v>
      </c>
      <c r="D911" s="1079" t="s">
        <v>62</v>
      </c>
      <c r="E911" s="1079" t="s">
        <v>57</v>
      </c>
      <c r="F911" s="1079" t="s">
        <v>58</v>
      </c>
      <c r="G911" s="1079" t="s">
        <v>59</v>
      </c>
      <c r="H911" s="1079" t="s">
        <v>60</v>
      </c>
      <c r="I911" s="1079" t="s">
        <v>61</v>
      </c>
      <c r="J911" s="1079" t="s">
        <v>63</v>
      </c>
      <c r="K911" s="1081" t="s">
        <v>5</v>
      </c>
    </row>
    <row r="912" spans="1:12" ht="12" customHeight="1" x14ac:dyDescent="0.2">
      <c r="A912" s="1037" t="s">
        <v>77</v>
      </c>
      <c r="B912" s="1064" t="s">
        <v>71</v>
      </c>
      <c r="C912" s="1068" t="s">
        <v>3</v>
      </c>
      <c r="D912" s="1078">
        <v>123942</v>
      </c>
      <c r="E912" s="1078">
        <v>8084</v>
      </c>
      <c r="F912" s="1078">
        <v>105296</v>
      </c>
      <c r="G912" s="1078">
        <v>1653</v>
      </c>
      <c r="H912" s="1078">
        <v>2881</v>
      </c>
      <c r="I912" s="1078">
        <v>6028</v>
      </c>
      <c r="J912" s="1078">
        <v>4554</v>
      </c>
      <c r="K912" s="1080">
        <v>105296</v>
      </c>
      <c r="L912" s="498"/>
    </row>
    <row r="913" spans="1:12" ht="12" customHeight="1" x14ac:dyDescent="0.2">
      <c r="A913" s="1044"/>
      <c r="B913" s="1066"/>
      <c r="C913" s="1070" t="s">
        <v>4</v>
      </c>
      <c r="D913" s="1075">
        <v>127098</v>
      </c>
      <c r="E913" s="1075">
        <v>10197</v>
      </c>
      <c r="F913" s="1075">
        <v>108172</v>
      </c>
      <c r="G913" s="1075">
        <v>1832</v>
      </c>
      <c r="H913" s="1075">
        <v>2903</v>
      </c>
      <c r="I913" s="1075">
        <v>3994</v>
      </c>
      <c r="J913" s="1075">
        <v>7942</v>
      </c>
      <c r="K913" s="1077">
        <v>108172</v>
      </c>
      <c r="L913" s="498"/>
    </row>
    <row r="914" spans="1:12" ht="12" customHeight="1" x14ac:dyDescent="0.2">
      <c r="A914" s="1065"/>
      <c r="B914" s="1067"/>
      <c r="C914" s="1069" t="s">
        <v>19</v>
      </c>
      <c r="D914" s="1073">
        <v>251040</v>
      </c>
      <c r="E914" s="1073">
        <v>18281</v>
      </c>
      <c r="F914" s="1073">
        <v>213468</v>
      </c>
      <c r="G914" s="1073">
        <v>3485</v>
      </c>
      <c r="H914" s="1073">
        <v>5784</v>
      </c>
      <c r="I914" s="1073">
        <v>10022</v>
      </c>
      <c r="J914" s="1073">
        <v>12496</v>
      </c>
      <c r="K914" s="1074">
        <v>213468</v>
      </c>
      <c r="L914" s="498"/>
    </row>
    <row r="915" spans="1:12" ht="12" customHeight="1" x14ac:dyDescent="0.2">
      <c r="A915" s="1037" t="s">
        <v>78</v>
      </c>
      <c r="B915" s="1064" t="s">
        <v>71</v>
      </c>
      <c r="C915" s="1068" t="s">
        <v>3</v>
      </c>
      <c r="D915" s="1078">
        <v>69</v>
      </c>
      <c r="E915" s="1078">
        <v>0</v>
      </c>
      <c r="F915" s="1078">
        <v>69</v>
      </c>
      <c r="G915" s="1078">
        <v>0</v>
      </c>
      <c r="H915" s="1078">
        <v>0</v>
      </c>
      <c r="I915" s="1078">
        <v>0</v>
      </c>
      <c r="J915" s="1078">
        <v>0</v>
      </c>
      <c r="K915" s="1080">
        <v>69</v>
      </c>
      <c r="L915" s="498"/>
    </row>
    <row r="916" spans="1:12" ht="12" customHeight="1" x14ac:dyDescent="0.2">
      <c r="A916" s="1044"/>
      <c r="B916" s="1066"/>
      <c r="C916" s="1070" t="s">
        <v>4</v>
      </c>
      <c r="D916" s="1075">
        <v>85</v>
      </c>
      <c r="E916" s="1075">
        <v>0</v>
      </c>
      <c r="F916" s="1075">
        <v>85</v>
      </c>
      <c r="G916" s="1075">
        <v>0</v>
      </c>
      <c r="H916" s="1075">
        <v>0</v>
      </c>
      <c r="I916" s="1075">
        <v>0</v>
      </c>
      <c r="J916" s="1075">
        <v>0</v>
      </c>
      <c r="K916" s="1077">
        <v>85</v>
      </c>
      <c r="L916" s="498"/>
    </row>
    <row r="917" spans="1:12" ht="12" customHeight="1" x14ac:dyDescent="0.2">
      <c r="A917" s="1065"/>
      <c r="B917" s="1067"/>
      <c r="C917" s="1069" t="s">
        <v>19</v>
      </c>
      <c r="D917" s="1073">
        <v>154</v>
      </c>
      <c r="E917" s="1073">
        <v>0</v>
      </c>
      <c r="F917" s="1073">
        <v>154</v>
      </c>
      <c r="G917" s="1073">
        <v>0</v>
      </c>
      <c r="H917" s="1073">
        <v>0</v>
      </c>
      <c r="I917" s="1073">
        <v>0</v>
      </c>
      <c r="J917" s="1073">
        <v>0</v>
      </c>
      <c r="K917" s="1074">
        <v>154</v>
      </c>
      <c r="L917" s="498"/>
    </row>
    <row r="918" spans="1:12" ht="12" customHeight="1" x14ac:dyDescent="0.2">
      <c r="A918" s="1037" t="s">
        <v>79</v>
      </c>
      <c r="B918" s="1064" t="s">
        <v>71</v>
      </c>
      <c r="C918" s="1068" t="s">
        <v>3</v>
      </c>
      <c r="D918" s="1078">
        <v>6333</v>
      </c>
      <c r="E918" s="1078">
        <v>506</v>
      </c>
      <c r="F918" s="1078">
        <v>5412</v>
      </c>
      <c r="G918" s="1078">
        <v>73</v>
      </c>
      <c r="H918" s="1078">
        <v>106</v>
      </c>
      <c r="I918" s="1078">
        <v>236</v>
      </c>
      <c r="J918" s="1078">
        <v>158</v>
      </c>
      <c r="K918" s="1080">
        <v>5412</v>
      </c>
      <c r="L918" s="498"/>
    </row>
    <row r="919" spans="1:12" ht="12" customHeight="1" x14ac:dyDescent="0.2">
      <c r="A919" s="1044"/>
      <c r="B919" s="1066"/>
      <c r="C919" s="1070" t="s">
        <v>4</v>
      </c>
      <c r="D919" s="1075">
        <v>6311</v>
      </c>
      <c r="E919" s="1075">
        <v>533</v>
      </c>
      <c r="F919" s="1075">
        <v>5366</v>
      </c>
      <c r="G919" s="1075">
        <v>110</v>
      </c>
      <c r="H919" s="1075">
        <v>87</v>
      </c>
      <c r="I919" s="1075">
        <v>215</v>
      </c>
      <c r="J919" s="1075">
        <v>285</v>
      </c>
      <c r="K919" s="1077">
        <v>5366</v>
      </c>
      <c r="L919" s="498"/>
    </row>
    <row r="920" spans="1:12" ht="12" customHeight="1" x14ac:dyDescent="0.2">
      <c r="A920" s="1065"/>
      <c r="B920" s="1067"/>
      <c r="C920" s="1069" t="s">
        <v>19</v>
      </c>
      <c r="D920" s="1073">
        <v>12644</v>
      </c>
      <c r="E920" s="1073">
        <v>1039</v>
      </c>
      <c r="F920" s="1073">
        <v>10778</v>
      </c>
      <c r="G920" s="1073">
        <v>183</v>
      </c>
      <c r="H920" s="1073">
        <v>193</v>
      </c>
      <c r="I920" s="1073">
        <v>451</v>
      </c>
      <c r="J920" s="1073">
        <v>443</v>
      </c>
      <c r="K920" s="1074">
        <v>10778</v>
      </c>
      <c r="L920" s="498"/>
    </row>
    <row r="921" spans="1:12" ht="12" customHeight="1" x14ac:dyDescent="0.2">
      <c r="A921" s="1037" t="s">
        <v>80</v>
      </c>
      <c r="B921" s="1064" t="s">
        <v>71</v>
      </c>
      <c r="C921" s="1068" t="s">
        <v>3</v>
      </c>
      <c r="D921" s="1078">
        <v>94</v>
      </c>
      <c r="E921" s="1078">
        <v>0</v>
      </c>
      <c r="F921" s="1078">
        <v>78</v>
      </c>
      <c r="G921" s="1078">
        <v>0</v>
      </c>
      <c r="H921" s="1078">
        <v>1</v>
      </c>
      <c r="I921" s="1078">
        <v>15</v>
      </c>
      <c r="J921" s="1078">
        <v>0</v>
      </c>
      <c r="K921" s="1080">
        <v>78</v>
      </c>
      <c r="L921" s="498"/>
    </row>
    <row r="922" spans="1:12" ht="12" customHeight="1" x14ac:dyDescent="0.2">
      <c r="A922" s="1044"/>
      <c r="B922" s="1066"/>
      <c r="C922" s="1070" t="s">
        <v>4</v>
      </c>
      <c r="D922" s="1075">
        <v>46</v>
      </c>
      <c r="E922" s="1075">
        <v>0</v>
      </c>
      <c r="F922" s="1075">
        <v>38</v>
      </c>
      <c r="G922" s="1075">
        <v>0</v>
      </c>
      <c r="H922" s="1075">
        <v>1</v>
      </c>
      <c r="I922" s="1075">
        <v>7</v>
      </c>
      <c r="J922" s="1075">
        <v>0</v>
      </c>
      <c r="K922" s="1077">
        <v>38</v>
      </c>
      <c r="L922" s="498"/>
    </row>
    <row r="923" spans="1:12" ht="12" customHeight="1" x14ac:dyDescent="0.2">
      <c r="A923" s="1065"/>
      <c r="B923" s="1067"/>
      <c r="C923" s="1069" t="s">
        <v>19</v>
      </c>
      <c r="D923" s="1073">
        <v>140</v>
      </c>
      <c r="E923" s="1073">
        <v>0</v>
      </c>
      <c r="F923" s="1073">
        <v>116</v>
      </c>
      <c r="G923" s="1073">
        <v>0</v>
      </c>
      <c r="H923" s="1073">
        <v>2</v>
      </c>
      <c r="I923" s="1073">
        <v>22</v>
      </c>
      <c r="J923" s="1073">
        <v>0</v>
      </c>
      <c r="K923" s="1074">
        <v>116</v>
      </c>
      <c r="L923" s="498"/>
    </row>
    <row r="924" spans="1:12" ht="12" customHeight="1" x14ac:dyDescent="0.2">
      <c r="A924" s="1037" t="s">
        <v>82</v>
      </c>
      <c r="B924" s="1064" t="s">
        <v>71</v>
      </c>
      <c r="C924" s="1068" t="s">
        <v>3</v>
      </c>
      <c r="D924" s="1078">
        <v>10</v>
      </c>
      <c r="E924" s="1078">
        <v>0</v>
      </c>
      <c r="F924" s="1078">
        <v>10</v>
      </c>
      <c r="G924" s="1078">
        <v>0</v>
      </c>
      <c r="H924" s="1078">
        <v>0</v>
      </c>
      <c r="I924" s="1078">
        <v>0</v>
      </c>
      <c r="J924" s="1078">
        <v>0</v>
      </c>
      <c r="K924" s="1080">
        <v>0</v>
      </c>
      <c r="L924" s="498"/>
    </row>
    <row r="925" spans="1:12" ht="12" customHeight="1" x14ac:dyDescent="0.2">
      <c r="A925" s="1044"/>
      <c r="B925" s="1066"/>
      <c r="C925" s="1070" t="s">
        <v>4</v>
      </c>
      <c r="D925" s="1075">
        <v>0</v>
      </c>
      <c r="E925" s="1075">
        <v>0</v>
      </c>
      <c r="F925" s="1075">
        <v>0</v>
      </c>
      <c r="G925" s="1075">
        <v>0</v>
      </c>
      <c r="H925" s="1075">
        <v>0</v>
      </c>
      <c r="I925" s="1075">
        <v>0</v>
      </c>
      <c r="J925" s="1075">
        <v>0</v>
      </c>
      <c r="K925" s="1077">
        <v>0</v>
      </c>
      <c r="L925" s="498"/>
    </row>
    <row r="926" spans="1:12" ht="12" customHeight="1" x14ac:dyDescent="0.2">
      <c r="A926" s="1065"/>
      <c r="B926" s="1067"/>
      <c r="C926" s="1069" t="s">
        <v>19</v>
      </c>
      <c r="D926" s="1073">
        <v>10</v>
      </c>
      <c r="E926" s="1073">
        <v>0</v>
      </c>
      <c r="F926" s="1073">
        <v>10</v>
      </c>
      <c r="G926" s="1073">
        <v>0</v>
      </c>
      <c r="H926" s="1073">
        <v>0</v>
      </c>
      <c r="I926" s="1073">
        <v>0</v>
      </c>
      <c r="J926" s="1073">
        <v>0</v>
      </c>
      <c r="K926" s="1074">
        <v>0</v>
      </c>
      <c r="L926" s="498"/>
    </row>
    <row r="927" spans="1:12" ht="12" customHeight="1" x14ac:dyDescent="0.2">
      <c r="A927" s="1037" t="s">
        <v>83</v>
      </c>
      <c r="B927" s="1064" t="s">
        <v>71</v>
      </c>
      <c r="C927" s="1068" t="s">
        <v>3</v>
      </c>
      <c r="D927" s="1078">
        <v>709</v>
      </c>
      <c r="E927" s="1078">
        <v>10</v>
      </c>
      <c r="F927" s="1078">
        <v>667</v>
      </c>
      <c r="G927" s="1078">
        <v>22</v>
      </c>
      <c r="H927" s="1078">
        <v>4</v>
      </c>
      <c r="I927" s="1078">
        <v>6</v>
      </c>
      <c r="J927" s="1078">
        <v>0</v>
      </c>
      <c r="K927" s="1080">
        <v>10</v>
      </c>
      <c r="L927" s="498"/>
    </row>
    <row r="928" spans="1:12" ht="12" customHeight="1" x14ac:dyDescent="0.2">
      <c r="A928" s="1044"/>
      <c r="B928" s="1066"/>
      <c r="C928" s="1070" t="s">
        <v>4</v>
      </c>
      <c r="D928" s="1075">
        <v>697</v>
      </c>
      <c r="E928" s="1075">
        <v>8</v>
      </c>
      <c r="F928" s="1075">
        <v>674</v>
      </c>
      <c r="G928" s="1075">
        <v>5</v>
      </c>
      <c r="H928" s="1075">
        <v>5</v>
      </c>
      <c r="I928" s="1075">
        <v>5</v>
      </c>
      <c r="J928" s="1075">
        <v>2</v>
      </c>
      <c r="K928" s="1077">
        <v>10</v>
      </c>
      <c r="L928" s="498"/>
    </row>
    <row r="929" spans="1:12" ht="12" customHeight="1" x14ac:dyDescent="0.2">
      <c r="A929" s="1065"/>
      <c r="B929" s="1067"/>
      <c r="C929" s="1069" t="s">
        <v>19</v>
      </c>
      <c r="D929" s="1073">
        <v>1406</v>
      </c>
      <c r="E929" s="1073">
        <v>18</v>
      </c>
      <c r="F929" s="1073">
        <v>1341</v>
      </c>
      <c r="G929" s="1073">
        <v>27</v>
      </c>
      <c r="H929" s="1073">
        <v>9</v>
      </c>
      <c r="I929" s="1073">
        <v>11</v>
      </c>
      <c r="J929" s="1073">
        <v>2</v>
      </c>
      <c r="K929" s="1074">
        <v>667</v>
      </c>
      <c r="L929" s="498"/>
    </row>
    <row r="930" spans="1:12" ht="12" customHeight="1" x14ac:dyDescent="0.2">
      <c r="A930" s="1037" t="s">
        <v>139</v>
      </c>
      <c r="B930" s="1064" t="s">
        <v>71</v>
      </c>
      <c r="C930" s="1068" t="s">
        <v>3</v>
      </c>
      <c r="D930" s="1078">
        <v>621</v>
      </c>
      <c r="E930" s="1078">
        <v>24</v>
      </c>
      <c r="F930" s="1078">
        <v>522</v>
      </c>
      <c r="G930" s="1078">
        <v>2</v>
      </c>
      <c r="H930" s="1078">
        <v>29</v>
      </c>
      <c r="I930" s="1078">
        <v>44</v>
      </c>
      <c r="J930" s="1078">
        <v>65</v>
      </c>
      <c r="K930" s="1080">
        <v>674</v>
      </c>
      <c r="L930" s="498"/>
    </row>
    <row r="931" spans="1:12" ht="12" customHeight="1" x14ac:dyDescent="0.2">
      <c r="A931" s="1044"/>
      <c r="B931" s="1066"/>
      <c r="C931" s="1070" t="s">
        <v>4</v>
      </c>
      <c r="D931" s="1075">
        <v>791</v>
      </c>
      <c r="E931" s="1075">
        <v>6</v>
      </c>
      <c r="F931" s="1075">
        <v>703</v>
      </c>
      <c r="G931" s="1075">
        <v>9</v>
      </c>
      <c r="H931" s="1075">
        <v>30</v>
      </c>
      <c r="I931" s="1075">
        <v>43</v>
      </c>
      <c r="J931" s="1075">
        <v>262</v>
      </c>
      <c r="K931" s="1077">
        <v>1341</v>
      </c>
      <c r="L931" s="498"/>
    </row>
    <row r="932" spans="1:12" ht="12" customHeight="1" x14ac:dyDescent="0.2">
      <c r="A932" s="1065"/>
      <c r="B932" s="1067"/>
      <c r="C932" s="1069" t="s">
        <v>19</v>
      </c>
      <c r="D932" s="1073">
        <v>1412</v>
      </c>
      <c r="E932" s="1073">
        <v>30</v>
      </c>
      <c r="F932" s="1073">
        <v>1225</v>
      </c>
      <c r="G932" s="1073">
        <v>11</v>
      </c>
      <c r="H932" s="1073">
        <v>59</v>
      </c>
      <c r="I932" s="1073">
        <v>87</v>
      </c>
      <c r="J932" s="1073">
        <v>327</v>
      </c>
      <c r="K932" s="1074">
        <v>522</v>
      </c>
      <c r="L932" s="498"/>
    </row>
    <row r="933" spans="1:12" ht="12" customHeight="1" x14ac:dyDescent="0.2">
      <c r="A933" s="1037" t="s">
        <v>85</v>
      </c>
      <c r="B933" s="1064" t="s">
        <v>71</v>
      </c>
      <c r="C933" s="1068" t="s">
        <v>3</v>
      </c>
      <c r="D933" s="1078">
        <v>6773</v>
      </c>
      <c r="E933" s="1078">
        <v>558</v>
      </c>
      <c r="F933" s="1078">
        <v>5596</v>
      </c>
      <c r="G933" s="1078">
        <v>93</v>
      </c>
      <c r="H933" s="1078">
        <v>139</v>
      </c>
      <c r="I933" s="1078">
        <v>387</v>
      </c>
      <c r="J933" s="1078">
        <v>163</v>
      </c>
      <c r="K933" s="1080">
        <v>703</v>
      </c>
      <c r="L933" s="498"/>
    </row>
    <row r="934" spans="1:12" ht="12" customHeight="1" x14ac:dyDescent="0.2">
      <c r="A934" s="1044"/>
      <c r="B934" s="1066"/>
      <c r="C934" s="1070" t="s">
        <v>4</v>
      </c>
      <c r="D934" s="1075">
        <v>6704</v>
      </c>
      <c r="E934" s="1075">
        <v>668</v>
      </c>
      <c r="F934" s="1075">
        <v>5606</v>
      </c>
      <c r="G934" s="1075">
        <v>99</v>
      </c>
      <c r="H934" s="1075">
        <v>196</v>
      </c>
      <c r="I934" s="1075">
        <v>135</v>
      </c>
      <c r="J934" s="1075">
        <v>350</v>
      </c>
      <c r="K934" s="1077">
        <v>1225</v>
      </c>
      <c r="L934" s="498"/>
    </row>
    <row r="935" spans="1:12" ht="12" customHeight="1" x14ac:dyDescent="0.2">
      <c r="A935" s="1065"/>
      <c r="B935" s="1067"/>
      <c r="C935" s="1069" t="s">
        <v>19</v>
      </c>
      <c r="D935" s="1073">
        <v>13477</v>
      </c>
      <c r="E935" s="1073">
        <v>1226</v>
      </c>
      <c r="F935" s="1073">
        <v>11202</v>
      </c>
      <c r="G935" s="1073">
        <v>192</v>
      </c>
      <c r="H935" s="1073">
        <v>335</v>
      </c>
      <c r="I935" s="1073">
        <v>522</v>
      </c>
      <c r="J935" s="1073">
        <v>513</v>
      </c>
      <c r="K935" s="1074">
        <v>5596</v>
      </c>
      <c r="L935" s="498"/>
    </row>
    <row r="936" spans="1:12" ht="12" customHeight="1" x14ac:dyDescent="0.2">
      <c r="A936" s="1037" t="s">
        <v>652</v>
      </c>
      <c r="B936" s="1064" t="s">
        <v>71</v>
      </c>
      <c r="C936" s="1068" t="s">
        <v>3</v>
      </c>
      <c r="D936" s="1078">
        <v>2389953</v>
      </c>
      <c r="E936" s="1078">
        <v>148451</v>
      </c>
      <c r="F936" s="1078">
        <v>2056765</v>
      </c>
      <c r="G936" s="1078">
        <v>36178</v>
      </c>
      <c r="H936" s="1078">
        <v>59175</v>
      </c>
      <c r="I936" s="1078">
        <v>89384</v>
      </c>
      <c r="J936" s="1078">
        <v>74572</v>
      </c>
      <c r="K936" s="1080">
        <v>5606</v>
      </c>
      <c r="L936" s="498"/>
    </row>
    <row r="937" spans="1:12" ht="12" customHeight="1" x14ac:dyDescent="0.2">
      <c r="A937" s="1044"/>
      <c r="B937" s="1066"/>
      <c r="C937" s="1070" t="s">
        <v>4</v>
      </c>
      <c r="D937" s="1075">
        <v>2295235</v>
      </c>
      <c r="E937" s="1075">
        <v>155360</v>
      </c>
      <c r="F937" s="1075">
        <v>1976833</v>
      </c>
      <c r="G937" s="1075">
        <v>33469</v>
      </c>
      <c r="H937" s="1075">
        <v>52917</v>
      </c>
      <c r="I937" s="1075">
        <v>76656</v>
      </c>
      <c r="J937" s="1075">
        <v>99514</v>
      </c>
      <c r="K937" s="1077">
        <v>11202</v>
      </c>
      <c r="L937" s="498"/>
    </row>
    <row r="938" spans="1:12" ht="12" customHeight="1" x14ac:dyDescent="0.2">
      <c r="A938" s="1065"/>
      <c r="B938" s="1067"/>
      <c r="C938" s="1069" t="s">
        <v>19</v>
      </c>
      <c r="D938" s="1073">
        <v>4685188</v>
      </c>
      <c r="E938" s="1073">
        <v>303811</v>
      </c>
      <c r="F938" s="1073">
        <v>4033598</v>
      </c>
      <c r="G938" s="1073">
        <v>69647</v>
      </c>
      <c r="H938" s="1073">
        <v>112092</v>
      </c>
      <c r="I938" s="1073">
        <v>166040</v>
      </c>
      <c r="J938" s="1073">
        <v>174086</v>
      </c>
      <c r="K938" s="1074">
        <v>2056765</v>
      </c>
      <c r="L938" s="498"/>
    </row>
    <row r="939" spans="1:12" ht="12" customHeight="1" x14ac:dyDescent="0.2">
      <c r="A939" s="1037" t="s">
        <v>142</v>
      </c>
      <c r="B939" s="1064" t="s">
        <v>71</v>
      </c>
      <c r="C939" s="1068" t="s">
        <v>3</v>
      </c>
      <c r="D939" s="1078">
        <v>72</v>
      </c>
      <c r="E939" s="1078">
        <v>0</v>
      </c>
      <c r="F939" s="1078">
        <v>72</v>
      </c>
      <c r="G939" s="1078">
        <v>0</v>
      </c>
      <c r="H939" s="1078">
        <v>0</v>
      </c>
      <c r="I939" s="1078">
        <v>0</v>
      </c>
      <c r="J939" s="1078">
        <v>0</v>
      </c>
      <c r="K939" s="1080">
        <v>1976833</v>
      </c>
      <c r="L939" s="498"/>
    </row>
    <row r="940" spans="1:12" ht="12" customHeight="1" x14ac:dyDescent="0.2">
      <c r="A940" s="1044"/>
      <c r="B940" s="1066"/>
      <c r="C940" s="1070" t="s">
        <v>4</v>
      </c>
      <c r="D940" s="1075">
        <v>63</v>
      </c>
      <c r="E940" s="1075">
        <v>0</v>
      </c>
      <c r="F940" s="1075">
        <v>63</v>
      </c>
      <c r="G940" s="1075">
        <v>0</v>
      </c>
      <c r="H940" s="1075">
        <v>0</v>
      </c>
      <c r="I940" s="1075">
        <v>0</v>
      </c>
      <c r="J940" s="1075">
        <v>0</v>
      </c>
      <c r="K940" s="1077">
        <v>4033598</v>
      </c>
      <c r="L940" s="498"/>
    </row>
    <row r="941" spans="1:12" ht="12" customHeight="1" x14ac:dyDescent="0.2">
      <c r="A941" s="1065"/>
      <c r="B941" s="1067"/>
      <c r="C941" s="1069" t="s">
        <v>19</v>
      </c>
      <c r="D941" s="1073">
        <v>135</v>
      </c>
      <c r="E941" s="1073">
        <v>0</v>
      </c>
      <c r="F941" s="1073">
        <v>135</v>
      </c>
      <c r="G941" s="1073">
        <v>0</v>
      </c>
      <c r="H941" s="1073">
        <v>0</v>
      </c>
      <c r="I941" s="1073">
        <v>0</v>
      </c>
      <c r="J941" s="1073">
        <v>0</v>
      </c>
      <c r="K941" s="1074">
        <v>72</v>
      </c>
      <c r="L941" s="498"/>
    </row>
    <row r="942" spans="1:12" ht="12" customHeight="1" x14ac:dyDescent="0.2">
      <c r="A942" s="1037" t="s">
        <v>86</v>
      </c>
      <c r="B942" s="1064" t="s">
        <v>71</v>
      </c>
      <c r="C942" s="1068" t="s">
        <v>3</v>
      </c>
      <c r="D942" s="1078">
        <v>57147</v>
      </c>
      <c r="E942" s="1078">
        <v>3765</v>
      </c>
      <c r="F942" s="1078">
        <v>48829</v>
      </c>
      <c r="G942" s="1078">
        <v>735</v>
      </c>
      <c r="H942" s="1078">
        <v>1535</v>
      </c>
      <c r="I942" s="1078">
        <v>2283</v>
      </c>
      <c r="J942" s="1078">
        <v>1506</v>
      </c>
      <c r="K942" s="1080">
        <v>63</v>
      </c>
      <c r="L942" s="498"/>
    </row>
    <row r="943" spans="1:12" ht="12" customHeight="1" x14ac:dyDescent="0.2">
      <c r="A943" s="1044"/>
      <c r="B943" s="1066"/>
      <c r="C943" s="1070" t="s">
        <v>4</v>
      </c>
      <c r="D943" s="1075">
        <v>55147</v>
      </c>
      <c r="E943" s="1075">
        <v>4538</v>
      </c>
      <c r="F943" s="1075">
        <v>47437</v>
      </c>
      <c r="G943" s="1075">
        <v>692</v>
      </c>
      <c r="H943" s="1075">
        <v>1247</v>
      </c>
      <c r="I943" s="1075">
        <v>1233</v>
      </c>
      <c r="J943" s="1075">
        <v>2765</v>
      </c>
      <c r="K943" s="1077">
        <v>135</v>
      </c>
      <c r="L943" s="498"/>
    </row>
    <row r="944" spans="1:12" ht="12" customHeight="1" x14ac:dyDescent="0.2">
      <c r="A944" s="1065"/>
      <c r="B944" s="1067"/>
      <c r="C944" s="1069" t="s">
        <v>19</v>
      </c>
      <c r="D944" s="1073">
        <v>112294</v>
      </c>
      <c r="E944" s="1073">
        <v>8303</v>
      </c>
      <c r="F944" s="1073">
        <v>96266</v>
      </c>
      <c r="G944" s="1073">
        <v>1427</v>
      </c>
      <c r="H944" s="1073">
        <v>2782</v>
      </c>
      <c r="I944" s="1073">
        <v>3516</v>
      </c>
      <c r="J944" s="1073">
        <v>4271</v>
      </c>
      <c r="K944" s="1074">
        <v>48829</v>
      </c>
      <c r="L944" s="498"/>
    </row>
    <row r="945" spans="1:12" ht="12" customHeight="1" x14ac:dyDescent="0.2">
      <c r="A945" s="1037" t="s">
        <v>87</v>
      </c>
      <c r="B945" s="1064" t="s">
        <v>71</v>
      </c>
      <c r="C945" s="1068" t="s">
        <v>3</v>
      </c>
      <c r="D945" s="1078">
        <v>44210</v>
      </c>
      <c r="E945" s="1078">
        <v>2911</v>
      </c>
      <c r="F945" s="1078">
        <v>37651</v>
      </c>
      <c r="G945" s="1078">
        <v>552</v>
      </c>
      <c r="H945" s="1078">
        <v>1353</v>
      </c>
      <c r="I945" s="1078">
        <v>1743</v>
      </c>
      <c r="J945" s="1078">
        <v>1272</v>
      </c>
      <c r="K945" s="1080">
        <v>47437</v>
      </c>
      <c r="L945" s="498"/>
    </row>
    <row r="946" spans="1:12" ht="12" customHeight="1" x14ac:dyDescent="0.2">
      <c r="A946" s="1044"/>
      <c r="B946" s="1066"/>
      <c r="C946" s="1070" t="s">
        <v>4</v>
      </c>
      <c r="D946" s="1075">
        <v>38380</v>
      </c>
      <c r="E946" s="1075">
        <v>2497</v>
      </c>
      <c r="F946" s="1075">
        <v>32912</v>
      </c>
      <c r="G946" s="1075">
        <v>595</v>
      </c>
      <c r="H946" s="1075">
        <v>1006</v>
      </c>
      <c r="I946" s="1075">
        <v>1370</v>
      </c>
      <c r="J946" s="1075">
        <v>1643</v>
      </c>
      <c r="K946" s="1077">
        <v>96266</v>
      </c>
      <c r="L946" s="498"/>
    </row>
    <row r="947" spans="1:12" ht="12" customHeight="1" x14ac:dyDescent="0.2">
      <c r="A947" s="1065"/>
      <c r="B947" s="1067"/>
      <c r="C947" s="1069" t="s">
        <v>19</v>
      </c>
      <c r="D947" s="1073">
        <v>82590</v>
      </c>
      <c r="E947" s="1073">
        <v>5408</v>
      </c>
      <c r="F947" s="1073">
        <v>70563</v>
      </c>
      <c r="G947" s="1073">
        <v>1147</v>
      </c>
      <c r="H947" s="1073">
        <v>2359</v>
      </c>
      <c r="I947" s="1073">
        <v>3113</v>
      </c>
      <c r="J947" s="1073">
        <v>2915</v>
      </c>
      <c r="K947" s="1074">
        <v>37651</v>
      </c>
      <c r="L947" s="498"/>
    </row>
    <row r="948" spans="1:12" ht="12" customHeight="1" x14ac:dyDescent="0.2">
      <c r="A948" s="1037" t="s">
        <v>88</v>
      </c>
      <c r="B948" s="1064" t="s">
        <v>71</v>
      </c>
      <c r="C948" s="1068" t="s">
        <v>3</v>
      </c>
      <c r="D948" s="1078">
        <v>374890</v>
      </c>
      <c r="E948" s="1078">
        <v>23554</v>
      </c>
      <c r="F948" s="1078">
        <v>321486</v>
      </c>
      <c r="G948" s="1078">
        <v>5164</v>
      </c>
      <c r="H948" s="1078">
        <v>9501</v>
      </c>
      <c r="I948" s="1078">
        <v>15185</v>
      </c>
      <c r="J948" s="1078">
        <v>11881</v>
      </c>
      <c r="K948" s="1080">
        <v>32912</v>
      </c>
      <c r="L948" s="498"/>
    </row>
    <row r="949" spans="1:12" ht="12" customHeight="1" x14ac:dyDescent="0.2">
      <c r="A949" s="1044"/>
      <c r="B949" s="1066"/>
      <c r="C949" s="1070" t="s">
        <v>4</v>
      </c>
      <c r="D949" s="1075">
        <v>375463</v>
      </c>
      <c r="E949" s="1075">
        <v>25316</v>
      </c>
      <c r="F949" s="1075">
        <v>325436</v>
      </c>
      <c r="G949" s="1075">
        <v>4820</v>
      </c>
      <c r="H949" s="1075">
        <v>9098</v>
      </c>
      <c r="I949" s="1075">
        <v>10793</v>
      </c>
      <c r="J949" s="1075">
        <v>17962</v>
      </c>
      <c r="K949" s="1077">
        <v>70563</v>
      </c>
      <c r="L949" s="498"/>
    </row>
    <row r="950" spans="1:12" ht="12" customHeight="1" x14ac:dyDescent="0.2">
      <c r="A950" s="1065"/>
      <c r="B950" s="1067"/>
      <c r="C950" s="1069" t="s">
        <v>19</v>
      </c>
      <c r="D950" s="1073">
        <v>750353</v>
      </c>
      <c r="E950" s="1073">
        <v>48870</v>
      </c>
      <c r="F950" s="1073">
        <v>646922</v>
      </c>
      <c r="G950" s="1073">
        <v>9984</v>
      </c>
      <c r="H950" s="1073">
        <v>18599</v>
      </c>
      <c r="I950" s="1073">
        <v>25978</v>
      </c>
      <c r="J950" s="1073">
        <v>29843</v>
      </c>
      <c r="K950" s="1074">
        <v>321486</v>
      </c>
      <c r="L950" s="498"/>
    </row>
    <row r="951" spans="1:12" ht="12" customHeight="1" x14ac:dyDescent="0.2">
      <c r="A951" s="1037" t="s">
        <v>89</v>
      </c>
      <c r="B951" s="1064" t="s">
        <v>71</v>
      </c>
      <c r="C951" s="1068" t="s">
        <v>3</v>
      </c>
      <c r="D951" s="1078">
        <v>12306</v>
      </c>
      <c r="E951" s="1078">
        <v>834</v>
      </c>
      <c r="F951" s="1078">
        <v>10316</v>
      </c>
      <c r="G951" s="1078">
        <v>107</v>
      </c>
      <c r="H951" s="1078">
        <v>250</v>
      </c>
      <c r="I951" s="1078">
        <v>799</v>
      </c>
      <c r="J951" s="1078">
        <v>474</v>
      </c>
      <c r="K951" s="1080">
        <v>325436</v>
      </c>
      <c r="L951" s="498"/>
    </row>
    <row r="952" spans="1:12" ht="12" customHeight="1" x14ac:dyDescent="0.2">
      <c r="A952" s="1044"/>
      <c r="B952" s="1066"/>
      <c r="C952" s="1070" t="s">
        <v>4</v>
      </c>
      <c r="D952" s="1075">
        <v>12686</v>
      </c>
      <c r="E952" s="1075">
        <v>1097</v>
      </c>
      <c r="F952" s="1075">
        <v>10749</v>
      </c>
      <c r="G952" s="1075">
        <v>139</v>
      </c>
      <c r="H952" s="1075">
        <v>267</v>
      </c>
      <c r="I952" s="1075">
        <v>434</v>
      </c>
      <c r="J952" s="1075">
        <v>1163</v>
      </c>
      <c r="K952" s="1077">
        <v>646922</v>
      </c>
      <c r="L952" s="498"/>
    </row>
    <row r="953" spans="1:12" ht="12" customHeight="1" x14ac:dyDescent="0.2">
      <c r="A953" s="1065"/>
      <c r="B953" s="1067"/>
      <c r="C953" s="1069" t="s">
        <v>19</v>
      </c>
      <c r="D953" s="1073">
        <v>24992</v>
      </c>
      <c r="E953" s="1073">
        <v>1931</v>
      </c>
      <c r="F953" s="1073">
        <v>21065</v>
      </c>
      <c r="G953" s="1073">
        <v>246</v>
      </c>
      <c r="H953" s="1073">
        <v>517</v>
      </c>
      <c r="I953" s="1073">
        <v>1233</v>
      </c>
      <c r="J953" s="1073">
        <v>1637</v>
      </c>
      <c r="K953" s="1074">
        <v>10316</v>
      </c>
      <c r="L953" s="498"/>
    </row>
    <row r="954" spans="1:12" ht="12" customHeight="1" x14ac:dyDescent="0.2">
      <c r="A954" s="1037" t="s">
        <v>90</v>
      </c>
      <c r="B954" s="1064" t="s">
        <v>71</v>
      </c>
      <c r="C954" s="1068" t="s">
        <v>3</v>
      </c>
      <c r="D954" s="1078">
        <v>4026</v>
      </c>
      <c r="E954" s="1078">
        <v>258</v>
      </c>
      <c r="F954" s="1078">
        <v>3361</v>
      </c>
      <c r="G954" s="1078">
        <v>82</v>
      </c>
      <c r="H954" s="1078">
        <v>78</v>
      </c>
      <c r="I954" s="1078">
        <v>247</v>
      </c>
      <c r="J954" s="1078">
        <v>160</v>
      </c>
      <c r="K954" s="1080">
        <v>10749</v>
      </c>
      <c r="L954" s="498"/>
    </row>
    <row r="955" spans="1:12" ht="12" customHeight="1" x14ac:dyDescent="0.2">
      <c r="A955" s="1044"/>
      <c r="B955" s="1066"/>
      <c r="C955" s="1070" t="s">
        <v>4</v>
      </c>
      <c r="D955" s="1075">
        <v>3976</v>
      </c>
      <c r="E955" s="1075">
        <v>325</v>
      </c>
      <c r="F955" s="1075">
        <v>3411</v>
      </c>
      <c r="G955" s="1075">
        <v>41</v>
      </c>
      <c r="H955" s="1075">
        <v>83</v>
      </c>
      <c r="I955" s="1075">
        <v>116</v>
      </c>
      <c r="J955" s="1075">
        <v>225</v>
      </c>
      <c r="K955" s="1077">
        <v>21065</v>
      </c>
      <c r="L955" s="498"/>
    </row>
    <row r="956" spans="1:12" ht="12" customHeight="1" x14ac:dyDescent="0.2">
      <c r="A956" s="1065"/>
      <c r="B956" s="1067"/>
      <c r="C956" s="1069" t="s">
        <v>19</v>
      </c>
      <c r="D956" s="1073">
        <v>8002</v>
      </c>
      <c r="E956" s="1073">
        <v>583</v>
      </c>
      <c r="F956" s="1073">
        <v>6772</v>
      </c>
      <c r="G956" s="1073">
        <v>123</v>
      </c>
      <c r="H956" s="1073">
        <v>161</v>
      </c>
      <c r="I956" s="1073">
        <v>363</v>
      </c>
      <c r="J956" s="1073">
        <v>385</v>
      </c>
      <c r="K956" s="1074">
        <v>3361</v>
      </c>
      <c r="L956" s="498"/>
    </row>
    <row r="957" spans="1:12" ht="12" customHeight="1" x14ac:dyDescent="0.2">
      <c r="A957" s="1037" t="s">
        <v>92</v>
      </c>
      <c r="B957" s="1064" t="s">
        <v>71</v>
      </c>
      <c r="C957" s="1068" t="s">
        <v>3</v>
      </c>
      <c r="D957" s="1078">
        <v>416308</v>
      </c>
      <c r="E957" s="1078">
        <v>27675</v>
      </c>
      <c r="F957" s="1078">
        <v>354867</v>
      </c>
      <c r="G957" s="1078">
        <v>6080</v>
      </c>
      <c r="H957" s="1078">
        <v>12112</v>
      </c>
      <c r="I957" s="1078">
        <v>15574</v>
      </c>
      <c r="J957" s="1078">
        <v>13760</v>
      </c>
      <c r="K957" s="1080">
        <v>3411</v>
      </c>
      <c r="L957" s="498"/>
    </row>
    <row r="958" spans="1:12" ht="12" customHeight="1" x14ac:dyDescent="0.2">
      <c r="A958" s="1044"/>
      <c r="B958" s="1066"/>
      <c r="C958" s="1070" t="s">
        <v>4</v>
      </c>
      <c r="D958" s="1075">
        <v>392258</v>
      </c>
      <c r="E958" s="1075">
        <v>27500</v>
      </c>
      <c r="F958" s="1075">
        <v>337153</v>
      </c>
      <c r="G958" s="1075">
        <v>5532</v>
      </c>
      <c r="H958" s="1075">
        <v>10682</v>
      </c>
      <c r="I958" s="1075">
        <v>11391</v>
      </c>
      <c r="J958" s="1075">
        <v>18957</v>
      </c>
      <c r="K958" s="1077">
        <v>6772</v>
      </c>
      <c r="L958" s="498"/>
    </row>
    <row r="959" spans="1:12" ht="12" customHeight="1" x14ac:dyDescent="0.2">
      <c r="A959" s="1065"/>
      <c r="B959" s="1067"/>
      <c r="C959" s="1069" t="s">
        <v>19</v>
      </c>
      <c r="D959" s="1073">
        <v>808566</v>
      </c>
      <c r="E959" s="1073">
        <v>55175</v>
      </c>
      <c r="F959" s="1073">
        <v>692020</v>
      </c>
      <c r="G959" s="1073">
        <v>11612</v>
      </c>
      <c r="H959" s="1073">
        <v>22794</v>
      </c>
      <c r="I959" s="1073">
        <v>26965</v>
      </c>
      <c r="J959" s="1073">
        <v>32717</v>
      </c>
      <c r="K959" s="1074">
        <v>354867</v>
      </c>
      <c r="L959" s="498"/>
    </row>
    <row r="960" spans="1:12" ht="12" customHeight="1" x14ac:dyDescent="0.2">
      <c r="A960" s="1037" t="s">
        <v>653</v>
      </c>
      <c r="B960" s="1064" t="s">
        <v>71</v>
      </c>
      <c r="C960" s="1068" t="s">
        <v>3</v>
      </c>
      <c r="D960" s="1078">
        <v>12</v>
      </c>
      <c r="E960" s="1078">
        <v>0</v>
      </c>
      <c r="F960" s="1078">
        <v>12</v>
      </c>
      <c r="G960" s="1078">
        <v>0</v>
      </c>
      <c r="H960" s="1078">
        <v>0</v>
      </c>
      <c r="I960" s="1078">
        <v>0</v>
      </c>
      <c r="J960" s="1078">
        <v>0</v>
      </c>
      <c r="K960" s="1080">
        <v>337153</v>
      </c>
      <c r="L960" s="498"/>
    </row>
    <row r="961" spans="1:12" ht="12" customHeight="1" x14ac:dyDescent="0.2">
      <c r="A961" s="1044"/>
      <c r="B961" s="1066"/>
      <c r="C961" s="1070" t="s">
        <v>4</v>
      </c>
      <c r="D961" s="1075">
        <v>25</v>
      </c>
      <c r="E961" s="1075">
        <v>0</v>
      </c>
      <c r="F961" s="1075">
        <v>25</v>
      </c>
      <c r="G961" s="1075">
        <v>0</v>
      </c>
      <c r="H961" s="1075">
        <v>0</v>
      </c>
      <c r="I961" s="1075">
        <v>0</v>
      </c>
      <c r="J961" s="1075">
        <v>0</v>
      </c>
      <c r="K961" s="1077">
        <v>692020</v>
      </c>
      <c r="L961" s="498"/>
    </row>
    <row r="962" spans="1:12" ht="12" customHeight="1" x14ac:dyDescent="0.2">
      <c r="A962" s="1065"/>
      <c r="B962" s="1067"/>
      <c r="C962" s="1069" t="s">
        <v>19</v>
      </c>
      <c r="D962" s="1073">
        <v>37</v>
      </c>
      <c r="E962" s="1073">
        <v>0</v>
      </c>
      <c r="F962" s="1073">
        <v>37</v>
      </c>
      <c r="G962" s="1073">
        <v>0</v>
      </c>
      <c r="H962" s="1073">
        <v>0</v>
      </c>
      <c r="I962" s="1073">
        <v>0</v>
      </c>
      <c r="J962" s="1073">
        <v>0</v>
      </c>
      <c r="K962" s="1074">
        <v>12</v>
      </c>
      <c r="L962" s="498"/>
    </row>
    <row r="963" spans="1:12" ht="12" customHeight="1" x14ac:dyDescent="0.2">
      <c r="A963" s="1037" t="s">
        <v>143</v>
      </c>
      <c r="B963" s="1064" t="s">
        <v>71</v>
      </c>
      <c r="C963" s="1068" t="s">
        <v>3</v>
      </c>
      <c r="D963" s="1078">
        <v>0</v>
      </c>
      <c r="E963" s="1078">
        <v>0</v>
      </c>
      <c r="F963" s="1078">
        <v>0</v>
      </c>
      <c r="G963" s="1078">
        <v>0</v>
      </c>
      <c r="H963" s="1078">
        <v>0</v>
      </c>
      <c r="I963" s="1078">
        <v>0</v>
      </c>
      <c r="J963" s="1078">
        <v>0</v>
      </c>
      <c r="K963" s="1080">
        <v>0</v>
      </c>
      <c r="L963" s="498"/>
    </row>
    <row r="964" spans="1:12" ht="12" customHeight="1" x14ac:dyDescent="0.2">
      <c r="A964" s="1044"/>
      <c r="B964" s="1066"/>
      <c r="C964" s="1070" t="s">
        <v>4</v>
      </c>
      <c r="D964" s="1075">
        <v>6</v>
      </c>
      <c r="E964" s="1075">
        <v>0</v>
      </c>
      <c r="F964" s="1075">
        <v>6</v>
      </c>
      <c r="G964" s="1075">
        <v>0</v>
      </c>
      <c r="H964" s="1075">
        <v>0</v>
      </c>
      <c r="I964" s="1075">
        <v>0</v>
      </c>
      <c r="J964" s="1075">
        <v>0</v>
      </c>
      <c r="K964" s="1077">
        <v>25</v>
      </c>
      <c r="L964" s="498"/>
    </row>
    <row r="965" spans="1:12" ht="12" customHeight="1" x14ac:dyDescent="0.2">
      <c r="A965" s="1065"/>
      <c r="B965" s="1067"/>
      <c r="C965" s="1069" t="s">
        <v>19</v>
      </c>
      <c r="D965" s="1073">
        <v>6</v>
      </c>
      <c r="E965" s="1073">
        <v>0</v>
      </c>
      <c r="F965" s="1073">
        <v>6</v>
      </c>
      <c r="G965" s="1073">
        <v>0</v>
      </c>
      <c r="H965" s="1073">
        <v>0</v>
      </c>
      <c r="I965" s="1073">
        <v>0</v>
      </c>
      <c r="J965" s="1073">
        <v>0</v>
      </c>
      <c r="K965" s="1074">
        <v>0</v>
      </c>
      <c r="L965" s="498"/>
    </row>
    <row r="966" spans="1:12" ht="12" customHeight="1" x14ac:dyDescent="0.2">
      <c r="A966" s="1037" t="s">
        <v>94</v>
      </c>
      <c r="B966" s="1064" t="s">
        <v>73</v>
      </c>
      <c r="C966" s="1068" t="s">
        <v>3</v>
      </c>
      <c r="D966" s="1078">
        <v>38264</v>
      </c>
      <c r="E966" s="1078">
        <v>2731</v>
      </c>
      <c r="F966" s="1078">
        <v>32673</v>
      </c>
      <c r="G966" s="1078">
        <v>556</v>
      </c>
      <c r="H966" s="1078">
        <v>1052</v>
      </c>
      <c r="I966" s="1078">
        <v>1252</v>
      </c>
      <c r="J966" s="1078">
        <v>948</v>
      </c>
      <c r="K966" s="1080">
        <v>37</v>
      </c>
      <c r="L966" s="498"/>
    </row>
    <row r="967" spans="1:12" ht="12" customHeight="1" x14ac:dyDescent="0.2">
      <c r="A967" s="1044"/>
      <c r="B967" s="1066"/>
      <c r="C967" s="1070" t="s">
        <v>4</v>
      </c>
      <c r="D967" s="1075">
        <v>37495</v>
      </c>
      <c r="E967" s="1075">
        <v>2835</v>
      </c>
      <c r="F967" s="1075">
        <v>32461</v>
      </c>
      <c r="G967" s="1075">
        <v>344</v>
      </c>
      <c r="H967" s="1075">
        <v>1064</v>
      </c>
      <c r="I967" s="1075">
        <v>791</v>
      </c>
      <c r="J967" s="1075">
        <v>851</v>
      </c>
      <c r="K967" s="1077">
        <v>0</v>
      </c>
      <c r="L967" s="498"/>
    </row>
    <row r="968" spans="1:12" ht="12" customHeight="1" x14ac:dyDescent="0.2">
      <c r="A968" s="1065"/>
      <c r="B968" s="1067"/>
      <c r="C968" s="1069" t="s">
        <v>19</v>
      </c>
      <c r="D968" s="1073">
        <v>75759</v>
      </c>
      <c r="E968" s="1073">
        <v>5566</v>
      </c>
      <c r="F968" s="1073">
        <v>65134</v>
      </c>
      <c r="G968" s="1073">
        <v>900</v>
      </c>
      <c r="H968" s="1073">
        <v>2116</v>
      </c>
      <c r="I968" s="1073">
        <v>2043</v>
      </c>
      <c r="J968" s="1073">
        <v>1799</v>
      </c>
      <c r="K968" s="1074">
        <v>6</v>
      </c>
      <c r="L968" s="498"/>
    </row>
    <row r="969" spans="1:12" ht="12" customHeight="1" x14ac:dyDescent="0.2">
      <c r="A969" s="1037" t="s">
        <v>140</v>
      </c>
      <c r="B969" s="1064" t="s">
        <v>72</v>
      </c>
      <c r="C969" s="1068" t="s">
        <v>3</v>
      </c>
      <c r="D969" s="1078">
        <v>12341</v>
      </c>
      <c r="E969" s="1078">
        <v>747</v>
      </c>
      <c r="F969" s="1078">
        <v>10877</v>
      </c>
      <c r="G969" s="1078">
        <v>286</v>
      </c>
      <c r="H969" s="1078">
        <v>183</v>
      </c>
      <c r="I969" s="1078">
        <v>248</v>
      </c>
      <c r="J969" s="1078">
        <v>1007</v>
      </c>
      <c r="K969" s="1080">
        <v>6</v>
      </c>
      <c r="L969" s="498"/>
    </row>
    <row r="970" spans="1:12" ht="12" customHeight="1" x14ac:dyDescent="0.2">
      <c r="A970" s="1044"/>
      <c r="B970" s="1066"/>
      <c r="C970" s="1070" t="s">
        <v>4</v>
      </c>
      <c r="D970" s="1075">
        <v>28517</v>
      </c>
      <c r="E970" s="1075">
        <v>1887</v>
      </c>
      <c r="F970" s="1075">
        <v>25224</v>
      </c>
      <c r="G970" s="1075">
        <v>555</v>
      </c>
      <c r="H970" s="1075">
        <v>446</v>
      </c>
      <c r="I970" s="1075">
        <v>405</v>
      </c>
      <c r="J970" s="1075">
        <v>890</v>
      </c>
      <c r="K970" s="1077">
        <v>32673</v>
      </c>
      <c r="L970" s="498"/>
    </row>
    <row r="971" spans="1:12" ht="12" customHeight="1" x14ac:dyDescent="0.2">
      <c r="A971" s="1065"/>
      <c r="B971" s="1067"/>
      <c r="C971" s="1069" t="s">
        <v>19</v>
      </c>
      <c r="D971" s="1073">
        <v>40858</v>
      </c>
      <c r="E971" s="1073">
        <v>2634</v>
      </c>
      <c r="F971" s="1073">
        <v>36101</v>
      </c>
      <c r="G971" s="1073">
        <v>841</v>
      </c>
      <c r="H971" s="1073">
        <v>629</v>
      </c>
      <c r="I971" s="1073">
        <v>653</v>
      </c>
      <c r="J971" s="1073">
        <v>1897</v>
      </c>
      <c r="K971" s="1074">
        <v>32461</v>
      </c>
      <c r="L971" s="498"/>
    </row>
    <row r="972" spans="1:12" ht="12" customHeight="1" x14ac:dyDescent="0.2">
      <c r="A972" s="1037" t="s">
        <v>138</v>
      </c>
      <c r="B972" s="1064" t="s">
        <v>72</v>
      </c>
      <c r="C972" s="1068" t="s">
        <v>3</v>
      </c>
      <c r="D972" s="1078">
        <v>188309</v>
      </c>
      <c r="E972" s="1078">
        <v>11596</v>
      </c>
      <c r="F972" s="1078">
        <v>161304</v>
      </c>
      <c r="G972" s="1078">
        <v>3773</v>
      </c>
      <c r="H972" s="1078">
        <v>2835</v>
      </c>
      <c r="I972" s="1078">
        <v>8801</v>
      </c>
      <c r="J972" s="1078">
        <v>10482</v>
      </c>
      <c r="K972" s="1080">
        <v>65134</v>
      </c>
      <c r="L972" s="498"/>
    </row>
    <row r="973" spans="1:12" ht="12" customHeight="1" x14ac:dyDescent="0.2">
      <c r="A973" s="1044"/>
      <c r="B973" s="1066"/>
      <c r="C973" s="1070" t="s">
        <v>4</v>
      </c>
      <c r="D973" s="1075">
        <v>931151</v>
      </c>
      <c r="E973" s="1075">
        <v>62225</v>
      </c>
      <c r="F973" s="1075">
        <v>806618</v>
      </c>
      <c r="G973" s="1075">
        <v>12640</v>
      </c>
      <c r="H973" s="1075">
        <v>18012</v>
      </c>
      <c r="I973" s="1075">
        <v>31656</v>
      </c>
      <c r="J973" s="1075">
        <v>20468</v>
      </c>
      <c r="K973" s="1077">
        <v>10877</v>
      </c>
      <c r="L973" s="498"/>
    </row>
    <row r="974" spans="1:12" ht="12" customHeight="1" x14ac:dyDescent="0.2">
      <c r="A974" s="1065"/>
      <c r="B974" s="1067"/>
      <c r="C974" s="1069" t="s">
        <v>19</v>
      </c>
      <c r="D974" s="1073">
        <v>1119460</v>
      </c>
      <c r="E974" s="1073">
        <v>73821</v>
      </c>
      <c r="F974" s="1073">
        <v>967922</v>
      </c>
      <c r="G974" s="1073">
        <v>16413</v>
      </c>
      <c r="H974" s="1073">
        <v>20847</v>
      </c>
      <c r="I974" s="1073">
        <v>40457</v>
      </c>
      <c r="J974" s="1073">
        <v>30950</v>
      </c>
      <c r="K974" s="1074">
        <v>25224</v>
      </c>
      <c r="L974" s="498"/>
    </row>
    <row r="975" spans="1:12" ht="12" customHeight="1" x14ac:dyDescent="0.2">
      <c r="A975" s="1037" t="s">
        <v>95</v>
      </c>
      <c r="B975" s="1064" t="s">
        <v>71</v>
      </c>
      <c r="C975" s="1068" t="s">
        <v>3</v>
      </c>
      <c r="D975" s="1078">
        <v>9</v>
      </c>
      <c r="E975" s="1078">
        <v>0</v>
      </c>
      <c r="F975" s="1078">
        <v>9</v>
      </c>
      <c r="G975" s="1078">
        <v>0</v>
      </c>
      <c r="H975" s="1078">
        <v>0</v>
      </c>
      <c r="I975" s="1078">
        <v>0</v>
      </c>
      <c r="J975" s="1078">
        <v>0</v>
      </c>
      <c r="K975" s="1080">
        <v>36101</v>
      </c>
      <c r="L975" s="498"/>
    </row>
    <row r="976" spans="1:12" ht="12" customHeight="1" x14ac:dyDescent="0.2">
      <c r="A976" s="1044"/>
      <c r="B976" s="1066"/>
      <c r="C976" s="1070" t="s">
        <v>4</v>
      </c>
      <c r="D976" s="1075">
        <v>9</v>
      </c>
      <c r="E976" s="1075">
        <v>0</v>
      </c>
      <c r="F976" s="1075">
        <v>9</v>
      </c>
      <c r="G976" s="1075">
        <v>0</v>
      </c>
      <c r="H976" s="1075">
        <v>0</v>
      </c>
      <c r="I976" s="1075">
        <v>0</v>
      </c>
      <c r="J976" s="1075">
        <v>0</v>
      </c>
      <c r="K976" s="1077">
        <v>161304</v>
      </c>
      <c r="L976" s="498"/>
    </row>
    <row r="977" spans="1:12" ht="12" customHeight="1" x14ac:dyDescent="0.2">
      <c r="A977" s="1065"/>
      <c r="B977" s="1067"/>
      <c r="C977" s="1069" t="s">
        <v>19</v>
      </c>
      <c r="D977" s="1073">
        <v>18</v>
      </c>
      <c r="E977" s="1073">
        <v>0</v>
      </c>
      <c r="F977" s="1073">
        <v>18</v>
      </c>
      <c r="G977" s="1073">
        <v>0</v>
      </c>
      <c r="H977" s="1073">
        <v>0</v>
      </c>
      <c r="I977" s="1073">
        <v>0</v>
      </c>
      <c r="J977" s="1073">
        <v>0</v>
      </c>
      <c r="K977" s="1074">
        <v>806618</v>
      </c>
      <c r="L977" s="498"/>
    </row>
    <row r="978" spans="1:12" ht="12" customHeight="1" x14ac:dyDescent="0.2">
      <c r="A978" s="1037" t="s">
        <v>96</v>
      </c>
      <c r="B978" s="1064" t="s">
        <v>73</v>
      </c>
      <c r="C978" s="1068" t="s">
        <v>3</v>
      </c>
      <c r="D978" s="1078">
        <v>33</v>
      </c>
      <c r="E978" s="1078">
        <v>4</v>
      </c>
      <c r="F978" s="1078">
        <v>26</v>
      </c>
      <c r="G978" s="1078">
        <v>0</v>
      </c>
      <c r="H978" s="1078">
        <v>0</v>
      </c>
      <c r="I978" s="1078">
        <v>3</v>
      </c>
      <c r="J978" s="1078">
        <v>2</v>
      </c>
      <c r="K978" s="1080">
        <v>967922</v>
      </c>
      <c r="L978" s="498"/>
    </row>
    <row r="979" spans="1:12" ht="12" customHeight="1" x14ac:dyDescent="0.2">
      <c r="A979" s="1044"/>
      <c r="B979" s="1066"/>
      <c r="C979" s="1070" t="s">
        <v>4</v>
      </c>
      <c r="D979" s="1075">
        <v>24</v>
      </c>
      <c r="E979" s="1075">
        <v>0</v>
      </c>
      <c r="F979" s="1075">
        <v>24</v>
      </c>
      <c r="G979" s="1075">
        <v>0</v>
      </c>
      <c r="H979" s="1075">
        <v>0</v>
      </c>
      <c r="I979" s="1075">
        <v>0</v>
      </c>
      <c r="J979" s="1075">
        <v>0</v>
      </c>
      <c r="K979" s="1077">
        <v>9</v>
      </c>
      <c r="L979" s="498"/>
    </row>
    <row r="980" spans="1:12" ht="12" customHeight="1" x14ac:dyDescent="0.2">
      <c r="A980" s="1065"/>
      <c r="B980" s="1067"/>
      <c r="C980" s="1069" t="s">
        <v>19</v>
      </c>
      <c r="D980" s="1073">
        <v>57</v>
      </c>
      <c r="E980" s="1073">
        <v>4</v>
      </c>
      <c r="F980" s="1073">
        <v>50</v>
      </c>
      <c r="G980" s="1073">
        <v>0</v>
      </c>
      <c r="H980" s="1073">
        <v>0</v>
      </c>
      <c r="I980" s="1073">
        <v>3</v>
      </c>
      <c r="J980" s="1073">
        <v>2</v>
      </c>
      <c r="K980" s="1074">
        <v>9</v>
      </c>
      <c r="L980" s="498"/>
    </row>
    <row r="981" spans="1:12" ht="12" customHeight="1" x14ac:dyDescent="0.2">
      <c r="A981" s="1037" t="s">
        <v>97</v>
      </c>
      <c r="B981" s="1064" t="s">
        <v>73</v>
      </c>
      <c r="C981" s="1068" t="s">
        <v>3</v>
      </c>
      <c r="D981" s="1078">
        <v>114</v>
      </c>
      <c r="E981" s="1078">
        <v>4</v>
      </c>
      <c r="F981" s="1078">
        <v>91</v>
      </c>
      <c r="G981" s="1078">
        <v>0</v>
      </c>
      <c r="H981" s="1078">
        <v>3</v>
      </c>
      <c r="I981" s="1078">
        <v>16</v>
      </c>
      <c r="J981" s="1078">
        <v>4</v>
      </c>
      <c r="K981" s="1080">
        <v>18</v>
      </c>
      <c r="L981" s="498"/>
    </row>
    <row r="982" spans="1:12" ht="12" customHeight="1" x14ac:dyDescent="0.2">
      <c r="A982" s="1044"/>
      <c r="B982" s="1066"/>
      <c r="C982" s="1070" t="s">
        <v>4</v>
      </c>
      <c r="D982" s="1075">
        <v>107</v>
      </c>
      <c r="E982" s="1075">
        <v>2</v>
      </c>
      <c r="F982" s="1075">
        <v>95</v>
      </c>
      <c r="G982" s="1075">
        <v>0</v>
      </c>
      <c r="H982" s="1075">
        <v>4</v>
      </c>
      <c r="I982" s="1075">
        <v>6</v>
      </c>
      <c r="J982" s="1075">
        <v>14</v>
      </c>
      <c r="K982" s="1077">
        <v>26</v>
      </c>
      <c r="L982" s="498"/>
    </row>
    <row r="983" spans="1:12" ht="12" customHeight="1" x14ac:dyDescent="0.2">
      <c r="A983" s="1065"/>
      <c r="B983" s="1067"/>
      <c r="C983" s="1069" t="s">
        <v>19</v>
      </c>
      <c r="D983" s="1073">
        <v>221</v>
      </c>
      <c r="E983" s="1073">
        <v>6</v>
      </c>
      <c r="F983" s="1073">
        <v>186</v>
      </c>
      <c r="G983" s="1073">
        <v>0</v>
      </c>
      <c r="H983" s="1073">
        <v>7</v>
      </c>
      <c r="I983" s="1073">
        <v>22</v>
      </c>
      <c r="J983" s="1073">
        <v>18</v>
      </c>
      <c r="K983" s="1074">
        <v>24</v>
      </c>
      <c r="L983" s="498"/>
    </row>
    <row r="984" spans="1:12" ht="12" customHeight="1" x14ac:dyDescent="0.2">
      <c r="A984" s="1037" t="s">
        <v>99</v>
      </c>
      <c r="B984" s="1064" t="s">
        <v>73</v>
      </c>
      <c r="C984" s="1068" t="s">
        <v>3</v>
      </c>
      <c r="D984" s="1078">
        <v>1105</v>
      </c>
      <c r="E984" s="1078">
        <v>81</v>
      </c>
      <c r="F984" s="1078">
        <v>954</v>
      </c>
      <c r="G984" s="1078">
        <v>18</v>
      </c>
      <c r="H984" s="1078">
        <v>34</v>
      </c>
      <c r="I984" s="1078">
        <v>18</v>
      </c>
      <c r="J984" s="1078">
        <v>56</v>
      </c>
      <c r="K984" s="1080">
        <v>50</v>
      </c>
      <c r="L984" s="498"/>
    </row>
    <row r="985" spans="1:12" ht="12" customHeight="1" x14ac:dyDescent="0.2">
      <c r="A985" s="1044"/>
      <c r="B985" s="1066"/>
      <c r="C985" s="1070" t="s">
        <v>4</v>
      </c>
      <c r="D985" s="1075">
        <v>1487</v>
      </c>
      <c r="E985" s="1075">
        <v>88</v>
      </c>
      <c r="F985" s="1075">
        <v>1333</v>
      </c>
      <c r="G985" s="1075">
        <v>17</v>
      </c>
      <c r="H985" s="1075">
        <v>28</v>
      </c>
      <c r="I985" s="1075">
        <v>21</v>
      </c>
      <c r="J985" s="1075">
        <v>68</v>
      </c>
      <c r="K985" s="1077">
        <v>91</v>
      </c>
      <c r="L985" s="498"/>
    </row>
    <row r="986" spans="1:12" ht="12" customHeight="1" x14ac:dyDescent="0.2">
      <c r="A986" s="1065"/>
      <c r="B986" s="1067"/>
      <c r="C986" s="1069" t="s">
        <v>19</v>
      </c>
      <c r="D986" s="1073">
        <v>2592</v>
      </c>
      <c r="E986" s="1073">
        <v>169</v>
      </c>
      <c r="F986" s="1073">
        <v>2287</v>
      </c>
      <c r="G986" s="1073">
        <v>35</v>
      </c>
      <c r="H986" s="1073">
        <v>62</v>
      </c>
      <c r="I986" s="1073">
        <v>39</v>
      </c>
      <c r="J986" s="1073">
        <v>124</v>
      </c>
      <c r="K986" s="1074">
        <v>95</v>
      </c>
      <c r="L986" s="498"/>
    </row>
    <row r="987" spans="1:12" ht="12" customHeight="1" x14ac:dyDescent="0.2">
      <c r="A987" s="1037" t="s">
        <v>100</v>
      </c>
      <c r="B987" s="1064" t="s">
        <v>74</v>
      </c>
      <c r="C987" s="1068" t="s">
        <v>3</v>
      </c>
      <c r="D987" s="1078">
        <v>325</v>
      </c>
      <c r="E987" s="1078">
        <v>15</v>
      </c>
      <c r="F987" s="1078">
        <v>294</v>
      </c>
      <c r="G987" s="1078">
        <v>8</v>
      </c>
      <c r="H987" s="1078">
        <v>5</v>
      </c>
      <c r="I987" s="1078">
        <v>3</v>
      </c>
      <c r="J987" s="1078">
        <v>26</v>
      </c>
      <c r="K987" s="1080">
        <v>186</v>
      </c>
      <c r="L987" s="498"/>
    </row>
    <row r="988" spans="1:12" ht="12" customHeight="1" x14ac:dyDescent="0.2">
      <c r="A988" s="1044"/>
      <c r="B988" s="1066"/>
      <c r="C988" s="1070" t="s">
        <v>4</v>
      </c>
      <c r="D988" s="1075">
        <v>457</v>
      </c>
      <c r="E988" s="1075">
        <v>32</v>
      </c>
      <c r="F988" s="1075">
        <v>404</v>
      </c>
      <c r="G988" s="1075">
        <v>9</v>
      </c>
      <c r="H988" s="1075">
        <v>8</v>
      </c>
      <c r="I988" s="1075">
        <v>4</v>
      </c>
      <c r="J988" s="1075">
        <v>23</v>
      </c>
      <c r="K988" s="1077">
        <v>954</v>
      </c>
      <c r="L988" s="498"/>
    </row>
    <row r="989" spans="1:12" ht="12" customHeight="1" x14ac:dyDescent="0.2">
      <c r="A989" s="1065"/>
      <c r="B989" s="1067"/>
      <c r="C989" s="1069" t="s">
        <v>19</v>
      </c>
      <c r="D989" s="1073">
        <v>782</v>
      </c>
      <c r="E989" s="1073">
        <v>47</v>
      </c>
      <c r="F989" s="1073">
        <v>698</v>
      </c>
      <c r="G989" s="1073">
        <v>17</v>
      </c>
      <c r="H989" s="1073">
        <v>13</v>
      </c>
      <c r="I989" s="1073">
        <v>7</v>
      </c>
      <c r="J989" s="1073">
        <v>49</v>
      </c>
      <c r="K989" s="1074">
        <v>1333</v>
      </c>
      <c r="L989" s="498"/>
    </row>
    <row r="990" spans="1:12" ht="12" customHeight="1" x14ac:dyDescent="0.2">
      <c r="A990" s="1037" t="s">
        <v>101</v>
      </c>
      <c r="B990" s="1064" t="s">
        <v>74</v>
      </c>
      <c r="C990" s="1068" t="s">
        <v>3</v>
      </c>
      <c r="D990" s="1078">
        <v>121</v>
      </c>
      <c r="E990" s="1078">
        <v>7</v>
      </c>
      <c r="F990" s="1078">
        <v>108</v>
      </c>
      <c r="G990" s="1078">
        <v>3</v>
      </c>
      <c r="H990" s="1078">
        <v>2</v>
      </c>
      <c r="I990" s="1078">
        <v>1</v>
      </c>
      <c r="J990" s="1078">
        <v>54</v>
      </c>
      <c r="K990" s="1080">
        <v>2287</v>
      </c>
      <c r="L990" s="498"/>
    </row>
    <row r="991" spans="1:12" ht="12" customHeight="1" x14ac:dyDescent="0.2">
      <c r="A991" s="1044"/>
      <c r="B991" s="1066"/>
      <c r="C991" s="1070" t="s">
        <v>4</v>
      </c>
      <c r="D991" s="1075">
        <v>109</v>
      </c>
      <c r="E991" s="1075">
        <v>5</v>
      </c>
      <c r="F991" s="1075">
        <v>99</v>
      </c>
      <c r="G991" s="1075">
        <v>2</v>
      </c>
      <c r="H991" s="1075">
        <v>1</v>
      </c>
      <c r="I991" s="1075">
        <v>2</v>
      </c>
      <c r="J991" s="1075">
        <v>54</v>
      </c>
      <c r="K991" s="1077">
        <v>294</v>
      </c>
      <c r="L991" s="498"/>
    </row>
    <row r="992" spans="1:12" ht="12" customHeight="1" x14ac:dyDescent="0.2">
      <c r="A992" s="1065"/>
      <c r="B992" s="1067"/>
      <c r="C992" s="1069" t="s">
        <v>19</v>
      </c>
      <c r="D992" s="1073">
        <v>230</v>
      </c>
      <c r="E992" s="1073">
        <v>12</v>
      </c>
      <c r="F992" s="1073">
        <v>207</v>
      </c>
      <c r="G992" s="1073">
        <v>5</v>
      </c>
      <c r="H992" s="1073">
        <v>3</v>
      </c>
      <c r="I992" s="1073">
        <v>3</v>
      </c>
      <c r="J992" s="1073">
        <v>108</v>
      </c>
      <c r="K992" s="1074">
        <v>404</v>
      </c>
      <c r="L992" s="498"/>
    </row>
    <row r="993" spans="1:12" ht="12" customHeight="1" x14ac:dyDescent="0.2">
      <c r="A993" s="1037" t="s">
        <v>131</v>
      </c>
      <c r="B993" s="1064" t="s">
        <v>74</v>
      </c>
      <c r="C993" s="1068" t="s">
        <v>3</v>
      </c>
      <c r="D993" s="1078">
        <v>3456</v>
      </c>
      <c r="E993" s="1078">
        <v>205</v>
      </c>
      <c r="F993" s="1078">
        <v>2973</v>
      </c>
      <c r="G993" s="1078">
        <v>24</v>
      </c>
      <c r="H993" s="1078">
        <v>103</v>
      </c>
      <c r="I993" s="1078">
        <v>151</v>
      </c>
      <c r="J993" s="1078">
        <v>100</v>
      </c>
      <c r="K993" s="1080">
        <v>698</v>
      </c>
      <c r="L993" s="498"/>
    </row>
    <row r="994" spans="1:12" ht="12" customHeight="1" x14ac:dyDescent="0.2">
      <c r="A994" s="1044"/>
      <c r="B994" s="1066"/>
      <c r="C994" s="1070" t="s">
        <v>4</v>
      </c>
      <c r="D994" s="1075">
        <v>3811</v>
      </c>
      <c r="E994" s="1075">
        <v>335</v>
      </c>
      <c r="F994" s="1075">
        <v>3158</v>
      </c>
      <c r="G994" s="1075">
        <v>21</v>
      </c>
      <c r="H994" s="1075">
        <v>102</v>
      </c>
      <c r="I994" s="1075">
        <v>195</v>
      </c>
      <c r="J994" s="1075">
        <v>125</v>
      </c>
      <c r="K994" s="1077">
        <v>108</v>
      </c>
      <c r="L994" s="498"/>
    </row>
    <row r="995" spans="1:12" ht="12" customHeight="1" x14ac:dyDescent="0.2">
      <c r="A995" s="1065"/>
      <c r="B995" s="1067"/>
      <c r="C995" s="1069" t="s">
        <v>19</v>
      </c>
      <c r="D995" s="1073">
        <v>7267</v>
      </c>
      <c r="E995" s="1073">
        <v>540</v>
      </c>
      <c r="F995" s="1073">
        <v>6131</v>
      </c>
      <c r="G995" s="1073">
        <v>45</v>
      </c>
      <c r="H995" s="1073">
        <v>205</v>
      </c>
      <c r="I995" s="1073">
        <v>346</v>
      </c>
      <c r="J995" s="1073">
        <v>225</v>
      </c>
      <c r="K995" s="1074">
        <v>99</v>
      </c>
      <c r="L995" s="498"/>
    </row>
    <row r="996" spans="1:12" ht="12" customHeight="1" x14ac:dyDescent="0.2">
      <c r="A996" s="1037" t="s">
        <v>103</v>
      </c>
      <c r="B996" s="1064" t="s">
        <v>73</v>
      </c>
      <c r="C996" s="1068" t="s">
        <v>3</v>
      </c>
      <c r="D996" s="1078">
        <v>605</v>
      </c>
      <c r="E996" s="1078">
        <v>47</v>
      </c>
      <c r="F996" s="1078">
        <v>492</v>
      </c>
      <c r="G996" s="1078">
        <v>1</v>
      </c>
      <c r="H996" s="1078">
        <v>27</v>
      </c>
      <c r="I996" s="1078">
        <v>38</v>
      </c>
      <c r="J996" s="1078">
        <v>17</v>
      </c>
      <c r="K996" s="1080">
        <v>207</v>
      </c>
      <c r="L996" s="498"/>
    </row>
    <row r="997" spans="1:12" ht="12" customHeight="1" x14ac:dyDescent="0.2">
      <c r="A997" s="1044"/>
      <c r="B997" s="1066"/>
      <c r="C997" s="1070" t="s">
        <v>4</v>
      </c>
      <c r="D997" s="1075">
        <v>607</v>
      </c>
      <c r="E997" s="1075">
        <v>74</v>
      </c>
      <c r="F997" s="1075">
        <v>508</v>
      </c>
      <c r="G997" s="1075">
        <v>2</v>
      </c>
      <c r="H997" s="1075">
        <v>8</v>
      </c>
      <c r="I997" s="1075">
        <v>15</v>
      </c>
      <c r="J997" s="1075">
        <v>24</v>
      </c>
      <c r="K997" s="1077">
        <v>2973</v>
      </c>
      <c r="L997" s="498"/>
    </row>
    <row r="998" spans="1:12" ht="12" customHeight="1" x14ac:dyDescent="0.2">
      <c r="A998" s="1065"/>
      <c r="B998" s="1067"/>
      <c r="C998" s="1069" t="s">
        <v>19</v>
      </c>
      <c r="D998" s="1073">
        <v>1212</v>
      </c>
      <c r="E998" s="1073">
        <v>121</v>
      </c>
      <c r="F998" s="1073">
        <v>1000</v>
      </c>
      <c r="G998" s="1073">
        <v>3</v>
      </c>
      <c r="H998" s="1073">
        <v>35</v>
      </c>
      <c r="I998" s="1073">
        <v>53</v>
      </c>
      <c r="J998" s="1073">
        <v>41</v>
      </c>
      <c r="K998" s="1074">
        <v>3158</v>
      </c>
      <c r="L998" s="498"/>
    </row>
    <row r="999" spans="1:12" ht="12" customHeight="1" x14ac:dyDescent="0.2">
      <c r="A999" s="1037" t="s">
        <v>104</v>
      </c>
      <c r="B999" s="1064" t="s">
        <v>73</v>
      </c>
      <c r="C999" s="1068" t="s">
        <v>3</v>
      </c>
      <c r="D999" s="1078">
        <v>509</v>
      </c>
      <c r="E999" s="1078">
        <v>43</v>
      </c>
      <c r="F999" s="1078">
        <v>421</v>
      </c>
      <c r="G999" s="1078">
        <v>2</v>
      </c>
      <c r="H999" s="1078">
        <v>23</v>
      </c>
      <c r="I999" s="1078">
        <v>20</v>
      </c>
      <c r="J999" s="1078">
        <v>19</v>
      </c>
      <c r="K999" s="1080">
        <v>6131</v>
      </c>
      <c r="L999" s="498"/>
    </row>
    <row r="1000" spans="1:12" ht="12" customHeight="1" x14ac:dyDescent="0.2">
      <c r="A1000" s="1044"/>
      <c r="B1000" s="1066"/>
      <c r="C1000" s="1070" t="s">
        <v>4</v>
      </c>
      <c r="D1000" s="1075">
        <v>532</v>
      </c>
      <c r="E1000" s="1075">
        <v>48</v>
      </c>
      <c r="F1000" s="1075">
        <v>438</v>
      </c>
      <c r="G1000" s="1075">
        <v>5</v>
      </c>
      <c r="H1000" s="1075">
        <v>27</v>
      </c>
      <c r="I1000" s="1075">
        <v>14</v>
      </c>
      <c r="J1000" s="1075">
        <v>6</v>
      </c>
      <c r="K1000" s="1077">
        <v>492</v>
      </c>
      <c r="L1000" s="498"/>
    </row>
    <row r="1001" spans="1:12" ht="12" customHeight="1" x14ac:dyDescent="0.2">
      <c r="A1001" s="1065"/>
      <c r="B1001" s="1067"/>
      <c r="C1001" s="1069" t="s">
        <v>19</v>
      </c>
      <c r="D1001" s="1073">
        <v>1041</v>
      </c>
      <c r="E1001" s="1073">
        <v>91</v>
      </c>
      <c r="F1001" s="1073">
        <v>859</v>
      </c>
      <c r="G1001" s="1073">
        <v>7</v>
      </c>
      <c r="H1001" s="1073">
        <v>50</v>
      </c>
      <c r="I1001" s="1073">
        <v>34</v>
      </c>
      <c r="J1001" s="1073">
        <v>25</v>
      </c>
      <c r="K1001" s="1074">
        <v>508</v>
      </c>
      <c r="L1001" s="498"/>
    </row>
    <row r="1002" spans="1:12" ht="12" customHeight="1" x14ac:dyDescent="0.2">
      <c r="A1002" s="1037" t="s">
        <v>105</v>
      </c>
      <c r="B1002" s="1064" t="s">
        <v>73</v>
      </c>
      <c r="C1002" s="1068" t="s">
        <v>3</v>
      </c>
      <c r="D1002" s="1078">
        <v>3202</v>
      </c>
      <c r="E1002" s="1078">
        <v>244</v>
      </c>
      <c r="F1002" s="1078">
        <v>2694</v>
      </c>
      <c r="G1002" s="1078">
        <v>23</v>
      </c>
      <c r="H1002" s="1078">
        <v>82</v>
      </c>
      <c r="I1002" s="1078">
        <v>159</v>
      </c>
      <c r="J1002" s="1078">
        <v>92</v>
      </c>
      <c r="K1002" s="1080">
        <v>1000</v>
      </c>
      <c r="L1002" s="498"/>
    </row>
    <row r="1003" spans="1:12" ht="12" customHeight="1" x14ac:dyDescent="0.2">
      <c r="A1003" s="1044"/>
      <c r="B1003" s="1066"/>
      <c r="C1003" s="1070" t="s">
        <v>4</v>
      </c>
      <c r="D1003" s="1075">
        <v>3703</v>
      </c>
      <c r="E1003" s="1075">
        <v>271</v>
      </c>
      <c r="F1003" s="1075">
        <v>3114</v>
      </c>
      <c r="G1003" s="1075">
        <v>35</v>
      </c>
      <c r="H1003" s="1075">
        <v>115</v>
      </c>
      <c r="I1003" s="1075">
        <v>168</v>
      </c>
      <c r="J1003" s="1075">
        <v>139</v>
      </c>
      <c r="K1003" s="1077">
        <v>421</v>
      </c>
      <c r="L1003" s="498"/>
    </row>
    <row r="1004" spans="1:12" ht="12" customHeight="1" x14ac:dyDescent="0.2">
      <c r="A1004" s="1065"/>
      <c r="B1004" s="1067"/>
      <c r="C1004" s="1069" t="s">
        <v>19</v>
      </c>
      <c r="D1004" s="1073">
        <v>6905</v>
      </c>
      <c r="E1004" s="1073">
        <v>515</v>
      </c>
      <c r="F1004" s="1073">
        <v>5808</v>
      </c>
      <c r="G1004" s="1073">
        <v>58</v>
      </c>
      <c r="H1004" s="1073">
        <v>197</v>
      </c>
      <c r="I1004" s="1073">
        <v>327</v>
      </c>
      <c r="J1004" s="1073">
        <v>231</v>
      </c>
      <c r="K1004" s="1074">
        <v>438</v>
      </c>
      <c r="L1004" s="498"/>
    </row>
    <row r="1005" spans="1:12" ht="12" customHeight="1" x14ac:dyDescent="0.2">
      <c r="A1005" s="1037" t="s">
        <v>106</v>
      </c>
      <c r="B1005" s="1064" t="s">
        <v>73</v>
      </c>
      <c r="C1005" s="1068" t="s">
        <v>3</v>
      </c>
      <c r="D1005" s="1078">
        <v>264</v>
      </c>
      <c r="E1005" s="1078">
        <v>13</v>
      </c>
      <c r="F1005" s="1078">
        <v>229</v>
      </c>
      <c r="G1005" s="1078">
        <v>7</v>
      </c>
      <c r="H1005" s="1078">
        <v>9</v>
      </c>
      <c r="I1005" s="1078">
        <v>6</v>
      </c>
      <c r="J1005" s="1078">
        <v>7</v>
      </c>
      <c r="K1005" s="1080">
        <v>859</v>
      </c>
      <c r="L1005" s="498"/>
    </row>
    <row r="1006" spans="1:12" ht="12" customHeight="1" x14ac:dyDescent="0.2">
      <c r="A1006" s="1044"/>
      <c r="B1006" s="1066"/>
      <c r="C1006" s="1070" t="s">
        <v>4</v>
      </c>
      <c r="D1006" s="1075">
        <v>280</v>
      </c>
      <c r="E1006" s="1075">
        <v>14</v>
      </c>
      <c r="F1006" s="1075">
        <v>246</v>
      </c>
      <c r="G1006" s="1075">
        <v>9</v>
      </c>
      <c r="H1006" s="1075">
        <v>8</v>
      </c>
      <c r="I1006" s="1075">
        <v>3</v>
      </c>
      <c r="J1006" s="1075">
        <v>8</v>
      </c>
      <c r="K1006" s="1077">
        <v>2694</v>
      </c>
      <c r="L1006" s="498"/>
    </row>
    <row r="1007" spans="1:12" ht="12" customHeight="1" x14ac:dyDescent="0.2">
      <c r="A1007" s="1065"/>
      <c r="B1007" s="1067"/>
      <c r="C1007" s="1069" t="s">
        <v>19</v>
      </c>
      <c r="D1007" s="1073">
        <v>544</v>
      </c>
      <c r="E1007" s="1073">
        <v>27</v>
      </c>
      <c r="F1007" s="1073">
        <v>475</v>
      </c>
      <c r="G1007" s="1073">
        <v>16</v>
      </c>
      <c r="H1007" s="1073">
        <v>17</v>
      </c>
      <c r="I1007" s="1073">
        <v>9</v>
      </c>
      <c r="J1007" s="1073">
        <v>15</v>
      </c>
      <c r="K1007" s="1074">
        <v>3114</v>
      </c>
      <c r="L1007" s="498"/>
    </row>
    <row r="1008" spans="1:12" ht="12" customHeight="1" x14ac:dyDescent="0.2">
      <c r="A1008" s="1037" t="s">
        <v>107</v>
      </c>
      <c r="B1008" s="1064" t="s">
        <v>73</v>
      </c>
      <c r="C1008" s="1068" t="s">
        <v>3</v>
      </c>
      <c r="D1008" s="1078">
        <v>124</v>
      </c>
      <c r="E1008" s="1078">
        <v>12</v>
      </c>
      <c r="F1008" s="1078">
        <v>112</v>
      </c>
      <c r="G1008" s="1078">
        <v>0</v>
      </c>
      <c r="H1008" s="1078">
        <v>0</v>
      </c>
      <c r="I1008" s="1078">
        <v>0</v>
      </c>
      <c r="J1008" s="1078">
        <v>0</v>
      </c>
      <c r="K1008" s="1080">
        <v>5808</v>
      </c>
      <c r="L1008" s="498"/>
    </row>
    <row r="1009" spans="1:12" ht="12" customHeight="1" x14ac:dyDescent="0.2">
      <c r="A1009" s="1044"/>
      <c r="B1009" s="1066"/>
      <c r="C1009" s="1070" t="s">
        <v>4</v>
      </c>
      <c r="D1009" s="1075">
        <v>124</v>
      </c>
      <c r="E1009" s="1075">
        <v>8</v>
      </c>
      <c r="F1009" s="1075">
        <v>116</v>
      </c>
      <c r="G1009" s="1075">
        <v>0</v>
      </c>
      <c r="H1009" s="1075">
        <v>0</v>
      </c>
      <c r="I1009" s="1075">
        <v>0</v>
      </c>
      <c r="J1009" s="1075">
        <v>0</v>
      </c>
      <c r="K1009" s="1077">
        <v>229</v>
      </c>
      <c r="L1009" s="498"/>
    </row>
    <row r="1010" spans="1:12" ht="12" customHeight="1" x14ac:dyDescent="0.2">
      <c r="A1010" s="1065"/>
      <c r="B1010" s="1067"/>
      <c r="C1010" s="1069" t="s">
        <v>19</v>
      </c>
      <c r="D1010" s="1073">
        <v>248</v>
      </c>
      <c r="E1010" s="1073">
        <v>20</v>
      </c>
      <c r="F1010" s="1073">
        <v>228</v>
      </c>
      <c r="G1010" s="1073">
        <v>0</v>
      </c>
      <c r="H1010" s="1073">
        <v>0</v>
      </c>
      <c r="I1010" s="1073">
        <v>0</v>
      </c>
      <c r="J1010" s="1073">
        <v>0</v>
      </c>
      <c r="K1010" s="1074">
        <v>246</v>
      </c>
      <c r="L1010" s="498"/>
    </row>
    <row r="1011" spans="1:12" ht="12" customHeight="1" x14ac:dyDescent="0.2">
      <c r="A1011" s="1037" t="s">
        <v>108</v>
      </c>
      <c r="B1011" s="1064" t="s">
        <v>73</v>
      </c>
      <c r="C1011" s="1068" t="s">
        <v>3</v>
      </c>
      <c r="D1011" s="1078">
        <v>472</v>
      </c>
      <c r="E1011" s="1078">
        <v>54</v>
      </c>
      <c r="F1011" s="1078">
        <v>389</v>
      </c>
      <c r="G1011" s="1078">
        <v>2</v>
      </c>
      <c r="H1011" s="1078">
        <v>17</v>
      </c>
      <c r="I1011" s="1078">
        <v>10</v>
      </c>
      <c r="J1011" s="1078">
        <v>24</v>
      </c>
      <c r="K1011" s="1080">
        <v>475</v>
      </c>
      <c r="L1011" s="498"/>
    </row>
    <row r="1012" spans="1:12" ht="12" customHeight="1" x14ac:dyDescent="0.2">
      <c r="A1012" s="1044"/>
      <c r="B1012" s="1066"/>
      <c r="C1012" s="1070" t="s">
        <v>4</v>
      </c>
      <c r="D1012" s="1075">
        <v>509</v>
      </c>
      <c r="E1012" s="1075">
        <v>37</v>
      </c>
      <c r="F1012" s="1075">
        <v>431</v>
      </c>
      <c r="G1012" s="1075">
        <v>0</v>
      </c>
      <c r="H1012" s="1075">
        <v>18</v>
      </c>
      <c r="I1012" s="1075">
        <v>23</v>
      </c>
      <c r="J1012" s="1075">
        <v>19</v>
      </c>
      <c r="K1012" s="1077">
        <v>112</v>
      </c>
      <c r="L1012" s="498"/>
    </row>
    <row r="1013" spans="1:12" ht="12" customHeight="1" x14ac:dyDescent="0.2">
      <c r="A1013" s="1065"/>
      <c r="B1013" s="1067"/>
      <c r="C1013" s="1069" t="s">
        <v>19</v>
      </c>
      <c r="D1013" s="1073">
        <v>981</v>
      </c>
      <c r="E1013" s="1073">
        <v>91</v>
      </c>
      <c r="F1013" s="1073">
        <v>820</v>
      </c>
      <c r="G1013" s="1073">
        <v>2</v>
      </c>
      <c r="H1013" s="1073">
        <v>35</v>
      </c>
      <c r="I1013" s="1073">
        <v>33</v>
      </c>
      <c r="J1013" s="1073">
        <v>43</v>
      </c>
      <c r="K1013" s="1074">
        <v>116</v>
      </c>
      <c r="L1013" s="498"/>
    </row>
    <row r="1014" spans="1:12" ht="12" customHeight="1" x14ac:dyDescent="0.2">
      <c r="A1014" s="1037" t="s">
        <v>109</v>
      </c>
      <c r="B1014" s="1064" t="s">
        <v>73</v>
      </c>
      <c r="C1014" s="1068" t="s">
        <v>3</v>
      </c>
      <c r="D1014" s="1078">
        <v>1930</v>
      </c>
      <c r="E1014" s="1078">
        <v>35</v>
      </c>
      <c r="F1014" s="1078">
        <v>1672</v>
      </c>
      <c r="G1014" s="1078">
        <v>16</v>
      </c>
      <c r="H1014" s="1078">
        <v>162</v>
      </c>
      <c r="I1014" s="1078">
        <v>45</v>
      </c>
      <c r="J1014" s="1078">
        <v>21</v>
      </c>
      <c r="K1014" s="1080">
        <v>228</v>
      </c>
      <c r="L1014" s="498"/>
    </row>
    <row r="1015" spans="1:12" ht="12" customHeight="1" x14ac:dyDescent="0.2">
      <c r="A1015" s="1044"/>
      <c r="B1015" s="1066"/>
      <c r="C1015" s="1070" t="s">
        <v>4</v>
      </c>
      <c r="D1015" s="1075">
        <v>1613</v>
      </c>
      <c r="E1015" s="1075">
        <v>52</v>
      </c>
      <c r="F1015" s="1075">
        <v>1358</v>
      </c>
      <c r="G1015" s="1075">
        <v>30</v>
      </c>
      <c r="H1015" s="1075">
        <v>27</v>
      </c>
      <c r="I1015" s="1075">
        <v>146</v>
      </c>
      <c r="J1015" s="1075">
        <v>57</v>
      </c>
      <c r="K1015" s="1077">
        <v>389</v>
      </c>
      <c r="L1015" s="498"/>
    </row>
    <row r="1016" spans="1:12" ht="12" customHeight="1" x14ac:dyDescent="0.2">
      <c r="A1016" s="1065"/>
      <c r="B1016" s="1067"/>
      <c r="C1016" s="1069" t="s">
        <v>19</v>
      </c>
      <c r="D1016" s="1073">
        <v>3543</v>
      </c>
      <c r="E1016" s="1073">
        <v>87</v>
      </c>
      <c r="F1016" s="1073">
        <v>3030</v>
      </c>
      <c r="G1016" s="1073">
        <v>46</v>
      </c>
      <c r="H1016" s="1073">
        <v>189</v>
      </c>
      <c r="I1016" s="1073">
        <v>191</v>
      </c>
      <c r="J1016" s="1073">
        <v>78</v>
      </c>
      <c r="K1016" s="1074">
        <v>431</v>
      </c>
      <c r="L1016" s="498"/>
    </row>
    <row r="1017" spans="1:12" ht="12" customHeight="1" x14ac:dyDescent="0.2">
      <c r="A1017" s="1037" t="s">
        <v>110</v>
      </c>
      <c r="B1017" s="1064" t="s">
        <v>73</v>
      </c>
      <c r="C1017" s="1068" t="s">
        <v>3</v>
      </c>
      <c r="D1017" s="1078">
        <v>999</v>
      </c>
      <c r="E1017" s="1078">
        <v>63</v>
      </c>
      <c r="F1017" s="1078">
        <v>869</v>
      </c>
      <c r="G1017" s="1078">
        <v>31</v>
      </c>
      <c r="H1017" s="1078">
        <v>19</v>
      </c>
      <c r="I1017" s="1078">
        <v>17</v>
      </c>
      <c r="J1017" s="1078">
        <v>40</v>
      </c>
      <c r="K1017" s="1080">
        <v>820</v>
      </c>
      <c r="L1017" s="498"/>
    </row>
    <row r="1018" spans="1:12" ht="12" customHeight="1" x14ac:dyDescent="0.2">
      <c r="A1018" s="1044"/>
      <c r="B1018" s="1066"/>
      <c r="C1018" s="1070" t="s">
        <v>4</v>
      </c>
      <c r="D1018" s="1075">
        <v>1036</v>
      </c>
      <c r="E1018" s="1075">
        <v>61</v>
      </c>
      <c r="F1018" s="1075">
        <v>926</v>
      </c>
      <c r="G1018" s="1075">
        <v>8</v>
      </c>
      <c r="H1018" s="1075">
        <v>11</v>
      </c>
      <c r="I1018" s="1075">
        <v>30</v>
      </c>
      <c r="J1018" s="1075">
        <v>59</v>
      </c>
      <c r="K1018" s="1077">
        <v>1672</v>
      </c>
      <c r="L1018" s="498"/>
    </row>
    <row r="1019" spans="1:12" ht="12" customHeight="1" x14ac:dyDescent="0.2">
      <c r="A1019" s="1065"/>
      <c r="B1019" s="1067"/>
      <c r="C1019" s="1069" t="s">
        <v>19</v>
      </c>
      <c r="D1019" s="1073">
        <v>2035</v>
      </c>
      <c r="E1019" s="1073">
        <v>124</v>
      </c>
      <c r="F1019" s="1073">
        <v>1795</v>
      </c>
      <c r="G1019" s="1073">
        <v>39</v>
      </c>
      <c r="H1019" s="1073">
        <v>30</v>
      </c>
      <c r="I1019" s="1073">
        <v>47</v>
      </c>
      <c r="J1019" s="1073">
        <v>99</v>
      </c>
      <c r="K1019" s="1074">
        <v>1358</v>
      </c>
      <c r="L1019" s="498"/>
    </row>
    <row r="1020" spans="1:12" ht="12" customHeight="1" x14ac:dyDescent="0.2">
      <c r="A1020" s="1037" t="s">
        <v>111</v>
      </c>
      <c r="B1020" s="1064" t="s">
        <v>73</v>
      </c>
      <c r="C1020" s="1068" t="s">
        <v>3</v>
      </c>
      <c r="D1020" s="1078">
        <v>29</v>
      </c>
      <c r="E1020" s="1078">
        <v>1</v>
      </c>
      <c r="F1020" s="1078">
        <v>23</v>
      </c>
      <c r="G1020" s="1078">
        <v>1</v>
      </c>
      <c r="H1020" s="1078">
        <v>1</v>
      </c>
      <c r="I1020" s="1078">
        <v>3</v>
      </c>
      <c r="J1020" s="1078">
        <v>1</v>
      </c>
      <c r="K1020" s="1080">
        <v>3030</v>
      </c>
      <c r="L1020" s="498"/>
    </row>
    <row r="1021" spans="1:12" ht="12" customHeight="1" x14ac:dyDescent="0.2">
      <c r="A1021" s="1044"/>
      <c r="B1021" s="1066"/>
      <c r="C1021" s="1070" t="s">
        <v>4</v>
      </c>
      <c r="D1021" s="1075">
        <v>48</v>
      </c>
      <c r="E1021" s="1075">
        <v>0</v>
      </c>
      <c r="F1021" s="1075">
        <v>47</v>
      </c>
      <c r="G1021" s="1075">
        <v>1</v>
      </c>
      <c r="H1021" s="1075">
        <v>0</v>
      </c>
      <c r="I1021" s="1075">
        <v>0</v>
      </c>
      <c r="J1021" s="1075">
        <v>3</v>
      </c>
      <c r="K1021" s="1077">
        <v>869</v>
      </c>
      <c r="L1021" s="498"/>
    </row>
    <row r="1022" spans="1:12" ht="12" customHeight="1" x14ac:dyDescent="0.2">
      <c r="A1022" s="1065"/>
      <c r="B1022" s="1067"/>
      <c r="C1022" s="1069" t="s">
        <v>19</v>
      </c>
      <c r="D1022" s="1073">
        <v>77</v>
      </c>
      <c r="E1022" s="1073">
        <v>1</v>
      </c>
      <c r="F1022" s="1073">
        <v>70</v>
      </c>
      <c r="G1022" s="1073">
        <v>2</v>
      </c>
      <c r="H1022" s="1073">
        <v>1</v>
      </c>
      <c r="I1022" s="1073">
        <v>3</v>
      </c>
      <c r="J1022" s="1073">
        <v>4</v>
      </c>
      <c r="K1022" s="1074">
        <v>926</v>
      </c>
      <c r="L1022" s="498"/>
    </row>
    <row r="1023" spans="1:12" ht="12" customHeight="1" x14ac:dyDescent="0.2">
      <c r="A1023" s="1037" t="s">
        <v>112</v>
      </c>
      <c r="B1023" s="1064" t="s">
        <v>73</v>
      </c>
      <c r="C1023" s="1068" t="s">
        <v>3</v>
      </c>
      <c r="D1023" s="1078">
        <v>462</v>
      </c>
      <c r="E1023" s="1078">
        <v>9</v>
      </c>
      <c r="F1023" s="1078">
        <v>370</v>
      </c>
      <c r="G1023" s="1078">
        <v>0</v>
      </c>
      <c r="H1023" s="1078">
        <v>18</v>
      </c>
      <c r="I1023" s="1078">
        <v>65</v>
      </c>
      <c r="J1023" s="1078">
        <v>7</v>
      </c>
      <c r="K1023" s="1080">
        <v>1795</v>
      </c>
      <c r="L1023" s="498"/>
    </row>
    <row r="1024" spans="1:12" ht="12" customHeight="1" x14ac:dyDescent="0.2">
      <c r="A1024" s="1044"/>
      <c r="B1024" s="1066"/>
      <c r="C1024" s="1070" t="s">
        <v>4</v>
      </c>
      <c r="D1024" s="1075">
        <v>349</v>
      </c>
      <c r="E1024" s="1075">
        <v>12</v>
      </c>
      <c r="F1024" s="1075">
        <v>298</v>
      </c>
      <c r="G1024" s="1075">
        <v>0</v>
      </c>
      <c r="H1024" s="1075">
        <v>21</v>
      </c>
      <c r="I1024" s="1075">
        <v>18</v>
      </c>
      <c r="J1024" s="1075">
        <v>13</v>
      </c>
      <c r="K1024" s="1077">
        <v>23</v>
      </c>
      <c r="L1024" s="498"/>
    </row>
    <row r="1025" spans="1:12" ht="12" customHeight="1" x14ac:dyDescent="0.2">
      <c r="A1025" s="1065"/>
      <c r="B1025" s="1067"/>
      <c r="C1025" s="1069" t="s">
        <v>19</v>
      </c>
      <c r="D1025" s="1073">
        <v>811</v>
      </c>
      <c r="E1025" s="1073">
        <v>21</v>
      </c>
      <c r="F1025" s="1073">
        <v>668</v>
      </c>
      <c r="G1025" s="1073">
        <v>0</v>
      </c>
      <c r="H1025" s="1073">
        <v>39</v>
      </c>
      <c r="I1025" s="1073">
        <v>83</v>
      </c>
      <c r="J1025" s="1073">
        <v>20</v>
      </c>
      <c r="K1025" s="1074">
        <v>47</v>
      </c>
      <c r="L1025" s="498"/>
    </row>
    <row r="1026" spans="1:12" ht="12" customHeight="1" x14ac:dyDescent="0.2">
      <c r="A1026" s="1037" t="s">
        <v>114</v>
      </c>
      <c r="B1026" s="1064" t="s">
        <v>72</v>
      </c>
      <c r="C1026" s="1068" t="s">
        <v>3</v>
      </c>
      <c r="D1026" s="1078">
        <v>690</v>
      </c>
      <c r="E1026" s="1078">
        <v>49</v>
      </c>
      <c r="F1026" s="1078">
        <v>581</v>
      </c>
      <c r="G1026" s="1078">
        <v>11</v>
      </c>
      <c r="H1026" s="1078">
        <v>21</v>
      </c>
      <c r="I1026" s="1078">
        <v>28</v>
      </c>
      <c r="J1026" s="1078">
        <v>9</v>
      </c>
      <c r="K1026" s="1080">
        <v>70</v>
      </c>
      <c r="L1026" s="498"/>
    </row>
    <row r="1027" spans="1:12" ht="12" customHeight="1" x14ac:dyDescent="0.2">
      <c r="A1027" s="1044"/>
      <c r="B1027" s="1066"/>
      <c r="C1027" s="1070" t="s">
        <v>4</v>
      </c>
      <c r="D1027" s="1075">
        <v>544</v>
      </c>
      <c r="E1027" s="1075">
        <v>74</v>
      </c>
      <c r="F1027" s="1075">
        <v>429</v>
      </c>
      <c r="G1027" s="1075">
        <v>9</v>
      </c>
      <c r="H1027" s="1075">
        <v>26</v>
      </c>
      <c r="I1027" s="1075">
        <v>6</v>
      </c>
      <c r="J1027" s="1075">
        <v>6</v>
      </c>
      <c r="K1027" s="1077">
        <v>370</v>
      </c>
      <c r="L1027" s="498"/>
    </row>
    <row r="1028" spans="1:12" ht="12" customHeight="1" x14ac:dyDescent="0.2">
      <c r="A1028" s="1065"/>
      <c r="B1028" s="1067"/>
      <c r="C1028" s="1069" t="s">
        <v>19</v>
      </c>
      <c r="D1028" s="1073">
        <v>1234</v>
      </c>
      <c r="E1028" s="1073">
        <v>123</v>
      </c>
      <c r="F1028" s="1073">
        <v>1010</v>
      </c>
      <c r="G1028" s="1073">
        <v>20</v>
      </c>
      <c r="H1028" s="1073">
        <v>47</v>
      </c>
      <c r="I1028" s="1073">
        <v>34</v>
      </c>
      <c r="J1028" s="1073">
        <v>15</v>
      </c>
      <c r="K1028" s="1074">
        <v>298</v>
      </c>
      <c r="L1028" s="498"/>
    </row>
    <row r="1029" spans="1:12" ht="12" customHeight="1" x14ac:dyDescent="0.2">
      <c r="A1029" s="1037" t="s">
        <v>130</v>
      </c>
      <c r="B1029" s="1064" t="s">
        <v>72</v>
      </c>
      <c r="C1029" s="1068" t="s">
        <v>3</v>
      </c>
      <c r="D1029" s="1078">
        <v>109598</v>
      </c>
      <c r="E1029" s="1078">
        <v>6923</v>
      </c>
      <c r="F1029" s="1078">
        <v>93785</v>
      </c>
      <c r="G1029" s="1078">
        <v>1896</v>
      </c>
      <c r="H1029" s="1078">
        <v>2268</v>
      </c>
      <c r="I1029" s="1078">
        <v>4726</v>
      </c>
      <c r="J1029" s="1078">
        <v>4483</v>
      </c>
      <c r="K1029" s="1080">
        <v>668</v>
      </c>
      <c r="L1029" s="498"/>
    </row>
    <row r="1030" spans="1:12" ht="12" customHeight="1" x14ac:dyDescent="0.2">
      <c r="A1030" s="1044"/>
      <c r="B1030" s="1066"/>
      <c r="C1030" s="1070" t="s">
        <v>4</v>
      </c>
      <c r="D1030" s="1075">
        <v>229846</v>
      </c>
      <c r="E1030" s="1075">
        <v>14433</v>
      </c>
      <c r="F1030" s="1075">
        <v>199550</v>
      </c>
      <c r="G1030" s="1075">
        <v>2890</v>
      </c>
      <c r="H1030" s="1075">
        <v>4911</v>
      </c>
      <c r="I1030" s="1075">
        <v>8062</v>
      </c>
      <c r="J1030" s="1075">
        <v>6142</v>
      </c>
      <c r="K1030" s="1077">
        <v>581</v>
      </c>
      <c r="L1030" s="498"/>
    </row>
    <row r="1031" spans="1:12" ht="12" customHeight="1" x14ac:dyDescent="0.2">
      <c r="A1031" s="1065"/>
      <c r="B1031" s="1067"/>
      <c r="C1031" s="1069" t="s">
        <v>19</v>
      </c>
      <c r="D1031" s="1073">
        <v>339444</v>
      </c>
      <c r="E1031" s="1073">
        <v>21356</v>
      </c>
      <c r="F1031" s="1073">
        <v>293335</v>
      </c>
      <c r="G1031" s="1073">
        <v>4786</v>
      </c>
      <c r="H1031" s="1073">
        <v>7179</v>
      </c>
      <c r="I1031" s="1073">
        <v>12788</v>
      </c>
      <c r="J1031" s="1073">
        <v>10625</v>
      </c>
      <c r="K1031" s="1074">
        <v>429</v>
      </c>
      <c r="L1031" s="498"/>
    </row>
    <row r="1032" spans="1:12" ht="12" customHeight="1" x14ac:dyDescent="0.2">
      <c r="A1032" s="1037" t="s">
        <v>116</v>
      </c>
      <c r="B1032" s="1064" t="s">
        <v>72</v>
      </c>
      <c r="C1032" s="1068" t="s">
        <v>3</v>
      </c>
      <c r="D1032" s="1078">
        <v>894011</v>
      </c>
      <c r="E1032" s="1078">
        <v>48339</v>
      </c>
      <c r="F1032" s="1078">
        <v>785492</v>
      </c>
      <c r="G1032" s="1078">
        <v>17737</v>
      </c>
      <c r="H1032" s="1078">
        <v>18771</v>
      </c>
      <c r="I1032" s="1078">
        <v>23672</v>
      </c>
      <c r="J1032" s="1078">
        <v>31017</v>
      </c>
      <c r="K1032" s="1080">
        <v>1010</v>
      </c>
      <c r="L1032" s="498"/>
    </row>
    <row r="1033" spans="1:12" ht="12" customHeight="1" x14ac:dyDescent="0.2">
      <c r="A1033" s="1044"/>
      <c r="B1033" s="1066"/>
      <c r="C1033" s="1070" t="s">
        <v>4</v>
      </c>
      <c r="D1033" s="1075">
        <v>177752</v>
      </c>
      <c r="E1033" s="1075">
        <v>10199</v>
      </c>
      <c r="F1033" s="1075">
        <v>155574</v>
      </c>
      <c r="G1033" s="1075">
        <v>3090</v>
      </c>
      <c r="H1033" s="1075">
        <v>3240</v>
      </c>
      <c r="I1033" s="1075">
        <v>5649</v>
      </c>
      <c r="J1033" s="1075">
        <v>13384</v>
      </c>
      <c r="K1033" s="1077">
        <v>93785</v>
      </c>
      <c r="L1033" s="498"/>
    </row>
    <row r="1034" spans="1:12" ht="12" customHeight="1" x14ac:dyDescent="0.2">
      <c r="A1034" s="1065"/>
      <c r="B1034" s="1067"/>
      <c r="C1034" s="1069" t="s">
        <v>19</v>
      </c>
      <c r="D1034" s="1073">
        <v>1071763</v>
      </c>
      <c r="E1034" s="1073">
        <v>58538</v>
      </c>
      <c r="F1034" s="1073">
        <v>941066</v>
      </c>
      <c r="G1034" s="1073">
        <v>20827</v>
      </c>
      <c r="H1034" s="1073">
        <v>22011</v>
      </c>
      <c r="I1034" s="1073">
        <v>29321</v>
      </c>
      <c r="J1034" s="1073">
        <v>44401</v>
      </c>
      <c r="K1034" s="1074">
        <v>199550</v>
      </c>
      <c r="L1034" s="498"/>
    </row>
    <row r="1035" spans="1:12" ht="12" customHeight="1" x14ac:dyDescent="0.2">
      <c r="A1035" s="1037" t="s">
        <v>117</v>
      </c>
      <c r="B1035" s="1064" t="s">
        <v>72</v>
      </c>
      <c r="C1035" s="1068" t="s">
        <v>3</v>
      </c>
      <c r="D1035" s="1078">
        <v>56916</v>
      </c>
      <c r="E1035" s="1078">
        <v>5808</v>
      </c>
      <c r="F1035" s="1078">
        <v>48981</v>
      </c>
      <c r="G1035" s="1078">
        <v>1352</v>
      </c>
      <c r="H1035" s="1078">
        <v>353</v>
      </c>
      <c r="I1035" s="1078">
        <v>422</v>
      </c>
      <c r="J1035" s="1078">
        <v>2459</v>
      </c>
      <c r="K1035" s="1080">
        <v>293335</v>
      </c>
      <c r="L1035" s="498"/>
    </row>
    <row r="1036" spans="1:12" ht="12" customHeight="1" x14ac:dyDescent="0.2">
      <c r="A1036" s="1044"/>
      <c r="B1036" s="1066"/>
      <c r="C1036" s="1070" t="s">
        <v>4</v>
      </c>
      <c r="D1036" s="1075">
        <v>7919</v>
      </c>
      <c r="E1036" s="1075">
        <v>421</v>
      </c>
      <c r="F1036" s="1075">
        <v>6935</v>
      </c>
      <c r="G1036" s="1075">
        <v>139</v>
      </c>
      <c r="H1036" s="1075">
        <v>155</v>
      </c>
      <c r="I1036" s="1075">
        <v>269</v>
      </c>
      <c r="J1036" s="1075">
        <v>450</v>
      </c>
      <c r="K1036" s="1077">
        <v>785492</v>
      </c>
      <c r="L1036" s="498"/>
    </row>
    <row r="1037" spans="1:12" ht="12" customHeight="1" x14ac:dyDescent="0.2">
      <c r="A1037" s="1044"/>
      <c r="B1037" s="1066"/>
      <c r="C1037" s="1070" t="s">
        <v>19</v>
      </c>
      <c r="D1037" s="1075">
        <v>64835</v>
      </c>
      <c r="E1037" s="1075">
        <v>6229</v>
      </c>
      <c r="F1037" s="1075">
        <v>55916</v>
      </c>
      <c r="G1037" s="1075">
        <v>1491</v>
      </c>
      <c r="H1037" s="1075">
        <v>508</v>
      </c>
      <c r="I1037" s="1075">
        <v>691</v>
      </c>
      <c r="J1037" s="1075">
        <v>2909</v>
      </c>
      <c r="K1037" s="1077">
        <v>155574</v>
      </c>
      <c r="L1037" s="498"/>
    </row>
    <row r="1038" spans="1:12" x14ac:dyDescent="0.2">
      <c r="A1038" s="1037" t="s">
        <v>560</v>
      </c>
      <c r="B1038" s="1064" t="s">
        <v>72</v>
      </c>
      <c r="C1038" s="1068" t="s">
        <v>3</v>
      </c>
      <c r="D1038" s="1078">
        <v>29344</v>
      </c>
      <c r="E1038" s="1078">
        <v>1752</v>
      </c>
      <c r="F1038" s="1078">
        <v>25716</v>
      </c>
      <c r="G1038" s="1078">
        <v>662</v>
      </c>
      <c r="H1038" s="1078">
        <v>335</v>
      </c>
      <c r="I1038" s="1078">
        <v>879</v>
      </c>
      <c r="J1038" s="1078">
        <v>2046</v>
      </c>
      <c r="K1038" s="1080">
        <v>941066</v>
      </c>
    </row>
    <row r="1039" spans="1:12" x14ac:dyDescent="0.2">
      <c r="A1039" s="1044"/>
      <c r="B1039" s="1066"/>
      <c r="C1039" s="1070" t="s">
        <v>4</v>
      </c>
      <c r="D1039" s="1075">
        <v>78308</v>
      </c>
      <c r="E1039" s="1075">
        <v>5012</v>
      </c>
      <c r="F1039" s="1075">
        <v>69391</v>
      </c>
      <c r="G1039" s="1075">
        <v>1130</v>
      </c>
      <c r="H1039" s="1075">
        <v>943</v>
      </c>
      <c r="I1039" s="1075">
        <v>1832</v>
      </c>
      <c r="J1039" s="1075">
        <v>2722</v>
      </c>
      <c r="K1039" s="1077">
        <v>48981</v>
      </c>
    </row>
    <row r="1040" spans="1:12" x14ac:dyDescent="0.2">
      <c r="A1040" s="1065"/>
      <c r="B1040" s="1067"/>
      <c r="C1040" s="1069" t="s">
        <v>19</v>
      </c>
      <c r="D1040" s="1073">
        <v>107652</v>
      </c>
      <c r="E1040" s="1073">
        <v>6764</v>
      </c>
      <c r="F1040" s="1073">
        <v>95107</v>
      </c>
      <c r="G1040" s="1073">
        <v>1792</v>
      </c>
      <c r="H1040" s="1073">
        <v>1278</v>
      </c>
      <c r="I1040" s="1073">
        <v>2711</v>
      </c>
      <c r="J1040" s="1073">
        <v>4768</v>
      </c>
      <c r="K1040" s="1074">
        <v>6935</v>
      </c>
    </row>
    <row r="1041" spans="1:11" x14ac:dyDescent="0.2">
      <c r="A1041" s="966" t="s">
        <v>134</v>
      </c>
      <c r="B1041" s="965" t="s">
        <v>71</v>
      </c>
      <c r="C1041" s="726" t="s">
        <v>3</v>
      </c>
      <c r="D1041" s="756">
        <v>595031</v>
      </c>
      <c r="E1041" s="756">
        <v>131931</v>
      </c>
      <c r="F1041" s="756">
        <v>87164</v>
      </c>
      <c r="G1041" s="756">
        <v>216630</v>
      </c>
      <c r="H1041" s="756">
        <v>50741</v>
      </c>
      <c r="I1041" s="756">
        <v>108565</v>
      </c>
      <c r="J1041" s="756">
        <v>2355987</v>
      </c>
      <c r="K1041" s="758">
        <v>2951018</v>
      </c>
    </row>
    <row r="1042" spans="1:11" x14ac:dyDescent="0.2">
      <c r="A1042" s="967"/>
      <c r="B1042" s="963"/>
      <c r="C1042" s="725" t="s">
        <v>4</v>
      </c>
      <c r="D1042" s="757">
        <v>611372</v>
      </c>
      <c r="E1042" s="757">
        <v>106392</v>
      </c>
      <c r="F1042" s="757">
        <v>78522</v>
      </c>
      <c r="G1042" s="757">
        <v>228045</v>
      </c>
      <c r="H1042" s="757">
        <v>47343</v>
      </c>
      <c r="I1042" s="757">
        <v>151070</v>
      </c>
      <c r="J1042" s="757">
        <v>2243306</v>
      </c>
      <c r="K1042" s="759">
        <v>2854678</v>
      </c>
    </row>
    <row r="1043" spans="1:11" x14ac:dyDescent="0.2">
      <c r="A1043" s="967"/>
      <c r="B1043" s="963"/>
      <c r="C1043" s="725" t="s">
        <v>19</v>
      </c>
      <c r="D1043" s="757">
        <v>1206403</v>
      </c>
      <c r="E1043" s="757">
        <v>238323</v>
      </c>
      <c r="F1043" s="757">
        <v>165686</v>
      </c>
      <c r="G1043" s="757">
        <v>444675</v>
      </c>
      <c r="H1043" s="757">
        <v>98084</v>
      </c>
      <c r="I1043" s="757">
        <v>259635</v>
      </c>
      <c r="J1043" s="757">
        <v>4599293</v>
      </c>
      <c r="K1043" s="759">
        <v>5805696</v>
      </c>
    </row>
    <row r="1044" spans="1:11" x14ac:dyDescent="0.2">
      <c r="A1044" s="967"/>
      <c r="B1044" s="963" t="s">
        <v>74</v>
      </c>
      <c r="C1044" s="725" t="s">
        <v>3</v>
      </c>
      <c r="D1044" s="757">
        <v>707</v>
      </c>
      <c r="E1044" s="757">
        <v>155</v>
      </c>
      <c r="F1044" s="757">
        <v>110</v>
      </c>
      <c r="G1044" s="757">
        <v>227</v>
      </c>
      <c r="H1044" s="757">
        <v>35</v>
      </c>
      <c r="I1044" s="757">
        <v>180</v>
      </c>
      <c r="J1044" s="757">
        <v>2668</v>
      </c>
      <c r="K1044" s="759">
        <v>3375</v>
      </c>
    </row>
    <row r="1045" spans="1:11" x14ac:dyDescent="0.2">
      <c r="A1045" s="967"/>
      <c r="B1045" s="963"/>
      <c r="C1045" s="725" t="s">
        <v>4</v>
      </c>
      <c r="D1045" s="757">
        <v>918</v>
      </c>
      <c r="E1045" s="757">
        <v>201</v>
      </c>
      <c r="F1045" s="757">
        <v>111</v>
      </c>
      <c r="G1045" s="757">
        <v>372</v>
      </c>
      <c r="H1045" s="757">
        <v>32</v>
      </c>
      <c r="I1045" s="757">
        <v>202</v>
      </c>
      <c r="J1045" s="757">
        <v>2743</v>
      </c>
      <c r="K1045" s="759">
        <v>3661</v>
      </c>
    </row>
    <row r="1046" spans="1:11" x14ac:dyDescent="0.2">
      <c r="A1046" s="967"/>
      <c r="B1046" s="963"/>
      <c r="C1046" s="725" t="s">
        <v>19</v>
      </c>
      <c r="D1046" s="757">
        <v>1625</v>
      </c>
      <c r="E1046" s="757">
        <v>356</v>
      </c>
      <c r="F1046" s="757">
        <v>221</v>
      </c>
      <c r="G1046" s="757">
        <v>599</v>
      </c>
      <c r="H1046" s="757">
        <v>67</v>
      </c>
      <c r="I1046" s="757">
        <v>382</v>
      </c>
      <c r="J1046" s="757">
        <v>5411</v>
      </c>
      <c r="K1046" s="759">
        <v>7036</v>
      </c>
    </row>
    <row r="1047" spans="1:11" x14ac:dyDescent="0.2">
      <c r="A1047" s="967"/>
      <c r="B1047" s="963" t="s">
        <v>73</v>
      </c>
      <c r="C1047" s="725" t="s">
        <v>3</v>
      </c>
      <c r="D1047" s="757">
        <v>8335</v>
      </c>
      <c r="E1047" s="757">
        <v>1652</v>
      </c>
      <c r="F1047" s="757">
        <v>1447</v>
      </c>
      <c r="G1047" s="757">
        <v>3341</v>
      </c>
      <c r="H1047" s="757">
        <v>657</v>
      </c>
      <c r="I1047" s="757">
        <v>1238</v>
      </c>
      <c r="J1047" s="757">
        <v>32680</v>
      </c>
      <c r="K1047" s="759">
        <v>41015</v>
      </c>
    </row>
    <row r="1048" spans="1:11" x14ac:dyDescent="0.2">
      <c r="A1048" s="967"/>
      <c r="B1048" s="963"/>
      <c r="C1048" s="725" t="s">
        <v>4</v>
      </c>
      <c r="D1048" s="757">
        <v>7780</v>
      </c>
      <c r="E1048" s="757">
        <v>1235</v>
      </c>
      <c r="F1048" s="757">
        <v>1331</v>
      </c>
      <c r="G1048" s="757">
        <v>3502</v>
      </c>
      <c r="H1048" s="757">
        <v>451</v>
      </c>
      <c r="I1048" s="757">
        <v>1261</v>
      </c>
      <c r="J1048" s="757">
        <v>33615</v>
      </c>
      <c r="K1048" s="759">
        <v>41395</v>
      </c>
    </row>
    <row r="1049" spans="1:11" ht="20.25" customHeight="1" x14ac:dyDescent="0.2">
      <c r="A1049" s="967"/>
      <c r="B1049" s="963"/>
      <c r="C1049" s="497" t="s">
        <v>19</v>
      </c>
      <c r="D1049" s="757">
        <v>16115</v>
      </c>
      <c r="E1049" s="757">
        <v>2887</v>
      </c>
      <c r="F1049" s="757">
        <v>2778</v>
      </c>
      <c r="G1049" s="757">
        <v>6843</v>
      </c>
      <c r="H1049" s="757">
        <v>1108</v>
      </c>
      <c r="I1049" s="757">
        <v>2499</v>
      </c>
      <c r="J1049" s="757">
        <v>66295</v>
      </c>
      <c r="K1049" s="759">
        <v>82410</v>
      </c>
    </row>
    <row r="1050" spans="1:11" ht="20.25" customHeight="1" x14ac:dyDescent="0.2">
      <c r="A1050" s="967"/>
      <c r="B1050" s="963" t="s">
        <v>72</v>
      </c>
      <c r="C1050" s="497" t="s">
        <v>3</v>
      </c>
      <c r="D1050" s="757">
        <v>215976</v>
      </c>
      <c r="E1050" s="757">
        <v>38776</v>
      </c>
      <c r="F1050" s="757">
        <v>24766</v>
      </c>
      <c r="G1050" s="757">
        <v>75214</v>
      </c>
      <c r="H1050" s="757">
        <v>25717</v>
      </c>
      <c r="I1050" s="757">
        <v>51503</v>
      </c>
      <c r="J1050" s="757">
        <v>910760</v>
      </c>
      <c r="K1050" s="759">
        <v>1126736</v>
      </c>
    </row>
    <row r="1051" spans="1:11" ht="15.75" customHeight="1" x14ac:dyDescent="0.2">
      <c r="A1051" s="967"/>
      <c r="B1051" s="963"/>
      <c r="C1051" s="497" t="s">
        <v>4</v>
      </c>
      <c r="D1051" s="757">
        <v>234378</v>
      </c>
      <c r="E1051" s="757">
        <v>47879</v>
      </c>
      <c r="F1051" s="757">
        <v>27733</v>
      </c>
      <c r="G1051" s="757">
        <v>94251</v>
      </c>
      <c r="H1051" s="757">
        <v>20453</v>
      </c>
      <c r="I1051" s="757">
        <v>44062</v>
      </c>
      <c r="J1051" s="757">
        <v>1029343</v>
      </c>
      <c r="K1051" s="759">
        <v>1263721</v>
      </c>
    </row>
    <row r="1052" spans="1:11" ht="20.25" customHeight="1" x14ac:dyDescent="0.2">
      <c r="A1052" s="968"/>
      <c r="B1052" s="964"/>
      <c r="C1052" s="229" t="s">
        <v>19</v>
      </c>
      <c r="D1052" s="760">
        <v>450354</v>
      </c>
      <c r="E1052" s="760">
        <v>86655</v>
      </c>
      <c r="F1052" s="760">
        <v>52499</v>
      </c>
      <c r="G1052" s="760">
        <v>169465</v>
      </c>
      <c r="H1052" s="760">
        <v>46170</v>
      </c>
      <c r="I1052" s="760">
        <v>95565</v>
      </c>
      <c r="J1052" s="760">
        <v>1940103</v>
      </c>
      <c r="K1052" s="761">
        <v>2390457</v>
      </c>
    </row>
    <row r="1053" spans="1:11" ht="30.75" customHeight="1" x14ac:dyDescent="0.2">
      <c r="A1053" s="724"/>
      <c r="B1053" s="724"/>
      <c r="C1053" s="163"/>
      <c r="I1053" s="359"/>
      <c r="J1053" s="359"/>
    </row>
    <row r="1054" spans="1:11" x14ac:dyDescent="0.2">
      <c r="A1054" s="108"/>
      <c r="B1054" s="723"/>
      <c r="C1054" s="110"/>
      <c r="D1054" s="110"/>
      <c r="E1054" s="727"/>
      <c r="I1054" s="566"/>
      <c r="J1054" s="566"/>
    </row>
    <row r="1055" spans="1:11" x14ac:dyDescent="0.2">
      <c r="A1055" s="232" t="s">
        <v>459</v>
      </c>
      <c r="B1055" s="233"/>
      <c r="C1055" s="233"/>
      <c r="D1055" s="233"/>
      <c r="E1055" s="736"/>
    </row>
    <row r="1056" spans="1:11" x14ac:dyDescent="0.2">
      <c r="A1056" s="947" t="s">
        <v>460</v>
      </c>
      <c r="B1056" s="948"/>
      <c r="C1056" s="948"/>
      <c r="D1056" s="948"/>
      <c r="E1056" s="949"/>
    </row>
    <row r="1057" spans="1:5" x14ac:dyDescent="0.2">
      <c r="A1057" s="795" t="s">
        <v>552</v>
      </c>
      <c r="B1057" s="796"/>
      <c r="C1057" s="796"/>
      <c r="D1057" s="796"/>
      <c r="E1057" s="797"/>
    </row>
    <row r="1058" spans="1:5" x14ac:dyDescent="0.2">
      <c r="A1058" s="731"/>
      <c r="B1058" s="744"/>
      <c r="C1058" s="744"/>
      <c r="D1058" s="744"/>
      <c r="E1058" s="733"/>
    </row>
  </sheetData>
  <mergeCells count="688">
    <mergeCell ref="B1008:B1010"/>
    <mergeCell ref="B1011:B1013"/>
    <mergeCell ref="B1014:B1016"/>
    <mergeCell ref="B1017:B1019"/>
    <mergeCell ref="B993:B995"/>
    <mergeCell ref="B996:B998"/>
    <mergeCell ref="B999:B1001"/>
    <mergeCell ref="B1002:B1004"/>
    <mergeCell ref="B1005:B1007"/>
    <mergeCell ref="B1023:B1025"/>
    <mergeCell ref="B1026:B1028"/>
    <mergeCell ref="B1029:B1031"/>
    <mergeCell ref="B1032:B1034"/>
    <mergeCell ref="B1035:B1037"/>
    <mergeCell ref="B957:B959"/>
    <mergeCell ref="B960:B962"/>
    <mergeCell ref="B963:B965"/>
    <mergeCell ref="B966:B968"/>
    <mergeCell ref="B969:B971"/>
    <mergeCell ref="A1035:A1037"/>
    <mergeCell ref="B912:B914"/>
    <mergeCell ref="B915:B917"/>
    <mergeCell ref="B918:B920"/>
    <mergeCell ref="B921:B923"/>
    <mergeCell ref="B924:B926"/>
    <mergeCell ref="B927:B929"/>
    <mergeCell ref="B930:B932"/>
    <mergeCell ref="B933:B935"/>
    <mergeCell ref="B936:B938"/>
    <mergeCell ref="B939:B941"/>
    <mergeCell ref="B942:B944"/>
    <mergeCell ref="B945:B947"/>
    <mergeCell ref="B948:B950"/>
    <mergeCell ref="B951:B953"/>
    <mergeCell ref="B954:B956"/>
    <mergeCell ref="A1020:A1022"/>
    <mergeCell ref="A1023:A1025"/>
    <mergeCell ref="A1026:A1028"/>
    <mergeCell ref="A1029:A1031"/>
    <mergeCell ref="A1032:A1034"/>
    <mergeCell ref="A987:A989"/>
    <mergeCell ref="A990:A992"/>
    <mergeCell ref="A993:A995"/>
    <mergeCell ref="A996:A998"/>
    <mergeCell ref="A999:A1001"/>
    <mergeCell ref="A1038:A1040"/>
    <mergeCell ref="B1038:B1040"/>
    <mergeCell ref="A912:A914"/>
    <mergeCell ref="A915:A917"/>
    <mergeCell ref="A918:A920"/>
    <mergeCell ref="A921:A923"/>
    <mergeCell ref="A924:A926"/>
    <mergeCell ref="A927:A929"/>
    <mergeCell ref="A930:A932"/>
    <mergeCell ref="A933:A935"/>
    <mergeCell ref="A936:A938"/>
    <mergeCell ref="A939:A941"/>
    <mergeCell ref="A942:A944"/>
    <mergeCell ref="A945:A947"/>
    <mergeCell ref="A948:A950"/>
    <mergeCell ref="A951:A953"/>
    <mergeCell ref="B1020:B1022"/>
    <mergeCell ref="B972:B974"/>
    <mergeCell ref="B975:B977"/>
    <mergeCell ref="B978:B980"/>
    <mergeCell ref="B981:B983"/>
    <mergeCell ref="B984:B986"/>
    <mergeCell ref="B987:B989"/>
    <mergeCell ref="B990:B992"/>
    <mergeCell ref="A1002:A1004"/>
    <mergeCell ref="A1005:A1007"/>
    <mergeCell ref="A1008:A1010"/>
    <mergeCell ref="A1011:A1013"/>
    <mergeCell ref="A1014:A1016"/>
    <mergeCell ref="A1017:A1019"/>
    <mergeCell ref="A966:A968"/>
    <mergeCell ref="A969:A971"/>
    <mergeCell ref="A972:A974"/>
    <mergeCell ref="A975:A977"/>
    <mergeCell ref="A978:A980"/>
    <mergeCell ref="A981:A983"/>
    <mergeCell ref="A984:A986"/>
    <mergeCell ref="A954:A956"/>
    <mergeCell ref="A957:A959"/>
    <mergeCell ref="A960:A962"/>
    <mergeCell ref="A963:A965"/>
    <mergeCell ref="A1057:E1057"/>
    <mergeCell ref="A1056:E1056"/>
    <mergeCell ref="A834:A836"/>
    <mergeCell ref="B834:B836"/>
    <mergeCell ref="A837:A839"/>
    <mergeCell ref="B837:B839"/>
    <mergeCell ref="A840:A842"/>
    <mergeCell ref="B840:B842"/>
    <mergeCell ref="A843:A845"/>
    <mergeCell ref="B843:B845"/>
    <mergeCell ref="A846:A848"/>
    <mergeCell ref="B846:B848"/>
    <mergeCell ref="A849:A851"/>
    <mergeCell ref="B849:B851"/>
    <mergeCell ref="A852:A854"/>
    <mergeCell ref="B852:B854"/>
    <mergeCell ref="A855:A857"/>
    <mergeCell ref="B855:B857"/>
    <mergeCell ref="A858:A860"/>
    <mergeCell ref="B858:B860"/>
    <mergeCell ref="A861:A863"/>
    <mergeCell ref="B861:B863"/>
    <mergeCell ref="A864:A866"/>
    <mergeCell ref="B864:B866"/>
    <mergeCell ref="A867:A869"/>
    <mergeCell ref="B867:B869"/>
    <mergeCell ref="A870:A872"/>
    <mergeCell ref="B870:B872"/>
    <mergeCell ref="A873:A875"/>
    <mergeCell ref="B873:B875"/>
    <mergeCell ref="A876:A878"/>
    <mergeCell ref="B876:B878"/>
    <mergeCell ref="A879:A881"/>
    <mergeCell ref="B879:B881"/>
    <mergeCell ref="A882:A884"/>
    <mergeCell ref="B882:B884"/>
    <mergeCell ref="A885:A887"/>
    <mergeCell ref="B885:B887"/>
    <mergeCell ref="A888:A890"/>
    <mergeCell ref="B888:B890"/>
    <mergeCell ref="A891:A893"/>
    <mergeCell ref="B891:B893"/>
    <mergeCell ref="A894:A896"/>
    <mergeCell ref="B894:B896"/>
    <mergeCell ref="A897:A908"/>
    <mergeCell ref="B897:B899"/>
    <mergeCell ref="B900:B902"/>
    <mergeCell ref="B903:B905"/>
    <mergeCell ref="B906:B908"/>
    <mergeCell ref="A772:A774"/>
    <mergeCell ref="A775:A777"/>
    <mergeCell ref="B772:B774"/>
    <mergeCell ref="B775:B777"/>
    <mergeCell ref="A778:A780"/>
    <mergeCell ref="B778:B780"/>
    <mergeCell ref="A781:A783"/>
    <mergeCell ref="B781:B783"/>
    <mergeCell ref="A784:A786"/>
    <mergeCell ref="B784:B786"/>
    <mergeCell ref="A787:A789"/>
    <mergeCell ref="B787:B789"/>
    <mergeCell ref="A790:A792"/>
    <mergeCell ref="B790:B792"/>
    <mergeCell ref="A793:A795"/>
    <mergeCell ref="B793:B795"/>
    <mergeCell ref="A796:A798"/>
    <mergeCell ref="B796:B798"/>
    <mergeCell ref="A799:A801"/>
    <mergeCell ref="B799:B801"/>
    <mergeCell ref="A802:A804"/>
    <mergeCell ref="B802:B804"/>
    <mergeCell ref="A805:A807"/>
    <mergeCell ref="B805:B807"/>
    <mergeCell ref="A808:A810"/>
    <mergeCell ref="B808:B810"/>
    <mergeCell ref="A811:A813"/>
    <mergeCell ref="B811:B813"/>
    <mergeCell ref="A814:A816"/>
    <mergeCell ref="B814:B816"/>
    <mergeCell ref="A817:A819"/>
    <mergeCell ref="B817:B819"/>
    <mergeCell ref="A820:A822"/>
    <mergeCell ref="B820:B822"/>
    <mergeCell ref="A823:A825"/>
    <mergeCell ref="B823:B825"/>
    <mergeCell ref="A826:A828"/>
    <mergeCell ref="B826:B828"/>
    <mergeCell ref="A829:A831"/>
    <mergeCell ref="B829:B831"/>
    <mergeCell ref="A832:A833"/>
    <mergeCell ref="B832:B833"/>
    <mergeCell ref="A21:A23"/>
    <mergeCell ref="B21:B23"/>
    <mergeCell ref="A24:A26"/>
    <mergeCell ref="B24:B26"/>
    <mergeCell ref="B18:B20"/>
    <mergeCell ref="A57:A59"/>
    <mergeCell ref="B57:B59"/>
    <mergeCell ref="A60:A62"/>
    <mergeCell ref="B60:B62"/>
    <mergeCell ref="A54:A56"/>
    <mergeCell ref="B54:B56"/>
    <mergeCell ref="A74:A76"/>
    <mergeCell ref="B74:B76"/>
    <mergeCell ref="A77:A79"/>
    <mergeCell ref="B77:B79"/>
    <mergeCell ref="A72:A73"/>
    <mergeCell ref="B72:B73"/>
    <mergeCell ref="A92:A94"/>
    <mergeCell ref="B92:B94"/>
    <mergeCell ref="A95:A97"/>
    <mergeCell ref="A48:A50"/>
    <mergeCell ref="B48:B50"/>
    <mergeCell ref="A51:A53"/>
    <mergeCell ref="B51:B53"/>
    <mergeCell ref="A63:A65"/>
    <mergeCell ref="A12:A14"/>
    <mergeCell ref="B12:B14"/>
    <mergeCell ref="A15:A17"/>
    <mergeCell ref="B15:B17"/>
    <mergeCell ref="A1:E3"/>
    <mergeCell ref="A4:E5"/>
    <mergeCell ref="A7:E8"/>
    <mergeCell ref="A9:D9"/>
    <mergeCell ref="A10:E10"/>
    <mergeCell ref="A39:A41"/>
    <mergeCell ref="B39:B41"/>
    <mergeCell ref="A42:A44"/>
    <mergeCell ref="B42:B44"/>
    <mergeCell ref="A36:A38"/>
    <mergeCell ref="B36:B38"/>
    <mergeCell ref="A18:A20"/>
    <mergeCell ref="A137:A139"/>
    <mergeCell ref="B137:B139"/>
    <mergeCell ref="B152:B154"/>
    <mergeCell ref="A149:A160"/>
    <mergeCell ref="B149:B151"/>
    <mergeCell ref="B155:B157"/>
    <mergeCell ref="B158:B160"/>
    <mergeCell ref="A109:A111"/>
    <mergeCell ref="B109:B111"/>
    <mergeCell ref="A112:A114"/>
    <mergeCell ref="B112:B114"/>
    <mergeCell ref="A121:A123"/>
    <mergeCell ref="B121:B123"/>
    <mergeCell ref="A133:A134"/>
    <mergeCell ref="B133:B134"/>
    <mergeCell ref="A135:A136"/>
    <mergeCell ref="B135:B136"/>
    <mergeCell ref="A127:A129"/>
    <mergeCell ref="B127:B129"/>
    <mergeCell ref="A130:A132"/>
    <mergeCell ref="B130:B132"/>
    <mergeCell ref="A124:A126"/>
    <mergeCell ref="B124:B126"/>
    <mergeCell ref="A140:A142"/>
    <mergeCell ref="B140:B142"/>
    <mergeCell ref="B143:B145"/>
    <mergeCell ref="A146:A148"/>
    <mergeCell ref="B146:B148"/>
    <mergeCell ref="A167:A169"/>
    <mergeCell ref="B167:B169"/>
    <mergeCell ref="A170:A172"/>
    <mergeCell ref="B170:B172"/>
    <mergeCell ref="A162:E162"/>
    <mergeCell ref="A164:A166"/>
    <mergeCell ref="B164:B166"/>
    <mergeCell ref="A218:A220"/>
    <mergeCell ref="B218:B220"/>
    <mergeCell ref="A221:A223"/>
    <mergeCell ref="B221:B223"/>
    <mergeCell ref="A200:A202"/>
    <mergeCell ref="B200:B202"/>
    <mergeCell ref="A188:A190"/>
    <mergeCell ref="B188:B190"/>
    <mergeCell ref="A143:A145"/>
    <mergeCell ref="A182:A184"/>
    <mergeCell ref="B182:B184"/>
    <mergeCell ref="A197:A199"/>
    <mergeCell ref="B197:B199"/>
    <mergeCell ref="A209:A211"/>
    <mergeCell ref="B209:B211"/>
    <mergeCell ref="B212:B214"/>
    <mergeCell ref="A215:A217"/>
    <mergeCell ref="B215:B217"/>
    <mergeCell ref="A224:A225"/>
    <mergeCell ref="B224:B225"/>
    <mergeCell ref="A244:A246"/>
    <mergeCell ref="B244:B246"/>
    <mergeCell ref="A229:A231"/>
    <mergeCell ref="B229:B231"/>
    <mergeCell ref="A232:A234"/>
    <mergeCell ref="B232:B234"/>
    <mergeCell ref="A235:A237"/>
    <mergeCell ref="B235:B237"/>
    <mergeCell ref="A238:A240"/>
    <mergeCell ref="B238:B240"/>
    <mergeCell ref="A770:E770"/>
    <mergeCell ref="A289:A291"/>
    <mergeCell ref="B289:B291"/>
    <mergeCell ref="A292:A294"/>
    <mergeCell ref="B292:B294"/>
    <mergeCell ref="A287:A288"/>
    <mergeCell ref="B287:B288"/>
    <mergeCell ref="A751:A753"/>
    <mergeCell ref="B751:B753"/>
    <mergeCell ref="A754:A756"/>
    <mergeCell ref="B754:B756"/>
    <mergeCell ref="A757:A768"/>
    <mergeCell ref="B757:B759"/>
    <mergeCell ref="B760:B762"/>
    <mergeCell ref="B763:B765"/>
    <mergeCell ref="B766:B768"/>
    <mergeCell ref="A743:A744"/>
    <mergeCell ref="B743:B744"/>
    <mergeCell ref="A745:A747"/>
    <mergeCell ref="B745:B747"/>
    <mergeCell ref="A748:A750"/>
    <mergeCell ref="B748:B750"/>
    <mergeCell ref="A735:A737"/>
    <mergeCell ref="B735:B737"/>
    <mergeCell ref="A738:A740"/>
    <mergeCell ref="B738:B740"/>
    <mergeCell ref="A741:A742"/>
    <mergeCell ref="B741:B742"/>
    <mergeCell ref="A726:A728"/>
    <mergeCell ref="B726:B728"/>
    <mergeCell ref="A729:A731"/>
    <mergeCell ref="B729:B731"/>
    <mergeCell ref="A732:A734"/>
    <mergeCell ref="B732:B734"/>
    <mergeCell ref="A717:A719"/>
    <mergeCell ref="B717:B719"/>
    <mergeCell ref="A720:A722"/>
    <mergeCell ref="B720:B722"/>
    <mergeCell ref="A723:A725"/>
    <mergeCell ref="B723:B725"/>
    <mergeCell ref="A708:A710"/>
    <mergeCell ref="B708:B710"/>
    <mergeCell ref="A711:A713"/>
    <mergeCell ref="B711:B713"/>
    <mergeCell ref="A714:A716"/>
    <mergeCell ref="B714:B716"/>
    <mergeCell ref="A700:A702"/>
    <mergeCell ref="B700:B702"/>
    <mergeCell ref="A703:A705"/>
    <mergeCell ref="B703:B705"/>
    <mergeCell ref="A706:A707"/>
    <mergeCell ref="B706:B707"/>
    <mergeCell ref="A691:A693"/>
    <mergeCell ref="B691:B693"/>
    <mergeCell ref="A694:A696"/>
    <mergeCell ref="B694:B696"/>
    <mergeCell ref="A697:A699"/>
    <mergeCell ref="B697:B699"/>
    <mergeCell ref="A682:A684"/>
    <mergeCell ref="B682:B684"/>
    <mergeCell ref="A685:A687"/>
    <mergeCell ref="B685:B687"/>
    <mergeCell ref="A688:A690"/>
    <mergeCell ref="B688:B690"/>
    <mergeCell ref="A674:A676"/>
    <mergeCell ref="B674:B676"/>
    <mergeCell ref="A677:A679"/>
    <mergeCell ref="B677:B679"/>
    <mergeCell ref="A680:A681"/>
    <mergeCell ref="B680:B681"/>
    <mergeCell ref="A665:A667"/>
    <mergeCell ref="B665:B667"/>
    <mergeCell ref="A668:A670"/>
    <mergeCell ref="B668:B670"/>
    <mergeCell ref="A671:A673"/>
    <mergeCell ref="B671:B673"/>
    <mergeCell ref="A656:A658"/>
    <mergeCell ref="B656:B658"/>
    <mergeCell ref="A659:A661"/>
    <mergeCell ref="B659:B661"/>
    <mergeCell ref="A662:A664"/>
    <mergeCell ref="B662:B664"/>
    <mergeCell ref="A647:A649"/>
    <mergeCell ref="B647:B649"/>
    <mergeCell ref="A650:A652"/>
    <mergeCell ref="B650:B652"/>
    <mergeCell ref="A653:A655"/>
    <mergeCell ref="B653:B655"/>
    <mergeCell ref="A638:A640"/>
    <mergeCell ref="B638:B640"/>
    <mergeCell ref="A641:A643"/>
    <mergeCell ref="B641:B643"/>
    <mergeCell ref="A644:A646"/>
    <mergeCell ref="B644:B646"/>
    <mergeCell ref="A629:A631"/>
    <mergeCell ref="B629:B631"/>
    <mergeCell ref="A632:A634"/>
    <mergeCell ref="B632:B634"/>
    <mergeCell ref="A635:A637"/>
    <mergeCell ref="B635:B637"/>
    <mergeCell ref="A618:E618"/>
    <mergeCell ref="A620:A622"/>
    <mergeCell ref="B620:B622"/>
    <mergeCell ref="A623:A625"/>
    <mergeCell ref="B623:B625"/>
    <mergeCell ref="A626:A628"/>
    <mergeCell ref="B626:B628"/>
    <mergeCell ref="A599:A601"/>
    <mergeCell ref="B599:B601"/>
    <mergeCell ref="A602:A604"/>
    <mergeCell ref="B602:B604"/>
    <mergeCell ref="A605:A616"/>
    <mergeCell ref="B605:B607"/>
    <mergeCell ref="B608:B610"/>
    <mergeCell ref="B611:B613"/>
    <mergeCell ref="B614:B616"/>
    <mergeCell ref="A591:A592"/>
    <mergeCell ref="B591:B592"/>
    <mergeCell ref="A593:A595"/>
    <mergeCell ref="B593:B595"/>
    <mergeCell ref="A596:A598"/>
    <mergeCell ref="B596:B598"/>
    <mergeCell ref="A583:A585"/>
    <mergeCell ref="B583:B585"/>
    <mergeCell ref="A586:A588"/>
    <mergeCell ref="B586:B588"/>
    <mergeCell ref="A589:A590"/>
    <mergeCell ref="B589:B590"/>
    <mergeCell ref="A574:A576"/>
    <mergeCell ref="B574:B576"/>
    <mergeCell ref="A577:A579"/>
    <mergeCell ref="B577:B579"/>
    <mergeCell ref="A580:A582"/>
    <mergeCell ref="B580:B582"/>
    <mergeCell ref="A565:A567"/>
    <mergeCell ref="B565:B567"/>
    <mergeCell ref="A568:A570"/>
    <mergeCell ref="B568:B570"/>
    <mergeCell ref="A571:A573"/>
    <mergeCell ref="B571:B573"/>
    <mergeCell ref="A556:A558"/>
    <mergeCell ref="B556:B558"/>
    <mergeCell ref="A559:A561"/>
    <mergeCell ref="B559:B561"/>
    <mergeCell ref="A562:A564"/>
    <mergeCell ref="B562:B564"/>
    <mergeCell ref="A548:A550"/>
    <mergeCell ref="B548:B550"/>
    <mergeCell ref="A551:A553"/>
    <mergeCell ref="B551:B553"/>
    <mergeCell ref="A554:A555"/>
    <mergeCell ref="B554:B555"/>
    <mergeCell ref="A539:A541"/>
    <mergeCell ref="B539:B541"/>
    <mergeCell ref="A542:A544"/>
    <mergeCell ref="B542:B544"/>
    <mergeCell ref="A545:A547"/>
    <mergeCell ref="B545:B547"/>
    <mergeCell ref="A530:A532"/>
    <mergeCell ref="B530:B532"/>
    <mergeCell ref="A533:A535"/>
    <mergeCell ref="B533:B535"/>
    <mergeCell ref="A536:A538"/>
    <mergeCell ref="B536:B538"/>
    <mergeCell ref="A522:A524"/>
    <mergeCell ref="B522:B524"/>
    <mergeCell ref="A525:A527"/>
    <mergeCell ref="B525:B527"/>
    <mergeCell ref="A528:A529"/>
    <mergeCell ref="B528:B529"/>
    <mergeCell ref="A513:A515"/>
    <mergeCell ref="B513:B515"/>
    <mergeCell ref="A516:A518"/>
    <mergeCell ref="B516:B518"/>
    <mergeCell ref="A519:A521"/>
    <mergeCell ref="B519:B521"/>
    <mergeCell ref="A504:A506"/>
    <mergeCell ref="B504:B506"/>
    <mergeCell ref="A507:A509"/>
    <mergeCell ref="B507:B509"/>
    <mergeCell ref="A510:A512"/>
    <mergeCell ref="B510:B512"/>
    <mergeCell ref="A495:A497"/>
    <mergeCell ref="B495:B497"/>
    <mergeCell ref="A498:A500"/>
    <mergeCell ref="B498:B500"/>
    <mergeCell ref="A501:A503"/>
    <mergeCell ref="B501:B503"/>
    <mergeCell ref="A486:A488"/>
    <mergeCell ref="B486:B488"/>
    <mergeCell ref="A489:A491"/>
    <mergeCell ref="B489:B491"/>
    <mergeCell ref="A492:A494"/>
    <mergeCell ref="B492:B494"/>
    <mergeCell ref="A477:A479"/>
    <mergeCell ref="B477:B479"/>
    <mergeCell ref="A480:A482"/>
    <mergeCell ref="B480:B482"/>
    <mergeCell ref="A483:A485"/>
    <mergeCell ref="B483:B485"/>
    <mergeCell ref="A466:E466"/>
    <mergeCell ref="A468:A470"/>
    <mergeCell ref="B468:B470"/>
    <mergeCell ref="A471:A473"/>
    <mergeCell ref="B471:B473"/>
    <mergeCell ref="A474:A476"/>
    <mergeCell ref="B474:B476"/>
    <mergeCell ref="A447:A449"/>
    <mergeCell ref="B447:B449"/>
    <mergeCell ref="A450:A452"/>
    <mergeCell ref="B450:B452"/>
    <mergeCell ref="A453:A464"/>
    <mergeCell ref="B453:B455"/>
    <mergeCell ref="B456:B458"/>
    <mergeCell ref="B459:B461"/>
    <mergeCell ref="B462:B464"/>
    <mergeCell ref="A439:A440"/>
    <mergeCell ref="B439:B440"/>
    <mergeCell ref="A441:A443"/>
    <mergeCell ref="B441:B443"/>
    <mergeCell ref="A444:A446"/>
    <mergeCell ref="B444:B446"/>
    <mergeCell ref="A431:A433"/>
    <mergeCell ref="B431:B433"/>
    <mergeCell ref="A434:A436"/>
    <mergeCell ref="B434:B436"/>
    <mergeCell ref="A437:A438"/>
    <mergeCell ref="B437:B438"/>
    <mergeCell ref="A422:A424"/>
    <mergeCell ref="B422:B424"/>
    <mergeCell ref="A425:A427"/>
    <mergeCell ref="B425:B427"/>
    <mergeCell ref="A428:A430"/>
    <mergeCell ref="B428:B430"/>
    <mergeCell ref="A413:A415"/>
    <mergeCell ref="B413:B415"/>
    <mergeCell ref="A416:A418"/>
    <mergeCell ref="B416:B418"/>
    <mergeCell ref="A419:A421"/>
    <mergeCell ref="B419:B421"/>
    <mergeCell ref="A404:A406"/>
    <mergeCell ref="B404:B406"/>
    <mergeCell ref="A407:A409"/>
    <mergeCell ref="B407:B409"/>
    <mergeCell ref="A410:A412"/>
    <mergeCell ref="B410:B412"/>
    <mergeCell ref="A396:A398"/>
    <mergeCell ref="B396:B398"/>
    <mergeCell ref="A399:A401"/>
    <mergeCell ref="B399:B401"/>
    <mergeCell ref="A402:A403"/>
    <mergeCell ref="B402:B403"/>
    <mergeCell ref="A387:A389"/>
    <mergeCell ref="B387:B389"/>
    <mergeCell ref="A390:A392"/>
    <mergeCell ref="B390:B392"/>
    <mergeCell ref="A393:A395"/>
    <mergeCell ref="B393:B395"/>
    <mergeCell ref="A378:A380"/>
    <mergeCell ref="B378:B380"/>
    <mergeCell ref="A381:A383"/>
    <mergeCell ref="B381:B383"/>
    <mergeCell ref="A384:A386"/>
    <mergeCell ref="B384:B386"/>
    <mergeCell ref="A370:A372"/>
    <mergeCell ref="B370:B372"/>
    <mergeCell ref="A373:A375"/>
    <mergeCell ref="B373:B375"/>
    <mergeCell ref="A376:A377"/>
    <mergeCell ref="B376:B377"/>
    <mergeCell ref="A361:A363"/>
    <mergeCell ref="B361:B363"/>
    <mergeCell ref="A364:A366"/>
    <mergeCell ref="B364:B366"/>
    <mergeCell ref="A367:A369"/>
    <mergeCell ref="B367:B369"/>
    <mergeCell ref="A355:A357"/>
    <mergeCell ref="B355:B357"/>
    <mergeCell ref="A358:A360"/>
    <mergeCell ref="B358:B360"/>
    <mergeCell ref="A343:A345"/>
    <mergeCell ref="B343:B345"/>
    <mergeCell ref="A346:A348"/>
    <mergeCell ref="B346:B348"/>
    <mergeCell ref="A349:A351"/>
    <mergeCell ref="B349:B351"/>
    <mergeCell ref="A340:A342"/>
    <mergeCell ref="B340:B342"/>
    <mergeCell ref="A325:A327"/>
    <mergeCell ref="B325:B327"/>
    <mergeCell ref="A328:A330"/>
    <mergeCell ref="B328:B330"/>
    <mergeCell ref="A331:A333"/>
    <mergeCell ref="B331:B333"/>
    <mergeCell ref="A352:A354"/>
    <mergeCell ref="B352:B354"/>
    <mergeCell ref="A314:E314"/>
    <mergeCell ref="A282:A284"/>
    <mergeCell ref="B282:B284"/>
    <mergeCell ref="A285:A286"/>
    <mergeCell ref="B285:B286"/>
    <mergeCell ref="A27:A29"/>
    <mergeCell ref="B27:B29"/>
    <mergeCell ref="A30:A32"/>
    <mergeCell ref="B30:B32"/>
    <mergeCell ref="A33:A35"/>
    <mergeCell ref="B33:B35"/>
    <mergeCell ref="A45:A47"/>
    <mergeCell ref="B45:B47"/>
    <mergeCell ref="A258:A260"/>
    <mergeCell ref="B258:B260"/>
    <mergeCell ref="B264:B266"/>
    <mergeCell ref="A226:A228"/>
    <mergeCell ref="B226:B228"/>
    <mergeCell ref="A212:A214"/>
    <mergeCell ref="B63:B65"/>
    <mergeCell ref="A66:A68"/>
    <mergeCell ref="B66:B68"/>
    <mergeCell ref="A69:A71"/>
    <mergeCell ref="B69:B71"/>
    <mergeCell ref="A80:A82"/>
    <mergeCell ref="B80:B82"/>
    <mergeCell ref="A83:A85"/>
    <mergeCell ref="B83:B85"/>
    <mergeCell ref="A86:A88"/>
    <mergeCell ref="B86:B88"/>
    <mergeCell ref="A98:A99"/>
    <mergeCell ref="B98:B99"/>
    <mergeCell ref="A100:A102"/>
    <mergeCell ref="B100:B102"/>
    <mergeCell ref="B95:B97"/>
    <mergeCell ref="A89:A91"/>
    <mergeCell ref="B89:B91"/>
    <mergeCell ref="A115:A117"/>
    <mergeCell ref="B115:B117"/>
    <mergeCell ref="A118:A120"/>
    <mergeCell ref="B118:B120"/>
    <mergeCell ref="A106:A108"/>
    <mergeCell ref="B106:B108"/>
    <mergeCell ref="A103:A105"/>
    <mergeCell ref="B103:B105"/>
    <mergeCell ref="A206:A208"/>
    <mergeCell ref="B206:B208"/>
    <mergeCell ref="A173:A175"/>
    <mergeCell ref="B173:B175"/>
    <mergeCell ref="A203:A205"/>
    <mergeCell ref="B203:B205"/>
    <mergeCell ref="A191:A193"/>
    <mergeCell ref="B191:B193"/>
    <mergeCell ref="A176:A178"/>
    <mergeCell ref="B176:B178"/>
    <mergeCell ref="A179:A181"/>
    <mergeCell ref="B179:B181"/>
    <mergeCell ref="A185:A187"/>
    <mergeCell ref="B185:B187"/>
    <mergeCell ref="A194:A196"/>
    <mergeCell ref="B194:B196"/>
    <mergeCell ref="B322:B324"/>
    <mergeCell ref="A334:A336"/>
    <mergeCell ref="B334:B336"/>
    <mergeCell ref="A337:A339"/>
    <mergeCell ref="B337:B339"/>
    <mergeCell ref="B298:B300"/>
    <mergeCell ref="A241:A243"/>
    <mergeCell ref="B241:B243"/>
    <mergeCell ref="A252:A254"/>
    <mergeCell ref="B252:B254"/>
    <mergeCell ref="A255:A257"/>
    <mergeCell ref="B255:B257"/>
    <mergeCell ref="A279:A281"/>
    <mergeCell ref="B279:B281"/>
    <mergeCell ref="A264:A266"/>
    <mergeCell ref="A267:A269"/>
    <mergeCell ref="B267:B269"/>
    <mergeCell ref="A270:A272"/>
    <mergeCell ref="B270:B272"/>
    <mergeCell ref="A273:A275"/>
    <mergeCell ref="B273:B275"/>
    <mergeCell ref="A261:A263"/>
    <mergeCell ref="B261:B263"/>
    <mergeCell ref="A247:A249"/>
    <mergeCell ref="A1041:A1052"/>
    <mergeCell ref="B1041:B1043"/>
    <mergeCell ref="B1044:B1046"/>
    <mergeCell ref="B1047:B1049"/>
    <mergeCell ref="B1050:B1052"/>
    <mergeCell ref="A910:E910"/>
    <mergeCell ref="B247:B249"/>
    <mergeCell ref="A250:A251"/>
    <mergeCell ref="B250:B251"/>
    <mergeCell ref="A301:A312"/>
    <mergeCell ref="B301:B303"/>
    <mergeCell ref="B304:B306"/>
    <mergeCell ref="B307:B309"/>
    <mergeCell ref="B310:B312"/>
    <mergeCell ref="A276:A278"/>
    <mergeCell ref="B276:B278"/>
    <mergeCell ref="A295:A297"/>
    <mergeCell ref="B295:B297"/>
    <mergeCell ref="A298:A300"/>
    <mergeCell ref="A316:A318"/>
    <mergeCell ref="B316:B318"/>
    <mergeCell ref="A319:A321"/>
    <mergeCell ref="B319:B321"/>
    <mergeCell ref="A322:A324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39" customWidth="1"/>
    <col min="2" max="5" width="18.42578125" customWidth="1"/>
  </cols>
  <sheetData>
    <row r="1" spans="1:7" s="3" customFormat="1" ht="12" x14ac:dyDescent="0.2">
      <c r="A1" s="808"/>
      <c r="B1" s="808"/>
      <c r="C1" s="808"/>
      <c r="D1" s="808"/>
      <c r="E1" s="808"/>
    </row>
    <row r="2" spans="1:7" s="3" customFormat="1" ht="12" x14ac:dyDescent="0.2">
      <c r="A2" s="808"/>
      <c r="B2" s="808"/>
      <c r="C2" s="808"/>
      <c r="D2" s="808"/>
      <c r="E2" s="808"/>
    </row>
    <row r="3" spans="1:7" s="3" customFormat="1" ht="56.1" customHeight="1" x14ac:dyDescent="0.2">
      <c r="A3" s="808"/>
      <c r="B3" s="808"/>
      <c r="C3" s="808"/>
      <c r="D3" s="808"/>
      <c r="E3" s="808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ht="12" x14ac:dyDescent="0.2">
      <c r="A6" s="1"/>
      <c r="B6" s="1"/>
      <c r="C6" s="1"/>
      <c r="D6" s="1"/>
    </row>
    <row r="7" spans="1:7" s="3" customFormat="1" ht="19.5" customHeight="1" x14ac:dyDescent="0.2">
      <c r="A7" s="801" t="s">
        <v>607</v>
      </c>
      <c r="B7" s="801"/>
      <c r="C7" s="801"/>
      <c r="D7" s="801"/>
      <c r="E7" s="801"/>
      <c r="F7" s="17"/>
      <c r="G7" s="17"/>
    </row>
    <row r="8" spans="1:7" s="3" customFormat="1" ht="12.75" customHeight="1" x14ac:dyDescent="0.2">
      <c r="A8" s="801"/>
      <c r="B8" s="801"/>
      <c r="C8" s="801"/>
      <c r="D8" s="801"/>
      <c r="E8" s="801"/>
      <c r="F8" s="17"/>
      <c r="G8" s="17"/>
    </row>
    <row r="9" spans="1:7" s="3" customFormat="1" ht="12.75" customHeight="1" x14ac:dyDescent="0.2">
      <c r="A9" s="905"/>
      <c r="B9" s="867"/>
      <c r="C9" s="867"/>
      <c r="D9" s="867"/>
      <c r="E9" s="17"/>
      <c r="F9" s="17"/>
      <c r="G9" s="17"/>
    </row>
    <row r="10" spans="1:7" s="470" customFormat="1" ht="12" x14ac:dyDescent="0.2">
      <c r="A10" s="829">
        <v>2012</v>
      </c>
      <c r="B10" s="829"/>
      <c r="C10" s="829"/>
      <c r="D10" s="829"/>
      <c r="E10" s="829"/>
    </row>
    <row r="11" spans="1:7" s="470" customFormat="1" ht="12" x14ac:dyDescent="0.2">
      <c r="A11" s="485" t="s">
        <v>146</v>
      </c>
      <c r="B11" s="451" t="s">
        <v>3</v>
      </c>
      <c r="C11" s="451" t="s">
        <v>4</v>
      </c>
      <c r="D11" s="451" t="s">
        <v>19</v>
      </c>
      <c r="E11" s="452" t="s">
        <v>6</v>
      </c>
    </row>
    <row r="12" spans="1:7" s="470" customFormat="1" ht="12" x14ac:dyDescent="0.2">
      <c r="A12" s="472" t="s">
        <v>147</v>
      </c>
      <c r="B12" s="261">
        <v>751080</v>
      </c>
      <c r="C12" s="261">
        <v>742192</v>
      </c>
      <c r="D12" s="261">
        <v>1493272</v>
      </c>
      <c r="E12" s="483">
        <v>-8888.0000000091732</v>
      </c>
    </row>
    <row r="13" spans="1:7" s="470" customFormat="1" ht="12" x14ac:dyDescent="0.2">
      <c r="A13" s="274" t="s">
        <v>148</v>
      </c>
      <c r="B13" s="251">
        <v>298547</v>
      </c>
      <c r="C13" s="251">
        <v>347125</v>
      </c>
      <c r="D13" s="251">
        <v>645672</v>
      </c>
      <c r="E13" s="252">
        <v>48577.999999999149</v>
      </c>
    </row>
    <row r="14" spans="1:7" s="470" customFormat="1" ht="12" x14ac:dyDescent="0.2">
      <c r="A14" s="274" t="s">
        <v>149</v>
      </c>
      <c r="B14" s="251">
        <v>395667</v>
      </c>
      <c r="C14" s="251">
        <v>398443</v>
      </c>
      <c r="D14" s="251">
        <v>794110</v>
      </c>
      <c r="E14" s="252">
        <v>2775.9999999970805</v>
      </c>
    </row>
    <row r="15" spans="1:7" s="470" customFormat="1" ht="12" x14ac:dyDescent="0.2">
      <c r="A15" s="274" t="s">
        <v>150</v>
      </c>
      <c r="B15" s="251">
        <v>1354</v>
      </c>
      <c r="C15" s="251">
        <v>518</v>
      </c>
      <c r="D15" s="251">
        <v>1872</v>
      </c>
      <c r="E15" s="252">
        <v>-836.0000000000008</v>
      </c>
    </row>
    <row r="16" spans="1:7" s="470" customFormat="1" ht="12" x14ac:dyDescent="0.2">
      <c r="A16" s="274" t="s">
        <v>151</v>
      </c>
      <c r="B16" s="251">
        <v>14890</v>
      </c>
      <c r="C16" s="251">
        <v>4612</v>
      </c>
      <c r="D16" s="251">
        <v>19502</v>
      </c>
      <c r="E16" s="252">
        <v>-10278.000000000004</v>
      </c>
    </row>
    <row r="17" spans="1:5" s="470" customFormat="1" ht="12" x14ac:dyDescent="0.2">
      <c r="A17" s="274" t="s">
        <v>152</v>
      </c>
      <c r="B17" s="251">
        <v>208045</v>
      </c>
      <c r="C17" s="251">
        <v>204557</v>
      </c>
      <c r="D17" s="251">
        <v>412602</v>
      </c>
      <c r="E17" s="252">
        <v>-3487.9999999990487</v>
      </c>
    </row>
    <row r="18" spans="1:5" s="470" customFormat="1" ht="12" x14ac:dyDescent="0.2">
      <c r="A18" s="274" t="s">
        <v>153</v>
      </c>
      <c r="B18" s="251">
        <v>3669</v>
      </c>
      <c r="C18" s="251">
        <v>1442</v>
      </c>
      <c r="D18" s="251">
        <v>5111</v>
      </c>
      <c r="E18" s="252">
        <v>-2226.9999999999995</v>
      </c>
    </row>
    <row r="19" spans="1:5" s="470" customFormat="1" ht="12" x14ac:dyDescent="0.2">
      <c r="A19" s="274" t="s">
        <v>154</v>
      </c>
      <c r="B19" s="251">
        <v>3</v>
      </c>
      <c r="C19" s="251">
        <v>0</v>
      </c>
      <c r="D19" s="251">
        <v>3</v>
      </c>
      <c r="E19" s="252">
        <v>-3</v>
      </c>
    </row>
    <row r="20" spans="1:5" s="470" customFormat="1" ht="12" x14ac:dyDescent="0.2">
      <c r="A20" s="276" t="s">
        <v>155</v>
      </c>
      <c r="B20" s="253">
        <v>0</v>
      </c>
      <c r="C20" s="253">
        <v>0</v>
      </c>
      <c r="D20" s="253">
        <v>0</v>
      </c>
      <c r="E20" s="486"/>
    </row>
    <row r="21" spans="1:5" s="470" customFormat="1" ht="12" x14ac:dyDescent="0.2"/>
    <row r="22" spans="1:5" s="470" customFormat="1" ht="12" x14ac:dyDescent="0.2">
      <c r="A22" s="829">
        <v>2013</v>
      </c>
      <c r="B22" s="829"/>
      <c r="C22" s="829"/>
      <c r="D22" s="829"/>
      <c r="E22" s="829"/>
    </row>
    <row r="23" spans="1:5" s="470" customFormat="1" ht="12" x14ac:dyDescent="0.2">
      <c r="A23" s="485" t="s">
        <v>146</v>
      </c>
      <c r="B23" s="451" t="s">
        <v>3</v>
      </c>
      <c r="C23" s="451" t="s">
        <v>4</v>
      </c>
      <c r="D23" s="451" t="s">
        <v>19</v>
      </c>
      <c r="E23" s="452" t="s">
        <v>6</v>
      </c>
    </row>
    <row r="24" spans="1:5" s="470" customFormat="1" ht="12" x14ac:dyDescent="0.2">
      <c r="A24" s="472" t="s">
        <v>147</v>
      </c>
      <c r="B24" s="261">
        <v>813357</v>
      </c>
      <c r="C24" s="261">
        <v>809578</v>
      </c>
      <c r="D24" s="261">
        <v>1622935</v>
      </c>
      <c r="E24" s="483">
        <v>-3778.9999999961105</v>
      </c>
    </row>
    <row r="25" spans="1:5" s="470" customFormat="1" ht="12" x14ac:dyDescent="0.2">
      <c r="A25" s="274" t="s">
        <v>148</v>
      </c>
      <c r="B25" s="251">
        <v>350338</v>
      </c>
      <c r="C25" s="251">
        <v>399786</v>
      </c>
      <c r="D25" s="251">
        <v>750124</v>
      </c>
      <c r="E25" s="252">
        <v>49447.99999999733</v>
      </c>
    </row>
    <row r="26" spans="1:5" s="470" customFormat="1" ht="12" x14ac:dyDescent="0.2">
      <c r="A26" s="274" t="s">
        <v>149</v>
      </c>
      <c r="B26" s="251">
        <v>409323</v>
      </c>
      <c r="C26" s="251">
        <v>413431</v>
      </c>
      <c r="D26" s="251">
        <v>822754</v>
      </c>
      <c r="E26" s="252">
        <v>4107.9999999985521</v>
      </c>
    </row>
    <row r="27" spans="1:5" s="470" customFormat="1" ht="12" x14ac:dyDescent="0.2">
      <c r="A27" s="274" t="s">
        <v>150</v>
      </c>
      <c r="B27" s="251">
        <v>1660</v>
      </c>
      <c r="C27" s="251">
        <v>594</v>
      </c>
      <c r="D27" s="251">
        <v>2254</v>
      </c>
      <c r="E27" s="252">
        <v>-1065.9999999999984</v>
      </c>
    </row>
    <row r="28" spans="1:5" s="470" customFormat="1" ht="12" x14ac:dyDescent="0.2">
      <c r="A28" s="274" t="s">
        <v>151</v>
      </c>
      <c r="B28" s="251">
        <v>14876</v>
      </c>
      <c r="C28" s="251">
        <v>4913</v>
      </c>
      <c r="D28" s="251">
        <v>19789</v>
      </c>
      <c r="E28" s="252">
        <v>-9963.0000000000455</v>
      </c>
    </row>
    <row r="29" spans="1:5" s="470" customFormat="1" ht="12" x14ac:dyDescent="0.2">
      <c r="A29" s="274" t="s">
        <v>152</v>
      </c>
      <c r="B29" s="251">
        <v>215229</v>
      </c>
      <c r="C29" s="251">
        <v>210209</v>
      </c>
      <c r="D29" s="251">
        <v>425438</v>
      </c>
      <c r="E29" s="252">
        <v>-5019.9999999986949</v>
      </c>
    </row>
    <row r="30" spans="1:5" s="470" customFormat="1" ht="12" x14ac:dyDescent="0.2">
      <c r="A30" s="274" t="s">
        <v>153</v>
      </c>
      <c r="B30" s="251">
        <v>3570</v>
      </c>
      <c r="C30" s="251">
        <v>1521</v>
      </c>
      <c r="D30" s="251">
        <v>5091</v>
      </c>
      <c r="E30" s="252">
        <v>-2048.999999999995</v>
      </c>
    </row>
    <row r="31" spans="1:5" s="470" customFormat="1" ht="12" x14ac:dyDescent="0.2">
      <c r="A31" s="274" t="s">
        <v>154</v>
      </c>
      <c r="B31" s="251">
        <v>1</v>
      </c>
      <c r="C31" s="251">
        <v>0</v>
      </c>
      <c r="D31" s="251">
        <v>1</v>
      </c>
      <c r="E31" s="252">
        <v>-1</v>
      </c>
    </row>
    <row r="32" spans="1:5" s="470" customFormat="1" ht="12" x14ac:dyDescent="0.2">
      <c r="A32" s="276" t="s">
        <v>155</v>
      </c>
      <c r="B32" s="253">
        <v>127</v>
      </c>
      <c r="C32" s="253">
        <v>251</v>
      </c>
      <c r="D32" s="253">
        <v>378</v>
      </c>
      <c r="E32" s="480">
        <v>124</v>
      </c>
    </row>
    <row r="33" spans="1:5" s="470" customFormat="1" ht="12" x14ac:dyDescent="0.2"/>
    <row r="34" spans="1:5" s="470" customFormat="1" ht="12" x14ac:dyDescent="0.2">
      <c r="A34" s="829">
        <v>2014</v>
      </c>
      <c r="B34" s="829"/>
      <c r="C34" s="829"/>
      <c r="D34" s="829"/>
      <c r="E34" s="829"/>
    </row>
    <row r="35" spans="1:5" s="173" customFormat="1" ht="12" x14ac:dyDescent="0.2">
      <c r="A35" s="485" t="s">
        <v>146</v>
      </c>
      <c r="B35" s="451" t="s">
        <v>3</v>
      </c>
      <c r="C35" s="451" t="s">
        <v>4</v>
      </c>
      <c r="D35" s="451" t="s">
        <v>19</v>
      </c>
      <c r="E35" s="452" t="s">
        <v>6</v>
      </c>
    </row>
    <row r="36" spans="1:5" s="173" customFormat="1" ht="12" x14ac:dyDescent="0.2">
      <c r="A36" s="472" t="s">
        <v>147</v>
      </c>
      <c r="B36" s="261">
        <v>891259</v>
      </c>
      <c r="C36" s="261">
        <v>895136</v>
      </c>
      <c r="D36" s="261">
        <v>1786395</v>
      </c>
      <c r="E36" s="483">
        <v>3877.0000000404561</v>
      </c>
    </row>
    <row r="37" spans="1:5" s="173" customFormat="1" ht="12" x14ac:dyDescent="0.2">
      <c r="A37" s="274" t="s">
        <v>148</v>
      </c>
      <c r="B37" s="251">
        <v>423880</v>
      </c>
      <c r="C37" s="251">
        <v>476295</v>
      </c>
      <c r="D37" s="251">
        <v>900175</v>
      </c>
      <c r="E37" s="252">
        <v>52415.000000004373</v>
      </c>
    </row>
    <row r="38" spans="1:5" s="173" customFormat="1" ht="12" x14ac:dyDescent="0.2">
      <c r="A38" s="274" t="s">
        <v>149</v>
      </c>
      <c r="B38" s="251">
        <v>461373</v>
      </c>
      <c r="C38" s="251">
        <v>451647</v>
      </c>
      <c r="D38" s="251">
        <v>913020</v>
      </c>
      <c r="E38" s="252">
        <v>-9726.0000000057607</v>
      </c>
    </row>
    <row r="39" spans="1:5" s="173" customFormat="1" ht="12" x14ac:dyDescent="0.2">
      <c r="A39" s="274" t="s">
        <v>150</v>
      </c>
      <c r="B39" s="251">
        <v>1394</v>
      </c>
      <c r="C39" s="251">
        <v>842</v>
      </c>
      <c r="D39" s="251">
        <v>2236</v>
      </c>
      <c r="E39" s="252">
        <v>-552.00000000000409</v>
      </c>
    </row>
    <row r="40" spans="1:5" s="173" customFormat="1" ht="12" x14ac:dyDescent="0.2">
      <c r="A40" s="274" t="s">
        <v>151</v>
      </c>
      <c r="B40" s="251">
        <v>10800</v>
      </c>
      <c r="C40" s="251">
        <v>5285</v>
      </c>
      <c r="D40" s="251">
        <v>16085</v>
      </c>
      <c r="E40" s="252">
        <v>-5514.9999999999627</v>
      </c>
    </row>
    <row r="41" spans="1:5" s="173" customFormat="1" ht="12" x14ac:dyDescent="0.2">
      <c r="A41" s="274" t="s">
        <v>152</v>
      </c>
      <c r="B41" s="251">
        <v>227543</v>
      </c>
      <c r="C41" s="251">
        <v>223241</v>
      </c>
      <c r="D41" s="251">
        <v>450784</v>
      </c>
      <c r="E41" s="252">
        <v>-4301.9999999997017</v>
      </c>
    </row>
    <row r="42" spans="1:5" s="173" customFormat="1" ht="12" x14ac:dyDescent="0.2">
      <c r="A42" s="274" t="s">
        <v>153</v>
      </c>
      <c r="B42" s="251">
        <v>2172</v>
      </c>
      <c r="C42" s="251">
        <v>1342</v>
      </c>
      <c r="D42" s="251">
        <v>3514</v>
      </c>
      <c r="E42" s="252">
        <v>-830.00000000000227</v>
      </c>
    </row>
    <row r="43" spans="1:5" s="173" customFormat="1" ht="12" x14ac:dyDescent="0.2">
      <c r="A43" s="274" t="s">
        <v>154</v>
      </c>
      <c r="B43" s="251">
        <v>0</v>
      </c>
      <c r="C43" s="251">
        <v>0</v>
      </c>
      <c r="D43" s="251">
        <v>0</v>
      </c>
      <c r="E43" s="478"/>
    </row>
    <row r="44" spans="1:5" s="173" customFormat="1" ht="12" x14ac:dyDescent="0.2">
      <c r="A44" s="276" t="s">
        <v>155</v>
      </c>
      <c r="B44" s="253">
        <v>104</v>
      </c>
      <c r="C44" s="253">
        <v>100</v>
      </c>
      <c r="D44" s="253">
        <v>204</v>
      </c>
      <c r="E44" s="480">
        <v>-4</v>
      </c>
    </row>
    <row r="45" spans="1:5" s="173" customFormat="1" ht="12" x14ac:dyDescent="0.2"/>
    <row r="46" spans="1:5" s="173" customFormat="1" ht="12" x14ac:dyDescent="0.2">
      <c r="A46" s="829">
        <v>2015</v>
      </c>
      <c r="B46" s="829"/>
      <c r="C46" s="829"/>
      <c r="D46" s="829"/>
      <c r="E46" s="829"/>
    </row>
    <row r="47" spans="1:5" s="173" customFormat="1" ht="12" x14ac:dyDescent="0.2">
      <c r="A47" s="485" t="s">
        <v>146</v>
      </c>
      <c r="B47" s="451" t="s">
        <v>3</v>
      </c>
      <c r="C47" s="451" t="s">
        <v>4</v>
      </c>
      <c r="D47" s="451" t="s">
        <v>19</v>
      </c>
      <c r="E47" s="452" t="s">
        <v>6</v>
      </c>
    </row>
    <row r="48" spans="1:5" s="173" customFormat="1" ht="12" x14ac:dyDescent="0.2">
      <c r="A48" s="472" t="s">
        <v>147</v>
      </c>
      <c r="B48" s="261">
        <v>992468</v>
      </c>
      <c r="C48" s="261">
        <v>1000739</v>
      </c>
      <c r="D48" s="261">
        <v>1993207</v>
      </c>
      <c r="E48" s="483">
        <v>8271.0000000175096</v>
      </c>
    </row>
    <row r="49" spans="1:5" s="173" customFormat="1" ht="12" x14ac:dyDescent="0.2">
      <c r="A49" s="274" t="s">
        <v>148</v>
      </c>
      <c r="B49" s="251">
        <v>528212</v>
      </c>
      <c r="C49" s="251">
        <v>580325</v>
      </c>
      <c r="D49" s="251">
        <v>1108537</v>
      </c>
      <c r="E49" s="252">
        <v>52112.999999999171</v>
      </c>
    </row>
    <row r="50" spans="1:5" s="173" customFormat="1" ht="12" x14ac:dyDescent="0.2">
      <c r="A50" s="274" t="s">
        <v>149</v>
      </c>
      <c r="B50" s="251">
        <v>532538</v>
      </c>
      <c r="C50" s="251">
        <v>525732</v>
      </c>
      <c r="D50" s="251">
        <v>1058270</v>
      </c>
      <c r="E50" s="252">
        <v>-6806.0000000047394</v>
      </c>
    </row>
    <row r="51" spans="1:5" s="173" customFormat="1" ht="12" x14ac:dyDescent="0.2">
      <c r="A51" s="274" t="s">
        <v>150</v>
      </c>
      <c r="B51" s="251">
        <v>1363</v>
      </c>
      <c r="C51" s="251">
        <v>874</v>
      </c>
      <c r="D51" s="251">
        <v>2237</v>
      </c>
      <c r="E51" s="252">
        <v>-489.00000000000085</v>
      </c>
    </row>
    <row r="52" spans="1:5" s="173" customFormat="1" ht="12" x14ac:dyDescent="0.2">
      <c r="A52" s="274" t="s">
        <v>151</v>
      </c>
      <c r="B52" s="251">
        <v>11620</v>
      </c>
      <c r="C52" s="251">
        <v>6047</v>
      </c>
      <c r="D52" s="251">
        <v>17667</v>
      </c>
      <c r="E52" s="252">
        <v>-5572.9999999999809</v>
      </c>
    </row>
    <row r="53" spans="1:5" s="173" customFormat="1" ht="12" x14ac:dyDescent="0.2">
      <c r="A53" s="274" t="s">
        <v>152</v>
      </c>
      <c r="B53" s="251">
        <v>281867</v>
      </c>
      <c r="C53" s="251">
        <v>271491</v>
      </c>
      <c r="D53" s="251">
        <v>553358</v>
      </c>
      <c r="E53" s="252">
        <v>-10375.999999998894</v>
      </c>
    </row>
    <row r="54" spans="1:5" s="173" customFormat="1" ht="12" x14ac:dyDescent="0.2">
      <c r="A54" s="274" t="s">
        <v>153</v>
      </c>
      <c r="B54" s="251">
        <v>2179</v>
      </c>
      <c r="C54" s="251">
        <v>1584</v>
      </c>
      <c r="D54" s="251">
        <v>3763</v>
      </c>
      <c r="E54" s="252">
        <v>-595.00000000000102</v>
      </c>
    </row>
    <row r="55" spans="1:5" s="173" customFormat="1" ht="12" x14ac:dyDescent="0.2">
      <c r="A55" s="274" t="s">
        <v>154</v>
      </c>
      <c r="B55" s="251">
        <v>0</v>
      </c>
      <c r="C55" s="251">
        <v>1</v>
      </c>
      <c r="D55" s="251">
        <v>1</v>
      </c>
      <c r="E55" s="252">
        <v>1</v>
      </c>
    </row>
    <row r="56" spans="1:5" s="173" customFormat="1" ht="12" x14ac:dyDescent="0.2">
      <c r="A56" s="276" t="s">
        <v>155</v>
      </c>
      <c r="B56" s="253">
        <v>319</v>
      </c>
      <c r="C56" s="253">
        <v>326</v>
      </c>
      <c r="D56" s="253">
        <v>645</v>
      </c>
      <c r="E56" s="480">
        <v>7.000000000000016</v>
      </c>
    </row>
    <row r="57" spans="1:5" s="173" customFormat="1" ht="12" x14ac:dyDescent="0.2"/>
    <row r="58" spans="1:5" s="173" customFormat="1" ht="12" x14ac:dyDescent="0.2">
      <c r="A58" s="829">
        <v>2016</v>
      </c>
      <c r="B58" s="829"/>
      <c r="C58" s="829"/>
      <c r="D58" s="829"/>
      <c r="E58" s="829"/>
    </row>
    <row r="59" spans="1:5" s="173" customFormat="1" ht="12" x14ac:dyDescent="0.2">
      <c r="A59" s="485" t="s">
        <v>146</v>
      </c>
      <c r="B59" s="451" t="s">
        <v>3</v>
      </c>
      <c r="C59" s="451" t="s">
        <v>4</v>
      </c>
      <c r="D59" s="451" t="s">
        <v>19</v>
      </c>
      <c r="E59" s="452" t="s">
        <v>6</v>
      </c>
    </row>
    <row r="60" spans="1:5" s="173" customFormat="1" ht="12" x14ac:dyDescent="0.2">
      <c r="A60" s="472" t="s">
        <v>147</v>
      </c>
      <c r="B60" s="261">
        <v>1083345</v>
      </c>
      <c r="C60" s="261">
        <v>1141021</v>
      </c>
      <c r="D60" s="261">
        <v>2224366</v>
      </c>
      <c r="E60" s="483">
        <v>57675.999999973421</v>
      </c>
    </row>
    <row r="61" spans="1:5" s="173" customFormat="1" ht="12" x14ac:dyDescent="0.2">
      <c r="A61" s="274" t="s">
        <v>148</v>
      </c>
      <c r="B61" s="251">
        <v>647063</v>
      </c>
      <c r="C61" s="251">
        <v>686150</v>
      </c>
      <c r="D61" s="251">
        <v>1333213</v>
      </c>
      <c r="E61" s="252">
        <v>39087.000000005683</v>
      </c>
    </row>
    <row r="62" spans="1:5" s="173" customFormat="1" ht="12" x14ac:dyDescent="0.2">
      <c r="A62" s="274" t="s">
        <v>149</v>
      </c>
      <c r="B62" s="251">
        <v>591414</v>
      </c>
      <c r="C62" s="251">
        <v>569504</v>
      </c>
      <c r="D62" s="251">
        <v>1160918</v>
      </c>
      <c r="E62" s="252">
        <v>-21910.000000008247</v>
      </c>
    </row>
    <row r="63" spans="1:5" s="173" customFormat="1" ht="12" x14ac:dyDescent="0.2">
      <c r="A63" s="274" t="s">
        <v>150</v>
      </c>
      <c r="B63" s="251">
        <v>1337</v>
      </c>
      <c r="C63" s="251">
        <v>960</v>
      </c>
      <c r="D63" s="251">
        <v>2297</v>
      </c>
      <c r="E63" s="252">
        <v>-377</v>
      </c>
    </row>
    <row r="64" spans="1:5" s="173" customFormat="1" ht="12" x14ac:dyDescent="0.2">
      <c r="A64" s="274" t="s">
        <v>151</v>
      </c>
      <c r="B64" s="251">
        <v>10703</v>
      </c>
      <c r="C64" s="251">
        <v>5972</v>
      </c>
      <c r="D64" s="251">
        <v>16675</v>
      </c>
      <c r="E64" s="252">
        <v>-4730.9999999999527</v>
      </c>
    </row>
    <row r="65" spans="1:5" s="173" customFormat="1" ht="12" x14ac:dyDescent="0.2">
      <c r="A65" s="274" t="s">
        <v>152</v>
      </c>
      <c r="B65" s="251">
        <v>299924</v>
      </c>
      <c r="C65" s="251">
        <v>293802</v>
      </c>
      <c r="D65" s="251">
        <v>593726</v>
      </c>
      <c r="E65" s="252">
        <v>-6122.0000000085738</v>
      </c>
    </row>
    <row r="66" spans="1:5" s="173" customFormat="1" ht="12" x14ac:dyDescent="0.2">
      <c r="A66" s="274" t="s">
        <v>153</v>
      </c>
      <c r="B66" s="251">
        <v>2435</v>
      </c>
      <c r="C66" s="251">
        <v>1877</v>
      </c>
      <c r="D66" s="251">
        <v>4312</v>
      </c>
      <c r="E66" s="252">
        <v>-557.99999999999693</v>
      </c>
    </row>
    <row r="67" spans="1:5" s="173" customFormat="1" ht="12" x14ac:dyDescent="0.2">
      <c r="A67" s="274" t="s">
        <v>154</v>
      </c>
      <c r="B67" s="251">
        <v>1</v>
      </c>
      <c r="C67" s="251">
        <v>0</v>
      </c>
      <c r="D67" s="251">
        <v>1</v>
      </c>
      <c r="E67" s="252">
        <v>-1</v>
      </c>
    </row>
    <row r="68" spans="1:5" s="173" customFormat="1" ht="12" x14ac:dyDescent="0.2">
      <c r="A68" s="276" t="s">
        <v>155</v>
      </c>
      <c r="B68" s="253">
        <v>2</v>
      </c>
      <c r="C68" s="253">
        <v>6</v>
      </c>
      <c r="D68" s="253">
        <v>8</v>
      </c>
      <c r="E68" s="480">
        <v>4</v>
      </c>
    </row>
    <row r="69" spans="1:5" s="173" customFormat="1" ht="12" x14ac:dyDescent="0.2"/>
    <row r="70" spans="1:5" s="173" customFormat="1" ht="12" x14ac:dyDescent="0.2">
      <c r="A70" s="829">
        <v>2017</v>
      </c>
      <c r="B70" s="829"/>
      <c r="C70" s="829"/>
      <c r="D70" s="829"/>
      <c r="E70" s="829"/>
    </row>
    <row r="71" spans="1:5" s="173" customFormat="1" ht="12" x14ac:dyDescent="0.2">
      <c r="A71" s="485" t="s">
        <v>146</v>
      </c>
      <c r="B71" s="451" t="s">
        <v>3</v>
      </c>
      <c r="C71" s="451" t="s">
        <v>4</v>
      </c>
      <c r="D71" s="451" t="s">
        <v>19</v>
      </c>
      <c r="E71" s="452" t="s">
        <v>6</v>
      </c>
    </row>
    <row r="72" spans="1:5" s="173" customFormat="1" ht="12" x14ac:dyDescent="0.2">
      <c r="A72" s="487" t="s">
        <v>147</v>
      </c>
      <c r="B72" s="446">
        <v>1488631</v>
      </c>
      <c r="C72" s="446">
        <v>1653861</v>
      </c>
      <c r="D72" s="446">
        <v>3142492</v>
      </c>
      <c r="E72" s="447">
        <v>165230</v>
      </c>
    </row>
    <row r="73" spans="1:5" s="173" customFormat="1" ht="12" x14ac:dyDescent="0.2">
      <c r="A73" s="488" t="s">
        <v>148</v>
      </c>
      <c r="B73" s="251">
        <v>732396</v>
      </c>
      <c r="C73" s="251">
        <v>766091</v>
      </c>
      <c r="D73" s="251">
        <v>1498487</v>
      </c>
      <c r="E73" s="275">
        <v>33695</v>
      </c>
    </row>
    <row r="74" spans="1:5" s="173" customFormat="1" ht="12" x14ac:dyDescent="0.2">
      <c r="A74" s="488" t="s">
        <v>149</v>
      </c>
      <c r="B74" s="251">
        <v>616821</v>
      </c>
      <c r="C74" s="251">
        <v>593759</v>
      </c>
      <c r="D74" s="251">
        <v>1210580</v>
      </c>
      <c r="E74" s="275">
        <v>-23062</v>
      </c>
    </row>
    <row r="75" spans="1:5" s="173" customFormat="1" ht="12" x14ac:dyDescent="0.2">
      <c r="A75" s="488" t="s">
        <v>150</v>
      </c>
      <c r="B75" s="251">
        <v>1244</v>
      </c>
      <c r="C75" s="251">
        <v>853</v>
      </c>
      <c r="D75" s="251">
        <v>2097</v>
      </c>
      <c r="E75" s="275">
        <v>-391</v>
      </c>
    </row>
    <row r="76" spans="1:5" s="173" customFormat="1" ht="12" x14ac:dyDescent="0.2">
      <c r="A76" s="488" t="s">
        <v>151</v>
      </c>
      <c r="B76" s="251">
        <v>9532</v>
      </c>
      <c r="C76" s="251">
        <v>5519</v>
      </c>
      <c r="D76" s="251">
        <v>15051</v>
      </c>
      <c r="E76" s="275">
        <v>-4013</v>
      </c>
    </row>
    <row r="77" spans="1:5" s="173" customFormat="1" ht="12" x14ac:dyDescent="0.2">
      <c r="A77" s="488" t="s">
        <v>152</v>
      </c>
      <c r="B77" s="251">
        <v>338723</v>
      </c>
      <c r="C77" s="251">
        <v>321823</v>
      </c>
      <c r="D77" s="251">
        <v>660546</v>
      </c>
      <c r="E77" s="275">
        <v>-16900</v>
      </c>
    </row>
    <row r="78" spans="1:5" s="173" customFormat="1" ht="12" x14ac:dyDescent="0.2">
      <c r="A78" s="488" t="s">
        <v>153</v>
      </c>
      <c r="B78" s="251">
        <v>2403</v>
      </c>
      <c r="C78" s="251">
        <v>2187</v>
      </c>
      <c r="D78" s="251">
        <v>4590</v>
      </c>
      <c r="E78" s="275">
        <v>-216</v>
      </c>
    </row>
    <row r="79" spans="1:5" s="173" customFormat="1" ht="12" x14ac:dyDescent="0.2">
      <c r="A79" s="488" t="s">
        <v>154</v>
      </c>
      <c r="B79" s="251">
        <v>5</v>
      </c>
      <c r="C79" s="251">
        <v>0</v>
      </c>
      <c r="D79" s="251">
        <v>5</v>
      </c>
      <c r="E79" s="275">
        <v>-5</v>
      </c>
    </row>
    <row r="80" spans="1:5" x14ac:dyDescent="0.2">
      <c r="A80" s="360" t="s">
        <v>155</v>
      </c>
      <c r="B80" s="293">
        <v>726</v>
      </c>
      <c r="C80" s="293">
        <v>730</v>
      </c>
      <c r="D80" s="293">
        <v>1456</v>
      </c>
      <c r="E80" s="294">
        <v>4</v>
      </c>
    </row>
    <row r="81" spans="1:5" x14ac:dyDescent="0.2">
      <c r="A81" s="389"/>
      <c r="B81" s="243"/>
      <c r="C81" s="243"/>
      <c r="D81" s="243"/>
      <c r="E81" s="243"/>
    </row>
    <row r="82" spans="1:5" x14ac:dyDescent="0.2">
      <c r="A82" s="829">
        <v>2018</v>
      </c>
      <c r="B82" s="829"/>
      <c r="C82" s="829"/>
      <c r="D82" s="829"/>
      <c r="E82" s="829"/>
    </row>
    <row r="83" spans="1:5" x14ac:dyDescent="0.2">
      <c r="A83" s="485" t="s">
        <v>146</v>
      </c>
      <c r="B83" s="451" t="s">
        <v>3</v>
      </c>
      <c r="C83" s="451" t="s">
        <v>4</v>
      </c>
      <c r="D83" s="451" t="s">
        <v>19</v>
      </c>
      <c r="E83" s="452" t="s">
        <v>6</v>
      </c>
    </row>
    <row r="84" spans="1:5" ht="12.75" customHeight="1" x14ac:dyDescent="0.2">
      <c r="A84" s="487" t="s">
        <v>147</v>
      </c>
      <c r="B84" s="446">
        <v>2155763</v>
      </c>
      <c r="C84" s="446">
        <v>2209389</v>
      </c>
      <c r="D84" s="446">
        <v>4365152</v>
      </c>
      <c r="E84" s="447">
        <f>+C84-B84</f>
        <v>53626</v>
      </c>
    </row>
    <row r="85" spans="1:5" ht="12.75" customHeight="1" x14ac:dyDescent="0.2">
      <c r="A85" s="488" t="s">
        <v>148</v>
      </c>
      <c r="B85" s="251">
        <v>797582</v>
      </c>
      <c r="C85" s="251">
        <v>830226</v>
      </c>
      <c r="D85" s="251">
        <v>1627808</v>
      </c>
      <c r="E85" s="275">
        <f t="shared" ref="E85:E92" si="0">+C85-B85</f>
        <v>32644</v>
      </c>
    </row>
    <row r="86" spans="1:5" ht="12.75" customHeight="1" x14ac:dyDescent="0.2">
      <c r="A86" s="488" t="s">
        <v>149</v>
      </c>
      <c r="B86" s="251">
        <v>756627</v>
      </c>
      <c r="C86" s="251">
        <v>735774</v>
      </c>
      <c r="D86" s="251">
        <v>1492401</v>
      </c>
      <c r="E86" s="275">
        <f t="shared" si="0"/>
        <v>-20853</v>
      </c>
    </row>
    <row r="87" spans="1:5" ht="12.75" customHeight="1" x14ac:dyDescent="0.2">
      <c r="A87" s="488" t="s">
        <v>152</v>
      </c>
      <c r="B87" s="251">
        <v>376156</v>
      </c>
      <c r="C87" s="251">
        <v>363859</v>
      </c>
      <c r="D87" s="251">
        <v>740015</v>
      </c>
      <c r="E87" s="275">
        <f t="shared" si="0"/>
        <v>-12297</v>
      </c>
    </row>
    <row r="88" spans="1:5" ht="12.75" customHeight="1" x14ac:dyDescent="0.2">
      <c r="A88" s="488" t="s">
        <v>151</v>
      </c>
      <c r="B88" s="251">
        <v>11041</v>
      </c>
      <c r="C88" s="251">
        <v>7944</v>
      </c>
      <c r="D88" s="251">
        <v>18985</v>
      </c>
      <c r="E88" s="275">
        <f t="shared" si="0"/>
        <v>-3097</v>
      </c>
    </row>
    <row r="89" spans="1:5" ht="12.75" customHeight="1" x14ac:dyDescent="0.2">
      <c r="A89" s="488" t="s">
        <v>153</v>
      </c>
      <c r="B89" s="251">
        <v>3030</v>
      </c>
      <c r="C89" s="251">
        <v>3172</v>
      </c>
      <c r="D89" s="251">
        <v>6202</v>
      </c>
      <c r="E89" s="275">
        <f t="shared" si="0"/>
        <v>142</v>
      </c>
    </row>
    <row r="90" spans="1:5" ht="12.75" customHeight="1" x14ac:dyDescent="0.2">
      <c r="A90" s="488" t="s">
        <v>150</v>
      </c>
      <c r="B90" s="251">
        <v>1166</v>
      </c>
      <c r="C90" s="251">
        <v>1260</v>
      </c>
      <c r="D90" s="251">
        <v>2426</v>
      </c>
      <c r="E90" s="275">
        <f t="shared" si="0"/>
        <v>94</v>
      </c>
    </row>
    <row r="91" spans="1:5" ht="12.75" customHeight="1" x14ac:dyDescent="0.2">
      <c r="A91" s="488" t="s">
        <v>154</v>
      </c>
      <c r="B91" s="251">
        <v>1</v>
      </c>
      <c r="C91" s="251">
        <v>2</v>
      </c>
      <c r="D91" s="251">
        <v>3</v>
      </c>
      <c r="E91" s="275">
        <f t="shared" si="0"/>
        <v>1</v>
      </c>
    </row>
    <row r="92" spans="1:5" ht="12.75" customHeight="1" x14ac:dyDescent="0.2">
      <c r="A92" s="360" t="s">
        <v>155</v>
      </c>
      <c r="B92" s="293">
        <v>0</v>
      </c>
      <c r="C92" s="293">
        <v>5</v>
      </c>
      <c r="D92" s="293">
        <v>5</v>
      </c>
      <c r="E92" s="444">
        <f t="shared" si="0"/>
        <v>5</v>
      </c>
    </row>
    <row r="94" spans="1:5" x14ac:dyDescent="0.2">
      <c r="A94" s="108"/>
      <c r="B94" s="318"/>
      <c r="C94" s="110"/>
      <c r="D94" s="110"/>
      <c r="E94" s="299"/>
    </row>
    <row r="95" spans="1:5" x14ac:dyDescent="0.2">
      <c r="A95" s="232" t="s">
        <v>459</v>
      </c>
      <c r="B95" s="233"/>
      <c r="C95" s="233"/>
      <c r="D95" s="233"/>
      <c r="E95" s="269"/>
    </row>
    <row r="96" spans="1:5" ht="26.25" customHeight="1" x14ac:dyDescent="0.2">
      <c r="A96" s="947" t="s">
        <v>460</v>
      </c>
      <c r="B96" s="948"/>
      <c r="C96" s="948"/>
      <c r="D96" s="948"/>
      <c r="E96" s="949"/>
    </row>
    <row r="97" spans="1:5" x14ac:dyDescent="0.2">
      <c r="A97" s="795" t="s">
        <v>552</v>
      </c>
      <c r="B97" s="796"/>
      <c r="C97" s="796"/>
      <c r="D97" s="796"/>
      <c r="E97" s="797"/>
    </row>
    <row r="98" spans="1:5" x14ac:dyDescent="0.2">
      <c r="A98" s="85"/>
      <c r="B98" s="86"/>
      <c r="C98" s="86"/>
      <c r="D98" s="86"/>
      <c r="E98" s="294"/>
    </row>
  </sheetData>
  <mergeCells count="13">
    <mergeCell ref="A1:E3"/>
    <mergeCell ref="A4:E5"/>
    <mergeCell ref="A7:E8"/>
    <mergeCell ref="A9:D9"/>
    <mergeCell ref="A10:E10"/>
    <mergeCell ref="A97:E97"/>
    <mergeCell ref="A22:E22"/>
    <mergeCell ref="A96:E96"/>
    <mergeCell ref="A34:E34"/>
    <mergeCell ref="A46:E46"/>
    <mergeCell ref="A58:E58"/>
    <mergeCell ref="A70:E70"/>
    <mergeCell ref="A82:E82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9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40.5703125" style="304" customWidth="1"/>
    <col min="2" max="2" width="32.140625" style="304" customWidth="1"/>
    <col min="3" max="5" width="18.42578125" style="304" customWidth="1"/>
    <col min="6" max="16384" width="11.42578125" style="304"/>
  </cols>
  <sheetData>
    <row r="1" spans="1:8" s="3" customFormat="1" ht="12" x14ac:dyDescent="0.2">
      <c r="A1" s="808"/>
      <c r="B1" s="808"/>
      <c r="C1" s="808"/>
      <c r="D1" s="808"/>
      <c r="E1" s="808"/>
    </row>
    <row r="2" spans="1:8" s="3" customFormat="1" ht="12" x14ac:dyDescent="0.2">
      <c r="A2" s="808"/>
      <c r="B2" s="808"/>
      <c r="C2" s="808"/>
      <c r="D2" s="808"/>
      <c r="E2" s="808"/>
    </row>
    <row r="3" spans="1:8" s="3" customFormat="1" ht="56.1" customHeight="1" x14ac:dyDescent="0.2">
      <c r="A3" s="808"/>
      <c r="B3" s="808"/>
      <c r="C3" s="808"/>
      <c r="D3" s="808"/>
      <c r="E3" s="808"/>
    </row>
    <row r="4" spans="1:8" s="3" customFormat="1" ht="12" customHeight="1" x14ac:dyDescent="0.2">
      <c r="A4" s="798" t="s">
        <v>550</v>
      </c>
      <c r="B4" s="798"/>
      <c r="C4" s="798"/>
      <c r="D4" s="798"/>
      <c r="E4" s="798"/>
      <c r="F4" s="798"/>
    </row>
    <row r="5" spans="1:8" s="3" customFormat="1" ht="17.100000000000001" customHeight="1" x14ac:dyDescent="0.2">
      <c r="A5" s="798"/>
      <c r="B5" s="798"/>
      <c r="C5" s="798"/>
      <c r="D5" s="798"/>
      <c r="E5" s="798"/>
      <c r="F5" s="798"/>
      <c r="H5" s="8" t="s">
        <v>56</v>
      </c>
    </row>
    <row r="6" spans="1:8" s="3" customFormat="1" ht="12" x14ac:dyDescent="0.2">
      <c r="A6" s="1"/>
      <c r="B6" s="1"/>
      <c r="C6" s="1"/>
      <c r="D6" s="1"/>
    </row>
    <row r="7" spans="1:8" s="3" customFormat="1" ht="15" customHeight="1" x14ac:dyDescent="0.2">
      <c r="A7" s="907" t="s">
        <v>608</v>
      </c>
      <c r="B7" s="907"/>
      <c r="C7" s="907"/>
      <c r="D7" s="907"/>
      <c r="E7" s="907"/>
      <c r="F7" s="907"/>
      <c r="G7" s="17"/>
    </row>
    <row r="8" spans="1:8" s="3" customFormat="1" ht="12.75" customHeight="1" x14ac:dyDescent="0.2">
      <c r="A8" s="907"/>
      <c r="B8" s="907"/>
      <c r="C8" s="907"/>
      <c r="D8" s="907"/>
      <c r="E8" s="907"/>
      <c r="F8" s="907"/>
      <c r="G8" s="17"/>
    </row>
    <row r="9" spans="1:8" s="3" customFormat="1" ht="12.75" customHeight="1" x14ac:dyDescent="0.2">
      <c r="A9" s="905"/>
      <c r="B9" s="867"/>
      <c r="C9" s="867"/>
      <c r="D9" s="867"/>
      <c r="E9" s="17"/>
      <c r="F9" s="17"/>
      <c r="G9" s="17"/>
    </row>
    <row r="10" spans="1:8" s="470" customFormat="1" ht="12" x14ac:dyDescent="0.2">
      <c r="A10" s="829">
        <v>2012</v>
      </c>
      <c r="B10" s="829"/>
      <c r="C10" s="829"/>
      <c r="D10" s="829"/>
      <c r="E10" s="829"/>
      <c r="F10" s="829"/>
    </row>
    <row r="11" spans="1:8" s="325" customFormat="1" ht="12" x14ac:dyDescent="0.2">
      <c r="A11" s="473" t="s">
        <v>156</v>
      </c>
      <c r="B11" s="474" t="s">
        <v>146</v>
      </c>
      <c r="C11" s="474" t="s">
        <v>3</v>
      </c>
      <c r="D11" s="474" t="s">
        <v>4</v>
      </c>
      <c r="E11" s="474" t="s">
        <v>19</v>
      </c>
      <c r="F11" s="475" t="s">
        <v>6</v>
      </c>
    </row>
    <row r="12" spans="1:8" s="325" customFormat="1" ht="12" x14ac:dyDescent="0.2">
      <c r="A12" s="272" t="s">
        <v>157</v>
      </c>
      <c r="B12" s="476" t="s">
        <v>155</v>
      </c>
      <c r="C12" s="248">
        <v>0</v>
      </c>
      <c r="D12" s="248">
        <v>0</v>
      </c>
      <c r="E12" s="248">
        <v>0</v>
      </c>
      <c r="F12" s="477">
        <v>0</v>
      </c>
    </row>
    <row r="13" spans="1:8" s="325" customFormat="1" ht="12" x14ac:dyDescent="0.2">
      <c r="A13" s="274" t="s">
        <v>158</v>
      </c>
      <c r="B13" s="258" t="s">
        <v>151</v>
      </c>
      <c r="C13" s="251">
        <v>34</v>
      </c>
      <c r="D13" s="251">
        <v>9</v>
      </c>
      <c r="E13" s="251">
        <v>43</v>
      </c>
      <c r="F13" s="252">
        <v>-25</v>
      </c>
    </row>
    <row r="14" spans="1:8" s="325" customFormat="1" ht="12" x14ac:dyDescent="0.2">
      <c r="A14" s="274" t="s">
        <v>159</v>
      </c>
      <c r="B14" s="258" t="s">
        <v>152</v>
      </c>
      <c r="C14" s="251">
        <v>7</v>
      </c>
      <c r="D14" s="251">
        <v>3</v>
      </c>
      <c r="E14" s="251">
        <v>10</v>
      </c>
      <c r="F14" s="252">
        <v>-4</v>
      </c>
    </row>
    <row r="15" spans="1:8" s="325" customFormat="1" ht="12" x14ac:dyDescent="0.2">
      <c r="A15" s="274" t="s">
        <v>160</v>
      </c>
      <c r="B15" s="258" t="s">
        <v>152</v>
      </c>
      <c r="C15" s="251">
        <v>32237</v>
      </c>
      <c r="D15" s="251">
        <v>36605</v>
      </c>
      <c r="E15" s="251">
        <v>68842</v>
      </c>
      <c r="F15" s="252">
        <v>4367.9999999999673</v>
      </c>
    </row>
    <row r="16" spans="1:8" s="325" customFormat="1" ht="12" x14ac:dyDescent="0.2">
      <c r="A16" s="274" t="s">
        <v>161</v>
      </c>
      <c r="B16" s="258" t="s">
        <v>152</v>
      </c>
      <c r="C16" s="251">
        <v>24</v>
      </c>
      <c r="D16" s="251">
        <v>13</v>
      </c>
      <c r="E16" s="251">
        <v>37</v>
      </c>
      <c r="F16" s="252">
        <v>-11</v>
      </c>
    </row>
    <row r="17" spans="1:6" s="325" customFormat="1" ht="12" x14ac:dyDescent="0.2">
      <c r="A17" s="274" t="s">
        <v>162</v>
      </c>
      <c r="B17" s="258" t="s">
        <v>150</v>
      </c>
      <c r="C17" s="251">
        <v>13</v>
      </c>
      <c r="D17" s="251">
        <v>5</v>
      </c>
      <c r="E17" s="251">
        <v>18</v>
      </c>
      <c r="F17" s="252">
        <v>-8</v>
      </c>
    </row>
    <row r="18" spans="1:6" s="325" customFormat="1" ht="12.75" customHeight="1" x14ac:dyDescent="0.2">
      <c r="A18" s="274" t="s">
        <v>163</v>
      </c>
      <c r="B18" s="258" t="s">
        <v>148</v>
      </c>
      <c r="C18" s="251">
        <v>34</v>
      </c>
      <c r="D18" s="251">
        <v>11</v>
      </c>
      <c r="E18" s="251">
        <v>45</v>
      </c>
      <c r="F18" s="252">
        <v>-23.000000000000004</v>
      </c>
    </row>
    <row r="19" spans="1:6" s="325" customFormat="1" ht="12.75" customHeight="1" x14ac:dyDescent="0.2">
      <c r="A19" s="274" t="s">
        <v>164</v>
      </c>
      <c r="B19" s="258" t="s">
        <v>148</v>
      </c>
      <c r="C19" s="251">
        <v>1677</v>
      </c>
      <c r="D19" s="251">
        <v>1556</v>
      </c>
      <c r="E19" s="251">
        <v>3233</v>
      </c>
      <c r="F19" s="252">
        <v>-120.99999999999774</v>
      </c>
    </row>
    <row r="20" spans="1:6" s="325" customFormat="1" ht="12.75" customHeight="1" x14ac:dyDescent="0.2">
      <c r="A20" s="274" t="s">
        <v>165</v>
      </c>
      <c r="B20" s="258" t="s">
        <v>151</v>
      </c>
      <c r="C20" s="251">
        <v>89</v>
      </c>
      <c r="D20" s="251">
        <v>37</v>
      </c>
      <c r="E20" s="251">
        <v>126</v>
      </c>
      <c r="F20" s="252">
        <v>-52</v>
      </c>
    </row>
    <row r="21" spans="1:6" s="325" customFormat="1" ht="12.75" customHeight="1" x14ac:dyDescent="0.2">
      <c r="A21" s="274" t="s">
        <v>166</v>
      </c>
      <c r="B21" s="258" t="s">
        <v>150</v>
      </c>
      <c r="C21" s="251">
        <v>101</v>
      </c>
      <c r="D21" s="251">
        <v>38</v>
      </c>
      <c r="E21" s="251">
        <v>139</v>
      </c>
      <c r="F21" s="252">
        <v>-63</v>
      </c>
    </row>
    <row r="22" spans="1:6" s="325" customFormat="1" ht="12.75" customHeight="1" x14ac:dyDescent="0.2">
      <c r="A22" s="274" t="s">
        <v>167</v>
      </c>
      <c r="B22" s="258" t="s">
        <v>147</v>
      </c>
      <c r="C22" s="251">
        <v>87029</v>
      </c>
      <c r="D22" s="251">
        <v>60510</v>
      </c>
      <c r="E22" s="251">
        <v>147539</v>
      </c>
      <c r="F22" s="252">
        <v>-26519.000000000062</v>
      </c>
    </row>
    <row r="23" spans="1:6" s="325" customFormat="1" ht="12.75" customHeight="1" x14ac:dyDescent="0.2">
      <c r="A23" s="274" t="s">
        <v>168</v>
      </c>
      <c r="B23" s="258" t="s">
        <v>152</v>
      </c>
      <c r="C23" s="251">
        <v>7</v>
      </c>
      <c r="D23" s="251">
        <v>5</v>
      </c>
      <c r="E23" s="251">
        <v>12</v>
      </c>
      <c r="F23" s="252">
        <v>-2</v>
      </c>
    </row>
    <row r="24" spans="1:6" s="325" customFormat="1" ht="12.75" customHeight="1" x14ac:dyDescent="0.2">
      <c r="A24" s="274" t="s">
        <v>169</v>
      </c>
      <c r="B24" s="258" t="s">
        <v>148</v>
      </c>
      <c r="C24" s="251">
        <v>12535</v>
      </c>
      <c r="D24" s="251">
        <v>11037</v>
      </c>
      <c r="E24" s="251">
        <v>23572</v>
      </c>
      <c r="F24" s="252">
        <v>-1497.9999999999388</v>
      </c>
    </row>
    <row r="25" spans="1:6" s="325" customFormat="1" ht="12.75" customHeight="1" x14ac:dyDescent="0.2">
      <c r="A25" s="274" t="s">
        <v>170</v>
      </c>
      <c r="B25" s="258" t="s">
        <v>153</v>
      </c>
      <c r="C25" s="251">
        <v>3263</v>
      </c>
      <c r="D25" s="251">
        <v>1289</v>
      </c>
      <c r="E25" s="251">
        <v>4552</v>
      </c>
      <c r="F25" s="252">
        <v>-1973.9999999999973</v>
      </c>
    </row>
    <row r="26" spans="1:6" s="325" customFormat="1" ht="12.75" customHeight="1" x14ac:dyDescent="0.2">
      <c r="A26" s="274" t="s">
        <v>171</v>
      </c>
      <c r="B26" s="258" t="s">
        <v>152</v>
      </c>
      <c r="C26" s="251">
        <v>1720</v>
      </c>
      <c r="D26" s="251">
        <v>454</v>
      </c>
      <c r="E26" s="251">
        <v>2174</v>
      </c>
      <c r="F26" s="252">
        <v>-1266.0000000000018</v>
      </c>
    </row>
    <row r="27" spans="1:6" s="325" customFormat="1" ht="12.75" customHeight="1" x14ac:dyDescent="0.2">
      <c r="A27" s="274" t="s">
        <v>172</v>
      </c>
      <c r="B27" s="258" t="s">
        <v>151</v>
      </c>
      <c r="C27" s="251">
        <v>26</v>
      </c>
      <c r="D27" s="251">
        <v>7</v>
      </c>
      <c r="E27" s="251">
        <v>33</v>
      </c>
      <c r="F27" s="252">
        <v>-19</v>
      </c>
    </row>
    <row r="28" spans="1:6" s="325" customFormat="1" ht="12.75" customHeight="1" x14ac:dyDescent="0.2">
      <c r="A28" s="274" t="s">
        <v>173</v>
      </c>
      <c r="B28" s="258" t="s">
        <v>148</v>
      </c>
      <c r="C28" s="251">
        <v>350</v>
      </c>
      <c r="D28" s="251">
        <v>152</v>
      </c>
      <c r="E28" s="251">
        <v>502</v>
      </c>
      <c r="F28" s="252">
        <v>-198.00000000000014</v>
      </c>
    </row>
    <row r="29" spans="1:6" s="325" customFormat="1" ht="12.75" customHeight="1" x14ac:dyDescent="0.2">
      <c r="A29" s="274" t="s">
        <v>174</v>
      </c>
      <c r="B29" s="258" t="s">
        <v>151</v>
      </c>
      <c r="C29" s="251">
        <v>37</v>
      </c>
      <c r="D29" s="251">
        <v>18</v>
      </c>
      <c r="E29" s="251">
        <v>55</v>
      </c>
      <c r="F29" s="252">
        <v>-19.000000000000007</v>
      </c>
    </row>
    <row r="30" spans="1:6" s="325" customFormat="1" ht="12.75" customHeight="1" x14ac:dyDescent="0.2">
      <c r="A30" s="274" t="s">
        <v>175</v>
      </c>
      <c r="B30" s="258" t="s">
        <v>151</v>
      </c>
      <c r="C30" s="251">
        <v>7</v>
      </c>
      <c r="D30" s="251">
        <v>2</v>
      </c>
      <c r="E30" s="251">
        <v>9</v>
      </c>
      <c r="F30" s="252">
        <v>-5</v>
      </c>
    </row>
    <row r="31" spans="1:6" s="325" customFormat="1" ht="12.75" customHeight="1" x14ac:dyDescent="0.2">
      <c r="A31" s="274" t="s">
        <v>176</v>
      </c>
      <c r="B31" s="258" t="s">
        <v>148</v>
      </c>
      <c r="C31" s="251">
        <v>90</v>
      </c>
      <c r="D31" s="251">
        <v>30</v>
      </c>
      <c r="E31" s="251">
        <v>120</v>
      </c>
      <c r="F31" s="252">
        <v>-60</v>
      </c>
    </row>
    <row r="32" spans="1:6" s="325" customFormat="1" ht="12.75" customHeight="1" x14ac:dyDescent="0.2">
      <c r="A32" s="274" t="s">
        <v>177</v>
      </c>
      <c r="B32" s="258" t="s">
        <v>152</v>
      </c>
      <c r="C32" s="251">
        <v>166</v>
      </c>
      <c r="D32" s="251">
        <v>101</v>
      </c>
      <c r="E32" s="251">
        <v>267</v>
      </c>
      <c r="F32" s="252">
        <v>-64.999999999999901</v>
      </c>
    </row>
    <row r="33" spans="1:6" s="325" customFormat="1" ht="12.75" customHeight="1" x14ac:dyDescent="0.2">
      <c r="A33" s="274" t="s">
        <v>178</v>
      </c>
      <c r="B33" s="258" t="s">
        <v>152</v>
      </c>
      <c r="C33" s="251">
        <v>2868</v>
      </c>
      <c r="D33" s="251">
        <v>820</v>
      </c>
      <c r="E33" s="251">
        <v>3688</v>
      </c>
      <c r="F33" s="252">
        <v>-2047.9999999999959</v>
      </c>
    </row>
    <row r="34" spans="1:6" s="325" customFormat="1" ht="12.75" customHeight="1" x14ac:dyDescent="0.2">
      <c r="A34" s="274" t="s">
        <v>179</v>
      </c>
      <c r="B34" s="258" t="s">
        <v>148</v>
      </c>
      <c r="C34" s="251">
        <v>106</v>
      </c>
      <c r="D34" s="251">
        <v>50</v>
      </c>
      <c r="E34" s="251">
        <v>156</v>
      </c>
      <c r="F34" s="252">
        <v>-56.000000000000007</v>
      </c>
    </row>
    <row r="35" spans="1:6" s="17" customFormat="1" ht="12.75" customHeight="1" x14ac:dyDescent="0.2">
      <c r="A35" s="274" t="s">
        <v>180</v>
      </c>
      <c r="B35" s="258" t="s">
        <v>150</v>
      </c>
      <c r="C35" s="251">
        <v>19</v>
      </c>
      <c r="D35" s="251">
        <v>8</v>
      </c>
      <c r="E35" s="251">
        <v>27</v>
      </c>
      <c r="F35" s="252">
        <v>-11</v>
      </c>
    </row>
    <row r="36" spans="1:6" s="17" customFormat="1" ht="12.75" customHeight="1" x14ac:dyDescent="0.2">
      <c r="A36" s="274" t="s">
        <v>181</v>
      </c>
      <c r="B36" s="258" t="s">
        <v>148</v>
      </c>
      <c r="C36" s="251">
        <v>33</v>
      </c>
      <c r="D36" s="251">
        <v>22</v>
      </c>
      <c r="E36" s="251">
        <v>55</v>
      </c>
      <c r="F36" s="252">
        <v>-11</v>
      </c>
    </row>
    <row r="37" spans="1:6" s="17" customFormat="1" ht="12.75" customHeight="1" x14ac:dyDescent="0.2">
      <c r="A37" s="274" t="s">
        <v>182</v>
      </c>
      <c r="B37" s="258" t="s">
        <v>147</v>
      </c>
      <c r="C37" s="251">
        <v>8157</v>
      </c>
      <c r="D37" s="251">
        <v>5574</v>
      </c>
      <c r="E37" s="251">
        <v>13731</v>
      </c>
      <c r="F37" s="252">
        <v>-2583.0000000000114</v>
      </c>
    </row>
    <row r="38" spans="1:6" s="17" customFormat="1" ht="12.75" customHeight="1" x14ac:dyDescent="0.2">
      <c r="A38" s="274" t="s">
        <v>183</v>
      </c>
      <c r="B38" s="258" t="s">
        <v>152</v>
      </c>
      <c r="C38" s="251">
        <v>8</v>
      </c>
      <c r="D38" s="251">
        <v>2</v>
      </c>
      <c r="E38" s="251">
        <v>10</v>
      </c>
      <c r="F38" s="252">
        <v>-6.0000000000000009</v>
      </c>
    </row>
    <row r="39" spans="1:6" s="17" customFormat="1" ht="12.75" customHeight="1" x14ac:dyDescent="0.2">
      <c r="A39" s="274" t="s">
        <v>184</v>
      </c>
      <c r="B39" s="258" t="s">
        <v>150</v>
      </c>
      <c r="C39" s="251">
        <v>2</v>
      </c>
      <c r="D39" s="251">
        <v>1</v>
      </c>
      <c r="E39" s="251">
        <v>3</v>
      </c>
      <c r="F39" s="252">
        <v>-1</v>
      </c>
    </row>
    <row r="40" spans="1:6" s="17" customFormat="1" ht="12.75" customHeight="1" x14ac:dyDescent="0.2">
      <c r="A40" s="274" t="s">
        <v>185</v>
      </c>
      <c r="B40" s="258" t="s">
        <v>147</v>
      </c>
      <c r="C40" s="251">
        <v>82524</v>
      </c>
      <c r="D40" s="251">
        <v>82253</v>
      </c>
      <c r="E40" s="251">
        <v>164777</v>
      </c>
      <c r="F40" s="252">
        <v>-270.9999999999485</v>
      </c>
    </row>
    <row r="41" spans="1:6" s="17" customFormat="1" ht="12.75" customHeight="1" x14ac:dyDescent="0.2">
      <c r="A41" s="274" t="s">
        <v>186</v>
      </c>
      <c r="B41" s="258" t="s">
        <v>151</v>
      </c>
      <c r="C41" s="251">
        <v>5</v>
      </c>
      <c r="D41" s="251">
        <v>3</v>
      </c>
      <c r="E41" s="251">
        <v>8</v>
      </c>
      <c r="F41" s="252">
        <v>-2</v>
      </c>
    </row>
    <row r="42" spans="1:6" s="17" customFormat="1" ht="12.75" customHeight="1" x14ac:dyDescent="0.2">
      <c r="A42" s="274" t="s">
        <v>187</v>
      </c>
      <c r="B42" s="258" t="s">
        <v>152</v>
      </c>
      <c r="C42" s="251">
        <v>67</v>
      </c>
      <c r="D42" s="251">
        <v>22</v>
      </c>
      <c r="E42" s="251">
        <v>89</v>
      </c>
      <c r="F42" s="252">
        <v>-45</v>
      </c>
    </row>
    <row r="43" spans="1:6" s="17" customFormat="1" ht="12.75" customHeight="1" x14ac:dyDescent="0.2">
      <c r="A43" s="274" t="s">
        <v>188</v>
      </c>
      <c r="B43" s="258" t="s">
        <v>150</v>
      </c>
      <c r="C43" s="251">
        <v>8</v>
      </c>
      <c r="D43" s="251">
        <v>1</v>
      </c>
      <c r="E43" s="251">
        <v>9</v>
      </c>
      <c r="F43" s="252">
        <v>-7</v>
      </c>
    </row>
    <row r="44" spans="1:6" s="17" customFormat="1" ht="12.75" customHeight="1" x14ac:dyDescent="0.2">
      <c r="A44" s="274" t="s">
        <v>189</v>
      </c>
      <c r="B44" s="258" t="s">
        <v>150</v>
      </c>
      <c r="C44" s="251">
        <v>5</v>
      </c>
      <c r="D44" s="251">
        <v>1</v>
      </c>
      <c r="E44" s="251">
        <v>6</v>
      </c>
      <c r="F44" s="252">
        <v>-4</v>
      </c>
    </row>
    <row r="45" spans="1:6" s="17" customFormat="1" ht="12.75" customHeight="1" x14ac:dyDescent="0.2">
      <c r="A45" s="274" t="s">
        <v>190</v>
      </c>
      <c r="B45" s="258" t="s">
        <v>151</v>
      </c>
      <c r="C45" s="251">
        <v>1</v>
      </c>
      <c r="D45" s="251">
        <v>3</v>
      </c>
      <c r="E45" s="251">
        <v>4</v>
      </c>
      <c r="F45" s="252">
        <v>2</v>
      </c>
    </row>
    <row r="46" spans="1:6" s="17" customFormat="1" ht="12.75" customHeight="1" x14ac:dyDescent="0.2">
      <c r="A46" s="274" t="s">
        <v>191</v>
      </c>
      <c r="B46" s="258" t="s">
        <v>150</v>
      </c>
      <c r="C46" s="251">
        <v>10</v>
      </c>
      <c r="D46" s="251">
        <v>8</v>
      </c>
      <c r="E46" s="251">
        <v>18</v>
      </c>
      <c r="F46" s="252">
        <v>-2</v>
      </c>
    </row>
    <row r="47" spans="1:6" s="17" customFormat="1" ht="12.75" customHeight="1" x14ac:dyDescent="0.2">
      <c r="A47" s="274" t="s">
        <v>192</v>
      </c>
      <c r="B47" s="258" t="s">
        <v>148</v>
      </c>
      <c r="C47" s="251">
        <v>251</v>
      </c>
      <c r="D47" s="251">
        <v>204</v>
      </c>
      <c r="E47" s="251">
        <v>455</v>
      </c>
      <c r="F47" s="252">
        <v>-47.000000000000156</v>
      </c>
    </row>
    <row r="48" spans="1:6" s="17" customFormat="1" ht="12.75" customHeight="1" x14ac:dyDescent="0.2">
      <c r="A48" s="274" t="s">
        <v>193</v>
      </c>
      <c r="B48" s="258" t="s">
        <v>151</v>
      </c>
      <c r="C48" s="251">
        <v>10</v>
      </c>
      <c r="D48" s="251">
        <v>6</v>
      </c>
      <c r="E48" s="251">
        <v>16</v>
      </c>
      <c r="F48" s="252">
        <v>-4</v>
      </c>
    </row>
    <row r="49" spans="1:6" s="17" customFormat="1" ht="12.75" customHeight="1" x14ac:dyDescent="0.2">
      <c r="A49" s="274" t="s">
        <v>154</v>
      </c>
      <c r="B49" s="258" t="s">
        <v>154</v>
      </c>
      <c r="C49" s="251">
        <v>0</v>
      </c>
      <c r="D49" s="251">
        <v>0</v>
      </c>
      <c r="E49" s="251">
        <v>0</v>
      </c>
      <c r="F49" s="478"/>
    </row>
    <row r="50" spans="1:6" s="17" customFormat="1" ht="12.75" customHeight="1" x14ac:dyDescent="0.2">
      <c r="A50" s="274" t="s">
        <v>194</v>
      </c>
      <c r="B50" s="258" t="s">
        <v>150</v>
      </c>
      <c r="C50" s="251">
        <v>21</v>
      </c>
      <c r="D50" s="251">
        <v>14</v>
      </c>
      <c r="E50" s="251">
        <v>35</v>
      </c>
      <c r="F50" s="252">
        <v>-7</v>
      </c>
    </row>
    <row r="51" spans="1:6" s="17" customFormat="1" ht="12.75" customHeight="1" x14ac:dyDescent="0.2">
      <c r="A51" s="274" t="s">
        <v>195</v>
      </c>
      <c r="B51" s="258" t="s">
        <v>149</v>
      </c>
      <c r="C51" s="251">
        <v>36169</v>
      </c>
      <c r="D51" s="251">
        <v>29942</v>
      </c>
      <c r="E51" s="251">
        <v>66111</v>
      </c>
      <c r="F51" s="252">
        <v>-6227.0000000000728</v>
      </c>
    </row>
    <row r="52" spans="1:6" s="17" customFormat="1" ht="12.75" customHeight="1" x14ac:dyDescent="0.2">
      <c r="A52" s="274" t="s">
        <v>196</v>
      </c>
      <c r="B52" s="258" t="s">
        <v>150</v>
      </c>
      <c r="C52" s="251">
        <v>3</v>
      </c>
      <c r="D52" s="251">
        <v>4</v>
      </c>
      <c r="E52" s="251">
        <v>7</v>
      </c>
      <c r="F52" s="252">
        <v>1</v>
      </c>
    </row>
    <row r="53" spans="1:6" s="17" customFormat="1" ht="12.75" customHeight="1" x14ac:dyDescent="0.2">
      <c r="A53" s="274" t="s">
        <v>197</v>
      </c>
      <c r="B53" s="258" t="s">
        <v>150</v>
      </c>
      <c r="C53" s="251">
        <v>0</v>
      </c>
      <c r="D53" s="251">
        <v>4</v>
      </c>
      <c r="E53" s="251">
        <v>4</v>
      </c>
      <c r="F53" s="252">
        <v>4</v>
      </c>
    </row>
    <row r="54" spans="1:6" s="17" customFormat="1" ht="12.75" customHeight="1" x14ac:dyDescent="0.2">
      <c r="A54" s="274" t="s">
        <v>198</v>
      </c>
      <c r="B54" s="258" t="s">
        <v>147</v>
      </c>
      <c r="C54" s="251">
        <v>0</v>
      </c>
      <c r="D54" s="251">
        <v>21</v>
      </c>
      <c r="E54" s="251">
        <v>21</v>
      </c>
      <c r="F54" s="252">
        <v>21</v>
      </c>
    </row>
    <row r="55" spans="1:6" s="17" customFormat="1" ht="12.75" customHeight="1" x14ac:dyDescent="0.2">
      <c r="A55" s="274" t="s">
        <v>199</v>
      </c>
      <c r="B55" s="258" t="s">
        <v>150</v>
      </c>
      <c r="C55" s="251">
        <v>0</v>
      </c>
      <c r="D55" s="251">
        <v>0</v>
      </c>
      <c r="E55" s="251">
        <v>0</v>
      </c>
      <c r="F55" s="478"/>
    </row>
    <row r="56" spans="1:6" s="17" customFormat="1" ht="12.75" customHeight="1" x14ac:dyDescent="0.2">
      <c r="A56" s="274" t="s">
        <v>200</v>
      </c>
      <c r="B56" s="258" t="s">
        <v>150</v>
      </c>
      <c r="C56" s="251">
        <v>0</v>
      </c>
      <c r="D56" s="251">
        <v>0</v>
      </c>
      <c r="E56" s="251">
        <v>0</v>
      </c>
      <c r="F56" s="478"/>
    </row>
    <row r="57" spans="1:6" s="17" customFormat="1" ht="12.75" customHeight="1" x14ac:dyDescent="0.2">
      <c r="A57" s="274" t="s">
        <v>201</v>
      </c>
      <c r="B57" s="258" t="s">
        <v>154</v>
      </c>
      <c r="C57" s="251">
        <v>0</v>
      </c>
      <c r="D57" s="251">
        <v>0</v>
      </c>
      <c r="E57" s="251">
        <v>0</v>
      </c>
      <c r="F57" s="478"/>
    </row>
    <row r="58" spans="1:6" s="17" customFormat="1" ht="12.75" customHeight="1" x14ac:dyDescent="0.2">
      <c r="A58" s="274" t="s">
        <v>202</v>
      </c>
      <c r="B58" s="258" t="s">
        <v>150</v>
      </c>
      <c r="C58" s="251">
        <v>37</v>
      </c>
      <c r="D58" s="251">
        <v>16</v>
      </c>
      <c r="E58" s="251">
        <v>53</v>
      </c>
      <c r="F58" s="252">
        <v>-21.000000000000007</v>
      </c>
    </row>
    <row r="59" spans="1:6" s="17" customFormat="1" ht="12.75" customHeight="1" x14ac:dyDescent="0.2">
      <c r="A59" s="274" t="s">
        <v>203</v>
      </c>
      <c r="B59" s="258" t="s">
        <v>151</v>
      </c>
      <c r="C59" s="251">
        <v>1824</v>
      </c>
      <c r="D59" s="251">
        <v>532</v>
      </c>
      <c r="E59" s="251">
        <v>2356</v>
      </c>
      <c r="F59" s="252">
        <v>-1291.9999999999993</v>
      </c>
    </row>
    <row r="60" spans="1:6" s="17" customFormat="1" ht="12.75" customHeight="1" x14ac:dyDescent="0.2">
      <c r="A60" s="274" t="s">
        <v>204</v>
      </c>
      <c r="B60" s="258" t="s">
        <v>147</v>
      </c>
      <c r="C60" s="251">
        <v>0</v>
      </c>
      <c r="D60" s="251">
        <v>0</v>
      </c>
      <c r="E60" s="251">
        <v>0</v>
      </c>
      <c r="F60" s="478"/>
    </row>
    <row r="61" spans="1:6" s="17" customFormat="1" ht="12.75" customHeight="1" x14ac:dyDescent="0.2">
      <c r="A61" s="274" t="s">
        <v>205</v>
      </c>
      <c r="B61" s="258" t="s">
        <v>150</v>
      </c>
      <c r="C61" s="251">
        <v>17</v>
      </c>
      <c r="D61" s="251">
        <v>11</v>
      </c>
      <c r="E61" s="251">
        <v>28</v>
      </c>
      <c r="F61" s="252">
        <v>-6.0000000000000009</v>
      </c>
    </row>
    <row r="62" spans="1:6" s="17" customFormat="1" ht="12.75" customHeight="1" x14ac:dyDescent="0.2">
      <c r="A62" s="274" t="s">
        <v>206</v>
      </c>
      <c r="B62" s="258" t="s">
        <v>148</v>
      </c>
      <c r="C62" s="251">
        <v>29311</v>
      </c>
      <c r="D62" s="251">
        <v>29368</v>
      </c>
      <c r="E62" s="251">
        <v>58679</v>
      </c>
      <c r="F62" s="252">
        <v>56.99999999987331</v>
      </c>
    </row>
    <row r="63" spans="1:6" s="17" customFormat="1" ht="12.75" customHeight="1" x14ac:dyDescent="0.2">
      <c r="A63" s="274" t="s">
        <v>207</v>
      </c>
      <c r="B63" s="258" t="s">
        <v>152</v>
      </c>
      <c r="C63" s="251">
        <v>229</v>
      </c>
      <c r="D63" s="251">
        <v>45</v>
      </c>
      <c r="E63" s="251">
        <v>274</v>
      </c>
      <c r="F63" s="252">
        <v>-184.00000000000003</v>
      </c>
    </row>
    <row r="64" spans="1:6" s="17" customFormat="1" ht="12.75" customHeight="1" x14ac:dyDescent="0.2">
      <c r="A64" s="274" t="s">
        <v>208</v>
      </c>
      <c r="B64" s="258" t="s">
        <v>148</v>
      </c>
      <c r="C64" s="251">
        <v>5571</v>
      </c>
      <c r="D64" s="251">
        <v>3625</v>
      </c>
      <c r="E64" s="251">
        <v>9196</v>
      </c>
      <c r="F64" s="252">
        <v>-1945.9999999999995</v>
      </c>
    </row>
    <row r="65" spans="1:6" s="17" customFormat="1" ht="12.75" customHeight="1" x14ac:dyDescent="0.2">
      <c r="A65" s="274" t="s">
        <v>209</v>
      </c>
      <c r="B65" s="258" t="s">
        <v>148</v>
      </c>
      <c r="C65" s="251">
        <v>10707</v>
      </c>
      <c r="D65" s="251">
        <v>10567</v>
      </c>
      <c r="E65" s="251">
        <v>21274</v>
      </c>
      <c r="F65" s="252">
        <v>-139.99999999998965</v>
      </c>
    </row>
    <row r="66" spans="1:6" s="17" customFormat="1" ht="12.75" customHeight="1" x14ac:dyDescent="0.2">
      <c r="A66" s="274" t="s">
        <v>210</v>
      </c>
      <c r="B66" s="258" t="s">
        <v>152</v>
      </c>
      <c r="C66" s="251">
        <v>440</v>
      </c>
      <c r="D66" s="251">
        <v>122</v>
      </c>
      <c r="E66" s="251">
        <v>562</v>
      </c>
      <c r="F66" s="252">
        <v>-318.00000000000006</v>
      </c>
    </row>
    <row r="67" spans="1:6" s="17" customFormat="1" ht="12.75" customHeight="1" x14ac:dyDescent="0.2">
      <c r="A67" s="274" t="s">
        <v>211</v>
      </c>
      <c r="B67" s="258" t="s">
        <v>147</v>
      </c>
      <c r="C67" s="251">
        <v>76421</v>
      </c>
      <c r="D67" s="251">
        <v>73523</v>
      </c>
      <c r="E67" s="251">
        <v>149944</v>
      </c>
      <c r="F67" s="252">
        <v>-2898.0000000011</v>
      </c>
    </row>
    <row r="68" spans="1:6" s="17" customFormat="1" ht="12.75" customHeight="1" x14ac:dyDescent="0.2">
      <c r="A68" s="274" t="s">
        <v>212</v>
      </c>
      <c r="B68" s="258" t="s">
        <v>151</v>
      </c>
      <c r="C68" s="251">
        <v>3545</v>
      </c>
      <c r="D68" s="251">
        <v>1259</v>
      </c>
      <c r="E68" s="251">
        <v>4804</v>
      </c>
      <c r="F68" s="252">
        <v>-2285.9999999999977</v>
      </c>
    </row>
    <row r="69" spans="1:6" s="17" customFormat="1" ht="12.75" customHeight="1" x14ac:dyDescent="0.2">
      <c r="A69" s="274" t="s">
        <v>213</v>
      </c>
      <c r="B69" s="258" t="s">
        <v>151</v>
      </c>
      <c r="C69" s="251">
        <v>171</v>
      </c>
      <c r="D69" s="251">
        <v>102</v>
      </c>
      <c r="E69" s="251">
        <v>273</v>
      </c>
      <c r="F69" s="252">
        <v>-69</v>
      </c>
    </row>
    <row r="70" spans="1:6" s="17" customFormat="1" ht="12.75" customHeight="1" x14ac:dyDescent="0.2">
      <c r="A70" s="274" t="s">
        <v>214</v>
      </c>
      <c r="B70" s="258" t="s">
        <v>152</v>
      </c>
      <c r="C70" s="251">
        <v>19</v>
      </c>
      <c r="D70" s="251">
        <v>12</v>
      </c>
      <c r="E70" s="251">
        <v>31</v>
      </c>
      <c r="F70" s="252">
        <v>-7</v>
      </c>
    </row>
    <row r="71" spans="1:6" s="17" customFormat="1" ht="12.75" customHeight="1" x14ac:dyDescent="0.2">
      <c r="A71" s="274" t="s">
        <v>215</v>
      </c>
      <c r="B71" s="258" t="s">
        <v>152</v>
      </c>
      <c r="C71" s="251">
        <v>1153</v>
      </c>
      <c r="D71" s="251">
        <v>357</v>
      </c>
      <c r="E71" s="251">
        <v>1510</v>
      </c>
      <c r="F71" s="252">
        <v>-795.99999999999886</v>
      </c>
    </row>
    <row r="72" spans="1:6" s="17" customFormat="1" ht="12.75" customHeight="1" x14ac:dyDescent="0.2">
      <c r="A72" s="274" t="s">
        <v>216</v>
      </c>
      <c r="B72" s="258" t="s">
        <v>150</v>
      </c>
      <c r="C72" s="251">
        <v>2</v>
      </c>
      <c r="D72" s="251">
        <v>1</v>
      </c>
      <c r="E72" s="251">
        <v>3</v>
      </c>
      <c r="F72" s="252">
        <v>-1</v>
      </c>
    </row>
    <row r="73" spans="1:6" s="17" customFormat="1" ht="12.75" customHeight="1" x14ac:dyDescent="0.2">
      <c r="A73" s="274" t="s">
        <v>217</v>
      </c>
      <c r="B73" s="258" t="s">
        <v>148</v>
      </c>
      <c r="C73" s="251">
        <v>60</v>
      </c>
      <c r="D73" s="251">
        <v>37</v>
      </c>
      <c r="E73" s="251">
        <v>97</v>
      </c>
      <c r="F73" s="252">
        <v>-23</v>
      </c>
    </row>
    <row r="74" spans="1:6" s="17" customFormat="1" ht="12.75" customHeight="1" x14ac:dyDescent="0.2">
      <c r="A74" s="274" t="s">
        <v>218</v>
      </c>
      <c r="B74" s="258" t="s">
        <v>147</v>
      </c>
      <c r="C74" s="251">
        <v>146613</v>
      </c>
      <c r="D74" s="251">
        <v>154558</v>
      </c>
      <c r="E74" s="251">
        <v>301171</v>
      </c>
      <c r="F74" s="252">
        <v>7945.0000000018781</v>
      </c>
    </row>
    <row r="75" spans="1:6" s="17" customFormat="1" ht="12.75" customHeight="1" x14ac:dyDescent="0.2">
      <c r="A75" s="274" t="s">
        <v>219</v>
      </c>
      <c r="B75" s="258" t="s">
        <v>150</v>
      </c>
      <c r="C75" s="251">
        <v>194</v>
      </c>
      <c r="D75" s="251">
        <v>80</v>
      </c>
      <c r="E75" s="251">
        <v>274</v>
      </c>
      <c r="F75" s="252">
        <v>-114.00000000000018</v>
      </c>
    </row>
    <row r="76" spans="1:6" s="17" customFormat="1" ht="12.75" customHeight="1" x14ac:dyDescent="0.2">
      <c r="A76" s="274" t="s">
        <v>220</v>
      </c>
      <c r="B76" s="258" t="s">
        <v>148</v>
      </c>
      <c r="C76" s="251">
        <v>15479</v>
      </c>
      <c r="D76" s="251">
        <v>17184</v>
      </c>
      <c r="E76" s="251">
        <v>32663</v>
      </c>
      <c r="F76" s="252">
        <v>1705.0000000000359</v>
      </c>
    </row>
    <row r="77" spans="1:6" s="17" customFormat="1" ht="12.75" customHeight="1" x14ac:dyDescent="0.2">
      <c r="A77" s="274" t="s">
        <v>221</v>
      </c>
      <c r="B77" s="258" t="s">
        <v>151</v>
      </c>
      <c r="C77" s="251">
        <v>248</v>
      </c>
      <c r="D77" s="251">
        <v>49</v>
      </c>
      <c r="E77" s="251">
        <v>297</v>
      </c>
      <c r="F77" s="252">
        <v>-199</v>
      </c>
    </row>
    <row r="78" spans="1:6" s="17" customFormat="1" ht="12.75" customHeight="1" x14ac:dyDescent="0.2">
      <c r="A78" s="274" t="s">
        <v>222</v>
      </c>
      <c r="B78" s="258" t="s">
        <v>152</v>
      </c>
      <c r="C78" s="251">
        <v>84808</v>
      </c>
      <c r="D78" s="251">
        <v>106139</v>
      </c>
      <c r="E78" s="251">
        <v>190947</v>
      </c>
      <c r="F78" s="252">
        <v>21330.999999998789</v>
      </c>
    </row>
    <row r="79" spans="1:6" s="17" customFormat="1" ht="12.75" customHeight="1" x14ac:dyDescent="0.2">
      <c r="A79" s="274" t="s">
        <v>223</v>
      </c>
      <c r="B79" s="258" t="s">
        <v>150</v>
      </c>
      <c r="C79" s="251">
        <v>8</v>
      </c>
      <c r="D79" s="251">
        <v>4</v>
      </c>
      <c r="E79" s="251">
        <v>12</v>
      </c>
      <c r="F79" s="252">
        <v>-4</v>
      </c>
    </row>
    <row r="80" spans="1:6" s="17" customFormat="1" ht="12.75" customHeight="1" x14ac:dyDescent="0.2">
      <c r="A80" s="274" t="s">
        <v>224</v>
      </c>
      <c r="B80" s="258" t="s">
        <v>152</v>
      </c>
      <c r="C80" s="251">
        <v>184</v>
      </c>
      <c r="D80" s="251">
        <v>55</v>
      </c>
      <c r="E80" s="251">
        <v>239</v>
      </c>
      <c r="F80" s="252">
        <v>-129.00000000000006</v>
      </c>
    </row>
    <row r="81" spans="1:6" s="17" customFormat="1" ht="12.75" customHeight="1" x14ac:dyDescent="0.2">
      <c r="A81" s="274" t="s">
        <v>225</v>
      </c>
      <c r="B81" s="258" t="s">
        <v>152</v>
      </c>
      <c r="C81" s="251">
        <v>195</v>
      </c>
      <c r="D81" s="251">
        <v>75</v>
      </c>
      <c r="E81" s="251">
        <v>270</v>
      </c>
      <c r="F81" s="252">
        <v>-119.9999999999999</v>
      </c>
    </row>
    <row r="82" spans="1:6" s="17" customFormat="1" ht="12.75" customHeight="1" x14ac:dyDescent="0.2">
      <c r="A82" s="274" t="s">
        <v>226</v>
      </c>
      <c r="B82" s="258" t="s">
        <v>149</v>
      </c>
      <c r="C82" s="251">
        <v>359490</v>
      </c>
      <c r="D82" s="251">
        <v>368500</v>
      </c>
      <c r="E82" s="251">
        <v>727990</v>
      </c>
      <c r="F82" s="252">
        <v>9010.0000000073051</v>
      </c>
    </row>
    <row r="83" spans="1:6" s="17" customFormat="1" ht="12.75" customHeight="1" x14ac:dyDescent="0.2">
      <c r="A83" s="274" t="s">
        <v>227</v>
      </c>
      <c r="B83" s="258" t="s">
        <v>152</v>
      </c>
      <c r="C83" s="251">
        <v>98</v>
      </c>
      <c r="D83" s="251">
        <v>33</v>
      </c>
      <c r="E83" s="251">
        <v>131</v>
      </c>
      <c r="F83" s="252">
        <v>-65.000000000000014</v>
      </c>
    </row>
    <row r="84" spans="1:6" s="17" customFormat="1" ht="12.75" customHeight="1" x14ac:dyDescent="0.2">
      <c r="A84" s="274" t="s">
        <v>228</v>
      </c>
      <c r="B84" s="258" t="s">
        <v>150</v>
      </c>
      <c r="C84" s="251">
        <v>18</v>
      </c>
      <c r="D84" s="251">
        <v>5</v>
      </c>
      <c r="E84" s="251">
        <v>23</v>
      </c>
      <c r="F84" s="252">
        <v>-13</v>
      </c>
    </row>
    <row r="85" spans="1:6" s="17" customFormat="1" ht="12.75" customHeight="1" x14ac:dyDescent="0.2">
      <c r="A85" s="274" t="s">
        <v>229</v>
      </c>
      <c r="B85" s="258" t="s">
        <v>153</v>
      </c>
      <c r="C85" s="251">
        <v>1</v>
      </c>
      <c r="D85" s="251">
        <v>0</v>
      </c>
      <c r="E85" s="251">
        <v>1</v>
      </c>
      <c r="F85" s="252">
        <v>-1</v>
      </c>
    </row>
    <row r="86" spans="1:6" s="17" customFormat="1" ht="12.75" customHeight="1" x14ac:dyDescent="0.2">
      <c r="A86" s="274" t="s">
        <v>230</v>
      </c>
      <c r="B86" s="258" t="s">
        <v>151</v>
      </c>
      <c r="C86" s="251">
        <v>866</v>
      </c>
      <c r="D86" s="251">
        <v>295</v>
      </c>
      <c r="E86" s="251">
        <v>1161</v>
      </c>
      <c r="F86" s="252">
        <v>-571</v>
      </c>
    </row>
    <row r="87" spans="1:6" s="17" customFormat="1" ht="12.75" customHeight="1" x14ac:dyDescent="0.2">
      <c r="A87" s="274" t="s">
        <v>231</v>
      </c>
      <c r="B87" s="258" t="s">
        <v>152</v>
      </c>
      <c r="C87" s="251">
        <v>1487</v>
      </c>
      <c r="D87" s="251">
        <v>1063</v>
      </c>
      <c r="E87" s="251">
        <v>2550</v>
      </c>
      <c r="F87" s="252">
        <v>-424.00000000000296</v>
      </c>
    </row>
    <row r="88" spans="1:6" s="17" customFormat="1" ht="12.75" customHeight="1" x14ac:dyDescent="0.2">
      <c r="A88" s="274" t="s">
        <v>232</v>
      </c>
      <c r="B88" s="258" t="s">
        <v>152</v>
      </c>
      <c r="C88" s="251">
        <v>30906</v>
      </c>
      <c r="D88" s="251">
        <v>41222</v>
      </c>
      <c r="E88" s="251">
        <v>72128</v>
      </c>
      <c r="F88" s="252">
        <v>10315.99999999988</v>
      </c>
    </row>
    <row r="89" spans="1:6" s="17" customFormat="1" ht="12.75" customHeight="1" x14ac:dyDescent="0.2">
      <c r="A89" s="274" t="s">
        <v>233</v>
      </c>
      <c r="B89" s="258" t="s">
        <v>150</v>
      </c>
      <c r="C89" s="251">
        <v>9</v>
      </c>
      <c r="D89" s="251">
        <v>2</v>
      </c>
      <c r="E89" s="251">
        <v>11</v>
      </c>
      <c r="F89" s="252">
        <v>-7.0000000000000009</v>
      </c>
    </row>
    <row r="90" spans="1:6" s="17" customFormat="1" ht="12.75" customHeight="1" x14ac:dyDescent="0.2">
      <c r="A90" s="274" t="s">
        <v>234</v>
      </c>
      <c r="B90" s="258" t="s">
        <v>150</v>
      </c>
      <c r="C90" s="251">
        <v>1</v>
      </c>
      <c r="D90" s="251">
        <v>4</v>
      </c>
      <c r="E90" s="251">
        <v>5</v>
      </c>
      <c r="F90" s="252">
        <v>3</v>
      </c>
    </row>
    <row r="91" spans="1:6" s="17" customFormat="1" ht="12.75" customHeight="1" x14ac:dyDescent="0.2">
      <c r="A91" s="274" t="s">
        <v>235</v>
      </c>
      <c r="B91" s="258" t="s">
        <v>152</v>
      </c>
      <c r="C91" s="251">
        <v>27</v>
      </c>
      <c r="D91" s="251">
        <v>30</v>
      </c>
      <c r="E91" s="251">
        <v>57</v>
      </c>
      <c r="F91" s="252">
        <v>3</v>
      </c>
    </row>
    <row r="92" spans="1:6" s="17" customFormat="1" ht="12.75" customHeight="1" x14ac:dyDescent="0.2">
      <c r="A92" s="274" t="s">
        <v>236</v>
      </c>
      <c r="B92" s="258" t="s">
        <v>150</v>
      </c>
      <c r="C92" s="251">
        <v>20</v>
      </c>
      <c r="D92" s="251">
        <v>9</v>
      </c>
      <c r="E92" s="251">
        <v>29</v>
      </c>
      <c r="F92" s="252">
        <v>-11.000000000000004</v>
      </c>
    </row>
    <row r="93" spans="1:6" s="17" customFormat="1" ht="12.75" customHeight="1" x14ac:dyDescent="0.2">
      <c r="A93" s="274" t="s">
        <v>237</v>
      </c>
      <c r="B93" s="258" t="s">
        <v>152</v>
      </c>
      <c r="C93" s="251">
        <v>3</v>
      </c>
      <c r="D93" s="251">
        <v>1</v>
      </c>
      <c r="E93" s="251">
        <v>4</v>
      </c>
      <c r="F93" s="252">
        <v>-2</v>
      </c>
    </row>
    <row r="94" spans="1:6" s="17" customFormat="1" ht="12.75" customHeight="1" x14ac:dyDescent="0.2">
      <c r="A94" s="274" t="s">
        <v>238</v>
      </c>
      <c r="B94" s="258" t="s">
        <v>148</v>
      </c>
      <c r="C94" s="251">
        <v>32</v>
      </c>
      <c r="D94" s="251">
        <v>35</v>
      </c>
      <c r="E94" s="251">
        <v>67</v>
      </c>
      <c r="F94" s="252">
        <v>3</v>
      </c>
    </row>
    <row r="95" spans="1:6" s="17" customFormat="1" ht="12.75" customHeight="1" x14ac:dyDescent="0.2">
      <c r="A95" s="274" t="s">
        <v>239</v>
      </c>
      <c r="B95" s="258" t="s">
        <v>152</v>
      </c>
      <c r="C95" s="251">
        <v>383</v>
      </c>
      <c r="D95" s="251">
        <v>126</v>
      </c>
      <c r="E95" s="251">
        <v>509</v>
      </c>
      <c r="F95" s="252">
        <v>-257</v>
      </c>
    </row>
    <row r="96" spans="1:6" s="17" customFormat="1" ht="12.75" customHeight="1" x14ac:dyDescent="0.2">
      <c r="A96" s="274" t="s">
        <v>240</v>
      </c>
      <c r="B96" s="258" t="s">
        <v>149</v>
      </c>
      <c r="C96" s="251">
        <v>2</v>
      </c>
      <c r="D96" s="251">
        <v>1</v>
      </c>
      <c r="E96" s="251">
        <v>3</v>
      </c>
      <c r="F96" s="252">
        <v>-1</v>
      </c>
    </row>
    <row r="97" spans="1:6" s="17" customFormat="1" ht="12.75" customHeight="1" x14ac:dyDescent="0.2">
      <c r="A97" s="274" t="s">
        <v>241</v>
      </c>
      <c r="B97" s="258" t="s">
        <v>148</v>
      </c>
      <c r="C97" s="251">
        <v>8897</v>
      </c>
      <c r="D97" s="251">
        <v>3736</v>
      </c>
      <c r="E97" s="251">
        <v>12633</v>
      </c>
      <c r="F97" s="252">
        <v>-5160.9999999999936</v>
      </c>
    </row>
    <row r="98" spans="1:6" s="17" customFormat="1" ht="12.75" customHeight="1" x14ac:dyDescent="0.2">
      <c r="A98" s="274" t="s">
        <v>242</v>
      </c>
      <c r="B98" s="258" t="s">
        <v>147</v>
      </c>
      <c r="C98" s="251">
        <v>111</v>
      </c>
      <c r="D98" s="251">
        <v>64</v>
      </c>
      <c r="E98" s="251">
        <v>175</v>
      </c>
      <c r="F98" s="252">
        <v>-47.000000000000021</v>
      </c>
    </row>
    <row r="99" spans="1:6" s="17" customFormat="1" ht="12.75" customHeight="1" x14ac:dyDescent="0.2">
      <c r="A99" s="274" t="s">
        <v>243</v>
      </c>
      <c r="B99" s="258" t="s">
        <v>150</v>
      </c>
      <c r="C99" s="251">
        <v>7</v>
      </c>
      <c r="D99" s="251">
        <v>1</v>
      </c>
      <c r="E99" s="251">
        <v>8</v>
      </c>
      <c r="F99" s="252">
        <v>-6</v>
      </c>
    </row>
    <row r="100" spans="1:6" s="17" customFormat="1" ht="12.75" customHeight="1" x14ac:dyDescent="0.2">
      <c r="A100" s="274" t="s">
        <v>244</v>
      </c>
      <c r="B100" s="258" t="s">
        <v>150</v>
      </c>
      <c r="C100" s="251">
        <v>6</v>
      </c>
      <c r="D100" s="251">
        <v>2</v>
      </c>
      <c r="E100" s="251">
        <v>8</v>
      </c>
      <c r="F100" s="252">
        <v>-4</v>
      </c>
    </row>
    <row r="101" spans="1:6" s="17" customFormat="1" ht="12.75" customHeight="1" x14ac:dyDescent="0.2">
      <c r="A101" s="274" t="s">
        <v>245</v>
      </c>
      <c r="B101" s="258" t="s">
        <v>150</v>
      </c>
      <c r="C101" s="251">
        <v>1</v>
      </c>
      <c r="D101" s="251">
        <v>0</v>
      </c>
      <c r="E101" s="251">
        <v>1</v>
      </c>
      <c r="F101" s="252">
        <v>-1</v>
      </c>
    </row>
    <row r="102" spans="1:6" s="17" customFormat="1" ht="12.75" customHeight="1" x14ac:dyDescent="0.2">
      <c r="A102" s="274" t="s">
        <v>246</v>
      </c>
      <c r="B102" s="258" t="s">
        <v>148</v>
      </c>
      <c r="C102" s="251">
        <v>18</v>
      </c>
      <c r="D102" s="251">
        <v>8</v>
      </c>
      <c r="E102" s="251">
        <v>26</v>
      </c>
      <c r="F102" s="252">
        <v>-10</v>
      </c>
    </row>
    <row r="103" spans="1:6" s="17" customFormat="1" ht="12.75" customHeight="1" x14ac:dyDescent="0.2">
      <c r="A103" s="274" t="s">
        <v>247</v>
      </c>
      <c r="B103" s="258" t="s">
        <v>151</v>
      </c>
      <c r="C103" s="251">
        <v>0</v>
      </c>
      <c r="D103" s="251">
        <v>0</v>
      </c>
      <c r="E103" s="251">
        <v>0</v>
      </c>
      <c r="F103" s="478"/>
    </row>
    <row r="104" spans="1:6" s="17" customFormat="1" ht="12.75" customHeight="1" x14ac:dyDescent="0.2">
      <c r="A104" s="274" t="s">
        <v>248</v>
      </c>
      <c r="B104" s="258" t="s">
        <v>147</v>
      </c>
      <c r="C104" s="251">
        <v>31</v>
      </c>
      <c r="D104" s="251">
        <v>7</v>
      </c>
      <c r="E104" s="251">
        <v>38</v>
      </c>
      <c r="F104" s="252">
        <v>-24</v>
      </c>
    </row>
    <row r="105" spans="1:6" s="17" customFormat="1" ht="12.75" customHeight="1" x14ac:dyDescent="0.2">
      <c r="A105" s="274" t="s">
        <v>249</v>
      </c>
      <c r="B105" s="258" t="s">
        <v>148</v>
      </c>
      <c r="C105" s="251">
        <v>518</v>
      </c>
      <c r="D105" s="251">
        <v>309</v>
      </c>
      <c r="E105" s="251">
        <v>827</v>
      </c>
      <c r="F105" s="252">
        <v>-209.00000000000054</v>
      </c>
    </row>
    <row r="106" spans="1:6" s="17" customFormat="1" ht="12.75" customHeight="1" x14ac:dyDescent="0.2">
      <c r="A106" s="274" t="s">
        <v>250</v>
      </c>
      <c r="B106" s="258" t="s">
        <v>148</v>
      </c>
      <c r="C106" s="251">
        <v>4295</v>
      </c>
      <c r="D106" s="251">
        <v>2150</v>
      </c>
      <c r="E106" s="251">
        <v>6445</v>
      </c>
      <c r="F106" s="252">
        <v>-2144.9999999999955</v>
      </c>
    </row>
    <row r="107" spans="1:6" s="17" customFormat="1" ht="12.75" customHeight="1" x14ac:dyDescent="0.2">
      <c r="A107" s="274" t="s">
        <v>251</v>
      </c>
      <c r="B107" s="258" t="s">
        <v>151</v>
      </c>
      <c r="C107" s="251">
        <v>298</v>
      </c>
      <c r="D107" s="251">
        <v>59</v>
      </c>
      <c r="E107" s="251">
        <v>357</v>
      </c>
      <c r="F107" s="252">
        <v>-239</v>
      </c>
    </row>
    <row r="108" spans="1:6" s="17" customFormat="1" ht="12.75" customHeight="1" x14ac:dyDescent="0.2">
      <c r="A108" s="274" t="s">
        <v>252</v>
      </c>
      <c r="B108" s="258" t="s">
        <v>152</v>
      </c>
      <c r="C108" s="251">
        <v>241</v>
      </c>
      <c r="D108" s="251">
        <v>70</v>
      </c>
      <c r="E108" s="251">
        <v>311</v>
      </c>
      <c r="F108" s="252">
        <v>-171</v>
      </c>
    </row>
    <row r="109" spans="1:6" s="17" customFormat="1" ht="12.75" customHeight="1" x14ac:dyDescent="0.2">
      <c r="A109" s="274" t="s">
        <v>253</v>
      </c>
      <c r="B109" s="258" t="s">
        <v>151</v>
      </c>
      <c r="C109" s="251">
        <v>1108</v>
      </c>
      <c r="D109" s="251">
        <v>404</v>
      </c>
      <c r="E109" s="251">
        <v>1512</v>
      </c>
      <c r="F109" s="252">
        <v>-704.00000000000068</v>
      </c>
    </row>
    <row r="110" spans="1:6" s="17" customFormat="1" ht="12.75" customHeight="1" x14ac:dyDescent="0.2">
      <c r="A110" s="274" t="s">
        <v>254</v>
      </c>
      <c r="B110" s="258" t="s">
        <v>151</v>
      </c>
      <c r="C110" s="251">
        <v>205</v>
      </c>
      <c r="D110" s="251">
        <v>59</v>
      </c>
      <c r="E110" s="251">
        <v>264</v>
      </c>
      <c r="F110" s="252">
        <v>-146</v>
      </c>
    </row>
    <row r="111" spans="1:6" s="17" customFormat="1" ht="12.75" customHeight="1" x14ac:dyDescent="0.2">
      <c r="A111" s="274" t="s">
        <v>255</v>
      </c>
      <c r="B111" s="258" t="s">
        <v>151</v>
      </c>
      <c r="C111" s="251">
        <v>45</v>
      </c>
      <c r="D111" s="251">
        <v>5</v>
      </c>
      <c r="E111" s="251">
        <v>50</v>
      </c>
      <c r="F111" s="252">
        <v>-40</v>
      </c>
    </row>
    <row r="112" spans="1:6" s="17" customFormat="1" ht="12.75" customHeight="1" x14ac:dyDescent="0.2">
      <c r="A112" s="274" t="s">
        <v>256</v>
      </c>
      <c r="B112" s="258" t="s">
        <v>151</v>
      </c>
      <c r="C112" s="251">
        <v>93</v>
      </c>
      <c r="D112" s="251">
        <v>22</v>
      </c>
      <c r="E112" s="251">
        <v>115</v>
      </c>
      <c r="F112" s="252">
        <v>-71</v>
      </c>
    </row>
    <row r="113" spans="1:6" s="17" customFormat="1" ht="12.75" customHeight="1" x14ac:dyDescent="0.2">
      <c r="A113" s="274" t="s">
        <v>257</v>
      </c>
      <c r="B113" s="258" t="s">
        <v>152</v>
      </c>
      <c r="C113" s="251">
        <v>809</v>
      </c>
      <c r="D113" s="251">
        <v>266</v>
      </c>
      <c r="E113" s="251">
        <v>1075</v>
      </c>
      <c r="F113" s="252">
        <v>-543.00000000000068</v>
      </c>
    </row>
    <row r="114" spans="1:6" s="17" customFormat="1" ht="12.75" customHeight="1" x14ac:dyDescent="0.2">
      <c r="A114" s="274" t="s">
        <v>258</v>
      </c>
      <c r="B114" s="258" t="s">
        <v>152</v>
      </c>
      <c r="C114" s="251">
        <v>63</v>
      </c>
      <c r="D114" s="251">
        <v>23</v>
      </c>
      <c r="E114" s="251">
        <v>86</v>
      </c>
      <c r="F114" s="252">
        <v>-40.000000000000007</v>
      </c>
    </row>
    <row r="115" spans="1:6" s="17" customFormat="1" ht="12.75" customHeight="1" x14ac:dyDescent="0.2">
      <c r="A115" s="274" t="s">
        <v>259</v>
      </c>
      <c r="B115" s="258" t="s">
        <v>152</v>
      </c>
      <c r="C115" s="251">
        <v>145</v>
      </c>
      <c r="D115" s="251">
        <v>54</v>
      </c>
      <c r="E115" s="251">
        <v>199</v>
      </c>
      <c r="F115" s="252">
        <v>-91</v>
      </c>
    </row>
    <row r="116" spans="1:6" s="17" customFormat="1" ht="12.75" customHeight="1" x14ac:dyDescent="0.2">
      <c r="A116" s="274" t="s">
        <v>260</v>
      </c>
      <c r="B116" s="258" t="s">
        <v>153</v>
      </c>
      <c r="C116" s="251">
        <v>0</v>
      </c>
      <c r="D116" s="251">
        <v>0</v>
      </c>
      <c r="E116" s="251">
        <v>0</v>
      </c>
      <c r="F116" s="478"/>
    </row>
    <row r="117" spans="1:6" s="17" customFormat="1" ht="12.75" customHeight="1" x14ac:dyDescent="0.2">
      <c r="A117" s="274" t="s">
        <v>261</v>
      </c>
      <c r="B117" s="258" t="s">
        <v>151</v>
      </c>
      <c r="C117" s="251">
        <v>3234</v>
      </c>
      <c r="D117" s="251">
        <v>805</v>
      </c>
      <c r="E117" s="251">
        <v>4039</v>
      </c>
      <c r="F117" s="252">
        <v>-2429.0000000000041</v>
      </c>
    </row>
    <row r="118" spans="1:6" s="17" customFormat="1" ht="12.75" customHeight="1" x14ac:dyDescent="0.2">
      <c r="A118" s="274" t="s">
        <v>262</v>
      </c>
      <c r="B118" s="258" t="s">
        <v>152</v>
      </c>
      <c r="C118" s="251">
        <v>14136</v>
      </c>
      <c r="D118" s="251">
        <v>4842</v>
      </c>
      <c r="E118" s="251">
        <v>18978</v>
      </c>
      <c r="F118" s="252">
        <v>-9294.0000000000673</v>
      </c>
    </row>
    <row r="119" spans="1:6" s="17" customFormat="1" ht="12.75" customHeight="1" x14ac:dyDescent="0.2">
      <c r="A119" s="274" t="s">
        <v>263</v>
      </c>
      <c r="B119" s="258" t="s">
        <v>153</v>
      </c>
      <c r="C119" s="251">
        <v>0</v>
      </c>
      <c r="D119" s="251">
        <v>2</v>
      </c>
      <c r="E119" s="251">
        <v>2</v>
      </c>
      <c r="F119" s="252">
        <v>2</v>
      </c>
    </row>
    <row r="120" spans="1:6" s="17" customFormat="1" ht="12.75" customHeight="1" x14ac:dyDescent="0.2">
      <c r="A120" s="274" t="s">
        <v>264</v>
      </c>
      <c r="B120" s="258" t="s">
        <v>153</v>
      </c>
      <c r="C120" s="251">
        <v>1</v>
      </c>
      <c r="D120" s="251">
        <v>0</v>
      </c>
      <c r="E120" s="251">
        <v>1</v>
      </c>
      <c r="F120" s="252">
        <v>-1</v>
      </c>
    </row>
    <row r="121" spans="1:6" s="17" customFormat="1" ht="12.75" customHeight="1" x14ac:dyDescent="0.2">
      <c r="A121" s="274" t="s">
        <v>265</v>
      </c>
      <c r="B121" s="258" t="s">
        <v>152</v>
      </c>
      <c r="C121" s="251">
        <v>0</v>
      </c>
      <c r="D121" s="251">
        <v>1</v>
      </c>
      <c r="E121" s="251">
        <v>1</v>
      </c>
      <c r="F121" s="252">
        <v>1</v>
      </c>
    </row>
    <row r="122" spans="1:6" s="17" customFormat="1" ht="12.75" customHeight="1" x14ac:dyDescent="0.2">
      <c r="A122" s="274" t="s">
        <v>267</v>
      </c>
      <c r="B122" s="258" t="s">
        <v>148</v>
      </c>
      <c r="C122" s="251">
        <v>557</v>
      </c>
      <c r="D122" s="251">
        <v>381</v>
      </c>
      <c r="E122" s="251">
        <v>938</v>
      </c>
      <c r="F122" s="252">
        <v>-175.99999999999966</v>
      </c>
    </row>
    <row r="123" spans="1:6" s="17" customFormat="1" ht="12.75" customHeight="1" x14ac:dyDescent="0.2">
      <c r="A123" s="274" t="s">
        <v>268</v>
      </c>
      <c r="B123" s="258" t="s">
        <v>151</v>
      </c>
      <c r="C123" s="251">
        <v>0</v>
      </c>
      <c r="D123" s="251">
        <v>0</v>
      </c>
      <c r="E123" s="251">
        <v>0</v>
      </c>
      <c r="F123" s="478"/>
    </row>
    <row r="124" spans="1:6" s="17" customFormat="1" ht="12.75" customHeight="1" x14ac:dyDescent="0.2">
      <c r="A124" s="274" t="s">
        <v>270</v>
      </c>
      <c r="B124" s="258" t="s">
        <v>153</v>
      </c>
      <c r="C124" s="251">
        <v>4</v>
      </c>
      <c r="D124" s="251">
        <v>1</v>
      </c>
      <c r="E124" s="251">
        <v>5</v>
      </c>
      <c r="F124" s="252">
        <v>-3</v>
      </c>
    </row>
    <row r="125" spans="1:6" s="17" customFormat="1" ht="12.75" customHeight="1" x14ac:dyDescent="0.2">
      <c r="A125" s="274" t="s">
        <v>271</v>
      </c>
      <c r="B125" s="258" t="s">
        <v>151</v>
      </c>
      <c r="C125" s="251">
        <v>2005</v>
      </c>
      <c r="D125" s="251">
        <v>606</v>
      </c>
      <c r="E125" s="251">
        <v>2611</v>
      </c>
      <c r="F125" s="252">
        <v>-1398.9999999999986</v>
      </c>
    </row>
    <row r="126" spans="1:6" s="17" customFormat="1" ht="12.75" customHeight="1" x14ac:dyDescent="0.2">
      <c r="A126" s="274" t="s">
        <v>272</v>
      </c>
      <c r="B126" s="258" t="s">
        <v>151</v>
      </c>
      <c r="C126" s="251">
        <v>41</v>
      </c>
      <c r="D126" s="251">
        <v>6</v>
      </c>
      <c r="E126" s="251">
        <v>47</v>
      </c>
      <c r="F126" s="252">
        <v>-35</v>
      </c>
    </row>
    <row r="127" spans="1:6" s="17" customFormat="1" ht="12.75" customHeight="1" x14ac:dyDescent="0.2">
      <c r="A127" s="274" t="s">
        <v>273</v>
      </c>
      <c r="B127" s="258" t="s">
        <v>151</v>
      </c>
      <c r="C127" s="251">
        <v>22</v>
      </c>
      <c r="D127" s="251">
        <v>12</v>
      </c>
      <c r="E127" s="251">
        <v>34</v>
      </c>
      <c r="F127" s="252">
        <v>-10</v>
      </c>
    </row>
    <row r="128" spans="1:6" s="17" customFormat="1" ht="12.75" customHeight="1" x14ac:dyDescent="0.2">
      <c r="A128" s="274" t="s">
        <v>274</v>
      </c>
      <c r="B128" s="258" t="s">
        <v>150</v>
      </c>
      <c r="C128" s="251">
        <v>64</v>
      </c>
      <c r="D128" s="251">
        <v>45</v>
      </c>
      <c r="E128" s="251">
        <v>109</v>
      </c>
      <c r="F128" s="252">
        <v>-19.000000000000018</v>
      </c>
    </row>
    <row r="129" spans="1:6" s="17" customFormat="1" ht="12.75" customHeight="1" x14ac:dyDescent="0.2">
      <c r="A129" s="274" t="s">
        <v>275</v>
      </c>
      <c r="B129" s="258" t="s">
        <v>153</v>
      </c>
      <c r="C129" s="251">
        <v>1</v>
      </c>
      <c r="D129" s="251">
        <v>0</v>
      </c>
      <c r="E129" s="251">
        <v>1</v>
      </c>
      <c r="F129" s="252">
        <v>-1</v>
      </c>
    </row>
    <row r="130" spans="1:6" s="17" customFormat="1" ht="12.75" customHeight="1" x14ac:dyDescent="0.2">
      <c r="A130" s="274" t="s">
        <v>276</v>
      </c>
      <c r="B130" s="258" t="s">
        <v>151</v>
      </c>
      <c r="C130" s="251">
        <v>2</v>
      </c>
      <c r="D130" s="251">
        <v>1</v>
      </c>
      <c r="E130" s="251">
        <v>3</v>
      </c>
      <c r="F130" s="252">
        <v>-1</v>
      </c>
    </row>
    <row r="131" spans="1:6" s="17" customFormat="1" ht="12.75" customHeight="1" x14ac:dyDescent="0.2">
      <c r="A131" s="274" t="s">
        <v>277</v>
      </c>
      <c r="B131" s="258" t="s">
        <v>151</v>
      </c>
      <c r="C131" s="251">
        <v>22</v>
      </c>
      <c r="D131" s="251">
        <v>3</v>
      </c>
      <c r="E131" s="251">
        <v>25</v>
      </c>
      <c r="F131" s="252">
        <v>-19</v>
      </c>
    </row>
    <row r="132" spans="1:6" s="17" customFormat="1" ht="12.75" customHeight="1" x14ac:dyDescent="0.2">
      <c r="A132" s="274" t="s">
        <v>278</v>
      </c>
      <c r="B132" s="258" t="s">
        <v>152</v>
      </c>
      <c r="C132" s="251">
        <v>17</v>
      </c>
      <c r="D132" s="251">
        <v>5</v>
      </c>
      <c r="E132" s="251">
        <v>22</v>
      </c>
      <c r="F132" s="252">
        <v>-12</v>
      </c>
    </row>
    <row r="133" spans="1:6" s="17" customFormat="1" ht="12.75" customHeight="1" x14ac:dyDescent="0.2">
      <c r="A133" s="274" t="s">
        <v>279</v>
      </c>
      <c r="B133" s="258" t="s">
        <v>151</v>
      </c>
      <c r="C133" s="251">
        <v>0</v>
      </c>
      <c r="D133" s="251">
        <v>2</v>
      </c>
      <c r="E133" s="251">
        <v>2</v>
      </c>
      <c r="F133" s="252">
        <v>2</v>
      </c>
    </row>
    <row r="134" spans="1:6" s="17" customFormat="1" ht="12.75" customHeight="1" x14ac:dyDescent="0.2">
      <c r="A134" s="274" t="s">
        <v>280</v>
      </c>
      <c r="B134" s="258" t="s">
        <v>150</v>
      </c>
      <c r="C134" s="251">
        <v>2</v>
      </c>
      <c r="D134" s="251">
        <v>1</v>
      </c>
      <c r="E134" s="251">
        <v>3</v>
      </c>
      <c r="F134" s="252">
        <v>-1</v>
      </c>
    </row>
    <row r="135" spans="1:6" s="17" customFormat="1" ht="12.75" customHeight="1" x14ac:dyDescent="0.2">
      <c r="A135" s="274" t="s">
        <v>281</v>
      </c>
      <c r="B135" s="258" t="s">
        <v>152</v>
      </c>
      <c r="C135" s="251">
        <v>80</v>
      </c>
      <c r="D135" s="251">
        <v>16</v>
      </c>
      <c r="E135" s="251">
        <v>96</v>
      </c>
      <c r="F135" s="252">
        <v>-64</v>
      </c>
    </row>
    <row r="136" spans="1:6" s="17" customFormat="1" ht="12.75" customHeight="1" x14ac:dyDescent="0.2">
      <c r="A136" s="274" t="s">
        <v>282</v>
      </c>
      <c r="B136" s="258" t="s">
        <v>152</v>
      </c>
      <c r="C136" s="251">
        <v>78</v>
      </c>
      <c r="D136" s="251">
        <v>28</v>
      </c>
      <c r="E136" s="251">
        <v>106</v>
      </c>
      <c r="F136" s="252">
        <v>-50</v>
      </c>
    </row>
    <row r="137" spans="1:6" s="17" customFormat="1" ht="12.75" customHeight="1" x14ac:dyDescent="0.2">
      <c r="A137" s="274" t="s">
        <v>283</v>
      </c>
      <c r="B137" s="258" t="s">
        <v>151</v>
      </c>
      <c r="C137" s="251">
        <v>281</v>
      </c>
      <c r="D137" s="251">
        <v>77</v>
      </c>
      <c r="E137" s="251">
        <v>358</v>
      </c>
      <c r="F137" s="252">
        <v>-204.00000000000014</v>
      </c>
    </row>
    <row r="138" spans="1:6" s="17" customFormat="1" ht="12.75" customHeight="1" x14ac:dyDescent="0.2">
      <c r="A138" s="274" t="s">
        <v>284</v>
      </c>
      <c r="B138" s="258" t="s">
        <v>150</v>
      </c>
      <c r="C138" s="251">
        <v>13</v>
      </c>
      <c r="D138" s="251">
        <v>1</v>
      </c>
      <c r="E138" s="251">
        <v>14</v>
      </c>
      <c r="F138" s="252">
        <v>-12</v>
      </c>
    </row>
    <row r="139" spans="1:6" s="17" customFormat="1" ht="12.75" customHeight="1" x14ac:dyDescent="0.2">
      <c r="A139" s="274" t="s">
        <v>285</v>
      </c>
      <c r="B139" s="258" t="s">
        <v>150</v>
      </c>
      <c r="C139" s="251">
        <v>4</v>
      </c>
      <c r="D139" s="251">
        <v>3</v>
      </c>
      <c r="E139" s="251">
        <v>7</v>
      </c>
      <c r="F139" s="252">
        <v>-1</v>
      </c>
    </row>
    <row r="140" spans="1:6" s="17" customFormat="1" ht="12.75" customHeight="1" x14ac:dyDescent="0.2">
      <c r="A140" s="274" t="s">
        <v>286</v>
      </c>
      <c r="B140" s="258" t="s">
        <v>152</v>
      </c>
      <c r="C140" s="251">
        <v>19</v>
      </c>
      <c r="D140" s="251">
        <v>6</v>
      </c>
      <c r="E140" s="251">
        <v>25</v>
      </c>
      <c r="F140" s="252">
        <v>-13</v>
      </c>
    </row>
    <row r="141" spans="1:6" s="17" customFormat="1" ht="12.75" customHeight="1" x14ac:dyDescent="0.2">
      <c r="A141" s="274" t="s">
        <v>287</v>
      </c>
      <c r="B141" s="258" t="s">
        <v>152</v>
      </c>
      <c r="C141" s="251">
        <v>103</v>
      </c>
      <c r="D141" s="251">
        <v>39</v>
      </c>
      <c r="E141" s="251">
        <v>142</v>
      </c>
      <c r="F141" s="252">
        <v>-64</v>
      </c>
    </row>
    <row r="142" spans="1:6" s="17" customFormat="1" ht="12.75" customHeight="1" x14ac:dyDescent="0.2">
      <c r="A142" s="274" t="s">
        <v>288</v>
      </c>
      <c r="B142" s="258" t="s">
        <v>151</v>
      </c>
      <c r="C142" s="251">
        <v>2</v>
      </c>
      <c r="D142" s="251">
        <v>0</v>
      </c>
      <c r="E142" s="251">
        <v>2</v>
      </c>
      <c r="F142" s="252">
        <v>-2</v>
      </c>
    </row>
    <row r="143" spans="1:6" s="17" customFormat="1" ht="12.75" customHeight="1" x14ac:dyDescent="0.2">
      <c r="A143" s="274" t="s">
        <v>289</v>
      </c>
      <c r="B143" s="258" t="s">
        <v>152</v>
      </c>
      <c r="C143" s="251">
        <v>6</v>
      </c>
      <c r="D143" s="251">
        <v>2</v>
      </c>
      <c r="E143" s="251">
        <v>8</v>
      </c>
      <c r="F143" s="252">
        <v>-4</v>
      </c>
    </row>
    <row r="144" spans="1:6" s="17" customFormat="1" ht="12.75" customHeight="1" x14ac:dyDescent="0.2">
      <c r="A144" s="274" t="s">
        <v>290</v>
      </c>
      <c r="B144" s="258" t="s">
        <v>150</v>
      </c>
      <c r="C144" s="251">
        <v>6</v>
      </c>
      <c r="D144" s="251">
        <v>8</v>
      </c>
      <c r="E144" s="251">
        <v>14</v>
      </c>
      <c r="F144" s="252">
        <v>2</v>
      </c>
    </row>
    <row r="145" spans="1:6" s="17" customFormat="1" ht="12.75" customHeight="1" x14ac:dyDescent="0.2">
      <c r="A145" s="274" t="s">
        <v>291</v>
      </c>
      <c r="B145" s="258" t="s">
        <v>151</v>
      </c>
      <c r="C145" s="251">
        <v>191</v>
      </c>
      <c r="D145" s="251">
        <v>57</v>
      </c>
      <c r="E145" s="251">
        <v>248</v>
      </c>
      <c r="F145" s="252">
        <v>-134</v>
      </c>
    </row>
    <row r="146" spans="1:6" s="17" customFormat="1" ht="12.75" customHeight="1" x14ac:dyDescent="0.2">
      <c r="A146" s="274" t="s">
        <v>292</v>
      </c>
      <c r="B146" s="258" t="s">
        <v>150</v>
      </c>
      <c r="C146" s="251">
        <v>5</v>
      </c>
      <c r="D146" s="251">
        <v>0</v>
      </c>
      <c r="E146" s="251">
        <v>5</v>
      </c>
      <c r="F146" s="252">
        <v>-5</v>
      </c>
    </row>
    <row r="147" spans="1:6" s="17" customFormat="1" ht="12.75" customHeight="1" x14ac:dyDescent="0.2">
      <c r="A147" s="274" t="s">
        <v>293</v>
      </c>
      <c r="B147" s="258" t="s">
        <v>151</v>
      </c>
      <c r="C147" s="251">
        <v>0</v>
      </c>
      <c r="D147" s="251">
        <v>0</v>
      </c>
      <c r="E147" s="251">
        <v>0</v>
      </c>
      <c r="F147" s="478"/>
    </row>
    <row r="148" spans="1:6" s="17" customFormat="1" ht="12.75" customHeight="1" x14ac:dyDescent="0.2">
      <c r="A148" s="274" t="s">
        <v>294</v>
      </c>
      <c r="B148" s="258" t="s">
        <v>150</v>
      </c>
      <c r="C148" s="251">
        <v>1</v>
      </c>
      <c r="D148" s="251">
        <v>0</v>
      </c>
      <c r="E148" s="251">
        <v>1</v>
      </c>
      <c r="F148" s="252">
        <v>-1</v>
      </c>
    </row>
    <row r="149" spans="1:6" s="17" customFormat="1" ht="12.75" customHeight="1" x14ac:dyDescent="0.2">
      <c r="A149" s="274" t="s">
        <v>295</v>
      </c>
      <c r="B149" s="258" t="s">
        <v>152</v>
      </c>
      <c r="C149" s="251">
        <v>20</v>
      </c>
      <c r="D149" s="251">
        <v>13</v>
      </c>
      <c r="E149" s="251">
        <v>33</v>
      </c>
      <c r="F149" s="252">
        <v>-7.0000000000000018</v>
      </c>
    </row>
    <row r="150" spans="1:6" s="17" customFormat="1" ht="12.75" customHeight="1" x14ac:dyDescent="0.2">
      <c r="A150" s="274" t="s">
        <v>296</v>
      </c>
      <c r="B150" s="258" t="s">
        <v>150</v>
      </c>
      <c r="C150" s="251">
        <v>53</v>
      </c>
      <c r="D150" s="251">
        <v>15</v>
      </c>
      <c r="E150" s="251">
        <v>68</v>
      </c>
      <c r="F150" s="252">
        <v>-38</v>
      </c>
    </row>
    <row r="151" spans="1:6" s="17" customFormat="1" ht="12.75" customHeight="1" x14ac:dyDescent="0.2">
      <c r="A151" s="274" t="s">
        <v>297</v>
      </c>
      <c r="B151" s="258" t="s">
        <v>151</v>
      </c>
      <c r="C151" s="251">
        <v>0</v>
      </c>
      <c r="D151" s="251">
        <v>1</v>
      </c>
      <c r="E151" s="251">
        <v>1</v>
      </c>
      <c r="F151" s="252">
        <v>1</v>
      </c>
    </row>
    <row r="152" spans="1:6" s="17" customFormat="1" ht="12.75" customHeight="1" x14ac:dyDescent="0.2">
      <c r="A152" s="274" t="s">
        <v>298</v>
      </c>
      <c r="B152" s="258" t="s">
        <v>150</v>
      </c>
      <c r="C152" s="251">
        <v>6</v>
      </c>
      <c r="D152" s="251">
        <v>1</v>
      </c>
      <c r="E152" s="251">
        <v>7</v>
      </c>
      <c r="F152" s="252">
        <v>-5</v>
      </c>
    </row>
    <row r="153" spans="1:6" s="17" customFormat="1" ht="12.75" customHeight="1" x14ac:dyDescent="0.2">
      <c r="A153" s="274" t="s">
        <v>299</v>
      </c>
      <c r="B153" s="258" t="s">
        <v>150</v>
      </c>
      <c r="C153" s="251">
        <v>1</v>
      </c>
      <c r="D153" s="251">
        <v>5</v>
      </c>
      <c r="E153" s="251">
        <v>6</v>
      </c>
      <c r="F153" s="252">
        <v>4</v>
      </c>
    </row>
    <row r="154" spans="1:6" s="17" customFormat="1" ht="12.75" customHeight="1" x14ac:dyDescent="0.2">
      <c r="A154" s="274" t="s">
        <v>300</v>
      </c>
      <c r="B154" s="258" t="s">
        <v>148</v>
      </c>
      <c r="C154" s="251">
        <v>26</v>
      </c>
      <c r="D154" s="251">
        <v>19</v>
      </c>
      <c r="E154" s="251">
        <v>45</v>
      </c>
      <c r="F154" s="252">
        <v>-7</v>
      </c>
    </row>
    <row r="155" spans="1:6" s="17" customFormat="1" ht="12.75" customHeight="1" x14ac:dyDescent="0.2">
      <c r="A155" s="274" t="s">
        <v>301</v>
      </c>
      <c r="B155" s="258" t="s">
        <v>148</v>
      </c>
      <c r="C155" s="251">
        <v>87413</v>
      </c>
      <c r="D155" s="251">
        <v>83188</v>
      </c>
      <c r="E155" s="251">
        <v>170601</v>
      </c>
      <c r="F155" s="252">
        <v>-4225.0000000011687</v>
      </c>
    </row>
    <row r="156" spans="1:6" s="17" customFormat="1" ht="12.75" customHeight="1" x14ac:dyDescent="0.2">
      <c r="A156" s="274" t="s">
        <v>302</v>
      </c>
      <c r="B156" s="258" t="s">
        <v>150</v>
      </c>
      <c r="C156" s="251">
        <v>1</v>
      </c>
      <c r="D156" s="251">
        <v>1</v>
      </c>
      <c r="E156" s="251">
        <v>2</v>
      </c>
      <c r="F156" s="252">
        <v>0</v>
      </c>
    </row>
    <row r="157" spans="1:6" s="17" customFormat="1" ht="12.75" customHeight="1" x14ac:dyDescent="0.2">
      <c r="A157" s="274" t="s">
        <v>303</v>
      </c>
      <c r="B157" s="258" t="s">
        <v>152</v>
      </c>
      <c r="C157" s="251">
        <v>7</v>
      </c>
      <c r="D157" s="251">
        <v>1</v>
      </c>
      <c r="E157" s="251">
        <v>8</v>
      </c>
      <c r="F157" s="252">
        <v>-6</v>
      </c>
    </row>
    <row r="158" spans="1:6" s="17" customFormat="1" ht="12.75" customHeight="1" x14ac:dyDescent="0.2">
      <c r="A158" s="274" t="s">
        <v>304</v>
      </c>
      <c r="B158" s="258" t="s">
        <v>152</v>
      </c>
      <c r="C158" s="251">
        <v>16</v>
      </c>
      <c r="D158" s="251">
        <v>16</v>
      </c>
      <c r="E158" s="251">
        <v>32</v>
      </c>
      <c r="F158" s="479">
        <v>1.3322676295501878E-15</v>
      </c>
    </row>
    <row r="159" spans="1:6" s="17" customFormat="1" ht="12.75" customHeight="1" x14ac:dyDescent="0.2">
      <c r="A159" s="274" t="s">
        <v>305</v>
      </c>
      <c r="B159" s="258" t="s">
        <v>151</v>
      </c>
      <c r="C159" s="251">
        <v>3</v>
      </c>
      <c r="D159" s="251">
        <v>0</v>
      </c>
      <c r="E159" s="251">
        <v>3</v>
      </c>
      <c r="F159" s="252">
        <v>-3</v>
      </c>
    </row>
    <row r="160" spans="1:6" s="17" customFormat="1" ht="12.75" customHeight="1" x14ac:dyDescent="0.2">
      <c r="A160" s="274" t="s">
        <v>306</v>
      </c>
      <c r="B160" s="258" t="s">
        <v>152</v>
      </c>
      <c r="C160" s="251">
        <v>4</v>
      </c>
      <c r="D160" s="251">
        <v>0</v>
      </c>
      <c r="E160" s="251">
        <v>4</v>
      </c>
      <c r="F160" s="252">
        <v>-4</v>
      </c>
    </row>
    <row r="161" spans="1:6" s="17" customFormat="1" ht="12.75" customHeight="1" x14ac:dyDescent="0.2">
      <c r="A161" s="274" t="s">
        <v>307</v>
      </c>
      <c r="B161" s="258" t="s">
        <v>148</v>
      </c>
      <c r="C161" s="251">
        <v>4</v>
      </c>
      <c r="D161" s="251">
        <v>0</v>
      </c>
      <c r="E161" s="251">
        <v>4</v>
      </c>
      <c r="F161" s="252">
        <v>-4</v>
      </c>
    </row>
    <row r="162" spans="1:6" s="17" customFormat="1" ht="12.75" customHeight="1" x14ac:dyDescent="0.2">
      <c r="A162" s="274" t="s">
        <v>308</v>
      </c>
      <c r="B162" s="258" t="s">
        <v>153</v>
      </c>
      <c r="C162" s="251">
        <v>0</v>
      </c>
      <c r="D162" s="251">
        <v>0</v>
      </c>
      <c r="E162" s="251">
        <v>0</v>
      </c>
      <c r="F162" s="478"/>
    </row>
    <row r="163" spans="1:6" s="17" customFormat="1" ht="12.75" customHeight="1" x14ac:dyDescent="0.2">
      <c r="A163" s="274" t="s">
        <v>309</v>
      </c>
      <c r="B163" s="258" t="s">
        <v>150</v>
      </c>
      <c r="C163" s="251">
        <v>6</v>
      </c>
      <c r="D163" s="251">
        <v>5</v>
      </c>
      <c r="E163" s="251">
        <v>11</v>
      </c>
      <c r="F163" s="252">
        <v>-1.0000000000000002</v>
      </c>
    </row>
    <row r="164" spans="1:6" s="17" customFormat="1" ht="12.75" customHeight="1" x14ac:dyDescent="0.2">
      <c r="A164" s="274" t="s">
        <v>310</v>
      </c>
      <c r="B164" s="258" t="s">
        <v>151</v>
      </c>
      <c r="C164" s="251">
        <v>7</v>
      </c>
      <c r="D164" s="251">
        <v>1</v>
      </c>
      <c r="E164" s="251">
        <v>8</v>
      </c>
      <c r="F164" s="252">
        <v>-6</v>
      </c>
    </row>
    <row r="165" spans="1:6" s="17" customFormat="1" ht="12.75" customHeight="1" x14ac:dyDescent="0.2">
      <c r="A165" s="274" t="s">
        <v>311</v>
      </c>
      <c r="B165" s="258" t="s">
        <v>153</v>
      </c>
      <c r="C165" s="251">
        <v>0</v>
      </c>
      <c r="D165" s="251">
        <v>2</v>
      </c>
      <c r="E165" s="251">
        <v>2</v>
      </c>
      <c r="F165" s="252">
        <v>2</v>
      </c>
    </row>
    <row r="166" spans="1:6" s="17" customFormat="1" ht="12.75" customHeight="1" x14ac:dyDescent="0.2">
      <c r="A166" s="274" t="s">
        <v>312</v>
      </c>
      <c r="B166" s="258" t="s">
        <v>150</v>
      </c>
      <c r="C166" s="251">
        <v>4</v>
      </c>
      <c r="D166" s="251">
        <v>0</v>
      </c>
      <c r="E166" s="251">
        <v>4</v>
      </c>
      <c r="F166" s="252">
        <v>-4</v>
      </c>
    </row>
    <row r="167" spans="1:6" s="17" customFormat="1" ht="12.75" customHeight="1" x14ac:dyDescent="0.2">
      <c r="A167" s="274" t="s">
        <v>313</v>
      </c>
      <c r="B167" s="258" t="s">
        <v>151</v>
      </c>
      <c r="C167" s="251">
        <v>10</v>
      </c>
      <c r="D167" s="251">
        <v>4</v>
      </c>
      <c r="E167" s="251">
        <v>14</v>
      </c>
      <c r="F167" s="252">
        <v>-6</v>
      </c>
    </row>
    <row r="168" spans="1:6" s="17" customFormat="1" ht="12.75" customHeight="1" x14ac:dyDescent="0.2">
      <c r="A168" s="274" t="s">
        <v>314</v>
      </c>
      <c r="B168" s="258" t="s">
        <v>148</v>
      </c>
      <c r="C168" s="251">
        <v>1890</v>
      </c>
      <c r="D168" s="251">
        <v>741</v>
      </c>
      <c r="E168" s="251">
        <v>2631</v>
      </c>
      <c r="F168" s="252">
        <v>-1149.0000000000005</v>
      </c>
    </row>
    <row r="169" spans="1:6" s="17" customFormat="1" ht="12.75" customHeight="1" x14ac:dyDescent="0.2">
      <c r="A169" s="274" t="s">
        <v>315</v>
      </c>
      <c r="B169" s="258" t="s">
        <v>150</v>
      </c>
      <c r="C169" s="251">
        <v>59</v>
      </c>
      <c r="D169" s="251">
        <v>12</v>
      </c>
      <c r="E169" s="251">
        <v>71</v>
      </c>
      <c r="F169" s="252">
        <v>-47</v>
      </c>
    </row>
    <row r="170" spans="1:6" s="17" customFormat="1" ht="12.75" customHeight="1" x14ac:dyDescent="0.2">
      <c r="A170" s="274" t="s">
        <v>316</v>
      </c>
      <c r="B170" s="258" t="s">
        <v>150</v>
      </c>
      <c r="C170" s="251">
        <v>2</v>
      </c>
      <c r="D170" s="251">
        <v>1</v>
      </c>
      <c r="E170" s="251">
        <v>3</v>
      </c>
      <c r="F170" s="252">
        <v>-1</v>
      </c>
    </row>
    <row r="171" spans="1:6" s="17" customFormat="1" ht="12.75" customHeight="1" x14ac:dyDescent="0.2">
      <c r="A171" s="274" t="s">
        <v>317</v>
      </c>
      <c r="B171" s="258" t="s">
        <v>153</v>
      </c>
      <c r="C171" s="251">
        <v>0</v>
      </c>
      <c r="D171" s="251">
        <v>1</v>
      </c>
      <c r="E171" s="251">
        <v>1</v>
      </c>
      <c r="F171" s="252">
        <v>1</v>
      </c>
    </row>
    <row r="172" spans="1:6" s="17" customFormat="1" ht="12.75" customHeight="1" x14ac:dyDescent="0.2">
      <c r="A172" s="274" t="s">
        <v>318</v>
      </c>
      <c r="B172" s="258" t="s">
        <v>152</v>
      </c>
      <c r="C172" s="251">
        <v>1365</v>
      </c>
      <c r="D172" s="251">
        <v>537</v>
      </c>
      <c r="E172" s="251">
        <v>1902</v>
      </c>
      <c r="F172" s="252">
        <v>-827.99999999999807</v>
      </c>
    </row>
    <row r="173" spans="1:6" s="17" customFormat="1" ht="12.75" customHeight="1" x14ac:dyDescent="0.2">
      <c r="A173" s="274" t="s">
        <v>319</v>
      </c>
      <c r="B173" s="258" t="s">
        <v>153</v>
      </c>
      <c r="C173" s="251">
        <v>14</v>
      </c>
      <c r="D173" s="251">
        <v>4</v>
      </c>
      <c r="E173" s="251">
        <v>18</v>
      </c>
      <c r="F173" s="252">
        <v>-10</v>
      </c>
    </row>
    <row r="174" spans="1:6" s="17" customFormat="1" ht="12.75" customHeight="1" x14ac:dyDescent="0.2">
      <c r="A174" s="274" t="s">
        <v>320</v>
      </c>
      <c r="B174" s="258" t="s">
        <v>153</v>
      </c>
      <c r="C174" s="251">
        <v>363</v>
      </c>
      <c r="D174" s="251">
        <v>128</v>
      </c>
      <c r="E174" s="251">
        <v>491</v>
      </c>
      <c r="F174" s="252">
        <v>-235.00000000000011</v>
      </c>
    </row>
    <row r="175" spans="1:6" s="17" customFormat="1" ht="12.75" customHeight="1" x14ac:dyDescent="0.2">
      <c r="A175" s="274" t="s">
        <v>321</v>
      </c>
      <c r="B175" s="258" t="s">
        <v>151</v>
      </c>
      <c r="C175" s="251">
        <v>15</v>
      </c>
      <c r="D175" s="251">
        <v>25</v>
      </c>
      <c r="E175" s="251">
        <v>40</v>
      </c>
      <c r="F175" s="252">
        <v>10</v>
      </c>
    </row>
    <row r="176" spans="1:6" s="17" customFormat="1" ht="12.75" customHeight="1" x14ac:dyDescent="0.2">
      <c r="A176" s="274" t="s">
        <v>322</v>
      </c>
      <c r="B176" s="258" t="s">
        <v>152</v>
      </c>
      <c r="C176" s="251">
        <v>6417</v>
      </c>
      <c r="D176" s="251">
        <v>2356</v>
      </c>
      <c r="E176" s="251">
        <v>8773</v>
      </c>
      <c r="F176" s="252">
        <v>-4061.0000000000109</v>
      </c>
    </row>
    <row r="177" spans="1:6" s="17" customFormat="1" ht="12.75" customHeight="1" x14ac:dyDescent="0.2">
      <c r="A177" s="274" t="s">
        <v>323</v>
      </c>
      <c r="B177" s="258" t="s">
        <v>151</v>
      </c>
      <c r="C177" s="251">
        <v>41</v>
      </c>
      <c r="D177" s="251">
        <v>21</v>
      </c>
      <c r="E177" s="251">
        <v>62</v>
      </c>
      <c r="F177" s="252">
        <v>-20.000000000000004</v>
      </c>
    </row>
    <row r="178" spans="1:6" s="17" customFormat="1" ht="12.75" customHeight="1" x14ac:dyDescent="0.2">
      <c r="A178" s="274" t="s">
        <v>324</v>
      </c>
      <c r="B178" s="258" t="s">
        <v>153</v>
      </c>
      <c r="C178" s="251">
        <v>0</v>
      </c>
      <c r="D178" s="251">
        <v>1</v>
      </c>
      <c r="E178" s="251">
        <v>1</v>
      </c>
      <c r="F178" s="252">
        <v>1</v>
      </c>
    </row>
    <row r="179" spans="1:6" s="17" customFormat="1" ht="12.75" customHeight="1" x14ac:dyDescent="0.2">
      <c r="A179" s="274" t="s">
        <v>325</v>
      </c>
      <c r="B179" s="258" t="s">
        <v>148</v>
      </c>
      <c r="C179" s="251">
        <v>96481</v>
      </c>
      <c r="D179" s="251">
        <v>168473</v>
      </c>
      <c r="E179" s="251">
        <v>264954</v>
      </c>
      <c r="F179" s="252">
        <v>71991.999999999025</v>
      </c>
    </row>
    <row r="180" spans="1:6" s="17" customFormat="1" ht="12.75" customHeight="1" x14ac:dyDescent="0.2">
      <c r="A180" s="274" t="s">
        <v>326</v>
      </c>
      <c r="B180" s="258" t="s">
        <v>153</v>
      </c>
      <c r="C180" s="251">
        <v>10</v>
      </c>
      <c r="D180" s="251">
        <v>7</v>
      </c>
      <c r="E180" s="251">
        <v>17</v>
      </c>
      <c r="F180" s="252">
        <v>-3</v>
      </c>
    </row>
    <row r="181" spans="1:6" s="17" customFormat="1" ht="12.75" customHeight="1" x14ac:dyDescent="0.2">
      <c r="A181" s="274" t="s">
        <v>327</v>
      </c>
      <c r="B181" s="258" t="s">
        <v>147</v>
      </c>
      <c r="C181" s="251">
        <v>2762</v>
      </c>
      <c r="D181" s="251">
        <v>1029</v>
      </c>
      <c r="E181" s="251">
        <v>3791</v>
      </c>
      <c r="F181" s="252">
        <v>-1733.0000000000002</v>
      </c>
    </row>
    <row r="182" spans="1:6" s="17" customFormat="1" ht="12.75" customHeight="1" x14ac:dyDescent="0.2">
      <c r="A182" s="274" t="s">
        <v>328</v>
      </c>
      <c r="B182" s="258" t="s">
        <v>147</v>
      </c>
      <c r="C182" s="251">
        <v>108296</v>
      </c>
      <c r="D182" s="251">
        <v>123277</v>
      </c>
      <c r="E182" s="251">
        <v>231573</v>
      </c>
      <c r="F182" s="252">
        <v>14981.000000000904</v>
      </c>
    </row>
    <row r="183" spans="1:6" s="17" customFormat="1" ht="12.75" customHeight="1" x14ac:dyDescent="0.2">
      <c r="A183" s="274" t="s">
        <v>329</v>
      </c>
      <c r="B183" s="258" t="s">
        <v>151</v>
      </c>
      <c r="C183" s="251">
        <v>12</v>
      </c>
      <c r="D183" s="251">
        <v>5</v>
      </c>
      <c r="E183" s="251">
        <v>17</v>
      </c>
      <c r="F183" s="252">
        <v>-7</v>
      </c>
    </row>
    <row r="184" spans="1:6" s="17" customFormat="1" ht="12.75" customHeight="1" x14ac:dyDescent="0.2">
      <c r="A184" s="274" t="s">
        <v>330</v>
      </c>
      <c r="B184" s="258" t="s">
        <v>152</v>
      </c>
      <c r="C184" s="251">
        <v>1065</v>
      </c>
      <c r="D184" s="251">
        <v>316</v>
      </c>
      <c r="E184" s="251">
        <v>1381</v>
      </c>
      <c r="F184" s="252">
        <v>-748.99999999999977</v>
      </c>
    </row>
    <row r="185" spans="1:6" s="17" customFormat="1" ht="12.75" customHeight="1" x14ac:dyDescent="0.2">
      <c r="A185" s="274" t="s">
        <v>331</v>
      </c>
      <c r="B185" s="258" t="s">
        <v>152</v>
      </c>
      <c r="C185" s="251">
        <v>1776</v>
      </c>
      <c r="D185" s="251">
        <v>554</v>
      </c>
      <c r="E185" s="251">
        <v>2330</v>
      </c>
      <c r="F185" s="252">
        <v>-1221.9999999999982</v>
      </c>
    </row>
    <row r="186" spans="1:6" s="17" customFormat="1" ht="12.75" customHeight="1" x14ac:dyDescent="0.2">
      <c r="A186" s="274" t="s">
        <v>332</v>
      </c>
      <c r="B186" s="258" t="s">
        <v>153</v>
      </c>
      <c r="C186" s="251">
        <v>2</v>
      </c>
      <c r="D186" s="251">
        <v>3</v>
      </c>
      <c r="E186" s="251">
        <v>5</v>
      </c>
      <c r="F186" s="252">
        <v>1</v>
      </c>
    </row>
    <row r="187" spans="1:6" s="17" customFormat="1" ht="12.75" customHeight="1" x14ac:dyDescent="0.2">
      <c r="A187" s="274" t="s">
        <v>333</v>
      </c>
      <c r="B187" s="258" t="s">
        <v>148</v>
      </c>
      <c r="C187" s="251">
        <v>8554</v>
      </c>
      <c r="D187" s="251">
        <v>4136</v>
      </c>
      <c r="E187" s="251">
        <v>12690</v>
      </c>
      <c r="F187" s="252">
        <v>-4417.9999999999864</v>
      </c>
    </row>
    <row r="188" spans="1:6" s="17" customFormat="1" ht="12.75" customHeight="1" x14ac:dyDescent="0.2">
      <c r="A188" s="274" t="s">
        <v>334</v>
      </c>
      <c r="B188" s="258" t="s">
        <v>151</v>
      </c>
      <c r="C188" s="251">
        <v>17</v>
      </c>
      <c r="D188" s="251">
        <v>4</v>
      </c>
      <c r="E188" s="251">
        <v>21</v>
      </c>
      <c r="F188" s="252">
        <v>-13</v>
      </c>
    </row>
    <row r="189" spans="1:6" s="17" customFormat="1" ht="12.75" customHeight="1" x14ac:dyDescent="0.2">
      <c r="A189" s="274" t="s">
        <v>335</v>
      </c>
      <c r="B189" s="258" t="s">
        <v>152</v>
      </c>
      <c r="C189" s="251">
        <v>12350</v>
      </c>
      <c r="D189" s="251">
        <v>4120</v>
      </c>
      <c r="E189" s="251">
        <v>16470</v>
      </c>
      <c r="F189" s="252">
        <v>-8230.0000000000018</v>
      </c>
    </row>
    <row r="190" spans="1:6" s="17" customFormat="1" ht="12.75" customHeight="1" x14ac:dyDescent="0.2">
      <c r="A190" s="274" t="s">
        <v>336</v>
      </c>
      <c r="B190" s="258" t="s">
        <v>148</v>
      </c>
      <c r="C190" s="251">
        <v>12011</v>
      </c>
      <c r="D190" s="251">
        <v>9236</v>
      </c>
      <c r="E190" s="251">
        <v>21247</v>
      </c>
      <c r="F190" s="252">
        <v>-2774.9999999999882</v>
      </c>
    </row>
    <row r="191" spans="1:6" s="17" customFormat="1" ht="12.75" customHeight="1" x14ac:dyDescent="0.2">
      <c r="A191" s="274" t="s">
        <v>337</v>
      </c>
      <c r="B191" s="258" t="s">
        <v>150</v>
      </c>
      <c r="C191" s="251">
        <v>3</v>
      </c>
      <c r="D191" s="251">
        <v>0</v>
      </c>
      <c r="E191" s="251">
        <v>3</v>
      </c>
      <c r="F191" s="252">
        <v>-3</v>
      </c>
    </row>
    <row r="192" spans="1:6" s="17" customFormat="1" ht="12.75" customHeight="1" x14ac:dyDescent="0.2">
      <c r="A192" s="274" t="s">
        <v>338</v>
      </c>
      <c r="B192" s="258" t="s">
        <v>151</v>
      </c>
      <c r="C192" s="251">
        <v>2</v>
      </c>
      <c r="D192" s="251">
        <v>1</v>
      </c>
      <c r="E192" s="251">
        <v>3</v>
      </c>
      <c r="F192" s="252">
        <v>-1</v>
      </c>
    </row>
    <row r="193" spans="1:6" s="17" customFormat="1" ht="12.75" customHeight="1" x14ac:dyDescent="0.2">
      <c r="A193" s="274" t="s">
        <v>339</v>
      </c>
      <c r="B193" s="258" t="s">
        <v>152</v>
      </c>
      <c r="C193" s="251">
        <v>467</v>
      </c>
      <c r="D193" s="251">
        <v>139</v>
      </c>
      <c r="E193" s="251">
        <v>606</v>
      </c>
      <c r="F193" s="252">
        <v>-328</v>
      </c>
    </row>
    <row r="194" spans="1:6" s="17" customFormat="1" ht="12.75" customHeight="1" x14ac:dyDescent="0.2">
      <c r="A194" s="274" t="s">
        <v>340</v>
      </c>
      <c r="B194" s="258" t="s">
        <v>152</v>
      </c>
      <c r="C194" s="251">
        <v>2033</v>
      </c>
      <c r="D194" s="251">
        <v>616</v>
      </c>
      <c r="E194" s="251">
        <v>2649</v>
      </c>
      <c r="F194" s="252">
        <v>-1417</v>
      </c>
    </row>
    <row r="195" spans="1:6" s="17" customFormat="1" ht="12.75" customHeight="1" x14ac:dyDescent="0.2">
      <c r="A195" s="274" t="s">
        <v>341</v>
      </c>
      <c r="B195" s="258" t="s">
        <v>150</v>
      </c>
      <c r="C195" s="251">
        <v>5</v>
      </c>
      <c r="D195" s="251">
        <v>4</v>
      </c>
      <c r="E195" s="251">
        <v>9</v>
      </c>
      <c r="F195" s="252">
        <v>-1</v>
      </c>
    </row>
    <row r="196" spans="1:6" s="17" customFormat="1" ht="12.75" customHeight="1" x14ac:dyDescent="0.2">
      <c r="A196" s="274" t="s">
        <v>342</v>
      </c>
      <c r="B196" s="258" t="s">
        <v>150</v>
      </c>
      <c r="C196" s="251">
        <v>1</v>
      </c>
      <c r="D196" s="251">
        <v>1</v>
      </c>
      <c r="E196" s="251">
        <v>2</v>
      </c>
      <c r="F196" s="252">
        <v>0</v>
      </c>
    </row>
    <row r="197" spans="1:6" s="17" customFormat="1" ht="12.75" customHeight="1" x14ac:dyDescent="0.2">
      <c r="A197" s="274" t="s">
        <v>343</v>
      </c>
      <c r="B197" s="258" t="s">
        <v>149</v>
      </c>
      <c r="C197" s="251">
        <v>6</v>
      </c>
      <c r="D197" s="251">
        <v>0</v>
      </c>
      <c r="E197" s="251">
        <v>6</v>
      </c>
      <c r="F197" s="252">
        <v>-6</v>
      </c>
    </row>
    <row r="198" spans="1:6" s="17" customFormat="1" ht="12.75" customHeight="1" x14ac:dyDescent="0.2">
      <c r="A198" s="274" t="s">
        <v>344</v>
      </c>
      <c r="B198" s="258" t="s">
        <v>148</v>
      </c>
      <c r="C198" s="251">
        <v>9</v>
      </c>
      <c r="D198" s="251">
        <v>6</v>
      </c>
      <c r="E198" s="251">
        <v>15</v>
      </c>
      <c r="F198" s="252">
        <v>-3.0000000000000013</v>
      </c>
    </row>
    <row r="199" spans="1:6" s="17" customFormat="1" ht="12.75" customHeight="1" x14ac:dyDescent="0.2">
      <c r="A199" s="274" t="s">
        <v>345</v>
      </c>
      <c r="B199" s="258" t="s">
        <v>153</v>
      </c>
      <c r="C199" s="251">
        <v>2</v>
      </c>
      <c r="D199" s="251">
        <v>0</v>
      </c>
      <c r="E199" s="251">
        <v>2</v>
      </c>
      <c r="F199" s="252">
        <v>-2</v>
      </c>
    </row>
    <row r="200" spans="1:6" s="17" customFormat="1" ht="12.75" customHeight="1" x14ac:dyDescent="0.2">
      <c r="A200" s="274" t="s">
        <v>346</v>
      </c>
      <c r="B200" s="258" t="s">
        <v>153</v>
      </c>
      <c r="C200" s="251">
        <v>0</v>
      </c>
      <c r="D200" s="251">
        <v>2</v>
      </c>
      <c r="E200" s="251">
        <v>2</v>
      </c>
      <c r="F200" s="252">
        <v>2</v>
      </c>
    </row>
    <row r="201" spans="1:6" s="17" customFormat="1" ht="12.75" customHeight="1" x14ac:dyDescent="0.2">
      <c r="A201" s="274" t="s">
        <v>347</v>
      </c>
      <c r="B201" s="258" t="s">
        <v>152</v>
      </c>
      <c r="C201" s="251">
        <v>7</v>
      </c>
      <c r="D201" s="251">
        <v>3</v>
      </c>
      <c r="E201" s="251">
        <v>10</v>
      </c>
      <c r="F201" s="252">
        <v>-4</v>
      </c>
    </row>
    <row r="202" spans="1:6" s="17" customFormat="1" ht="12.75" customHeight="1" x14ac:dyDescent="0.2">
      <c r="A202" s="274" t="s">
        <v>348</v>
      </c>
      <c r="B202" s="258" t="s">
        <v>148</v>
      </c>
      <c r="C202" s="251">
        <v>8</v>
      </c>
      <c r="D202" s="251">
        <v>16</v>
      </c>
      <c r="E202" s="251">
        <v>24</v>
      </c>
      <c r="F202" s="252">
        <v>8</v>
      </c>
    </row>
    <row r="203" spans="1:6" s="17" customFormat="1" ht="12.75" customHeight="1" x14ac:dyDescent="0.2">
      <c r="A203" s="274" t="s">
        <v>349</v>
      </c>
      <c r="B203" s="258" t="s">
        <v>150</v>
      </c>
      <c r="C203" s="251">
        <v>1</v>
      </c>
      <c r="D203" s="251">
        <v>2</v>
      </c>
      <c r="E203" s="251">
        <v>3</v>
      </c>
      <c r="F203" s="252">
        <v>1</v>
      </c>
    </row>
    <row r="204" spans="1:6" s="17" customFormat="1" ht="12.75" customHeight="1" x14ac:dyDescent="0.2">
      <c r="A204" s="274" t="s">
        <v>350</v>
      </c>
      <c r="B204" s="258" t="s">
        <v>148</v>
      </c>
      <c r="C204" s="251">
        <v>50</v>
      </c>
      <c r="D204" s="251">
        <v>42</v>
      </c>
      <c r="E204" s="251">
        <v>92</v>
      </c>
      <c r="F204" s="252">
        <v>-8</v>
      </c>
    </row>
    <row r="205" spans="1:6" s="17" customFormat="1" ht="12.75" customHeight="1" x14ac:dyDescent="0.2">
      <c r="A205" s="274" t="s">
        <v>351</v>
      </c>
      <c r="B205" s="258" t="s">
        <v>152</v>
      </c>
      <c r="C205" s="251">
        <v>0</v>
      </c>
      <c r="D205" s="251">
        <v>2</v>
      </c>
      <c r="E205" s="251">
        <v>2</v>
      </c>
      <c r="F205" s="252">
        <v>2</v>
      </c>
    </row>
    <row r="206" spans="1:6" s="17" customFormat="1" ht="12.75" customHeight="1" x14ac:dyDescent="0.2">
      <c r="A206" s="274" t="s">
        <v>352</v>
      </c>
      <c r="B206" s="258" t="s">
        <v>150</v>
      </c>
      <c r="C206" s="251">
        <v>0</v>
      </c>
      <c r="D206" s="251">
        <v>4</v>
      </c>
      <c r="E206" s="251">
        <v>4</v>
      </c>
      <c r="F206" s="252">
        <v>4</v>
      </c>
    </row>
    <row r="207" spans="1:6" s="17" customFormat="1" ht="12.75" customHeight="1" x14ac:dyDescent="0.2">
      <c r="A207" s="274" t="s">
        <v>353</v>
      </c>
      <c r="B207" s="258" t="s">
        <v>150</v>
      </c>
      <c r="C207" s="251">
        <v>12</v>
      </c>
      <c r="D207" s="251">
        <v>2</v>
      </c>
      <c r="E207" s="251">
        <v>14</v>
      </c>
      <c r="F207" s="252">
        <v>-10</v>
      </c>
    </row>
    <row r="208" spans="1:6" s="17" customFormat="1" ht="12.75" customHeight="1" x14ac:dyDescent="0.2">
      <c r="A208" s="274" t="s">
        <v>354</v>
      </c>
      <c r="B208" s="258" t="s">
        <v>152</v>
      </c>
      <c r="C208" s="251">
        <v>32</v>
      </c>
      <c r="D208" s="251">
        <v>9</v>
      </c>
      <c r="E208" s="251">
        <v>41</v>
      </c>
      <c r="F208" s="252">
        <v>-23.000000000000004</v>
      </c>
    </row>
    <row r="209" spans="1:6" s="17" customFormat="1" ht="12.75" customHeight="1" x14ac:dyDescent="0.2">
      <c r="A209" s="274" t="s">
        <v>355</v>
      </c>
      <c r="B209" s="258" t="s">
        <v>152</v>
      </c>
      <c r="C209" s="251">
        <v>0</v>
      </c>
      <c r="D209" s="251">
        <v>0</v>
      </c>
      <c r="E209" s="251">
        <v>0</v>
      </c>
      <c r="F209" s="478"/>
    </row>
    <row r="210" spans="1:6" s="17" customFormat="1" ht="12.75" customHeight="1" x14ac:dyDescent="0.2">
      <c r="A210" s="274" t="s">
        <v>356</v>
      </c>
      <c r="B210" s="258" t="s">
        <v>150</v>
      </c>
      <c r="C210" s="251">
        <v>0</v>
      </c>
      <c r="D210" s="251">
        <v>0</v>
      </c>
      <c r="E210" s="251">
        <v>0</v>
      </c>
      <c r="F210" s="478"/>
    </row>
    <row r="211" spans="1:6" s="17" customFormat="1" ht="12.75" customHeight="1" x14ac:dyDescent="0.2">
      <c r="A211" s="274" t="s">
        <v>357</v>
      </c>
      <c r="B211" s="258" t="s">
        <v>150</v>
      </c>
      <c r="C211" s="251">
        <v>3</v>
      </c>
      <c r="D211" s="251">
        <v>1</v>
      </c>
      <c r="E211" s="251">
        <v>4</v>
      </c>
      <c r="F211" s="252">
        <v>-2</v>
      </c>
    </row>
    <row r="212" spans="1:6" s="17" customFormat="1" ht="12.75" customHeight="1" x14ac:dyDescent="0.2">
      <c r="A212" s="274" t="s">
        <v>358</v>
      </c>
      <c r="B212" s="258" t="s">
        <v>151</v>
      </c>
      <c r="C212" s="251">
        <v>197</v>
      </c>
      <c r="D212" s="251">
        <v>67</v>
      </c>
      <c r="E212" s="251">
        <v>264</v>
      </c>
      <c r="F212" s="252">
        <v>-130</v>
      </c>
    </row>
    <row r="213" spans="1:6" s="17" customFormat="1" ht="12.75" customHeight="1" x14ac:dyDescent="0.2">
      <c r="A213" s="274" t="s">
        <v>359</v>
      </c>
      <c r="B213" s="258" t="s">
        <v>151</v>
      </c>
      <c r="C213" s="251">
        <v>1</v>
      </c>
      <c r="D213" s="251">
        <v>0</v>
      </c>
      <c r="E213" s="251">
        <v>1</v>
      </c>
      <c r="F213" s="252">
        <v>-1</v>
      </c>
    </row>
    <row r="214" spans="1:6" s="17" customFormat="1" ht="12.75" customHeight="1" x14ac:dyDescent="0.2">
      <c r="A214" s="274" t="s">
        <v>360</v>
      </c>
      <c r="B214" s="258" t="s">
        <v>150</v>
      </c>
      <c r="C214" s="251">
        <v>0</v>
      </c>
      <c r="D214" s="251">
        <v>0</v>
      </c>
      <c r="E214" s="251">
        <v>0</v>
      </c>
      <c r="F214" s="478"/>
    </row>
    <row r="215" spans="1:6" s="17" customFormat="1" ht="12.75" customHeight="1" x14ac:dyDescent="0.2">
      <c r="A215" s="274" t="s">
        <v>361</v>
      </c>
      <c r="B215" s="258" t="s">
        <v>151</v>
      </c>
      <c r="C215" s="251">
        <v>10</v>
      </c>
      <c r="D215" s="251">
        <v>4</v>
      </c>
      <c r="E215" s="251">
        <v>14</v>
      </c>
      <c r="F215" s="252">
        <v>-6</v>
      </c>
    </row>
    <row r="216" spans="1:6" s="17" customFormat="1" ht="12.75" customHeight="1" x14ac:dyDescent="0.2">
      <c r="A216" s="274" t="s">
        <v>362</v>
      </c>
      <c r="B216" s="258" t="s">
        <v>150</v>
      </c>
      <c r="C216" s="251">
        <v>458</v>
      </c>
      <c r="D216" s="251">
        <v>119</v>
      </c>
      <c r="E216" s="251">
        <v>577</v>
      </c>
      <c r="F216" s="252">
        <v>-339</v>
      </c>
    </row>
    <row r="217" spans="1:6" s="17" customFormat="1" ht="12.75" customHeight="1" x14ac:dyDescent="0.2">
      <c r="A217" s="274" t="s">
        <v>363</v>
      </c>
      <c r="B217" s="258" t="s">
        <v>150</v>
      </c>
      <c r="C217" s="251">
        <v>8</v>
      </c>
      <c r="D217" s="251">
        <v>5</v>
      </c>
      <c r="E217" s="251">
        <v>13</v>
      </c>
      <c r="F217" s="252">
        <v>-3</v>
      </c>
    </row>
    <row r="218" spans="1:6" s="17" customFormat="1" ht="12.75" customHeight="1" x14ac:dyDescent="0.2">
      <c r="A218" s="274" t="s">
        <v>364</v>
      </c>
      <c r="B218" s="258" t="s">
        <v>152</v>
      </c>
      <c r="C218" s="251">
        <v>2355</v>
      </c>
      <c r="D218" s="251">
        <v>775</v>
      </c>
      <c r="E218" s="251">
        <v>3130</v>
      </c>
      <c r="F218" s="252">
        <v>-1580.0000000000014</v>
      </c>
    </row>
    <row r="219" spans="1:6" s="17" customFormat="1" ht="12.75" customHeight="1" x14ac:dyDescent="0.2">
      <c r="A219" s="274" t="s">
        <v>365</v>
      </c>
      <c r="B219" s="258" t="s">
        <v>152</v>
      </c>
      <c r="C219" s="251">
        <v>6606</v>
      </c>
      <c r="D219" s="251">
        <v>2220</v>
      </c>
      <c r="E219" s="251">
        <v>8826</v>
      </c>
      <c r="F219" s="252">
        <v>-4386.0000000000073</v>
      </c>
    </row>
    <row r="220" spans="1:6" s="17" customFormat="1" ht="12.75" customHeight="1" x14ac:dyDescent="0.2">
      <c r="A220" s="274" t="s">
        <v>366</v>
      </c>
      <c r="B220" s="258" t="s">
        <v>147</v>
      </c>
      <c r="C220" s="251">
        <v>242</v>
      </c>
      <c r="D220" s="251">
        <v>106</v>
      </c>
      <c r="E220" s="251">
        <v>348</v>
      </c>
      <c r="F220" s="252">
        <v>-136</v>
      </c>
    </row>
    <row r="221" spans="1:6" s="17" customFormat="1" ht="12.75" customHeight="1" x14ac:dyDescent="0.2">
      <c r="A221" s="274" t="s">
        <v>367</v>
      </c>
      <c r="B221" s="258" t="s">
        <v>150</v>
      </c>
      <c r="C221" s="251">
        <v>0</v>
      </c>
      <c r="D221" s="251">
        <v>0</v>
      </c>
      <c r="E221" s="251">
        <v>0</v>
      </c>
      <c r="F221" s="478"/>
    </row>
    <row r="222" spans="1:6" s="17" customFormat="1" ht="12.75" customHeight="1" x14ac:dyDescent="0.2">
      <c r="A222" s="274" t="s">
        <v>368</v>
      </c>
      <c r="B222" s="258" t="s">
        <v>151</v>
      </c>
      <c r="C222" s="251">
        <v>0</v>
      </c>
      <c r="D222" s="251">
        <v>0</v>
      </c>
      <c r="E222" s="251">
        <v>0</v>
      </c>
      <c r="F222" s="478"/>
    </row>
    <row r="223" spans="1:6" s="17" customFormat="1" ht="12.75" customHeight="1" x14ac:dyDescent="0.2">
      <c r="A223" s="274" t="s">
        <v>369</v>
      </c>
      <c r="B223" s="258" t="s">
        <v>151</v>
      </c>
      <c r="C223" s="251">
        <v>82</v>
      </c>
      <c r="D223" s="251">
        <v>21</v>
      </c>
      <c r="E223" s="251">
        <v>103</v>
      </c>
      <c r="F223" s="252">
        <v>-61</v>
      </c>
    </row>
    <row r="224" spans="1:6" s="17" customFormat="1" ht="12.75" customHeight="1" x14ac:dyDescent="0.2">
      <c r="A224" s="274" t="s">
        <v>370</v>
      </c>
      <c r="B224" s="258" t="s">
        <v>151</v>
      </c>
      <c r="C224" s="251">
        <v>3</v>
      </c>
      <c r="D224" s="251">
        <v>0</v>
      </c>
      <c r="E224" s="251">
        <v>3</v>
      </c>
      <c r="F224" s="252">
        <v>-3</v>
      </c>
    </row>
    <row r="225" spans="1:6" s="17" customFormat="1" ht="12.75" customHeight="1" x14ac:dyDescent="0.2">
      <c r="A225" s="274" t="s">
        <v>371</v>
      </c>
      <c r="B225" s="258" t="s">
        <v>154</v>
      </c>
      <c r="C225" s="251">
        <v>3</v>
      </c>
      <c r="D225" s="251">
        <v>0</v>
      </c>
      <c r="E225" s="251">
        <v>3</v>
      </c>
      <c r="F225" s="252">
        <v>-3</v>
      </c>
    </row>
    <row r="226" spans="1:6" s="17" customFormat="1" ht="12.75" customHeight="1" x14ac:dyDescent="0.2">
      <c r="A226" s="274" t="s">
        <v>372</v>
      </c>
      <c r="B226" s="258" t="s">
        <v>150</v>
      </c>
      <c r="C226" s="251">
        <v>9</v>
      </c>
      <c r="D226" s="251">
        <v>2</v>
      </c>
      <c r="E226" s="251">
        <v>11</v>
      </c>
      <c r="F226" s="252">
        <v>-7.0000000000000009</v>
      </c>
    </row>
    <row r="227" spans="1:6" s="17" customFormat="1" ht="12.75" customHeight="1" x14ac:dyDescent="0.2">
      <c r="A227" s="274" t="s">
        <v>373</v>
      </c>
      <c r="B227" s="258" t="s">
        <v>153</v>
      </c>
      <c r="C227" s="251">
        <v>0</v>
      </c>
      <c r="D227" s="251">
        <v>0</v>
      </c>
      <c r="E227" s="251">
        <v>0</v>
      </c>
      <c r="F227" s="478"/>
    </row>
    <row r="228" spans="1:6" s="17" customFormat="1" ht="12.75" customHeight="1" x14ac:dyDescent="0.2">
      <c r="A228" s="274" t="s">
        <v>374</v>
      </c>
      <c r="B228" s="258" t="s">
        <v>150</v>
      </c>
      <c r="C228" s="251">
        <v>2</v>
      </c>
      <c r="D228" s="251">
        <v>0</v>
      </c>
      <c r="E228" s="251">
        <v>2</v>
      </c>
      <c r="F228" s="252">
        <v>-2</v>
      </c>
    </row>
    <row r="229" spans="1:6" s="17" customFormat="1" ht="12.75" customHeight="1" x14ac:dyDescent="0.2">
      <c r="A229" s="274" t="s">
        <v>375</v>
      </c>
      <c r="B229" s="258" t="s">
        <v>153</v>
      </c>
      <c r="C229" s="251">
        <v>0</v>
      </c>
      <c r="D229" s="251">
        <v>0</v>
      </c>
      <c r="E229" s="251">
        <v>0</v>
      </c>
      <c r="F229" s="478"/>
    </row>
    <row r="230" spans="1:6" s="17" customFormat="1" ht="12.75" customHeight="1" x14ac:dyDescent="0.2">
      <c r="A230" s="274" t="s">
        <v>377</v>
      </c>
      <c r="B230" s="258" t="s">
        <v>148</v>
      </c>
      <c r="C230" s="251">
        <v>1553</v>
      </c>
      <c r="D230" s="251">
        <v>781</v>
      </c>
      <c r="E230" s="251">
        <v>2334</v>
      </c>
      <c r="F230" s="252">
        <v>-772.00000000000239</v>
      </c>
    </row>
    <row r="231" spans="1:6" s="17" customFormat="1" ht="12.75" customHeight="1" x14ac:dyDescent="0.2">
      <c r="A231" s="274" t="s">
        <v>378</v>
      </c>
      <c r="B231" s="258" t="s">
        <v>150</v>
      </c>
      <c r="C231" s="251">
        <v>22</v>
      </c>
      <c r="D231" s="251">
        <v>21</v>
      </c>
      <c r="E231" s="251">
        <v>43</v>
      </c>
      <c r="F231" s="252">
        <v>-1</v>
      </c>
    </row>
    <row r="232" spans="1:6" s="17" customFormat="1" ht="12.75" customHeight="1" x14ac:dyDescent="0.2">
      <c r="A232" s="274" t="s">
        <v>379</v>
      </c>
      <c r="B232" s="258" t="s">
        <v>152</v>
      </c>
      <c r="C232" s="251">
        <v>575</v>
      </c>
      <c r="D232" s="251">
        <v>151</v>
      </c>
      <c r="E232" s="251">
        <v>726</v>
      </c>
      <c r="F232" s="252">
        <v>-424</v>
      </c>
    </row>
    <row r="233" spans="1:6" s="17" customFormat="1" ht="12.75" customHeight="1" x14ac:dyDescent="0.2">
      <c r="A233" s="274" t="s">
        <v>380</v>
      </c>
      <c r="B233" s="258" t="s">
        <v>153</v>
      </c>
      <c r="C233" s="251">
        <v>0</v>
      </c>
      <c r="D233" s="251">
        <v>0</v>
      </c>
      <c r="E233" s="251">
        <v>0</v>
      </c>
      <c r="F233" s="478"/>
    </row>
    <row r="234" spans="1:6" s="17" customFormat="1" ht="12.75" customHeight="1" x14ac:dyDescent="0.2">
      <c r="A234" s="274" t="s">
        <v>381</v>
      </c>
      <c r="B234" s="258" t="s">
        <v>151</v>
      </c>
      <c r="C234" s="251">
        <v>0</v>
      </c>
      <c r="D234" s="251">
        <v>0</v>
      </c>
      <c r="E234" s="251">
        <v>0</v>
      </c>
      <c r="F234" s="478"/>
    </row>
    <row r="235" spans="1:6" s="17" customFormat="1" ht="12.75" customHeight="1" x14ac:dyDescent="0.2">
      <c r="A235" s="274" t="s">
        <v>382</v>
      </c>
      <c r="B235" s="258" t="s">
        <v>152</v>
      </c>
      <c r="C235" s="251">
        <v>207</v>
      </c>
      <c r="D235" s="251">
        <v>72</v>
      </c>
      <c r="E235" s="251">
        <v>279</v>
      </c>
      <c r="F235" s="252">
        <v>-135</v>
      </c>
    </row>
    <row r="236" spans="1:6" s="17" customFormat="1" ht="12.75" customHeight="1" x14ac:dyDescent="0.2">
      <c r="A236" s="274" t="s">
        <v>383</v>
      </c>
      <c r="B236" s="258" t="s">
        <v>150</v>
      </c>
      <c r="C236" s="251">
        <v>13</v>
      </c>
      <c r="D236" s="251">
        <v>8</v>
      </c>
      <c r="E236" s="251">
        <v>21</v>
      </c>
      <c r="F236" s="252">
        <v>-5.0000000000000009</v>
      </c>
    </row>
    <row r="237" spans="1:6" s="17" customFormat="1" ht="12.75" customHeight="1" x14ac:dyDescent="0.2">
      <c r="A237" s="274" t="s">
        <v>384</v>
      </c>
      <c r="B237" s="258" t="s">
        <v>151</v>
      </c>
      <c r="C237" s="251">
        <v>1</v>
      </c>
      <c r="D237" s="251">
        <v>0</v>
      </c>
      <c r="E237" s="251">
        <v>1</v>
      </c>
      <c r="F237" s="252">
        <v>-1</v>
      </c>
    </row>
    <row r="238" spans="1:6" s="17" customFormat="1" ht="12.75" customHeight="1" x14ac:dyDescent="0.2">
      <c r="A238" s="274" t="s">
        <v>385</v>
      </c>
      <c r="B238" s="258" t="s">
        <v>147</v>
      </c>
      <c r="C238" s="251">
        <v>6143</v>
      </c>
      <c r="D238" s="251">
        <v>2481</v>
      </c>
      <c r="E238" s="251">
        <v>8624</v>
      </c>
      <c r="F238" s="252">
        <v>-3662.0000000000114</v>
      </c>
    </row>
    <row r="239" spans="1:6" s="17" customFormat="1" ht="12.75" customHeight="1" x14ac:dyDescent="0.2">
      <c r="A239" s="274" t="s">
        <v>386</v>
      </c>
      <c r="B239" s="258" t="s">
        <v>151</v>
      </c>
      <c r="C239" s="251">
        <v>2</v>
      </c>
      <c r="D239" s="251">
        <v>0</v>
      </c>
      <c r="E239" s="251">
        <v>2</v>
      </c>
      <c r="F239" s="252">
        <v>-2</v>
      </c>
    </row>
    <row r="240" spans="1:6" s="17" customFormat="1" ht="12.75" customHeight="1" x14ac:dyDescent="0.2">
      <c r="A240" s="274" t="s">
        <v>387</v>
      </c>
      <c r="B240" s="258" t="s">
        <v>153</v>
      </c>
      <c r="C240" s="251">
        <v>8</v>
      </c>
      <c r="D240" s="251">
        <v>2</v>
      </c>
      <c r="E240" s="251">
        <v>10</v>
      </c>
      <c r="F240" s="252">
        <v>-6.0000000000000009</v>
      </c>
    </row>
    <row r="241" spans="1:6" s="17" customFormat="1" ht="12.75" customHeight="1" x14ac:dyDescent="0.2">
      <c r="A241" s="274" t="s">
        <v>388</v>
      </c>
      <c r="B241" s="258" t="s">
        <v>147</v>
      </c>
      <c r="C241" s="251">
        <v>232751</v>
      </c>
      <c r="D241" s="251">
        <v>238789</v>
      </c>
      <c r="E241" s="251">
        <v>471540</v>
      </c>
      <c r="F241" s="252">
        <v>6037.9999999983665</v>
      </c>
    </row>
    <row r="242" spans="1:6" s="17" customFormat="1" ht="12.75" customHeight="1" x14ac:dyDescent="0.2">
      <c r="A242" s="274" t="s">
        <v>389</v>
      </c>
      <c r="B242" s="258" t="s">
        <v>151</v>
      </c>
      <c r="C242" s="251">
        <v>64</v>
      </c>
      <c r="D242" s="251">
        <v>14</v>
      </c>
      <c r="E242" s="251">
        <v>78</v>
      </c>
      <c r="F242" s="252">
        <v>-50.000000000000014</v>
      </c>
    </row>
    <row r="243" spans="1:6" s="17" customFormat="1" ht="12.75" customHeight="1" x14ac:dyDescent="0.2">
      <c r="A243" s="274" t="s">
        <v>390</v>
      </c>
      <c r="B243" s="258" t="s">
        <v>148</v>
      </c>
      <c r="C243" s="251">
        <v>22</v>
      </c>
      <c r="D243" s="251">
        <v>20</v>
      </c>
      <c r="E243" s="251">
        <v>42</v>
      </c>
      <c r="F243" s="252">
        <v>-2</v>
      </c>
    </row>
    <row r="244" spans="1:6" s="17" customFormat="1" ht="12.75" customHeight="1" x14ac:dyDescent="0.2">
      <c r="A244" s="274" t="s">
        <v>391</v>
      </c>
      <c r="B244" s="258" t="s">
        <v>148</v>
      </c>
      <c r="C244" s="251">
        <v>4</v>
      </c>
      <c r="D244" s="251">
        <v>5</v>
      </c>
      <c r="E244" s="251">
        <v>9</v>
      </c>
      <c r="F244" s="252">
        <v>1</v>
      </c>
    </row>
    <row r="245" spans="1:6" s="17" customFormat="1" ht="12.75" customHeight="1" x14ac:dyDescent="0.2">
      <c r="A245" s="274" t="s">
        <v>392</v>
      </c>
      <c r="B245" s="258" t="s">
        <v>151</v>
      </c>
      <c r="C245" s="251">
        <v>7</v>
      </c>
      <c r="D245" s="251">
        <v>3</v>
      </c>
      <c r="E245" s="251">
        <v>10</v>
      </c>
      <c r="F245" s="252">
        <v>-4</v>
      </c>
    </row>
    <row r="246" spans="1:6" s="17" customFormat="1" ht="12.75" customHeight="1" x14ac:dyDescent="0.2">
      <c r="A246" s="274" t="s">
        <v>393</v>
      </c>
      <c r="B246" s="258" t="s">
        <v>152</v>
      </c>
      <c r="C246" s="251">
        <v>2</v>
      </c>
      <c r="D246" s="251">
        <v>0</v>
      </c>
      <c r="E246" s="251">
        <v>2</v>
      </c>
      <c r="F246" s="252">
        <v>-2</v>
      </c>
    </row>
    <row r="247" spans="1:6" s="17" customFormat="1" ht="12.75" customHeight="1" x14ac:dyDescent="0.2">
      <c r="A247" s="274" t="s">
        <v>394</v>
      </c>
      <c r="B247" s="258" t="s">
        <v>150</v>
      </c>
      <c r="C247" s="251">
        <v>9</v>
      </c>
      <c r="D247" s="251">
        <v>1</v>
      </c>
      <c r="E247" s="251">
        <v>10</v>
      </c>
      <c r="F247" s="252">
        <v>-8</v>
      </c>
    </row>
    <row r="248" spans="1:6" s="17" customFormat="1" ht="12.75" customHeight="1" x14ac:dyDescent="0.2">
      <c r="A248" s="274" t="s">
        <v>395</v>
      </c>
      <c r="B248" s="258" t="s">
        <v>150</v>
      </c>
      <c r="C248" s="251">
        <v>15</v>
      </c>
      <c r="D248" s="251">
        <v>11</v>
      </c>
      <c r="E248" s="251">
        <v>26</v>
      </c>
      <c r="F248" s="252">
        <v>-4</v>
      </c>
    </row>
    <row r="249" spans="1:6" s="17" customFormat="1" ht="12.75" customHeight="1" x14ac:dyDescent="0.2">
      <c r="A249" s="274" t="s">
        <v>396</v>
      </c>
      <c r="B249" s="258" t="s">
        <v>148</v>
      </c>
      <c r="C249" s="251">
        <v>0</v>
      </c>
      <c r="D249" s="251">
        <v>0</v>
      </c>
      <c r="E249" s="251">
        <v>0</v>
      </c>
      <c r="F249" s="478"/>
    </row>
    <row r="250" spans="1:6" s="17" customFormat="1" ht="12.75" customHeight="1" x14ac:dyDescent="0.2">
      <c r="A250" s="274" t="s">
        <v>397</v>
      </c>
      <c r="B250" s="258" t="s">
        <v>148</v>
      </c>
      <c r="C250" s="251">
        <v>1</v>
      </c>
      <c r="D250" s="251">
        <v>0</v>
      </c>
      <c r="E250" s="251">
        <v>1</v>
      </c>
      <c r="F250" s="252">
        <v>-1</v>
      </c>
    </row>
    <row r="251" spans="1:6" s="17" customFormat="1" ht="12.75" customHeight="1" x14ac:dyDescent="0.2">
      <c r="A251" s="274" t="s">
        <v>398</v>
      </c>
      <c r="B251" s="258" t="s">
        <v>150</v>
      </c>
      <c r="C251" s="251">
        <v>1</v>
      </c>
      <c r="D251" s="251">
        <v>0</v>
      </c>
      <c r="E251" s="251">
        <v>1</v>
      </c>
      <c r="F251" s="252">
        <v>-1</v>
      </c>
    </row>
    <row r="252" spans="1:6" s="17" customFormat="1" ht="12.75" customHeight="1" x14ac:dyDescent="0.2">
      <c r="A252" s="274" t="s">
        <v>399</v>
      </c>
      <c r="B252" s="258" t="s">
        <v>151</v>
      </c>
      <c r="C252" s="251">
        <v>4</v>
      </c>
      <c r="D252" s="251">
        <v>1</v>
      </c>
      <c r="E252" s="251">
        <v>5</v>
      </c>
      <c r="F252" s="252">
        <v>-3</v>
      </c>
    </row>
    <row r="253" spans="1:6" s="17" customFormat="1" ht="12.75" customHeight="1" x14ac:dyDescent="0.2">
      <c r="A253" s="274" t="s">
        <v>150</v>
      </c>
      <c r="B253" s="258" t="s">
        <v>150</v>
      </c>
      <c r="C253" s="251">
        <v>58</v>
      </c>
      <c r="D253" s="251">
        <v>18</v>
      </c>
      <c r="E253" s="251">
        <v>76</v>
      </c>
      <c r="F253" s="252">
        <v>-40</v>
      </c>
    </row>
    <row r="254" spans="1:6" s="17" customFormat="1" ht="12.75" customHeight="1" x14ac:dyDescent="0.2">
      <c r="A254" s="274" t="s">
        <v>400</v>
      </c>
      <c r="B254" s="258" t="s">
        <v>152</v>
      </c>
      <c r="C254" s="251">
        <v>8</v>
      </c>
      <c r="D254" s="251">
        <v>0</v>
      </c>
      <c r="E254" s="251">
        <v>8</v>
      </c>
      <c r="F254" s="252">
        <v>-8</v>
      </c>
    </row>
    <row r="255" spans="1:6" s="17" customFormat="1" ht="12.75" customHeight="1" x14ac:dyDescent="0.2">
      <c r="A255" s="274" t="s">
        <v>401</v>
      </c>
      <c r="B255" s="258" t="s">
        <v>155</v>
      </c>
      <c r="C255" s="251">
        <v>0</v>
      </c>
      <c r="D255" s="251">
        <v>0</v>
      </c>
      <c r="E255" s="251">
        <v>0</v>
      </c>
      <c r="F255" s="478"/>
    </row>
    <row r="256" spans="1:6" s="17" customFormat="1" ht="12.75" customHeight="1" x14ac:dyDescent="0.2">
      <c r="A256" s="276" t="s">
        <v>402</v>
      </c>
      <c r="B256" s="448" t="s">
        <v>150</v>
      </c>
      <c r="C256" s="253">
        <v>5</v>
      </c>
      <c r="D256" s="253">
        <v>2</v>
      </c>
      <c r="E256" s="253">
        <v>7</v>
      </c>
      <c r="F256" s="480">
        <v>-3</v>
      </c>
    </row>
    <row r="257" spans="1:6" s="17" customFormat="1" ht="12" x14ac:dyDescent="0.2"/>
    <row r="258" spans="1:6" s="17" customFormat="1" ht="12" x14ac:dyDescent="0.2">
      <c r="A258" s="829">
        <v>2013</v>
      </c>
      <c r="B258" s="829"/>
      <c r="C258" s="829"/>
      <c r="D258" s="829"/>
      <c r="E258" s="829"/>
      <c r="F258" s="829"/>
    </row>
    <row r="259" spans="1:6" s="17" customFormat="1" ht="12" x14ac:dyDescent="0.2">
      <c r="A259" s="471" t="s">
        <v>156</v>
      </c>
      <c r="B259" s="481" t="s">
        <v>146</v>
      </c>
      <c r="C259" s="481" t="s">
        <v>3</v>
      </c>
      <c r="D259" s="481" t="s">
        <v>4</v>
      </c>
      <c r="E259" s="481" t="s">
        <v>19</v>
      </c>
      <c r="F259" s="482" t="s">
        <v>6</v>
      </c>
    </row>
    <row r="260" spans="1:6" s="17" customFormat="1" ht="12" x14ac:dyDescent="0.2">
      <c r="A260" s="472" t="s">
        <v>157</v>
      </c>
      <c r="B260" s="260" t="s">
        <v>155</v>
      </c>
      <c r="C260" s="261">
        <v>127</v>
      </c>
      <c r="D260" s="261">
        <v>251</v>
      </c>
      <c r="E260" s="261">
        <v>378</v>
      </c>
      <c r="F260" s="483">
        <v>124</v>
      </c>
    </row>
    <row r="261" spans="1:6" s="17" customFormat="1" ht="12" x14ac:dyDescent="0.2">
      <c r="A261" s="274" t="s">
        <v>158</v>
      </c>
      <c r="B261" s="258" t="s">
        <v>151</v>
      </c>
      <c r="C261" s="251">
        <v>23</v>
      </c>
      <c r="D261" s="251">
        <v>22</v>
      </c>
      <c r="E261" s="251">
        <v>45</v>
      </c>
      <c r="F261" s="252">
        <v>-1.0000000000000007</v>
      </c>
    </row>
    <row r="262" spans="1:6" s="17" customFormat="1" ht="12" x14ac:dyDescent="0.2">
      <c r="A262" s="274" t="s">
        <v>159</v>
      </c>
      <c r="B262" s="258" t="s">
        <v>152</v>
      </c>
      <c r="C262" s="251">
        <v>11</v>
      </c>
      <c r="D262" s="251">
        <v>10</v>
      </c>
      <c r="E262" s="251">
        <v>21</v>
      </c>
      <c r="F262" s="252">
        <v>-1</v>
      </c>
    </row>
    <row r="263" spans="1:6" s="17" customFormat="1" ht="12" x14ac:dyDescent="0.2">
      <c r="A263" s="274" t="s">
        <v>160</v>
      </c>
      <c r="B263" s="258" t="s">
        <v>152</v>
      </c>
      <c r="C263" s="251">
        <v>37320</v>
      </c>
      <c r="D263" s="251">
        <v>45489</v>
      </c>
      <c r="E263" s="251">
        <v>82809</v>
      </c>
      <c r="F263" s="252">
        <v>8169.000000000161</v>
      </c>
    </row>
    <row r="264" spans="1:6" s="17" customFormat="1" ht="12" x14ac:dyDescent="0.2">
      <c r="A264" s="274" t="s">
        <v>161</v>
      </c>
      <c r="B264" s="258" t="s">
        <v>152</v>
      </c>
      <c r="C264" s="251">
        <v>32</v>
      </c>
      <c r="D264" s="251">
        <v>9</v>
      </c>
      <c r="E264" s="251">
        <v>41</v>
      </c>
      <c r="F264" s="252">
        <v>-23.000000000000004</v>
      </c>
    </row>
    <row r="265" spans="1:6" s="17" customFormat="1" ht="12" x14ac:dyDescent="0.2">
      <c r="A265" s="274" t="s">
        <v>162</v>
      </c>
      <c r="B265" s="258" t="s">
        <v>150</v>
      </c>
      <c r="C265" s="251">
        <v>32</v>
      </c>
      <c r="D265" s="251">
        <v>15</v>
      </c>
      <c r="E265" s="251">
        <v>47</v>
      </c>
      <c r="F265" s="252">
        <v>-17.000000000000004</v>
      </c>
    </row>
    <row r="266" spans="1:6" s="17" customFormat="1" ht="12" x14ac:dyDescent="0.2">
      <c r="A266" s="274" t="s">
        <v>163</v>
      </c>
      <c r="B266" s="258" t="s">
        <v>148</v>
      </c>
      <c r="C266" s="251">
        <v>48</v>
      </c>
      <c r="D266" s="251">
        <v>140</v>
      </c>
      <c r="E266" s="251">
        <v>188</v>
      </c>
      <c r="F266" s="252">
        <v>92.000000000000028</v>
      </c>
    </row>
    <row r="267" spans="1:6" s="17" customFormat="1" ht="12" x14ac:dyDescent="0.2">
      <c r="A267" s="274" t="s">
        <v>164</v>
      </c>
      <c r="B267" s="258" t="s">
        <v>148</v>
      </c>
      <c r="C267" s="251">
        <v>1604</v>
      </c>
      <c r="D267" s="251">
        <v>1145</v>
      </c>
      <c r="E267" s="251">
        <v>2749</v>
      </c>
      <c r="F267" s="252">
        <v>-459.00000000000063</v>
      </c>
    </row>
    <row r="268" spans="1:6" s="17" customFormat="1" ht="12" x14ac:dyDescent="0.2">
      <c r="A268" s="274" t="s">
        <v>165</v>
      </c>
      <c r="B268" s="258" t="s">
        <v>151</v>
      </c>
      <c r="C268" s="251">
        <v>118</v>
      </c>
      <c r="D268" s="251">
        <v>33</v>
      </c>
      <c r="E268" s="251">
        <v>151</v>
      </c>
      <c r="F268" s="252">
        <v>-85</v>
      </c>
    </row>
    <row r="269" spans="1:6" s="17" customFormat="1" ht="12" x14ac:dyDescent="0.2">
      <c r="A269" s="274" t="s">
        <v>166</v>
      </c>
      <c r="B269" s="258" t="s">
        <v>150</v>
      </c>
      <c r="C269" s="251">
        <v>84</v>
      </c>
      <c r="D269" s="251">
        <v>43</v>
      </c>
      <c r="E269" s="251">
        <v>127</v>
      </c>
      <c r="F269" s="252">
        <v>-41</v>
      </c>
    </row>
    <row r="270" spans="1:6" s="17" customFormat="1" ht="12" x14ac:dyDescent="0.2">
      <c r="A270" s="274" t="s">
        <v>167</v>
      </c>
      <c r="B270" s="258" t="s">
        <v>147</v>
      </c>
      <c r="C270" s="251">
        <v>99586</v>
      </c>
      <c r="D270" s="251">
        <v>71972</v>
      </c>
      <c r="E270" s="251">
        <v>171558</v>
      </c>
      <c r="F270" s="252">
        <v>-27613.999999999756</v>
      </c>
    </row>
    <row r="271" spans="1:6" s="17" customFormat="1" ht="12" x14ac:dyDescent="0.2">
      <c r="A271" s="274" t="s">
        <v>168</v>
      </c>
      <c r="B271" s="258" t="s">
        <v>152</v>
      </c>
      <c r="C271" s="251">
        <v>16</v>
      </c>
      <c r="D271" s="251">
        <v>1</v>
      </c>
      <c r="E271" s="251">
        <v>17</v>
      </c>
      <c r="F271" s="252">
        <v>-15</v>
      </c>
    </row>
    <row r="272" spans="1:6" s="17" customFormat="1" ht="12" x14ac:dyDescent="0.2">
      <c r="A272" s="274" t="s">
        <v>169</v>
      </c>
      <c r="B272" s="258" t="s">
        <v>148</v>
      </c>
      <c r="C272" s="251">
        <v>20021</v>
      </c>
      <c r="D272" s="251">
        <v>12314</v>
      </c>
      <c r="E272" s="251">
        <v>32335</v>
      </c>
      <c r="F272" s="252">
        <v>-7707.0000000000437</v>
      </c>
    </row>
    <row r="273" spans="1:6" s="17" customFormat="1" ht="12" x14ac:dyDescent="0.2">
      <c r="A273" s="274" t="s">
        <v>170</v>
      </c>
      <c r="B273" s="258" t="s">
        <v>153</v>
      </c>
      <c r="C273" s="251">
        <v>3179</v>
      </c>
      <c r="D273" s="251">
        <v>1348</v>
      </c>
      <c r="E273" s="251">
        <v>4527</v>
      </c>
      <c r="F273" s="252">
        <v>-1831.0000000000007</v>
      </c>
    </row>
    <row r="274" spans="1:6" s="17" customFormat="1" ht="12" x14ac:dyDescent="0.2">
      <c r="A274" s="274" t="s">
        <v>171</v>
      </c>
      <c r="B274" s="258" t="s">
        <v>152</v>
      </c>
      <c r="C274" s="251">
        <v>1672</v>
      </c>
      <c r="D274" s="251">
        <v>536</v>
      </c>
      <c r="E274" s="251">
        <v>2208</v>
      </c>
      <c r="F274" s="252">
        <v>-1136.0000000000025</v>
      </c>
    </row>
    <row r="275" spans="1:6" s="17" customFormat="1" ht="12" x14ac:dyDescent="0.2">
      <c r="A275" s="274" t="s">
        <v>172</v>
      </c>
      <c r="B275" s="258" t="s">
        <v>151</v>
      </c>
      <c r="C275" s="251">
        <v>31</v>
      </c>
      <c r="D275" s="251">
        <v>14</v>
      </c>
      <c r="E275" s="251">
        <v>45</v>
      </c>
      <c r="F275" s="252">
        <v>-17</v>
      </c>
    </row>
    <row r="276" spans="1:6" s="17" customFormat="1" ht="12" x14ac:dyDescent="0.2">
      <c r="A276" s="274" t="s">
        <v>173</v>
      </c>
      <c r="B276" s="258" t="s">
        <v>148</v>
      </c>
      <c r="C276" s="251">
        <v>253</v>
      </c>
      <c r="D276" s="251">
        <v>148</v>
      </c>
      <c r="E276" s="251">
        <v>401</v>
      </c>
      <c r="F276" s="252">
        <v>-105.00000000000003</v>
      </c>
    </row>
    <row r="277" spans="1:6" s="17" customFormat="1" ht="12" x14ac:dyDescent="0.2">
      <c r="A277" s="274" t="s">
        <v>174</v>
      </c>
      <c r="B277" s="258" t="s">
        <v>151</v>
      </c>
      <c r="C277" s="251">
        <v>32</v>
      </c>
      <c r="D277" s="251">
        <v>27</v>
      </c>
      <c r="E277" s="251">
        <v>59</v>
      </c>
      <c r="F277" s="252">
        <v>-5.0000000000000089</v>
      </c>
    </row>
    <row r="278" spans="1:6" s="17" customFormat="1" ht="12" x14ac:dyDescent="0.2">
      <c r="A278" s="274" t="s">
        <v>175</v>
      </c>
      <c r="B278" s="258" t="s">
        <v>151</v>
      </c>
      <c r="C278" s="251">
        <v>7</v>
      </c>
      <c r="D278" s="251">
        <v>6</v>
      </c>
      <c r="E278" s="251">
        <v>13</v>
      </c>
      <c r="F278" s="252">
        <v>-1.0000000000000002</v>
      </c>
    </row>
    <row r="279" spans="1:6" s="17" customFormat="1" ht="12" x14ac:dyDescent="0.2">
      <c r="A279" s="274" t="s">
        <v>176</v>
      </c>
      <c r="B279" s="258" t="s">
        <v>148</v>
      </c>
      <c r="C279" s="251">
        <v>145</v>
      </c>
      <c r="D279" s="251">
        <v>54</v>
      </c>
      <c r="E279" s="251">
        <v>199</v>
      </c>
      <c r="F279" s="252">
        <v>-91</v>
      </c>
    </row>
    <row r="280" spans="1:6" s="17" customFormat="1" ht="12" x14ac:dyDescent="0.2">
      <c r="A280" s="274" t="s">
        <v>177</v>
      </c>
      <c r="B280" s="258" t="s">
        <v>152</v>
      </c>
      <c r="C280" s="251">
        <v>183</v>
      </c>
      <c r="D280" s="251">
        <v>121</v>
      </c>
      <c r="E280" s="251">
        <v>304</v>
      </c>
      <c r="F280" s="252">
        <v>-62.000000000000021</v>
      </c>
    </row>
    <row r="281" spans="1:6" s="17" customFormat="1" ht="12" x14ac:dyDescent="0.2">
      <c r="A281" s="274" t="s">
        <v>178</v>
      </c>
      <c r="B281" s="258" t="s">
        <v>152</v>
      </c>
      <c r="C281" s="251">
        <v>3107</v>
      </c>
      <c r="D281" s="251">
        <v>1020</v>
      </c>
      <c r="E281" s="251">
        <v>4127</v>
      </c>
      <c r="F281" s="252">
        <v>-2087.0000000000009</v>
      </c>
    </row>
    <row r="282" spans="1:6" s="17" customFormat="1" ht="12" x14ac:dyDescent="0.2">
      <c r="A282" s="274" t="s">
        <v>179</v>
      </c>
      <c r="B282" s="258" t="s">
        <v>148</v>
      </c>
      <c r="C282" s="251">
        <v>221</v>
      </c>
      <c r="D282" s="251">
        <v>73</v>
      </c>
      <c r="E282" s="251">
        <v>294</v>
      </c>
      <c r="F282" s="252">
        <v>-148.00000000000003</v>
      </c>
    </row>
    <row r="283" spans="1:6" s="17" customFormat="1" ht="12" x14ac:dyDescent="0.2">
      <c r="A283" s="274" t="s">
        <v>180</v>
      </c>
      <c r="B283" s="258" t="s">
        <v>150</v>
      </c>
      <c r="C283" s="251">
        <v>20</v>
      </c>
      <c r="D283" s="251">
        <v>7</v>
      </c>
      <c r="E283" s="251">
        <v>27</v>
      </c>
      <c r="F283" s="252">
        <v>-13.000000000000002</v>
      </c>
    </row>
    <row r="284" spans="1:6" s="17" customFormat="1" ht="12" x14ac:dyDescent="0.2">
      <c r="A284" s="274" t="s">
        <v>181</v>
      </c>
      <c r="B284" s="258" t="s">
        <v>148</v>
      </c>
      <c r="C284" s="251">
        <v>110</v>
      </c>
      <c r="D284" s="251">
        <v>42</v>
      </c>
      <c r="E284" s="251">
        <v>152</v>
      </c>
      <c r="F284" s="252">
        <v>-68</v>
      </c>
    </row>
    <row r="285" spans="1:6" s="17" customFormat="1" ht="12" x14ac:dyDescent="0.2">
      <c r="A285" s="274" t="s">
        <v>182</v>
      </c>
      <c r="B285" s="258" t="s">
        <v>147</v>
      </c>
      <c r="C285" s="251">
        <v>11279</v>
      </c>
      <c r="D285" s="251">
        <v>8882</v>
      </c>
      <c r="E285" s="251">
        <v>20161</v>
      </c>
      <c r="F285" s="252">
        <v>-2396.9999999999809</v>
      </c>
    </row>
    <row r="286" spans="1:6" s="17" customFormat="1" ht="12" x14ac:dyDescent="0.2">
      <c r="A286" s="274" t="s">
        <v>183</v>
      </c>
      <c r="B286" s="258" t="s">
        <v>152</v>
      </c>
      <c r="C286" s="251">
        <v>20</v>
      </c>
      <c r="D286" s="251">
        <v>2</v>
      </c>
      <c r="E286" s="251">
        <v>22</v>
      </c>
      <c r="F286" s="252">
        <v>-18</v>
      </c>
    </row>
    <row r="287" spans="1:6" s="17" customFormat="1" ht="12" x14ac:dyDescent="0.2">
      <c r="A287" s="274" t="s">
        <v>184</v>
      </c>
      <c r="B287" s="258" t="s">
        <v>150</v>
      </c>
      <c r="C287" s="251">
        <v>10</v>
      </c>
      <c r="D287" s="251">
        <v>2</v>
      </c>
      <c r="E287" s="251">
        <v>12</v>
      </c>
      <c r="F287" s="252">
        <v>-8</v>
      </c>
    </row>
    <row r="288" spans="1:6" s="17" customFormat="1" ht="12" x14ac:dyDescent="0.2">
      <c r="A288" s="274" t="s">
        <v>185</v>
      </c>
      <c r="B288" s="258" t="s">
        <v>147</v>
      </c>
      <c r="C288" s="251">
        <v>88950</v>
      </c>
      <c r="D288" s="251">
        <v>89527</v>
      </c>
      <c r="E288" s="251">
        <v>178477</v>
      </c>
      <c r="F288" s="252">
        <v>576.99999999975432</v>
      </c>
    </row>
    <row r="289" spans="1:6" s="17" customFormat="1" ht="12" x14ac:dyDescent="0.2">
      <c r="A289" s="274" t="s">
        <v>186</v>
      </c>
      <c r="B289" s="258" t="s">
        <v>151</v>
      </c>
      <c r="C289" s="251">
        <v>7</v>
      </c>
      <c r="D289" s="251">
        <v>3</v>
      </c>
      <c r="E289" s="251">
        <v>10</v>
      </c>
      <c r="F289" s="252">
        <v>-4</v>
      </c>
    </row>
    <row r="290" spans="1:6" s="17" customFormat="1" ht="12" x14ac:dyDescent="0.2">
      <c r="A290" s="274" t="s">
        <v>187</v>
      </c>
      <c r="B290" s="258" t="s">
        <v>152</v>
      </c>
      <c r="C290" s="251">
        <v>94</v>
      </c>
      <c r="D290" s="251">
        <v>35</v>
      </c>
      <c r="E290" s="251">
        <v>129</v>
      </c>
      <c r="F290" s="252">
        <v>-59.000000000000021</v>
      </c>
    </row>
    <row r="291" spans="1:6" s="17" customFormat="1" ht="12" x14ac:dyDescent="0.2">
      <c r="A291" s="274" t="s">
        <v>188</v>
      </c>
      <c r="B291" s="258" t="s">
        <v>150</v>
      </c>
      <c r="C291" s="251">
        <v>19</v>
      </c>
      <c r="D291" s="251">
        <v>4</v>
      </c>
      <c r="E291" s="251">
        <v>23</v>
      </c>
      <c r="F291" s="252">
        <v>-15</v>
      </c>
    </row>
    <row r="292" spans="1:6" s="17" customFormat="1" ht="12" x14ac:dyDescent="0.2">
      <c r="A292" s="274" t="s">
        <v>189</v>
      </c>
      <c r="B292" s="258" t="s">
        <v>150</v>
      </c>
      <c r="C292" s="251">
        <v>5</v>
      </c>
      <c r="D292" s="251">
        <v>2</v>
      </c>
      <c r="E292" s="251">
        <v>7</v>
      </c>
      <c r="F292" s="252">
        <v>-3</v>
      </c>
    </row>
    <row r="293" spans="1:6" s="17" customFormat="1" ht="12" x14ac:dyDescent="0.2">
      <c r="A293" s="274" t="s">
        <v>190</v>
      </c>
      <c r="B293" s="258" t="s">
        <v>151</v>
      </c>
      <c r="C293" s="251">
        <v>1</v>
      </c>
      <c r="D293" s="251">
        <v>1</v>
      </c>
      <c r="E293" s="251">
        <v>2</v>
      </c>
      <c r="F293" s="252">
        <v>0</v>
      </c>
    </row>
    <row r="294" spans="1:6" s="17" customFormat="1" ht="12" x14ac:dyDescent="0.2">
      <c r="A294" s="274" t="s">
        <v>191</v>
      </c>
      <c r="B294" s="258" t="s">
        <v>150</v>
      </c>
      <c r="C294" s="251">
        <v>15</v>
      </c>
      <c r="D294" s="251">
        <v>8</v>
      </c>
      <c r="E294" s="251">
        <v>23</v>
      </c>
      <c r="F294" s="252">
        <v>-7</v>
      </c>
    </row>
    <row r="295" spans="1:6" s="17" customFormat="1" ht="12" x14ac:dyDescent="0.2">
      <c r="A295" s="274" t="s">
        <v>192</v>
      </c>
      <c r="B295" s="258" t="s">
        <v>148</v>
      </c>
      <c r="C295" s="251">
        <v>304</v>
      </c>
      <c r="D295" s="251">
        <v>240</v>
      </c>
      <c r="E295" s="251">
        <v>544</v>
      </c>
      <c r="F295" s="252">
        <v>-63.999999999999943</v>
      </c>
    </row>
    <row r="296" spans="1:6" s="17" customFormat="1" ht="12" x14ac:dyDescent="0.2">
      <c r="A296" s="274" t="s">
        <v>193</v>
      </c>
      <c r="B296" s="258" t="s">
        <v>151</v>
      </c>
      <c r="C296" s="251">
        <v>8</v>
      </c>
      <c r="D296" s="251">
        <v>3</v>
      </c>
      <c r="E296" s="251">
        <v>11</v>
      </c>
      <c r="F296" s="252">
        <v>-5</v>
      </c>
    </row>
    <row r="297" spans="1:6" s="17" customFormat="1" ht="12" x14ac:dyDescent="0.2">
      <c r="A297" s="274" t="s">
        <v>154</v>
      </c>
      <c r="B297" s="258" t="s">
        <v>154</v>
      </c>
      <c r="C297" s="251">
        <v>0</v>
      </c>
      <c r="D297" s="251">
        <v>0</v>
      </c>
      <c r="E297" s="251">
        <v>0</v>
      </c>
      <c r="F297" s="478"/>
    </row>
    <row r="298" spans="1:6" s="17" customFormat="1" ht="12" x14ac:dyDescent="0.2">
      <c r="A298" s="274" t="s">
        <v>194</v>
      </c>
      <c r="B298" s="258" t="s">
        <v>150</v>
      </c>
      <c r="C298" s="251">
        <v>18</v>
      </c>
      <c r="D298" s="251">
        <v>2</v>
      </c>
      <c r="E298" s="251">
        <v>20</v>
      </c>
      <c r="F298" s="252">
        <v>-16</v>
      </c>
    </row>
    <row r="299" spans="1:6" s="17" customFormat="1" ht="12" x14ac:dyDescent="0.2">
      <c r="A299" s="274" t="s">
        <v>195</v>
      </c>
      <c r="B299" s="258" t="s">
        <v>149</v>
      </c>
      <c r="C299" s="251">
        <v>31598</v>
      </c>
      <c r="D299" s="251">
        <v>25447</v>
      </c>
      <c r="E299" s="251">
        <v>57045</v>
      </c>
      <c r="F299" s="252">
        <v>-6150.9999999997481</v>
      </c>
    </row>
    <row r="300" spans="1:6" s="17" customFormat="1" ht="12" x14ac:dyDescent="0.2">
      <c r="A300" s="274" t="s">
        <v>196</v>
      </c>
      <c r="B300" s="258" t="s">
        <v>150</v>
      </c>
      <c r="C300" s="251">
        <v>7</v>
      </c>
      <c r="D300" s="251">
        <v>4</v>
      </c>
      <c r="E300" s="251">
        <v>11</v>
      </c>
      <c r="F300" s="252">
        <v>-3.0000000000000004</v>
      </c>
    </row>
    <row r="301" spans="1:6" s="17" customFormat="1" ht="12" x14ac:dyDescent="0.2">
      <c r="A301" s="274" t="s">
        <v>197</v>
      </c>
      <c r="B301" s="258" t="s">
        <v>150</v>
      </c>
      <c r="C301" s="251">
        <v>0</v>
      </c>
      <c r="D301" s="251">
        <v>0</v>
      </c>
      <c r="E301" s="251">
        <v>0</v>
      </c>
      <c r="F301" s="478"/>
    </row>
    <row r="302" spans="1:6" s="17" customFormat="1" ht="12" x14ac:dyDescent="0.2">
      <c r="A302" s="274" t="s">
        <v>198</v>
      </c>
      <c r="B302" s="258" t="s">
        <v>147</v>
      </c>
      <c r="C302" s="251">
        <v>15</v>
      </c>
      <c r="D302" s="251">
        <v>682</v>
      </c>
      <c r="E302" s="251">
        <v>697</v>
      </c>
      <c r="F302" s="252">
        <v>666.99999999999977</v>
      </c>
    </row>
    <row r="303" spans="1:6" s="17" customFormat="1" ht="12" x14ac:dyDescent="0.2">
      <c r="A303" s="274" t="s">
        <v>199</v>
      </c>
      <c r="B303" s="258" t="s">
        <v>150</v>
      </c>
      <c r="C303" s="251">
        <v>0</v>
      </c>
      <c r="D303" s="251">
        <v>0</v>
      </c>
      <c r="E303" s="251">
        <v>0</v>
      </c>
      <c r="F303" s="478"/>
    </row>
    <row r="304" spans="1:6" s="17" customFormat="1" ht="12" x14ac:dyDescent="0.2">
      <c r="A304" s="274" t="s">
        <v>200</v>
      </c>
      <c r="B304" s="258" t="s">
        <v>150</v>
      </c>
      <c r="C304" s="251">
        <v>1</v>
      </c>
      <c r="D304" s="251">
        <v>0</v>
      </c>
      <c r="E304" s="251">
        <v>1</v>
      </c>
      <c r="F304" s="252">
        <v>-1</v>
      </c>
    </row>
    <row r="305" spans="1:6" s="17" customFormat="1" ht="12" x14ac:dyDescent="0.2">
      <c r="A305" s="274" t="s">
        <v>201</v>
      </c>
      <c r="B305" s="258" t="s">
        <v>154</v>
      </c>
      <c r="C305" s="251">
        <v>0</v>
      </c>
      <c r="D305" s="251">
        <v>0</v>
      </c>
      <c r="E305" s="251">
        <v>0</v>
      </c>
      <c r="F305" s="478"/>
    </row>
    <row r="306" spans="1:6" s="17" customFormat="1" ht="12" x14ac:dyDescent="0.2">
      <c r="A306" s="274" t="s">
        <v>202</v>
      </c>
      <c r="B306" s="258" t="s">
        <v>150</v>
      </c>
      <c r="C306" s="251">
        <v>26</v>
      </c>
      <c r="D306" s="251">
        <v>10</v>
      </c>
      <c r="E306" s="251">
        <v>36</v>
      </c>
      <c r="F306" s="252">
        <v>-16</v>
      </c>
    </row>
    <row r="307" spans="1:6" s="17" customFormat="1" ht="12" x14ac:dyDescent="0.2">
      <c r="A307" s="274" t="s">
        <v>203</v>
      </c>
      <c r="B307" s="258" t="s">
        <v>151</v>
      </c>
      <c r="C307" s="251">
        <v>1624</v>
      </c>
      <c r="D307" s="251">
        <v>479</v>
      </c>
      <c r="E307" s="251">
        <v>2103</v>
      </c>
      <c r="F307" s="252">
        <v>-1144.9999999999991</v>
      </c>
    </row>
    <row r="308" spans="1:6" s="17" customFormat="1" ht="12" x14ac:dyDescent="0.2">
      <c r="A308" s="274" t="s">
        <v>204</v>
      </c>
      <c r="B308" s="258" t="s">
        <v>147</v>
      </c>
      <c r="C308" s="251">
        <v>0</v>
      </c>
      <c r="D308" s="251">
        <v>0</v>
      </c>
      <c r="E308" s="251">
        <v>0</v>
      </c>
      <c r="F308" s="478"/>
    </row>
    <row r="309" spans="1:6" s="17" customFormat="1" ht="12" x14ac:dyDescent="0.2">
      <c r="A309" s="274" t="s">
        <v>205</v>
      </c>
      <c r="B309" s="258" t="s">
        <v>150</v>
      </c>
      <c r="C309" s="251">
        <v>73</v>
      </c>
      <c r="D309" s="251">
        <v>47</v>
      </c>
      <c r="E309" s="251">
        <v>120</v>
      </c>
      <c r="F309" s="252">
        <v>-26</v>
      </c>
    </row>
    <row r="310" spans="1:6" s="17" customFormat="1" ht="12" x14ac:dyDescent="0.2">
      <c r="A310" s="274" t="s">
        <v>206</v>
      </c>
      <c r="B310" s="258" t="s">
        <v>148</v>
      </c>
      <c r="C310" s="251">
        <v>30964</v>
      </c>
      <c r="D310" s="251">
        <v>30517</v>
      </c>
      <c r="E310" s="251">
        <v>61481</v>
      </c>
      <c r="F310" s="252">
        <v>-447.00000000011261</v>
      </c>
    </row>
    <row r="311" spans="1:6" s="17" customFormat="1" ht="12" x14ac:dyDescent="0.2">
      <c r="A311" s="274" t="s">
        <v>207</v>
      </c>
      <c r="B311" s="258" t="s">
        <v>152</v>
      </c>
      <c r="C311" s="251">
        <v>186</v>
      </c>
      <c r="D311" s="251">
        <v>67</v>
      </c>
      <c r="E311" s="251">
        <v>253</v>
      </c>
      <c r="F311" s="252">
        <v>-118.99999999999989</v>
      </c>
    </row>
    <row r="312" spans="1:6" s="17" customFormat="1" ht="12" x14ac:dyDescent="0.2">
      <c r="A312" s="274" t="s">
        <v>208</v>
      </c>
      <c r="B312" s="258" t="s">
        <v>148</v>
      </c>
      <c r="C312" s="251">
        <v>7136</v>
      </c>
      <c r="D312" s="251">
        <v>5187</v>
      </c>
      <c r="E312" s="251">
        <v>12323</v>
      </c>
      <c r="F312" s="252">
        <v>-1949.0000000000139</v>
      </c>
    </row>
    <row r="313" spans="1:6" s="17" customFormat="1" ht="12" x14ac:dyDescent="0.2">
      <c r="A313" s="274" t="s">
        <v>209</v>
      </c>
      <c r="B313" s="258" t="s">
        <v>148</v>
      </c>
      <c r="C313" s="251">
        <v>11402</v>
      </c>
      <c r="D313" s="251">
        <v>11559</v>
      </c>
      <c r="E313" s="251">
        <v>22961</v>
      </c>
      <c r="F313" s="252">
        <v>156.9999999999778</v>
      </c>
    </row>
    <row r="314" spans="1:6" s="17" customFormat="1" ht="12" x14ac:dyDescent="0.2">
      <c r="A314" s="274" t="s">
        <v>210</v>
      </c>
      <c r="B314" s="258" t="s">
        <v>152</v>
      </c>
      <c r="C314" s="251">
        <v>504</v>
      </c>
      <c r="D314" s="251">
        <v>161</v>
      </c>
      <c r="E314" s="251">
        <v>665</v>
      </c>
      <c r="F314" s="252">
        <v>-343</v>
      </c>
    </row>
    <row r="315" spans="1:6" s="17" customFormat="1" ht="12" x14ac:dyDescent="0.2">
      <c r="A315" s="274" t="s">
        <v>211</v>
      </c>
      <c r="B315" s="258" t="s">
        <v>147</v>
      </c>
      <c r="C315" s="251">
        <v>90154</v>
      </c>
      <c r="D315" s="251">
        <v>87099</v>
      </c>
      <c r="E315" s="251">
        <v>177253</v>
      </c>
      <c r="F315" s="252">
        <v>-3054.999999997789</v>
      </c>
    </row>
    <row r="316" spans="1:6" s="17" customFormat="1" ht="12" x14ac:dyDescent="0.2">
      <c r="A316" s="274" t="s">
        <v>212</v>
      </c>
      <c r="B316" s="258" t="s">
        <v>151</v>
      </c>
      <c r="C316" s="251">
        <v>3766</v>
      </c>
      <c r="D316" s="251">
        <v>1275</v>
      </c>
      <c r="E316" s="251">
        <v>5041</v>
      </c>
      <c r="F316" s="252">
        <v>-2491</v>
      </c>
    </row>
    <row r="317" spans="1:6" s="17" customFormat="1" ht="12" x14ac:dyDescent="0.2">
      <c r="A317" s="274" t="s">
        <v>213</v>
      </c>
      <c r="B317" s="258" t="s">
        <v>151</v>
      </c>
      <c r="C317" s="251">
        <v>317</v>
      </c>
      <c r="D317" s="251">
        <v>151</v>
      </c>
      <c r="E317" s="251">
        <v>468</v>
      </c>
      <c r="F317" s="252">
        <v>-166.00000000000017</v>
      </c>
    </row>
    <row r="318" spans="1:6" s="17" customFormat="1" ht="12" x14ac:dyDescent="0.2">
      <c r="A318" s="274" t="s">
        <v>214</v>
      </c>
      <c r="B318" s="258" t="s">
        <v>152</v>
      </c>
      <c r="C318" s="251">
        <v>32</v>
      </c>
      <c r="D318" s="251">
        <v>9</v>
      </c>
      <c r="E318" s="251">
        <v>41</v>
      </c>
      <c r="F318" s="252">
        <v>-23.000000000000004</v>
      </c>
    </row>
    <row r="319" spans="1:6" s="17" customFormat="1" ht="12" x14ac:dyDescent="0.2">
      <c r="A319" s="274" t="s">
        <v>215</v>
      </c>
      <c r="B319" s="258" t="s">
        <v>152</v>
      </c>
      <c r="C319" s="251">
        <v>1097</v>
      </c>
      <c r="D319" s="251">
        <v>380</v>
      </c>
      <c r="E319" s="251">
        <v>1477</v>
      </c>
      <c r="F319" s="252">
        <v>-716.99999999999977</v>
      </c>
    </row>
    <row r="320" spans="1:6" s="17" customFormat="1" ht="12" x14ac:dyDescent="0.2">
      <c r="A320" s="274" t="s">
        <v>216</v>
      </c>
      <c r="B320" s="258" t="s">
        <v>150</v>
      </c>
      <c r="C320" s="251">
        <v>2</v>
      </c>
      <c r="D320" s="251">
        <v>3</v>
      </c>
      <c r="E320" s="251">
        <v>5</v>
      </c>
      <c r="F320" s="252">
        <v>1</v>
      </c>
    </row>
    <row r="321" spans="1:6" s="17" customFormat="1" ht="12" x14ac:dyDescent="0.2">
      <c r="A321" s="274" t="s">
        <v>217</v>
      </c>
      <c r="B321" s="258" t="s">
        <v>148</v>
      </c>
      <c r="C321" s="251">
        <v>45</v>
      </c>
      <c r="D321" s="251">
        <v>18</v>
      </c>
      <c r="E321" s="251">
        <v>63</v>
      </c>
      <c r="F321" s="252">
        <v>-27</v>
      </c>
    </row>
    <row r="322" spans="1:6" s="17" customFormat="1" ht="12" x14ac:dyDescent="0.2">
      <c r="A322" s="274" t="s">
        <v>218</v>
      </c>
      <c r="B322" s="258" t="s">
        <v>147</v>
      </c>
      <c r="C322" s="251">
        <v>157924</v>
      </c>
      <c r="D322" s="251">
        <v>166757</v>
      </c>
      <c r="E322" s="251">
        <v>324681</v>
      </c>
      <c r="F322" s="252">
        <v>8832.9999999970278</v>
      </c>
    </row>
    <row r="323" spans="1:6" s="17" customFormat="1" ht="12" x14ac:dyDescent="0.2">
      <c r="A323" s="274" t="s">
        <v>219</v>
      </c>
      <c r="B323" s="258" t="s">
        <v>150</v>
      </c>
      <c r="C323" s="251">
        <v>136</v>
      </c>
      <c r="D323" s="251">
        <v>42</v>
      </c>
      <c r="E323" s="251">
        <v>178</v>
      </c>
      <c r="F323" s="252">
        <v>-94.000000000000028</v>
      </c>
    </row>
    <row r="324" spans="1:6" s="17" customFormat="1" ht="12" x14ac:dyDescent="0.2">
      <c r="A324" s="274" t="s">
        <v>220</v>
      </c>
      <c r="B324" s="258" t="s">
        <v>148</v>
      </c>
      <c r="C324" s="251">
        <v>25149</v>
      </c>
      <c r="D324" s="251">
        <v>27758</v>
      </c>
      <c r="E324" s="251">
        <v>52907</v>
      </c>
      <c r="F324" s="252">
        <v>2609.0000000001469</v>
      </c>
    </row>
    <row r="325" spans="1:6" s="17" customFormat="1" ht="12" x14ac:dyDescent="0.2">
      <c r="A325" s="274" t="s">
        <v>221</v>
      </c>
      <c r="B325" s="258" t="s">
        <v>151</v>
      </c>
      <c r="C325" s="251">
        <v>321</v>
      </c>
      <c r="D325" s="251">
        <v>67</v>
      </c>
      <c r="E325" s="251">
        <v>388</v>
      </c>
      <c r="F325" s="252">
        <v>-254.00000000000009</v>
      </c>
    </row>
    <row r="326" spans="1:6" s="17" customFormat="1" ht="12" x14ac:dyDescent="0.2">
      <c r="A326" s="274" t="s">
        <v>222</v>
      </c>
      <c r="B326" s="258" t="s">
        <v>152</v>
      </c>
      <c r="C326" s="251">
        <v>85891</v>
      </c>
      <c r="D326" s="251">
        <v>104969</v>
      </c>
      <c r="E326" s="251">
        <v>190860</v>
      </c>
      <c r="F326" s="252">
        <v>19078.00000000064</v>
      </c>
    </row>
    <row r="327" spans="1:6" s="17" customFormat="1" ht="12" x14ac:dyDescent="0.2">
      <c r="A327" s="274" t="s">
        <v>223</v>
      </c>
      <c r="B327" s="258" t="s">
        <v>150</v>
      </c>
      <c r="C327" s="251">
        <v>10</v>
      </c>
      <c r="D327" s="251">
        <v>6</v>
      </c>
      <c r="E327" s="251">
        <v>16</v>
      </c>
      <c r="F327" s="252">
        <v>-4</v>
      </c>
    </row>
    <row r="328" spans="1:6" s="17" customFormat="1" ht="12" x14ac:dyDescent="0.2">
      <c r="A328" s="274" t="s">
        <v>224</v>
      </c>
      <c r="B328" s="258" t="s">
        <v>152</v>
      </c>
      <c r="C328" s="251">
        <v>180</v>
      </c>
      <c r="D328" s="251">
        <v>75</v>
      </c>
      <c r="E328" s="251">
        <v>255</v>
      </c>
      <c r="F328" s="252">
        <v>-104.99999999999994</v>
      </c>
    </row>
    <row r="329" spans="1:6" s="17" customFormat="1" ht="12" x14ac:dyDescent="0.2">
      <c r="A329" s="274" t="s">
        <v>225</v>
      </c>
      <c r="B329" s="258" t="s">
        <v>152</v>
      </c>
      <c r="C329" s="251">
        <v>179</v>
      </c>
      <c r="D329" s="251">
        <v>62</v>
      </c>
      <c r="E329" s="251">
        <v>241</v>
      </c>
      <c r="F329" s="252">
        <v>-117.00000000000006</v>
      </c>
    </row>
    <row r="330" spans="1:6" s="17" customFormat="1" ht="12" x14ac:dyDescent="0.2">
      <c r="A330" s="274" t="s">
        <v>226</v>
      </c>
      <c r="B330" s="258" t="s">
        <v>149</v>
      </c>
      <c r="C330" s="251">
        <v>377723</v>
      </c>
      <c r="D330" s="251">
        <v>387984</v>
      </c>
      <c r="E330" s="251">
        <v>765707</v>
      </c>
      <c r="F330" s="252">
        <v>10261.000000007458</v>
      </c>
    </row>
    <row r="331" spans="1:6" s="17" customFormat="1" ht="12" x14ac:dyDescent="0.2">
      <c r="A331" s="274" t="s">
        <v>227</v>
      </c>
      <c r="B331" s="258" t="s">
        <v>152</v>
      </c>
      <c r="C331" s="251">
        <v>101</v>
      </c>
      <c r="D331" s="251">
        <v>35</v>
      </c>
      <c r="E331" s="251">
        <v>136</v>
      </c>
      <c r="F331" s="252">
        <v>-66</v>
      </c>
    </row>
    <row r="332" spans="1:6" s="17" customFormat="1" ht="12" x14ac:dyDescent="0.2">
      <c r="A332" s="274" t="s">
        <v>228</v>
      </c>
      <c r="B332" s="258" t="s">
        <v>150</v>
      </c>
      <c r="C332" s="251">
        <v>18</v>
      </c>
      <c r="D332" s="251">
        <v>11</v>
      </c>
      <c r="E332" s="251">
        <v>29</v>
      </c>
      <c r="F332" s="252">
        <v>-7</v>
      </c>
    </row>
    <row r="333" spans="1:6" s="17" customFormat="1" ht="12" x14ac:dyDescent="0.2">
      <c r="A333" s="274" t="s">
        <v>229</v>
      </c>
      <c r="B333" s="258" t="s">
        <v>153</v>
      </c>
      <c r="C333" s="251">
        <v>6</v>
      </c>
      <c r="D333" s="251">
        <v>3</v>
      </c>
      <c r="E333" s="251">
        <v>9</v>
      </c>
      <c r="F333" s="252">
        <v>-3.0000000000000004</v>
      </c>
    </row>
    <row r="334" spans="1:6" s="17" customFormat="1" ht="12" x14ac:dyDescent="0.2">
      <c r="A334" s="274" t="s">
        <v>230</v>
      </c>
      <c r="B334" s="258" t="s">
        <v>151</v>
      </c>
      <c r="C334" s="251">
        <v>726</v>
      </c>
      <c r="D334" s="251">
        <v>251</v>
      </c>
      <c r="E334" s="251">
        <v>977</v>
      </c>
      <c r="F334" s="252">
        <v>-474.99999999999983</v>
      </c>
    </row>
    <row r="335" spans="1:6" s="17" customFormat="1" ht="12" x14ac:dyDescent="0.2">
      <c r="A335" s="274" t="s">
        <v>231</v>
      </c>
      <c r="B335" s="258" t="s">
        <v>152</v>
      </c>
      <c r="C335" s="251">
        <v>525</v>
      </c>
      <c r="D335" s="251">
        <v>192</v>
      </c>
      <c r="E335" s="251">
        <v>717</v>
      </c>
      <c r="F335" s="252">
        <v>-333.00000000000028</v>
      </c>
    </row>
    <row r="336" spans="1:6" s="17" customFormat="1" ht="12" x14ac:dyDescent="0.2">
      <c r="A336" s="274" t="s">
        <v>232</v>
      </c>
      <c r="B336" s="258" t="s">
        <v>152</v>
      </c>
      <c r="C336" s="251">
        <v>30024</v>
      </c>
      <c r="D336" s="251">
        <v>38589</v>
      </c>
      <c r="E336" s="251">
        <v>68613</v>
      </c>
      <c r="F336" s="252">
        <v>8564.9999999999691</v>
      </c>
    </row>
    <row r="337" spans="1:6" s="17" customFormat="1" ht="12" x14ac:dyDescent="0.2">
      <c r="A337" s="274" t="s">
        <v>233</v>
      </c>
      <c r="B337" s="258" t="s">
        <v>150</v>
      </c>
      <c r="C337" s="251">
        <v>11</v>
      </c>
      <c r="D337" s="251">
        <v>6</v>
      </c>
      <c r="E337" s="251">
        <v>17</v>
      </c>
      <c r="F337" s="252">
        <v>-5</v>
      </c>
    </row>
    <row r="338" spans="1:6" s="17" customFormat="1" ht="12" x14ac:dyDescent="0.2">
      <c r="A338" s="274" t="s">
        <v>234</v>
      </c>
      <c r="B338" s="258" t="s">
        <v>150</v>
      </c>
      <c r="C338" s="251">
        <v>1</v>
      </c>
      <c r="D338" s="251">
        <v>1</v>
      </c>
      <c r="E338" s="251">
        <v>2</v>
      </c>
      <c r="F338" s="252">
        <v>0</v>
      </c>
    </row>
    <row r="339" spans="1:6" s="17" customFormat="1" ht="12" x14ac:dyDescent="0.2">
      <c r="A339" s="274" t="s">
        <v>235</v>
      </c>
      <c r="B339" s="258" t="s">
        <v>152</v>
      </c>
      <c r="C339" s="251">
        <v>10</v>
      </c>
      <c r="D339" s="251">
        <v>3</v>
      </c>
      <c r="E339" s="251">
        <v>13</v>
      </c>
      <c r="F339" s="252">
        <v>-7</v>
      </c>
    </row>
    <row r="340" spans="1:6" s="17" customFormat="1" ht="12" x14ac:dyDescent="0.2">
      <c r="A340" s="274" t="s">
        <v>236</v>
      </c>
      <c r="B340" s="258" t="s">
        <v>150</v>
      </c>
      <c r="C340" s="251">
        <v>12</v>
      </c>
      <c r="D340" s="251">
        <v>8</v>
      </c>
      <c r="E340" s="251">
        <v>20</v>
      </c>
      <c r="F340" s="252">
        <v>-4</v>
      </c>
    </row>
    <row r="341" spans="1:6" s="17" customFormat="1" ht="12" x14ac:dyDescent="0.2">
      <c r="A341" s="274" t="s">
        <v>237</v>
      </c>
      <c r="B341" s="258" t="s">
        <v>152</v>
      </c>
      <c r="C341" s="251">
        <v>3</v>
      </c>
      <c r="D341" s="251">
        <v>30</v>
      </c>
      <c r="E341" s="251">
        <v>33</v>
      </c>
      <c r="F341" s="252">
        <v>27.000000000000007</v>
      </c>
    </row>
    <row r="342" spans="1:6" s="17" customFormat="1" ht="12" x14ac:dyDescent="0.2">
      <c r="A342" s="274" t="s">
        <v>238</v>
      </c>
      <c r="B342" s="258" t="s">
        <v>148</v>
      </c>
      <c r="C342" s="251">
        <v>18</v>
      </c>
      <c r="D342" s="251">
        <v>8</v>
      </c>
      <c r="E342" s="251">
        <v>26</v>
      </c>
      <c r="F342" s="252">
        <v>-10</v>
      </c>
    </row>
    <row r="343" spans="1:6" s="17" customFormat="1" ht="12" x14ac:dyDescent="0.2">
      <c r="A343" s="274" t="s">
        <v>239</v>
      </c>
      <c r="B343" s="258" t="s">
        <v>152</v>
      </c>
      <c r="C343" s="251">
        <v>335</v>
      </c>
      <c r="D343" s="251">
        <v>129</v>
      </c>
      <c r="E343" s="251">
        <v>464</v>
      </c>
      <c r="F343" s="252">
        <v>-205.9999999999998</v>
      </c>
    </row>
    <row r="344" spans="1:6" s="17" customFormat="1" ht="12" x14ac:dyDescent="0.2">
      <c r="A344" s="274" t="s">
        <v>240</v>
      </c>
      <c r="B344" s="258" t="s">
        <v>149</v>
      </c>
      <c r="C344" s="251">
        <v>0</v>
      </c>
      <c r="D344" s="251">
        <v>0</v>
      </c>
      <c r="E344" s="251">
        <v>0</v>
      </c>
      <c r="F344" s="478"/>
    </row>
    <row r="345" spans="1:6" s="17" customFormat="1" ht="12" x14ac:dyDescent="0.2">
      <c r="A345" s="274" t="s">
        <v>241</v>
      </c>
      <c r="B345" s="258" t="s">
        <v>148</v>
      </c>
      <c r="C345" s="251">
        <v>10518</v>
      </c>
      <c r="D345" s="251">
        <v>5338</v>
      </c>
      <c r="E345" s="251">
        <v>15856</v>
      </c>
      <c r="F345" s="252">
        <v>-5180.00000000001</v>
      </c>
    </row>
    <row r="346" spans="1:6" s="17" customFormat="1" ht="12" x14ac:dyDescent="0.2">
      <c r="A346" s="274" t="s">
        <v>242</v>
      </c>
      <c r="B346" s="258" t="s">
        <v>147</v>
      </c>
      <c r="C346" s="251">
        <v>131</v>
      </c>
      <c r="D346" s="251">
        <v>60</v>
      </c>
      <c r="E346" s="251">
        <v>191</v>
      </c>
      <c r="F346" s="252">
        <v>-71.000000000000014</v>
      </c>
    </row>
    <row r="347" spans="1:6" s="17" customFormat="1" ht="12" x14ac:dyDescent="0.2">
      <c r="A347" s="274" t="s">
        <v>243</v>
      </c>
      <c r="B347" s="258" t="s">
        <v>150</v>
      </c>
      <c r="C347" s="251">
        <v>4</v>
      </c>
      <c r="D347" s="251">
        <v>2</v>
      </c>
      <c r="E347" s="251">
        <v>6</v>
      </c>
      <c r="F347" s="252">
        <v>-2</v>
      </c>
    </row>
    <row r="348" spans="1:6" s="17" customFormat="1" ht="12" x14ac:dyDescent="0.2">
      <c r="A348" s="274" t="s">
        <v>244</v>
      </c>
      <c r="B348" s="258" t="s">
        <v>150</v>
      </c>
      <c r="C348" s="251">
        <v>5</v>
      </c>
      <c r="D348" s="251">
        <v>3</v>
      </c>
      <c r="E348" s="251">
        <v>8</v>
      </c>
      <c r="F348" s="252">
        <v>-2</v>
      </c>
    </row>
    <row r="349" spans="1:6" s="17" customFormat="1" ht="12" x14ac:dyDescent="0.2">
      <c r="A349" s="274" t="s">
        <v>245</v>
      </c>
      <c r="B349" s="258" t="s">
        <v>150</v>
      </c>
      <c r="C349" s="251">
        <v>2</v>
      </c>
      <c r="D349" s="251">
        <v>0</v>
      </c>
      <c r="E349" s="251">
        <v>2</v>
      </c>
      <c r="F349" s="252">
        <v>-2</v>
      </c>
    </row>
    <row r="350" spans="1:6" s="17" customFormat="1" ht="12" x14ac:dyDescent="0.2">
      <c r="A350" s="274" t="s">
        <v>246</v>
      </c>
      <c r="B350" s="258" t="s">
        <v>148</v>
      </c>
      <c r="C350" s="251">
        <v>20</v>
      </c>
      <c r="D350" s="251">
        <v>34</v>
      </c>
      <c r="E350" s="251">
        <v>54</v>
      </c>
      <c r="F350" s="252">
        <v>14</v>
      </c>
    </row>
    <row r="351" spans="1:6" s="17" customFormat="1" ht="12" x14ac:dyDescent="0.2">
      <c r="A351" s="274" t="s">
        <v>247</v>
      </c>
      <c r="B351" s="258" t="s">
        <v>151</v>
      </c>
      <c r="C351" s="251">
        <v>0</v>
      </c>
      <c r="D351" s="251">
        <v>0</v>
      </c>
      <c r="E351" s="251">
        <v>0</v>
      </c>
      <c r="F351" s="478"/>
    </row>
    <row r="352" spans="1:6" s="17" customFormat="1" ht="12" x14ac:dyDescent="0.2">
      <c r="A352" s="274" t="s">
        <v>248</v>
      </c>
      <c r="B352" s="258" t="s">
        <v>147</v>
      </c>
      <c r="C352" s="251">
        <v>16</v>
      </c>
      <c r="D352" s="251">
        <v>13</v>
      </c>
      <c r="E352" s="251">
        <v>29</v>
      </c>
      <c r="F352" s="252">
        <v>-3</v>
      </c>
    </row>
    <row r="353" spans="1:6" s="17" customFormat="1" ht="12" x14ac:dyDescent="0.2">
      <c r="A353" s="274" t="s">
        <v>249</v>
      </c>
      <c r="B353" s="258" t="s">
        <v>148</v>
      </c>
      <c r="C353" s="251">
        <v>414</v>
      </c>
      <c r="D353" s="251">
        <v>314</v>
      </c>
      <c r="E353" s="251">
        <v>728</v>
      </c>
      <c r="F353" s="252">
        <v>-100</v>
      </c>
    </row>
    <row r="354" spans="1:6" s="17" customFormat="1" ht="12" x14ac:dyDescent="0.2">
      <c r="A354" s="274" t="s">
        <v>250</v>
      </c>
      <c r="B354" s="258" t="s">
        <v>148</v>
      </c>
      <c r="C354" s="251">
        <v>6169</v>
      </c>
      <c r="D354" s="251">
        <v>2112</v>
      </c>
      <c r="E354" s="251">
        <v>8281</v>
      </c>
      <c r="F354" s="252">
        <v>-4057.0000000000055</v>
      </c>
    </row>
    <row r="355" spans="1:6" s="17" customFormat="1" ht="12" x14ac:dyDescent="0.2">
      <c r="A355" s="274" t="s">
        <v>251</v>
      </c>
      <c r="B355" s="258" t="s">
        <v>151</v>
      </c>
      <c r="C355" s="251">
        <v>370</v>
      </c>
      <c r="D355" s="251">
        <v>56</v>
      </c>
      <c r="E355" s="251">
        <v>426</v>
      </c>
      <c r="F355" s="252">
        <v>-313.99999999999983</v>
      </c>
    </row>
    <row r="356" spans="1:6" s="17" customFormat="1" ht="12" x14ac:dyDescent="0.2">
      <c r="A356" s="274" t="s">
        <v>252</v>
      </c>
      <c r="B356" s="258" t="s">
        <v>152</v>
      </c>
      <c r="C356" s="251">
        <v>372</v>
      </c>
      <c r="D356" s="251">
        <v>114</v>
      </c>
      <c r="E356" s="251">
        <v>486</v>
      </c>
      <c r="F356" s="252">
        <v>-257.99999999999977</v>
      </c>
    </row>
    <row r="357" spans="1:6" s="17" customFormat="1" ht="12" x14ac:dyDescent="0.2">
      <c r="A357" s="274" t="s">
        <v>253</v>
      </c>
      <c r="B357" s="258" t="s">
        <v>151</v>
      </c>
      <c r="C357" s="251">
        <v>1159</v>
      </c>
      <c r="D357" s="251">
        <v>453</v>
      </c>
      <c r="E357" s="251">
        <v>1612</v>
      </c>
      <c r="F357" s="252">
        <v>-706.00000000000034</v>
      </c>
    </row>
    <row r="358" spans="1:6" s="17" customFormat="1" ht="12" x14ac:dyDescent="0.2">
      <c r="A358" s="274" t="s">
        <v>254</v>
      </c>
      <c r="B358" s="258" t="s">
        <v>151</v>
      </c>
      <c r="C358" s="251">
        <v>213</v>
      </c>
      <c r="D358" s="251">
        <v>68</v>
      </c>
      <c r="E358" s="251">
        <v>281</v>
      </c>
      <c r="F358" s="252">
        <v>-145.00000000000003</v>
      </c>
    </row>
    <row r="359" spans="1:6" s="17" customFormat="1" ht="12" x14ac:dyDescent="0.2">
      <c r="A359" s="274" t="s">
        <v>255</v>
      </c>
      <c r="B359" s="258" t="s">
        <v>151</v>
      </c>
      <c r="C359" s="251">
        <v>53</v>
      </c>
      <c r="D359" s="251">
        <v>8</v>
      </c>
      <c r="E359" s="251">
        <v>61</v>
      </c>
      <c r="F359" s="252">
        <v>-45</v>
      </c>
    </row>
    <row r="360" spans="1:6" s="17" customFormat="1" ht="12" x14ac:dyDescent="0.2">
      <c r="A360" s="274" t="s">
        <v>256</v>
      </c>
      <c r="B360" s="258" t="s">
        <v>151</v>
      </c>
      <c r="C360" s="251">
        <v>97</v>
      </c>
      <c r="D360" s="251">
        <v>36</v>
      </c>
      <c r="E360" s="251">
        <v>133</v>
      </c>
      <c r="F360" s="252">
        <v>-61.000000000000021</v>
      </c>
    </row>
    <row r="361" spans="1:6" s="17" customFormat="1" ht="12" x14ac:dyDescent="0.2">
      <c r="A361" s="274" t="s">
        <v>257</v>
      </c>
      <c r="B361" s="258" t="s">
        <v>152</v>
      </c>
      <c r="C361" s="251">
        <v>815</v>
      </c>
      <c r="D361" s="251">
        <v>291</v>
      </c>
      <c r="E361" s="251">
        <v>1106</v>
      </c>
      <c r="F361" s="252">
        <v>-524.00000000000011</v>
      </c>
    </row>
    <row r="362" spans="1:6" s="17" customFormat="1" ht="12" x14ac:dyDescent="0.2">
      <c r="A362" s="274" t="s">
        <v>258</v>
      </c>
      <c r="B362" s="258" t="s">
        <v>152</v>
      </c>
      <c r="C362" s="251">
        <v>55</v>
      </c>
      <c r="D362" s="251">
        <v>14</v>
      </c>
      <c r="E362" s="251">
        <v>69</v>
      </c>
      <c r="F362" s="252">
        <v>-41</v>
      </c>
    </row>
    <row r="363" spans="1:6" s="17" customFormat="1" ht="12" x14ac:dyDescent="0.2">
      <c r="A363" s="274" t="s">
        <v>259</v>
      </c>
      <c r="B363" s="258" t="s">
        <v>152</v>
      </c>
      <c r="C363" s="251">
        <v>132</v>
      </c>
      <c r="D363" s="251">
        <v>73</v>
      </c>
      <c r="E363" s="251">
        <v>205</v>
      </c>
      <c r="F363" s="252">
        <v>-59.000000000000064</v>
      </c>
    </row>
    <row r="364" spans="1:6" s="17" customFormat="1" ht="12" x14ac:dyDescent="0.2">
      <c r="A364" s="274" t="s">
        <v>260</v>
      </c>
      <c r="B364" s="258" t="s">
        <v>153</v>
      </c>
      <c r="C364" s="251">
        <v>1</v>
      </c>
      <c r="D364" s="251">
        <v>0</v>
      </c>
      <c r="E364" s="251">
        <v>1</v>
      </c>
      <c r="F364" s="252">
        <v>-1</v>
      </c>
    </row>
    <row r="365" spans="1:6" s="17" customFormat="1" ht="12" x14ac:dyDescent="0.2">
      <c r="A365" s="274" t="s">
        <v>261</v>
      </c>
      <c r="B365" s="258" t="s">
        <v>151</v>
      </c>
      <c r="C365" s="251">
        <v>2811</v>
      </c>
      <c r="D365" s="251">
        <v>855</v>
      </c>
      <c r="E365" s="251">
        <v>3666</v>
      </c>
      <c r="F365" s="252">
        <v>-1956.0000000000018</v>
      </c>
    </row>
    <row r="366" spans="1:6" s="17" customFormat="1" ht="12" x14ac:dyDescent="0.2">
      <c r="A366" s="274" t="s">
        <v>262</v>
      </c>
      <c r="B366" s="258" t="s">
        <v>152</v>
      </c>
      <c r="C366" s="251">
        <v>13018</v>
      </c>
      <c r="D366" s="251">
        <v>4501</v>
      </c>
      <c r="E366" s="251">
        <v>17519</v>
      </c>
      <c r="F366" s="252">
        <v>-8517</v>
      </c>
    </row>
    <row r="367" spans="1:6" s="17" customFormat="1" ht="12" x14ac:dyDescent="0.2">
      <c r="A367" s="274" t="s">
        <v>263</v>
      </c>
      <c r="B367" s="258" t="s">
        <v>153</v>
      </c>
      <c r="C367" s="251">
        <v>0</v>
      </c>
      <c r="D367" s="251">
        <v>1</v>
      </c>
      <c r="E367" s="251">
        <v>1</v>
      </c>
      <c r="F367" s="252">
        <v>1</v>
      </c>
    </row>
    <row r="368" spans="1:6" s="17" customFormat="1" ht="12" x14ac:dyDescent="0.2">
      <c r="A368" s="274" t="s">
        <v>264</v>
      </c>
      <c r="B368" s="258" t="s">
        <v>153</v>
      </c>
      <c r="C368" s="251">
        <v>0</v>
      </c>
      <c r="D368" s="251">
        <v>0</v>
      </c>
      <c r="E368" s="251">
        <v>0</v>
      </c>
      <c r="F368" s="478"/>
    </row>
    <row r="369" spans="1:6" s="17" customFormat="1" ht="12" x14ac:dyDescent="0.2">
      <c r="A369" s="274" t="s">
        <v>265</v>
      </c>
      <c r="B369" s="258" t="s">
        <v>152</v>
      </c>
      <c r="C369" s="251">
        <v>1</v>
      </c>
      <c r="D369" s="251">
        <v>0</v>
      </c>
      <c r="E369" s="251">
        <v>1</v>
      </c>
      <c r="F369" s="252">
        <v>-1</v>
      </c>
    </row>
    <row r="370" spans="1:6" s="17" customFormat="1" ht="12" x14ac:dyDescent="0.2">
      <c r="A370" s="274" t="s">
        <v>267</v>
      </c>
      <c r="B370" s="258" t="s">
        <v>148</v>
      </c>
      <c r="C370" s="251">
        <v>761</v>
      </c>
      <c r="D370" s="251">
        <v>369</v>
      </c>
      <c r="E370" s="251">
        <v>1130</v>
      </c>
      <c r="F370" s="252">
        <v>-392</v>
      </c>
    </row>
    <row r="371" spans="1:6" s="17" customFormat="1" ht="12" x14ac:dyDescent="0.2">
      <c r="A371" s="274" t="s">
        <v>268</v>
      </c>
      <c r="B371" s="258" t="s">
        <v>151</v>
      </c>
      <c r="C371" s="251">
        <v>1</v>
      </c>
      <c r="D371" s="251">
        <v>0</v>
      </c>
      <c r="E371" s="251">
        <v>1</v>
      </c>
      <c r="F371" s="252">
        <v>-1</v>
      </c>
    </row>
    <row r="372" spans="1:6" s="17" customFormat="1" ht="12" x14ac:dyDescent="0.2">
      <c r="A372" s="274" t="s">
        <v>270</v>
      </c>
      <c r="B372" s="258" t="s">
        <v>153</v>
      </c>
      <c r="C372" s="251">
        <v>0</v>
      </c>
      <c r="D372" s="251">
        <v>0</v>
      </c>
      <c r="E372" s="251">
        <v>0</v>
      </c>
      <c r="F372" s="478"/>
    </row>
    <row r="373" spans="1:6" s="17" customFormat="1" ht="12" x14ac:dyDescent="0.2">
      <c r="A373" s="274" t="s">
        <v>271</v>
      </c>
      <c r="B373" s="258" t="s">
        <v>151</v>
      </c>
      <c r="C373" s="251">
        <v>1913</v>
      </c>
      <c r="D373" s="251">
        <v>586</v>
      </c>
      <c r="E373" s="251">
        <v>2499</v>
      </c>
      <c r="F373" s="252">
        <v>-1326.9999999999995</v>
      </c>
    </row>
    <row r="374" spans="1:6" s="17" customFormat="1" ht="12" x14ac:dyDescent="0.2">
      <c r="A374" s="274" t="s">
        <v>272</v>
      </c>
      <c r="B374" s="258" t="s">
        <v>151</v>
      </c>
      <c r="C374" s="251">
        <v>46</v>
      </c>
      <c r="D374" s="251">
        <v>7</v>
      </c>
      <c r="E374" s="251">
        <v>53</v>
      </c>
      <c r="F374" s="252">
        <v>-39</v>
      </c>
    </row>
    <row r="375" spans="1:6" s="17" customFormat="1" ht="12" x14ac:dyDescent="0.2">
      <c r="A375" s="274" t="s">
        <v>273</v>
      </c>
      <c r="B375" s="258" t="s">
        <v>151</v>
      </c>
      <c r="C375" s="251">
        <v>30</v>
      </c>
      <c r="D375" s="251">
        <v>8</v>
      </c>
      <c r="E375" s="251">
        <v>38</v>
      </c>
      <c r="F375" s="252">
        <v>-22</v>
      </c>
    </row>
    <row r="376" spans="1:6" s="17" customFormat="1" ht="12" x14ac:dyDescent="0.2">
      <c r="A376" s="274" t="s">
        <v>274</v>
      </c>
      <c r="B376" s="258" t="s">
        <v>150</v>
      </c>
      <c r="C376" s="251">
        <v>83</v>
      </c>
      <c r="D376" s="251">
        <v>29</v>
      </c>
      <c r="E376" s="251">
        <v>112</v>
      </c>
      <c r="F376" s="252">
        <v>-54</v>
      </c>
    </row>
    <row r="377" spans="1:6" s="17" customFormat="1" ht="12" x14ac:dyDescent="0.2">
      <c r="A377" s="274" t="s">
        <v>275</v>
      </c>
      <c r="B377" s="258" t="s">
        <v>153</v>
      </c>
      <c r="C377" s="251">
        <v>0</v>
      </c>
      <c r="D377" s="251">
        <v>0</v>
      </c>
      <c r="E377" s="251">
        <v>0</v>
      </c>
      <c r="F377" s="478"/>
    </row>
    <row r="378" spans="1:6" s="17" customFormat="1" ht="12" x14ac:dyDescent="0.2">
      <c r="A378" s="274" t="s">
        <v>276</v>
      </c>
      <c r="B378" s="258" t="s">
        <v>151</v>
      </c>
      <c r="C378" s="251">
        <v>8</v>
      </c>
      <c r="D378" s="251">
        <v>3</v>
      </c>
      <c r="E378" s="251">
        <v>11</v>
      </c>
      <c r="F378" s="252">
        <v>-5</v>
      </c>
    </row>
    <row r="379" spans="1:6" s="17" customFormat="1" ht="12" x14ac:dyDescent="0.2">
      <c r="A379" s="274" t="s">
        <v>277</v>
      </c>
      <c r="B379" s="258" t="s">
        <v>151</v>
      </c>
      <c r="C379" s="251">
        <v>12</v>
      </c>
      <c r="D379" s="251">
        <v>5</v>
      </c>
      <c r="E379" s="251">
        <v>17</v>
      </c>
      <c r="F379" s="252">
        <v>-7</v>
      </c>
    </row>
    <row r="380" spans="1:6" s="17" customFormat="1" ht="12" x14ac:dyDescent="0.2">
      <c r="A380" s="274" t="s">
        <v>278</v>
      </c>
      <c r="B380" s="258" t="s">
        <v>152</v>
      </c>
      <c r="C380" s="251">
        <v>6</v>
      </c>
      <c r="D380" s="251">
        <v>0</v>
      </c>
      <c r="E380" s="251">
        <v>6</v>
      </c>
      <c r="F380" s="252">
        <v>-6</v>
      </c>
    </row>
    <row r="381" spans="1:6" s="17" customFormat="1" ht="12" x14ac:dyDescent="0.2">
      <c r="A381" s="274" t="s">
        <v>279</v>
      </c>
      <c r="B381" s="258" t="s">
        <v>151</v>
      </c>
      <c r="C381" s="251">
        <v>4</v>
      </c>
      <c r="D381" s="251">
        <v>2</v>
      </c>
      <c r="E381" s="251">
        <v>6</v>
      </c>
      <c r="F381" s="252">
        <v>-2</v>
      </c>
    </row>
    <row r="382" spans="1:6" s="17" customFormat="1" ht="12" x14ac:dyDescent="0.2">
      <c r="A382" s="274" t="s">
        <v>280</v>
      </c>
      <c r="B382" s="258" t="s">
        <v>150</v>
      </c>
      <c r="C382" s="251">
        <v>7</v>
      </c>
      <c r="D382" s="251">
        <v>3</v>
      </c>
      <c r="E382" s="251">
        <v>10</v>
      </c>
      <c r="F382" s="252">
        <v>-4</v>
      </c>
    </row>
    <row r="383" spans="1:6" s="17" customFormat="1" ht="12" x14ac:dyDescent="0.2">
      <c r="A383" s="274" t="s">
        <v>281</v>
      </c>
      <c r="B383" s="258" t="s">
        <v>152</v>
      </c>
      <c r="C383" s="251">
        <v>122</v>
      </c>
      <c r="D383" s="251">
        <v>26</v>
      </c>
      <c r="E383" s="251">
        <v>148</v>
      </c>
      <c r="F383" s="252">
        <v>-96.000000000000028</v>
      </c>
    </row>
    <row r="384" spans="1:6" s="17" customFormat="1" ht="12" x14ac:dyDescent="0.2">
      <c r="A384" s="274" t="s">
        <v>282</v>
      </c>
      <c r="B384" s="258" t="s">
        <v>152</v>
      </c>
      <c r="C384" s="251">
        <v>109</v>
      </c>
      <c r="D384" s="251">
        <v>21</v>
      </c>
      <c r="E384" s="251">
        <v>130</v>
      </c>
      <c r="F384" s="252">
        <v>-88</v>
      </c>
    </row>
    <row r="385" spans="1:6" s="17" customFormat="1" ht="12" x14ac:dyDescent="0.2">
      <c r="A385" s="274" t="s">
        <v>283</v>
      </c>
      <c r="B385" s="258" t="s">
        <v>151</v>
      </c>
      <c r="C385" s="251">
        <v>281</v>
      </c>
      <c r="D385" s="251">
        <v>78</v>
      </c>
      <c r="E385" s="251">
        <v>359</v>
      </c>
      <c r="F385" s="252">
        <v>-203.00000000000011</v>
      </c>
    </row>
    <row r="386" spans="1:6" s="17" customFormat="1" ht="12" x14ac:dyDescent="0.2">
      <c r="A386" s="274" t="s">
        <v>284</v>
      </c>
      <c r="B386" s="258" t="s">
        <v>150</v>
      </c>
      <c r="C386" s="251">
        <v>5</v>
      </c>
      <c r="D386" s="251">
        <v>0</v>
      </c>
      <c r="E386" s="251">
        <v>5</v>
      </c>
      <c r="F386" s="252">
        <v>-5</v>
      </c>
    </row>
    <row r="387" spans="1:6" s="17" customFormat="1" ht="12" x14ac:dyDescent="0.2">
      <c r="A387" s="274" t="s">
        <v>285</v>
      </c>
      <c r="B387" s="258" t="s">
        <v>150</v>
      </c>
      <c r="C387" s="251">
        <v>10</v>
      </c>
      <c r="D387" s="251">
        <v>2</v>
      </c>
      <c r="E387" s="251">
        <v>12</v>
      </c>
      <c r="F387" s="252">
        <v>-8</v>
      </c>
    </row>
    <row r="388" spans="1:6" s="17" customFormat="1" ht="12" x14ac:dyDescent="0.2">
      <c r="A388" s="274" t="s">
        <v>286</v>
      </c>
      <c r="B388" s="258" t="s">
        <v>152</v>
      </c>
      <c r="C388" s="251">
        <v>19</v>
      </c>
      <c r="D388" s="251">
        <v>11</v>
      </c>
      <c r="E388" s="251">
        <v>30</v>
      </c>
      <c r="F388" s="252">
        <v>-8</v>
      </c>
    </row>
    <row r="389" spans="1:6" s="17" customFormat="1" ht="12" x14ac:dyDescent="0.2">
      <c r="A389" s="274" t="s">
        <v>287</v>
      </c>
      <c r="B389" s="258" t="s">
        <v>152</v>
      </c>
      <c r="C389" s="251">
        <v>119</v>
      </c>
      <c r="D389" s="251">
        <v>31</v>
      </c>
      <c r="E389" s="251">
        <v>150</v>
      </c>
      <c r="F389" s="252">
        <v>-88</v>
      </c>
    </row>
    <row r="390" spans="1:6" s="17" customFormat="1" ht="12" x14ac:dyDescent="0.2">
      <c r="A390" s="274" t="s">
        <v>288</v>
      </c>
      <c r="B390" s="258" t="s">
        <v>151</v>
      </c>
      <c r="C390" s="251">
        <v>7</v>
      </c>
      <c r="D390" s="251">
        <v>1</v>
      </c>
      <c r="E390" s="251">
        <v>8</v>
      </c>
      <c r="F390" s="252">
        <v>-6</v>
      </c>
    </row>
    <row r="391" spans="1:6" s="17" customFormat="1" ht="12" x14ac:dyDescent="0.2">
      <c r="A391" s="274" t="s">
        <v>289</v>
      </c>
      <c r="B391" s="258" t="s">
        <v>152</v>
      </c>
      <c r="C391" s="251">
        <v>18</v>
      </c>
      <c r="D391" s="251">
        <v>5</v>
      </c>
      <c r="E391" s="251">
        <v>23</v>
      </c>
      <c r="F391" s="252">
        <v>-13</v>
      </c>
    </row>
    <row r="392" spans="1:6" s="17" customFormat="1" ht="12" x14ac:dyDescent="0.2">
      <c r="A392" s="274" t="s">
        <v>290</v>
      </c>
      <c r="B392" s="258" t="s">
        <v>150</v>
      </c>
      <c r="C392" s="251">
        <v>12</v>
      </c>
      <c r="D392" s="251">
        <v>0</v>
      </c>
      <c r="E392" s="251">
        <v>12</v>
      </c>
      <c r="F392" s="252">
        <v>-12</v>
      </c>
    </row>
    <row r="393" spans="1:6" s="17" customFormat="1" ht="12" x14ac:dyDescent="0.2">
      <c r="A393" s="274" t="s">
        <v>291</v>
      </c>
      <c r="B393" s="258" t="s">
        <v>151</v>
      </c>
      <c r="C393" s="251">
        <v>173</v>
      </c>
      <c r="D393" s="251">
        <v>66</v>
      </c>
      <c r="E393" s="251">
        <v>239</v>
      </c>
      <c r="F393" s="252">
        <v>-107.00000000000003</v>
      </c>
    </row>
    <row r="394" spans="1:6" s="17" customFormat="1" ht="12" x14ac:dyDescent="0.2">
      <c r="A394" s="274" t="s">
        <v>292</v>
      </c>
      <c r="B394" s="258" t="s">
        <v>150</v>
      </c>
      <c r="C394" s="251">
        <v>7</v>
      </c>
      <c r="D394" s="251">
        <v>4</v>
      </c>
      <c r="E394" s="251">
        <v>11</v>
      </c>
      <c r="F394" s="252">
        <v>-3.0000000000000004</v>
      </c>
    </row>
    <row r="395" spans="1:6" s="17" customFormat="1" ht="12" x14ac:dyDescent="0.2">
      <c r="A395" s="274" t="s">
        <v>293</v>
      </c>
      <c r="B395" s="258" t="s">
        <v>151</v>
      </c>
      <c r="C395" s="251">
        <v>0</v>
      </c>
      <c r="D395" s="251">
        <v>1</v>
      </c>
      <c r="E395" s="251">
        <v>1</v>
      </c>
      <c r="F395" s="252">
        <v>1</v>
      </c>
    </row>
    <row r="396" spans="1:6" s="17" customFormat="1" ht="12" x14ac:dyDescent="0.2">
      <c r="A396" s="274" t="s">
        <v>294</v>
      </c>
      <c r="B396" s="258" t="s">
        <v>150</v>
      </c>
      <c r="C396" s="251">
        <v>7</v>
      </c>
      <c r="D396" s="251">
        <v>2</v>
      </c>
      <c r="E396" s="251">
        <v>9</v>
      </c>
      <c r="F396" s="252">
        <v>-5</v>
      </c>
    </row>
    <row r="397" spans="1:6" s="17" customFormat="1" ht="12" x14ac:dyDescent="0.2">
      <c r="A397" s="274" t="s">
        <v>295</v>
      </c>
      <c r="B397" s="258" t="s">
        <v>152</v>
      </c>
      <c r="C397" s="251">
        <v>23</v>
      </c>
      <c r="D397" s="251">
        <v>4</v>
      </c>
      <c r="E397" s="251">
        <v>27</v>
      </c>
      <c r="F397" s="252">
        <v>-19</v>
      </c>
    </row>
    <row r="398" spans="1:6" s="17" customFormat="1" ht="12" x14ac:dyDescent="0.2">
      <c r="A398" s="274" t="s">
        <v>296</v>
      </c>
      <c r="B398" s="258" t="s">
        <v>150</v>
      </c>
      <c r="C398" s="251">
        <v>87</v>
      </c>
      <c r="D398" s="251">
        <v>15</v>
      </c>
      <c r="E398" s="251">
        <v>102</v>
      </c>
      <c r="F398" s="252">
        <v>-72</v>
      </c>
    </row>
    <row r="399" spans="1:6" s="17" customFormat="1" ht="12" x14ac:dyDescent="0.2">
      <c r="A399" s="274" t="s">
        <v>297</v>
      </c>
      <c r="B399" s="258" t="s">
        <v>151</v>
      </c>
      <c r="C399" s="251">
        <v>1</v>
      </c>
      <c r="D399" s="251">
        <v>0</v>
      </c>
      <c r="E399" s="251">
        <v>1</v>
      </c>
      <c r="F399" s="252">
        <v>-1</v>
      </c>
    </row>
    <row r="400" spans="1:6" s="17" customFormat="1" ht="12" x14ac:dyDescent="0.2">
      <c r="A400" s="274" t="s">
        <v>298</v>
      </c>
      <c r="B400" s="258" t="s">
        <v>150</v>
      </c>
      <c r="C400" s="251">
        <v>2</v>
      </c>
      <c r="D400" s="251">
        <v>1</v>
      </c>
      <c r="E400" s="251">
        <v>3</v>
      </c>
      <c r="F400" s="252">
        <v>-1</v>
      </c>
    </row>
    <row r="401" spans="1:6" s="17" customFormat="1" ht="12" x14ac:dyDescent="0.2">
      <c r="A401" s="274" t="s">
        <v>299</v>
      </c>
      <c r="B401" s="258" t="s">
        <v>150</v>
      </c>
      <c r="C401" s="251">
        <v>1</v>
      </c>
      <c r="D401" s="251">
        <v>0</v>
      </c>
      <c r="E401" s="251">
        <v>1</v>
      </c>
      <c r="F401" s="252">
        <v>-1</v>
      </c>
    </row>
    <row r="402" spans="1:6" s="17" customFormat="1" ht="12" x14ac:dyDescent="0.2">
      <c r="A402" s="274" t="s">
        <v>300</v>
      </c>
      <c r="B402" s="258" t="s">
        <v>148</v>
      </c>
      <c r="C402" s="251">
        <v>21</v>
      </c>
      <c r="D402" s="251">
        <v>16</v>
      </c>
      <c r="E402" s="251">
        <v>37</v>
      </c>
      <c r="F402" s="252">
        <v>-5</v>
      </c>
    </row>
    <row r="403" spans="1:6" s="17" customFormat="1" ht="12" x14ac:dyDescent="0.2">
      <c r="A403" s="274" t="s">
        <v>301</v>
      </c>
      <c r="B403" s="258" t="s">
        <v>148</v>
      </c>
      <c r="C403" s="251">
        <v>102002</v>
      </c>
      <c r="D403" s="251">
        <v>97859</v>
      </c>
      <c r="E403" s="251">
        <v>199861</v>
      </c>
      <c r="F403" s="252">
        <v>-4143.0000000005139</v>
      </c>
    </row>
    <row r="404" spans="1:6" s="17" customFormat="1" ht="12" x14ac:dyDescent="0.2">
      <c r="A404" s="274" t="s">
        <v>302</v>
      </c>
      <c r="B404" s="258" t="s">
        <v>150</v>
      </c>
      <c r="C404" s="251">
        <v>2</v>
      </c>
      <c r="D404" s="251">
        <v>0</v>
      </c>
      <c r="E404" s="251">
        <v>2</v>
      </c>
      <c r="F404" s="252">
        <v>-2</v>
      </c>
    </row>
    <row r="405" spans="1:6" s="17" customFormat="1" ht="12" x14ac:dyDescent="0.2">
      <c r="A405" s="274" t="s">
        <v>303</v>
      </c>
      <c r="B405" s="258" t="s">
        <v>152</v>
      </c>
      <c r="C405" s="251">
        <v>20</v>
      </c>
      <c r="D405" s="251">
        <v>8</v>
      </c>
      <c r="E405" s="251">
        <v>28</v>
      </c>
      <c r="F405" s="252">
        <v>-12.000000000000002</v>
      </c>
    </row>
    <row r="406" spans="1:6" s="17" customFormat="1" ht="12" x14ac:dyDescent="0.2">
      <c r="A406" s="274" t="s">
        <v>304</v>
      </c>
      <c r="B406" s="258" t="s">
        <v>152</v>
      </c>
      <c r="C406" s="251">
        <v>30</v>
      </c>
      <c r="D406" s="251">
        <v>14</v>
      </c>
      <c r="E406" s="251">
        <v>44</v>
      </c>
      <c r="F406" s="252">
        <v>-16</v>
      </c>
    </row>
    <row r="407" spans="1:6" s="17" customFormat="1" ht="12" x14ac:dyDescent="0.2">
      <c r="A407" s="274" t="s">
        <v>305</v>
      </c>
      <c r="B407" s="258" t="s">
        <v>151</v>
      </c>
      <c r="C407" s="251">
        <v>20</v>
      </c>
      <c r="D407" s="251">
        <v>6</v>
      </c>
      <c r="E407" s="251">
        <v>26</v>
      </c>
      <c r="F407" s="252">
        <v>-14.000000000000002</v>
      </c>
    </row>
    <row r="408" spans="1:6" s="17" customFormat="1" ht="12" x14ac:dyDescent="0.2">
      <c r="A408" s="274" t="s">
        <v>306</v>
      </c>
      <c r="B408" s="258" t="s">
        <v>152</v>
      </c>
      <c r="C408" s="251">
        <v>17</v>
      </c>
      <c r="D408" s="251">
        <v>5</v>
      </c>
      <c r="E408" s="251">
        <v>22</v>
      </c>
      <c r="F408" s="252">
        <v>-12</v>
      </c>
    </row>
    <row r="409" spans="1:6" s="17" customFormat="1" ht="12" x14ac:dyDescent="0.2">
      <c r="A409" s="274" t="s">
        <v>307</v>
      </c>
      <c r="B409" s="258" t="s">
        <v>148</v>
      </c>
      <c r="C409" s="251">
        <v>0</v>
      </c>
      <c r="D409" s="251">
        <v>1</v>
      </c>
      <c r="E409" s="251">
        <v>1</v>
      </c>
      <c r="F409" s="252">
        <v>1</v>
      </c>
    </row>
    <row r="410" spans="1:6" s="17" customFormat="1" ht="12" x14ac:dyDescent="0.2">
      <c r="A410" s="274" t="s">
        <v>308</v>
      </c>
      <c r="B410" s="258" t="s">
        <v>153</v>
      </c>
      <c r="C410" s="251">
        <v>1</v>
      </c>
      <c r="D410" s="251">
        <v>1</v>
      </c>
      <c r="E410" s="251">
        <v>2</v>
      </c>
      <c r="F410" s="252">
        <v>0</v>
      </c>
    </row>
    <row r="411" spans="1:6" s="17" customFormat="1" ht="12" x14ac:dyDescent="0.2">
      <c r="A411" s="274" t="s">
        <v>309</v>
      </c>
      <c r="B411" s="258" t="s">
        <v>150</v>
      </c>
      <c r="C411" s="251">
        <v>9</v>
      </c>
      <c r="D411" s="251">
        <v>8</v>
      </c>
      <c r="E411" s="251">
        <v>17</v>
      </c>
      <c r="F411" s="252">
        <v>-1.0000000000000013</v>
      </c>
    </row>
    <row r="412" spans="1:6" s="17" customFormat="1" ht="12" x14ac:dyDescent="0.2">
      <c r="A412" s="274" t="s">
        <v>310</v>
      </c>
      <c r="B412" s="258" t="s">
        <v>151</v>
      </c>
      <c r="C412" s="251">
        <v>13</v>
      </c>
      <c r="D412" s="251">
        <v>24</v>
      </c>
      <c r="E412" s="251">
        <v>37</v>
      </c>
      <c r="F412" s="252">
        <v>11</v>
      </c>
    </row>
    <row r="413" spans="1:6" s="17" customFormat="1" ht="12" x14ac:dyDescent="0.2">
      <c r="A413" s="274" t="s">
        <v>311</v>
      </c>
      <c r="B413" s="258" t="s">
        <v>153</v>
      </c>
      <c r="C413" s="251">
        <v>2</v>
      </c>
      <c r="D413" s="251">
        <v>0</v>
      </c>
      <c r="E413" s="251">
        <v>2</v>
      </c>
      <c r="F413" s="252">
        <v>-2</v>
      </c>
    </row>
    <row r="414" spans="1:6" s="17" customFormat="1" ht="12" x14ac:dyDescent="0.2">
      <c r="A414" s="274" t="s">
        <v>312</v>
      </c>
      <c r="B414" s="258" t="s">
        <v>150</v>
      </c>
      <c r="C414" s="251">
        <v>4</v>
      </c>
      <c r="D414" s="251">
        <v>2</v>
      </c>
      <c r="E414" s="251">
        <v>6</v>
      </c>
      <c r="F414" s="252">
        <v>-2</v>
      </c>
    </row>
    <row r="415" spans="1:6" s="17" customFormat="1" ht="12" x14ac:dyDescent="0.2">
      <c r="A415" s="274" t="s">
        <v>313</v>
      </c>
      <c r="B415" s="258" t="s">
        <v>151</v>
      </c>
      <c r="C415" s="251">
        <v>19</v>
      </c>
      <c r="D415" s="251">
        <v>1</v>
      </c>
      <c r="E415" s="251">
        <v>20</v>
      </c>
      <c r="F415" s="252">
        <v>-18</v>
      </c>
    </row>
    <row r="416" spans="1:6" s="17" customFormat="1" ht="12" x14ac:dyDescent="0.2">
      <c r="A416" s="274" t="s">
        <v>314</v>
      </c>
      <c r="B416" s="258" t="s">
        <v>148</v>
      </c>
      <c r="C416" s="251">
        <v>2175</v>
      </c>
      <c r="D416" s="251">
        <v>770</v>
      </c>
      <c r="E416" s="251">
        <v>2945</v>
      </c>
      <c r="F416" s="252">
        <v>-1404.9999999999989</v>
      </c>
    </row>
    <row r="417" spans="1:6" s="17" customFormat="1" ht="12" x14ac:dyDescent="0.2">
      <c r="A417" s="274" t="s">
        <v>315</v>
      </c>
      <c r="B417" s="258" t="s">
        <v>150</v>
      </c>
      <c r="C417" s="251">
        <v>68</v>
      </c>
      <c r="D417" s="251">
        <v>17</v>
      </c>
      <c r="E417" s="251">
        <v>85</v>
      </c>
      <c r="F417" s="252">
        <v>-51</v>
      </c>
    </row>
    <row r="418" spans="1:6" s="17" customFormat="1" ht="12" x14ac:dyDescent="0.2">
      <c r="A418" s="274" t="s">
        <v>316</v>
      </c>
      <c r="B418" s="258" t="s">
        <v>150</v>
      </c>
      <c r="C418" s="251">
        <v>1</v>
      </c>
      <c r="D418" s="251">
        <v>0</v>
      </c>
      <c r="E418" s="251">
        <v>1</v>
      </c>
      <c r="F418" s="252">
        <v>-1</v>
      </c>
    </row>
    <row r="419" spans="1:6" s="17" customFormat="1" ht="12" x14ac:dyDescent="0.2">
      <c r="A419" s="274" t="s">
        <v>317</v>
      </c>
      <c r="B419" s="258" t="s">
        <v>153</v>
      </c>
      <c r="C419" s="251">
        <v>0</v>
      </c>
      <c r="D419" s="251">
        <v>0</v>
      </c>
      <c r="E419" s="251">
        <v>0</v>
      </c>
      <c r="F419" s="478"/>
    </row>
    <row r="420" spans="1:6" s="17" customFormat="1" ht="12" x14ac:dyDescent="0.2">
      <c r="A420" s="274" t="s">
        <v>318</v>
      </c>
      <c r="B420" s="258" t="s">
        <v>152</v>
      </c>
      <c r="C420" s="251">
        <v>1515</v>
      </c>
      <c r="D420" s="251">
        <v>526</v>
      </c>
      <c r="E420" s="251">
        <v>2041</v>
      </c>
      <c r="F420" s="252">
        <v>-989.00000000000284</v>
      </c>
    </row>
    <row r="421" spans="1:6" s="17" customFormat="1" ht="12" x14ac:dyDescent="0.2">
      <c r="A421" s="274" t="s">
        <v>319</v>
      </c>
      <c r="B421" s="258" t="s">
        <v>153</v>
      </c>
      <c r="C421" s="251">
        <v>11</v>
      </c>
      <c r="D421" s="251">
        <v>7</v>
      </c>
      <c r="E421" s="251">
        <v>18</v>
      </c>
      <c r="F421" s="252">
        <v>-4</v>
      </c>
    </row>
    <row r="422" spans="1:6" s="17" customFormat="1" ht="12" x14ac:dyDescent="0.2">
      <c r="A422" s="274" t="s">
        <v>320</v>
      </c>
      <c r="B422" s="258" t="s">
        <v>153</v>
      </c>
      <c r="C422" s="251">
        <v>351</v>
      </c>
      <c r="D422" s="251">
        <v>140</v>
      </c>
      <c r="E422" s="251">
        <v>491</v>
      </c>
      <c r="F422" s="252">
        <v>-211</v>
      </c>
    </row>
    <row r="423" spans="1:6" s="17" customFormat="1" ht="12" x14ac:dyDescent="0.2">
      <c r="A423" s="274" t="s">
        <v>321</v>
      </c>
      <c r="B423" s="258" t="s">
        <v>151</v>
      </c>
      <c r="C423" s="251">
        <v>31</v>
      </c>
      <c r="D423" s="251">
        <v>15</v>
      </c>
      <c r="E423" s="251">
        <v>46</v>
      </c>
      <c r="F423" s="252">
        <v>-16</v>
      </c>
    </row>
    <row r="424" spans="1:6" s="17" customFormat="1" ht="12" x14ac:dyDescent="0.2">
      <c r="A424" s="274" t="s">
        <v>322</v>
      </c>
      <c r="B424" s="258" t="s">
        <v>152</v>
      </c>
      <c r="C424" s="251">
        <v>7165</v>
      </c>
      <c r="D424" s="251">
        <v>2565</v>
      </c>
      <c r="E424" s="251">
        <v>9730</v>
      </c>
      <c r="F424" s="252">
        <v>-4599.99999999999</v>
      </c>
    </row>
    <row r="425" spans="1:6" s="17" customFormat="1" ht="12" x14ac:dyDescent="0.2">
      <c r="A425" s="274" t="s">
        <v>323</v>
      </c>
      <c r="B425" s="258" t="s">
        <v>151</v>
      </c>
      <c r="C425" s="251">
        <v>31</v>
      </c>
      <c r="D425" s="251">
        <v>13</v>
      </c>
      <c r="E425" s="251">
        <v>44</v>
      </c>
      <c r="F425" s="252">
        <v>-18</v>
      </c>
    </row>
    <row r="426" spans="1:6" s="17" customFormat="1" ht="12" x14ac:dyDescent="0.2">
      <c r="A426" s="274" t="s">
        <v>324</v>
      </c>
      <c r="B426" s="258" t="s">
        <v>153</v>
      </c>
      <c r="C426" s="251">
        <v>1</v>
      </c>
      <c r="D426" s="251">
        <v>3</v>
      </c>
      <c r="E426" s="251">
        <v>4</v>
      </c>
      <c r="F426" s="252">
        <v>2</v>
      </c>
    </row>
    <row r="427" spans="1:6" s="17" customFormat="1" ht="12" x14ac:dyDescent="0.2">
      <c r="A427" s="274" t="s">
        <v>325</v>
      </c>
      <c r="B427" s="258" t="s">
        <v>148</v>
      </c>
      <c r="C427" s="251">
        <v>103629</v>
      </c>
      <c r="D427" s="251">
        <v>184955</v>
      </c>
      <c r="E427" s="251">
        <v>288584</v>
      </c>
      <c r="F427" s="252">
        <v>81325.99999999869</v>
      </c>
    </row>
    <row r="428" spans="1:6" s="17" customFormat="1" ht="12" x14ac:dyDescent="0.2">
      <c r="A428" s="274" t="s">
        <v>326</v>
      </c>
      <c r="B428" s="258" t="s">
        <v>153</v>
      </c>
      <c r="C428" s="251">
        <v>6</v>
      </c>
      <c r="D428" s="251">
        <v>10</v>
      </c>
      <c r="E428" s="251">
        <v>16</v>
      </c>
      <c r="F428" s="252">
        <v>4</v>
      </c>
    </row>
    <row r="429" spans="1:6" s="17" customFormat="1" ht="12" x14ac:dyDescent="0.2">
      <c r="A429" s="274" t="s">
        <v>327</v>
      </c>
      <c r="B429" s="258" t="s">
        <v>147</v>
      </c>
      <c r="C429" s="251">
        <v>3522</v>
      </c>
      <c r="D429" s="251">
        <v>1513</v>
      </c>
      <c r="E429" s="251">
        <v>5035</v>
      </c>
      <c r="F429" s="252">
        <v>-2009.0000000000057</v>
      </c>
    </row>
    <row r="430" spans="1:6" s="17" customFormat="1" ht="12" x14ac:dyDescent="0.2">
      <c r="A430" s="274" t="s">
        <v>328</v>
      </c>
      <c r="B430" s="258" t="s">
        <v>147</v>
      </c>
      <c r="C430" s="251">
        <v>124361</v>
      </c>
      <c r="D430" s="251">
        <v>146484</v>
      </c>
      <c r="E430" s="251">
        <v>270845</v>
      </c>
      <c r="F430" s="252">
        <v>22122.999999999865</v>
      </c>
    </row>
    <row r="431" spans="1:6" s="17" customFormat="1" ht="12" x14ac:dyDescent="0.2">
      <c r="A431" s="274" t="s">
        <v>329</v>
      </c>
      <c r="B431" s="258" t="s">
        <v>151</v>
      </c>
      <c r="C431" s="251">
        <v>21</v>
      </c>
      <c r="D431" s="251">
        <v>7</v>
      </c>
      <c r="E431" s="251">
        <v>28</v>
      </c>
      <c r="F431" s="252">
        <v>-14</v>
      </c>
    </row>
    <row r="432" spans="1:6" s="17" customFormat="1" ht="12" x14ac:dyDescent="0.2">
      <c r="A432" s="274" t="s">
        <v>330</v>
      </c>
      <c r="B432" s="258" t="s">
        <v>152</v>
      </c>
      <c r="C432" s="251">
        <v>951</v>
      </c>
      <c r="D432" s="251">
        <v>327</v>
      </c>
      <c r="E432" s="251">
        <v>1278</v>
      </c>
      <c r="F432" s="252">
        <v>-624.0000000000008</v>
      </c>
    </row>
    <row r="433" spans="1:6" s="17" customFormat="1" ht="12" x14ac:dyDescent="0.2">
      <c r="A433" s="274" t="s">
        <v>331</v>
      </c>
      <c r="B433" s="258" t="s">
        <v>152</v>
      </c>
      <c r="C433" s="251">
        <v>2582</v>
      </c>
      <c r="D433" s="251">
        <v>948</v>
      </c>
      <c r="E433" s="251">
        <v>3530</v>
      </c>
      <c r="F433" s="252">
        <v>-1634.0000000000014</v>
      </c>
    </row>
    <row r="434" spans="1:6" s="17" customFormat="1" ht="12" x14ac:dyDescent="0.2">
      <c r="A434" s="274" t="s">
        <v>332</v>
      </c>
      <c r="B434" s="258" t="s">
        <v>153</v>
      </c>
      <c r="C434" s="251">
        <v>7</v>
      </c>
      <c r="D434" s="251">
        <v>1</v>
      </c>
      <c r="E434" s="251">
        <v>8</v>
      </c>
      <c r="F434" s="252">
        <v>-6</v>
      </c>
    </row>
    <row r="435" spans="1:6" s="17" customFormat="1" ht="12" x14ac:dyDescent="0.2">
      <c r="A435" s="274" t="s">
        <v>333</v>
      </c>
      <c r="B435" s="258" t="s">
        <v>148</v>
      </c>
      <c r="C435" s="251">
        <v>10575</v>
      </c>
      <c r="D435" s="251">
        <v>6166</v>
      </c>
      <c r="E435" s="251">
        <v>16741</v>
      </c>
      <c r="F435" s="252">
        <v>-4409.00000000004</v>
      </c>
    </row>
    <row r="436" spans="1:6" s="17" customFormat="1" ht="12" x14ac:dyDescent="0.2">
      <c r="A436" s="274" t="s">
        <v>334</v>
      </c>
      <c r="B436" s="258" t="s">
        <v>151</v>
      </c>
      <c r="C436" s="251">
        <v>91</v>
      </c>
      <c r="D436" s="251">
        <v>133</v>
      </c>
      <c r="E436" s="251">
        <v>224</v>
      </c>
      <c r="F436" s="252">
        <v>42</v>
      </c>
    </row>
    <row r="437" spans="1:6" s="17" customFormat="1" ht="12" x14ac:dyDescent="0.2">
      <c r="A437" s="274" t="s">
        <v>335</v>
      </c>
      <c r="B437" s="258" t="s">
        <v>152</v>
      </c>
      <c r="C437" s="251">
        <v>13216</v>
      </c>
      <c r="D437" s="251">
        <v>4295</v>
      </c>
      <c r="E437" s="251">
        <v>17511</v>
      </c>
      <c r="F437" s="252">
        <v>-8921.0000000000309</v>
      </c>
    </row>
    <row r="438" spans="1:6" s="17" customFormat="1" ht="12" x14ac:dyDescent="0.2">
      <c r="A438" s="274" t="s">
        <v>336</v>
      </c>
      <c r="B438" s="258" t="s">
        <v>148</v>
      </c>
      <c r="C438" s="251">
        <v>15024</v>
      </c>
      <c r="D438" s="251">
        <v>12054</v>
      </c>
      <c r="E438" s="251">
        <v>27078</v>
      </c>
      <c r="F438" s="252">
        <v>-2969.9999999998927</v>
      </c>
    </row>
    <row r="439" spans="1:6" s="17" customFormat="1" ht="12" x14ac:dyDescent="0.2">
      <c r="A439" s="274" t="s">
        <v>337</v>
      </c>
      <c r="B439" s="258" t="s">
        <v>150</v>
      </c>
      <c r="C439" s="251">
        <v>4</v>
      </c>
      <c r="D439" s="251">
        <v>1</v>
      </c>
      <c r="E439" s="251">
        <v>5</v>
      </c>
      <c r="F439" s="252">
        <v>-3</v>
      </c>
    </row>
    <row r="440" spans="1:6" s="17" customFormat="1" ht="12" x14ac:dyDescent="0.2">
      <c r="A440" s="274" t="s">
        <v>338</v>
      </c>
      <c r="B440" s="258" t="s">
        <v>151</v>
      </c>
      <c r="C440" s="251">
        <v>15</v>
      </c>
      <c r="D440" s="251">
        <v>7</v>
      </c>
      <c r="E440" s="251">
        <v>22</v>
      </c>
      <c r="F440" s="252">
        <v>-8</v>
      </c>
    </row>
    <row r="441" spans="1:6" s="17" customFormat="1" ht="12" x14ac:dyDescent="0.2">
      <c r="A441" s="274" t="s">
        <v>339</v>
      </c>
      <c r="B441" s="258" t="s">
        <v>152</v>
      </c>
      <c r="C441" s="251">
        <v>358</v>
      </c>
      <c r="D441" s="251">
        <v>148</v>
      </c>
      <c r="E441" s="251">
        <v>506</v>
      </c>
      <c r="F441" s="252">
        <v>-210</v>
      </c>
    </row>
    <row r="442" spans="1:6" s="17" customFormat="1" ht="12" x14ac:dyDescent="0.2">
      <c r="A442" s="274" t="s">
        <v>340</v>
      </c>
      <c r="B442" s="258" t="s">
        <v>152</v>
      </c>
      <c r="C442" s="251">
        <v>2200</v>
      </c>
      <c r="D442" s="251">
        <v>641</v>
      </c>
      <c r="E442" s="251">
        <v>2841</v>
      </c>
      <c r="F442" s="252">
        <v>-1559.0000000000016</v>
      </c>
    </row>
    <row r="443" spans="1:6" s="17" customFormat="1" ht="12" x14ac:dyDescent="0.2">
      <c r="A443" s="274" t="s">
        <v>341</v>
      </c>
      <c r="B443" s="258" t="s">
        <v>150</v>
      </c>
      <c r="C443" s="251">
        <v>5</v>
      </c>
      <c r="D443" s="251">
        <v>4</v>
      </c>
      <c r="E443" s="251">
        <v>9</v>
      </c>
      <c r="F443" s="252">
        <v>-1</v>
      </c>
    </row>
    <row r="444" spans="1:6" s="17" customFormat="1" ht="12" x14ac:dyDescent="0.2">
      <c r="A444" s="274" t="s">
        <v>342</v>
      </c>
      <c r="B444" s="258" t="s">
        <v>150</v>
      </c>
      <c r="C444" s="251">
        <v>1</v>
      </c>
      <c r="D444" s="251">
        <v>1</v>
      </c>
      <c r="E444" s="251">
        <v>2</v>
      </c>
      <c r="F444" s="252">
        <v>0</v>
      </c>
    </row>
    <row r="445" spans="1:6" s="17" customFormat="1" ht="12" x14ac:dyDescent="0.2">
      <c r="A445" s="274" t="s">
        <v>343</v>
      </c>
      <c r="B445" s="258" t="s">
        <v>149</v>
      </c>
      <c r="C445" s="251">
        <v>2</v>
      </c>
      <c r="D445" s="251">
        <v>0</v>
      </c>
      <c r="E445" s="251">
        <v>2</v>
      </c>
      <c r="F445" s="252">
        <v>-2</v>
      </c>
    </row>
    <row r="446" spans="1:6" s="17" customFormat="1" ht="12" x14ac:dyDescent="0.2">
      <c r="A446" s="274" t="s">
        <v>344</v>
      </c>
      <c r="B446" s="258" t="s">
        <v>148</v>
      </c>
      <c r="C446" s="251">
        <v>22</v>
      </c>
      <c r="D446" s="251">
        <v>22</v>
      </c>
      <c r="E446" s="251">
        <v>44</v>
      </c>
      <c r="F446" s="479">
        <v>4.7323256424647298E-15</v>
      </c>
    </row>
    <row r="447" spans="1:6" s="17" customFormat="1" ht="12" x14ac:dyDescent="0.2">
      <c r="A447" s="274" t="s">
        <v>345</v>
      </c>
      <c r="B447" s="258" t="s">
        <v>153</v>
      </c>
      <c r="C447" s="251">
        <v>0</v>
      </c>
      <c r="D447" s="251">
        <v>0</v>
      </c>
      <c r="E447" s="251">
        <v>0</v>
      </c>
      <c r="F447" s="478"/>
    </row>
    <row r="448" spans="1:6" s="17" customFormat="1" ht="12" x14ac:dyDescent="0.2">
      <c r="A448" s="274" t="s">
        <v>346</v>
      </c>
      <c r="B448" s="258" t="s">
        <v>153</v>
      </c>
      <c r="C448" s="251">
        <v>1</v>
      </c>
      <c r="D448" s="251">
        <v>1</v>
      </c>
      <c r="E448" s="251">
        <v>2</v>
      </c>
      <c r="F448" s="252">
        <v>0</v>
      </c>
    </row>
    <row r="449" spans="1:6" s="17" customFormat="1" ht="12" x14ac:dyDescent="0.2">
      <c r="A449" s="274" t="s">
        <v>347</v>
      </c>
      <c r="B449" s="258" t="s">
        <v>152</v>
      </c>
      <c r="C449" s="251">
        <v>14</v>
      </c>
      <c r="D449" s="251">
        <v>2</v>
      </c>
      <c r="E449" s="251">
        <v>16</v>
      </c>
      <c r="F449" s="252">
        <v>-12</v>
      </c>
    </row>
    <row r="450" spans="1:6" s="17" customFormat="1" ht="12" x14ac:dyDescent="0.2">
      <c r="A450" s="274" t="s">
        <v>348</v>
      </c>
      <c r="B450" s="258" t="s">
        <v>148</v>
      </c>
      <c r="C450" s="251">
        <v>14</v>
      </c>
      <c r="D450" s="251">
        <v>20</v>
      </c>
      <c r="E450" s="251">
        <v>34</v>
      </c>
      <c r="F450" s="252">
        <v>6</v>
      </c>
    </row>
    <row r="451" spans="1:6" s="17" customFormat="1" ht="12" x14ac:dyDescent="0.2">
      <c r="A451" s="274" t="s">
        <v>349</v>
      </c>
      <c r="B451" s="258" t="s">
        <v>150</v>
      </c>
      <c r="C451" s="251">
        <v>0</v>
      </c>
      <c r="D451" s="251">
        <v>2</v>
      </c>
      <c r="E451" s="251">
        <v>2</v>
      </c>
      <c r="F451" s="252">
        <v>2</v>
      </c>
    </row>
    <row r="452" spans="1:6" s="17" customFormat="1" ht="12" x14ac:dyDescent="0.2">
      <c r="A452" s="274" t="s">
        <v>350</v>
      </c>
      <c r="B452" s="258" t="s">
        <v>148</v>
      </c>
      <c r="C452" s="251">
        <v>39</v>
      </c>
      <c r="D452" s="251">
        <v>25</v>
      </c>
      <c r="E452" s="251">
        <v>64</v>
      </c>
      <c r="F452" s="252">
        <v>-14</v>
      </c>
    </row>
    <row r="453" spans="1:6" s="17" customFormat="1" ht="12" x14ac:dyDescent="0.2">
      <c r="A453" s="274" t="s">
        <v>351</v>
      </c>
      <c r="B453" s="258" t="s">
        <v>152</v>
      </c>
      <c r="C453" s="251">
        <v>1</v>
      </c>
      <c r="D453" s="251">
        <v>1</v>
      </c>
      <c r="E453" s="251">
        <v>2</v>
      </c>
      <c r="F453" s="252">
        <v>0</v>
      </c>
    </row>
    <row r="454" spans="1:6" s="17" customFormat="1" ht="12" x14ac:dyDescent="0.2">
      <c r="A454" s="274" t="s">
        <v>352</v>
      </c>
      <c r="B454" s="258" t="s">
        <v>150</v>
      </c>
      <c r="C454" s="251">
        <v>0</v>
      </c>
      <c r="D454" s="251">
        <v>1</v>
      </c>
      <c r="E454" s="251">
        <v>1</v>
      </c>
      <c r="F454" s="252">
        <v>1</v>
      </c>
    </row>
    <row r="455" spans="1:6" s="17" customFormat="1" ht="12" x14ac:dyDescent="0.2">
      <c r="A455" s="274" t="s">
        <v>353</v>
      </c>
      <c r="B455" s="258" t="s">
        <v>150</v>
      </c>
      <c r="C455" s="251">
        <v>30</v>
      </c>
      <c r="D455" s="251">
        <v>10</v>
      </c>
      <c r="E455" s="251">
        <v>40</v>
      </c>
      <c r="F455" s="252">
        <v>-20</v>
      </c>
    </row>
    <row r="456" spans="1:6" s="17" customFormat="1" ht="12" x14ac:dyDescent="0.2">
      <c r="A456" s="274" t="s">
        <v>354</v>
      </c>
      <c r="B456" s="258" t="s">
        <v>152</v>
      </c>
      <c r="C456" s="251">
        <v>64</v>
      </c>
      <c r="D456" s="251">
        <v>11</v>
      </c>
      <c r="E456" s="251">
        <v>75</v>
      </c>
      <c r="F456" s="252">
        <v>-53.000000000000007</v>
      </c>
    </row>
    <row r="457" spans="1:6" s="17" customFormat="1" ht="12" x14ac:dyDescent="0.2">
      <c r="A457" s="274" t="s">
        <v>355</v>
      </c>
      <c r="B457" s="258" t="s">
        <v>152</v>
      </c>
      <c r="C457" s="251">
        <v>0</v>
      </c>
      <c r="D457" s="251">
        <v>0</v>
      </c>
      <c r="E457" s="251">
        <v>0</v>
      </c>
      <c r="F457" s="478"/>
    </row>
    <row r="458" spans="1:6" s="17" customFormat="1" ht="12" x14ac:dyDescent="0.2">
      <c r="A458" s="274" t="s">
        <v>356</v>
      </c>
      <c r="B458" s="258" t="s">
        <v>150</v>
      </c>
      <c r="C458" s="251">
        <v>0</v>
      </c>
      <c r="D458" s="251">
        <v>0</v>
      </c>
      <c r="E458" s="251">
        <v>0</v>
      </c>
      <c r="F458" s="478"/>
    </row>
    <row r="459" spans="1:6" s="17" customFormat="1" ht="12" x14ac:dyDescent="0.2">
      <c r="A459" s="274" t="s">
        <v>357</v>
      </c>
      <c r="B459" s="258" t="s">
        <v>150</v>
      </c>
      <c r="C459" s="251">
        <v>0</v>
      </c>
      <c r="D459" s="251">
        <v>2</v>
      </c>
      <c r="E459" s="251">
        <v>2</v>
      </c>
      <c r="F459" s="252">
        <v>2</v>
      </c>
    </row>
    <row r="460" spans="1:6" s="17" customFormat="1" ht="12" x14ac:dyDescent="0.2">
      <c r="A460" s="274" t="s">
        <v>358</v>
      </c>
      <c r="B460" s="258" t="s">
        <v>151</v>
      </c>
      <c r="C460" s="251">
        <v>250</v>
      </c>
      <c r="D460" s="251">
        <v>54</v>
      </c>
      <c r="E460" s="251">
        <v>304</v>
      </c>
      <c r="F460" s="252">
        <v>-196.00000000000006</v>
      </c>
    </row>
    <row r="461" spans="1:6" s="17" customFormat="1" ht="12" x14ac:dyDescent="0.2">
      <c r="A461" s="274" t="s">
        <v>359</v>
      </c>
      <c r="B461" s="258" t="s">
        <v>151</v>
      </c>
      <c r="C461" s="251">
        <v>3</v>
      </c>
      <c r="D461" s="251">
        <v>2</v>
      </c>
      <c r="E461" s="251">
        <v>5</v>
      </c>
      <c r="F461" s="252">
        <v>-1</v>
      </c>
    </row>
    <row r="462" spans="1:6" s="17" customFormat="1" ht="12" x14ac:dyDescent="0.2">
      <c r="A462" s="274" t="s">
        <v>360</v>
      </c>
      <c r="B462" s="258" t="s">
        <v>150</v>
      </c>
      <c r="C462" s="251">
        <v>0</v>
      </c>
      <c r="D462" s="251">
        <v>0</v>
      </c>
      <c r="E462" s="251">
        <v>0</v>
      </c>
      <c r="F462" s="478"/>
    </row>
    <row r="463" spans="1:6" s="17" customFormat="1" ht="12" x14ac:dyDescent="0.2">
      <c r="A463" s="274" t="s">
        <v>361</v>
      </c>
      <c r="B463" s="258" t="s">
        <v>151</v>
      </c>
      <c r="C463" s="251">
        <v>13</v>
      </c>
      <c r="D463" s="251">
        <v>8</v>
      </c>
      <c r="E463" s="251">
        <v>21</v>
      </c>
      <c r="F463" s="252">
        <v>-5.0000000000000009</v>
      </c>
    </row>
    <row r="464" spans="1:6" s="17" customFormat="1" ht="12" x14ac:dyDescent="0.2">
      <c r="A464" s="274" t="s">
        <v>362</v>
      </c>
      <c r="B464" s="258" t="s">
        <v>150</v>
      </c>
      <c r="C464" s="251">
        <v>594</v>
      </c>
      <c r="D464" s="251">
        <v>198</v>
      </c>
      <c r="E464" s="251">
        <v>792</v>
      </c>
      <c r="F464" s="252">
        <v>-396.00000000000028</v>
      </c>
    </row>
    <row r="465" spans="1:6" s="17" customFormat="1" ht="12" x14ac:dyDescent="0.2">
      <c r="A465" s="274" t="s">
        <v>363</v>
      </c>
      <c r="B465" s="258" t="s">
        <v>150</v>
      </c>
      <c r="C465" s="251">
        <v>19</v>
      </c>
      <c r="D465" s="251">
        <v>10</v>
      </c>
      <c r="E465" s="251">
        <v>29</v>
      </c>
      <c r="F465" s="252">
        <v>-9</v>
      </c>
    </row>
    <row r="466" spans="1:6" s="17" customFormat="1" ht="12" x14ac:dyDescent="0.2">
      <c r="A466" s="274" t="s">
        <v>364</v>
      </c>
      <c r="B466" s="258" t="s">
        <v>152</v>
      </c>
      <c r="C466" s="251">
        <v>2482</v>
      </c>
      <c r="D466" s="251">
        <v>919</v>
      </c>
      <c r="E466" s="251">
        <v>3401</v>
      </c>
      <c r="F466" s="252">
        <v>-1562.9999999999989</v>
      </c>
    </row>
    <row r="467" spans="1:6" s="17" customFormat="1" ht="12" x14ac:dyDescent="0.2">
      <c r="A467" s="274" t="s">
        <v>365</v>
      </c>
      <c r="B467" s="258" t="s">
        <v>152</v>
      </c>
      <c r="C467" s="251">
        <v>7218</v>
      </c>
      <c r="D467" s="251">
        <v>2479</v>
      </c>
      <c r="E467" s="251">
        <v>9697</v>
      </c>
      <c r="F467" s="252">
        <v>-4739.0000000000109</v>
      </c>
    </row>
    <row r="468" spans="1:6" s="17" customFormat="1" ht="12" x14ac:dyDescent="0.2">
      <c r="A468" s="274" t="s">
        <v>366</v>
      </c>
      <c r="B468" s="258" t="s">
        <v>147</v>
      </c>
      <c r="C468" s="251">
        <v>324</v>
      </c>
      <c r="D468" s="251">
        <v>191</v>
      </c>
      <c r="E468" s="251">
        <v>515</v>
      </c>
      <c r="F468" s="252">
        <v>-132.99999999999989</v>
      </c>
    </row>
    <row r="469" spans="1:6" s="17" customFormat="1" ht="12" x14ac:dyDescent="0.2">
      <c r="A469" s="274" t="s">
        <v>367</v>
      </c>
      <c r="B469" s="258" t="s">
        <v>150</v>
      </c>
      <c r="C469" s="251">
        <v>1</v>
      </c>
      <c r="D469" s="251">
        <v>2</v>
      </c>
      <c r="E469" s="251">
        <v>3</v>
      </c>
      <c r="F469" s="252">
        <v>1</v>
      </c>
    </row>
    <row r="470" spans="1:6" s="17" customFormat="1" ht="12" x14ac:dyDescent="0.2">
      <c r="A470" s="274" t="s">
        <v>368</v>
      </c>
      <c r="B470" s="258" t="s">
        <v>151</v>
      </c>
      <c r="C470" s="251">
        <v>2</v>
      </c>
      <c r="D470" s="251">
        <v>1</v>
      </c>
      <c r="E470" s="251">
        <v>3</v>
      </c>
      <c r="F470" s="252">
        <v>-1</v>
      </c>
    </row>
    <row r="471" spans="1:6" s="17" customFormat="1" ht="12" x14ac:dyDescent="0.2">
      <c r="A471" s="274" t="s">
        <v>369</v>
      </c>
      <c r="B471" s="258" t="s">
        <v>151</v>
      </c>
      <c r="C471" s="251">
        <v>132</v>
      </c>
      <c r="D471" s="251">
        <v>51</v>
      </c>
      <c r="E471" s="251">
        <v>183</v>
      </c>
      <c r="F471" s="252">
        <v>-81.000000000000057</v>
      </c>
    </row>
    <row r="472" spans="1:6" s="17" customFormat="1" ht="12" x14ac:dyDescent="0.2">
      <c r="A472" s="274" t="s">
        <v>370</v>
      </c>
      <c r="B472" s="258" t="s">
        <v>151</v>
      </c>
      <c r="C472" s="251">
        <v>0</v>
      </c>
      <c r="D472" s="251">
        <v>0</v>
      </c>
      <c r="E472" s="251">
        <v>0</v>
      </c>
      <c r="F472" s="478"/>
    </row>
    <row r="473" spans="1:6" s="17" customFormat="1" ht="12" x14ac:dyDescent="0.2">
      <c r="A473" s="274" t="s">
        <v>371</v>
      </c>
      <c r="B473" s="258" t="s">
        <v>154</v>
      </c>
      <c r="C473" s="251">
        <v>1</v>
      </c>
      <c r="D473" s="251">
        <v>0</v>
      </c>
      <c r="E473" s="251">
        <v>1</v>
      </c>
      <c r="F473" s="252">
        <v>-1</v>
      </c>
    </row>
    <row r="474" spans="1:6" s="17" customFormat="1" ht="12" x14ac:dyDescent="0.2">
      <c r="A474" s="274" t="s">
        <v>372</v>
      </c>
      <c r="B474" s="258" t="s">
        <v>150</v>
      </c>
      <c r="C474" s="251">
        <v>9</v>
      </c>
      <c r="D474" s="251">
        <v>3</v>
      </c>
      <c r="E474" s="251">
        <v>12</v>
      </c>
      <c r="F474" s="252">
        <v>-6.0000000000000018</v>
      </c>
    </row>
    <row r="475" spans="1:6" s="17" customFormat="1" ht="12" x14ac:dyDescent="0.2">
      <c r="A475" s="274" t="s">
        <v>373</v>
      </c>
      <c r="B475" s="258" t="s">
        <v>153</v>
      </c>
      <c r="C475" s="251">
        <v>0</v>
      </c>
      <c r="D475" s="251">
        <v>0</v>
      </c>
      <c r="E475" s="251">
        <v>0</v>
      </c>
      <c r="F475" s="478"/>
    </row>
    <row r="476" spans="1:6" s="17" customFormat="1" ht="12" x14ac:dyDescent="0.2">
      <c r="A476" s="274" t="s">
        <v>374</v>
      </c>
      <c r="B476" s="258" t="s">
        <v>150</v>
      </c>
      <c r="C476" s="251">
        <v>4</v>
      </c>
      <c r="D476" s="251">
        <v>0</v>
      </c>
      <c r="E476" s="251">
        <v>4</v>
      </c>
      <c r="F476" s="252">
        <v>-4</v>
      </c>
    </row>
    <row r="477" spans="1:6" s="17" customFormat="1" ht="12" x14ac:dyDescent="0.2">
      <c r="A477" s="274" t="s">
        <v>375</v>
      </c>
      <c r="B477" s="258" t="s">
        <v>153</v>
      </c>
      <c r="C477" s="251">
        <v>0</v>
      </c>
      <c r="D477" s="251">
        <v>1</v>
      </c>
      <c r="E477" s="251">
        <v>1</v>
      </c>
      <c r="F477" s="252">
        <v>1</v>
      </c>
    </row>
    <row r="478" spans="1:6" s="17" customFormat="1" ht="12" x14ac:dyDescent="0.2">
      <c r="A478" s="274" t="s">
        <v>377</v>
      </c>
      <c r="B478" s="258" t="s">
        <v>148</v>
      </c>
      <c r="C478" s="251">
        <v>1499</v>
      </c>
      <c r="D478" s="251">
        <v>483</v>
      </c>
      <c r="E478" s="251">
        <v>1982</v>
      </c>
      <c r="F478" s="252">
        <v>-1016.0000000000015</v>
      </c>
    </row>
    <row r="479" spans="1:6" s="17" customFormat="1" ht="12" x14ac:dyDescent="0.2">
      <c r="A479" s="274" t="s">
        <v>378</v>
      </c>
      <c r="B479" s="258" t="s">
        <v>150</v>
      </c>
      <c r="C479" s="251">
        <v>38</v>
      </c>
      <c r="D479" s="251">
        <v>14</v>
      </c>
      <c r="E479" s="251">
        <v>52</v>
      </c>
      <c r="F479" s="252">
        <v>-24</v>
      </c>
    </row>
    <row r="480" spans="1:6" s="17" customFormat="1" ht="12" x14ac:dyDescent="0.2">
      <c r="A480" s="274" t="s">
        <v>379</v>
      </c>
      <c r="B480" s="258" t="s">
        <v>152</v>
      </c>
      <c r="C480" s="251">
        <v>667</v>
      </c>
      <c r="D480" s="251">
        <v>199</v>
      </c>
      <c r="E480" s="251">
        <v>866</v>
      </c>
      <c r="F480" s="252">
        <v>-468.00000000000006</v>
      </c>
    </row>
    <row r="481" spans="1:6" s="17" customFormat="1" ht="12" x14ac:dyDescent="0.2">
      <c r="A481" s="274" t="s">
        <v>380</v>
      </c>
      <c r="B481" s="258" t="s">
        <v>153</v>
      </c>
      <c r="C481" s="251">
        <v>0</v>
      </c>
      <c r="D481" s="251">
        <v>0</v>
      </c>
      <c r="E481" s="251">
        <v>0</v>
      </c>
      <c r="F481" s="478"/>
    </row>
    <row r="482" spans="1:6" s="17" customFormat="1" ht="12" x14ac:dyDescent="0.2">
      <c r="A482" s="274" t="s">
        <v>381</v>
      </c>
      <c r="B482" s="258" t="s">
        <v>151</v>
      </c>
      <c r="C482" s="251">
        <v>3</v>
      </c>
      <c r="D482" s="251">
        <v>1</v>
      </c>
      <c r="E482" s="251">
        <v>4</v>
      </c>
      <c r="F482" s="252">
        <v>-2</v>
      </c>
    </row>
    <row r="483" spans="1:6" s="17" customFormat="1" ht="12" x14ac:dyDescent="0.2">
      <c r="A483" s="274" t="s">
        <v>382</v>
      </c>
      <c r="B483" s="258" t="s">
        <v>152</v>
      </c>
      <c r="C483" s="251">
        <v>394</v>
      </c>
      <c r="D483" s="251">
        <v>105</v>
      </c>
      <c r="E483" s="251">
        <v>499</v>
      </c>
      <c r="F483" s="252">
        <v>-289</v>
      </c>
    </row>
    <row r="484" spans="1:6" s="17" customFormat="1" ht="12" x14ac:dyDescent="0.2">
      <c r="A484" s="274" t="s">
        <v>383</v>
      </c>
      <c r="B484" s="258" t="s">
        <v>150</v>
      </c>
      <c r="C484" s="251">
        <v>40</v>
      </c>
      <c r="D484" s="251">
        <v>17</v>
      </c>
      <c r="E484" s="251">
        <v>57</v>
      </c>
      <c r="F484" s="252">
        <v>-23</v>
      </c>
    </row>
    <row r="485" spans="1:6" s="17" customFormat="1" ht="12" x14ac:dyDescent="0.2">
      <c r="A485" s="274" t="s">
        <v>384</v>
      </c>
      <c r="B485" s="258" t="s">
        <v>151</v>
      </c>
      <c r="C485" s="251">
        <v>1</v>
      </c>
      <c r="D485" s="251">
        <v>1</v>
      </c>
      <c r="E485" s="251">
        <v>2</v>
      </c>
      <c r="F485" s="252">
        <v>0</v>
      </c>
    </row>
    <row r="486" spans="1:6" s="17" customFormat="1" ht="12" x14ac:dyDescent="0.2">
      <c r="A486" s="274" t="s">
        <v>385</v>
      </c>
      <c r="B486" s="258" t="s">
        <v>147</v>
      </c>
      <c r="C486" s="251">
        <v>6097</v>
      </c>
      <c r="D486" s="251">
        <v>3158</v>
      </c>
      <c r="E486" s="251">
        <v>9255</v>
      </c>
      <c r="F486" s="252">
        <v>-2939</v>
      </c>
    </row>
    <row r="487" spans="1:6" s="17" customFormat="1" ht="12" x14ac:dyDescent="0.2">
      <c r="A487" s="274" t="s">
        <v>386</v>
      </c>
      <c r="B487" s="258" t="s">
        <v>151</v>
      </c>
      <c r="C487" s="251">
        <v>1</v>
      </c>
      <c r="D487" s="251">
        <v>0</v>
      </c>
      <c r="E487" s="251">
        <v>1</v>
      </c>
      <c r="F487" s="252">
        <v>-1</v>
      </c>
    </row>
    <row r="488" spans="1:6" s="17" customFormat="1" ht="12" x14ac:dyDescent="0.2">
      <c r="A488" s="274" t="s">
        <v>387</v>
      </c>
      <c r="B488" s="258" t="s">
        <v>153</v>
      </c>
      <c r="C488" s="251">
        <v>4</v>
      </c>
      <c r="D488" s="251">
        <v>5</v>
      </c>
      <c r="E488" s="251">
        <v>9</v>
      </c>
      <c r="F488" s="252">
        <v>1</v>
      </c>
    </row>
    <row r="489" spans="1:6" s="17" customFormat="1" ht="12" x14ac:dyDescent="0.2">
      <c r="A489" s="274" t="s">
        <v>388</v>
      </c>
      <c r="B489" s="258" t="s">
        <v>147</v>
      </c>
      <c r="C489" s="251">
        <v>230998</v>
      </c>
      <c r="D489" s="251">
        <v>233240</v>
      </c>
      <c r="E489" s="251">
        <v>464238</v>
      </c>
      <c r="F489" s="252">
        <v>2241.9999999979523</v>
      </c>
    </row>
    <row r="490" spans="1:6" s="17" customFormat="1" ht="12" x14ac:dyDescent="0.2">
      <c r="A490" s="274" t="s">
        <v>389</v>
      </c>
      <c r="B490" s="258" t="s">
        <v>151</v>
      </c>
      <c r="C490" s="251">
        <v>66</v>
      </c>
      <c r="D490" s="251">
        <v>23</v>
      </c>
      <c r="E490" s="251">
        <v>89</v>
      </c>
      <c r="F490" s="252">
        <v>-43</v>
      </c>
    </row>
    <row r="491" spans="1:6" s="17" customFormat="1" ht="12" x14ac:dyDescent="0.2">
      <c r="A491" s="274" t="s">
        <v>390</v>
      </c>
      <c r="B491" s="258" t="s">
        <v>148</v>
      </c>
      <c r="C491" s="251">
        <v>18</v>
      </c>
      <c r="D491" s="251">
        <v>43</v>
      </c>
      <c r="E491" s="251">
        <v>61</v>
      </c>
      <c r="F491" s="252">
        <v>25</v>
      </c>
    </row>
    <row r="492" spans="1:6" s="17" customFormat="1" ht="12" x14ac:dyDescent="0.2">
      <c r="A492" s="274" t="s">
        <v>391</v>
      </c>
      <c r="B492" s="258" t="s">
        <v>148</v>
      </c>
      <c r="C492" s="251">
        <v>12</v>
      </c>
      <c r="D492" s="251">
        <v>1</v>
      </c>
      <c r="E492" s="251">
        <v>13</v>
      </c>
      <c r="F492" s="252">
        <v>-11</v>
      </c>
    </row>
    <row r="493" spans="1:6" s="17" customFormat="1" ht="12" x14ac:dyDescent="0.2">
      <c r="A493" s="274" t="s">
        <v>392</v>
      </c>
      <c r="B493" s="258" t="s">
        <v>151</v>
      </c>
      <c r="C493" s="251">
        <v>2</v>
      </c>
      <c r="D493" s="251">
        <v>1</v>
      </c>
      <c r="E493" s="251">
        <v>3</v>
      </c>
      <c r="F493" s="252">
        <v>-1</v>
      </c>
    </row>
    <row r="494" spans="1:6" s="17" customFormat="1" ht="12" x14ac:dyDescent="0.2">
      <c r="A494" s="274" t="s">
        <v>393</v>
      </c>
      <c r="B494" s="258" t="s">
        <v>152</v>
      </c>
      <c r="C494" s="251">
        <v>0</v>
      </c>
      <c r="D494" s="251">
        <v>0</v>
      </c>
      <c r="E494" s="251">
        <v>0</v>
      </c>
      <c r="F494" s="478"/>
    </row>
    <row r="495" spans="1:6" s="17" customFormat="1" ht="12" x14ac:dyDescent="0.2">
      <c r="A495" s="274" t="s">
        <v>394</v>
      </c>
      <c r="B495" s="258" t="s">
        <v>150</v>
      </c>
      <c r="C495" s="251">
        <v>14</v>
      </c>
      <c r="D495" s="251">
        <v>6</v>
      </c>
      <c r="E495" s="251">
        <v>20</v>
      </c>
      <c r="F495" s="252">
        <v>-8</v>
      </c>
    </row>
    <row r="496" spans="1:6" s="17" customFormat="1" ht="12" x14ac:dyDescent="0.2">
      <c r="A496" s="274" t="s">
        <v>395</v>
      </c>
      <c r="B496" s="258" t="s">
        <v>150</v>
      </c>
      <c r="C496" s="251">
        <v>12</v>
      </c>
      <c r="D496" s="251">
        <v>8</v>
      </c>
      <c r="E496" s="251">
        <v>20</v>
      </c>
      <c r="F496" s="252">
        <v>-4</v>
      </c>
    </row>
    <row r="497" spans="1:6" s="17" customFormat="1" ht="12" x14ac:dyDescent="0.2">
      <c r="A497" s="274" t="s">
        <v>396</v>
      </c>
      <c r="B497" s="258" t="s">
        <v>148</v>
      </c>
      <c r="C497" s="251">
        <v>0</v>
      </c>
      <c r="D497" s="251">
        <v>1</v>
      </c>
      <c r="E497" s="251">
        <v>1</v>
      </c>
      <c r="F497" s="252">
        <v>1</v>
      </c>
    </row>
    <row r="498" spans="1:6" s="17" customFormat="1" ht="12" x14ac:dyDescent="0.2">
      <c r="A498" s="274" t="s">
        <v>397</v>
      </c>
      <c r="B498" s="258" t="s">
        <v>148</v>
      </c>
      <c r="C498" s="251">
        <v>6</v>
      </c>
      <c r="D498" s="251">
        <v>0</v>
      </c>
      <c r="E498" s="251">
        <v>6</v>
      </c>
      <c r="F498" s="252">
        <v>-6</v>
      </c>
    </row>
    <row r="499" spans="1:6" s="17" customFormat="1" ht="12" x14ac:dyDescent="0.2">
      <c r="A499" s="274" t="s">
        <v>398</v>
      </c>
      <c r="B499" s="258" t="s">
        <v>150</v>
      </c>
      <c r="C499" s="251">
        <v>1</v>
      </c>
      <c r="D499" s="251">
        <v>0</v>
      </c>
      <c r="E499" s="251">
        <v>1</v>
      </c>
      <c r="F499" s="252">
        <v>-1</v>
      </c>
    </row>
    <row r="500" spans="1:6" s="17" customFormat="1" ht="12" x14ac:dyDescent="0.2">
      <c r="A500" s="274" t="s">
        <v>399</v>
      </c>
      <c r="B500" s="258" t="s">
        <v>151</v>
      </c>
      <c r="C500" s="251">
        <v>2</v>
      </c>
      <c r="D500" s="251">
        <v>0</v>
      </c>
      <c r="E500" s="251">
        <v>2</v>
      </c>
      <c r="F500" s="252">
        <v>-2</v>
      </c>
    </row>
    <row r="501" spans="1:6" s="17" customFormat="1" ht="12" x14ac:dyDescent="0.2">
      <c r="A501" s="274" t="s">
        <v>150</v>
      </c>
      <c r="B501" s="258" t="s">
        <v>150</v>
      </c>
      <c r="C501" s="251">
        <v>58</v>
      </c>
      <c r="D501" s="251">
        <v>4</v>
      </c>
      <c r="E501" s="251">
        <v>62</v>
      </c>
      <c r="F501" s="252">
        <v>-54</v>
      </c>
    </row>
    <row r="502" spans="1:6" s="17" customFormat="1" ht="12" x14ac:dyDescent="0.2">
      <c r="A502" s="274" t="s">
        <v>400</v>
      </c>
      <c r="B502" s="258" t="s">
        <v>152</v>
      </c>
      <c r="C502" s="251">
        <v>4</v>
      </c>
      <c r="D502" s="251">
        <v>1</v>
      </c>
      <c r="E502" s="251">
        <v>5</v>
      </c>
      <c r="F502" s="252">
        <v>-3</v>
      </c>
    </row>
    <row r="503" spans="1:6" s="17" customFormat="1" ht="12" x14ac:dyDescent="0.2">
      <c r="A503" s="274" t="s">
        <v>401</v>
      </c>
      <c r="B503" s="258" t="s">
        <v>155</v>
      </c>
      <c r="C503" s="251">
        <v>0</v>
      </c>
      <c r="D503" s="251">
        <v>0</v>
      </c>
      <c r="E503" s="251">
        <v>0</v>
      </c>
      <c r="F503" s="478"/>
    </row>
    <row r="504" spans="1:6" s="17" customFormat="1" ht="12" x14ac:dyDescent="0.2">
      <c r="A504" s="276" t="s">
        <v>402</v>
      </c>
      <c r="B504" s="448" t="s">
        <v>150</v>
      </c>
      <c r="C504" s="253">
        <v>14</v>
      </c>
      <c r="D504" s="253">
        <v>2</v>
      </c>
      <c r="E504" s="253">
        <v>16</v>
      </c>
      <c r="F504" s="480">
        <v>-12</v>
      </c>
    </row>
    <row r="505" spans="1:6" s="17" customFormat="1" ht="12" x14ac:dyDescent="0.2"/>
    <row r="506" spans="1:6" s="17" customFormat="1" ht="12" x14ac:dyDescent="0.2">
      <c r="A506" s="829">
        <v>2014</v>
      </c>
      <c r="B506" s="829"/>
      <c r="C506" s="829"/>
      <c r="D506" s="829"/>
      <c r="E506" s="829"/>
      <c r="F506" s="829"/>
    </row>
    <row r="507" spans="1:6" s="17" customFormat="1" ht="12" x14ac:dyDescent="0.2">
      <c r="A507" s="471" t="s">
        <v>156</v>
      </c>
      <c r="B507" s="481" t="s">
        <v>146</v>
      </c>
      <c r="C507" s="481" t="s">
        <v>3</v>
      </c>
      <c r="D507" s="481" t="s">
        <v>4</v>
      </c>
      <c r="E507" s="481" t="s">
        <v>19</v>
      </c>
      <c r="F507" s="482" t="s">
        <v>6</v>
      </c>
    </row>
    <row r="508" spans="1:6" s="17" customFormat="1" ht="12" x14ac:dyDescent="0.2">
      <c r="A508" s="472" t="s">
        <v>157</v>
      </c>
      <c r="B508" s="260" t="s">
        <v>155</v>
      </c>
      <c r="C508" s="261">
        <v>104</v>
      </c>
      <c r="D508" s="261">
        <v>100</v>
      </c>
      <c r="E508" s="261">
        <v>204</v>
      </c>
      <c r="F508" s="483">
        <v>-4</v>
      </c>
    </row>
    <row r="509" spans="1:6" s="17" customFormat="1" ht="12" x14ac:dyDescent="0.2">
      <c r="A509" s="274" t="s">
        <v>158</v>
      </c>
      <c r="B509" s="258" t="s">
        <v>151</v>
      </c>
      <c r="C509" s="251">
        <v>12</v>
      </c>
      <c r="D509" s="251">
        <v>22</v>
      </c>
      <c r="E509" s="251">
        <v>34</v>
      </c>
      <c r="F509" s="252">
        <v>10</v>
      </c>
    </row>
    <row r="510" spans="1:6" s="17" customFormat="1" ht="12" x14ac:dyDescent="0.2">
      <c r="A510" s="274" t="s">
        <v>159</v>
      </c>
      <c r="B510" s="258" t="s">
        <v>152</v>
      </c>
      <c r="C510" s="251">
        <v>27</v>
      </c>
      <c r="D510" s="251">
        <v>6</v>
      </c>
      <c r="E510" s="251">
        <v>33</v>
      </c>
      <c r="F510" s="252">
        <v>-21</v>
      </c>
    </row>
    <row r="511" spans="1:6" s="17" customFormat="1" ht="12" x14ac:dyDescent="0.2">
      <c r="A511" s="274" t="s">
        <v>160</v>
      </c>
      <c r="B511" s="258" t="s">
        <v>152</v>
      </c>
      <c r="C511" s="251">
        <v>43355</v>
      </c>
      <c r="D511" s="251">
        <v>44530</v>
      </c>
      <c r="E511" s="251">
        <v>87885</v>
      </c>
      <c r="F511" s="252">
        <v>1175.0000000000584</v>
      </c>
    </row>
    <row r="512" spans="1:6" s="17" customFormat="1" ht="12" x14ac:dyDescent="0.2">
      <c r="A512" s="274" t="s">
        <v>161</v>
      </c>
      <c r="B512" s="258" t="s">
        <v>152</v>
      </c>
      <c r="C512" s="251">
        <v>10</v>
      </c>
      <c r="D512" s="251">
        <v>6</v>
      </c>
      <c r="E512" s="251">
        <v>16</v>
      </c>
      <c r="F512" s="252">
        <v>-4</v>
      </c>
    </row>
    <row r="513" spans="1:6" s="17" customFormat="1" ht="12" x14ac:dyDescent="0.2">
      <c r="A513" s="274" t="s">
        <v>162</v>
      </c>
      <c r="B513" s="258" t="s">
        <v>150</v>
      </c>
      <c r="C513" s="251">
        <v>18</v>
      </c>
      <c r="D513" s="251">
        <v>17</v>
      </c>
      <c r="E513" s="251">
        <v>35</v>
      </c>
      <c r="F513" s="252">
        <v>-1</v>
      </c>
    </row>
    <row r="514" spans="1:6" s="17" customFormat="1" ht="12" x14ac:dyDescent="0.2">
      <c r="A514" s="274" t="s">
        <v>163</v>
      </c>
      <c r="B514" s="258" t="s">
        <v>148</v>
      </c>
      <c r="C514" s="251">
        <v>40</v>
      </c>
      <c r="D514" s="251">
        <v>37</v>
      </c>
      <c r="E514" s="251">
        <v>77</v>
      </c>
      <c r="F514" s="252">
        <v>-3</v>
      </c>
    </row>
    <row r="515" spans="1:6" s="17" customFormat="1" ht="12" x14ac:dyDescent="0.2">
      <c r="A515" s="274" t="s">
        <v>164</v>
      </c>
      <c r="B515" s="258" t="s">
        <v>148</v>
      </c>
      <c r="C515" s="251">
        <v>1477</v>
      </c>
      <c r="D515" s="251">
        <v>1269</v>
      </c>
      <c r="E515" s="251">
        <v>2746</v>
      </c>
      <c r="F515" s="252">
        <v>-208.00000000000264</v>
      </c>
    </row>
    <row r="516" spans="1:6" s="17" customFormat="1" ht="12" x14ac:dyDescent="0.2">
      <c r="A516" s="274" t="s">
        <v>165</v>
      </c>
      <c r="B516" s="258" t="s">
        <v>151</v>
      </c>
      <c r="C516" s="251">
        <v>57</v>
      </c>
      <c r="D516" s="251">
        <v>31</v>
      </c>
      <c r="E516" s="251">
        <v>88</v>
      </c>
      <c r="F516" s="252">
        <v>-26</v>
      </c>
    </row>
    <row r="517" spans="1:6" s="17" customFormat="1" ht="12" x14ac:dyDescent="0.2">
      <c r="A517" s="274" t="s">
        <v>166</v>
      </c>
      <c r="B517" s="258" t="s">
        <v>150</v>
      </c>
      <c r="C517" s="251">
        <v>69</v>
      </c>
      <c r="D517" s="251">
        <v>75</v>
      </c>
      <c r="E517" s="251">
        <v>144</v>
      </c>
      <c r="F517" s="252">
        <v>6.0000000000000115</v>
      </c>
    </row>
    <row r="518" spans="1:6" s="17" customFormat="1" ht="12" x14ac:dyDescent="0.2">
      <c r="A518" s="274" t="s">
        <v>167</v>
      </c>
      <c r="B518" s="258" t="s">
        <v>147</v>
      </c>
      <c r="C518" s="251">
        <v>86384</v>
      </c>
      <c r="D518" s="251">
        <v>67716</v>
      </c>
      <c r="E518" s="251">
        <v>154100</v>
      </c>
      <c r="F518" s="252">
        <v>-18667.999999997857</v>
      </c>
    </row>
    <row r="519" spans="1:6" s="17" customFormat="1" ht="12" x14ac:dyDescent="0.2">
      <c r="A519" s="274" t="s">
        <v>168</v>
      </c>
      <c r="B519" s="258" t="s">
        <v>152</v>
      </c>
      <c r="C519" s="251">
        <v>10</v>
      </c>
      <c r="D519" s="251">
        <v>1</v>
      </c>
      <c r="E519" s="251">
        <v>11</v>
      </c>
      <c r="F519" s="252">
        <v>-9</v>
      </c>
    </row>
    <row r="520" spans="1:6" s="17" customFormat="1" ht="12" x14ac:dyDescent="0.2">
      <c r="A520" s="274" t="s">
        <v>169</v>
      </c>
      <c r="B520" s="258" t="s">
        <v>148</v>
      </c>
      <c r="C520" s="251">
        <v>27127</v>
      </c>
      <c r="D520" s="251">
        <v>16141</v>
      </c>
      <c r="E520" s="251">
        <v>43268</v>
      </c>
      <c r="F520" s="252">
        <v>-10985.999999999874</v>
      </c>
    </row>
    <row r="521" spans="1:6" s="17" customFormat="1" ht="12" x14ac:dyDescent="0.2">
      <c r="A521" s="274" t="s">
        <v>170</v>
      </c>
      <c r="B521" s="258" t="s">
        <v>153</v>
      </c>
      <c r="C521" s="251">
        <v>1929</v>
      </c>
      <c r="D521" s="251">
        <v>1174</v>
      </c>
      <c r="E521" s="251">
        <v>3103</v>
      </c>
      <c r="F521" s="252">
        <v>-754.99999999999784</v>
      </c>
    </row>
    <row r="522" spans="1:6" s="17" customFormat="1" ht="12" x14ac:dyDescent="0.2">
      <c r="A522" s="274" t="s">
        <v>171</v>
      </c>
      <c r="B522" s="258" t="s">
        <v>152</v>
      </c>
      <c r="C522" s="251">
        <v>1220</v>
      </c>
      <c r="D522" s="251">
        <v>565</v>
      </c>
      <c r="E522" s="251">
        <v>1785</v>
      </c>
      <c r="F522" s="252">
        <v>-655.00000000000011</v>
      </c>
    </row>
    <row r="523" spans="1:6" s="17" customFormat="1" ht="12" x14ac:dyDescent="0.2">
      <c r="A523" s="274" t="s">
        <v>172</v>
      </c>
      <c r="B523" s="258" t="s">
        <v>151</v>
      </c>
      <c r="C523" s="251">
        <v>6</v>
      </c>
      <c r="D523" s="251">
        <v>9</v>
      </c>
      <c r="E523" s="251">
        <v>15</v>
      </c>
      <c r="F523" s="252">
        <v>3</v>
      </c>
    </row>
    <row r="524" spans="1:6" s="17" customFormat="1" ht="12" x14ac:dyDescent="0.2">
      <c r="A524" s="274" t="s">
        <v>173</v>
      </c>
      <c r="B524" s="258" t="s">
        <v>148</v>
      </c>
      <c r="C524" s="251">
        <v>238</v>
      </c>
      <c r="D524" s="251">
        <v>190</v>
      </c>
      <c r="E524" s="251">
        <v>428</v>
      </c>
      <c r="F524" s="252">
        <v>-47.999999999999908</v>
      </c>
    </row>
    <row r="525" spans="1:6" s="17" customFormat="1" ht="12" x14ac:dyDescent="0.2">
      <c r="A525" s="274" t="s">
        <v>174</v>
      </c>
      <c r="B525" s="258" t="s">
        <v>151</v>
      </c>
      <c r="C525" s="251">
        <v>19</v>
      </c>
      <c r="D525" s="251">
        <v>22</v>
      </c>
      <c r="E525" s="251">
        <v>41</v>
      </c>
      <c r="F525" s="252">
        <v>3.0000000000000004</v>
      </c>
    </row>
    <row r="526" spans="1:6" s="17" customFormat="1" ht="12" x14ac:dyDescent="0.2">
      <c r="A526" s="274" t="s">
        <v>175</v>
      </c>
      <c r="B526" s="258" t="s">
        <v>151</v>
      </c>
      <c r="C526" s="251">
        <v>6</v>
      </c>
      <c r="D526" s="251">
        <v>4</v>
      </c>
      <c r="E526" s="251">
        <v>10</v>
      </c>
      <c r="F526" s="252">
        <v>-2</v>
      </c>
    </row>
    <row r="527" spans="1:6" s="17" customFormat="1" ht="12" x14ac:dyDescent="0.2">
      <c r="A527" s="274" t="s">
        <v>176</v>
      </c>
      <c r="B527" s="258" t="s">
        <v>148</v>
      </c>
      <c r="C527" s="251">
        <v>82</v>
      </c>
      <c r="D527" s="251">
        <v>42</v>
      </c>
      <c r="E527" s="251">
        <v>124</v>
      </c>
      <c r="F527" s="252">
        <v>-40</v>
      </c>
    </row>
    <row r="528" spans="1:6" s="17" customFormat="1" ht="12" x14ac:dyDescent="0.2">
      <c r="A528" s="274" t="s">
        <v>177</v>
      </c>
      <c r="B528" s="258" t="s">
        <v>152</v>
      </c>
      <c r="C528" s="251">
        <v>52</v>
      </c>
      <c r="D528" s="251">
        <v>34</v>
      </c>
      <c r="E528" s="251">
        <v>86</v>
      </c>
      <c r="F528" s="252">
        <v>-18</v>
      </c>
    </row>
    <row r="529" spans="1:6" s="17" customFormat="1" ht="12" x14ac:dyDescent="0.2">
      <c r="A529" s="274" t="s">
        <v>178</v>
      </c>
      <c r="B529" s="258" t="s">
        <v>152</v>
      </c>
      <c r="C529" s="251">
        <v>2257</v>
      </c>
      <c r="D529" s="251">
        <v>1038</v>
      </c>
      <c r="E529" s="251">
        <v>3295</v>
      </c>
      <c r="F529" s="252">
        <v>-1218.9999999999984</v>
      </c>
    </row>
    <row r="530" spans="1:6" s="17" customFormat="1" ht="12" x14ac:dyDescent="0.2">
      <c r="A530" s="274" t="s">
        <v>179</v>
      </c>
      <c r="B530" s="258" t="s">
        <v>148</v>
      </c>
      <c r="C530" s="251">
        <v>130</v>
      </c>
      <c r="D530" s="251">
        <v>59</v>
      </c>
      <c r="E530" s="251">
        <v>189</v>
      </c>
      <c r="F530" s="252">
        <v>-71</v>
      </c>
    </row>
    <row r="531" spans="1:6" s="17" customFormat="1" ht="12" x14ac:dyDescent="0.2">
      <c r="A531" s="274" t="s">
        <v>180</v>
      </c>
      <c r="B531" s="258" t="s">
        <v>150</v>
      </c>
      <c r="C531" s="251">
        <v>20</v>
      </c>
      <c r="D531" s="251">
        <v>9</v>
      </c>
      <c r="E531" s="251">
        <v>29</v>
      </c>
      <c r="F531" s="252">
        <v>-11.000000000000004</v>
      </c>
    </row>
    <row r="532" spans="1:6" s="17" customFormat="1" ht="12" x14ac:dyDescent="0.2">
      <c r="A532" s="274" t="s">
        <v>181</v>
      </c>
      <c r="B532" s="258" t="s">
        <v>148</v>
      </c>
      <c r="C532" s="251">
        <v>24</v>
      </c>
      <c r="D532" s="251">
        <v>16</v>
      </c>
      <c r="E532" s="251">
        <v>40</v>
      </c>
      <c r="F532" s="252">
        <v>-8.0000000000000018</v>
      </c>
    </row>
    <row r="533" spans="1:6" s="17" customFormat="1" ht="12" x14ac:dyDescent="0.2">
      <c r="A533" s="274" t="s">
        <v>182</v>
      </c>
      <c r="B533" s="258" t="s">
        <v>147</v>
      </c>
      <c r="C533" s="251">
        <v>11706</v>
      </c>
      <c r="D533" s="251">
        <v>10701</v>
      </c>
      <c r="E533" s="251">
        <v>22407</v>
      </c>
      <c r="F533" s="252">
        <v>-1005.0000000000491</v>
      </c>
    </row>
    <row r="534" spans="1:6" s="17" customFormat="1" ht="12" x14ac:dyDescent="0.2">
      <c r="A534" s="274" t="s">
        <v>183</v>
      </c>
      <c r="B534" s="258" t="s">
        <v>152</v>
      </c>
      <c r="C534" s="251">
        <v>5</v>
      </c>
      <c r="D534" s="251">
        <v>2</v>
      </c>
      <c r="E534" s="251">
        <v>7</v>
      </c>
      <c r="F534" s="252">
        <v>-3</v>
      </c>
    </row>
    <row r="535" spans="1:6" s="17" customFormat="1" ht="12" x14ac:dyDescent="0.2">
      <c r="A535" s="274" t="s">
        <v>184</v>
      </c>
      <c r="B535" s="258" t="s">
        <v>150</v>
      </c>
      <c r="C535" s="251">
        <v>5</v>
      </c>
      <c r="D535" s="251">
        <v>6</v>
      </c>
      <c r="E535" s="251">
        <v>11</v>
      </c>
      <c r="F535" s="252">
        <v>1</v>
      </c>
    </row>
    <row r="536" spans="1:6" s="17" customFormat="1" ht="12" x14ac:dyDescent="0.2">
      <c r="A536" s="274" t="s">
        <v>185</v>
      </c>
      <c r="B536" s="258" t="s">
        <v>147</v>
      </c>
      <c r="C536" s="251">
        <v>117869</v>
      </c>
      <c r="D536" s="251">
        <v>107253</v>
      </c>
      <c r="E536" s="251">
        <v>225122</v>
      </c>
      <c r="F536" s="252">
        <v>-10615.999999999052</v>
      </c>
    </row>
    <row r="537" spans="1:6" s="17" customFormat="1" ht="12" x14ac:dyDescent="0.2">
      <c r="A537" s="274" t="s">
        <v>186</v>
      </c>
      <c r="B537" s="258" t="s">
        <v>151</v>
      </c>
      <c r="C537" s="251">
        <v>3</v>
      </c>
      <c r="D537" s="251">
        <v>10</v>
      </c>
      <c r="E537" s="251">
        <v>13</v>
      </c>
      <c r="F537" s="252">
        <v>7</v>
      </c>
    </row>
    <row r="538" spans="1:6" s="17" customFormat="1" ht="12" x14ac:dyDescent="0.2">
      <c r="A538" s="274" t="s">
        <v>187</v>
      </c>
      <c r="B538" s="258" t="s">
        <v>152</v>
      </c>
      <c r="C538" s="251">
        <v>111</v>
      </c>
      <c r="D538" s="251">
        <v>50</v>
      </c>
      <c r="E538" s="251">
        <v>161</v>
      </c>
      <c r="F538" s="252">
        <v>-61.000000000000007</v>
      </c>
    </row>
    <row r="539" spans="1:6" s="17" customFormat="1" ht="12" x14ac:dyDescent="0.2">
      <c r="A539" s="274" t="s">
        <v>188</v>
      </c>
      <c r="B539" s="258" t="s">
        <v>150</v>
      </c>
      <c r="C539" s="251">
        <v>6</v>
      </c>
      <c r="D539" s="251">
        <v>9</v>
      </c>
      <c r="E539" s="251">
        <v>15</v>
      </c>
      <c r="F539" s="252">
        <v>3</v>
      </c>
    </row>
    <row r="540" spans="1:6" s="17" customFormat="1" ht="12" x14ac:dyDescent="0.2">
      <c r="A540" s="274" t="s">
        <v>189</v>
      </c>
      <c r="B540" s="258" t="s">
        <v>150</v>
      </c>
      <c r="C540" s="251">
        <v>8</v>
      </c>
      <c r="D540" s="251">
        <v>2</v>
      </c>
      <c r="E540" s="251">
        <v>10</v>
      </c>
      <c r="F540" s="252">
        <v>-6.0000000000000009</v>
      </c>
    </row>
    <row r="541" spans="1:6" s="17" customFormat="1" ht="12" x14ac:dyDescent="0.2">
      <c r="A541" s="274" t="s">
        <v>190</v>
      </c>
      <c r="B541" s="258" t="s">
        <v>151</v>
      </c>
      <c r="C541" s="251">
        <v>3</v>
      </c>
      <c r="D541" s="251">
        <v>2</v>
      </c>
      <c r="E541" s="251">
        <v>5</v>
      </c>
      <c r="F541" s="252">
        <v>-1</v>
      </c>
    </row>
    <row r="542" spans="1:6" s="17" customFormat="1" ht="12" x14ac:dyDescent="0.2">
      <c r="A542" s="274" t="s">
        <v>191</v>
      </c>
      <c r="B542" s="258" t="s">
        <v>150</v>
      </c>
      <c r="C542" s="251">
        <v>7</v>
      </c>
      <c r="D542" s="251">
        <v>26</v>
      </c>
      <c r="E542" s="251">
        <v>33</v>
      </c>
      <c r="F542" s="252">
        <v>19</v>
      </c>
    </row>
    <row r="543" spans="1:6" s="17" customFormat="1" ht="12" x14ac:dyDescent="0.2">
      <c r="A543" s="274" t="s">
        <v>192</v>
      </c>
      <c r="B543" s="258" t="s">
        <v>148</v>
      </c>
      <c r="C543" s="251">
        <v>186</v>
      </c>
      <c r="D543" s="251">
        <v>215</v>
      </c>
      <c r="E543" s="251">
        <v>401</v>
      </c>
      <c r="F543" s="252">
        <v>29.000000000000124</v>
      </c>
    </row>
    <row r="544" spans="1:6" s="17" customFormat="1" ht="12" x14ac:dyDescent="0.2">
      <c r="A544" s="274" t="s">
        <v>193</v>
      </c>
      <c r="B544" s="258" t="s">
        <v>151</v>
      </c>
      <c r="C544" s="251">
        <v>8</v>
      </c>
      <c r="D544" s="251">
        <v>3</v>
      </c>
      <c r="E544" s="251">
        <v>11</v>
      </c>
      <c r="F544" s="252">
        <v>-5</v>
      </c>
    </row>
    <row r="545" spans="1:6" s="17" customFormat="1" ht="12" x14ac:dyDescent="0.2">
      <c r="A545" s="274" t="s">
        <v>154</v>
      </c>
      <c r="B545" s="258" t="s">
        <v>154</v>
      </c>
      <c r="C545" s="251">
        <v>0</v>
      </c>
      <c r="D545" s="251">
        <v>0</v>
      </c>
      <c r="E545" s="251">
        <v>0</v>
      </c>
      <c r="F545" s="478"/>
    </row>
    <row r="546" spans="1:6" s="17" customFormat="1" ht="12" x14ac:dyDescent="0.2">
      <c r="A546" s="274" t="s">
        <v>194</v>
      </c>
      <c r="B546" s="258" t="s">
        <v>150</v>
      </c>
      <c r="C546" s="251">
        <v>30</v>
      </c>
      <c r="D546" s="251">
        <v>9</v>
      </c>
      <c r="E546" s="251">
        <v>39</v>
      </c>
      <c r="F546" s="252">
        <v>-21</v>
      </c>
    </row>
    <row r="547" spans="1:6" s="17" customFormat="1" ht="12" x14ac:dyDescent="0.2">
      <c r="A547" s="274" t="s">
        <v>195</v>
      </c>
      <c r="B547" s="258" t="s">
        <v>149</v>
      </c>
      <c r="C547" s="251">
        <v>30287</v>
      </c>
      <c r="D547" s="251">
        <v>26808</v>
      </c>
      <c r="E547" s="251">
        <v>57095</v>
      </c>
      <c r="F547" s="252">
        <v>-3479.0000000002647</v>
      </c>
    </row>
    <row r="548" spans="1:6" s="17" customFormat="1" ht="12" x14ac:dyDescent="0.2">
      <c r="A548" s="274" t="s">
        <v>196</v>
      </c>
      <c r="B548" s="258" t="s">
        <v>150</v>
      </c>
      <c r="C548" s="251">
        <v>8</v>
      </c>
      <c r="D548" s="251">
        <v>3</v>
      </c>
      <c r="E548" s="251">
        <v>11</v>
      </c>
      <c r="F548" s="252">
        <v>-5</v>
      </c>
    </row>
    <row r="549" spans="1:6" s="17" customFormat="1" ht="12" x14ac:dyDescent="0.2">
      <c r="A549" s="274" t="s">
        <v>197</v>
      </c>
      <c r="B549" s="258" t="s">
        <v>150</v>
      </c>
      <c r="C549" s="251">
        <v>0</v>
      </c>
      <c r="D549" s="251">
        <v>0</v>
      </c>
      <c r="E549" s="251">
        <v>0</v>
      </c>
      <c r="F549" s="478"/>
    </row>
    <row r="550" spans="1:6" s="17" customFormat="1" ht="12" x14ac:dyDescent="0.2">
      <c r="A550" s="274" t="s">
        <v>198</v>
      </c>
      <c r="B550" s="258" t="s">
        <v>147</v>
      </c>
      <c r="C550" s="251">
        <v>182</v>
      </c>
      <c r="D550" s="251">
        <v>292</v>
      </c>
      <c r="E550" s="251">
        <v>474</v>
      </c>
      <c r="F550" s="252">
        <v>110.00000000000006</v>
      </c>
    </row>
    <row r="551" spans="1:6" s="17" customFormat="1" ht="12" x14ac:dyDescent="0.2">
      <c r="A551" s="274" t="s">
        <v>199</v>
      </c>
      <c r="B551" s="258" t="s">
        <v>150</v>
      </c>
      <c r="C551" s="251">
        <v>0</v>
      </c>
      <c r="D551" s="251">
        <v>0</v>
      </c>
      <c r="E551" s="251">
        <v>0</v>
      </c>
      <c r="F551" s="478"/>
    </row>
    <row r="552" spans="1:6" s="17" customFormat="1" ht="12" x14ac:dyDescent="0.2">
      <c r="A552" s="274" t="s">
        <v>200</v>
      </c>
      <c r="B552" s="258" t="s">
        <v>150</v>
      </c>
      <c r="C552" s="251">
        <v>1</v>
      </c>
      <c r="D552" s="251">
        <v>2</v>
      </c>
      <c r="E552" s="251">
        <v>3</v>
      </c>
      <c r="F552" s="252">
        <v>1</v>
      </c>
    </row>
    <row r="553" spans="1:6" s="17" customFormat="1" ht="12" x14ac:dyDescent="0.2">
      <c r="A553" s="274" t="s">
        <v>201</v>
      </c>
      <c r="B553" s="258" t="s">
        <v>154</v>
      </c>
      <c r="C553" s="251">
        <v>0</v>
      </c>
      <c r="D553" s="251">
        <v>0</v>
      </c>
      <c r="E553" s="251">
        <v>0</v>
      </c>
      <c r="F553" s="478"/>
    </row>
    <row r="554" spans="1:6" s="17" customFormat="1" ht="12" x14ac:dyDescent="0.2">
      <c r="A554" s="274" t="s">
        <v>202</v>
      </c>
      <c r="B554" s="258" t="s">
        <v>150</v>
      </c>
      <c r="C554" s="251">
        <v>11</v>
      </c>
      <c r="D554" s="251">
        <v>2</v>
      </c>
      <c r="E554" s="251">
        <v>13</v>
      </c>
      <c r="F554" s="252">
        <v>-9</v>
      </c>
    </row>
    <row r="555" spans="1:6" s="17" customFormat="1" ht="12" x14ac:dyDescent="0.2">
      <c r="A555" s="274" t="s">
        <v>203</v>
      </c>
      <c r="B555" s="258" t="s">
        <v>151</v>
      </c>
      <c r="C555" s="251">
        <v>929</v>
      </c>
      <c r="D555" s="251">
        <v>433</v>
      </c>
      <c r="E555" s="251">
        <v>1362</v>
      </c>
      <c r="F555" s="252">
        <v>-495.99999999999909</v>
      </c>
    </row>
    <row r="556" spans="1:6" s="17" customFormat="1" ht="12" x14ac:dyDescent="0.2">
      <c r="A556" s="274" t="s">
        <v>204</v>
      </c>
      <c r="B556" s="258" t="s">
        <v>147</v>
      </c>
      <c r="C556" s="251">
        <v>0</v>
      </c>
      <c r="D556" s="251">
        <v>0</v>
      </c>
      <c r="E556" s="251">
        <v>0</v>
      </c>
      <c r="F556" s="478"/>
    </row>
    <row r="557" spans="1:6" s="17" customFormat="1" ht="12" x14ac:dyDescent="0.2">
      <c r="A557" s="274" t="s">
        <v>205</v>
      </c>
      <c r="B557" s="258" t="s">
        <v>150</v>
      </c>
      <c r="C557" s="251">
        <v>98</v>
      </c>
      <c r="D557" s="251">
        <v>87</v>
      </c>
      <c r="E557" s="251">
        <v>185</v>
      </c>
      <c r="F557" s="252">
        <v>-11.000000000000012</v>
      </c>
    </row>
    <row r="558" spans="1:6" s="17" customFormat="1" ht="12" x14ac:dyDescent="0.2">
      <c r="A558" s="274" t="s">
        <v>206</v>
      </c>
      <c r="B558" s="258" t="s">
        <v>148</v>
      </c>
      <c r="C558" s="251">
        <v>29721</v>
      </c>
      <c r="D558" s="251">
        <v>26551</v>
      </c>
      <c r="E558" s="251">
        <v>56272</v>
      </c>
      <c r="F558" s="252">
        <v>-3170.0000000001364</v>
      </c>
    </row>
    <row r="559" spans="1:6" s="17" customFormat="1" ht="12" x14ac:dyDescent="0.2">
      <c r="A559" s="274" t="s">
        <v>207</v>
      </c>
      <c r="B559" s="258" t="s">
        <v>152</v>
      </c>
      <c r="C559" s="251">
        <v>210</v>
      </c>
      <c r="D559" s="251">
        <v>129</v>
      </c>
      <c r="E559" s="251">
        <v>339</v>
      </c>
      <c r="F559" s="252">
        <v>-81.000000000000028</v>
      </c>
    </row>
    <row r="560" spans="1:6" s="17" customFormat="1" ht="12" x14ac:dyDescent="0.2">
      <c r="A560" s="274" t="s">
        <v>208</v>
      </c>
      <c r="B560" s="258" t="s">
        <v>148</v>
      </c>
      <c r="C560" s="251">
        <v>8138</v>
      </c>
      <c r="D560" s="251">
        <v>7249</v>
      </c>
      <c r="E560" s="251">
        <v>15387</v>
      </c>
      <c r="F560" s="252">
        <v>-888.999999999995</v>
      </c>
    </row>
    <row r="561" spans="1:6" s="17" customFormat="1" ht="12" x14ac:dyDescent="0.2">
      <c r="A561" s="274" t="s">
        <v>209</v>
      </c>
      <c r="B561" s="258" t="s">
        <v>148</v>
      </c>
      <c r="C561" s="251">
        <v>11508</v>
      </c>
      <c r="D561" s="251">
        <v>12267</v>
      </c>
      <c r="E561" s="251">
        <v>23775</v>
      </c>
      <c r="F561" s="252">
        <v>758.99999999996339</v>
      </c>
    </row>
    <row r="562" spans="1:6" s="17" customFormat="1" ht="12" x14ac:dyDescent="0.2">
      <c r="A562" s="274" t="s">
        <v>210</v>
      </c>
      <c r="B562" s="258" t="s">
        <v>152</v>
      </c>
      <c r="C562" s="251">
        <v>287</v>
      </c>
      <c r="D562" s="251">
        <v>154</v>
      </c>
      <c r="E562" s="251">
        <v>441</v>
      </c>
      <c r="F562" s="252">
        <v>-133.00000000000009</v>
      </c>
    </row>
    <row r="563" spans="1:6" s="17" customFormat="1" ht="12" x14ac:dyDescent="0.2">
      <c r="A563" s="274" t="s">
        <v>211</v>
      </c>
      <c r="B563" s="258" t="s">
        <v>147</v>
      </c>
      <c r="C563" s="251">
        <v>103326</v>
      </c>
      <c r="D563" s="251">
        <v>98246</v>
      </c>
      <c r="E563" s="251">
        <v>201572</v>
      </c>
      <c r="F563" s="252">
        <v>-5079.9999999994443</v>
      </c>
    </row>
    <row r="564" spans="1:6" s="17" customFormat="1" ht="12" x14ac:dyDescent="0.2">
      <c r="A564" s="274" t="s">
        <v>212</v>
      </c>
      <c r="B564" s="258" t="s">
        <v>151</v>
      </c>
      <c r="C564" s="251">
        <v>3180</v>
      </c>
      <c r="D564" s="251">
        <v>1501</v>
      </c>
      <c r="E564" s="251">
        <v>4681</v>
      </c>
      <c r="F564" s="252">
        <v>-1678.9999999999982</v>
      </c>
    </row>
    <row r="565" spans="1:6" s="17" customFormat="1" ht="12" x14ac:dyDescent="0.2">
      <c r="A565" s="274" t="s">
        <v>213</v>
      </c>
      <c r="B565" s="258" t="s">
        <v>151</v>
      </c>
      <c r="C565" s="251">
        <v>132</v>
      </c>
      <c r="D565" s="251">
        <v>94</v>
      </c>
      <c r="E565" s="251">
        <v>226</v>
      </c>
      <c r="F565" s="252">
        <v>-38.000000000000071</v>
      </c>
    </row>
    <row r="566" spans="1:6" s="17" customFormat="1" ht="12" x14ac:dyDescent="0.2">
      <c r="A566" s="274" t="s">
        <v>214</v>
      </c>
      <c r="B566" s="258" t="s">
        <v>152</v>
      </c>
      <c r="C566" s="251">
        <v>20</v>
      </c>
      <c r="D566" s="251">
        <v>8</v>
      </c>
      <c r="E566" s="251">
        <v>28</v>
      </c>
      <c r="F566" s="252">
        <v>-12.000000000000002</v>
      </c>
    </row>
    <row r="567" spans="1:6" s="17" customFormat="1" ht="12" x14ac:dyDescent="0.2">
      <c r="A567" s="274" t="s">
        <v>215</v>
      </c>
      <c r="B567" s="258" t="s">
        <v>152</v>
      </c>
      <c r="C567" s="251">
        <v>862</v>
      </c>
      <c r="D567" s="251">
        <v>323</v>
      </c>
      <c r="E567" s="251">
        <v>1185</v>
      </c>
      <c r="F567" s="252">
        <v>-539.00000000000057</v>
      </c>
    </row>
    <row r="568" spans="1:6" s="17" customFormat="1" ht="12" x14ac:dyDescent="0.2">
      <c r="A568" s="274" t="s">
        <v>216</v>
      </c>
      <c r="B568" s="258" t="s">
        <v>150</v>
      </c>
      <c r="C568" s="251">
        <v>0</v>
      </c>
      <c r="D568" s="251">
        <v>0</v>
      </c>
      <c r="E568" s="251">
        <v>0</v>
      </c>
      <c r="F568" s="478"/>
    </row>
    <row r="569" spans="1:6" s="17" customFormat="1" ht="12" x14ac:dyDescent="0.2">
      <c r="A569" s="274" t="s">
        <v>217</v>
      </c>
      <c r="B569" s="258" t="s">
        <v>148</v>
      </c>
      <c r="C569" s="251">
        <v>15</v>
      </c>
      <c r="D569" s="251">
        <v>13</v>
      </c>
      <c r="E569" s="251">
        <v>28</v>
      </c>
      <c r="F569" s="252">
        <v>-2.0000000000000009</v>
      </c>
    </row>
    <row r="570" spans="1:6" s="17" customFormat="1" ht="12" x14ac:dyDescent="0.2">
      <c r="A570" s="274" t="s">
        <v>218</v>
      </c>
      <c r="B570" s="258" t="s">
        <v>147</v>
      </c>
      <c r="C570" s="251">
        <v>181401</v>
      </c>
      <c r="D570" s="251">
        <v>189499</v>
      </c>
      <c r="E570" s="251">
        <v>370900</v>
      </c>
      <c r="F570" s="252">
        <v>8097.9999999999827</v>
      </c>
    </row>
    <row r="571" spans="1:6" s="17" customFormat="1" ht="12" x14ac:dyDescent="0.2">
      <c r="A571" s="274" t="s">
        <v>219</v>
      </c>
      <c r="B571" s="258" t="s">
        <v>150</v>
      </c>
      <c r="C571" s="251">
        <v>126</v>
      </c>
      <c r="D571" s="251">
        <v>56</v>
      </c>
      <c r="E571" s="251">
        <v>182</v>
      </c>
      <c r="F571" s="252">
        <v>-70.000000000000043</v>
      </c>
    </row>
    <row r="572" spans="1:6" s="17" customFormat="1" ht="12" x14ac:dyDescent="0.2">
      <c r="A572" s="274" t="s">
        <v>220</v>
      </c>
      <c r="B572" s="258" t="s">
        <v>148</v>
      </c>
      <c r="C572" s="251">
        <v>28916</v>
      </c>
      <c r="D572" s="251">
        <v>29650</v>
      </c>
      <c r="E572" s="251">
        <v>58566</v>
      </c>
      <c r="F572" s="252">
        <v>734.00000000027489</v>
      </c>
    </row>
    <row r="573" spans="1:6" s="17" customFormat="1" ht="12" x14ac:dyDescent="0.2">
      <c r="A573" s="274" t="s">
        <v>221</v>
      </c>
      <c r="B573" s="258" t="s">
        <v>151</v>
      </c>
      <c r="C573" s="251">
        <v>278</v>
      </c>
      <c r="D573" s="251">
        <v>78</v>
      </c>
      <c r="E573" s="251">
        <v>356</v>
      </c>
      <c r="F573" s="252">
        <v>-200</v>
      </c>
    </row>
    <row r="574" spans="1:6" s="17" customFormat="1" ht="12" x14ac:dyDescent="0.2">
      <c r="A574" s="274" t="s">
        <v>222</v>
      </c>
      <c r="B574" s="258" t="s">
        <v>152</v>
      </c>
      <c r="C574" s="251">
        <v>97158</v>
      </c>
      <c r="D574" s="251">
        <v>105308</v>
      </c>
      <c r="E574" s="251">
        <v>202466</v>
      </c>
      <c r="F574" s="252">
        <v>8150.0000000001082</v>
      </c>
    </row>
    <row r="575" spans="1:6" s="17" customFormat="1" ht="12" x14ac:dyDescent="0.2">
      <c r="A575" s="274" t="s">
        <v>223</v>
      </c>
      <c r="B575" s="258" t="s">
        <v>150</v>
      </c>
      <c r="C575" s="251">
        <v>9</v>
      </c>
      <c r="D575" s="251">
        <v>5</v>
      </c>
      <c r="E575" s="251">
        <v>14</v>
      </c>
      <c r="F575" s="252">
        <v>-4.0000000000000018</v>
      </c>
    </row>
    <row r="576" spans="1:6" s="17" customFormat="1" ht="12" x14ac:dyDescent="0.2">
      <c r="A576" s="274" t="s">
        <v>224</v>
      </c>
      <c r="B576" s="258" t="s">
        <v>152</v>
      </c>
      <c r="C576" s="251">
        <v>70</v>
      </c>
      <c r="D576" s="251">
        <v>60</v>
      </c>
      <c r="E576" s="251">
        <v>130</v>
      </c>
      <c r="F576" s="252">
        <v>-10.000000000000004</v>
      </c>
    </row>
    <row r="577" spans="1:6" s="17" customFormat="1" ht="12" x14ac:dyDescent="0.2">
      <c r="A577" s="274" t="s">
        <v>225</v>
      </c>
      <c r="B577" s="258" t="s">
        <v>152</v>
      </c>
      <c r="C577" s="251">
        <v>99</v>
      </c>
      <c r="D577" s="251">
        <v>61</v>
      </c>
      <c r="E577" s="251">
        <v>160</v>
      </c>
      <c r="F577" s="252">
        <v>-38.000000000000014</v>
      </c>
    </row>
    <row r="578" spans="1:6" s="17" customFormat="1" ht="12" x14ac:dyDescent="0.2">
      <c r="A578" s="274" t="s">
        <v>226</v>
      </c>
      <c r="B578" s="258" t="s">
        <v>149</v>
      </c>
      <c r="C578" s="251">
        <v>431084</v>
      </c>
      <c r="D578" s="251">
        <v>424839</v>
      </c>
      <c r="E578" s="251">
        <v>855923</v>
      </c>
      <c r="F578" s="252">
        <v>-6245.0000000074078</v>
      </c>
    </row>
    <row r="579" spans="1:6" s="17" customFormat="1" ht="12" x14ac:dyDescent="0.2">
      <c r="A579" s="274" t="s">
        <v>227</v>
      </c>
      <c r="B579" s="258" t="s">
        <v>152</v>
      </c>
      <c r="C579" s="251">
        <v>37</v>
      </c>
      <c r="D579" s="251">
        <v>35</v>
      </c>
      <c r="E579" s="251">
        <v>72</v>
      </c>
      <c r="F579" s="252">
        <v>-2.0000000000000107</v>
      </c>
    </row>
    <row r="580" spans="1:6" s="17" customFormat="1" ht="12" x14ac:dyDescent="0.2">
      <c r="A580" s="274" t="s">
        <v>228</v>
      </c>
      <c r="B580" s="258" t="s">
        <v>150</v>
      </c>
      <c r="C580" s="251">
        <v>25</v>
      </c>
      <c r="D580" s="251">
        <v>12</v>
      </c>
      <c r="E580" s="251">
        <v>37</v>
      </c>
      <c r="F580" s="252">
        <v>-13</v>
      </c>
    </row>
    <row r="581" spans="1:6" s="17" customFormat="1" ht="12" x14ac:dyDescent="0.2">
      <c r="A581" s="274" t="s">
        <v>229</v>
      </c>
      <c r="B581" s="258" t="s">
        <v>153</v>
      </c>
      <c r="C581" s="251">
        <v>4</v>
      </c>
      <c r="D581" s="251">
        <v>6</v>
      </c>
      <c r="E581" s="251">
        <v>10</v>
      </c>
      <c r="F581" s="252">
        <v>2</v>
      </c>
    </row>
    <row r="582" spans="1:6" s="17" customFormat="1" ht="12" x14ac:dyDescent="0.2">
      <c r="A582" s="274" t="s">
        <v>230</v>
      </c>
      <c r="B582" s="258" t="s">
        <v>151</v>
      </c>
      <c r="C582" s="251">
        <v>528</v>
      </c>
      <c r="D582" s="251">
        <v>282</v>
      </c>
      <c r="E582" s="251">
        <v>810</v>
      </c>
      <c r="F582" s="252">
        <v>-246.00000000000068</v>
      </c>
    </row>
    <row r="583" spans="1:6" s="17" customFormat="1" ht="12" x14ac:dyDescent="0.2">
      <c r="A583" s="274" t="s">
        <v>231</v>
      </c>
      <c r="B583" s="258" t="s">
        <v>152</v>
      </c>
      <c r="C583" s="251">
        <v>399</v>
      </c>
      <c r="D583" s="251">
        <v>196</v>
      </c>
      <c r="E583" s="251">
        <v>595</v>
      </c>
      <c r="F583" s="252">
        <v>-203.00000000000003</v>
      </c>
    </row>
    <row r="584" spans="1:6" s="17" customFormat="1" ht="12" x14ac:dyDescent="0.2">
      <c r="A584" s="274" t="s">
        <v>232</v>
      </c>
      <c r="B584" s="258" t="s">
        <v>152</v>
      </c>
      <c r="C584" s="251">
        <v>34418</v>
      </c>
      <c r="D584" s="251">
        <v>40245</v>
      </c>
      <c r="E584" s="251">
        <v>74663</v>
      </c>
      <c r="F584" s="252">
        <v>5827.0000000002401</v>
      </c>
    </row>
    <row r="585" spans="1:6" s="17" customFormat="1" ht="12" x14ac:dyDescent="0.2">
      <c r="A585" s="274" t="s">
        <v>233</v>
      </c>
      <c r="B585" s="258" t="s">
        <v>150</v>
      </c>
      <c r="C585" s="251">
        <v>4</v>
      </c>
      <c r="D585" s="251">
        <v>2</v>
      </c>
      <c r="E585" s="251">
        <v>6</v>
      </c>
      <c r="F585" s="252">
        <v>-2</v>
      </c>
    </row>
    <row r="586" spans="1:6" s="17" customFormat="1" ht="12" x14ac:dyDescent="0.2">
      <c r="A586" s="274" t="s">
        <v>234</v>
      </c>
      <c r="B586" s="258" t="s">
        <v>150</v>
      </c>
      <c r="C586" s="251">
        <v>10</v>
      </c>
      <c r="D586" s="251">
        <v>1</v>
      </c>
      <c r="E586" s="251">
        <v>11</v>
      </c>
      <c r="F586" s="252">
        <v>-9</v>
      </c>
    </row>
    <row r="587" spans="1:6" s="17" customFormat="1" ht="12" x14ac:dyDescent="0.2">
      <c r="A587" s="274" t="s">
        <v>235</v>
      </c>
      <c r="B587" s="258" t="s">
        <v>152</v>
      </c>
      <c r="C587" s="251">
        <v>26</v>
      </c>
      <c r="D587" s="251">
        <v>11</v>
      </c>
      <c r="E587" s="251">
        <v>37</v>
      </c>
      <c r="F587" s="252">
        <v>-15</v>
      </c>
    </row>
    <row r="588" spans="1:6" s="17" customFormat="1" ht="12" x14ac:dyDescent="0.2">
      <c r="A588" s="274" t="s">
        <v>236</v>
      </c>
      <c r="B588" s="258" t="s">
        <v>150</v>
      </c>
      <c r="C588" s="251">
        <v>63</v>
      </c>
      <c r="D588" s="251">
        <v>37</v>
      </c>
      <c r="E588" s="251">
        <v>100</v>
      </c>
      <c r="F588" s="252">
        <v>-26.000000000000007</v>
      </c>
    </row>
    <row r="589" spans="1:6" s="17" customFormat="1" ht="12" x14ac:dyDescent="0.2">
      <c r="A589" s="274" t="s">
        <v>237</v>
      </c>
      <c r="B589" s="258" t="s">
        <v>152</v>
      </c>
      <c r="C589" s="251">
        <v>0</v>
      </c>
      <c r="D589" s="251">
        <v>0</v>
      </c>
      <c r="E589" s="251">
        <v>0</v>
      </c>
      <c r="F589" s="478"/>
    </row>
    <row r="590" spans="1:6" s="17" customFormat="1" ht="12" x14ac:dyDescent="0.2">
      <c r="A590" s="274" t="s">
        <v>238</v>
      </c>
      <c r="B590" s="258" t="s">
        <v>148</v>
      </c>
      <c r="C590" s="251">
        <v>17</v>
      </c>
      <c r="D590" s="251">
        <v>12</v>
      </c>
      <c r="E590" s="251">
        <v>29</v>
      </c>
      <c r="F590" s="252">
        <v>-5.0000000000000009</v>
      </c>
    </row>
    <row r="591" spans="1:6" s="17" customFormat="1" ht="12" x14ac:dyDescent="0.2">
      <c r="A591" s="274" t="s">
        <v>239</v>
      </c>
      <c r="B591" s="258" t="s">
        <v>152</v>
      </c>
      <c r="C591" s="251">
        <v>283</v>
      </c>
      <c r="D591" s="251">
        <v>123</v>
      </c>
      <c r="E591" s="251">
        <v>406</v>
      </c>
      <c r="F591" s="252">
        <v>-160</v>
      </c>
    </row>
    <row r="592" spans="1:6" s="17" customFormat="1" ht="12" x14ac:dyDescent="0.2">
      <c r="A592" s="274" t="s">
        <v>240</v>
      </c>
      <c r="B592" s="258" t="s">
        <v>149</v>
      </c>
      <c r="C592" s="251">
        <v>0</v>
      </c>
      <c r="D592" s="251">
        <v>0</v>
      </c>
      <c r="E592" s="251">
        <v>0</v>
      </c>
      <c r="F592" s="478"/>
    </row>
    <row r="593" spans="1:6" s="17" customFormat="1" ht="12" x14ac:dyDescent="0.2">
      <c r="A593" s="274" t="s">
        <v>241</v>
      </c>
      <c r="B593" s="258" t="s">
        <v>148</v>
      </c>
      <c r="C593" s="251">
        <v>11596</v>
      </c>
      <c r="D593" s="251">
        <v>8542</v>
      </c>
      <c r="E593" s="251">
        <v>20138</v>
      </c>
      <c r="F593" s="252">
        <v>-3053.9999999999545</v>
      </c>
    </row>
    <row r="594" spans="1:6" s="17" customFormat="1" ht="12" x14ac:dyDescent="0.2">
      <c r="A594" s="274" t="s">
        <v>242</v>
      </c>
      <c r="B594" s="258" t="s">
        <v>147</v>
      </c>
      <c r="C594" s="251">
        <v>109</v>
      </c>
      <c r="D594" s="251">
        <v>56</v>
      </c>
      <c r="E594" s="251">
        <v>165</v>
      </c>
      <c r="F594" s="252">
        <v>-53</v>
      </c>
    </row>
    <row r="595" spans="1:6" s="17" customFormat="1" ht="12" x14ac:dyDescent="0.2">
      <c r="A595" s="274" t="s">
        <v>243</v>
      </c>
      <c r="B595" s="258" t="s">
        <v>150</v>
      </c>
      <c r="C595" s="251">
        <v>5</v>
      </c>
      <c r="D595" s="251">
        <v>4</v>
      </c>
      <c r="E595" s="251">
        <v>9</v>
      </c>
      <c r="F595" s="252">
        <v>-1</v>
      </c>
    </row>
    <row r="596" spans="1:6" s="17" customFormat="1" ht="12" x14ac:dyDescent="0.2">
      <c r="A596" s="274" t="s">
        <v>244</v>
      </c>
      <c r="B596" s="258" t="s">
        <v>150</v>
      </c>
      <c r="C596" s="251">
        <v>8</v>
      </c>
      <c r="D596" s="251">
        <v>5</v>
      </c>
      <c r="E596" s="251">
        <v>13</v>
      </c>
      <c r="F596" s="252">
        <v>-3</v>
      </c>
    </row>
    <row r="597" spans="1:6" s="17" customFormat="1" ht="12" x14ac:dyDescent="0.2">
      <c r="A597" s="274" t="s">
        <v>245</v>
      </c>
      <c r="B597" s="258" t="s">
        <v>150</v>
      </c>
      <c r="C597" s="251">
        <v>2</v>
      </c>
      <c r="D597" s="251">
        <v>0</v>
      </c>
      <c r="E597" s="251">
        <v>2</v>
      </c>
      <c r="F597" s="252">
        <v>-2</v>
      </c>
    </row>
    <row r="598" spans="1:6" s="17" customFormat="1" ht="12" x14ac:dyDescent="0.2">
      <c r="A598" s="274" t="s">
        <v>246</v>
      </c>
      <c r="B598" s="258" t="s">
        <v>148</v>
      </c>
      <c r="C598" s="251">
        <v>45</v>
      </c>
      <c r="D598" s="251">
        <v>43</v>
      </c>
      <c r="E598" s="251">
        <v>88</v>
      </c>
      <c r="F598" s="252">
        <v>-2.0000000000000067</v>
      </c>
    </row>
    <row r="599" spans="1:6" s="17" customFormat="1" ht="12" x14ac:dyDescent="0.2">
      <c r="A599" s="274" t="s">
        <v>247</v>
      </c>
      <c r="B599" s="258" t="s">
        <v>151</v>
      </c>
      <c r="C599" s="251">
        <v>0</v>
      </c>
      <c r="D599" s="251">
        <v>0</v>
      </c>
      <c r="E599" s="251">
        <v>0</v>
      </c>
      <c r="F599" s="478"/>
    </row>
    <row r="600" spans="1:6" s="17" customFormat="1" ht="12" x14ac:dyDescent="0.2">
      <c r="A600" s="274" t="s">
        <v>248</v>
      </c>
      <c r="B600" s="258" t="s">
        <v>147</v>
      </c>
      <c r="C600" s="251">
        <v>30</v>
      </c>
      <c r="D600" s="251">
        <v>14</v>
      </c>
      <c r="E600" s="251">
        <v>44</v>
      </c>
      <c r="F600" s="252">
        <v>-16</v>
      </c>
    </row>
    <row r="601" spans="1:6" s="17" customFormat="1" ht="12" x14ac:dyDescent="0.2">
      <c r="A601" s="274" t="s">
        <v>249</v>
      </c>
      <c r="B601" s="258" t="s">
        <v>148</v>
      </c>
      <c r="C601" s="251">
        <v>363</v>
      </c>
      <c r="D601" s="251">
        <v>252</v>
      </c>
      <c r="E601" s="251">
        <v>615</v>
      </c>
      <c r="F601" s="252">
        <v>-110.99999999999987</v>
      </c>
    </row>
    <row r="602" spans="1:6" s="17" customFormat="1" ht="12" x14ac:dyDescent="0.2">
      <c r="A602" s="274" t="s">
        <v>250</v>
      </c>
      <c r="B602" s="258" t="s">
        <v>148</v>
      </c>
      <c r="C602" s="251">
        <v>6812</v>
      </c>
      <c r="D602" s="251">
        <v>2226</v>
      </c>
      <c r="E602" s="251">
        <v>9038</v>
      </c>
      <c r="F602" s="252">
        <v>-4586.0000000000018</v>
      </c>
    </row>
    <row r="603" spans="1:6" s="17" customFormat="1" ht="12" x14ac:dyDescent="0.2">
      <c r="A603" s="274" t="s">
        <v>251</v>
      </c>
      <c r="B603" s="258" t="s">
        <v>151</v>
      </c>
      <c r="C603" s="251">
        <v>310</v>
      </c>
      <c r="D603" s="251">
        <v>89</v>
      </c>
      <c r="E603" s="251">
        <v>399</v>
      </c>
      <c r="F603" s="252">
        <v>-221.00000000000006</v>
      </c>
    </row>
    <row r="604" spans="1:6" s="17" customFormat="1" ht="12" x14ac:dyDescent="0.2">
      <c r="A604" s="274" t="s">
        <v>252</v>
      </c>
      <c r="B604" s="258" t="s">
        <v>152</v>
      </c>
      <c r="C604" s="251">
        <v>153</v>
      </c>
      <c r="D604" s="251">
        <v>88</v>
      </c>
      <c r="E604" s="251">
        <v>241</v>
      </c>
      <c r="F604" s="252">
        <v>-64.999999999999943</v>
      </c>
    </row>
    <row r="605" spans="1:6" s="17" customFormat="1" ht="12" x14ac:dyDescent="0.2">
      <c r="A605" s="274" t="s">
        <v>253</v>
      </c>
      <c r="B605" s="258" t="s">
        <v>151</v>
      </c>
      <c r="C605" s="251">
        <v>765</v>
      </c>
      <c r="D605" s="251">
        <v>403</v>
      </c>
      <c r="E605" s="251">
        <v>1168</v>
      </c>
      <c r="F605" s="252">
        <v>-361.9999999999992</v>
      </c>
    </row>
    <row r="606" spans="1:6" s="17" customFormat="1" ht="12" x14ac:dyDescent="0.2">
      <c r="A606" s="274" t="s">
        <v>254</v>
      </c>
      <c r="B606" s="258" t="s">
        <v>151</v>
      </c>
      <c r="C606" s="251">
        <v>104</v>
      </c>
      <c r="D606" s="251">
        <v>76</v>
      </c>
      <c r="E606" s="251">
        <v>180</v>
      </c>
      <c r="F606" s="252">
        <v>-28</v>
      </c>
    </row>
    <row r="607" spans="1:6" s="17" customFormat="1" ht="12" x14ac:dyDescent="0.2">
      <c r="A607" s="274" t="s">
        <v>255</v>
      </c>
      <c r="B607" s="258" t="s">
        <v>151</v>
      </c>
      <c r="C607" s="251">
        <v>20</v>
      </c>
      <c r="D607" s="251">
        <v>4</v>
      </c>
      <c r="E607" s="251">
        <v>24</v>
      </c>
      <c r="F607" s="252">
        <v>-16</v>
      </c>
    </row>
    <row r="608" spans="1:6" s="17" customFormat="1" ht="12" x14ac:dyDescent="0.2">
      <c r="A608" s="274" t="s">
        <v>256</v>
      </c>
      <c r="B608" s="258" t="s">
        <v>151</v>
      </c>
      <c r="C608" s="251">
        <v>59</v>
      </c>
      <c r="D608" s="251">
        <v>15</v>
      </c>
      <c r="E608" s="251">
        <v>74</v>
      </c>
      <c r="F608" s="252">
        <v>-44</v>
      </c>
    </row>
    <row r="609" spans="1:6" s="17" customFormat="1" ht="12" x14ac:dyDescent="0.2">
      <c r="A609" s="274" t="s">
        <v>257</v>
      </c>
      <c r="B609" s="258" t="s">
        <v>152</v>
      </c>
      <c r="C609" s="251">
        <v>556</v>
      </c>
      <c r="D609" s="251">
        <v>239</v>
      </c>
      <c r="E609" s="251">
        <v>795</v>
      </c>
      <c r="F609" s="252">
        <v>-317</v>
      </c>
    </row>
    <row r="610" spans="1:6" s="17" customFormat="1" ht="12" x14ac:dyDescent="0.2">
      <c r="A610" s="274" t="s">
        <v>258</v>
      </c>
      <c r="B610" s="258" t="s">
        <v>152</v>
      </c>
      <c r="C610" s="251">
        <v>29</v>
      </c>
      <c r="D610" s="251">
        <v>10</v>
      </c>
      <c r="E610" s="251">
        <v>39</v>
      </c>
      <c r="F610" s="252">
        <v>-19</v>
      </c>
    </row>
    <row r="611" spans="1:6" s="17" customFormat="1" ht="12" x14ac:dyDescent="0.2">
      <c r="A611" s="274" t="s">
        <v>259</v>
      </c>
      <c r="B611" s="258" t="s">
        <v>152</v>
      </c>
      <c r="C611" s="251">
        <v>0</v>
      </c>
      <c r="D611" s="251">
        <v>0</v>
      </c>
      <c r="E611" s="251">
        <v>0</v>
      </c>
      <c r="F611" s="478"/>
    </row>
    <row r="612" spans="1:6" s="17" customFormat="1" ht="12" x14ac:dyDescent="0.2">
      <c r="A612" s="274" t="s">
        <v>260</v>
      </c>
      <c r="B612" s="258" t="s">
        <v>153</v>
      </c>
      <c r="C612" s="251">
        <v>0</v>
      </c>
      <c r="D612" s="251">
        <v>0</v>
      </c>
      <c r="E612" s="251">
        <v>0</v>
      </c>
      <c r="F612" s="478"/>
    </row>
    <row r="613" spans="1:6" s="17" customFormat="1" ht="12" x14ac:dyDescent="0.2">
      <c r="A613" s="274" t="s">
        <v>261</v>
      </c>
      <c r="B613" s="258" t="s">
        <v>151</v>
      </c>
      <c r="C613" s="251">
        <v>2338</v>
      </c>
      <c r="D613" s="251">
        <v>997</v>
      </c>
      <c r="E613" s="251">
        <v>3335</v>
      </c>
      <c r="F613" s="252">
        <v>-1341.000000000003</v>
      </c>
    </row>
    <row r="614" spans="1:6" s="17" customFormat="1" ht="12" x14ac:dyDescent="0.2">
      <c r="A614" s="274" t="s">
        <v>262</v>
      </c>
      <c r="B614" s="258" t="s">
        <v>152</v>
      </c>
      <c r="C614" s="251">
        <v>10043</v>
      </c>
      <c r="D614" s="251">
        <v>4710</v>
      </c>
      <c r="E614" s="251">
        <v>14753</v>
      </c>
      <c r="F614" s="252">
        <v>-5332.9999999999809</v>
      </c>
    </row>
    <row r="615" spans="1:6" s="17" customFormat="1" ht="12" x14ac:dyDescent="0.2">
      <c r="A615" s="274" t="s">
        <v>263</v>
      </c>
      <c r="B615" s="258" t="s">
        <v>153</v>
      </c>
      <c r="C615" s="251">
        <v>0</v>
      </c>
      <c r="D615" s="251">
        <v>0</v>
      </c>
      <c r="E615" s="251">
        <v>0</v>
      </c>
      <c r="F615" s="478"/>
    </row>
    <row r="616" spans="1:6" s="17" customFormat="1" ht="12" x14ac:dyDescent="0.2">
      <c r="A616" s="274" t="s">
        <v>264</v>
      </c>
      <c r="B616" s="258" t="s">
        <v>153</v>
      </c>
      <c r="C616" s="251">
        <v>1</v>
      </c>
      <c r="D616" s="251">
        <v>0</v>
      </c>
      <c r="E616" s="251">
        <v>1</v>
      </c>
      <c r="F616" s="252">
        <v>-1</v>
      </c>
    </row>
    <row r="617" spans="1:6" s="17" customFormat="1" ht="12" x14ac:dyDescent="0.2">
      <c r="A617" s="274" t="s">
        <v>265</v>
      </c>
      <c r="B617" s="258" t="s">
        <v>152</v>
      </c>
      <c r="C617" s="251">
        <v>0</v>
      </c>
      <c r="D617" s="251">
        <v>0</v>
      </c>
      <c r="E617" s="251">
        <v>0</v>
      </c>
      <c r="F617" s="478"/>
    </row>
    <row r="618" spans="1:6" s="17" customFormat="1" ht="12" x14ac:dyDescent="0.2">
      <c r="A618" s="274" t="s">
        <v>267</v>
      </c>
      <c r="B618" s="258" t="s">
        <v>148</v>
      </c>
      <c r="C618" s="251">
        <v>574</v>
      </c>
      <c r="D618" s="251">
        <v>375</v>
      </c>
      <c r="E618" s="251">
        <v>949</v>
      </c>
      <c r="F618" s="252">
        <v>-199.00000000000009</v>
      </c>
    </row>
    <row r="619" spans="1:6" s="17" customFormat="1" ht="12" x14ac:dyDescent="0.2">
      <c r="A619" s="274" t="s">
        <v>268</v>
      </c>
      <c r="B619" s="258" t="s">
        <v>151</v>
      </c>
      <c r="C619" s="251">
        <v>0</v>
      </c>
      <c r="D619" s="251">
        <v>0</v>
      </c>
      <c r="E619" s="251">
        <v>0</v>
      </c>
      <c r="F619" s="478"/>
    </row>
    <row r="620" spans="1:6" s="17" customFormat="1" ht="12" x14ac:dyDescent="0.2">
      <c r="A620" s="274" t="s">
        <v>270</v>
      </c>
      <c r="B620" s="258" t="s">
        <v>153</v>
      </c>
      <c r="C620" s="251">
        <v>0</v>
      </c>
      <c r="D620" s="251">
        <v>0</v>
      </c>
      <c r="E620" s="251">
        <v>0</v>
      </c>
      <c r="F620" s="478"/>
    </row>
    <row r="621" spans="1:6" s="17" customFormat="1" ht="12" x14ac:dyDescent="0.2">
      <c r="A621" s="274" t="s">
        <v>271</v>
      </c>
      <c r="B621" s="258" t="s">
        <v>151</v>
      </c>
      <c r="C621" s="251">
        <v>1099</v>
      </c>
      <c r="D621" s="251">
        <v>819</v>
      </c>
      <c r="E621" s="251">
        <v>1918</v>
      </c>
      <c r="F621" s="252">
        <v>-280.00000000000182</v>
      </c>
    </row>
    <row r="622" spans="1:6" s="17" customFormat="1" ht="12" x14ac:dyDescent="0.2">
      <c r="A622" s="274" t="s">
        <v>272</v>
      </c>
      <c r="B622" s="258" t="s">
        <v>151</v>
      </c>
      <c r="C622" s="251">
        <v>48</v>
      </c>
      <c r="D622" s="251">
        <v>11</v>
      </c>
      <c r="E622" s="251">
        <v>59</v>
      </c>
      <c r="F622" s="252">
        <v>-37</v>
      </c>
    </row>
    <row r="623" spans="1:6" s="17" customFormat="1" ht="12" x14ac:dyDescent="0.2">
      <c r="A623" s="274" t="s">
        <v>273</v>
      </c>
      <c r="B623" s="258" t="s">
        <v>151</v>
      </c>
      <c r="C623" s="251">
        <v>22</v>
      </c>
      <c r="D623" s="251">
        <v>14</v>
      </c>
      <c r="E623" s="251">
        <v>36</v>
      </c>
      <c r="F623" s="252">
        <v>-8</v>
      </c>
    </row>
    <row r="624" spans="1:6" s="17" customFormat="1" ht="12" x14ac:dyDescent="0.2">
      <c r="A624" s="274" t="s">
        <v>274</v>
      </c>
      <c r="B624" s="258" t="s">
        <v>150</v>
      </c>
      <c r="C624" s="251">
        <v>121</v>
      </c>
      <c r="D624" s="251">
        <v>80</v>
      </c>
      <c r="E624" s="251">
        <v>201</v>
      </c>
      <c r="F624" s="252">
        <v>-41.000000000000014</v>
      </c>
    </row>
    <row r="625" spans="1:6" s="17" customFormat="1" ht="12" x14ac:dyDescent="0.2">
      <c r="A625" s="274" t="s">
        <v>275</v>
      </c>
      <c r="B625" s="258" t="s">
        <v>153</v>
      </c>
      <c r="C625" s="251">
        <v>3</v>
      </c>
      <c r="D625" s="251">
        <v>2</v>
      </c>
      <c r="E625" s="251">
        <v>5</v>
      </c>
      <c r="F625" s="252">
        <v>-1</v>
      </c>
    </row>
    <row r="626" spans="1:6" s="17" customFormat="1" ht="12" x14ac:dyDescent="0.2">
      <c r="A626" s="274" t="s">
        <v>276</v>
      </c>
      <c r="B626" s="258" t="s">
        <v>151</v>
      </c>
      <c r="C626" s="251">
        <v>2</v>
      </c>
      <c r="D626" s="251">
        <v>5</v>
      </c>
      <c r="E626" s="251">
        <v>7</v>
      </c>
      <c r="F626" s="252">
        <v>3</v>
      </c>
    </row>
    <row r="627" spans="1:6" s="17" customFormat="1" ht="12" x14ac:dyDescent="0.2">
      <c r="A627" s="274" t="s">
        <v>277</v>
      </c>
      <c r="B627" s="258" t="s">
        <v>151</v>
      </c>
      <c r="C627" s="251">
        <v>15</v>
      </c>
      <c r="D627" s="251">
        <v>5</v>
      </c>
      <c r="E627" s="251">
        <v>20</v>
      </c>
      <c r="F627" s="252">
        <v>-10</v>
      </c>
    </row>
    <row r="628" spans="1:6" s="17" customFormat="1" ht="12" x14ac:dyDescent="0.2">
      <c r="A628" s="274" t="s">
        <v>278</v>
      </c>
      <c r="B628" s="258" t="s">
        <v>152</v>
      </c>
      <c r="C628" s="251">
        <v>3</v>
      </c>
      <c r="D628" s="251">
        <v>3</v>
      </c>
      <c r="E628" s="251">
        <v>6</v>
      </c>
      <c r="F628" s="252">
        <v>0</v>
      </c>
    </row>
    <row r="629" spans="1:6" s="17" customFormat="1" ht="12" x14ac:dyDescent="0.2">
      <c r="A629" s="274" t="s">
        <v>279</v>
      </c>
      <c r="B629" s="258" t="s">
        <v>151</v>
      </c>
      <c r="C629" s="251">
        <v>5</v>
      </c>
      <c r="D629" s="251">
        <v>7</v>
      </c>
      <c r="E629" s="251">
        <v>12</v>
      </c>
      <c r="F629" s="252">
        <v>2</v>
      </c>
    </row>
    <row r="630" spans="1:6" s="17" customFormat="1" ht="12" x14ac:dyDescent="0.2">
      <c r="A630" s="274" t="s">
        <v>280</v>
      </c>
      <c r="B630" s="258" t="s">
        <v>150</v>
      </c>
      <c r="C630" s="251">
        <v>1</v>
      </c>
      <c r="D630" s="251">
        <v>1</v>
      </c>
      <c r="E630" s="251">
        <v>2</v>
      </c>
      <c r="F630" s="252">
        <v>0</v>
      </c>
    </row>
    <row r="631" spans="1:6" s="17" customFormat="1" ht="12" x14ac:dyDescent="0.2">
      <c r="A631" s="274" t="s">
        <v>281</v>
      </c>
      <c r="B631" s="258" t="s">
        <v>152</v>
      </c>
      <c r="C631" s="251">
        <v>47</v>
      </c>
      <c r="D631" s="251">
        <v>27</v>
      </c>
      <c r="E631" s="251">
        <v>74</v>
      </c>
      <c r="F631" s="252">
        <v>-20.000000000000011</v>
      </c>
    </row>
    <row r="632" spans="1:6" s="17" customFormat="1" ht="12" x14ac:dyDescent="0.2">
      <c r="A632" s="274" t="s">
        <v>282</v>
      </c>
      <c r="B632" s="258" t="s">
        <v>152</v>
      </c>
      <c r="C632" s="251">
        <v>45</v>
      </c>
      <c r="D632" s="251">
        <v>30</v>
      </c>
      <c r="E632" s="251">
        <v>75</v>
      </c>
      <c r="F632" s="252">
        <v>-15.000000000000004</v>
      </c>
    </row>
    <row r="633" spans="1:6" s="17" customFormat="1" ht="12" x14ac:dyDescent="0.2">
      <c r="A633" s="274" t="s">
        <v>283</v>
      </c>
      <c r="B633" s="258" t="s">
        <v>151</v>
      </c>
      <c r="C633" s="251">
        <v>277</v>
      </c>
      <c r="D633" s="251">
        <v>94</v>
      </c>
      <c r="E633" s="251">
        <v>371</v>
      </c>
      <c r="F633" s="252">
        <v>-183.0000000000002</v>
      </c>
    </row>
    <row r="634" spans="1:6" s="17" customFormat="1" ht="12" x14ac:dyDescent="0.2">
      <c r="A634" s="274" t="s">
        <v>284</v>
      </c>
      <c r="B634" s="258" t="s">
        <v>150</v>
      </c>
      <c r="C634" s="251">
        <v>18</v>
      </c>
      <c r="D634" s="251">
        <v>0</v>
      </c>
      <c r="E634" s="251">
        <v>18</v>
      </c>
      <c r="F634" s="252">
        <v>-18</v>
      </c>
    </row>
    <row r="635" spans="1:6" s="17" customFormat="1" ht="12" x14ac:dyDescent="0.2">
      <c r="A635" s="274" t="s">
        <v>285</v>
      </c>
      <c r="B635" s="258" t="s">
        <v>150</v>
      </c>
      <c r="C635" s="251">
        <v>9</v>
      </c>
      <c r="D635" s="251">
        <v>2</v>
      </c>
      <c r="E635" s="251">
        <v>11</v>
      </c>
      <c r="F635" s="252">
        <v>-7.0000000000000009</v>
      </c>
    </row>
    <row r="636" spans="1:6" s="17" customFormat="1" ht="12" x14ac:dyDescent="0.2">
      <c r="A636" s="274" t="s">
        <v>286</v>
      </c>
      <c r="B636" s="258" t="s">
        <v>152</v>
      </c>
      <c r="C636" s="251">
        <v>7</v>
      </c>
      <c r="D636" s="251">
        <v>5</v>
      </c>
      <c r="E636" s="251">
        <v>12</v>
      </c>
      <c r="F636" s="252">
        <v>-2</v>
      </c>
    </row>
    <row r="637" spans="1:6" s="17" customFormat="1" ht="12" x14ac:dyDescent="0.2">
      <c r="A637" s="274" t="s">
        <v>287</v>
      </c>
      <c r="B637" s="258" t="s">
        <v>152</v>
      </c>
      <c r="C637" s="251">
        <v>96</v>
      </c>
      <c r="D637" s="251">
        <v>34</v>
      </c>
      <c r="E637" s="251">
        <v>130</v>
      </c>
      <c r="F637" s="252">
        <v>-62</v>
      </c>
    </row>
    <row r="638" spans="1:6" s="17" customFormat="1" ht="12" x14ac:dyDescent="0.2">
      <c r="A638" s="274" t="s">
        <v>288</v>
      </c>
      <c r="B638" s="258" t="s">
        <v>151</v>
      </c>
      <c r="C638" s="251">
        <v>0</v>
      </c>
      <c r="D638" s="251">
        <v>1</v>
      </c>
      <c r="E638" s="251">
        <v>1</v>
      </c>
      <c r="F638" s="252">
        <v>1</v>
      </c>
    </row>
    <row r="639" spans="1:6" s="17" customFormat="1" ht="12" x14ac:dyDescent="0.2">
      <c r="A639" s="274" t="s">
        <v>289</v>
      </c>
      <c r="B639" s="258" t="s">
        <v>152</v>
      </c>
      <c r="C639" s="251">
        <v>11</v>
      </c>
      <c r="D639" s="251">
        <v>0</v>
      </c>
      <c r="E639" s="251">
        <v>11</v>
      </c>
      <c r="F639" s="252">
        <v>-11</v>
      </c>
    </row>
    <row r="640" spans="1:6" s="17" customFormat="1" ht="12" x14ac:dyDescent="0.2">
      <c r="A640" s="274" t="s">
        <v>290</v>
      </c>
      <c r="B640" s="258" t="s">
        <v>150</v>
      </c>
      <c r="C640" s="251">
        <v>5</v>
      </c>
      <c r="D640" s="251">
        <v>2</v>
      </c>
      <c r="E640" s="251">
        <v>7</v>
      </c>
      <c r="F640" s="252">
        <v>-3</v>
      </c>
    </row>
    <row r="641" spans="1:6" s="17" customFormat="1" ht="12" x14ac:dyDescent="0.2">
      <c r="A641" s="274" t="s">
        <v>291</v>
      </c>
      <c r="B641" s="258" t="s">
        <v>151</v>
      </c>
      <c r="C641" s="251">
        <v>105</v>
      </c>
      <c r="D641" s="251">
        <v>59</v>
      </c>
      <c r="E641" s="251">
        <v>164</v>
      </c>
      <c r="F641" s="252">
        <v>-46.000000000000021</v>
      </c>
    </row>
    <row r="642" spans="1:6" s="17" customFormat="1" ht="12" x14ac:dyDescent="0.2">
      <c r="A642" s="274" t="s">
        <v>292</v>
      </c>
      <c r="B642" s="258" t="s">
        <v>150</v>
      </c>
      <c r="C642" s="251">
        <v>3</v>
      </c>
      <c r="D642" s="251">
        <v>1</v>
      </c>
      <c r="E642" s="251">
        <v>4</v>
      </c>
      <c r="F642" s="252">
        <v>-2</v>
      </c>
    </row>
    <row r="643" spans="1:6" s="17" customFormat="1" ht="12" x14ac:dyDescent="0.2">
      <c r="A643" s="274" t="s">
        <v>293</v>
      </c>
      <c r="B643" s="258" t="s">
        <v>151</v>
      </c>
      <c r="C643" s="251">
        <v>0</v>
      </c>
      <c r="D643" s="251">
        <v>0</v>
      </c>
      <c r="E643" s="251">
        <v>0</v>
      </c>
      <c r="F643" s="478"/>
    </row>
    <row r="644" spans="1:6" s="17" customFormat="1" ht="12" x14ac:dyDescent="0.2">
      <c r="A644" s="274" t="s">
        <v>294</v>
      </c>
      <c r="B644" s="258" t="s">
        <v>150</v>
      </c>
      <c r="C644" s="251">
        <v>10</v>
      </c>
      <c r="D644" s="251">
        <v>3</v>
      </c>
      <c r="E644" s="251">
        <v>13</v>
      </c>
      <c r="F644" s="252">
        <v>-7</v>
      </c>
    </row>
    <row r="645" spans="1:6" s="17" customFormat="1" ht="12" x14ac:dyDescent="0.2">
      <c r="A645" s="274" t="s">
        <v>295</v>
      </c>
      <c r="B645" s="258" t="s">
        <v>152</v>
      </c>
      <c r="C645" s="251">
        <v>22</v>
      </c>
      <c r="D645" s="251">
        <v>14</v>
      </c>
      <c r="E645" s="251">
        <v>36</v>
      </c>
      <c r="F645" s="252">
        <v>-8</v>
      </c>
    </row>
    <row r="646" spans="1:6" s="17" customFormat="1" ht="12" x14ac:dyDescent="0.2">
      <c r="A646" s="274" t="s">
        <v>296</v>
      </c>
      <c r="B646" s="258" t="s">
        <v>150</v>
      </c>
      <c r="C646" s="251">
        <v>124</v>
      </c>
      <c r="D646" s="251">
        <v>41</v>
      </c>
      <c r="E646" s="251">
        <v>165</v>
      </c>
      <c r="F646" s="252">
        <v>-83</v>
      </c>
    </row>
    <row r="647" spans="1:6" s="17" customFormat="1" ht="12" x14ac:dyDescent="0.2">
      <c r="A647" s="274" t="s">
        <v>297</v>
      </c>
      <c r="B647" s="258" t="s">
        <v>151</v>
      </c>
      <c r="C647" s="251">
        <v>1</v>
      </c>
      <c r="D647" s="251">
        <v>0</v>
      </c>
      <c r="E647" s="251">
        <v>1</v>
      </c>
      <c r="F647" s="252">
        <v>-1</v>
      </c>
    </row>
    <row r="648" spans="1:6" s="17" customFormat="1" ht="12" x14ac:dyDescent="0.2">
      <c r="A648" s="274" t="s">
        <v>298</v>
      </c>
      <c r="B648" s="258" t="s">
        <v>150</v>
      </c>
      <c r="C648" s="251">
        <v>5</v>
      </c>
      <c r="D648" s="251">
        <v>0</v>
      </c>
      <c r="E648" s="251">
        <v>5</v>
      </c>
      <c r="F648" s="252">
        <v>-5</v>
      </c>
    </row>
    <row r="649" spans="1:6" s="17" customFormat="1" ht="12" x14ac:dyDescent="0.2">
      <c r="A649" s="274" t="s">
        <v>299</v>
      </c>
      <c r="B649" s="258" t="s">
        <v>150</v>
      </c>
      <c r="C649" s="251">
        <v>2</v>
      </c>
      <c r="D649" s="251">
        <v>4</v>
      </c>
      <c r="E649" s="251">
        <v>6</v>
      </c>
      <c r="F649" s="252">
        <v>2</v>
      </c>
    </row>
    <row r="650" spans="1:6" s="17" customFormat="1" ht="12" x14ac:dyDescent="0.2">
      <c r="A650" s="274" t="s">
        <v>300</v>
      </c>
      <c r="B650" s="258" t="s">
        <v>148</v>
      </c>
      <c r="C650" s="251">
        <v>8</v>
      </c>
      <c r="D650" s="251">
        <v>17</v>
      </c>
      <c r="E650" s="251">
        <v>25</v>
      </c>
      <c r="F650" s="252">
        <v>9</v>
      </c>
    </row>
    <row r="651" spans="1:6" s="17" customFormat="1" ht="12" x14ac:dyDescent="0.2">
      <c r="A651" s="274" t="s">
        <v>301</v>
      </c>
      <c r="B651" s="258" t="s">
        <v>148</v>
      </c>
      <c r="C651" s="251">
        <v>125196</v>
      </c>
      <c r="D651" s="251">
        <v>120574</v>
      </c>
      <c r="E651" s="251">
        <v>245770</v>
      </c>
      <c r="F651" s="252">
        <v>-4622.0000000025584</v>
      </c>
    </row>
    <row r="652" spans="1:6" s="17" customFormat="1" ht="12" x14ac:dyDescent="0.2">
      <c r="A652" s="274" t="s">
        <v>302</v>
      </c>
      <c r="B652" s="258" t="s">
        <v>150</v>
      </c>
      <c r="C652" s="251">
        <v>0</v>
      </c>
      <c r="D652" s="251">
        <v>0</v>
      </c>
      <c r="E652" s="251">
        <v>0</v>
      </c>
      <c r="F652" s="478"/>
    </row>
    <row r="653" spans="1:6" s="17" customFormat="1" ht="12" x14ac:dyDescent="0.2">
      <c r="A653" s="274" t="s">
        <v>303</v>
      </c>
      <c r="B653" s="258" t="s">
        <v>152</v>
      </c>
      <c r="C653" s="251">
        <v>3</v>
      </c>
      <c r="D653" s="251">
        <v>2</v>
      </c>
      <c r="E653" s="251">
        <v>5</v>
      </c>
      <c r="F653" s="252">
        <v>-1</v>
      </c>
    </row>
    <row r="654" spans="1:6" s="17" customFormat="1" ht="12" x14ac:dyDescent="0.2">
      <c r="A654" s="274" t="s">
        <v>304</v>
      </c>
      <c r="B654" s="258" t="s">
        <v>152</v>
      </c>
      <c r="C654" s="251">
        <v>16</v>
      </c>
      <c r="D654" s="251">
        <v>20</v>
      </c>
      <c r="E654" s="251">
        <v>36</v>
      </c>
      <c r="F654" s="252">
        <v>4.0000000000000018</v>
      </c>
    </row>
    <row r="655" spans="1:6" s="17" customFormat="1" ht="12" x14ac:dyDescent="0.2">
      <c r="A655" s="274" t="s">
        <v>305</v>
      </c>
      <c r="B655" s="258" t="s">
        <v>151</v>
      </c>
      <c r="C655" s="251">
        <v>3</v>
      </c>
      <c r="D655" s="251">
        <v>0</v>
      </c>
      <c r="E655" s="251">
        <v>3</v>
      </c>
      <c r="F655" s="252">
        <v>-3</v>
      </c>
    </row>
    <row r="656" spans="1:6" s="17" customFormat="1" ht="12" x14ac:dyDescent="0.2">
      <c r="A656" s="274" t="s">
        <v>306</v>
      </c>
      <c r="B656" s="258" t="s">
        <v>152</v>
      </c>
      <c r="C656" s="251">
        <v>3</v>
      </c>
      <c r="D656" s="251">
        <v>2</v>
      </c>
      <c r="E656" s="251">
        <v>5</v>
      </c>
      <c r="F656" s="252">
        <v>-1</v>
      </c>
    </row>
    <row r="657" spans="1:6" s="17" customFormat="1" ht="12" x14ac:dyDescent="0.2">
      <c r="A657" s="274" t="s">
        <v>307</v>
      </c>
      <c r="B657" s="258" t="s">
        <v>148</v>
      </c>
      <c r="C657" s="251">
        <v>0</v>
      </c>
      <c r="D657" s="251">
        <v>0</v>
      </c>
      <c r="E657" s="251">
        <v>0</v>
      </c>
      <c r="F657" s="478"/>
    </row>
    <row r="658" spans="1:6" s="17" customFormat="1" ht="12" x14ac:dyDescent="0.2">
      <c r="A658" s="274" t="s">
        <v>308</v>
      </c>
      <c r="B658" s="258" t="s">
        <v>153</v>
      </c>
      <c r="C658" s="251">
        <v>2</v>
      </c>
      <c r="D658" s="251">
        <v>1</v>
      </c>
      <c r="E658" s="251">
        <v>3</v>
      </c>
      <c r="F658" s="252">
        <v>-1</v>
      </c>
    </row>
    <row r="659" spans="1:6" s="17" customFormat="1" ht="12" x14ac:dyDescent="0.2">
      <c r="A659" s="274" t="s">
        <v>309</v>
      </c>
      <c r="B659" s="258" t="s">
        <v>150</v>
      </c>
      <c r="C659" s="251">
        <v>11</v>
      </c>
      <c r="D659" s="251">
        <v>5</v>
      </c>
      <c r="E659" s="251">
        <v>16</v>
      </c>
      <c r="F659" s="252">
        <v>-6</v>
      </c>
    </row>
    <row r="660" spans="1:6" s="17" customFormat="1" ht="12" x14ac:dyDescent="0.2">
      <c r="A660" s="274" t="s">
        <v>310</v>
      </c>
      <c r="B660" s="258" t="s">
        <v>151</v>
      </c>
      <c r="C660" s="251">
        <v>20</v>
      </c>
      <c r="D660" s="251">
        <v>14</v>
      </c>
      <c r="E660" s="251">
        <v>34</v>
      </c>
      <c r="F660" s="252">
        <v>-6.0000000000000027</v>
      </c>
    </row>
    <row r="661" spans="1:6" s="17" customFormat="1" ht="12" x14ac:dyDescent="0.2">
      <c r="A661" s="274" t="s">
        <v>311</v>
      </c>
      <c r="B661" s="258" t="s">
        <v>153</v>
      </c>
      <c r="C661" s="251">
        <v>2</v>
      </c>
      <c r="D661" s="251">
        <v>2</v>
      </c>
      <c r="E661" s="251">
        <v>4</v>
      </c>
      <c r="F661" s="252">
        <v>0</v>
      </c>
    </row>
    <row r="662" spans="1:6" s="17" customFormat="1" ht="12" x14ac:dyDescent="0.2">
      <c r="A662" s="274" t="s">
        <v>312</v>
      </c>
      <c r="B662" s="258" t="s">
        <v>150</v>
      </c>
      <c r="C662" s="251">
        <v>9</v>
      </c>
      <c r="D662" s="251">
        <v>5</v>
      </c>
      <c r="E662" s="251">
        <v>14</v>
      </c>
      <c r="F662" s="252">
        <v>-4.0000000000000018</v>
      </c>
    </row>
    <row r="663" spans="1:6" s="17" customFormat="1" ht="12" x14ac:dyDescent="0.2">
      <c r="A663" s="274" t="s">
        <v>313</v>
      </c>
      <c r="B663" s="258" t="s">
        <v>151</v>
      </c>
      <c r="C663" s="251">
        <v>21</v>
      </c>
      <c r="D663" s="251">
        <v>7</v>
      </c>
      <c r="E663" s="251">
        <v>28</v>
      </c>
      <c r="F663" s="252">
        <v>-14</v>
      </c>
    </row>
    <row r="664" spans="1:6" s="17" customFormat="1" ht="12" x14ac:dyDescent="0.2">
      <c r="A664" s="274" t="s">
        <v>314</v>
      </c>
      <c r="B664" s="258" t="s">
        <v>148</v>
      </c>
      <c r="C664" s="251">
        <v>2204</v>
      </c>
      <c r="D664" s="251">
        <v>992</v>
      </c>
      <c r="E664" s="251">
        <v>3196</v>
      </c>
      <c r="F664" s="252">
        <v>-1212.0000000000016</v>
      </c>
    </row>
    <row r="665" spans="1:6" s="17" customFormat="1" ht="12" x14ac:dyDescent="0.2">
      <c r="A665" s="274" t="s">
        <v>315</v>
      </c>
      <c r="B665" s="258" t="s">
        <v>150</v>
      </c>
      <c r="C665" s="251">
        <v>71</v>
      </c>
      <c r="D665" s="251">
        <v>62</v>
      </c>
      <c r="E665" s="251">
        <v>133</v>
      </c>
      <c r="F665" s="252">
        <v>-9</v>
      </c>
    </row>
    <row r="666" spans="1:6" s="17" customFormat="1" ht="12" x14ac:dyDescent="0.2">
      <c r="A666" s="274" t="s">
        <v>316</v>
      </c>
      <c r="B666" s="258" t="s">
        <v>150</v>
      </c>
      <c r="C666" s="251">
        <v>3</v>
      </c>
      <c r="D666" s="251">
        <v>1</v>
      </c>
      <c r="E666" s="251">
        <v>4</v>
      </c>
      <c r="F666" s="252">
        <v>-2</v>
      </c>
    </row>
    <row r="667" spans="1:6" s="17" customFormat="1" ht="12" x14ac:dyDescent="0.2">
      <c r="A667" s="274" t="s">
        <v>317</v>
      </c>
      <c r="B667" s="258" t="s">
        <v>153</v>
      </c>
      <c r="C667" s="251">
        <v>0</v>
      </c>
      <c r="D667" s="251">
        <v>0</v>
      </c>
      <c r="E667" s="251">
        <v>0</v>
      </c>
      <c r="F667" s="478"/>
    </row>
    <row r="668" spans="1:6" s="17" customFormat="1" ht="12" x14ac:dyDescent="0.2">
      <c r="A668" s="274" t="s">
        <v>318</v>
      </c>
      <c r="B668" s="258" t="s">
        <v>152</v>
      </c>
      <c r="C668" s="251">
        <v>1001</v>
      </c>
      <c r="D668" s="251">
        <v>465</v>
      </c>
      <c r="E668" s="251">
        <v>1466</v>
      </c>
      <c r="F668" s="252">
        <v>-535.99999999999875</v>
      </c>
    </row>
    <row r="669" spans="1:6" s="17" customFormat="1" ht="12" x14ac:dyDescent="0.2">
      <c r="A669" s="274" t="s">
        <v>319</v>
      </c>
      <c r="B669" s="258" t="s">
        <v>153</v>
      </c>
      <c r="C669" s="251">
        <v>0</v>
      </c>
      <c r="D669" s="251">
        <v>0</v>
      </c>
      <c r="E669" s="251">
        <v>0</v>
      </c>
      <c r="F669" s="478"/>
    </row>
    <row r="670" spans="1:6" s="17" customFormat="1" ht="12" x14ac:dyDescent="0.2">
      <c r="A670" s="274" t="s">
        <v>320</v>
      </c>
      <c r="B670" s="258" t="s">
        <v>153</v>
      </c>
      <c r="C670" s="251">
        <v>218</v>
      </c>
      <c r="D670" s="251">
        <v>146</v>
      </c>
      <c r="E670" s="251">
        <v>364</v>
      </c>
      <c r="F670" s="252">
        <v>-71.999999999999943</v>
      </c>
    </row>
    <row r="671" spans="1:6" s="17" customFormat="1" ht="12" x14ac:dyDescent="0.2">
      <c r="A671" s="274" t="s">
        <v>321</v>
      </c>
      <c r="B671" s="258" t="s">
        <v>151</v>
      </c>
      <c r="C671" s="251">
        <v>14</v>
      </c>
      <c r="D671" s="251">
        <v>7</v>
      </c>
      <c r="E671" s="251">
        <v>21</v>
      </c>
      <c r="F671" s="252">
        <v>-7.0000000000000009</v>
      </c>
    </row>
    <row r="672" spans="1:6" s="17" customFormat="1" ht="12" x14ac:dyDescent="0.2">
      <c r="A672" s="274" t="s">
        <v>322</v>
      </c>
      <c r="B672" s="258" t="s">
        <v>152</v>
      </c>
      <c r="C672" s="251">
        <v>5543</v>
      </c>
      <c r="D672" s="251">
        <v>2333</v>
      </c>
      <c r="E672" s="251">
        <v>7876</v>
      </c>
      <c r="F672" s="252">
        <v>-3210.0000000000109</v>
      </c>
    </row>
    <row r="673" spans="1:6" s="17" customFormat="1" ht="12" x14ac:dyDescent="0.2">
      <c r="A673" s="274" t="s">
        <v>323</v>
      </c>
      <c r="B673" s="258" t="s">
        <v>151</v>
      </c>
      <c r="C673" s="251">
        <v>12</v>
      </c>
      <c r="D673" s="251">
        <v>5</v>
      </c>
      <c r="E673" s="251">
        <v>17</v>
      </c>
      <c r="F673" s="252">
        <v>-7</v>
      </c>
    </row>
    <row r="674" spans="1:6" s="17" customFormat="1" ht="12" x14ac:dyDescent="0.2">
      <c r="A674" s="274" t="s">
        <v>324</v>
      </c>
      <c r="B674" s="258" t="s">
        <v>153</v>
      </c>
      <c r="C674" s="251">
        <v>0</v>
      </c>
      <c r="D674" s="251">
        <v>1</v>
      </c>
      <c r="E674" s="251">
        <v>1</v>
      </c>
      <c r="F674" s="252">
        <v>1</v>
      </c>
    </row>
    <row r="675" spans="1:6" s="17" customFormat="1" ht="12" x14ac:dyDescent="0.2">
      <c r="A675" s="274" t="s">
        <v>325</v>
      </c>
      <c r="B675" s="258" t="s">
        <v>148</v>
      </c>
      <c r="C675" s="251">
        <v>139685</v>
      </c>
      <c r="D675" s="251">
        <v>226234</v>
      </c>
      <c r="E675" s="251">
        <v>365919</v>
      </c>
      <c r="F675" s="252">
        <v>86549.000000003725</v>
      </c>
    </row>
    <row r="676" spans="1:6" s="17" customFormat="1" ht="12" x14ac:dyDescent="0.2">
      <c r="A676" s="274" t="s">
        <v>326</v>
      </c>
      <c r="B676" s="258" t="s">
        <v>153</v>
      </c>
      <c r="C676" s="251">
        <v>4</v>
      </c>
      <c r="D676" s="251">
        <v>5</v>
      </c>
      <c r="E676" s="251">
        <v>9</v>
      </c>
      <c r="F676" s="252">
        <v>1</v>
      </c>
    </row>
    <row r="677" spans="1:6" s="17" customFormat="1" ht="12" x14ac:dyDescent="0.2">
      <c r="A677" s="274" t="s">
        <v>327</v>
      </c>
      <c r="B677" s="258" t="s">
        <v>147</v>
      </c>
      <c r="C677" s="251">
        <v>3704</v>
      </c>
      <c r="D677" s="251">
        <v>1657</v>
      </c>
      <c r="E677" s="251">
        <v>5361</v>
      </c>
      <c r="F677" s="252">
        <v>-2046.9999999999939</v>
      </c>
    </row>
    <row r="678" spans="1:6" s="17" customFormat="1" ht="12" x14ac:dyDescent="0.2">
      <c r="A678" s="274" t="s">
        <v>328</v>
      </c>
      <c r="B678" s="258" t="s">
        <v>147</v>
      </c>
      <c r="C678" s="251">
        <v>157402</v>
      </c>
      <c r="D678" s="251">
        <v>170157</v>
      </c>
      <c r="E678" s="251">
        <v>327559</v>
      </c>
      <c r="F678" s="252">
        <v>12754.99999999986</v>
      </c>
    </row>
    <row r="679" spans="1:6" s="17" customFormat="1" ht="12" x14ac:dyDescent="0.2">
      <c r="A679" s="274" t="s">
        <v>329</v>
      </c>
      <c r="B679" s="258" t="s">
        <v>151</v>
      </c>
      <c r="C679" s="251">
        <v>14</v>
      </c>
      <c r="D679" s="251">
        <v>2</v>
      </c>
      <c r="E679" s="251">
        <v>16</v>
      </c>
      <c r="F679" s="252">
        <v>-12</v>
      </c>
    </row>
    <row r="680" spans="1:6" s="17" customFormat="1" ht="12" x14ac:dyDescent="0.2">
      <c r="A680" s="274" t="s">
        <v>330</v>
      </c>
      <c r="B680" s="258" t="s">
        <v>152</v>
      </c>
      <c r="C680" s="251">
        <v>808</v>
      </c>
      <c r="D680" s="251">
        <v>458</v>
      </c>
      <c r="E680" s="251">
        <v>1266</v>
      </c>
      <c r="F680" s="252">
        <v>-350</v>
      </c>
    </row>
    <row r="681" spans="1:6" s="17" customFormat="1" ht="12" x14ac:dyDescent="0.2">
      <c r="A681" s="274" t="s">
        <v>331</v>
      </c>
      <c r="B681" s="258" t="s">
        <v>152</v>
      </c>
      <c r="C681" s="251">
        <v>5824</v>
      </c>
      <c r="D681" s="251">
        <v>8059</v>
      </c>
      <c r="E681" s="251">
        <v>13883</v>
      </c>
      <c r="F681" s="252">
        <v>2235.0000000000055</v>
      </c>
    </row>
    <row r="682" spans="1:6" s="17" customFormat="1" ht="12" x14ac:dyDescent="0.2">
      <c r="A682" s="274" t="s">
        <v>332</v>
      </c>
      <c r="B682" s="258" t="s">
        <v>153</v>
      </c>
      <c r="C682" s="251">
        <v>5</v>
      </c>
      <c r="D682" s="251">
        <v>1</v>
      </c>
      <c r="E682" s="251">
        <v>6</v>
      </c>
      <c r="F682" s="252">
        <v>-4</v>
      </c>
    </row>
    <row r="683" spans="1:6" s="17" customFormat="1" ht="12" x14ac:dyDescent="0.2">
      <c r="A683" s="274" t="s">
        <v>333</v>
      </c>
      <c r="B683" s="258" t="s">
        <v>148</v>
      </c>
      <c r="C683" s="251">
        <v>10482</v>
      </c>
      <c r="D683" s="251">
        <v>8454</v>
      </c>
      <c r="E683" s="251">
        <v>18936</v>
      </c>
      <c r="F683" s="252">
        <v>-2027.9999999999777</v>
      </c>
    </row>
    <row r="684" spans="1:6" s="17" customFormat="1" ht="12" x14ac:dyDescent="0.2">
      <c r="A684" s="274" t="s">
        <v>334</v>
      </c>
      <c r="B684" s="258" t="s">
        <v>151</v>
      </c>
      <c r="C684" s="251">
        <v>30</v>
      </c>
      <c r="D684" s="251">
        <v>16</v>
      </c>
      <c r="E684" s="251">
        <v>46</v>
      </c>
      <c r="F684" s="252">
        <v>-14</v>
      </c>
    </row>
    <row r="685" spans="1:6" s="17" customFormat="1" ht="12" x14ac:dyDescent="0.2">
      <c r="A685" s="274" t="s">
        <v>335</v>
      </c>
      <c r="B685" s="258" t="s">
        <v>152</v>
      </c>
      <c r="C685" s="251">
        <v>13587</v>
      </c>
      <c r="D685" s="251">
        <v>9743</v>
      </c>
      <c r="E685" s="251">
        <v>23330</v>
      </c>
      <c r="F685" s="252">
        <v>-3844.0000000000509</v>
      </c>
    </row>
    <row r="686" spans="1:6" s="17" customFormat="1" ht="12" x14ac:dyDescent="0.2">
      <c r="A686" s="274" t="s">
        <v>336</v>
      </c>
      <c r="B686" s="258" t="s">
        <v>148</v>
      </c>
      <c r="C686" s="251">
        <v>17772</v>
      </c>
      <c r="D686" s="251">
        <v>13955</v>
      </c>
      <c r="E686" s="251">
        <v>31727</v>
      </c>
      <c r="F686" s="252">
        <v>-3816.9999999999982</v>
      </c>
    </row>
    <row r="687" spans="1:6" s="17" customFormat="1" ht="12" x14ac:dyDescent="0.2">
      <c r="A687" s="274" t="s">
        <v>337</v>
      </c>
      <c r="B687" s="258" t="s">
        <v>150</v>
      </c>
      <c r="C687" s="251">
        <v>3</v>
      </c>
      <c r="D687" s="251">
        <v>7</v>
      </c>
      <c r="E687" s="251">
        <v>10</v>
      </c>
      <c r="F687" s="252">
        <v>4</v>
      </c>
    </row>
    <row r="688" spans="1:6" s="17" customFormat="1" ht="12" x14ac:dyDescent="0.2">
      <c r="A688" s="274" t="s">
        <v>338</v>
      </c>
      <c r="B688" s="258" t="s">
        <v>151</v>
      </c>
      <c r="C688" s="251">
        <v>30</v>
      </c>
      <c r="D688" s="251">
        <v>10</v>
      </c>
      <c r="E688" s="251">
        <v>40</v>
      </c>
      <c r="F688" s="252">
        <v>-20</v>
      </c>
    </row>
    <row r="689" spans="1:6" s="17" customFormat="1" ht="12" x14ac:dyDescent="0.2">
      <c r="A689" s="274" t="s">
        <v>339</v>
      </c>
      <c r="B689" s="258" t="s">
        <v>152</v>
      </c>
      <c r="C689" s="251">
        <v>217</v>
      </c>
      <c r="D689" s="251">
        <v>92</v>
      </c>
      <c r="E689" s="251">
        <v>309</v>
      </c>
      <c r="F689" s="252">
        <v>-125.00000000000003</v>
      </c>
    </row>
    <row r="690" spans="1:6" s="17" customFormat="1" ht="12" x14ac:dyDescent="0.2">
      <c r="A690" s="274" t="s">
        <v>340</v>
      </c>
      <c r="B690" s="258" t="s">
        <v>152</v>
      </c>
      <c r="C690" s="251">
        <v>1509</v>
      </c>
      <c r="D690" s="251">
        <v>681</v>
      </c>
      <c r="E690" s="251">
        <v>2190</v>
      </c>
      <c r="F690" s="252">
        <v>-828.00000000000091</v>
      </c>
    </row>
    <row r="691" spans="1:6" s="17" customFormat="1" ht="12" x14ac:dyDescent="0.2">
      <c r="A691" s="274" t="s">
        <v>341</v>
      </c>
      <c r="B691" s="258" t="s">
        <v>150</v>
      </c>
      <c r="C691" s="251">
        <v>4</v>
      </c>
      <c r="D691" s="251">
        <v>2</v>
      </c>
      <c r="E691" s="251">
        <v>6</v>
      </c>
      <c r="F691" s="252">
        <v>-2</v>
      </c>
    </row>
    <row r="692" spans="1:6" s="17" customFormat="1" ht="12" x14ac:dyDescent="0.2">
      <c r="A692" s="274" t="s">
        <v>342</v>
      </c>
      <c r="B692" s="258" t="s">
        <v>150</v>
      </c>
      <c r="C692" s="251">
        <v>1</v>
      </c>
      <c r="D692" s="251">
        <v>0</v>
      </c>
      <c r="E692" s="251">
        <v>1</v>
      </c>
      <c r="F692" s="252">
        <v>-1</v>
      </c>
    </row>
    <row r="693" spans="1:6" s="17" customFormat="1" ht="12" x14ac:dyDescent="0.2">
      <c r="A693" s="274" t="s">
        <v>343</v>
      </c>
      <c r="B693" s="258" t="s">
        <v>149</v>
      </c>
      <c r="C693" s="251">
        <v>2</v>
      </c>
      <c r="D693" s="251">
        <v>0</v>
      </c>
      <c r="E693" s="251">
        <v>2</v>
      </c>
      <c r="F693" s="252">
        <v>-2</v>
      </c>
    </row>
    <row r="694" spans="1:6" s="17" customFormat="1" ht="12" x14ac:dyDescent="0.2">
      <c r="A694" s="274" t="s">
        <v>344</v>
      </c>
      <c r="B694" s="258" t="s">
        <v>148</v>
      </c>
      <c r="C694" s="251">
        <v>10</v>
      </c>
      <c r="D694" s="251">
        <v>2</v>
      </c>
      <c r="E694" s="251">
        <v>12</v>
      </c>
      <c r="F694" s="252">
        <v>-8</v>
      </c>
    </row>
    <row r="695" spans="1:6" s="17" customFormat="1" ht="12" x14ac:dyDescent="0.2">
      <c r="A695" s="274" t="s">
        <v>345</v>
      </c>
      <c r="B695" s="258" t="s">
        <v>153</v>
      </c>
      <c r="C695" s="251">
        <v>0</v>
      </c>
      <c r="D695" s="251">
        <v>0</v>
      </c>
      <c r="E695" s="251">
        <v>0</v>
      </c>
      <c r="F695" s="478"/>
    </row>
    <row r="696" spans="1:6" s="17" customFormat="1" ht="12" x14ac:dyDescent="0.2">
      <c r="A696" s="274" t="s">
        <v>346</v>
      </c>
      <c r="B696" s="258" t="s">
        <v>153</v>
      </c>
      <c r="C696" s="251">
        <v>0</v>
      </c>
      <c r="D696" s="251">
        <v>2</v>
      </c>
      <c r="E696" s="251">
        <v>2</v>
      </c>
      <c r="F696" s="252">
        <v>2</v>
      </c>
    </row>
    <row r="697" spans="1:6" s="17" customFormat="1" ht="12" x14ac:dyDescent="0.2">
      <c r="A697" s="274" t="s">
        <v>347</v>
      </c>
      <c r="B697" s="258" t="s">
        <v>152</v>
      </c>
      <c r="C697" s="251">
        <v>18</v>
      </c>
      <c r="D697" s="251">
        <v>1</v>
      </c>
      <c r="E697" s="251">
        <v>19</v>
      </c>
      <c r="F697" s="252">
        <v>-17</v>
      </c>
    </row>
    <row r="698" spans="1:6" s="17" customFormat="1" ht="12" x14ac:dyDescent="0.2">
      <c r="A698" s="274" t="s">
        <v>348</v>
      </c>
      <c r="B698" s="258" t="s">
        <v>148</v>
      </c>
      <c r="C698" s="251">
        <v>21</v>
      </c>
      <c r="D698" s="251">
        <v>15</v>
      </c>
      <c r="E698" s="251">
        <v>36</v>
      </c>
      <c r="F698" s="252">
        <v>-6</v>
      </c>
    </row>
    <row r="699" spans="1:6" s="17" customFormat="1" ht="12" x14ac:dyDescent="0.2">
      <c r="A699" s="274" t="s">
        <v>349</v>
      </c>
      <c r="B699" s="258" t="s">
        <v>150</v>
      </c>
      <c r="C699" s="251">
        <v>1</v>
      </c>
      <c r="D699" s="251">
        <v>1</v>
      </c>
      <c r="E699" s="251">
        <v>2</v>
      </c>
      <c r="F699" s="252">
        <v>0</v>
      </c>
    </row>
    <row r="700" spans="1:6" s="17" customFormat="1" ht="12" x14ac:dyDescent="0.2">
      <c r="A700" s="274" t="s">
        <v>350</v>
      </c>
      <c r="B700" s="258" t="s">
        <v>148</v>
      </c>
      <c r="C700" s="251">
        <v>18</v>
      </c>
      <c r="D700" s="251">
        <v>15</v>
      </c>
      <c r="E700" s="251">
        <v>33</v>
      </c>
      <c r="F700" s="252">
        <v>-3</v>
      </c>
    </row>
    <row r="701" spans="1:6" s="17" customFormat="1" ht="12" x14ac:dyDescent="0.2">
      <c r="A701" s="274" t="s">
        <v>351</v>
      </c>
      <c r="B701" s="258" t="s">
        <v>152</v>
      </c>
      <c r="C701" s="251">
        <v>2</v>
      </c>
      <c r="D701" s="251">
        <v>4</v>
      </c>
      <c r="E701" s="251">
        <v>6</v>
      </c>
      <c r="F701" s="252">
        <v>2</v>
      </c>
    </row>
    <row r="702" spans="1:6" s="17" customFormat="1" ht="12" x14ac:dyDescent="0.2">
      <c r="A702" s="274" t="s">
        <v>352</v>
      </c>
      <c r="B702" s="258" t="s">
        <v>150</v>
      </c>
      <c r="C702" s="251">
        <v>7</v>
      </c>
      <c r="D702" s="251">
        <v>0</v>
      </c>
      <c r="E702" s="251">
        <v>7</v>
      </c>
      <c r="F702" s="252">
        <v>-7</v>
      </c>
    </row>
    <row r="703" spans="1:6" s="17" customFormat="1" ht="12" x14ac:dyDescent="0.2">
      <c r="A703" s="274" t="s">
        <v>353</v>
      </c>
      <c r="B703" s="258" t="s">
        <v>150</v>
      </c>
      <c r="C703" s="251">
        <v>21</v>
      </c>
      <c r="D703" s="251">
        <v>21</v>
      </c>
      <c r="E703" s="251">
        <v>42</v>
      </c>
      <c r="F703" s="479">
        <v>2.3314683517128287E-15</v>
      </c>
    </row>
    <row r="704" spans="1:6" s="17" customFormat="1" ht="12" x14ac:dyDescent="0.2">
      <c r="A704" s="274" t="s">
        <v>354</v>
      </c>
      <c r="B704" s="258" t="s">
        <v>152</v>
      </c>
      <c r="C704" s="251">
        <v>45</v>
      </c>
      <c r="D704" s="251">
        <v>11</v>
      </c>
      <c r="E704" s="251">
        <v>56</v>
      </c>
      <c r="F704" s="252">
        <v>-34</v>
      </c>
    </row>
    <row r="705" spans="1:6" s="17" customFormat="1" ht="12" x14ac:dyDescent="0.2">
      <c r="A705" s="274" t="s">
        <v>355</v>
      </c>
      <c r="B705" s="258" t="s">
        <v>152</v>
      </c>
      <c r="C705" s="251">
        <v>0</v>
      </c>
      <c r="D705" s="251">
        <v>0</v>
      </c>
      <c r="E705" s="251">
        <v>0</v>
      </c>
      <c r="F705" s="478"/>
    </row>
    <row r="706" spans="1:6" s="17" customFormat="1" ht="12" x14ac:dyDescent="0.2">
      <c r="A706" s="274" t="s">
        <v>356</v>
      </c>
      <c r="B706" s="258" t="s">
        <v>150</v>
      </c>
      <c r="C706" s="251">
        <v>0</v>
      </c>
      <c r="D706" s="251">
        <v>0</v>
      </c>
      <c r="E706" s="251">
        <v>0</v>
      </c>
      <c r="F706" s="478"/>
    </row>
    <row r="707" spans="1:6" s="17" customFormat="1" ht="12" x14ac:dyDescent="0.2">
      <c r="A707" s="274" t="s">
        <v>357</v>
      </c>
      <c r="B707" s="258" t="s">
        <v>150</v>
      </c>
      <c r="C707" s="251">
        <v>4</v>
      </c>
      <c r="D707" s="251">
        <v>0</v>
      </c>
      <c r="E707" s="251">
        <v>4</v>
      </c>
      <c r="F707" s="252">
        <v>-4</v>
      </c>
    </row>
    <row r="708" spans="1:6" s="17" customFormat="1" ht="12" x14ac:dyDescent="0.2">
      <c r="A708" s="274" t="s">
        <v>358</v>
      </c>
      <c r="B708" s="258" t="s">
        <v>151</v>
      </c>
      <c r="C708" s="251">
        <v>134</v>
      </c>
      <c r="D708" s="251">
        <v>65</v>
      </c>
      <c r="E708" s="251">
        <v>199</v>
      </c>
      <c r="F708" s="252">
        <v>-69</v>
      </c>
    </row>
    <row r="709" spans="1:6" s="17" customFormat="1" ht="12" x14ac:dyDescent="0.2">
      <c r="A709" s="274" t="s">
        <v>359</v>
      </c>
      <c r="B709" s="258" t="s">
        <v>151</v>
      </c>
      <c r="C709" s="251">
        <v>6</v>
      </c>
      <c r="D709" s="251">
        <v>1</v>
      </c>
      <c r="E709" s="251">
        <v>7</v>
      </c>
      <c r="F709" s="252">
        <v>-5</v>
      </c>
    </row>
    <row r="710" spans="1:6" s="17" customFormat="1" ht="12" x14ac:dyDescent="0.2">
      <c r="A710" s="274" t="s">
        <v>360</v>
      </c>
      <c r="B710" s="258" t="s">
        <v>150</v>
      </c>
      <c r="C710" s="251">
        <v>0</v>
      </c>
      <c r="D710" s="251">
        <v>0</v>
      </c>
      <c r="E710" s="251">
        <v>0</v>
      </c>
      <c r="F710" s="478"/>
    </row>
    <row r="711" spans="1:6" s="17" customFormat="1" ht="12" x14ac:dyDescent="0.2">
      <c r="A711" s="274" t="s">
        <v>361</v>
      </c>
      <c r="B711" s="258" t="s">
        <v>151</v>
      </c>
      <c r="C711" s="251">
        <v>17</v>
      </c>
      <c r="D711" s="251">
        <v>3</v>
      </c>
      <c r="E711" s="251">
        <v>20</v>
      </c>
      <c r="F711" s="252">
        <v>-14</v>
      </c>
    </row>
    <row r="712" spans="1:6" s="17" customFormat="1" ht="12" x14ac:dyDescent="0.2">
      <c r="A712" s="274" t="s">
        <v>362</v>
      </c>
      <c r="B712" s="258" t="s">
        <v>150</v>
      </c>
      <c r="C712" s="251">
        <v>310</v>
      </c>
      <c r="D712" s="251">
        <v>168</v>
      </c>
      <c r="E712" s="251">
        <v>478</v>
      </c>
      <c r="F712" s="252">
        <v>-142</v>
      </c>
    </row>
    <row r="713" spans="1:6" s="17" customFormat="1" ht="12" x14ac:dyDescent="0.2">
      <c r="A713" s="274" t="s">
        <v>363</v>
      </c>
      <c r="B713" s="258" t="s">
        <v>150</v>
      </c>
      <c r="C713" s="251">
        <v>10</v>
      </c>
      <c r="D713" s="251">
        <v>11</v>
      </c>
      <c r="E713" s="251">
        <v>21</v>
      </c>
      <c r="F713" s="252">
        <v>1</v>
      </c>
    </row>
    <row r="714" spans="1:6" s="17" customFormat="1" ht="12" x14ac:dyDescent="0.2">
      <c r="A714" s="274" t="s">
        <v>364</v>
      </c>
      <c r="B714" s="258" t="s">
        <v>152</v>
      </c>
      <c r="C714" s="251">
        <v>1641</v>
      </c>
      <c r="D714" s="251">
        <v>822</v>
      </c>
      <c r="E714" s="251">
        <v>2463</v>
      </c>
      <c r="F714" s="252">
        <v>-818.99999999999989</v>
      </c>
    </row>
    <row r="715" spans="1:6" s="17" customFormat="1" ht="12" x14ac:dyDescent="0.2">
      <c r="A715" s="274" t="s">
        <v>365</v>
      </c>
      <c r="B715" s="258" t="s">
        <v>152</v>
      </c>
      <c r="C715" s="251">
        <v>4737</v>
      </c>
      <c r="D715" s="251">
        <v>2172</v>
      </c>
      <c r="E715" s="251">
        <v>6909</v>
      </c>
      <c r="F715" s="252">
        <v>-2565.0000000000023</v>
      </c>
    </row>
    <row r="716" spans="1:6" s="17" customFormat="1" ht="12" x14ac:dyDescent="0.2">
      <c r="A716" s="274" t="s">
        <v>366</v>
      </c>
      <c r="B716" s="258" t="s">
        <v>147</v>
      </c>
      <c r="C716" s="251">
        <v>204</v>
      </c>
      <c r="D716" s="251">
        <v>206</v>
      </c>
      <c r="E716" s="251">
        <v>410</v>
      </c>
      <c r="F716" s="252">
        <v>1.9999999999999076</v>
      </c>
    </row>
    <row r="717" spans="1:6" s="17" customFormat="1" ht="12" x14ac:dyDescent="0.2">
      <c r="A717" s="274" t="s">
        <v>367</v>
      </c>
      <c r="B717" s="258" t="s">
        <v>150</v>
      </c>
      <c r="C717" s="251">
        <v>4</v>
      </c>
      <c r="D717" s="251">
        <v>1</v>
      </c>
      <c r="E717" s="251">
        <v>5</v>
      </c>
      <c r="F717" s="252">
        <v>-3</v>
      </c>
    </row>
    <row r="718" spans="1:6" s="17" customFormat="1" ht="12" x14ac:dyDescent="0.2">
      <c r="A718" s="274" t="s">
        <v>368</v>
      </c>
      <c r="B718" s="258" t="s">
        <v>151</v>
      </c>
      <c r="C718" s="251">
        <v>1</v>
      </c>
      <c r="D718" s="251">
        <v>0</v>
      </c>
      <c r="E718" s="251">
        <v>1</v>
      </c>
      <c r="F718" s="252">
        <v>-1</v>
      </c>
    </row>
    <row r="719" spans="1:6" s="17" customFormat="1" ht="12" x14ac:dyDescent="0.2">
      <c r="A719" s="274" t="s">
        <v>369</v>
      </c>
      <c r="B719" s="258" t="s">
        <v>151</v>
      </c>
      <c r="C719" s="251">
        <v>117</v>
      </c>
      <c r="D719" s="251">
        <v>44</v>
      </c>
      <c r="E719" s="251">
        <v>161</v>
      </c>
      <c r="F719" s="252">
        <v>-73</v>
      </c>
    </row>
    <row r="720" spans="1:6" s="17" customFormat="1" ht="12" x14ac:dyDescent="0.2">
      <c r="A720" s="274" t="s">
        <v>370</v>
      </c>
      <c r="B720" s="258" t="s">
        <v>151</v>
      </c>
      <c r="C720" s="251">
        <v>0</v>
      </c>
      <c r="D720" s="251">
        <v>0</v>
      </c>
      <c r="E720" s="251">
        <v>0</v>
      </c>
      <c r="F720" s="478"/>
    </row>
    <row r="721" spans="1:6" s="17" customFormat="1" ht="12" x14ac:dyDescent="0.2">
      <c r="A721" s="274" t="s">
        <v>371</v>
      </c>
      <c r="B721" s="258" t="s">
        <v>154</v>
      </c>
      <c r="C721" s="251">
        <v>0</v>
      </c>
      <c r="D721" s="251">
        <v>0</v>
      </c>
      <c r="E721" s="251">
        <v>0</v>
      </c>
      <c r="F721" s="478"/>
    </row>
    <row r="722" spans="1:6" s="17" customFormat="1" ht="12" x14ac:dyDescent="0.2">
      <c r="A722" s="274" t="s">
        <v>372</v>
      </c>
      <c r="B722" s="258" t="s">
        <v>150</v>
      </c>
      <c r="C722" s="251">
        <v>25</v>
      </c>
      <c r="D722" s="251">
        <v>15</v>
      </c>
      <c r="E722" s="251">
        <v>40</v>
      </c>
      <c r="F722" s="252">
        <v>-10</v>
      </c>
    </row>
    <row r="723" spans="1:6" s="17" customFormat="1" ht="12" x14ac:dyDescent="0.2">
      <c r="A723" s="274" t="s">
        <v>373</v>
      </c>
      <c r="B723" s="258" t="s">
        <v>153</v>
      </c>
      <c r="C723" s="251">
        <v>1</v>
      </c>
      <c r="D723" s="251">
        <v>0</v>
      </c>
      <c r="E723" s="251">
        <v>1</v>
      </c>
      <c r="F723" s="252">
        <v>-1</v>
      </c>
    </row>
    <row r="724" spans="1:6" s="17" customFormat="1" ht="12" x14ac:dyDescent="0.2">
      <c r="A724" s="274" t="s">
        <v>374</v>
      </c>
      <c r="B724" s="258" t="s">
        <v>150</v>
      </c>
      <c r="C724" s="251">
        <v>3</v>
      </c>
      <c r="D724" s="251">
        <v>4</v>
      </c>
      <c r="E724" s="251">
        <v>7</v>
      </c>
      <c r="F724" s="252">
        <v>1</v>
      </c>
    </row>
    <row r="725" spans="1:6" s="17" customFormat="1" ht="12" x14ac:dyDescent="0.2">
      <c r="A725" s="274" t="s">
        <v>375</v>
      </c>
      <c r="B725" s="258" t="s">
        <v>153</v>
      </c>
      <c r="C725" s="251">
        <v>0</v>
      </c>
      <c r="D725" s="251">
        <v>0</v>
      </c>
      <c r="E725" s="251">
        <v>0</v>
      </c>
      <c r="F725" s="478"/>
    </row>
    <row r="726" spans="1:6" s="17" customFormat="1" ht="12" x14ac:dyDescent="0.2">
      <c r="A726" s="274" t="s">
        <v>377</v>
      </c>
      <c r="B726" s="258" t="s">
        <v>148</v>
      </c>
      <c r="C726" s="251">
        <v>1419</v>
      </c>
      <c r="D726" s="251">
        <v>872</v>
      </c>
      <c r="E726" s="251">
        <v>2291</v>
      </c>
      <c r="F726" s="252">
        <v>-547.00000000000045</v>
      </c>
    </row>
    <row r="727" spans="1:6" s="17" customFormat="1" ht="12" x14ac:dyDescent="0.2">
      <c r="A727" s="274" t="s">
        <v>378</v>
      </c>
      <c r="B727" s="258" t="s">
        <v>150</v>
      </c>
      <c r="C727" s="251">
        <v>21</v>
      </c>
      <c r="D727" s="251">
        <v>10</v>
      </c>
      <c r="E727" s="251">
        <v>31</v>
      </c>
      <c r="F727" s="252">
        <v>-11</v>
      </c>
    </row>
    <row r="728" spans="1:6" s="17" customFormat="1" ht="12" x14ac:dyDescent="0.2">
      <c r="A728" s="274" t="s">
        <v>379</v>
      </c>
      <c r="B728" s="258" t="s">
        <v>152</v>
      </c>
      <c r="C728" s="251">
        <v>479</v>
      </c>
      <c r="D728" s="251">
        <v>243</v>
      </c>
      <c r="E728" s="251">
        <v>722</v>
      </c>
      <c r="F728" s="252">
        <v>-236.00000000000014</v>
      </c>
    </row>
    <row r="729" spans="1:6" s="17" customFormat="1" ht="12" x14ac:dyDescent="0.2">
      <c r="A729" s="274" t="s">
        <v>380</v>
      </c>
      <c r="B729" s="258" t="s">
        <v>153</v>
      </c>
      <c r="C729" s="251">
        <v>3</v>
      </c>
      <c r="D729" s="251">
        <v>0</v>
      </c>
      <c r="E729" s="251">
        <v>3</v>
      </c>
      <c r="F729" s="252">
        <v>-3</v>
      </c>
    </row>
    <row r="730" spans="1:6" s="17" customFormat="1" ht="12" x14ac:dyDescent="0.2">
      <c r="A730" s="274" t="s">
        <v>381</v>
      </c>
      <c r="B730" s="258" t="s">
        <v>151</v>
      </c>
      <c r="C730" s="251">
        <v>6</v>
      </c>
      <c r="D730" s="251">
        <v>0</v>
      </c>
      <c r="E730" s="251">
        <v>6</v>
      </c>
      <c r="F730" s="252">
        <v>-6</v>
      </c>
    </row>
    <row r="731" spans="1:6" s="17" customFormat="1" ht="12" x14ac:dyDescent="0.2">
      <c r="A731" s="274" t="s">
        <v>382</v>
      </c>
      <c r="B731" s="258" t="s">
        <v>152</v>
      </c>
      <c r="C731" s="251">
        <v>182</v>
      </c>
      <c r="D731" s="251">
        <v>88</v>
      </c>
      <c r="E731" s="251">
        <v>270</v>
      </c>
      <c r="F731" s="252">
        <v>-93.999999999999943</v>
      </c>
    </row>
    <row r="732" spans="1:6" s="17" customFormat="1" ht="12" x14ac:dyDescent="0.2">
      <c r="A732" s="274" t="s">
        <v>383</v>
      </c>
      <c r="B732" s="258" t="s">
        <v>150</v>
      </c>
      <c r="C732" s="251">
        <v>24</v>
      </c>
      <c r="D732" s="251">
        <v>11</v>
      </c>
      <c r="E732" s="251">
        <v>35</v>
      </c>
      <c r="F732" s="252">
        <v>-13.000000000000002</v>
      </c>
    </row>
    <row r="733" spans="1:6" s="17" customFormat="1" ht="12" x14ac:dyDescent="0.2">
      <c r="A733" s="274" t="s">
        <v>384</v>
      </c>
      <c r="B733" s="258" t="s">
        <v>151</v>
      </c>
      <c r="C733" s="251">
        <v>0</v>
      </c>
      <c r="D733" s="251">
        <v>0</v>
      </c>
      <c r="E733" s="251">
        <v>0</v>
      </c>
      <c r="F733" s="478"/>
    </row>
    <row r="734" spans="1:6" s="17" customFormat="1" ht="12" x14ac:dyDescent="0.2">
      <c r="A734" s="274" t="s">
        <v>385</v>
      </c>
      <c r="B734" s="258" t="s">
        <v>147</v>
      </c>
      <c r="C734" s="251">
        <v>5712</v>
      </c>
      <c r="D734" s="251">
        <v>3290</v>
      </c>
      <c r="E734" s="251">
        <v>9002</v>
      </c>
      <c r="F734" s="252">
        <v>-2421.9999999999877</v>
      </c>
    </row>
    <row r="735" spans="1:6" s="17" customFormat="1" ht="12" x14ac:dyDescent="0.2">
      <c r="A735" s="274" t="s">
        <v>386</v>
      </c>
      <c r="B735" s="258" t="s">
        <v>151</v>
      </c>
      <c r="C735" s="251">
        <v>1</v>
      </c>
      <c r="D735" s="251">
        <v>0</v>
      </c>
      <c r="E735" s="251">
        <v>1</v>
      </c>
      <c r="F735" s="252">
        <v>-1</v>
      </c>
    </row>
    <row r="736" spans="1:6" s="17" customFormat="1" ht="12" x14ac:dyDescent="0.2">
      <c r="A736" s="274" t="s">
        <v>387</v>
      </c>
      <c r="B736" s="258" t="s">
        <v>153</v>
      </c>
      <c r="C736" s="251">
        <v>0</v>
      </c>
      <c r="D736" s="251">
        <v>2</v>
      </c>
      <c r="E736" s="251">
        <v>2</v>
      </c>
      <c r="F736" s="252">
        <v>2</v>
      </c>
    </row>
    <row r="737" spans="1:6" s="17" customFormat="1" ht="12" x14ac:dyDescent="0.2">
      <c r="A737" s="274" t="s">
        <v>388</v>
      </c>
      <c r="B737" s="258" t="s">
        <v>147</v>
      </c>
      <c r="C737" s="251">
        <v>223230</v>
      </c>
      <c r="D737" s="251">
        <v>246049</v>
      </c>
      <c r="E737" s="251">
        <v>469279</v>
      </c>
      <c r="F737" s="252">
        <v>22818.99999999761</v>
      </c>
    </row>
    <row r="738" spans="1:6" s="17" customFormat="1" ht="12" x14ac:dyDescent="0.2">
      <c r="A738" s="274" t="s">
        <v>389</v>
      </c>
      <c r="B738" s="258" t="s">
        <v>151</v>
      </c>
      <c r="C738" s="251">
        <v>34</v>
      </c>
      <c r="D738" s="251">
        <v>17</v>
      </c>
      <c r="E738" s="251">
        <v>51</v>
      </c>
      <c r="F738" s="252">
        <v>-17.000000000000004</v>
      </c>
    </row>
    <row r="739" spans="1:6" s="17" customFormat="1" ht="12" x14ac:dyDescent="0.2">
      <c r="A739" s="274" t="s">
        <v>390</v>
      </c>
      <c r="B739" s="258" t="s">
        <v>148</v>
      </c>
      <c r="C739" s="251">
        <v>12</v>
      </c>
      <c r="D739" s="251">
        <v>5</v>
      </c>
      <c r="E739" s="251">
        <v>17</v>
      </c>
      <c r="F739" s="252">
        <v>-7</v>
      </c>
    </row>
    <row r="740" spans="1:6" s="17" customFormat="1" ht="12" x14ac:dyDescent="0.2">
      <c r="A740" s="274" t="s">
        <v>391</v>
      </c>
      <c r="B740" s="258" t="s">
        <v>148</v>
      </c>
      <c r="C740" s="251">
        <v>34</v>
      </c>
      <c r="D740" s="251">
        <v>2</v>
      </c>
      <c r="E740" s="251">
        <v>36</v>
      </c>
      <c r="F740" s="252">
        <v>-32</v>
      </c>
    </row>
    <row r="741" spans="1:6" s="17" customFormat="1" ht="12" x14ac:dyDescent="0.2">
      <c r="A741" s="274" t="s">
        <v>392</v>
      </c>
      <c r="B741" s="258" t="s">
        <v>151</v>
      </c>
      <c r="C741" s="251">
        <v>9</v>
      </c>
      <c r="D741" s="251">
        <v>4</v>
      </c>
      <c r="E741" s="251">
        <v>13</v>
      </c>
      <c r="F741" s="252">
        <v>-5.0000000000000009</v>
      </c>
    </row>
    <row r="742" spans="1:6" s="17" customFormat="1" ht="12" x14ac:dyDescent="0.2">
      <c r="A742" s="274" t="s">
        <v>393</v>
      </c>
      <c r="B742" s="258" t="s">
        <v>152</v>
      </c>
      <c r="C742" s="251">
        <v>0</v>
      </c>
      <c r="D742" s="251">
        <v>0</v>
      </c>
      <c r="E742" s="251">
        <v>0</v>
      </c>
      <c r="F742" s="478"/>
    </row>
    <row r="743" spans="1:6" s="17" customFormat="1" ht="12" x14ac:dyDescent="0.2">
      <c r="A743" s="274" t="s">
        <v>394</v>
      </c>
      <c r="B743" s="258" t="s">
        <v>150</v>
      </c>
      <c r="C743" s="251">
        <v>8</v>
      </c>
      <c r="D743" s="251">
        <v>4</v>
      </c>
      <c r="E743" s="251">
        <v>12</v>
      </c>
      <c r="F743" s="252">
        <v>-4</v>
      </c>
    </row>
    <row r="744" spans="1:6" s="17" customFormat="1" ht="12" x14ac:dyDescent="0.2">
      <c r="A744" s="274" t="s">
        <v>395</v>
      </c>
      <c r="B744" s="258" t="s">
        <v>150</v>
      </c>
      <c r="C744" s="251">
        <v>12</v>
      </c>
      <c r="D744" s="251">
        <v>6</v>
      </c>
      <c r="E744" s="251">
        <v>18</v>
      </c>
      <c r="F744" s="252">
        <v>-6</v>
      </c>
    </row>
    <row r="745" spans="1:6" s="17" customFormat="1" ht="12" x14ac:dyDescent="0.2">
      <c r="A745" s="274" t="s">
        <v>396</v>
      </c>
      <c r="B745" s="258" t="s">
        <v>148</v>
      </c>
      <c r="C745" s="251">
        <v>5</v>
      </c>
      <c r="D745" s="251">
        <v>1</v>
      </c>
      <c r="E745" s="251">
        <v>6</v>
      </c>
      <c r="F745" s="252">
        <v>-4</v>
      </c>
    </row>
    <row r="746" spans="1:6" s="17" customFormat="1" ht="12" x14ac:dyDescent="0.2">
      <c r="A746" s="274" t="s">
        <v>397</v>
      </c>
      <c r="B746" s="258" t="s">
        <v>148</v>
      </c>
      <c r="C746" s="251">
        <v>5</v>
      </c>
      <c r="D746" s="251">
        <v>8</v>
      </c>
      <c r="E746" s="251">
        <v>13</v>
      </c>
      <c r="F746" s="252">
        <v>3</v>
      </c>
    </row>
    <row r="747" spans="1:6" s="17" customFormat="1" ht="12" x14ac:dyDescent="0.2">
      <c r="A747" s="274" t="s">
        <v>398</v>
      </c>
      <c r="B747" s="258" t="s">
        <v>150</v>
      </c>
      <c r="C747" s="251">
        <v>0</v>
      </c>
      <c r="D747" s="251">
        <v>0</v>
      </c>
      <c r="E747" s="251">
        <v>0</v>
      </c>
      <c r="F747" s="478"/>
    </row>
    <row r="748" spans="1:6" s="17" customFormat="1" ht="12" x14ac:dyDescent="0.2">
      <c r="A748" s="274" t="s">
        <v>399</v>
      </c>
      <c r="B748" s="258" t="s">
        <v>151</v>
      </c>
      <c r="C748" s="251">
        <v>0</v>
      </c>
      <c r="D748" s="251">
        <v>0</v>
      </c>
      <c r="E748" s="251">
        <v>0</v>
      </c>
      <c r="F748" s="478"/>
    </row>
    <row r="749" spans="1:6" s="17" customFormat="1" ht="12" x14ac:dyDescent="0.2">
      <c r="A749" s="274" t="s">
        <v>150</v>
      </c>
      <c r="B749" s="258" t="s">
        <v>150</v>
      </c>
      <c r="C749" s="251">
        <v>0</v>
      </c>
      <c r="D749" s="251">
        <v>0</v>
      </c>
      <c r="E749" s="251">
        <v>0</v>
      </c>
      <c r="F749" s="478"/>
    </row>
    <row r="750" spans="1:6" s="17" customFormat="1" ht="12" x14ac:dyDescent="0.2">
      <c r="A750" s="274" t="s">
        <v>400</v>
      </c>
      <c r="B750" s="258" t="s">
        <v>152</v>
      </c>
      <c r="C750" s="251">
        <v>0</v>
      </c>
      <c r="D750" s="251">
        <v>0</v>
      </c>
      <c r="E750" s="251">
        <v>0</v>
      </c>
      <c r="F750" s="478"/>
    </row>
    <row r="751" spans="1:6" s="17" customFormat="1" ht="12" x14ac:dyDescent="0.2">
      <c r="A751" s="274" t="s">
        <v>401</v>
      </c>
      <c r="B751" s="258" t="s">
        <v>155</v>
      </c>
      <c r="C751" s="251">
        <v>0</v>
      </c>
      <c r="D751" s="251">
        <v>0</v>
      </c>
      <c r="E751" s="251">
        <v>0</v>
      </c>
      <c r="F751" s="478"/>
    </row>
    <row r="752" spans="1:6" s="17" customFormat="1" ht="12" x14ac:dyDescent="0.2">
      <c r="A752" s="276" t="s">
        <v>402</v>
      </c>
      <c r="B752" s="448" t="s">
        <v>150</v>
      </c>
      <c r="C752" s="253">
        <v>11</v>
      </c>
      <c r="D752" s="253">
        <v>5</v>
      </c>
      <c r="E752" s="253">
        <v>16</v>
      </c>
      <c r="F752" s="480">
        <v>-6</v>
      </c>
    </row>
    <row r="753" spans="1:6" s="17" customFormat="1" ht="12" x14ac:dyDescent="0.2"/>
    <row r="754" spans="1:6" s="17" customFormat="1" ht="12" x14ac:dyDescent="0.2">
      <c r="A754" s="829">
        <v>2015</v>
      </c>
      <c r="B754" s="829"/>
      <c r="C754" s="829"/>
      <c r="D754" s="829"/>
      <c r="E754" s="829"/>
      <c r="F754" s="829"/>
    </row>
    <row r="755" spans="1:6" s="17" customFormat="1" ht="12" x14ac:dyDescent="0.2">
      <c r="A755" s="471" t="s">
        <v>156</v>
      </c>
      <c r="B755" s="481" t="s">
        <v>146</v>
      </c>
      <c r="C755" s="481" t="s">
        <v>3</v>
      </c>
      <c r="D755" s="481" t="s">
        <v>4</v>
      </c>
      <c r="E755" s="481" t="s">
        <v>19</v>
      </c>
      <c r="F755" s="482" t="s">
        <v>6</v>
      </c>
    </row>
    <row r="756" spans="1:6" s="17" customFormat="1" ht="12" x14ac:dyDescent="0.2">
      <c r="A756" s="472" t="s">
        <v>157</v>
      </c>
      <c r="B756" s="260" t="s">
        <v>155</v>
      </c>
      <c r="C756" s="261">
        <v>319</v>
      </c>
      <c r="D756" s="261">
        <v>326</v>
      </c>
      <c r="E756" s="261">
        <v>645</v>
      </c>
      <c r="F756" s="483">
        <v>7.000000000000016</v>
      </c>
    </row>
    <row r="757" spans="1:6" s="17" customFormat="1" ht="12" x14ac:dyDescent="0.2">
      <c r="A757" s="274" t="s">
        <v>158</v>
      </c>
      <c r="B757" s="258" t="s">
        <v>151</v>
      </c>
      <c r="C757" s="251">
        <v>9</v>
      </c>
      <c r="D757" s="251">
        <v>20</v>
      </c>
      <c r="E757" s="251">
        <v>29</v>
      </c>
      <c r="F757" s="252">
        <v>11</v>
      </c>
    </row>
    <row r="758" spans="1:6" s="17" customFormat="1" ht="12" x14ac:dyDescent="0.2">
      <c r="A758" s="274" t="s">
        <v>159</v>
      </c>
      <c r="B758" s="258" t="s">
        <v>152</v>
      </c>
      <c r="C758" s="251">
        <v>17</v>
      </c>
      <c r="D758" s="251">
        <v>11</v>
      </c>
      <c r="E758" s="251">
        <v>28</v>
      </c>
      <c r="F758" s="252">
        <v>-6.0000000000000009</v>
      </c>
    </row>
    <row r="759" spans="1:6" s="17" customFormat="1" ht="12" x14ac:dyDescent="0.2">
      <c r="A759" s="274" t="s">
        <v>160</v>
      </c>
      <c r="B759" s="258" t="s">
        <v>152</v>
      </c>
      <c r="C759" s="251">
        <v>46649</v>
      </c>
      <c r="D759" s="251">
        <v>45318</v>
      </c>
      <c r="E759" s="251">
        <v>91967</v>
      </c>
      <c r="F759" s="252">
        <v>-1330.9999999997515</v>
      </c>
    </row>
    <row r="760" spans="1:6" s="17" customFormat="1" ht="12" x14ac:dyDescent="0.2">
      <c r="A760" s="274" t="s">
        <v>161</v>
      </c>
      <c r="B760" s="258" t="s">
        <v>152</v>
      </c>
      <c r="C760" s="251">
        <v>13</v>
      </c>
      <c r="D760" s="251">
        <v>10</v>
      </c>
      <c r="E760" s="251">
        <v>23</v>
      </c>
      <c r="F760" s="252">
        <v>-3.0000000000000004</v>
      </c>
    </row>
    <row r="761" spans="1:6" s="17" customFormat="1" ht="12" x14ac:dyDescent="0.2">
      <c r="A761" s="274" t="s">
        <v>162</v>
      </c>
      <c r="B761" s="258" t="s">
        <v>150</v>
      </c>
      <c r="C761" s="251">
        <v>17</v>
      </c>
      <c r="D761" s="251">
        <v>6</v>
      </c>
      <c r="E761" s="251">
        <v>23</v>
      </c>
      <c r="F761" s="252">
        <v>-11</v>
      </c>
    </row>
    <row r="762" spans="1:6" s="17" customFormat="1" ht="12" x14ac:dyDescent="0.2">
      <c r="A762" s="274" t="s">
        <v>163</v>
      </c>
      <c r="B762" s="258" t="s">
        <v>148</v>
      </c>
      <c r="C762" s="251">
        <v>90</v>
      </c>
      <c r="D762" s="251">
        <v>93</v>
      </c>
      <c r="E762" s="251">
        <v>183</v>
      </c>
      <c r="F762" s="252">
        <v>3.0000000000000124</v>
      </c>
    </row>
    <row r="763" spans="1:6" s="17" customFormat="1" ht="12" x14ac:dyDescent="0.2">
      <c r="A763" s="274" t="s">
        <v>164</v>
      </c>
      <c r="B763" s="258" t="s">
        <v>148</v>
      </c>
      <c r="C763" s="251">
        <v>9166</v>
      </c>
      <c r="D763" s="251">
        <v>9313</v>
      </c>
      <c r="E763" s="251">
        <v>18479</v>
      </c>
      <c r="F763" s="252">
        <v>146.99999999997419</v>
      </c>
    </row>
    <row r="764" spans="1:6" s="17" customFormat="1" ht="12" x14ac:dyDescent="0.2">
      <c r="A764" s="274" t="s">
        <v>165</v>
      </c>
      <c r="B764" s="258" t="s">
        <v>151</v>
      </c>
      <c r="C764" s="251">
        <v>62</v>
      </c>
      <c r="D764" s="251">
        <v>39</v>
      </c>
      <c r="E764" s="251">
        <v>101</v>
      </c>
      <c r="F764" s="252">
        <v>-23</v>
      </c>
    </row>
    <row r="765" spans="1:6" s="17" customFormat="1" ht="12" x14ac:dyDescent="0.2">
      <c r="A765" s="274" t="s">
        <v>166</v>
      </c>
      <c r="B765" s="258" t="s">
        <v>150</v>
      </c>
      <c r="C765" s="251">
        <v>73</v>
      </c>
      <c r="D765" s="251">
        <v>82</v>
      </c>
      <c r="E765" s="251">
        <v>155</v>
      </c>
      <c r="F765" s="252">
        <v>9.0000000000000018</v>
      </c>
    </row>
    <row r="766" spans="1:6" s="17" customFormat="1" ht="12" x14ac:dyDescent="0.2">
      <c r="A766" s="274" t="s">
        <v>167</v>
      </c>
      <c r="B766" s="258" t="s">
        <v>147</v>
      </c>
      <c r="C766" s="251">
        <v>89924</v>
      </c>
      <c r="D766" s="251">
        <v>73085</v>
      </c>
      <c r="E766" s="251">
        <v>163009</v>
      </c>
      <c r="F766" s="252">
        <v>-16838.999999999964</v>
      </c>
    </row>
    <row r="767" spans="1:6" s="17" customFormat="1" ht="12" x14ac:dyDescent="0.2">
      <c r="A767" s="274" t="s">
        <v>168</v>
      </c>
      <c r="B767" s="258" t="s">
        <v>152</v>
      </c>
      <c r="C767" s="251">
        <v>8</v>
      </c>
      <c r="D767" s="251">
        <v>6</v>
      </c>
      <c r="E767" s="251">
        <v>14</v>
      </c>
      <c r="F767" s="252">
        <v>-2</v>
      </c>
    </row>
    <row r="768" spans="1:6" s="17" customFormat="1" ht="12" x14ac:dyDescent="0.2">
      <c r="A768" s="274" t="s">
        <v>169</v>
      </c>
      <c r="B768" s="258" t="s">
        <v>148</v>
      </c>
      <c r="C768" s="251">
        <v>29825</v>
      </c>
      <c r="D768" s="251">
        <v>18439</v>
      </c>
      <c r="E768" s="251">
        <v>48264</v>
      </c>
      <c r="F768" s="252">
        <v>-11386.000000000269</v>
      </c>
    </row>
    <row r="769" spans="1:6" s="17" customFormat="1" ht="12" x14ac:dyDescent="0.2">
      <c r="A769" s="274" t="s">
        <v>170</v>
      </c>
      <c r="B769" s="258" t="s">
        <v>153</v>
      </c>
      <c r="C769" s="251">
        <v>1959</v>
      </c>
      <c r="D769" s="251">
        <v>1426</v>
      </c>
      <c r="E769" s="251">
        <v>3385</v>
      </c>
      <c r="F769" s="252">
        <v>-532.99999999999602</v>
      </c>
    </row>
    <row r="770" spans="1:6" s="17" customFormat="1" ht="12" x14ac:dyDescent="0.2">
      <c r="A770" s="274" t="s">
        <v>171</v>
      </c>
      <c r="B770" s="258" t="s">
        <v>152</v>
      </c>
      <c r="C770" s="251">
        <v>1209</v>
      </c>
      <c r="D770" s="251">
        <v>666</v>
      </c>
      <c r="E770" s="251">
        <v>1875</v>
      </c>
      <c r="F770" s="252">
        <v>-543.00000000000057</v>
      </c>
    </row>
    <row r="771" spans="1:6" s="17" customFormat="1" ht="12" x14ac:dyDescent="0.2">
      <c r="A771" s="274" t="s">
        <v>172</v>
      </c>
      <c r="B771" s="258" t="s">
        <v>151</v>
      </c>
      <c r="C771" s="251">
        <v>15</v>
      </c>
      <c r="D771" s="251">
        <v>18</v>
      </c>
      <c r="E771" s="251">
        <v>33</v>
      </c>
      <c r="F771" s="252">
        <v>3</v>
      </c>
    </row>
    <row r="772" spans="1:6" s="17" customFormat="1" ht="12" x14ac:dyDescent="0.2">
      <c r="A772" s="274" t="s">
        <v>173</v>
      </c>
      <c r="B772" s="258" t="s">
        <v>148</v>
      </c>
      <c r="C772" s="251">
        <v>262</v>
      </c>
      <c r="D772" s="251">
        <v>144</v>
      </c>
      <c r="E772" s="251">
        <v>406</v>
      </c>
      <c r="F772" s="252">
        <v>-118.00000000000006</v>
      </c>
    </row>
    <row r="773" spans="1:6" s="17" customFormat="1" ht="12" x14ac:dyDescent="0.2">
      <c r="A773" s="274" t="s">
        <v>174</v>
      </c>
      <c r="B773" s="258" t="s">
        <v>151</v>
      </c>
      <c r="C773" s="251">
        <v>25</v>
      </c>
      <c r="D773" s="251">
        <v>35</v>
      </c>
      <c r="E773" s="251">
        <v>60</v>
      </c>
      <c r="F773" s="252">
        <v>10.000000000000004</v>
      </c>
    </row>
    <row r="774" spans="1:6" s="17" customFormat="1" ht="12" x14ac:dyDescent="0.2">
      <c r="A774" s="274" t="s">
        <v>175</v>
      </c>
      <c r="B774" s="258" t="s">
        <v>151</v>
      </c>
      <c r="C774" s="251">
        <v>1</v>
      </c>
      <c r="D774" s="251">
        <v>1</v>
      </c>
      <c r="E774" s="251">
        <v>2</v>
      </c>
      <c r="F774" s="252">
        <v>0</v>
      </c>
    </row>
    <row r="775" spans="1:6" s="17" customFormat="1" ht="12" x14ac:dyDescent="0.2">
      <c r="A775" s="274" t="s">
        <v>176</v>
      </c>
      <c r="B775" s="258" t="s">
        <v>148</v>
      </c>
      <c r="C775" s="251">
        <v>130</v>
      </c>
      <c r="D775" s="251">
        <v>108</v>
      </c>
      <c r="E775" s="251">
        <v>238</v>
      </c>
      <c r="F775" s="252">
        <v>-22</v>
      </c>
    </row>
    <row r="776" spans="1:6" s="17" customFormat="1" ht="12" x14ac:dyDescent="0.2">
      <c r="A776" s="274" t="s">
        <v>177</v>
      </c>
      <c r="B776" s="258" t="s">
        <v>152</v>
      </c>
      <c r="C776" s="251">
        <v>70</v>
      </c>
      <c r="D776" s="251">
        <v>38</v>
      </c>
      <c r="E776" s="251">
        <v>108</v>
      </c>
      <c r="F776" s="252">
        <v>-32</v>
      </c>
    </row>
    <row r="777" spans="1:6" s="17" customFormat="1" ht="12" x14ac:dyDescent="0.2">
      <c r="A777" s="274" t="s">
        <v>178</v>
      </c>
      <c r="B777" s="258" t="s">
        <v>152</v>
      </c>
      <c r="C777" s="251">
        <v>2318</v>
      </c>
      <c r="D777" s="251">
        <v>1194</v>
      </c>
      <c r="E777" s="251">
        <v>3512</v>
      </c>
      <c r="F777" s="252">
        <v>-1124.0000000000009</v>
      </c>
    </row>
    <row r="778" spans="1:6" s="17" customFormat="1" ht="12" x14ac:dyDescent="0.2">
      <c r="A778" s="274" t="s">
        <v>179</v>
      </c>
      <c r="B778" s="258" t="s">
        <v>148</v>
      </c>
      <c r="C778" s="251">
        <v>197</v>
      </c>
      <c r="D778" s="251">
        <v>101</v>
      </c>
      <c r="E778" s="251">
        <v>298</v>
      </c>
      <c r="F778" s="252">
        <v>-96</v>
      </c>
    </row>
    <row r="779" spans="1:6" s="17" customFormat="1" ht="12" x14ac:dyDescent="0.2">
      <c r="A779" s="274" t="s">
        <v>180</v>
      </c>
      <c r="B779" s="258" t="s">
        <v>150</v>
      </c>
      <c r="C779" s="251">
        <v>20</v>
      </c>
      <c r="D779" s="251">
        <v>23</v>
      </c>
      <c r="E779" s="251">
        <v>43</v>
      </c>
      <c r="F779" s="252">
        <v>3</v>
      </c>
    </row>
    <row r="780" spans="1:6" s="17" customFormat="1" ht="12" x14ac:dyDescent="0.2">
      <c r="A780" s="274" t="s">
        <v>181</v>
      </c>
      <c r="B780" s="258" t="s">
        <v>148</v>
      </c>
      <c r="C780" s="251">
        <v>41</v>
      </c>
      <c r="D780" s="251">
        <v>29</v>
      </c>
      <c r="E780" s="251">
        <v>70</v>
      </c>
      <c r="F780" s="252">
        <v>-12.000000000000004</v>
      </c>
    </row>
    <row r="781" spans="1:6" s="17" customFormat="1" ht="12" x14ac:dyDescent="0.2">
      <c r="A781" s="274" t="s">
        <v>182</v>
      </c>
      <c r="B781" s="258" t="s">
        <v>147</v>
      </c>
      <c r="C781" s="251">
        <v>13196</v>
      </c>
      <c r="D781" s="251">
        <v>12928</v>
      </c>
      <c r="E781" s="251">
        <v>26124</v>
      </c>
      <c r="F781" s="252">
        <v>-267.99999999997044</v>
      </c>
    </row>
    <row r="782" spans="1:6" s="17" customFormat="1" ht="12" x14ac:dyDescent="0.2">
      <c r="A782" s="274" t="s">
        <v>183</v>
      </c>
      <c r="B782" s="258" t="s">
        <v>152</v>
      </c>
      <c r="C782" s="251">
        <v>5</v>
      </c>
      <c r="D782" s="251">
        <v>2</v>
      </c>
      <c r="E782" s="251">
        <v>7</v>
      </c>
      <c r="F782" s="252">
        <v>-3</v>
      </c>
    </row>
    <row r="783" spans="1:6" s="17" customFormat="1" ht="12" x14ac:dyDescent="0.2">
      <c r="A783" s="274" t="s">
        <v>184</v>
      </c>
      <c r="B783" s="258" t="s">
        <v>150</v>
      </c>
      <c r="C783" s="251">
        <v>6</v>
      </c>
      <c r="D783" s="251">
        <v>6</v>
      </c>
      <c r="E783" s="251">
        <v>12</v>
      </c>
      <c r="F783" s="252">
        <v>0</v>
      </c>
    </row>
    <row r="784" spans="1:6" s="17" customFormat="1" ht="12" x14ac:dyDescent="0.2">
      <c r="A784" s="274" t="s">
        <v>185</v>
      </c>
      <c r="B784" s="258" t="s">
        <v>147</v>
      </c>
      <c r="C784" s="251">
        <v>129666</v>
      </c>
      <c r="D784" s="251">
        <v>120927</v>
      </c>
      <c r="E784" s="251">
        <v>250593</v>
      </c>
      <c r="F784" s="252">
        <v>-8739.0000000006385</v>
      </c>
    </row>
    <row r="785" spans="1:6" s="17" customFormat="1" ht="12" x14ac:dyDescent="0.2">
      <c r="A785" s="274" t="s">
        <v>186</v>
      </c>
      <c r="B785" s="258" t="s">
        <v>151</v>
      </c>
      <c r="C785" s="251">
        <v>5</v>
      </c>
      <c r="D785" s="251">
        <v>4</v>
      </c>
      <c r="E785" s="251">
        <v>9</v>
      </c>
      <c r="F785" s="252">
        <v>-1</v>
      </c>
    </row>
    <row r="786" spans="1:6" s="17" customFormat="1" ht="12" x14ac:dyDescent="0.2">
      <c r="A786" s="274" t="s">
        <v>187</v>
      </c>
      <c r="B786" s="258" t="s">
        <v>152</v>
      </c>
      <c r="C786" s="251">
        <v>117</v>
      </c>
      <c r="D786" s="251">
        <v>79</v>
      </c>
      <c r="E786" s="251">
        <v>196</v>
      </c>
      <c r="F786" s="252">
        <v>-38</v>
      </c>
    </row>
    <row r="787" spans="1:6" s="17" customFormat="1" ht="12" x14ac:dyDescent="0.2">
      <c r="A787" s="274" t="s">
        <v>188</v>
      </c>
      <c r="B787" s="258" t="s">
        <v>150</v>
      </c>
      <c r="C787" s="251">
        <v>3</v>
      </c>
      <c r="D787" s="251">
        <v>1</v>
      </c>
      <c r="E787" s="251">
        <v>4</v>
      </c>
      <c r="F787" s="252">
        <v>-2</v>
      </c>
    </row>
    <row r="788" spans="1:6" s="17" customFormat="1" ht="12" x14ac:dyDescent="0.2">
      <c r="A788" s="274" t="s">
        <v>189</v>
      </c>
      <c r="B788" s="258" t="s">
        <v>150</v>
      </c>
      <c r="C788" s="251">
        <v>2</v>
      </c>
      <c r="D788" s="251">
        <v>3</v>
      </c>
      <c r="E788" s="251">
        <v>5</v>
      </c>
      <c r="F788" s="252">
        <v>1</v>
      </c>
    </row>
    <row r="789" spans="1:6" s="17" customFormat="1" ht="12" x14ac:dyDescent="0.2">
      <c r="A789" s="274" t="s">
        <v>190</v>
      </c>
      <c r="B789" s="258" t="s">
        <v>151</v>
      </c>
      <c r="C789" s="251">
        <v>0</v>
      </c>
      <c r="D789" s="251">
        <v>2</v>
      </c>
      <c r="E789" s="251">
        <v>2</v>
      </c>
      <c r="F789" s="252">
        <v>2</v>
      </c>
    </row>
    <row r="790" spans="1:6" s="17" customFormat="1" ht="12" x14ac:dyDescent="0.2">
      <c r="A790" s="274" t="s">
        <v>191</v>
      </c>
      <c r="B790" s="258" t="s">
        <v>150</v>
      </c>
      <c r="C790" s="251">
        <v>16</v>
      </c>
      <c r="D790" s="251">
        <v>9</v>
      </c>
      <c r="E790" s="251">
        <v>25</v>
      </c>
      <c r="F790" s="252">
        <v>-7</v>
      </c>
    </row>
    <row r="791" spans="1:6" s="17" customFormat="1" ht="12" x14ac:dyDescent="0.2">
      <c r="A791" s="274" t="s">
        <v>192</v>
      </c>
      <c r="B791" s="258" t="s">
        <v>148</v>
      </c>
      <c r="C791" s="251">
        <v>214</v>
      </c>
      <c r="D791" s="251">
        <v>198</v>
      </c>
      <c r="E791" s="251">
        <v>412</v>
      </c>
      <c r="F791" s="252">
        <v>-15.999999999999936</v>
      </c>
    </row>
    <row r="792" spans="1:6" s="17" customFormat="1" ht="12" x14ac:dyDescent="0.2">
      <c r="A792" s="274" t="s">
        <v>193</v>
      </c>
      <c r="B792" s="258" t="s">
        <v>151</v>
      </c>
      <c r="C792" s="251">
        <v>8</v>
      </c>
      <c r="D792" s="251">
        <v>5</v>
      </c>
      <c r="E792" s="251">
        <v>13</v>
      </c>
      <c r="F792" s="252">
        <v>-3</v>
      </c>
    </row>
    <row r="793" spans="1:6" s="17" customFormat="1" ht="12" x14ac:dyDescent="0.2">
      <c r="A793" s="274" t="s">
        <v>154</v>
      </c>
      <c r="B793" s="258" t="s">
        <v>154</v>
      </c>
      <c r="C793" s="251">
        <v>0</v>
      </c>
      <c r="D793" s="251">
        <v>1</v>
      </c>
      <c r="E793" s="251">
        <v>1</v>
      </c>
      <c r="F793" s="252">
        <v>1</v>
      </c>
    </row>
    <row r="794" spans="1:6" s="17" customFormat="1" ht="12" x14ac:dyDescent="0.2">
      <c r="A794" s="274" t="s">
        <v>194</v>
      </c>
      <c r="B794" s="258" t="s">
        <v>150</v>
      </c>
      <c r="C794" s="251">
        <v>8</v>
      </c>
      <c r="D794" s="251">
        <v>9</v>
      </c>
      <c r="E794" s="251">
        <v>17</v>
      </c>
      <c r="F794" s="252">
        <v>1</v>
      </c>
    </row>
    <row r="795" spans="1:6" s="17" customFormat="1" ht="12" x14ac:dyDescent="0.2">
      <c r="A795" s="274" t="s">
        <v>195</v>
      </c>
      <c r="B795" s="258" t="s">
        <v>149</v>
      </c>
      <c r="C795" s="251">
        <v>31066</v>
      </c>
      <c r="D795" s="251">
        <v>27675</v>
      </c>
      <c r="E795" s="251">
        <v>58741</v>
      </c>
      <c r="F795" s="252">
        <v>-3390.999999999985</v>
      </c>
    </row>
    <row r="796" spans="1:6" s="17" customFormat="1" ht="12" x14ac:dyDescent="0.2">
      <c r="A796" s="274" t="s">
        <v>196</v>
      </c>
      <c r="B796" s="258" t="s">
        <v>150</v>
      </c>
      <c r="C796" s="251">
        <v>5</v>
      </c>
      <c r="D796" s="251">
        <v>3</v>
      </c>
      <c r="E796" s="251">
        <v>8</v>
      </c>
      <c r="F796" s="252">
        <v>-2</v>
      </c>
    </row>
    <row r="797" spans="1:6" s="17" customFormat="1" ht="12" x14ac:dyDescent="0.2">
      <c r="A797" s="274" t="s">
        <v>197</v>
      </c>
      <c r="B797" s="258" t="s">
        <v>150</v>
      </c>
      <c r="C797" s="251">
        <v>0</v>
      </c>
      <c r="D797" s="251">
        <v>0</v>
      </c>
      <c r="E797" s="251">
        <v>0</v>
      </c>
      <c r="F797" s="478"/>
    </row>
    <row r="798" spans="1:6" s="17" customFormat="1" ht="12" x14ac:dyDescent="0.2">
      <c r="A798" s="274" t="s">
        <v>198</v>
      </c>
      <c r="B798" s="258" t="s">
        <v>147</v>
      </c>
      <c r="C798" s="251">
        <v>1087</v>
      </c>
      <c r="D798" s="251">
        <v>1425</v>
      </c>
      <c r="E798" s="251">
        <v>2512</v>
      </c>
      <c r="F798" s="252">
        <v>338.00000000000057</v>
      </c>
    </row>
    <row r="799" spans="1:6" s="17" customFormat="1" ht="12" x14ac:dyDescent="0.2">
      <c r="A799" s="274" t="s">
        <v>199</v>
      </c>
      <c r="B799" s="258" t="s">
        <v>150</v>
      </c>
      <c r="C799" s="251">
        <v>7</v>
      </c>
      <c r="D799" s="251">
        <v>4</v>
      </c>
      <c r="E799" s="251">
        <v>11</v>
      </c>
      <c r="F799" s="252">
        <v>-3.0000000000000004</v>
      </c>
    </row>
    <row r="800" spans="1:6" s="17" customFormat="1" ht="12" x14ac:dyDescent="0.2">
      <c r="A800" s="274" t="s">
        <v>200</v>
      </c>
      <c r="B800" s="258" t="s">
        <v>150</v>
      </c>
      <c r="C800" s="251">
        <v>3</v>
      </c>
      <c r="D800" s="251">
        <v>0</v>
      </c>
      <c r="E800" s="251">
        <v>3</v>
      </c>
      <c r="F800" s="252">
        <v>-3</v>
      </c>
    </row>
    <row r="801" spans="1:6" s="17" customFormat="1" ht="12" x14ac:dyDescent="0.2">
      <c r="A801" s="274" t="s">
        <v>201</v>
      </c>
      <c r="B801" s="258" t="s">
        <v>154</v>
      </c>
      <c r="C801" s="251">
        <v>0</v>
      </c>
      <c r="D801" s="251">
        <v>0</v>
      </c>
      <c r="E801" s="251">
        <v>0</v>
      </c>
      <c r="F801" s="478"/>
    </row>
    <row r="802" spans="1:6" s="17" customFormat="1" ht="12" x14ac:dyDescent="0.2">
      <c r="A802" s="274" t="s">
        <v>202</v>
      </c>
      <c r="B802" s="258" t="s">
        <v>150</v>
      </c>
      <c r="C802" s="251">
        <v>4</v>
      </c>
      <c r="D802" s="251">
        <v>2</v>
      </c>
      <c r="E802" s="251">
        <v>6</v>
      </c>
      <c r="F802" s="252">
        <v>-2</v>
      </c>
    </row>
    <row r="803" spans="1:6" s="17" customFormat="1" ht="12" x14ac:dyDescent="0.2">
      <c r="A803" s="274" t="s">
        <v>203</v>
      </c>
      <c r="B803" s="258" t="s">
        <v>151</v>
      </c>
      <c r="C803" s="251">
        <v>891</v>
      </c>
      <c r="D803" s="251">
        <v>705</v>
      </c>
      <c r="E803" s="251">
        <v>1596</v>
      </c>
      <c r="F803" s="252">
        <v>-186.00000000000171</v>
      </c>
    </row>
    <row r="804" spans="1:6" s="17" customFormat="1" ht="12" x14ac:dyDescent="0.2">
      <c r="A804" s="274" t="s">
        <v>204</v>
      </c>
      <c r="B804" s="258" t="s">
        <v>147</v>
      </c>
      <c r="C804" s="251">
        <v>1</v>
      </c>
      <c r="D804" s="251">
        <v>1</v>
      </c>
      <c r="E804" s="251">
        <v>2</v>
      </c>
      <c r="F804" s="252">
        <v>0</v>
      </c>
    </row>
    <row r="805" spans="1:6" s="17" customFormat="1" ht="12" x14ac:dyDescent="0.2">
      <c r="A805" s="274" t="s">
        <v>205</v>
      </c>
      <c r="B805" s="258" t="s">
        <v>150</v>
      </c>
      <c r="C805" s="251">
        <v>118</v>
      </c>
      <c r="D805" s="251">
        <v>81</v>
      </c>
      <c r="E805" s="251">
        <v>199</v>
      </c>
      <c r="F805" s="252">
        <v>-37</v>
      </c>
    </row>
    <row r="806" spans="1:6" s="17" customFormat="1" ht="12" x14ac:dyDescent="0.2">
      <c r="A806" s="274" t="s">
        <v>206</v>
      </c>
      <c r="B806" s="258" t="s">
        <v>148</v>
      </c>
      <c r="C806" s="251">
        <v>33939</v>
      </c>
      <c r="D806" s="251">
        <v>32309</v>
      </c>
      <c r="E806" s="251">
        <v>66248</v>
      </c>
      <c r="F806" s="252">
        <v>-1630.0000000001339</v>
      </c>
    </row>
    <row r="807" spans="1:6" s="17" customFormat="1" ht="12" x14ac:dyDescent="0.2">
      <c r="A807" s="274" t="s">
        <v>207</v>
      </c>
      <c r="B807" s="258" t="s">
        <v>152</v>
      </c>
      <c r="C807" s="251">
        <v>137</v>
      </c>
      <c r="D807" s="251">
        <v>65</v>
      </c>
      <c r="E807" s="251">
        <v>202</v>
      </c>
      <c r="F807" s="252">
        <v>-72</v>
      </c>
    </row>
    <row r="808" spans="1:6" s="17" customFormat="1" ht="12" x14ac:dyDescent="0.2">
      <c r="A808" s="274" t="s">
        <v>208</v>
      </c>
      <c r="B808" s="258" t="s">
        <v>148</v>
      </c>
      <c r="C808" s="251">
        <v>10824</v>
      </c>
      <c r="D808" s="251">
        <v>11885</v>
      </c>
      <c r="E808" s="251">
        <v>22709</v>
      </c>
      <c r="F808" s="252">
        <v>1061.0000000000125</v>
      </c>
    </row>
    <row r="809" spans="1:6" s="17" customFormat="1" ht="12" x14ac:dyDescent="0.2">
      <c r="A809" s="274" t="s">
        <v>209</v>
      </c>
      <c r="B809" s="258" t="s">
        <v>148</v>
      </c>
      <c r="C809" s="251">
        <v>1904</v>
      </c>
      <c r="D809" s="251">
        <v>2162</v>
      </c>
      <c r="E809" s="251">
        <v>4066</v>
      </c>
      <c r="F809" s="252">
        <v>258.00000000000261</v>
      </c>
    </row>
    <row r="810" spans="1:6" s="17" customFormat="1" ht="12" x14ac:dyDescent="0.2">
      <c r="A810" s="274" t="s">
        <v>210</v>
      </c>
      <c r="B810" s="258" t="s">
        <v>152</v>
      </c>
      <c r="C810" s="251">
        <v>388</v>
      </c>
      <c r="D810" s="251">
        <v>220</v>
      </c>
      <c r="E810" s="251">
        <v>608</v>
      </c>
      <c r="F810" s="252">
        <v>-167.9999999999998</v>
      </c>
    </row>
    <row r="811" spans="1:6" s="17" customFormat="1" ht="12" x14ac:dyDescent="0.2">
      <c r="A811" s="274" t="s">
        <v>211</v>
      </c>
      <c r="B811" s="258" t="s">
        <v>147</v>
      </c>
      <c r="C811" s="251">
        <v>116279</v>
      </c>
      <c r="D811" s="251">
        <v>113232</v>
      </c>
      <c r="E811" s="251">
        <v>229511</v>
      </c>
      <c r="F811" s="252">
        <v>-3046.9999999984025</v>
      </c>
    </row>
    <row r="812" spans="1:6" s="17" customFormat="1" ht="12" x14ac:dyDescent="0.2">
      <c r="A812" s="274" t="s">
        <v>212</v>
      </c>
      <c r="B812" s="258" t="s">
        <v>151</v>
      </c>
      <c r="C812" s="251">
        <v>3483</v>
      </c>
      <c r="D812" s="251">
        <v>1602</v>
      </c>
      <c r="E812" s="251">
        <v>5085</v>
      </c>
      <c r="F812" s="252">
        <v>-1881.0000000000009</v>
      </c>
    </row>
    <row r="813" spans="1:6" s="17" customFormat="1" ht="12" x14ac:dyDescent="0.2">
      <c r="A813" s="274" t="s">
        <v>213</v>
      </c>
      <c r="B813" s="258" t="s">
        <v>151</v>
      </c>
      <c r="C813" s="251">
        <v>176</v>
      </c>
      <c r="D813" s="251">
        <v>126</v>
      </c>
      <c r="E813" s="251">
        <v>302</v>
      </c>
      <c r="F813" s="252">
        <v>-50</v>
      </c>
    </row>
    <row r="814" spans="1:6" s="17" customFormat="1" ht="12" x14ac:dyDescent="0.2">
      <c r="A814" s="274" t="s">
        <v>214</v>
      </c>
      <c r="B814" s="258" t="s">
        <v>152</v>
      </c>
      <c r="C814" s="251">
        <v>14</v>
      </c>
      <c r="D814" s="251">
        <v>13</v>
      </c>
      <c r="E814" s="251">
        <v>27</v>
      </c>
      <c r="F814" s="252">
        <v>-1.0000000000000004</v>
      </c>
    </row>
    <row r="815" spans="1:6" s="17" customFormat="1" ht="12" x14ac:dyDescent="0.2">
      <c r="A815" s="274" t="s">
        <v>215</v>
      </c>
      <c r="B815" s="258" t="s">
        <v>152</v>
      </c>
      <c r="C815" s="251">
        <v>982</v>
      </c>
      <c r="D815" s="251">
        <v>500</v>
      </c>
      <c r="E815" s="251">
        <v>1482</v>
      </c>
      <c r="F815" s="252">
        <v>-481.99999999999909</v>
      </c>
    </row>
    <row r="816" spans="1:6" s="17" customFormat="1" ht="12" x14ac:dyDescent="0.2">
      <c r="A816" s="274" t="s">
        <v>216</v>
      </c>
      <c r="B816" s="258" t="s">
        <v>150</v>
      </c>
      <c r="C816" s="251">
        <v>0</v>
      </c>
      <c r="D816" s="251">
        <v>0</v>
      </c>
      <c r="E816" s="251">
        <v>0</v>
      </c>
      <c r="F816" s="478"/>
    </row>
    <row r="817" spans="1:6" s="17" customFormat="1" ht="12" x14ac:dyDescent="0.2">
      <c r="A817" s="274" t="s">
        <v>217</v>
      </c>
      <c r="B817" s="258" t="s">
        <v>148</v>
      </c>
      <c r="C817" s="251">
        <v>26</v>
      </c>
      <c r="D817" s="251">
        <v>46</v>
      </c>
      <c r="E817" s="251">
        <v>72</v>
      </c>
      <c r="F817" s="252">
        <v>20</v>
      </c>
    </row>
    <row r="818" spans="1:6" s="17" customFormat="1" ht="12" x14ac:dyDescent="0.2">
      <c r="A818" s="274" t="s">
        <v>218</v>
      </c>
      <c r="B818" s="258" t="s">
        <v>147</v>
      </c>
      <c r="C818" s="251">
        <v>213063</v>
      </c>
      <c r="D818" s="251">
        <v>208604</v>
      </c>
      <c r="E818" s="251">
        <v>421667</v>
      </c>
      <c r="F818" s="252">
        <v>-4459.0000000009741</v>
      </c>
    </row>
    <row r="819" spans="1:6" s="17" customFormat="1" ht="12" x14ac:dyDescent="0.2">
      <c r="A819" s="274" t="s">
        <v>219</v>
      </c>
      <c r="B819" s="258" t="s">
        <v>150</v>
      </c>
      <c r="C819" s="251">
        <v>166</v>
      </c>
      <c r="D819" s="251">
        <v>79</v>
      </c>
      <c r="E819" s="251">
        <v>245</v>
      </c>
      <c r="F819" s="252">
        <v>-86.999999999999915</v>
      </c>
    </row>
    <row r="820" spans="1:6" s="17" customFormat="1" ht="12" x14ac:dyDescent="0.2">
      <c r="A820" s="274" t="s">
        <v>220</v>
      </c>
      <c r="B820" s="258" t="s">
        <v>148</v>
      </c>
      <c r="C820" s="251">
        <v>31158</v>
      </c>
      <c r="D820" s="251">
        <v>33584</v>
      </c>
      <c r="E820" s="251">
        <v>64742</v>
      </c>
      <c r="F820" s="252">
        <v>2425.9999999999063</v>
      </c>
    </row>
    <row r="821" spans="1:6" s="17" customFormat="1" ht="12" x14ac:dyDescent="0.2">
      <c r="A821" s="274" t="s">
        <v>221</v>
      </c>
      <c r="B821" s="258" t="s">
        <v>151</v>
      </c>
      <c r="C821" s="251">
        <v>304</v>
      </c>
      <c r="D821" s="251">
        <v>110</v>
      </c>
      <c r="E821" s="251">
        <v>414</v>
      </c>
      <c r="F821" s="252">
        <v>-193.99999999999991</v>
      </c>
    </row>
    <row r="822" spans="1:6" s="17" customFormat="1" ht="12" x14ac:dyDescent="0.2">
      <c r="A822" s="274" t="s">
        <v>222</v>
      </c>
      <c r="B822" s="258" t="s">
        <v>152</v>
      </c>
      <c r="C822" s="251">
        <v>118359</v>
      </c>
      <c r="D822" s="251">
        <v>117380</v>
      </c>
      <c r="E822" s="251">
        <v>235739</v>
      </c>
      <c r="F822" s="252">
        <v>-979.00000000044258</v>
      </c>
    </row>
    <row r="823" spans="1:6" s="17" customFormat="1" ht="12" x14ac:dyDescent="0.2">
      <c r="A823" s="274" t="s">
        <v>223</v>
      </c>
      <c r="B823" s="258" t="s">
        <v>150</v>
      </c>
      <c r="C823" s="251">
        <v>6</v>
      </c>
      <c r="D823" s="251">
        <v>5</v>
      </c>
      <c r="E823" s="251">
        <v>11</v>
      </c>
      <c r="F823" s="252">
        <v>-1.0000000000000002</v>
      </c>
    </row>
    <row r="824" spans="1:6" s="17" customFormat="1" ht="12" x14ac:dyDescent="0.2">
      <c r="A824" s="274" t="s">
        <v>224</v>
      </c>
      <c r="B824" s="258" t="s">
        <v>152</v>
      </c>
      <c r="C824" s="251">
        <v>80</v>
      </c>
      <c r="D824" s="251">
        <v>71</v>
      </c>
      <c r="E824" s="251">
        <v>151</v>
      </c>
      <c r="F824" s="252">
        <v>-9</v>
      </c>
    </row>
    <row r="825" spans="1:6" s="17" customFormat="1" ht="12" x14ac:dyDescent="0.2">
      <c r="A825" s="274" t="s">
        <v>225</v>
      </c>
      <c r="B825" s="258" t="s">
        <v>152</v>
      </c>
      <c r="C825" s="251">
        <v>99</v>
      </c>
      <c r="D825" s="251">
        <v>75</v>
      </c>
      <c r="E825" s="251">
        <v>174</v>
      </c>
      <c r="F825" s="252">
        <v>-24.000000000000014</v>
      </c>
    </row>
    <row r="826" spans="1:6" s="17" customFormat="1" ht="12" x14ac:dyDescent="0.2">
      <c r="A826" s="274" t="s">
        <v>226</v>
      </c>
      <c r="B826" s="258" t="s">
        <v>149</v>
      </c>
      <c r="C826" s="251">
        <v>501470</v>
      </c>
      <c r="D826" s="251">
        <v>498055</v>
      </c>
      <c r="E826" s="251">
        <v>999525</v>
      </c>
      <c r="F826" s="252">
        <v>-3415.0000000045857</v>
      </c>
    </row>
    <row r="827" spans="1:6" s="17" customFormat="1" ht="12" x14ac:dyDescent="0.2">
      <c r="A827" s="274" t="s">
        <v>227</v>
      </c>
      <c r="B827" s="258" t="s">
        <v>152</v>
      </c>
      <c r="C827" s="251">
        <v>66</v>
      </c>
      <c r="D827" s="251">
        <v>54</v>
      </c>
      <c r="E827" s="251">
        <v>120</v>
      </c>
      <c r="F827" s="252">
        <v>-12</v>
      </c>
    </row>
    <row r="828" spans="1:6" s="17" customFormat="1" ht="12" x14ac:dyDescent="0.2">
      <c r="A828" s="274" t="s">
        <v>228</v>
      </c>
      <c r="B828" s="258" t="s">
        <v>150</v>
      </c>
      <c r="C828" s="251">
        <v>39</v>
      </c>
      <c r="D828" s="251">
        <v>25</v>
      </c>
      <c r="E828" s="251">
        <v>64</v>
      </c>
      <c r="F828" s="252">
        <v>-14</v>
      </c>
    </row>
    <row r="829" spans="1:6" s="17" customFormat="1" ht="12" x14ac:dyDescent="0.2">
      <c r="A829" s="274" t="s">
        <v>229</v>
      </c>
      <c r="B829" s="258" t="s">
        <v>153</v>
      </c>
      <c r="C829" s="251">
        <v>2</v>
      </c>
      <c r="D829" s="251">
        <v>1</v>
      </c>
      <c r="E829" s="251">
        <v>3</v>
      </c>
      <c r="F829" s="252">
        <v>-1</v>
      </c>
    </row>
    <row r="830" spans="1:6" s="17" customFormat="1" ht="12" x14ac:dyDescent="0.2">
      <c r="A830" s="274" t="s">
        <v>230</v>
      </c>
      <c r="B830" s="258" t="s">
        <v>151</v>
      </c>
      <c r="C830" s="251">
        <v>618</v>
      </c>
      <c r="D830" s="251">
        <v>287</v>
      </c>
      <c r="E830" s="251">
        <v>905</v>
      </c>
      <c r="F830" s="252">
        <v>-331.00000000000006</v>
      </c>
    </row>
    <row r="831" spans="1:6" s="17" customFormat="1" ht="12" x14ac:dyDescent="0.2">
      <c r="A831" s="274" t="s">
        <v>231</v>
      </c>
      <c r="B831" s="258" t="s">
        <v>152</v>
      </c>
      <c r="C831" s="251">
        <v>398</v>
      </c>
      <c r="D831" s="251">
        <v>219</v>
      </c>
      <c r="E831" s="251">
        <v>617</v>
      </c>
      <c r="F831" s="252">
        <v>-179.00000000000031</v>
      </c>
    </row>
    <row r="832" spans="1:6" s="17" customFormat="1" ht="12" x14ac:dyDescent="0.2">
      <c r="A832" s="274" t="s">
        <v>232</v>
      </c>
      <c r="B832" s="258" t="s">
        <v>152</v>
      </c>
      <c r="C832" s="251">
        <v>38361</v>
      </c>
      <c r="D832" s="251">
        <v>42709</v>
      </c>
      <c r="E832" s="251">
        <v>81070</v>
      </c>
      <c r="F832" s="252">
        <v>4348.0000000001555</v>
      </c>
    </row>
    <row r="833" spans="1:6" s="17" customFormat="1" ht="12" x14ac:dyDescent="0.2">
      <c r="A833" s="274" t="s">
        <v>233</v>
      </c>
      <c r="B833" s="258" t="s">
        <v>150</v>
      </c>
      <c r="C833" s="251">
        <v>8</v>
      </c>
      <c r="D833" s="251">
        <v>1</v>
      </c>
      <c r="E833" s="251">
        <v>9</v>
      </c>
      <c r="F833" s="252">
        <v>-7</v>
      </c>
    </row>
    <row r="834" spans="1:6" s="17" customFormat="1" ht="12" x14ac:dyDescent="0.2">
      <c r="A834" s="274" t="s">
        <v>234</v>
      </c>
      <c r="B834" s="258" t="s">
        <v>150</v>
      </c>
      <c r="C834" s="251">
        <v>2</v>
      </c>
      <c r="D834" s="251">
        <v>1</v>
      </c>
      <c r="E834" s="251">
        <v>3</v>
      </c>
      <c r="F834" s="252">
        <v>-1</v>
      </c>
    </row>
    <row r="835" spans="1:6" s="17" customFormat="1" ht="12" x14ac:dyDescent="0.2">
      <c r="A835" s="274" t="s">
        <v>235</v>
      </c>
      <c r="B835" s="258" t="s">
        <v>152</v>
      </c>
      <c r="C835" s="251">
        <v>19</v>
      </c>
      <c r="D835" s="251">
        <v>13</v>
      </c>
      <c r="E835" s="251">
        <v>32</v>
      </c>
      <c r="F835" s="252">
        <v>-6</v>
      </c>
    </row>
    <row r="836" spans="1:6" s="17" customFormat="1" ht="12" x14ac:dyDescent="0.2">
      <c r="A836" s="274" t="s">
        <v>236</v>
      </c>
      <c r="B836" s="258" t="s">
        <v>150</v>
      </c>
      <c r="C836" s="251">
        <v>41</v>
      </c>
      <c r="D836" s="251">
        <v>23</v>
      </c>
      <c r="E836" s="251">
        <v>64</v>
      </c>
      <c r="F836" s="252">
        <v>-18.000000000000004</v>
      </c>
    </row>
    <row r="837" spans="1:6" s="17" customFormat="1" ht="12" x14ac:dyDescent="0.2">
      <c r="A837" s="274" t="s">
        <v>237</v>
      </c>
      <c r="B837" s="258" t="s">
        <v>152</v>
      </c>
      <c r="C837" s="251">
        <v>9</v>
      </c>
      <c r="D837" s="251">
        <v>18</v>
      </c>
      <c r="E837" s="251">
        <v>27</v>
      </c>
      <c r="F837" s="252">
        <v>9</v>
      </c>
    </row>
    <row r="838" spans="1:6" s="17" customFormat="1" ht="12" x14ac:dyDescent="0.2">
      <c r="A838" s="274" t="s">
        <v>238</v>
      </c>
      <c r="B838" s="258" t="s">
        <v>148</v>
      </c>
      <c r="C838" s="251">
        <v>19</v>
      </c>
      <c r="D838" s="251">
        <v>21</v>
      </c>
      <c r="E838" s="251">
        <v>40</v>
      </c>
      <c r="F838" s="252">
        <v>2</v>
      </c>
    </row>
    <row r="839" spans="1:6" s="17" customFormat="1" ht="12" x14ac:dyDescent="0.2">
      <c r="A839" s="274" t="s">
        <v>239</v>
      </c>
      <c r="B839" s="258" t="s">
        <v>152</v>
      </c>
      <c r="C839" s="251">
        <v>246</v>
      </c>
      <c r="D839" s="251">
        <v>150</v>
      </c>
      <c r="E839" s="251">
        <v>396</v>
      </c>
      <c r="F839" s="252">
        <v>-96.000000000000043</v>
      </c>
    </row>
    <row r="840" spans="1:6" s="17" customFormat="1" ht="12" x14ac:dyDescent="0.2">
      <c r="A840" s="274" t="s">
        <v>240</v>
      </c>
      <c r="B840" s="258" t="s">
        <v>149</v>
      </c>
      <c r="C840" s="251">
        <v>0</v>
      </c>
      <c r="D840" s="251">
        <v>1</v>
      </c>
      <c r="E840" s="251">
        <v>1</v>
      </c>
      <c r="F840" s="252">
        <v>1</v>
      </c>
    </row>
    <row r="841" spans="1:6" s="17" customFormat="1" ht="12" x14ac:dyDescent="0.2">
      <c r="A841" s="274" t="s">
        <v>241</v>
      </c>
      <c r="B841" s="258" t="s">
        <v>148</v>
      </c>
      <c r="C841" s="251">
        <v>16284</v>
      </c>
      <c r="D841" s="251">
        <v>13819</v>
      </c>
      <c r="E841" s="251">
        <v>30103</v>
      </c>
      <c r="F841" s="252">
        <v>-2465.0000000000477</v>
      </c>
    </row>
    <row r="842" spans="1:6" s="17" customFormat="1" ht="12" x14ac:dyDescent="0.2">
      <c r="A842" s="274" t="s">
        <v>242</v>
      </c>
      <c r="B842" s="258" t="s">
        <v>147</v>
      </c>
      <c r="C842" s="251">
        <v>119</v>
      </c>
      <c r="D842" s="251">
        <v>53</v>
      </c>
      <c r="E842" s="251">
        <v>172</v>
      </c>
      <c r="F842" s="252">
        <v>-66.000000000000028</v>
      </c>
    </row>
    <row r="843" spans="1:6" s="17" customFormat="1" ht="12" x14ac:dyDescent="0.2">
      <c r="A843" s="274" t="s">
        <v>243</v>
      </c>
      <c r="B843" s="258" t="s">
        <v>150</v>
      </c>
      <c r="C843" s="251">
        <v>3</v>
      </c>
      <c r="D843" s="251">
        <v>2</v>
      </c>
      <c r="E843" s="251">
        <v>5</v>
      </c>
      <c r="F843" s="252">
        <v>-1</v>
      </c>
    </row>
    <row r="844" spans="1:6" s="17" customFormat="1" ht="12" x14ac:dyDescent="0.2">
      <c r="A844" s="274" t="s">
        <v>244</v>
      </c>
      <c r="B844" s="258" t="s">
        <v>150</v>
      </c>
      <c r="C844" s="251">
        <v>11</v>
      </c>
      <c r="D844" s="251">
        <v>14</v>
      </c>
      <c r="E844" s="251">
        <v>25</v>
      </c>
      <c r="F844" s="252">
        <v>3.0000000000000009</v>
      </c>
    </row>
    <row r="845" spans="1:6" s="17" customFormat="1" ht="12" x14ac:dyDescent="0.2">
      <c r="A845" s="274" t="s">
        <v>245</v>
      </c>
      <c r="B845" s="258" t="s">
        <v>150</v>
      </c>
      <c r="C845" s="251">
        <v>0</v>
      </c>
      <c r="D845" s="251">
        <v>2</v>
      </c>
      <c r="E845" s="251">
        <v>2</v>
      </c>
      <c r="F845" s="252">
        <v>2</v>
      </c>
    </row>
    <row r="846" spans="1:6" s="17" customFormat="1" ht="12" x14ac:dyDescent="0.2">
      <c r="A846" s="274" t="s">
        <v>246</v>
      </c>
      <c r="B846" s="258" t="s">
        <v>148</v>
      </c>
      <c r="C846" s="251">
        <v>84</v>
      </c>
      <c r="D846" s="251">
        <v>76</v>
      </c>
      <c r="E846" s="251">
        <v>160</v>
      </c>
      <c r="F846" s="252">
        <v>-8</v>
      </c>
    </row>
    <row r="847" spans="1:6" s="17" customFormat="1" ht="12" x14ac:dyDescent="0.2">
      <c r="A847" s="274" t="s">
        <v>247</v>
      </c>
      <c r="B847" s="258" t="s">
        <v>151</v>
      </c>
      <c r="C847" s="251">
        <v>1</v>
      </c>
      <c r="D847" s="251">
        <v>0</v>
      </c>
      <c r="E847" s="251">
        <v>1</v>
      </c>
      <c r="F847" s="252">
        <v>-1</v>
      </c>
    </row>
    <row r="848" spans="1:6" s="17" customFormat="1" ht="12" x14ac:dyDescent="0.2">
      <c r="A848" s="274" t="s">
        <v>248</v>
      </c>
      <c r="B848" s="258" t="s">
        <v>147</v>
      </c>
      <c r="C848" s="251">
        <v>15</v>
      </c>
      <c r="D848" s="251">
        <v>24</v>
      </c>
      <c r="E848" s="251">
        <v>39</v>
      </c>
      <c r="F848" s="252">
        <v>9</v>
      </c>
    </row>
    <row r="849" spans="1:6" s="17" customFormat="1" ht="12" x14ac:dyDescent="0.2">
      <c r="A849" s="274" t="s">
        <v>249</v>
      </c>
      <c r="B849" s="258" t="s">
        <v>148</v>
      </c>
      <c r="C849" s="251">
        <v>298</v>
      </c>
      <c r="D849" s="251">
        <v>252</v>
      </c>
      <c r="E849" s="251">
        <v>550</v>
      </c>
      <c r="F849" s="252">
        <v>-45.999999999999879</v>
      </c>
    </row>
    <row r="850" spans="1:6" s="17" customFormat="1" ht="12" x14ac:dyDescent="0.2">
      <c r="A850" s="274" t="s">
        <v>250</v>
      </c>
      <c r="B850" s="258" t="s">
        <v>148</v>
      </c>
      <c r="C850" s="251">
        <v>5320</v>
      </c>
      <c r="D850" s="251">
        <v>3243</v>
      </c>
      <c r="E850" s="251">
        <v>8563</v>
      </c>
      <c r="F850" s="252">
        <v>-2077.0000000000064</v>
      </c>
    </row>
    <row r="851" spans="1:6" s="17" customFormat="1" ht="12" x14ac:dyDescent="0.2">
      <c r="A851" s="274" t="s">
        <v>251</v>
      </c>
      <c r="B851" s="258" t="s">
        <v>151</v>
      </c>
      <c r="C851" s="251">
        <v>342</v>
      </c>
      <c r="D851" s="251">
        <v>103</v>
      </c>
      <c r="E851" s="251">
        <v>445</v>
      </c>
      <c r="F851" s="252">
        <v>-239.00000000000014</v>
      </c>
    </row>
    <row r="852" spans="1:6" s="17" customFormat="1" ht="12" x14ac:dyDescent="0.2">
      <c r="A852" s="274" t="s">
        <v>252</v>
      </c>
      <c r="B852" s="258" t="s">
        <v>152</v>
      </c>
      <c r="C852" s="251">
        <v>190</v>
      </c>
      <c r="D852" s="251">
        <v>104</v>
      </c>
      <c r="E852" s="251">
        <v>294</v>
      </c>
      <c r="F852" s="252">
        <v>-86.000000000000142</v>
      </c>
    </row>
    <row r="853" spans="1:6" s="17" customFormat="1" ht="12" x14ac:dyDescent="0.2">
      <c r="A853" s="274" t="s">
        <v>253</v>
      </c>
      <c r="B853" s="258" t="s">
        <v>151</v>
      </c>
      <c r="C853" s="251">
        <v>872</v>
      </c>
      <c r="D853" s="251">
        <v>616</v>
      </c>
      <c r="E853" s="251">
        <v>1488</v>
      </c>
      <c r="F853" s="252">
        <v>-255.99999999999898</v>
      </c>
    </row>
    <row r="854" spans="1:6" s="17" customFormat="1" ht="12" x14ac:dyDescent="0.2">
      <c r="A854" s="274" t="s">
        <v>254</v>
      </c>
      <c r="B854" s="258" t="s">
        <v>151</v>
      </c>
      <c r="C854" s="251">
        <v>119</v>
      </c>
      <c r="D854" s="251">
        <v>84</v>
      </c>
      <c r="E854" s="251">
        <v>203</v>
      </c>
      <c r="F854" s="252">
        <v>-35.000000000000028</v>
      </c>
    </row>
    <row r="855" spans="1:6" s="17" customFormat="1" ht="12" x14ac:dyDescent="0.2">
      <c r="A855" s="274" t="s">
        <v>255</v>
      </c>
      <c r="B855" s="258" t="s">
        <v>151</v>
      </c>
      <c r="C855" s="251">
        <v>21</v>
      </c>
      <c r="D855" s="251">
        <v>16</v>
      </c>
      <c r="E855" s="251">
        <v>37</v>
      </c>
      <c r="F855" s="252">
        <v>-5</v>
      </c>
    </row>
    <row r="856" spans="1:6" s="17" customFormat="1" ht="12" x14ac:dyDescent="0.2">
      <c r="A856" s="274" t="s">
        <v>256</v>
      </c>
      <c r="B856" s="258" t="s">
        <v>151</v>
      </c>
      <c r="C856" s="251">
        <v>51</v>
      </c>
      <c r="D856" s="251">
        <v>19</v>
      </c>
      <c r="E856" s="251">
        <v>70</v>
      </c>
      <c r="F856" s="252">
        <v>-32.000000000000014</v>
      </c>
    </row>
    <row r="857" spans="1:6" s="17" customFormat="1" ht="12" x14ac:dyDescent="0.2">
      <c r="A857" s="274" t="s">
        <v>257</v>
      </c>
      <c r="B857" s="258" t="s">
        <v>152</v>
      </c>
      <c r="C857" s="251">
        <v>566</v>
      </c>
      <c r="D857" s="251">
        <v>298</v>
      </c>
      <c r="E857" s="251">
        <v>864</v>
      </c>
      <c r="F857" s="252">
        <v>-267.99999999999989</v>
      </c>
    </row>
    <row r="858" spans="1:6" s="17" customFormat="1" ht="12" x14ac:dyDescent="0.2">
      <c r="A858" s="274" t="s">
        <v>258</v>
      </c>
      <c r="B858" s="258" t="s">
        <v>152</v>
      </c>
      <c r="C858" s="251">
        <v>32</v>
      </c>
      <c r="D858" s="251">
        <v>13</v>
      </c>
      <c r="E858" s="251">
        <v>45</v>
      </c>
      <c r="F858" s="252">
        <v>-19.000000000000004</v>
      </c>
    </row>
    <row r="859" spans="1:6" s="17" customFormat="1" ht="12" x14ac:dyDescent="0.2">
      <c r="A859" s="274" t="s">
        <v>259</v>
      </c>
      <c r="B859" s="258" t="s">
        <v>152</v>
      </c>
      <c r="C859" s="251">
        <v>0</v>
      </c>
      <c r="D859" s="251">
        <v>5</v>
      </c>
      <c r="E859" s="251">
        <v>5</v>
      </c>
      <c r="F859" s="252">
        <v>5</v>
      </c>
    </row>
    <row r="860" spans="1:6" s="17" customFormat="1" ht="12" x14ac:dyDescent="0.2">
      <c r="A860" s="274" t="s">
        <v>260</v>
      </c>
      <c r="B860" s="258" t="s">
        <v>153</v>
      </c>
      <c r="C860" s="251">
        <v>0</v>
      </c>
      <c r="D860" s="251">
        <v>0</v>
      </c>
      <c r="E860" s="251">
        <v>0</v>
      </c>
      <c r="F860" s="478"/>
    </row>
    <row r="861" spans="1:6" s="17" customFormat="1" ht="12" x14ac:dyDescent="0.2">
      <c r="A861" s="274" t="s">
        <v>261</v>
      </c>
      <c r="B861" s="258" t="s">
        <v>151</v>
      </c>
      <c r="C861" s="251">
        <v>2369</v>
      </c>
      <c r="D861" s="251">
        <v>1148</v>
      </c>
      <c r="E861" s="251">
        <v>3517</v>
      </c>
      <c r="F861" s="252">
        <v>-1220.9999999999973</v>
      </c>
    </row>
    <row r="862" spans="1:6" s="17" customFormat="1" ht="12" x14ac:dyDescent="0.2">
      <c r="A862" s="274" t="s">
        <v>262</v>
      </c>
      <c r="B862" s="258" t="s">
        <v>152</v>
      </c>
      <c r="C862" s="251">
        <v>12819</v>
      </c>
      <c r="D862" s="251">
        <v>7567</v>
      </c>
      <c r="E862" s="251">
        <v>20386</v>
      </c>
      <c r="F862" s="252">
        <v>-5251.99999999998</v>
      </c>
    </row>
    <row r="863" spans="1:6" s="17" customFormat="1" ht="12" x14ac:dyDescent="0.2">
      <c r="A863" s="274" t="s">
        <v>263</v>
      </c>
      <c r="B863" s="258" t="s">
        <v>153</v>
      </c>
      <c r="C863" s="251">
        <v>1</v>
      </c>
      <c r="D863" s="251">
        <v>0</v>
      </c>
      <c r="E863" s="251">
        <v>1</v>
      </c>
      <c r="F863" s="252">
        <v>-1</v>
      </c>
    </row>
    <row r="864" spans="1:6" s="17" customFormat="1" ht="12" x14ac:dyDescent="0.2">
      <c r="A864" s="274" t="s">
        <v>264</v>
      </c>
      <c r="B864" s="258" t="s">
        <v>153</v>
      </c>
      <c r="C864" s="251">
        <v>0</v>
      </c>
      <c r="D864" s="251">
        <v>0</v>
      </c>
      <c r="E864" s="251">
        <v>0</v>
      </c>
      <c r="F864" s="478"/>
    </row>
    <row r="865" spans="1:6" s="17" customFormat="1" ht="12" x14ac:dyDescent="0.2">
      <c r="A865" s="274" t="s">
        <v>265</v>
      </c>
      <c r="B865" s="258" t="s">
        <v>152</v>
      </c>
      <c r="C865" s="251">
        <v>0</v>
      </c>
      <c r="D865" s="251">
        <v>0</v>
      </c>
      <c r="E865" s="251">
        <v>0</v>
      </c>
      <c r="F865" s="478"/>
    </row>
    <row r="866" spans="1:6" s="17" customFormat="1" ht="12" x14ac:dyDescent="0.2">
      <c r="A866" s="274" t="s">
        <v>267</v>
      </c>
      <c r="B866" s="258" t="s">
        <v>148</v>
      </c>
      <c r="C866" s="251">
        <v>664</v>
      </c>
      <c r="D866" s="251">
        <v>491</v>
      </c>
      <c r="E866" s="251">
        <v>1155</v>
      </c>
      <c r="F866" s="252">
        <v>-172.99999999999989</v>
      </c>
    </row>
    <row r="867" spans="1:6" s="17" customFormat="1" ht="12" x14ac:dyDescent="0.2">
      <c r="A867" s="274" t="s">
        <v>268</v>
      </c>
      <c r="B867" s="258" t="s">
        <v>151</v>
      </c>
      <c r="C867" s="251">
        <v>0</v>
      </c>
      <c r="D867" s="251">
        <v>0</v>
      </c>
      <c r="E867" s="251">
        <v>0</v>
      </c>
      <c r="F867" s="478"/>
    </row>
    <row r="868" spans="1:6" s="17" customFormat="1" ht="12" x14ac:dyDescent="0.2">
      <c r="A868" s="274" t="s">
        <v>270</v>
      </c>
      <c r="B868" s="258" t="s">
        <v>153</v>
      </c>
      <c r="C868" s="251">
        <v>1</v>
      </c>
      <c r="D868" s="251">
        <v>1</v>
      </c>
      <c r="E868" s="251">
        <v>2</v>
      </c>
      <c r="F868" s="252">
        <v>0</v>
      </c>
    </row>
    <row r="869" spans="1:6" s="17" customFormat="1" ht="12" x14ac:dyDescent="0.2">
      <c r="A869" s="274" t="s">
        <v>271</v>
      </c>
      <c r="B869" s="258" t="s">
        <v>151</v>
      </c>
      <c r="C869" s="251">
        <v>1136</v>
      </c>
      <c r="D869" s="251">
        <v>598</v>
      </c>
      <c r="E869" s="251">
        <v>1734</v>
      </c>
      <c r="F869" s="252">
        <v>-538.0000000000008</v>
      </c>
    </row>
    <row r="870" spans="1:6" s="17" customFormat="1" ht="12" x14ac:dyDescent="0.2">
      <c r="A870" s="274" t="s">
        <v>272</v>
      </c>
      <c r="B870" s="258" t="s">
        <v>151</v>
      </c>
      <c r="C870" s="251">
        <v>51</v>
      </c>
      <c r="D870" s="251">
        <v>19</v>
      </c>
      <c r="E870" s="251">
        <v>70</v>
      </c>
      <c r="F870" s="252">
        <v>-32.000000000000014</v>
      </c>
    </row>
    <row r="871" spans="1:6" s="17" customFormat="1" ht="12" x14ac:dyDescent="0.2">
      <c r="A871" s="274" t="s">
        <v>273</v>
      </c>
      <c r="B871" s="258" t="s">
        <v>151</v>
      </c>
      <c r="C871" s="251">
        <v>39</v>
      </c>
      <c r="D871" s="251">
        <v>23</v>
      </c>
      <c r="E871" s="251">
        <v>62</v>
      </c>
      <c r="F871" s="252">
        <v>-16</v>
      </c>
    </row>
    <row r="872" spans="1:6" s="17" customFormat="1" ht="12" x14ac:dyDescent="0.2">
      <c r="A872" s="274" t="s">
        <v>274</v>
      </c>
      <c r="B872" s="258" t="s">
        <v>150</v>
      </c>
      <c r="C872" s="251">
        <v>162</v>
      </c>
      <c r="D872" s="251">
        <v>100</v>
      </c>
      <c r="E872" s="251">
        <v>262</v>
      </c>
      <c r="F872" s="252">
        <v>-62</v>
      </c>
    </row>
    <row r="873" spans="1:6" s="17" customFormat="1" ht="12" x14ac:dyDescent="0.2">
      <c r="A873" s="274" t="s">
        <v>275</v>
      </c>
      <c r="B873" s="258" t="s">
        <v>153</v>
      </c>
      <c r="C873" s="251">
        <v>0</v>
      </c>
      <c r="D873" s="251">
        <v>1</v>
      </c>
      <c r="E873" s="251">
        <v>1</v>
      </c>
      <c r="F873" s="252">
        <v>1</v>
      </c>
    </row>
    <row r="874" spans="1:6" s="17" customFormat="1" ht="12" x14ac:dyDescent="0.2">
      <c r="A874" s="274" t="s">
        <v>276</v>
      </c>
      <c r="B874" s="258" t="s">
        <v>151</v>
      </c>
      <c r="C874" s="251">
        <v>12</v>
      </c>
      <c r="D874" s="251">
        <v>5</v>
      </c>
      <c r="E874" s="251">
        <v>17</v>
      </c>
      <c r="F874" s="252">
        <v>-7</v>
      </c>
    </row>
    <row r="875" spans="1:6" s="17" customFormat="1" ht="12" x14ac:dyDescent="0.2">
      <c r="A875" s="274" t="s">
        <v>277</v>
      </c>
      <c r="B875" s="258" t="s">
        <v>151</v>
      </c>
      <c r="C875" s="251">
        <v>26</v>
      </c>
      <c r="D875" s="251">
        <v>5</v>
      </c>
      <c r="E875" s="251">
        <v>31</v>
      </c>
      <c r="F875" s="252">
        <v>-21</v>
      </c>
    </row>
    <row r="876" spans="1:6" s="17" customFormat="1" ht="12" x14ac:dyDescent="0.2">
      <c r="A876" s="274" t="s">
        <v>278</v>
      </c>
      <c r="B876" s="258" t="s">
        <v>152</v>
      </c>
      <c r="C876" s="251">
        <v>1</v>
      </c>
      <c r="D876" s="251">
        <v>0</v>
      </c>
      <c r="E876" s="251">
        <v>1</v>
      </c>
      <c r="F876" s="252">
        <v>-1</v>
      </c>
    </row>
    <row r="877" spans="1:6" s="17" customFormat="1" ht="12" x14ac:dyDescent="0.2">
      <c r="A877" s="274" t="s">
        <v>279</v>
      </c>
      <c r="B877" s="258" t="s">
        <v>151</v>
      </c>
      <c r="C877" s="251">
        <v>1</v>
      </c>
      <c r="D877" s="251">
        <v>2</v>
      </c>
      <c r="E877" s="251">
        <v>3</v>
      </c>
      <c r="F877" s="252">
        <v>1</v>
      </c>
    </row>
    <row r="878" spans="1:6" s="17" customFormat="1" ht="12" x14ac:dyDescent="0.2">
      <c r="A878" s="274" t="s">
        <v>280</v>
      </c>
      <c r="B878" s="258" t="s">
        <v>150</v>
      </c>
      <c r="C878" s="251">
        <v>8</v>
      </c>
      <c r="D878" s="251">
        <v>4</v>
      </c>
      <c r="E878" s="251">
        <v>12</v>
      </c>
      <c r="F878" s="252">
        <v>-4</v>
      </c>
    </row>
    <row r="879" spans="1:6" s="17" customFormat="1" ht="12" x14ac:dyDescent="0.2">
      <c r="A879" s="274" t="s">
        <v>281</v>
      </c>
      <c r="B879" s="258" t="s">
        <v>152</v>
      </c>
      <c r="C879" s="251">
        <v>54</v>
      </c>
      <c r="D879" s="251">
        <v>39</v>
      </c>
      <c r="E879" s="251">
        <v>93</v>
      </c>
      <c r="F879" s="252">
        <v>-15.000000000000011</v>
      </c>
    </row>
    <row r="880" spans="1:6" s="17" customFormat="1" ht="12" x14ac:dyDescent="0.2">
      <c r="A880" s="274" t="s">
        <v>282</v>
      </c>
      <c r="B880" s="258" t="s">
        <v>152</v>
      </c>
      <c r="C880" s="251">
        <v>85</v>
      </c>
      <c r="D880" s="251">
        <v>54</v>
      </c>
      <c r="E880" s="251">
        <v>139</v>
      </c>
      <c r="F880" s="252">
        <v>-31</v>
      </c>
    </row>
    <row r="881" spans="1:6" s="17" customFormat="1" ht="12" x14ac:dyDescent="0.2">
      <c r="A881" s="274" t="s">
        <v>283</v>
      </c>
      <c r="B881" s="258" t="s">
        <v>151</v>
      </c>
      <c r="C881" s="251">
        <v>326</v>
      </c>
      <c r="D881" s="251">
        <v>134</v>
      </c>
      <c r="E881" s="251">
        <v>460</v>
      </c>
      <c r="F881" s="252">
        <v>-192</v>
      </c>
    </row>
    <row r="882" spans="1:6" s="17" customFormat="1" ht="12" x14ac:dyDescent="0.2">
      <c r="A882" s="274" t="s">
        <v>284</v>
      </c>
      <c r="B882" s="258" t="s">
        <v>150</v>
      </c>
      <c r="C882" s="251">
        <v>7</v>
      </c>
      <c r="D882" s="251">
        <v>2</v>
      </c>
      <c r="E882" s="251">
        <v>9</v>
      </c>
      <c r="F882" s="252">
        <v>-5</v>
      </c>
    </row>
    <row r="883" spans="1:6" s="17" customFormat="1" ht="12" x14ac:dyDescent="0.2">
      <c r="A883" s="274" t="s">
        <v>285</v>
      </c>
      <c r="B883" s="258" t="s">
        <v>150</v>
      </c>
      <c r="C883" s="251">
        <v>1</v>
      </c>
      <c r="D883" s="251">
        <v>1</v>
      </c>
      <c r="E883" s="251">
        <v>2</v>
      </c>
      <c r="F883" s="252">
        <v>0</v>
      </c>
    </row>
    <row r="884" spans="1:6" s="17" customFormat="1" ht="12" x14ac:dyDescent="0.2">
      <c r="A884" s="274" t="s">
        <v>286</v>
      </c>
      <c r="B884" s="258" t="s">
        <v>152</v>
      </c>
      <c r="C884" s="251">
        <v>8</v>
      </c>
      <c r="D884" s="251">
        <v>8</v>
      </c>
      <c r="E884" s="251">
        <v>16</v>
      </c>
      <c r="F884" s="252">
        <v>0</v>
      </c>
    </row>
    <row r="885" spans="1:6" s="17" customFormat="1" ht="12" x14ac:dyDescent="0.2">
      <c r="A885" s="274" t="s">
        <v>287</v>
      </c>
      <c r="B885" s="258" t="s">
        <v>152</v>
      </c>
      <c r="C885" s="251">
        <v>132</v>
      </c>
      <c r="D885" s="251">
        <v>50</v>
      </c>
      <c r="E885" s="251">
        <v>182</v>
      </c>
      <c r="F885" s="252">
        <v>-82.000000000000057</v>
      </c>
    </row>
    <row r="886" spans="1:6" s="17" customFormat="1" ht="12" x14ac:dyDescent="0.2">
      <c r="A886" s="274" t="s">
        <v>288</v>
      </c>
      <c r="B886" s="258" t="s">
        <v>151</v>
      </c>
      <c r="C886" s="251">
        <v>2</v>
      </c>
      <c r="D886" s="251">
        <v>0</v>
      </c>
      <c r="E886" s="251">
        <v>2</v>
      </c>
      <c r="F886" s="252">
        <v>-2</v>
      </c>
    </row>
    <row r="887" spans="1:6" s="17" customFormat="1" ht="12" x14ac:dyDescent="0.2">
      <c r="A887" s="274" t="s">
        <v>289</v>
      </c>
      <c r="B887" s="258" t="s">
        <v>152</v>
      </c>
      <c r="C887" s="251">
        <v>8</v>
      </c>
      <c r="D887" s="251">
        <v>4</v>
      </c>
      <c r="E887" s="251">
        <v>12</v>
      </c>
      <c r="F887" s="252">
        <v>-4</v>
      </c>
    </row>
    <row r="888" spans="1:6" s="17" customFormat="1" ht="12" x14ac:dyDescent="0.2">
      <c r="A888" s="274" t="s">
        <v>290</v>
      </c>
      <c r="B888" s="258" t="s">
        <v>150</v>
      </c>
      <c r="C888" s="251">
        <v>8</v>
      </c>
      <c r="D888" s="251">
        <v>5</v>
      </c>
      <c r="E888" s="251">
        <v>13</v>
      </c>
      <c r="F888" s="252">
        <v>-3</v>
      </c>
    </row>
    <row r="889" spans="1:6" s="17" customFormat="1" ht="12" x14ac:dyDescent="0.2">
      <c r="A889" s="274" t="s">
        <v>291</v>
      </c>
      <c r="B889" s="258" t="s">
        <v>151</v>
      </c>
      <c r="C889" s="251">
        <v>152</v>
      </c>
      <c r="D889" s="251">
        <v>75</v>
      </c>
      <c r="E889" s="251">
        <v>227</v>
      </c>
      <c r="F889" s="252">
        <v>-77.000000000000028</v>
      </c>
    </row>
    <row r="890" spans="1:6" s="17" customFormat="1" ht="12" x14ac:dyDescent="0.2">
      <c r="A890" s="274" t="s">
        <v>292</v>
      </c>
      <c r="B890" s="258" t="s">
        <v>150</v>
      </c>
      <c r="C890" s="251">
        <v>4</v>
      </c>
      <c r="D890" s="251">
        <v>5</v>
      </c>
      <c r="E890" s="251">
        <v>9</v>
      </c>
      <c r="F890" s="252">
        <v>1</v>
      </c>
    </row>
    <row r="891" spans="1:6" s="17" customFormat="1" ht="12" x14ac:dyDescent="0.2">
      <c r="A891" s="274" t="s">
        <v>293</v>
      </c>
      <c r="B891" s="258" t="s">
        <v>151</v>
      </c>
      <c r="C891" s="251">
        <v>0</v>
      </c>
      <c r="D891" s="251">
        <v>0</v>
      </c>
      <c r="E891" s="251">
        <v>0</v>
      </c>
      <c r="F891" s="478"/>
    </row>
    <row r="892" spans="1:6" s="17" customFormat="1" ht="12" x14ac:dyDescent="0.2">
      <c r="A892" s="274" t="s">
        <v>294</v>
      </c>
      <c r="B892" s="258" t="s">
        <v>150</v>
      </c>
      <c r="C892" s="251">
        <v>1</v>
      </c>
      <c r="D892" s="251">
        <v>3</v>
      </c>
      <c r="E892" s="251">
        <v>4</v>
      </c>
      <c r="F892" s="252">
        <v>2</v>
      </c>
    </row>
    <row r="893" spans="1:6" s="17" customFormat="1" ht="12" x14ac:dyDescent="0.2">
      <c r="A893" s="274" t="s">
        <v>295</v>
      </c>
      <c r="B893" s="258" t="s">
        <v>152</v>
      </c>
      <c r="C893" s="251">
        <v>22</v>
      </c>
      <c r="D893" s="251">
        <v>18</v>
      </c>
      <c r="E893" s="251">
        <v>40</v>
      </c>
      <c r="F893" s="252">
        <v>-4</v>
      </c>
    </row>
    <row r="894" spans="1:6" s="17" customFormat="1" ht="12" x14ac:dyDescent="0.2">
      <c r="A894" s="274" t="s">
        <v>296</v>
      </c>
      <c r="B894" s="258" t="s">
        <v>150</v>
      </c>
      <c r="C894" s="251">
        <v>82</v>
      </c>
      <c r="D894" s="251">
        <v>52</v>
      </c>
      <c r="E894" s="251">
        <v>134</v>
      </c>
      <c r="F894" s="252">
        <v>-30</v>
      </c>
    </row>
    <row r="895" spans="1:6" s="17" customFormat="1" ht="12" x14ac:dyDescent="0.2">
      <c r="A895" s="274" t="s">
        <v>297</v>
      </c>
      <c r="B895" s="258" t="s">
        <v>151</v>
      </c>
      <c r="C895" s="251">
        <v>0</v>
      </c>
      <c r="D895" s="251">
        <v>0</v>
      </c>
      <c r="E895" s="251">
        <v>0</v>
      </c>
      <c r="F895" s="478"/>
    </row>
    <row r="896" spans="1:6" s="17" customFormat="1" ht="12" x14ac:dyDescent="0.2">
      <c r="A896" s="274" t="s">
        <v>298</v>
      </c>
      <c r="B896" s="258" t="s">
        <v>150</v>
      </c>
      <c r="C896" s="251">
        <v>4</v>
      </c>
      <c r="D896" s="251">
        <v>0</v>
      </c>
      <c r="E896" s="251">
        <v>4</v>
      </c>
      <c r="F896" s="252">
        <v>-4</v>
      </c>
    </row>
    <row r="897" spans="1:6" s="17" customFormat="1" ht="12" x14ac:dyDescent="0.2">
      <c r="A897" s="274" t="s">
        <v>299</v>
      </c>
      <c r="B897" s="258" t="s">
        <v>150</v>
      </c>
      <c r="C897" s="251">
        <v>1</v>
      </c>
      <c r="D897" s="251">
        <v>0</v>
      </c>
      <c r="E897" s="251">
        <v>1</v>
      </c>
      <c r="F897" s="252">
        <v>-1</v>
      </c>
    </row>
    <row r="898" spans="1:6" s="17" customFormat="1" ht="12" x14ac:dyDescent="0.2">
      <c r="A898" s="274" t="s">
        <v>300</v>
      </c>
      <c r="B898" s="258" t="s">
        <v>148</v>
      </c>
      <c r="C898" s="251">
        <v>14</v>
      </c>
      <c r="D898" s="251">
        <v>21</v>
      </c>
      <c r="E898" s="251">
        <v>35</v>
      </c>
      <c r="F898" s="252">
        <v>7</v>
      </c>
    </row>
    <row r="899" spans="1:6" s="17" customFormat="1" ht="12" x14ac:dyDescent="0.2">
      <c r="A899" s="274" t="s">
        <v>301</v>
      </c>
      <c r="B899" s="258" t="s">
        <v>148</v>
      </c>
      <c r="C899" s="251">
        <v>170361</v>
      </c>
      <c r="D899" s="251">
        <v>167282</v>
      </c>
      <c r="E899" s="251">
        <v>337643</v>
      </c>
      <c r="F899" s="252">
        <v>-3078.9999999989641</v>
      </c>
    </row>
    <row r="900" spans="1:6" s="17" customFormat="1" ht="12" x14ac:dyDescent="0.2">
      <c r="A900" s="274" t="s">
        <v>302</v>
      </c>
      <c r="B900" s="258" t="s">
        <v>150</v>
      </c>
      <c r="C900" s="251">
        <v>0</v>
      </c>
      <c r="D900" s="251">
        <v>0</v>
      </c>
      <c r="E900" s="251">
        <v>0</v>
      </c>
      <c r="F900" s="478"/>
    </row>
    <row r="901" spans="1:6" s="17" customFormat="1" ht="12" x14ac:dyDescent="0.2">
      <c r="A901" s="274" t="s">
        <v>303</v>
      </c>
      <c r="B901" s="258" t="s">
        <v>152</v>
      </c>
      <c r="C901" s="251">
        <v>3</v>
      </c>
      <c r="D901" s="251">
        <v>1</v>
      </c>
      <c r="E901" s="251">
        <v>4</v>
      </c>
      <c r="F901" s="252">
        <v>-2</v>
      </c>
    </row>
    <row r="902" spans="1:6" s="17" customFormat="1" ht="12" x14ac:dyDescent="0.2">
      <c r="A902" s="274" t="s">
        <v>304</v>
      </c>
      <c r="B902" s="258" t="s">
        <v>152</v>
      </c>
      <c r="C902" s="251">
        <v>14</v>
      </c>
      <c r="D902" s="251">
        <v>12</v>
      </c>
      <c r="E902" s="251">
        <v>26</v>
      </c>
      <c r="F902" s="252">
        <v>-2.0000000000000004</v>
      </c>
    </row>
    <row r="903" spans="1:6" s="17" customFormat="1" ht="12" x14ac:dyDescent="0.2">
      <c r="A903" s="274" t="s">
        <v>305</v>
      </c>
      <c r="B903" s="258" t="s">
        <v>151</v>
      </c>
      <c r="C903" s="251">
        <v>7</v>
      </c>
      <c r="D903" s="251">
        <v>5</v>
      </c>
      <c r="E903" s="251">
        <v>12</v>
      </c>
      <c r="F903" s="252">
        <v>-2</v>
      </c>
    </row>
    <row r="904" spans="1:6" s="17" customFormat="1" ht="12" x14ac:dyDescent="0.2">
      <c r="A904" s="274" t="s">
        <v>306</v>
      </c>
      <c r="B904" s="258" t="s">
        <v>152</v>
      </c>
      <c r="C904" s="251">
        <v>13</v>
      </c>
      <c r="D904" s="251">
        <v>5</v>
      </c>
      <c r="E904" s="251">
        <v>18</v>
      </c>
      <c r="F904" s="252">
        <v>-8</v>
      </c>
    </row>
    <row r="905" spans="1:6" s="17" customFormat="1" ht="12" x14ac:dyDescent="0.2">
      <c r="A905" s="274" t="s">
        <v>307</v>
      </c>
      <c r="B905" s="258" t="s">
        <v>148</v>
      </c>
      <c r="C905" s="251">
        <v>0</v>
      </c>
      <c r="D905" s="251">
        <v>0</v>
      </c>
      <c r="E905" s="251">
        <v>0</v>
      </c>
      <c r="F905" s="478"/>
    </row>
    <row r="906" spans="1:6" s="17" customFormat="1" ht="12" x14ac:dyDescent="0.2">
      <c r="A906" s="274" t="s">
        <v>308</v>
      </c>
      <c r="B906" s="258" t="s">
        <v>153</v>
      </c>
      <c r="C906" s="251">
        <v>1</v>
      </c>
      <c r="D906" s="251">
        <v>0</v>
      </c>
      <c r="E906" s="251">
        <v>1</v>
      </c>
      <c r="F906" s="252">
        <v>-1</v>
      </c>
    </row>
    <row r="907" spans="1:6" s="17" customFormat="1" ht="12" x14ac:dyDescent="0.2">
      <c r="A907" s="274" t="s">
        <v>309</v>
      </c>
      <c r="B907" s="258" t="s">
        <v>150</v>
      </c>
      <c r="C907" s="251">
        <v>6</v>
      </c>
      <c r="D907" s="251">
        <v>6</v>
      </c>
      <c r="E907" s="251">
        <v>12</v>
      </c>
      <c r="F907" s="252">
        <v>0</v>
      </c>
    </row>
    <row r="908" spans="1:6" s="17" customFormat="1" ht="12" x14ac:dyDescent="0.2">
      <c r="A908" s="274" t="s">
        <v>310</v>
      </c>
      <c r="B908" s="258" t="s">
        <v>151</v>
      </c>
      <c r="C908" s="251">
        <v>13</v>
      </c>
      <c r="D908" s="251">
        <v>5</v>
      </c>
      <c r="E908" s="251">
        <v>18</v>
      </c>
      <c r="F908" s="252">
        <v>-8</v>
      </c>
    </row>
    <row r="909" spans="1:6" s="17" customFormat="1" ht="12" x14ac:dyDescent="0.2">
      <c r="A909" s="274" t="s">
        <v>311</v>
      </c>
      <c r="B909" s="258" t="s">
        <v>153</v>
      </c>
      <c r="C909" s="251">
        <v>0</v>
      </c>
      <c r="D909" s="251">
        <v>5</v>
      </c>
      <c r="E909" s="251">
        <v>5</v>
      </c>
      <c r="F909" s="252">
        <v>5</v>
      </c>
    </row>
    <row r="910" spans="1:6" s="17" customFormat="1" ht="12" x14ac:dyDescent="0.2">
      <c r="A910" s="274" t="s">
        <v>312</v>
      </c>
      <c r="B910" s="258" t="s">
        <v>150</v>
      </c>
      <c r="C910" s="251">
        <v>7</v>
      </c>
      <c r="D910" s="251">
        <v>3</v>
      </c>
      <c r="E910" s="251">
        <v>10</v>
      </c>
      <c r="F910" s="252">
        <v>-4</v>
      </c>
    </row>
    <row r="911" spans="1:6" s="17" customFormat="1" ht="12" x14ac:dyDescent="0.2">
      <c r="A911" s="274" t="s">
        <v>313</v>
      </c>
      <c r="B911" s="258" t="s">
        <v>151</v>
      </c>
      <c r="C911" s="251">
        <v>13</v>
      </c>
      <c r="D911" s="251">
        <v>10</v>
      </c>
      <c r="E911" s="251">
        <v>23</v>
      </c>
      <c r="F911" s="252">
        <v>-3.0000000000000004</v>
      </c>
    </row>
    <row r="912" spans="1:6" s="17" customFormat="1" ht="12" x14ac:dyDescent="0.2">
      <c r="A912" s="274" t="s">
        <v>314</v>
      </c>
      <c r="B912" s="258" t="s">
        <v>148</v>
      </c>
      <c r="C912" s="251">
        <v>4500</v>
      </c>
      <c r="D912" s="251">
        <v>1457</v>
      </c>
      <c r="E912" s="251">
        <v>5957</v>
      </c>
      <c r="F912" s="252">
        <v>-3042.9999999999977</v>
      </c>
    </row>
    <row r="913" spans="1:6" s="17" customFormat="1" ht="12" x14ac:dyDescent="0.2">
      <c r="A913" s="274" t="s">
        <v>315</v>
      </c>
      <c r="B913" s="258" t="s">
        <v>150</v>
      </c>
      <c r="C913" s="251">
        <v>26</v>
      </c>
      <c r="D913" s="251">
        <v>26</v>
      </c>
      <c r="E913" s="251">
        <v>52</v>
      </c>
      <c r="F913" s="252">
        <v>0</v>
      </c>
    </row>
    <row r="914" spans="1:6" s="17" customFormat="1" ht="12" x14ac:dyDescent="0.2">
      <c r="A914" s="274" t="s">
        <v>316</v>
      </c>
      <c r="B914" s="258" t="s">
        <v>150</v>
      </c>
      <c r="C914" s="251">
        <v>1</v>
      </c>
      <c r="D914" s="251">
        <v>0</v>
      </c>
      <c r="E914" s="251">
        <v>1</v>
      </c>
      <c r="F914" s="252">
        <v>-1</v>
      </c>
    </row>
    <row r="915" spans="1:6" s="17" customFormat="1" ht="12" x14ac:dyDescent="0.2">
      <c r="A915" s="274" t="s">
        <v>317</v>
      </c>
      <c r="B915" s="258" t="s">
        <v>153</v>
      </c>
      <c r="C915" s="251">
        <v>0</v>
      </c>
      <c r="D915" s="251">
        <v>0</v>
      </c>
      <c r="E915" s="251">
        <v>0</v>
      </c>
      <c r="F915" s="478"/>
    </row>
    <row r="916" spans="1:6" s="17" customFormat="1" ht="12" x14ac:dyDescent="0.2">
      <c r="A916" s="274" t="s">
        <v>318</v>
      </c>
      <c r="B916" s="258" t="s">
        <v>152</v>
      </c>
      <c r="C916" s="251">
        <v>1250</v>
      </c>
      <c r="D916" s="251">
        <v>668</v>
      </c>
      <c r="E916" s="251">
        <v>1918</v>
      </c>
      <c r="F916" s="252">
        <v>-581.99999999999807</v>
      </c>
    </row>
    <row r="917" spans="1:6" s="17" customFormat="1" ht="12" x14ac:dyDescent="0.2">
      <c r="A917" s="274" t="s">
        <v>319</v>
      </c>
      <c r="B917" s="258" t="s">
        <v>153</v>
      </c>
      <c r="C917" s="251">
        <v>2</v>
      </c>
      <c r="D917" s="251">
        <v>4</v>
      </c>
      <c r="E917" s="251">
        <v>6</v>
      </c>
      <c r="F917" s="252">
        <v>2</v>
      </c>
    </row>
    <row r="918" spans="1:6" s="17" customFormat="1" ht="12" x14ac:dyDescent="0.2">
      <c r="A918" s="274" t="s">
        <v>320</v>
      </c>
      <c r="B918" s="258" t="s">
        <v>153</v>
      </c>
      <c r="C918" s="251">
        <v>203</v>
      </c>
      <c r="D918" s="251">
        <v>137</v>
      </c>
      <c r="E918" s="251">
        <v>340</v>
      </c>
      <c r="F918" s="252">
        <v>-66</v>
      </c>
    </row>
    <row r="919" spans="1:6" s="17" customFormat="1" ht="12" x14ac:dyDescent="0.2">
      <c r="A919" s="274" t="s">
        <v>321</v>
      </c>
      <c r="B919" s="258" t="s">
        <v>151</v>
      </c>
      <c r="C919" s="251">
        <v>11</v>
      </c>
      <c r="D919" s="251">
        <v>8</v>
      </c>
      <c r="E919" s="251">
        <v>19</v>
      </c>
      <c r="F919" s="252">
        <v>-3</v>
      </c>
    </row>
    <row r="920" spans="1:6" s="17" customFormat="1" ht="12" x14ac:dyDescent="0.2">
      <c r="A920" s="274" t="s">
        <v>322</v>
      </c>
      <c r="B920" s="258" t="s">
        <v>152</v>
      </c>
      <c r="C920" s="251">
        <v>16494</v>
      </c>
      <c r="D920" s="251">
        <v>18390</v>
      </c>
      <c r="E920" s="251">
        <v>34884</v>
      </c>
      <c r="F920" s="252">
        <v>1895.99999999996</v>
      </c>
    </row>
    <row r="921" spans="1:6" s="17" customFormat="1" ht="12" x14ac:dyDescent="0.2">
      <c r="A921" s="274" t="s">
        <v>323</v>
      </c>
      <c r="B921" s="258" t="s">
        <v>151</v>
      </c>
      <c r="C921" s="251">
        <v>11</v>
      </c>
      <c r="D921" s="251">
        <v>10</v>
      </c>
      <c r="E921" s="251">
        <v>21</v>
      </c>
      <c r="F921" s="252">
        <v>-1</v>
      </c>
    </row>
    <row r="922" spans="1:6" s="17" customFormat="1" ht="12" x14ac:dyDescent="0.2">
      <c r="A922" s="274" t="s">
        <v>324</v>
      </c>
      <c r="B922" s="258" t="s">
        <v>153</v>
      </c>
      <c r="C922" s="251">
        <v>0</v>
      </c>
      <c r="D922" s="251">
        <v>0</v>
      </c>
      <c r="E922" s="251">
        <v>0</v>
      </c>
      <c r="F922" s="478"/>
    </row>
    <row r="923" spans="1:6" s="17" customFormat="1" ht="12" x14ac:dyDescent="0.2">
      <c r="A923" s="274" t="s">
        <v>325</v>
      </c>
      <c r="B923" s="258" t="s">
        <v>148</v>
      </c>
      <c r="C923" s="251">
        <v>178470</v>
      </c>
      <c r="D923" s="251">
        <v>255376</v>
      </c>
      <c r="E923" s="251">
        <v>433846</v>
      </c>
      <c r="F923" s="252">
        <v>76906.000000002532</v>
      </c>
    </row>
    <row r="924" spans="1:6" s="17" customFormat="1" ht="12" x14ac:dyDescent="0.2">
      <c r="A924" s="274" t="s">
        <v>326</v>
      </c>
      <c r="B924" s="258" t="s">
        <v>153</v>
      </c>
      <c r="C924" s="251">
        <v>0</v>
      </c>
      <c r="D924" s="251">
        <v>4</v>
      </c>
      <c r="E924" s="251">
        <v>4</v>
      </c>
      <c r="F924" s="252">
        <v>4</v>
      </c>
    </row>
    <row r="925" spans="1:6" s="17" customFormat="1" ht="12" x14ac:dyDescent="0.2">
      <c r="A925" s="274" t="s">
        <v>327</v>
      </c>
      <c r="B925" s="258" t="s">
        <v>147</v>
      </c>
      <c r="C925" s="251">
        <v>6846</v>
      </c>
      <c r="D925" s="251">
        <v>3199</v>
      </c>
      <c r="E925" s="251">
        <v>10045</v>
      </c>
      <c r="F925" s="252">
        <v>-3647.0000000000055</v>
      </c>
    </row>
    <row r="926" spans="1:6" s="17" customFormat="1" ht="12" x14ac:dyDescent="0.2">
      <c r="A926" s="274" t="s">
        <v>328</v>
      </c>
      <c r="B926" s="258" t="s">
        <v>147</v>
      </c>
      <c r="C926" s="251">
        <v>179404</v>
      </c>
      <c r="D926" s="251">
        <v>190538</v>
      </c>
      <c r="E926" s="251">
        <v>369942</v>
      </c>
      <c r="F926" s="252">
        <v>11133.99999999908</v>
      </c>
    </row>
    <row r="927" spans="1:6" s="17" customFormat="1" ht="12" x14ac:dyDescent="0.2">
      <c r="A927" s="274" t="s">
        <v>329</v>
      </c>
      <c r="B927" s="258" t="s">
        <v>151</v>
      </c>
      <c r="C927" s="251">
        <v>11</v>
      </c>
      <c r="D927" s="251">
        <v>2</v>
      </c>
      <c r="E927" s="251">
        <v>13</v>
      </c>
      <c r="F927" s="252">
        <v>-9</v>
      </c>
    </row>
    <row r="928" spans="1:6" s="17" customFormat="1" ht="12" x14ac:dyDescent="0.2">
      <c r="A928" s="274" t="s">
        <v>330</v>
      </c>
      <c r="B928" s="258" t="s">
        <v>152</v>
      </c>
      <c r="C928" s="251">
        <v>826</v>
      </c>
      <c r="D928" s="251">
        <v>496</v>
      </c>
      <c r="E928" s="251">
        <v>1322</v>
      </c>
      <c r="F928" s="252">
        <v>-330.00000000000011</v>
      </c>
    </row>
    <row r="929" spans="1:6" s="17" customFormat="1" ht="12" x14ac:dyDescent="0.2">
      <c r="A929" s="274" t="s">
        <v>331</v>
      </c>
      <c r="B929" s="258" t="s">
        <v>152</v>
      </c>
      <c r="C929" s="251">
        <v>8551</v>
      </c>
      <c r="D929" s="251">
        <v>10479</v>
      </c>
      <c r="E929" s="251">
        <v>19030</v>
      </c>
      <c r="F929" s="252">
        <v>1928.0000000000032</v>
      </c>
    </row>
    <row r="930" spans="1:6" s="17" customFormat="1" ht="12" x14ac:dyDescent="0.2">
      <c r="A930" s="274" t="s">
        <v>332</v>
      </c>
      <c r="B930" s="258" t="s">
        <v>153</v>
      </c>
      <c r="C930" s="251">
        <v>6</v>
      </c>
      <c r="D930" s="251">
        <v>4</v>
      </c>
      <c r="E930" s="251">
        <v>10</v>
      </c>
      <c r="F930" s="252">
        <v>-2</v>
      </c>
    </row>
    <row r="931" spans="1:6" s="17" customFormat="1" ht="12" x14ac:dyDescent="0.2">
      <c r="A931" s="274" t="s">
        <v>333</v>
      </c>
      <c r="B931" s="258" t="s">
        <v>148</v>
      </c>
      <c r="C931" s="251">
        <v>12776</v>
      </c>
      <c r="D931" s="251">
        <v>11096</v>
      </c>
      <c r="E931" s="251">
        <v>23872</v>
      </c>
      <c r="F931" s="252">
        <v>-1680.0000000000041</v>
      </c>
    </row>
    <row r="932" spans="1:6" s="17" customFormat="1" ht="12" x14ac:dyDescent="0.2">
      <c r="A932" s="274" t="s">
        <v>334</v>
      </c>
      <c r="B932" s="258" t="s">
        <v>151</v>
      </c>
      <c r="C932" s="251">
        <v>20</v>
      </c>
      <c r="D932" s="251">
        <v>25</v>
      </c>
      <c r="E932" s="251">
        <v>45</v>
      </c>
      <c r="F932" s="252">
        <v>5</v>
      </c>
    </row>
    <row r="933" spans="1:6" s="17" customFormat="1" ht="12" x14ac:dyDescent="0.2">
      <c r="A933" s="274" t="s">
        <v>335</v>
      </c>
      <c r="B933" s="258" t="s">
        <v>152</v>
      </c>
      <c r="C933" s="251">
        <v>21482</v>
      </c>
      <c r="D933" s="251">
        <v>18782</v>
      </c>
      <c r="E933" s="251">
        <v>40264</v>
      </c>
      <c r="F933" s="252">
        <v>-2700.000000000025</v>
      </c>
    </row>
    <row r="934" spans="1:6" s="17" customFormat="1" ht="12" x14ac:dyDescent="0.2">
      <c r="A934" s="274" t="s">
        <v>336</v>
      </c>
      <c r="B934" s="258" t="s">
        <v>148</v>
      </c>
      <c r="C934" s="251">
        <v>20199</v>
      </c>
      <c r="D934" s="251">
        <v>17801</v>
      </c>
      <c r="E934" s="251">
        <v>38000</v>
      </c>
      <c r="F934" s="252">
        <v>-2398.0000000000341</v>
      </c>
    </row>
    <row r="935" spans="1:6" s="17" customFormat="1" ht="12" x14ac:dyDescent="0.2">
      <c r="A935" s="274" t="s">
        <v>337</v>
      </c>
      <c r="B935" s="258" t="s">
        <v>150</v>
      </c>
      <c r="C935" s="251">
        <v>10</v>
      </c>
      <c r="D935" s="251">
        <v>9</v>
      </c>
      <c r="E935" s="251">
        <v>19</v>
      </c>
      <c r="F935" s="252">
        <v>-1</v>
      </c>
    </row>
    <row r="936" spans="1:6" s="17" customFormat="1" ht="12" x14ac:dyDescent="0.2">
      <c r="A936" s="274" t="s">
        <v>338</v>
      </c>
      <c r="B936" s="258" t="s">
        <v>151</v>
      </c>
      <c r="C936" s="251">
        <v>12</v>
      </c>
      <c r="D936" s="251">
        <v>11</v>
      </c>
      <c r="E936" s="251">
        <v>23</v>
      </c>
      <c r="F936" s="252">
        <v>-1.0000000000000002</v>
      </c>
    </row>
    <row r="937" spans="1:6" s="17" customFormat="1" ht="12" x14ac:dyDescent="0.2">
      <c r="A937" s="274" t="s">
        <v>339</v>
      </c>
      <c r="B937" s="258" t="s">
        <v>152</v>
      </c>
      <c r="C937" s="251">
        <v>286</v>
      </c>
      <c r="D937" s="251">
        <v>151</v>
      </c>
      <c r="E937" s="251">
        <v>437</v>
      </c>
      <c r="F937" s="252">
        <v>-135</v>
      </c>
    </row>
    <row r="938" spans="1:6" s="17" customFormat="1" ht="12" x14ac:dyDescent="0.2">
      <c r="A938" s="274" t="s">
        <v>340</v>
      </c>
      <c r="B938" s="258" t="s">
        <v>152</v>
      </c>
      <c r="C938" s="251">
        <v>1421</v>
      </c>
      <c r="D938" s="251">
        <v>826</v>
      </c>
      <c r="E938" s="251">
        <v>2247</v>
      </c>
      <c r="F938" s="252">
        <v>-594.99999999999875</v>
      </c>
    </row>
    <row r="939" spans="1:6" s="17" customFormat="1" ht="12" x14ac:dyDescent="0.2">
      <c r="A939" s="274" t="s">
        <v>341</v>
      </c>
      <c r="B939" s="258" t="s">
        <v>150</v>
      </c>
      <c r="C939" s="251">
        <v>7</v>
      </c>
      <c r="D939" s="251">
        <v>2</v>
      </c>
      <c r="E939" s="251">
        <v>9</v>
      </c>
      <c r="F939" s="252">
        <v>-5</v>
      </c>
    </row>
    <row r="940" spans="1:6" s="17" customFormat="1" ht="12" x14ac:dyDescent="0.2">
      <c r="A940" s="274" t="s">
        <v>342</v>
      </c>
      <c r="B940" s="258" t="s">
        <v>150</v>
      </c>
      <c r="C940" s="251">
        <v>0</v>
      </c>
      <c r="D940" s="251">
        <v>0</v>
      </c>
      <c r="E940" s="251">
        <v>0</v>
      </c>
      <c r="F940" s="478"/>
    </row>
    <row r="941" spans="1:6" s="17" customFormat="1" ht="12" x14ac:dyDescent="0.2">
      <c r="A941" s="274" t="s">
        <v>343</v>
      </c>
      <c r="B941" s="258" t="s">
        <v>149</v>
      </c>
      <c r="C941" s="251">
        <v>2</v>
      </c>
      <c r="D941" s="251">
        <v>1</v>
      </c>
      <c r="E941" s="251">
        <v>3</v>
      </c>
      <c r="F941" s="252">
        <v>-1</v>
      </c>
    </row>
    <row r="942" spans="1:6" s="17" customFormat="1" ht="12" x14ac:dyDescent="0.2">
      <c r="A942" s="274" t="s">
        <v>344</v>
      </c>
      <c r="B942" s="258" t="s">
        <v>148</v>
      </c>
      <c r="C942" s="251">
        <v>18</v>
      </c>
      <c r="D942" s="251">
        <v>28</v>
      </c>
      <c r="E942" s="251">
        <v>46</v>
      </c>
      <c r="F942" s="252">
        <v>10.000000000000002</v>
      </c>
    </row>
    <row r="943" spans="1:6" s="17" customFormat="1" ht="12" x14ac:dyDescent="0.2">
      <c r="A943" s="274" t="s">
        <v>345</v>
      </c>
      <c r="B943" s="258" t="s">
        <v>153</v>
      </c>
      <c r="C943" s="251">
        <v>0</v>
      </c>
      <c r="D943" s="251">
        <v>0</v>
      </c>
      <c r="E943" s="251">
        <v>0</v>
      </c>
      <c r="F943" s="478"/>
    </row>
    <row r="944" spans="1:6" s="17" customFormat="1" ht="12" x14ac:dyDescent="0.2">
      <c r="A944" s="274" t="s">
        <v>346</v>
      </c>
      <c r="B944" s="258" t="s">
        <v>153</v>
      </c>
      <c r="C944" s="251">
        <v>2</v>
      </c>
      <c r="D944" s="251">
        <v>0</v>
      </c>
      <c r="E944" s="251">
        <v>2</v>
      </c>
      <c r="F944" s="252">
        <v>-2</v>
      </c>
    </row>
    <row r="945" spans="1:6" s="17" customFormat="1" ht="12" x14ac:dyDescent="0.2">
      <c r="A945" s="274" t="s">
        <v>347</v>
      </c>
      <c r="B945" s="258" t="s">
        <v>152</v>
      </c>
      <c r="C945" s="251">
        <v>16</v>
      </c>
      <c r="D945" s="251">
        <v>10</v>
      </c>
      <c r="E945" s="251">
        <v>26</v>
      </c>
      <c r="F945" s="252">
        <v>-6</v>
      </c>
    </row>
    <row r="946" spans="1:6" s="17" customFormat="1" ht="12" x14ac:dyDescent="0.2">
      <c r="A946" s="274" t="s">
        <v>348</v>
      </c>
      <c r="B946" s="258" t="s">
        <v>148</v>
      </c>
      <c r="C946" s="251">
        <v>17</v>
      </c>
      <c r="D946" s="251">
        <v>45</v>
      </c>
      <c r="E946" s="251">
        <v>62</v>
      </c>
      <c r="F946" s="252">
        <v>28</v>
      </c>
    </row>
    <row r="947" spans="1:6" s="17" customFormat="1" ht="12" x14ac:dyDescent="0.2">
      <c r="A947" s="274" t="s">
        <v>349</v>
      </c>
      <c r="B947" s="258" t="s">
        <v>150</v>
      </c>
      <c r="C947" s="251">
        <v>0</v>
      </c>
      <c r="D947" s="251">
        <v>1</v>
      </c>
      <c r="E947" s="251">
        <v>1</v>
      </c>
      <c r="F947" s="252">
        <v>1</v>
      </c>
    </row>
    <row r="948" spans="1:6" s="17" customFormat="1" ht="12" x14ac:dyDescent="0.2">
      <c r="A948" s="274" t="s">
        <v>350</v>
      </c>
      <c r="B948" s="258" t="s">
        <v>148</v>
      </c>
      <c r="C948" s="251">
        <v>35</v>
      </c>
      <c r="D948" s="251">
        <v>37</v>
      </c>
      <c r="E948" s="251">
        <v>72</v>
      </c>
      <c r="F948" s="252">
        <v>2.0000000000000013</v>
      </c>
    </row>
    <row r="949" spans="1:6" s="17" customFormat="1" ht="12" x14ac:dyDescent="0.2">
      <c r="A949" s="274" t="s">
        <v>351</v>
      </c>
      <c r="B949" s="258" t="s">
        <v>152</v>
      </c>
      <c r="C949" s="251">
        <v>4</v>
      </c>
      <c r="D949" s="251">
        <v>1</v>
      </c>
      <c r="E949" s="251">
        <v>5</v>
      </c>
      <c r="F949" s="252">
        <v>-3</v>
      </c>
    </row>
    <row r="950" spans="1:6" s="17" customFormat="1" ht="12" x14ac:dyDescent="0.2">
      <c r="A950" s="274" t="s">
        <v>352</v>
      </c>
      <c r="B950" s="258" t="s">
        <v>150</v>
      </c>
      <c r="C950" s="251">
        <v>2</v>
      </c>
      <c r="D950" s="251">
        <v>6</v>
      </c>
      <c r="E950" s="251">
        <v>8</v>
      </c>
      <c r="F950" s="252">
        <v>4</v>
      </c>
    </row>
    <row r="951" spans="1:6" s="17" customFormat="1" ht="12" x14ac:dyDescent="0.2">
      <c r="A951" s="274" t="s">
        <v>353</v>
      </c>
      <c r="B951" s="258" t="s">
        <v>150</v>
      </c>
      <c r="C951" s="251">
        <v>18</v>
      </c>
      <c r="D951" s="251">
        <v>14</v>
      </c>
      <c r="E951" s="251">
        <v>32</v>
      </c>
      <c r="F951" s="252">
        <v>-4</v>
      </c>
    </row>
    <row r="952" spans="1:6" s="17" customFormat="1" ht="12" x14ac:dyDescent="0.2">
      <c r="A952" s="274" t="s">
        <v>354</v>
      </c>
      <c r="B952" s="258" t="s">
        <v>152</v>
      </c>
      <c r="C952" s="251">
        <v>32</v>
      </c>
      <c r="D952" s="251">
        <v>22</v>
      </c>
      <c r="E952" s="251">
        <v>54</v>
      </c>
      <c r="F952" s="252">
        <v>-10.000000000000009</v>
      </c>
    </row>
    <row r="953" spans="1:6" s="17" customFormat="1" ht="12" x14ac:dyDescent="0.2">
      <c r="A953" s="274" t="s">
        <v>355</v>
      </c>
      <c r="B953" s="258" t="s">
        <v>152</v>
      </c>
      <c r="C953" s="251">
        <v>1</v>
      </c>
      <c r="D953" s="251">
        <v>0</v>
      </c>
      <c r="E953" s="251">
        <v>1</v>
      </c>
      <c r="F953" s="252">
        <v>-1</v>
      </c>
    </row>
    <row r="954" spans="1:6" s="17" customFormat="1" ht="12" x14ac:dyDescent="0.2">
      <c r="A954" s="274" t="s">
        <v>356</v>
      </c>
      <c r="B954" s="258" t="s">
        <v>150</v>
      </c>
      <c r="C954" s="251">
        <v>2</v>
      </c>
      <c r="D954" s="251">
        <v>3</v>
      </c>
      <c r="E954" s="251">
        <v>5</v>
      </c>
      <c r="F954" s="252">
        <v>1</v>
      </c>
    </row>
    <row r="955" spans="1:6" s="17" customFormat="1" ht="12" x14ac:dyDescent="0.2">
      <c r="A955" s="274" t="s">
        <v>357</v>
      </c>
      <c r="B955" s="258" t="s">
        <v>150</v>
      </c>
      <c r="C955" s="251">
        <v>1</v>
      </c>
      <c r="D955" s="251">
        <v>0</v>
      </c>
      <c r="E955" s="251">
        <v>1</v>
      </c>
      <c r="F955" s="252">
        <v>-1</v>
      </c>
    </row>
    <row r="956" spans="1:6" s="17" customFormat="1" ht="12" x14ac:dyDescent="0.2">
      <c r="A956" s="274" t="s">
        <v>358</v>
      </c>
      <c r="B956" s="258" t="s">
        <v>151</v>
      </c>
      <c r="C956" s="251">
        <v>184</v>
      </c>
      <c r="D956" s="251">
        <v>83</v>
      </c>
      <c r="E956" s="251">
        <v>267</v>
      </c>
      <c r="F956" s="252">
        <v>-101.00000000000007</v>
      </c>
    </row>
    <row r="957" spans="1:6" s="17" customFormat="1" ht="12" x14ac:dyDescent="0.2">
      <c r="A957" s="274" t="s">
        <v>359</v>
      </c>
      <c r="B957" s="258" t="s">
        <v>151</v>
      </c>
      <c r="C957" s="251">
        <v>1</v>
      </c>
      <c r="D957" s="251">
        <v>2</v>
      </c>
      <c r="E957" s="251">
        <v>3</v>
      </c>
      <c r="F957" s="252">
        <v>1</v>
      </c>
    </row>
    <row r="958" spans="1:6" s="17" customFormat="1" ht="12" x14ac:dyDescent="0.2">
      <c r="A958" s="274" t="s">
        <v>360</v>
      </c>
      <c r="B958" s="258" t="s">
        <v>150</v>
      </c>
      <c r="C958" s="251">
        <v>1</v>
      </c>
      <c r="D958" s="251">
        <v>0</v>
      </c>
      <c r="E958" s="251">
        <v>1</v>
      </c>
      <c r="F958" s="252">
        <v>-1</v>
      </c>
    </row>
    <row r="959" spans="1:6" s="17" customFormat="1" ht="12" x14ac:dyDescent="0.2">
      <c r="A959" s="274" t="s">
        <v>361</v>
      </c>
      <c r="B959" s="258" t="s">
        <v>151</v>
      </c>
      <c r="C959" s="251">
        <v>6</v>
      </c>
      <c r="D959" s="251">
        <v>11</v>
      </c>
      <c r="E959" s="251">
        <v>17</v>
      </c>
      <c r="F959" s="252">
        <v>5</v>
      </c>
    </row>
    <row r="960" spans="1:6" s="17" customFormat="1" ht="12" x14ac:dyDescent="0.2">
      <c r="A960" s="274" t="s">
        <v>362</v>
      </c>
      <c r="B960" s="258" t="s">
        <v>150</v>
      </c>
      <c r="C960" s="251">
        <v>309</v>
      </c>
      <c r="D960" s="251">
        <v>166</v>
      </c>
      <c r="E960" s="251">
        <v>475</v>
      </c>
      <c r="F960" s="252">
        <v>-143.00000000000006</v>
      </c>
    </row>
    <row r="961" spans="1:6" s="17" customFormat="1" ht="12" x14ac:dyDescent="0.2">
      <c r="A961" s="274" t="s">
        <v>363</v>
      </c>
      <c r="B961" s="258" t="s">
        <v>150</v>
      </c>
      <c r="C961" s="251">
        <v>6</v>
      </c>
      <c r="D961" s="251">
        <v>4</v>
      </c>
      <c r="E961" s="251">
        <v>10</v>
      </c>
      <c r="F961" s="252">
        <v>-2</v>
      </c>
    </row>
    <row r="962" spans="1:6" s="17" customFormat="1" ht="12" x14ac:dyDescent="0.2">
      <c r="A962" s="274" t="s">
        <v>364</v>
      </c>
      <c r="B962" s="258" t="s">
        <v>152</v>
      </c>
      <c r="C962" s="251">
        <v>1893</v>
      </c>
      <c r="D962" s="251">
        <v>1132</v>
      </c>
      <c r="E962" s="251">
        <v>3025</v>
      </c>
      <c r="F962" s="252">
        <v>-761.00000000000045</v>
      </c>
    </row>
    <row r="963" spans="1:6" s="17" customFormat="1" ht="12" x14ac:dyDescent="0.2">
      <c r="A963" s="274" t="s">
        <v>365</v>
      </c>
      <c r="B963" s="258" t="s">
        <v>152</v>
      </c>
      <c r="C963" s="251">
        <v>5306</v>
      </c>
      <c r="D963" s="251">
        <v>3036</v>
      </c>
      <c r="E963" s="251">
        <v>8342</v>
      </c>
      <c r="F963" s="252">
        <v>-2270.000000000005</v>
      </c>
    </row>
    <row r="964" spans="1:6" s="17" customFormat="1" ht="12" x14ac:dyDescent="0.2">
      <c r="A964" s="274" t="s">
        <v>366</v>
      </c>
      <c r="B964" s="258" t="s">
        <v>147</v>
      </c>
      <c r="C964" s="251">
        <v>162</v>
      </c>
      <c r="D964" s="251">
        <v>116</v>
      </c>
      <c r="E964" s="251">
        <v>278</v>
      </c>
      <c r="F964" s="252">
        <v>-46</v>
      </c>
    </row>
    <row r="965" spans="1:6" s="17" customFormat="1" ht="12" x14ac:dyDescent="0.2">
      <c r="A965" s="274" t="s">
        <v>367</v>
      </c>
      <c r="B965" s="258" t="s">
        <v>150</v>
      </c>
      <c r="C965" s="251">
        <v>2</v>
      </c>
      <c r="D965" s="251">
        <v>0</v>
      </c>
      <c r="E965" s="251">
        <v>2</v>
      </c>
      <c r="F965" s="252">
        <v>-2</v>
      </c>
    </row>
    <row r="966" spans="1:6" s="17" customFormat="1" ht="12" x14ac:dyDescent="0.2">
      <c r="A966" s="274" t="s">
        <v>368</v>
      </c>
      <c r="B966" s="258" t="s">
        <v>151</v>
      </c>
      <c r="C966" s="251">
        <v>5</v>
      </c>
      <c r="D966" s="251">
        <v>1</v>
      </c>
      <c r="E966" s="251">
        <v>6</v>
      </c>
      <c r="F966" s="252">
        <v>-4</v>
      </c>
    </row>
    <row r="967" spans="1:6" s="17" customFormat="1" ht="12" x14ac:dyDescent="0.2">
      <c r="A967" s="274" t="s">
        <v>369</v>
      </c>
      <c r="B967" s="258" t="s">
        <v>151</v>
      </c>
      <c r="C967" s="251">
        <v>148</v>
      </c>
      <c r="D967" s="251">
        <v>47</v>
      </c>
      <c r="E967" s="251">
        <v>195</v>
      </c>
      <c r="F967" s="252">
        <v>-101.00000000000003</v>
      </c>
    </row>
    <row r="968" spans="1:6" s="17" customFormat="1" ht="12" x14ac:dyDescent="0.2">
      <c r="A968" s="274" t="s">
        <v>370</v>
      </c>
      <c r="B968" s="258" t="s">
        <v>151</v>
      </c>
      <c r="C968" s="251">
        <v>0</v>
      </c>
      <c r="D968" s="251">
        <v>0</v>
      </c>
      <c r="E968" s="251">
        <v>0</v>
      </c>
      <c r="F968" s="478"/>
    </row>
    <row r="969" spans="1:6" s="17" customFormat="1" ht="12" x14ac:dyDescent="0.2">
      <c r="A969" s="274" t="s">
        <v>371</v>
      </c>
      <c r="B969" s="258" t="s">
        <v>154</v>
      </c>
      <c r="C969" s="251">
        <v>0</v>
      </c>
      <c r="D969" s="251">
        <v>0</v>
      </c>
      <c r="E969" s="251">
        <v>0</v>
      </c>
      <c r="F969" s="478"/>
    </row>
    <row r="970" spans="1:6" s="17" customFormat="1" ht="12" x14ac:dyDescent="0.2">
      <c r="A970" s="274" t="s">
        <v>372</v>
      </c>
      <c r="B970" s="258" t="s">
        <v>150</v>
      </c>
      <c r="C970" s="251">
        <v>12</v>
      </c>
      <c r="D970" s="251">
        <v>9</v>
      </c>
      <c r="E970" s="251">
        <v>21</v>
      </c>
      <c r="F970" s="252">
        <v>-3</v>
      </c>
    </row>
    <row r="971" spans="1:6" s="17" customFormat="1" ht="12" x14ac:dyDescent="0.2">
      <c r="A971" s="274" t="s">
        <v>373</v>
      </c>
      <c r="B971" s="258" t="s">
        <v>153</v>
      </c>
      <c r="C971" s="251">
        <v>2</v>
      </c>
      <c r="D971" s="251">
        <v>1</v>
      </c>
      <c r="E971" s="251">
        <v>3</v>
      </c>
      <c r="F971" s="252">
        <v>-1</v>
      </c>
    </row>
    <row r="972" spans="1:6" s="17" customFormat="1" ht="12" x14ac:dyDescent="0.2">
      <c r="A972" s="274" t="s">
        <v>374</v>
      </c>
      <c r="B972" s="258" t="s">
        <v>150</v>
      </c>
      <c r="C972" s="251">
        <v>6</v>
      </c>
      <c r="D972" s="251">
        <v>4</v>
      </c>
      <c r="E972" s="251">
        <v>10</v>
      </c>
      <c r="F972" s="252">
        <v>-2</v>
      </c>
    </row>
    <row r="973" spans="1:6" s="17" customFormat="1" ht="12" x14ac:dyDescent="0.2">
      <c r="A973" s="274" t="s">
        <v>375</v>
      </c>
      <c r="B973" s="258" t="s">
        <v>153</v>
      </c>
      <c r="C973" s="251">
        <v>0</v>
      </c>
      <c r="D973" s="251">
        <v>0</v>
      </c>
      <c r="E973" s="251">
        <v>0</v>
      </c>
      <c r="F973" s="478"/>
    </row>
    <row r="974" spans="1:6" s="17" customFormat="1" ht="12" x14ac:dyDescent="0.2">
      <c r="A974" s="274" t="s">
        <v>377</v>
      </c>
      <c r="B974" s="258" t="s">
        <v>148</v>
      </c>
      <c r="C974" s="251">
        <v>1340</v>
      </c>
      <c r="D974" s="251">
        <v>766</v>
      </c>
      <c r="E974" s="251">
        <v>2106</v>
      </c>
      <c r="F974" s="252">
        <v>-573.99999999999932</v>
      </c>
    </row>
    <row r="975" spans="1:6" s="17" customFormat="1" ht="12" x14ac:dyDescent="0.2">
      <c r="A975" s="274" t="s">
        <v>378</v>
      </c>
      <c r="B975" s="258" t="s">
        <v>150</v>
      </c>
      <c r="C975" s="251">
        <v>39</v>
      </c>
      <c r="D975" s="251">
        <v>16</v>
      </c>
      <c r="E975" s="251">
        <v>55</v>
      </c>
      <c r="F975" s="252">
        <v>-23</v>
      </c>
    </row>
    <row r="976" spans="1:6" s="17" customFormat="1" ht="12" x14ac:dyDescent="0.2">
      <c r="A976" s="274" t="s">
        <v>379</v>
      </c>
      <c r="B976" s="258" t="s">
        <v>152</v>
      </c>
      <c r="C976" s="251">
        <v>584</v>
      </c>
      <c r="D976" s="251">
        <v>411</v>
      </c>
      <c r="E976" s="251">
        <v>995</v>
      </c>
      <c r="F976" s="252">
        <v>-173.00000000000045</v>
      </c>
    </row>
    <row r="977" spans="1:6" s="17" customFormat="1" ht="12" x14ac:dyDescent="0.2">
      <c r="A977" s="274" t="s">
        <v>380</v>
      </c>
      <c r="B977" s="258" t="s">
        <v>153</v>
      </c>
      <c r="C977" s="251">
        <v>0</v>
      </c>
      <c r="D977" s="251">
        <v>0</v>
      </c>
      <c r="E977" s="251">
        <v>0</v>
      </c>
      <c r="F977" s="478"/>
    </row>
    <row r="978" spans="1:6" s="17" customFormat="1" ht="12" x14ac:dyDescent="0.2">
      <c r="A978" s="274" t="s">
        <v>381</v>
      </c>
      <c r="B978" s="258" t="s">
        <v>151</v>
      </c>
      <c r="C978" s="251">
        <v>4</v>
      </c>
      <c r="D978" s="251">
        <v>2</v>
      </c>
      <c r="E978" s="251">
        <v>6</v>
      </c>
      <c r="F978" s="252">
        <v>-2</v>
      </c>
    </row>
    <row r="979" spans="1:6" s="17" customFormat="1" ht="12" x14ac:dyDescent="0.2">
      <c r="A979" s="274" t="s">
        <v>382</v>
      </c>
      <c r="B979" s="258" t="s">
        <v>152</v>
      </c>
      <c r="C979" s="251">
        <v>210</v>
      </c>
      <c r="D979" s="251">
        <v>98</v>
      </c>
      <c r="E979" s="251">
        <v>308</v>
      </c>
      <c r="F979" s="252">
        <v>-112.00000000000006</v>
      </c>
    </row>
    <row r="980" spans="1:6" s="17" customFormat="1" ht="12" x14ac:dyDescent="0.2">
      <c r="A980" s="274" t="s">
        <v>383</v>
      </c>
      <c r="B980" s="258" t="s">
        <v>150</v>
      </c>
      <c r="C980" s="251">
        <v>23</v>
      </c>
      <c r="D980" s="251">
        <v>21</v>
      </c>
      <c r="E980" s="251">
        <v>44</v>
      </c>
      <c r="F980" s="252">
        <v>-2.0000000000000009</v>
      </c>
    </row>
    <row r="981" spans="1:6" s="17" customFormat="1" ht="12" x14ac:dyDescent="0.2">
      <c r="A981" s="274" t="s">
        <v>384</v>
      </c>
      <c r="B981" s="258" t="s">
        <v>151</v>
      </c>
      <c r="C981" s="251">
        <v>0</v>
      </c>
      <c r="D981" s="251">
        <v>0</v>
      </c>
      <c r="E981" s="251">
        <v>0</v>
      </c>
      <c r="F981" s="478"/>
    </row>
    <row r="982" spans="1:6" s="17" customFormat="1" ht="12" x14ac:dyDescent="0.2">
      <c r="A982" s="274" t="s">
        <v>385</v>
      </c>
      <c r="B982" s="258" t="s">
        <v>147</v>
      </c>
      <c r="C982" s="251">
        <v>6239</v>
      </c>
      <c r="D982" s="251">
        <v>3494</v>
      </c>
      <c r="E982" s="251">
        <v>9733</v>
      </c>
      <c r="F982" s="252">
        <v>-2745.0000000000014</v>
      </c>
    </row>
    <row r="983" spans="1:6" s="17" customFormat="1" ht="12" x14ac:dyDescent="0.2">
      <c r="A983" s="274" t="s">
        <v>386</v>
      </c>
      <c r="B983" s="258" t="s">
        <v>151</v>
      </c>
      <c r="C983" s="251">
        <v>7</v>
      </c>
      <c r="D983" s="251">
        <v>6</v>
      </c>
      <c r="E983" s="251">
        <v>13</v>
      </c>
      <c r="F983" s="252">
        <v>-1.0000000000000002</v>
      </c>
    </row>
    <row r="984" spans="1:6" s="17" customFormat="1" ht="12" x14ac:dyDescent="0.2">
      <c r="A984" s="274" t="s">
        <v>387</v>
      </c>
      <c r="B984" s="258" t="s">
        <v>153</v>
      </c>
      <c r="C984" s="251">
        <v>0</v>
      </c>
      <c r="D984" s="251">
        <v>0</v>
      </c>
      <c r="E984" s="251">
        <v>0</v>
      </c>
      <c r="F984" s="478"/>
    </row>
    <row r="985" spans="1:6" s="17" customFormat="1" ht="12" x14ac:dyDescent="0.2">
      <c r="A985" s="274" t="s">
        <v>388</v>
      </c>
      <c r="B985" s="258" t="s">
        <v>147</v>
      </c>
      <c r="C985" s="251">
        <v>236467</v>
      </c>
      <c r="D985" s="251">
        <v>273113</v>
      </c>
      <c r="E985" s="251">
        <v>509580</v>
      </c>
      <c r="F985" s="252">
        <v>36645.99999999634</v>
      </c>
    </row>
    <row r="986" spans="1:6" s="17" customFormat="1" ht="12" x14ac:dyDescent="0.2">
      <c r="A986" s="274" t="s">
        <v>389</v>
      </c>
      <c r="B986" s="258" t="s">
        <v>151</v>
      </c>
      <c r="C986" s="251">
        <v>47</v>
      </c>
      <c r="D986" s="251">
        <v>12</v>
      </c>
      <c r="E986" s="251">
        <v>59</v>
      </c>
      <c r="F986" s="252">
        <v>-35.000000000000007</v>
      </c>
    </row>
    <row r="987" spans="1:6" s="17" customFormat="1" ht="12" x14ac:dyDescent="0.2">
      <c r="A987" s="274" t="s">
        <v>390</v>
      </c>
      <c r="B987" s="258" t="s">
        <v>148</v>
      </c>
      <c r="C987" s="251">
        <v>13</v>
      </c>
      <c r="D987" s="251">
        <v>57</v>
      </c>
      <c r="E987" s="251">
        <v>70</v>
      </c>
      <c r="F987" s="252">
        <v>44</v>
      </c>
    </row>
    <row r="988" spans="1:6" s="17" customFormat="1" ht="12" x14ac:dyDescent="0.2">
      <c r="A988" s="274" t="s">
        <v>391</v>
      </c>
      <c r="B988" s="258" t="s">
        <v>148</v>
      </c>
      <c r="C988" s="251">
        <v>19</v>
      </c>
      <c r="D988" s="251">
        <v>37</v>
      </c>
      <c r="E988" s="251">
        <v>56</v>
      </c>
      <c r="F988" s="252">
        <v>18</v>
      </c>
    </row>
    <row r="989" spans="1:6" s="17" customFormat="1" ht="12" x14ac:dyDescent="0.2">
      <c r="A989" s="274" t="s">
        <v>392</v>
      </c>
      <c r="B989" s="258" t="s">
        <v>151</v>
      </c>
      <c r="C989" s="251">
        <v>3</v>
      </c>
      <c r="D989" s="251">
        <v>6</v>
      </c>
      <c r="E989" s="251">
        <v>9</v>
      </c>
      <c r="F989" s="252">
        <v>3</v>
      </c>
    </row>
    <row r="990" spans="1:6" s="17" customFormat="1" ht="12" x14ac:dyDescent="0.2">
      <c r="A990" s="274" t="s">
        <v>393</v>
      </c>
      <c r="B990" s="258" t="s">
        <v>152</v>
      </c>
      <c r="C990" s="251">
        <v>0</v>
      </c>
      <c r="D990" s="251">
        <v>0</v>
      </c>
      <c r="E990" s="251">
        <v>0</v>
      </c>
      <c r="F990" s="478"/>
    </row>
    <row r="991" spans="1:6" s="17" customFormat="1" ht="12" x14ac:dyDescent="0.2">
      <c r="A991" s="274" t="s">
        <v>394</v>
      </c>
      <c r="B991" s="258" t="s">
        <v>150</v>
      </c>
      <c r="C991" s="251">
        <v>16</v>
      </c>
      <c r="D991" s="251">
        <v>12</v>
      </c>
      <c r="E991" s="251">
        <v>28</v>
      </c>
      <c r="F991" s="252">
        <v>-4</v>
      </c>
    </row>
    <row r="992" spans="1:6" s="17" customFormat="1" ht="12" x14ac:dyDescent="0.2">
      <c r="A992" s="274" t="s">
        <v>395</v>
      </c>
      <c r="B992" s="258" t="s">
        <v>150</v>
      </c>
      <c r="C992" s="251">
        <v>17</v>
      </c>
      <c r="D992" s="251">
        <v>5</v>
      </c>
      <c r="E992" s="251">
        <v>22</v>
      </c>
      <c r="F992" s="252">
        <v>-12</v>
      </c>
    </row>
    <row r="993" spans="1:6" s="17" customFormat="1" ht="12" x14ac:dyDescent="0.2">
      <c r="A993" s="274" t="s">
        <v>396</v>
      </c>
      <c r="B993" s="258" t="s">
        <v>148</v>
      </c>
      <c r="C993" s="251">
        <v>0</v>
      </c>
      <c r="D993" s="251">
        <v>5</v>
      </c>
      <c r="E993" s="251">
        <v>5</v>
      </c>
      <c r="F993" s="252">
        <v>5</v>
      </c>
    </row>
    <row r="994" spans="1:6" s="17" customFormat="1" ht="12" x14ac:dyDescent="0.2">
      <c r="A994" s="274" t="s">
        <v>397</v>
      </c>
      <c r="B994" s="258" t="s">
        <v>148</v>
      </c>
      <c r="C994" s="251">
        <v>5</v>
      </c>
      <c r="D994" s="251">
        <v>4</v>
      </c>
      <c r="E994" s="251">
        <v>9</v>
      </c>
      <c r="F994" s="252">
        <v>-1</v>
      </c>
    </row>
    <row r="995" spans="1:6" s="17" customFormat="1" ht="12" x14ac:dyDescent="0.2">
      <c r="A995" s="274" t="s">
        <v>398</v>
      </c>
      <c r="B995" s="258" t="s">
        <v>150</v>
      </c>
      <c r="C995" s="251">
        <v>0</v>
      </c>
      <c r="D995" s="251">
        <v>0</v>
      </c>
      <c r="E995" s="251">
        <v>0</v>
      </c>
      <c r="F995" s="478"/>
    </row>
    <row r="996" spans="1:6" s="17" customFormat="1" ht="12" x14ac:dyDescent="0.2">
      <c r="A996" s="274" t="s">
        <v>399</v>
      </c>
      <c r="B996" s="258" t="s">
        <v>151</v>
      </c>
      <c r="C996" s="251">
        <v>0</v>
      </c>
      <c r="D996" s="251">
        <v>0</v>
      </c>
      <c r="E996" s="251">
        <v>0</v>
      </c>
      <c r="F996" s="478"/>
    </row>
    <row r="997" spans="1:6" s="17" customFormat="1" ht="12" x14ac:dyDescent="0.2">
      <c r="A997" s="274" t="s">
        <v>150</v>
      </c>
      <c r="B997" s="258" t="s">
        <v>150</v>
      </c>
      <c r="C997" s="251">
        <v>0</v>
      </c>
      <c r="D997" s="251">
        <v>0</v>
      </c>
      <c r="E997" s="251">
        <v>0</v>
      </c>
      <c r="F997" s="478"/>
    </row>
    <row r="998" spans="1:6" s="17" customFormat="1" ht="12" x14ac:dyDescent="0.2">
      <c r="A998" s="274" t="s">
        <v>400</v>
      </c>
      <c r="B998" s="258" t="s">
        <v>152</v>
      </c>
      <c r="C998" s="251">
        <v>0</v>
      </c>
      <c r="D998" s="251">
        <v>0</v>
      </c>
      <c r="E998" s="251">
        <v>0</v>
      </c>
      <c r="F998" s="478"/>
    </row>
    <row r="999" spans="1:6" s="17" customFormat="1" ht="12" x14ac:dyDescent="0.2">
      <c r="A999" s="274" t="s">
        <v>401</v>
      </c>
      <c r="B999" s="258" t="s">
        <v>155</v>
      </c>
      <c r="C999" s="251">
        <v>0</v>
      </c>
      <c r="D999" s="251">
        <v>0</v>
      </c>
      <c r="E999" s="251">
        <v>0</v>
      </c>
      <c r="F999" s="478"/>
    </row>
    <row r="1000" spans="1:6" s="17" customFormat="1" ht="12" x14ac:dyDescent="0.2">
      <c r="A1000" s="276" t="s">
        <v>402</v>
      </c>
      <c r="B1000" s="448" t="s">
        <v>150</v>
      </c>
      <c r="C1000" s="253">
        <v>16</v>
      </c>
      <c r="D1000" s="253">
        <v>14</v>
      </c>
      <c r="E1000" s="253">
        <v>30</v>
      </c>
      <c r="F1000" s="480">
        <v>-2</v>
      </c>
    </row>
    <row r="1001" spans="1:6" s="17" customFormat="1" ht="12" x14ac:dyDescent="0.2"/>
    <row r="1002" spans="1:6" s="17" customFormat="1" ht="12" x14ac:dyDescent="0.2">
      <c r="A1002" s="829">
        <v>2016</v>
      </c>
      <c r="B1002" s="829"/>
      <c r="C1002" s="829"/>
      <c r="D1002" s="829"/>
      <c r="E1002" s="829"/>
      <c r="F1002" s="829"/>
    </row>
    <row r="1003" spans="1:6" s="17" customFormat="1" ht="12" x14ac:dyDescent="0.2">
      <c r="A1003" s="471" t="s">
        <v>156</v>
      </c>
      <c r="B1003" s="481" t="s">
        <v>146</v>
      </c>
      <c r="C1003" s="481" t="s">
        <v>3</v>
      </c>
      <c r="D1003" s="481" t="s">
        <v>4</v>
      </c>
      <c r="E1003" s="481" t="s">
        <v>19</v>
      </c>
      <c r="F1003" s="482" t="s">
        <v>6</v>
      </c>
    </row>
    <row r="1004" spans="1:6" s="17" customFormat="1" ht="12" x14ac:dyDescent="0.2">
      <c r="A1004" s="472" t="s">
        <v>157</v>
      </c>
      <c r="B1004" s="260" t="s">
        <v>155</v>
      </c>
      <c r="C1004" s="261">
        <v>1</v>
      </c>
      <c r="D1004" s="261">
        <v>6</v>
      </c>
      <c r="E1004" s="261">
        <v>7</v>
      </c>
      <c r="F1004" s="483">
        <v>5</v>
      </c>
    </row>
    <row r="1005" spans="1:6" s="17" customFormat="1" ht="12" x14ac:dyDescent="0.2">
      <c r="A1005" s="274" t="s">
        <v>158</v>
      </c>
      <c r="B1005" s="258" t="s">
        <v>151</v>
      </c>
      <c r="C1005" s="251">
        <v>17</v>
      </c>
      <c r="D1005" s="251">
        <v>21</v>
      </c>
      <c r="E1005" s="251">
        <v>38</v>
      </c>
      <c r="F1005" s="252">
        <v>4</v>
      </c>
    </row>
    <row r="1006" spans="1:6" s="17" customFormat="1" ht="12" x14ac:dyDescent="0.2">
      <c r="A1006" s="274" t="s">
        <v>159</v>
      </c>
      <c r="B1006" s="258" t="s">
        <v>152</v>
      </c>
      <c r="C1006" s="251">
        <v>15</v>
      </c>
      <c r="D1006" s="251">
        <v>15</v>
      </c>
      <c r="E1006" s="251">
        <v>30</v>
      </c>
      <c r="F1006" s="479">
        <v>-8.3266726846886741E-16</v>
      </c>
    </row>
    <row r="1007" spans="1:6" s="17" customFormat="1" ht="12" x14ac:dyDescent="0.2">
      <c r="A1007" s="274" t="s">
        <v>160</v>
      </c>
      <c r="B1007" s="258" t="s">
        <v>152</v>
      </c>
      <c r="C1007" s="251">
        <v>43592</v>
      </c>
      <c r="D1007" s="251">
        <v>42618</v>
      </c>
      <c r="E1007" s="251">
        <v>86210</v>
      </c>
      <c r="F1007" s="252">
        <v>-973.9999999997234</v>
      </c>
    </row>
    <row r="1008" spans="1:6" s="17" customFormat="1" ht="12" x14ac:dyDescent="0.2">
      <c r="A1008" s="274" t="s">
        <v>161</v>
      </c>
      <c r="B1008" s="258" t="s">
        <v>152</v>
      </c>
      <c r="C1008" s="251">
        <v>12</v>
      </c>
      <c r="D1008" s="251">
        <v>13</v>
      </c>
      <c r="E1008" s="251">
        <v>25</v>
      </c>
      <c r="F1008" s="252">
        <v>1</v>
      </c>
    </row>
    <row r="1009" spans="1:6" s="17" customFormat="1" ht="12" x14ac:dyDescent="0.2">
      <c r="A1009" s="274" t="s">
        <v>162</v>
      </c>
      <c r="B1009" s="258" t="s">
        <v>150</v>
      </c>
      <c r="C1009" s="251">
        <v>15</v>
      </c>
      <c r="D1009" s="251">
        <v>16</v>
      </c>
      <c r="E1009" s="251">
        <v>31</v>
      </c>
      <c r="F1009" s="252">
        <v>1</v>
      </c>
    </row>
    <row r="1010" spans="1:6" s="17" customFormat="1" ht="12" x14ac:dyDescent="0.2">
      <c r="A1010" s="274" t="s">
        <v>163</v>
      </c>
      <c r="B1010" s="258" t="s">
        <v>148</v>
      </c>
      <c r="C1010" s="251">
        <v>54</v>
      </c>
      <c r="D1010" s="251">
        <v>72</v>
      </c>
      <c r="E1010" s="251">
        <v>126</v>
      </c>
      <c r="F1010" s="252">
        <v>18</v>
      </c>
    </row>
    <row r="1011" spans="1:6" s="17" customFormat="1" ht="12" x14ac:dyDescent="0.2">
      <c r="A1011" s="274" t="s">
        <v>164</v>
      </c>
      <c r="B1011" s="258" t="s">
        <v>148</v>
      </c>
      <c r="C1011" s="251">
        <v>11972</v>
      </c>
      <c r="D1011" s="251">
        <v>12200</v>
      </c>
      <c r="E1011" s="251">
        <v>24172</v>
      </c>
      <c r="F1011" s="252">
        <v>228.00000000003615</v>
      </c>
    </row>
    <row r="1012" spans="1:6" s="17" customFormat="1" ht="12" x14ac:dyDescent="0.2">
      <c r="A1012" s="274" t="s">
        <v>165</v>
      </c>
      <c r="B1012" s="258" t="s">
        <v>151</v>
      </c>
      <c r="C1012" s="251">
        <v>51</v>
      </c>
      <c r="D1012" s="251">
        <v>46</v>
      </c>
      <c r="E1012" s="251">
        <v>97</v>
      </c>
      <c r="F1012" s="252">
        <v>-5.0000000000000107</v>
      </c>
    </row>
    <row r="1013" spans="1:6" s="17" customFormat="1" ht="12" x14ac:dyDescent="0.2">
      <c r="A1013" s="274" t="s">
        <v>166</v>
      </c>
      <c r="B1013" s="258" t="s">
        <v>150</v>
      </c>
      <c r="C1013" s="251">
        <v>77</v>
      </c>
      <c r="D1013" s="251">
        <v>87</v>
      </c>
      <c r="E1013" s="251">
        <v>164</v>
      </c>
      <c r="F1013" s="252">
        <v>10.00000000000002</v>
      </c>
    </row>
    <row r="1014" spans="1:6" s="17" customFormat="1" ht="12" x14ac:dyDescent="0.2">
      <c r="A1014" s="274" t="s">
        <v>167</v>
      </c>
      <c r="B1014" s="258" t="s">
        <v>147</v>
      </c>
      <c r="C1014" s="251">
        <v>92007</v>
      </c>
      <c r="D1014" s="251">
        <v>81801</v>
      </c>
      <c r="E1014" s="251">
        <v>173808</v>
      </c>
      <c r="F1014" s="252">
        <v>-10205.999999999258</v>
      </c>
    </row>
    <row r="1015" spans="1:6" s="17" customFormat="1" ht="12" x14ac:dyDescent="0.2">
      <c r="A1015" s="274" t="s">
        <v>168</v>
      </c>
      <c r="B1015" s="258" t="s">
        <v>152</v>
      </c>
      <c r="C1015" s="251">
        <v>12</v>
      </c>
      <c r="D1015" s="251">
        <v>9</v>
      </c>
      <c r="E1015" s="251">
        <v>21</v>
      </c>
      <c r="F1015" s="252">
        <v>-3</v>
      </c>
    </row>
    <row r="1016" spans="1:6" s="17" customFormat="1" ht="12" x14ac:dyDescent="0.2">
      <c r="A1016" s="274" t="s">
        <v>169</v>
      </c>
      <c r="B1016" s="258" t="s">
        <v>148</v>
      </c>
      <c r="C1016" s="251">
        <v>36451</v>
      </c>
      <c r="D1016" s="251">
        <v>20846</v>
      </c>
      <c r="E1016" s="251">
        <v>57297</v>
      </c>
      <c r="F1016" s="252">
        <v>-15604.999999999847</v>
      </c>
    </row>
    <row r="1017" spans="1:6" s="17" customFormat="1" ht="12" x14ac:dyDescent="0.2">
      <c r="A1017" s="274" t="s">
        <v>170</v>
      </c>
      <c r="B1017" s="258" t="s">
        <v>153</v>
      </c>
      <c r="C1017" s="251">
        <v>2144</v>
      </c>
      <c r="D1017" s="251">
        <v>1662</v>
      </c>
      <c r="E1017" s="251">
        <v>3806</v>
      </c>
      <c r="F1017" s="252">
        <v>-482.00000000000017</v>
      </c>
    </row>
    <row r="1018" spans="1:6" s="17" customFormat="1" ht="12" x14ac:dyDescent="0.2">
      <c r="A1018" s="274" t="s">
        <v>171</v>
      </c>
      <c r="B1018" s="258" t="s">
        <v>152</v>
      </c>
      <c r="C1018" s="251">
        <v>1295</v>
      </c>
      <c r="D1018" s="251">
        <v>792</v>
      </c>
      <c r="E1018" s="251">
        <v>2087</v>
      </c>
      <c r="F1018" s="252">
        <v>-502.99999999999932</v>
      </c>
    </row>
    <row r="1019" spans="1:6" s="17" customFormat="1" ht="12" x14ac:dyDescent="0.2">
      <c r="A1019" s="274" t="s">
        <v>172</v>
      </c>
      <c r="B1019" s="258" t="s">
        <v>151</v>
      </c>
      <c r="C1019" s="251">
        <v>23</v>
      </c>
      <c r="D1019" s="251">
        <v>14</v>
      </c>
      <c r="E1019" s="251">
        <v>37</v>
      </c>
      <c r="F1019" s="252">
        <v>-9</v>
      </c>
    </row>
    <row r="1020" spans="1:6" s="17" customFormat="1" ht="12" x14ac:dyDescent="0.2">
      <c r="A1020" s="274" t="s">
        <v>173</v>
      </c>
      <c r="B1020" s="258" t="s">
        <v>148</v>
      </c>
      <c r="C1020" s="251">
        <v>262</v>
      </c>
      <c r="D1020" s="251">
        <v>196</v>
      </c>
      <c r="E1020" s="251">
        <v>458</v>
      </c>
      <c r="F1020" s="252">
        <v>-66</v>
      </c>
    </row>
    <row r="1021" spans="1:6" s="17" customFormat="1" ht="12" x14ac:dyDescent="0.2">
      <c r="A1021" s="274" t="s">
        <v>174</v>
      </c>
      <c r="B1021" s="258" t="s">
        <v>151</v>
      </c>
      <c r="C1021" s="251">
        <v>24</v>
      </c>
      <c r="D1021" s="251">
        <v>36</v>
      </c>
      <c r="E1021" s="251">
        <v>60</v>
      </c>
      <c r="F1021" s="252">
        <v>12</v>
      </c>
    </row>
    <row r="1022" spans="1:6" s="17" customFormat="1" ht="12" x14ac:dyDescent="0.2">
      <c r="A1022" s="274" t="s">
        <v>175</v>
      </c>
      <c r="B1022" s="258" t="s">
        <v>151</v>
      </c>
      <c r="C1022" s="251">
        <v>6</v>
      </c>
      <c r="D1022" s="251">
        <v>5</v>
      </c>
      <c r="E1022" s="251">
        <v>11</v>
      </c>
      <c r="F1022" s="252">
        <v>-1.0000000000000002</v>
      </c>
    </row>
    <row r="1023" spans="1:6" s="17" customFormat="1" ht="12" x14ac:dyDescent="0.2">
      <c r="A1023" s="274" t="s">
        <v>176</v>
      </c>
      <c r="B1023" s="258" t="s">
        <v>148</v>
      </c>
      <c r="C1023" s="251">
        <v>1014</v>
      </c>
      <c r="D1023" s="251">
        <v>1040</v>
      </c>
      <c r="E1023" s="251">
        <v>2054</v>
      </c>
      <c r="F1023" s="252">
        <v>26.000000000001172</v>
      </c>
    </row>
    <row r="1024" spans="1:6" s="17" customFormat="1" ht="12" x14ac:dyDescent="0.2">
      <c r="A1024" s="274" t="s">
        <v>177</v>
      </c>
      <c r="B1024" s="258" t="s">
        <v>152</v>
      </c>
      <c r="C1024" s="251">
        <v>72</v>
      </c>
      <c r="D1024" s="251">
        <v>83</v>
      </c>
      <c r="E1024" s="251">
        <v>155</v>
      </c>
      <c r="F1024" s="252">
        <v>11.000000000000007</v>
      </c>
    </row>
    <row r="1025" spans="1:6" s="17" customFormat="1" ht="12" x14ac:dyDescent="0.2">
      <c r="A1025" s="274" t="s">
        <v>178</v>
      </c>
      <c r="B1025" s="258" t="s">
        <v>152</v>
      </c>
      <c r="C1025" s="251">
        <v>2652</v>
      </c>
      <c r="D1025" s="251">
        <v>1532</v>
      </c>
      <c r="E1025" s="251">
        <v>4184</v>
      </c>
      <c r="F1025" s="252">
        <v>-1120.0000000000041</v>
      </c>
    </row>
    <row r="1026" spans="1:6" s="17" customFormat="1" ht="12" x14ac:dyDescent="0.2">
      <c r="A1026" s="274" t="s">
        <v>179</v>
      </c>
      <c r="B1026" s="258" t="s">
        <v>148</v>
      </c>
      <c r="C1026" s="251">
        <v>287</v>
      </c>
      <c r="D1026" s="251">
        <v>119</v>
      </c>
      <c r="E1026" s="251">
        <v>406</v>
      </c>
      <c r="F1026" s="252">
        <v>-168.00000000000009</v>
      </c>
    </row>
    <row r="1027" spans="1:6" s="17" customFormat="1" ht="12" x14ac:dyDescent="0.2">
      <c r="A1027" s="274" t="s">
        <v>180</v>
      </c>
      <c r="B1027" s="258" t="s">
        <v>150</v>
      </c>
      <c r="C1027" s="251">
        <v>24</v>
      </c>
      <c r="D1027" s="251">
        <v>21</v>
      </c>
      <c r="E1027" s="251">
        <v>45</v>
      </c>
      <c r="F1027" s="252">
        <v>-3.0000000000000027</v>
      </c>
    </row>
    <row r="1028" spans="1:6" s="17" customFormat="1" ht="12" x14ac:dyDescent="0.2">
      <c r="A1028" s="274" t="s">
        <v>181</v>
      </c>
      <c r="B1028" s="258" t="s">
        <v>148</v>
      </c>
      <c r="C1028" s="251">
        <v>31</v>
      </c>
      <c r="D1028" s="251">
        <v>17</v>
      </c>
      <c r="E1028" s="251">
        <v>48</v>
      </c>
      <c r="F1028" s="252">
        <v>-14</v>
      </c>
    </row>
    <row r="1029" spans="1:6" s="17" customFormat="1" ht="12" x14ac:dyDescent="0.2">
      <c r="A1029" s="274" t="s">
        <v>182</v>
      </c>
      <c r="B1029" s="258" t="s">
        <v>147</v>
      </c>
      <c r="C1029" s="251">
        <v>17231</v>
      </c>
      <c r="D1029" s="251">
        <v>15399</v>
      </c>
      <c r="E1029" s="251">
        <v>32630</v>
      </c>
      <c r="F1029" s="252">
        <v>-1831.9999999999218</v>
      </c>
    </row>
    <row r="1030" spans="1:6" s="17" customFormat="1" ht="12" x14ac:dyDescent="0.2">
      <c r="A1030" s="274" t="s">
        <v>183</v>
      </c>
      <c r="B1030" s="258" t="s">
        <v>152</v>
      </c>
      <c r="C1030" s="251">
        <v>14</v>
      </c>
      <c r="D1030" s="251">
        <v>7</v>
      </c>
      <c r="E1030" s="251">
        <v>21</v>
      </c>
      <c r="F1030" s="252">
        <v>-7.0000000000000009</v>
      </c>
    </row>
    <row r="1031" spans="1:6" s="17" customFormat="1" ht="12" x14ac:dyDescent="0.2">
      <c r="A1031" s="274" t="s">
        <v>184</v>
      </c>
      <c r="B1031" s="258" t="s">
        <v>150</v>
      </c>
      <c r="C1031" s="251">
        <v>4</v>
      </c>
      <c r="D1031" s="251">
        <v>5</v>
      </c>
      <c r="E1031" s="251">
        <v>9</v>
      </c>
      <c r="F1031" s="252">
        <v>1</v>
      </c>
    </row>
    <row r="1032" spans="1:6" s="17" customFormat="1" ht="12" x14ac:dyDescent="0.2">
      <c r="A1032" s="274" t="s">
        <v>185</v>
      </c>
      <c r="B1032" s="258" t="s">
        <v>147</v>
      </c>
      <c r="C1032" s="251">
        <v>161779</v>
      </c>
      <c r="D1032" s="251">
        <v>150627</v>
      </c>
      <c r="E1032" s="251">
        <v>312406</v>
      </c>
      <c r="F1032" s="252">
        <v>-11152.000000000544</v>
      </c>
    </row>
    <row r="1033" spans="1:6" s="17" customFormat="1" ht="12" x14ac:dyDescent="0.2">
      <c r="A1033" s="274" t="s">
        <v>186</v>
      </c>
      <c r="B1033" s="258" t="s">
        <v>151</v>
      </c>
      <c r="C1033" s="251">
        <v>1</v>
      </c>
      <c r="D1033" s="251">
        <v>2</v>
      </c>
      <c r="E1033" s="251">
        <v>3</v>
      </c>
      <c r="F1033" s="252">
        <v>1</v>
      </c>
    </row>
    <row r="1034" spans="1:6" s="17" customFormat="1" ht="12" x14ac:dyDescent="0.2">
      <c r="A1034" s="274" t="s">
        <v>187</v>
      </c>
      <c r="B1034" s="258" t="s">
        <v>152</v>
      </c>
      <c r="C1034" s="251">
        <v>86</v>
      </c>
      <c r="D1034" s="251">
        <v>64</v>
      </c>
      <c r="E1034" s="251">
        <v>150</v>
      </c>
      <c r="F1034" s="252">
        <v>-22.000000000000021</v>
      </c>
    </row>
    <row r="1035" spans="1:6" s="17" customFormat="1" ht="12" x14ac:dyDescent="0.2">
      <c r="A1035" s="274" t="s">
        <v>188</v>
      </c>
      <c r="B1035" s="258" t="s">
        <v>150</v>
      </c>
      <c r="C1035" s="251">
        <v>2</v>
      </c>
      <c r="D1035" s="251">
        <v>5</v>
      </c>
      <c r="E1035" s="251">
        <v>7</v>
      </c>
      <c r="F1035" s="252">
        <v>3</v>
      </c>
    </row>
    <row r="1036" spans="1:6" s="17" customFormat="1" ht="12" x14ac:dyDescent="0.2">
      <c r="A1036" s="274" t="s">
        <v>189</v>
      </c>
      <c r="B1036" s="258" t="s">
        <v>150</v>
      </c>
      <c r="C1036" s="251">
        <v>4</v>
      </c>
      <c r="D1036" s="251">
        <v>2</v>
      </c>
      <c r="E1036" s="251">
        <v>6</v>
      </c>
      <c r="F1036" s="252">
        <v>-2</v>
      </c>
    </row>
    <row r="1037" spans="1:6" s="17" customFormat="1" ht="12" x14ac:dyDescent="0.2">
      <c r="A1037" s="274" t="s">
        <v>190</v>
      </c>
      <c r="B1037" s="258" t="s">
        <v>151</v>
      </c>
      <c r="C1037" s="251">
        <v>2</v>
      </c>
      <c r="D1037" s="251">
        <v>1</v>
      </c>
      <c r="E1037" s="251">
        <v>3</v>
      </c>
      <c r="F1037" s="252">
        <v>-1</v>
      </c>
    </row>
    <row r="1038" spans="1:6" s="17" customFormat="1" ht="12" x14ac:dyDescent="0.2">
      <c r="A1038" s="274" t="s">
        <v>191</v>
      </c>
      <c r="B1038" s="258" t="s">
        <v>150</v>
      </c>
      <c r="C1038" s="251">
        <v>18</v>
      </c>
      <c r="D1038" s="251">
        <v>23</v>
      </c>
      <c r="E1038" s="251">
        <v>41</v>
      </c>
      <c r="F1038" s="252">
        <v>5.0000000000000009</v>
      </c>
    </row>
    <row r="1039" spans="1:6" s="17" customFormat="1" ht="12" x14ac:dyDescent="0.2">
      <c r="A1039" s="274" t="s">
        <v>192</v>
      </c>
      <c r="B1039" s="258" t="s">
        <v>148</v>
      </c>
      <c r="C1039" s="251">
        <v>301</v>
      </c>
      <c r="D1039" s="251">
        <v>225</v>
      </c>
      <c r="E1039" s="251">
        <v>526</v>
      </c>
      <c r="F1039" s="252">
        <v>-76.000000000000128</v>
      </c>
    </row>
    <row r="1040" spans="1:6" s="17" customFormat="1" ht="12" x14ac:dyDescent="0.2">
      <c r="A1040" s="274" t="s">
        <v>193</v>
      </c>
      <c r="B1040" s="258" t="s">
        <v>151</v>
      </c>
      <c r="C1040" s="251">
        <v>2</v>
      </c>
      <c r="D1040" s="251">
        <v>2</v>
      </c>
      <c r="E1040" s="251">
        <v>4</v>
      </c>
      <c r="F1040" s="252">
        <v>0</v>
      </c>
    </row>
    <row r="1041" spans="1:6" s="17" customFormat="1" ht="12" x14ac:dyDescent="0.2">
      <c r="A1041" s="274" t="s">
        <v>154</v>
      </c>
      <c r="B1041" s="258" t="s">
        <v>154</v>
      </c>
      <c r="C1041" s="251">
        <v>0</v>
      </c>
      <c r="D1041" s="251">
        <v>0</v>
      </c>
      <c r="E1041" s="251">
        <v>0</v>
      </c>
      <c r="F1041" s="478"/>
    </row>
    <row r="1042" spans="1:6" s="17" customFormat="1" ht="12" x14ac:dyDescent="0.2">
      <c r="A1042" s="274" t="s">
        <v>194</v>
      </c>
      <c r="B1042" s="258" t="s">
        <v>150</v>
      </c>
      <c r="C1042" s="251">
        <v>10</v>
      </c>
      <c r="D1042" s="251">
        <v>13</v>
      </c>
      <c r="E1042" s="251">
        <v>23</v>
      </c>
      <c r="F1042" s="252">
        <v>3</v>
      </c>
    </row>
    <row r="1043" spans="1:6" s="17" customFormat="1" ht="12" x14ac:dyDescent="0.2">
      <c r="A1043" s="274" t="s">
        <v>195</v>
      </c>
      <c r="B1043" s="258" t="s">
        <v>149</v>
      </c>
      <c r="C1043" s="251">
        <v>31544</v>
      </c>
      <c r="D1043" s="251">
        <v>28046</v>
      </c>
      <c r="E1043" s="251">
        <v>59590</v>
      </c>
      <c r="F1043" s="252">
        <v>-3497.9999999999181</v>
      </c>
    </row>
    <row r="1044" spans="1:6" s="17" customFormat="1" ht="12" x14ac:dyDescent="0.2">
      <c r="A1044" s="274" t="s">
        <v>196</v>
      </c>
      <c r="B1044" s="258" t="s">
        <v>150</v>
      </c>
      <c r="C1044" s="251">
        <v>3</v>
      </c>
      <c r="D1044" s="251">
        <v>5</v>
      </c>
      <c r="E1044" s="251">
        <v>8</v>
      </c>
      <c r="F1044" s="252">
        <v>2</v>
      </c>
    </row>
    <row r="1045" spans="1:6" s="17" customFormat="1" ht="12" x14ac:dyDescent="0.2">
      <c r="A1045" s="274" t="s">
        <v>197</v>
      </c>
      <c r="B1045" s="258" t="s">
        <v>150</v>
      </c>
      <c r="C1045" s="251">
        <v>0</v>
      </c>
      <c r="D1045" s="251">
        <v>0</v>
      </c>
      <c r="E1045" s="251">
        <v>0</v>
      </c>
      <c r="F1045" s="478"/>
    </row>
    <row r="1046" spans="1:6" s="17" customFormat="1" ht="12" x14ac:dyDescent="0.2">
      <c r="A1046" s="274" t="s">
        <v>198</v>
      </c>
      <c r="B1046" s="258" t="s">
        <v>147</v>
      </c>
      <c r="C1046" s="251">
        <v>556</v>
      </c>
      <c r="D1046" s="251">
        <v>1228</v>
      </c>
      <c r="E1046" s="251">
        <v>1784</v>
      </c>
      <c r="F1046" s="252">
        <v>672.00000000000114</v>
      </c>
    </row>
    <row r="1047" spans="1:6" s="17" customFormat="1" ht="12" x14ac:dyDescent="0.2">
      <c r="A1047" s="274" t="s">
        <v>199</v>
      </c>
      <c r="B1047" s="258" t="s">
        <v>150</v>
      </c>
      <c r="C1047" s="251">
        <v>9</v>
      </c>
      <c r="D1047" s="251">
        <v>8</v>
      </c>
      <c r="E1047" s="251">
        <v>17</v>
      </c>
      <c r="F1047" s="252">
        <v>-1.0000000000000013</v>
      </c>
    </row>
    <row r="1048" spans="1:6" s="17" customFormat="1" ht="12" x14ac:dyDescent="0.2">
      <c r="A1048" s="274" t="s">
        <v>200</v>
      </c>
      <c r="B1048" s="258" t="s">
        <v>150</v>
      </c>
      <c r="C1048" s="251">
        <v>3</v>
      </c>
      <c r="D1048" s="251">
        <v>2</v>
      </c>
      <c r="E1048" s="251">
        <v>5</v>
      </c>
      <c r="F1048" s="252">
        <v>-1</v>
      </c>
    </row>
    <row r="1049" spans="1:6" s="17" customFormat="1" ht="12" x14ac:dyDescent="0.2">
      <c r="A1049" s="274" t="s">
        <v>201</v>
      </c>
      <c r="B1049" s="258" t="s">
        <v>154</v>
      </c>
      <c r="C1049" s="251">
        <v>1</v>
      </c>
      <c r="D1049" s="251">
        <v>0</v>
      </c>
      <c r="E1049" s="251">
        <v>1</v>
      </c>
      <c r="F1049" s="252">
        <v>-1</v>
      </c>
    </row>
    <row r="1050" spans="1:6" s="17" customFormat="1" ht="12" x14ac:dyDescent="0.2">
      <c r="A1050" s="274" t="s">
        <v>202</v>
      </c>
      <c r="B1050" s="258" t="s">
        <v>150</v>
      </c>
      <c r="C1050" s="251">
        <v>6</v>
      </c>
      <c r="D1050" s="251">
        <v>3</v>
      </c>
      <c r="E1050" s="251">
        <v>9</v>
      </c>
      <c r="F1050" s="252">
        <v>-3.0000000000000004</v>
      </c>
    </row>
    <row r="1051" spans="1:6" s="17" customFormat="1" ht="12" x14ac:dyDescent="0.2">
      <c r="A1051" s="274" t="s">
        <v>203</v>
      </c>
      <c r="B1051" s="258" t="s">
        <v>151</v>
      </c>
      <c r="C1051" s="251">
        <v>753</v>
      </c>
      <c r="D1051" s="251">
        <v>495</v>
      </c>
      <c r="E1051" s="251">
        <v>1248</v>
      </c>
      <c r="F1051" s="252">
        <v>-257.9999999999996</v>
      </c>
    </row>
    <row r="1052" spans="1:6" s="17" customFormat="1" ht="12" x14ac:dyDescent="0.2">
      <c r="A1052" s="274" t="s">
        <v>204</v>
      </c>
      <c r="B1052" s="258" t="s">
        <v>147</v>
      </c>
      <c r="C1052" s="251">
        <v>0</v>
      </c>
      <c r="D1052" s="251">
        <v>2</v>
      </c>
      <c r="E1052" s="251">
        <v>2</v>
      </c>
      <c r="F1052" s="252">
        <v>2</v>
      </c>
    </row>
    <row r="1053" spans="1:6" s="17" customFormat="1" ht="12" x14ac:dyDescent="0.2">
      <c r="A1053" s="274" t="s">
        <v>205</v>
      </c>
      <c r="B1053" s="258" t="s">
        <v>150</v>
      </c>
      <c r="C1053" s="251">
        <v>184</v>
      </c>
      <c r="D1053" s="251">
        <v>112</v>
      </c>
      <c r="E1053" s="251">
        <v>296</v>
      </c>
      <c r="F1053" s="252">
        <v>-72.000000000000085</v>
      </c>
    </row>
    <row r="1054" spans="1:6" s="17" customFormat="1" ht="12" x14ac:dyDescent="0.2">
      <c r="A1054" s="274" t="s">
        <v>206</v>
      </c>
      <c r="B1054" s="258" t="s">
        <v>148</v>
      </c>
      <c r="C1054" s="251">
        <v>40360</v>
      </c>
      <c r="D1054" s="251">
        <v>36863</v>
      </c>
      <c r="E1054" s="251">
        <v>77223</v>
      </c>
      <c r="F1054" s="252">
        <v>-3497.0000000000778</v>
      </c>
    </row>
    <row r="1055" spans="1:6" s="17" customFormat="1" ht="12" x14ac:dyDescent="0.2">
      <c r="A1055" s="274" t="s">
        <v>207</v>
      </c>
      <c r="B1055" s="258" t="s">
        <v>152</v>
      </c>
      <c r="C1055" s="251">
        <v>125</v>
      </c>
      <c r="D1055" s="251">
        <v>95</v>
      </c>
      <c r="E1055" s="251">
        <v>220</v>
      </c>
      <c r="F1055" s="252">
        <v>-30</v>
      </c>
    </row>
    <row r="1056" spans="1:6" s="17" customFormat="1" ht="12" x14ac:dyDescent="0.2">
      <c r="A1056" s="274" t="s">
        <v>208</v>
      </c>
      <c r="B1056" s="258" t="s">
        <v>148</v>
      </c>
      <c r="C1056" s="251">
        <v>13646</v>
      </c>
      <c r="D1056" s="251">
        <v>11726</v>
      </c>
      <c r="E1056" s="251">
        <v>25372</v>
      </c>
      <c r="F1056" s="252">
        <v>-1919.9999999999864</v>
      </c>
    </row>
    <row r="1057" spans="1:6" s="17" customFormat="1" ht="12" x14ac:dyDescent="0.2">
      <c r="A1057" s="274" t="s">
        <v>209</v>
      </c>
      <c r="B1057" s="258" t="s">
        <v>148</v>
      </c>
      <c r="C1057" s="251">
        <v>116</v>
      </c>
      <c r="D1057" s="251">
        <v>36</v>
      </c>
      <c r="E1057" s="251">
        <v>152</v>
      </c>
      <c r="F1057" s="252">
        <v>-80.000000000000014</v>
      </c>
    </row>
    <row r="1058" spans="1:6" s="17" customFormat="1" ht="12" x14ac:dyDescent="0.2">
      <c r="A1058" s="274" t="s">
        <v>210</v>
      </c>
      <c r="B1058" s="258" t="s">
        <v>152</v>
      </c>
      <c r="C1058" s="251">
        <v>328</v>
      </c>
      <c r="D1058" s="251">
        <v>220</v>
      </c>
      <c r="E1058" s="251">
        <v>548</v>
      </c>
      <c r="F1058" s="252">
        <v>-107.99999999999987</v>
      </c>
    </row>
    <row r="1059" spans="1:6" s="17" customFormat="1" ht="12" x14ac:dyDescent="0.2">
      <c r="A1059" s="274" t="s">
        <v>211</v>
      </c>
      <c r="B1059" s="258" t="s">
        <v>147</v>
      </c>
      <c r="C1059" s="251">
        <v>139712</v>
      </c>
      <c r="D1059" s="251">
        <v>131901</v>
      </c>
      <c r="E1059" s="251">
        <v>271613</v>
      </c>
      <c r="F1059" s="252">
        <v>-7810.999999998814</v>
      </c>
    </row>
    <row r="1060" spans="1:6" s="17" customFormat="1" ht="12" x14ac:dyDescent="0.2">
      <c r="A1060" s="274" t="s">
        <v>212</v>
      </c>
      <c r="B1060" s="258" t="s">
        <v>151</v>
      </c>
      <c r="C1060" s="251">
        <v>2914</v>
      </c>
      <c r="D1060" s="251">
        <v>1502</v>
      </c>
      <c r="E1060" s="251">
        <v>4416</v>
      </c>
      <c r="F1060" s="252">
        <v>-1411.9999999999925</v>
      </c>
    </row>
    <row r="1061" spans="1:6" s="17" customFormat="1" ht="12" x14ac:dyDescent="0.2">
      <c r="A1061" s="274" t="s">
        <v>213</v>
      </c>
      <c r="B1061" s="258" t="s">
        <v>151</v>
      </c>
      <c r="C1061" s="251">
        <v>159</v>
      </c>
      <c r="D1061" s="251">
        <v>86</v>
      </c>
      <c r="E1061" s="251">
        <v>245</v>
      </c>
      <c r="F1061" s="252">
        <v>-73.000000000000099</v>
      </c>
    </row>
    <row r="1062" spans="1:6" s="17" customFormat="1" ht="12" x14ac:dyDescent="0.2">
      <c r="A1062" s="274" t="s">
        <v>214</v>
      </c>
      <c r="B1062" s="258" t="s">
        <v>152</v>
      </c>
      <c r="C1062" s="251">
        <v>15</v>
      </c>
      <c r="D1062" s="251">
        <v>4</v>
      </c>
      <c r="E1062" s="251">
        <v>19</v>
      </c>
      <c r="F1062" s="252">
        <v>-11</v>
      </c>
    </row>
    <row r="1063" spans="1:6" s="17" customFormat="1" ht="12" x14ac:dyDescent="0.2">
      <c r="A1063" s="274" t="s">
        <v>215</v>
      </c>
      <c r="B1063" s="258" t="s">
        <v>152</v>
      </c>
      <c r="C1063" s="251">
        <v>1142</v>
      </c>
      <c r="D1063" s="251">
        <v>618</v>
      </c>
      <c r="E1063" s="251">
        <v>1760</v>
      </c>
      <c r="F1063" s="252">
        <v>-524.00000000000102</v>
      </c>
    </row>
    <row r="1064" spans="1:6" s="17" customFormat="1" ht="12" x14ac:dyDescent="0.2">
      <c r="A1064" s="274" t="s">
        <v>216</v>
      </c>
      <c r="B1064" s="258" t="s">
        <v>150</v>
      </c>
      <c r="C1064" s="251">
        <v>0</v>
      </c>
      <c r="D1064" s="251">
        <v>0</v>
      </c>
      <c r="E1064" s="251">
        <v>0</v>
      </c>
      <c r="F1064" s="478"/>
    </row>
    <row r="1065" spans="1:6" s="17" customFormat="1" ht="12" x14ac:dyDescent="0.2">
      <c r="A1065" s="274" t="s">
        <v>217</v>
      </c>
      <c r="B1065" s="258" t="s">
        <v>148</v>
      </c>
      <c r="C1065" s="251">
        <v>30</v>
      </c>
      <c r="D1065" s="251">
        <v>43</v>
      </c>
      <c r="E1065" s="251">
        <v>73</v>
      </c>
      <c r="F1065" s="252">
        <v>13.000000000000004</v>
      </c>
    </row>
    <row r="1066" spans="1:6" s="17" customFormat="1" ht="12" x14ac:dyDescent="0.2">
      <c r="A1066" s="274" t="s">
        <v>218</v>
      </c>
      <c r="B1066" s="258" t="s">
        <v>147</v>
      </c>
      <c r="C1066" s="251">
        <v>244533</v>
      </c>
      <c r="D1066" s="251">
        <v>225463</v>
      </c>
      <c r="E1066" s="251">
        <v>469996</v>
      </c>
      <c r="F1066" s="252">
        <v>-19069.999999997439</v>
      </c>
    </row>
    <row r="1067" spans="1:6" s="17" customFormat="1" ht="12" x14ac:dyDescent="0.2">
      <c r="A1067" s="274" t="s">
        <v>219</v>
      </c>
      <c r="B1067" s="258" t="s">
        <v>150</v>
      </c>
      <c r="C1067" s="251">
        <v>176</v>
      </c>
      <c r="D1067" s="251">
        <v>103</v>
      </c>
      <c r="E1067" s="251">
        <v>279</v>
      </c>
      <c r="F1067" s="252">
        <v>-73</v>
      </c>
    </row>
    <row r="1068" spans="1:6" s="17" customFormat="1" ht="12" x14ac:dyDescent="0.2">
      <c r="A1068" s="274" t="s">
        <v>220</v>
      </c>
      <c r="B1068" s="258" t="s">
        <v>148</v>
      </c>
      <c r="C1068" s="251">
        <v>36002</v>
      </c>
      <c r="D1068" s="251">
        <v>38139</v>
      </c>
      <c r="E1068" s="251">
        <v>74141</v>
      </c>
      <c r="F1068" s="252">
        <v>2137.0000000002733</v>
      </c>
    </row>
    <row r="1069" spans="1:6" s="17" customFormat="1" ht="12" x14ac:dyDescent="0.2">
      <c r="A1069" s="274" t="s">
        <v>221</v>
      </c>
      <c r="B1069" s="258" t="s">
        <v>151</v>
      </c>
      <c r="C1069" s="251">
        <v>258</v>
      </c>
      <c r="D1069" s="251">
        <v>154</v>
      </c>
      <c r="E1069" s="251">
        <v>412</v>
      </c>
      <c r="F1069" s="252">
        <v>-104.00000000000003</v>
      </c>
    </row>
    <row r="1070" spans="1:6" s="17" customFormat="1" ht="12" x14ac:dyDescent="0.2">
      <c r="A1070" s="274" t="s">
        <v>222</v>
      </c>
      <c r="B1070" s="258" t="s">
        <v>152</v>
      </c>
      <c r="C1070" s="251">
        <v>125724</v>
      </c>
      <c r="D1070" s="251">
        <v>130133</v>
      </c>
      <c r="E1070" s="251">
        <v>255857</v>
      </c>
      <c r="F1070" s="252">
        <v>4408.9999999997644</v>
      </c>
    </row>
    <row r="1071" spans="1:6" s="17" customFormat="1" ht="12" x14ac:dyDescent="0.2">
      <c r="A1071" s="274" t="s">
        <v>223</v>
      </c>
      <c r="B1071" s="258" t="s">
        <v>150</v>
      </c>
      <c r="C1071" s="251">
        <v>8</v>
      </c>
      <c r="D1071" s="251">
        <v>8</v>
      </c>
      <c r="E1071" s="251">
        <v>16</v>
      </c>
      <c r="F1071" s="252">
        <v>0</v>
      </c>
    </row>
    <row r="1072" spans="1:6" s="17" customFormat="1" ht="12" x14ac:dyDescent="0.2">
      <c r="A1072" s="274" t="s">
        <v>224</v>
      </c>
      <c r="B1072" s="258" t="s">
        <v>152</v>
      </c>
      <c r="C1072" s="251">
        <v>91</v>
      </c>
      <c r="D1072" s="251">
        <v>72</v>
      </c>
      <c r="E1072" s="251">
        <v>163</v>
      </c>
      <c r="F1072" s="252">
        <v>-19.000000000000014</v>
      </c>
    </row>
    <row r="1073" spans="1:6" s="17" customFormat="1" ht="12" x14ac:dyDescent="0.2">
      <c r="A1073" s="274" t="s">
        <v>225</v>
      </c>
      <c r="B1073" s="258" t="s">
        <v>152</v>
      </c>
      <c r="C1073" s="251">
        <v>121</v>
      </c>
      <c r="D1073" s="251">
        <v>75</v>
      </c>
      <c r="E1073" s="251">
        <v>196</v>
      </c>
      <c r="F1073" s="252">
        <v>-46.000000000000014</v>
      </c>
    </row>
    <row r="1074" spans="1:6" s="17" customFormat="1" ht="12" x14ac:dyDescent="0.2">
      <c r="A1074" s="274" t="s">
        <v>226</v>
      </c>
      <c r="B1074" s="258" t="s">
        <v>149</v>
      </c>
      <c r="C1074" s="251">
        <v>559870</v>
      </c>
      <c r="D1074" s="251">
        <v>541455</v>
      </c>
      <c r="E1074" s="251">
        <v>1101325</v>
      </c>
      <c r="F1074" s="252">
        <v>-18415.000000019412</v>
      </c>
    </row>
    <row r="1075" spans="1:6" s="17" customFormat="1" ht="12" x14ac:dyDescent="0.2">
      <c r="A1075" s="274" t="s">
        <v>227</v>
      </c>
      <c r="B1075" s="258" t="s">
        <v>152</v>
      </c>
      <c r="C1075" s="251">
        <v>49</v>
      </c>
      <c r="D1075" s="251">
        <v>38</v>
      </c>
      <c r="E1075" s="251">
        <v>87</v>
      </c>
      <c r="F1075" s="252">
        <v>-11</v>
      </c>
    </row>
    <row r="1076" spans="1:6" s="17" customFormat="1" ht="12" x14ac:dyDescent="0.2">
      <c r="A1076" s="274" t="s">
        <v>228</v>
      </c>
      <c r="B1076" s="258" t="s">
        <v>150</v>
      </c>
      <c r="C1076" s="251">
        <v>13</v>
      </c>
      <c r="D1076" s="251">
        <v>12</v>
      </c>
      <c r="E1076" s="251">
        <v>25</v>
      </c>
      <c r="F1076" s="252">
        <v>-1.0000000000000004</v>
      </c>
    </row>
    <row r="1077" spans="1:6" s="17" customFormat="1" ht="12" x14ac:dyDescent="0.2">
      <c r="A1077" s="274" t="s">
        <v>229</v>
      </c>
      <c r="B1077" s="258" t="s">
        <v>153</v>
      </c>
      <c r="C1077" s="251">
        <v>3</v>
      </c>
      <c r="D1077" s="251">
        <v>2</v>
      </c>
      <c r="E1077" s="251">
        <v>5</v>
      </c>
      <c r="F1077" s="252">
        <v>-1</v>
      </c>
    </row>
    <row r="1078" spans="1:6" s="17" customFormat="1" ht="12" x14ac:dyDescent="0.2">
      <c r="A1078" s="274" t="s">
        <v>230</v>
      </c>
      <c r="B1078" s="258" t="s">
        <v>151</v>
      </c>
      <c r="C1078" s="251">
        <v>522</v>
      </c>
      <c r="D1078" s="251">
        <v>327</v>
      </c>
      <c r="E1078" s="251">
        <v>849</v>
      </c>
      <c r="F1078" s="252">
        <v>-195.00000000000037</v>
      </c>
    </row>
    <row r="1079" spans="1:6" s="17" customFormat="1" ht="12" x14ac:dyDescent="0.2">
      <c r="A1079" s="274" t="s">
        <v>231</v>
      </c>
      <c r="B1079" s="258" t="s">
        <v>152</v>
      </c>
      <c r="C1079" s="251">
        <v>347</v>
      </c>
      <c r="D1079" s="251">
        <v>220</v>
      </c>
      <c r="E1079" s="251">
        <v>567</v>
      </c>
      <c r="F1079" s="252">
        <v>-127.0000000000003</v>
      </c>
    </row>
    <row r="1080" spans="1:6" s="17" customFormat="1" ht="12" x14ac:dyDescent="0.2">
      <c r="A1080" s="274" t="s">
        <v>232</v>
      </c>
      <c r="B1080" s="258" t="s">
        <v>152</v>
      </c>
      <c r="C1080" s="251">
        <v>41428</v>
      </c>
      <c r="D1080" s="251">
        <v>43507</v>
      </c>
      <c r="E1080" s="251">
        <v>84935</v>
      </c>
      <c r="F1080" s="252">
        <v>2078.9999999997663</v>
      </c>
    </row>
    <row r="1081" spans="1:6" s="17" customFormat="1" ht="12" x14ac:dyDescent="0.2">
      <c r="A1081" s="274" t="s">
        <v>233</v>
      </c>
      <c r="B1081" s="258" t="s">
        <v>150</v>
      </c>
      <c r="C1081" s="251">
        <v>1</v>
      </c>
      <c r="D1081" s="251">
        <v>2</v>
      </c>
      <c r="E1081" s="251">
        <v>3</v>
      </c>
      <c r="F1081" s="252">
        <v>1</v>
      </c>
    </row>
    <row r="1082" spans="1:6" s="17" customFormat="1" ht="12" x14ac:dyDescent="0.2">
      <c r="A1082" s="274" t="s">
        <v>234</v>
      </c>
      <c r="B1082" s="258" t="s">
        <v>150</v>
      </c>
      <c r="C1082" s="251">
        <v>0</v>
      </c>
      <c r="D1082" s="251">
        <v>0</v>
      </c>
      <c r="E1082" s="251">
        <v>0</v>
      </c>
      <c r="F1082" s="478"/>
    </row>
    <row r="1083" spans="1:6" s="17" customFormat="1" ht="12" x14ac:dyDescent="0.2">
      <c r="A1083" s="274" t="s">
        <v>235</v>
      </c>
      <c r="B1083" s="258" t="s">
        <v>152</v>
      </c>
      <c r="C1083" s="251">
        <v>23</v>
      </c>
      <c r="D1083" s="251">
        <v>7</v>
      </c>
      <c r="E1083" s="251">
        <v>30</v>
      </c>
      <c r="F1083" s="252">
        <v>-16</v>
      </c>
    </row>
    <row r="1084" spans="1:6" s="17" customFormat="1" ht="12" x14ac:dyDescent="0.2">
      <c r="A1084" s="274" t="s">
        <v>236</v>
      </c>
      <c r="B1084" s="258" t="s">
        <v>150</v>
      </c>
      <c r="C1084" s="251">
        <v>21</v>
      </c>
      <c r="D1084" s="251">
        <v>20</v>
      </c>
      <c r="E1084" s="251">
        <v>41</v>
      </c>
      <c r="F1084" s="252">
        <v>-1</v>
      </c>
    </row>
    <row r="1085" spans="1:6" s="17" customFormat="1" ht="12" x14ac:dyDescent="0.2">
      <c r="A1085" s="274" t="s">
        <v>237</v>
      </c>
      <c r="B1085" s="258" t="s">
        <v>152</v>
      </c>
      <c r="C1085" s="251">
        <v>33</v>
      </c>
      <c r="D1085" s="251">
        <v>31</v>
      </c>
      <c r="E1085" s="251">
        <v>64</v>
      </c>
      <c r="F1085" s="252">
        <v>-2</v>
      </c>
    </row>
    <row r="1086" spans="1:6" s="17" customFormat="1" ht="12" x14ac:dyDescent="0.2">
      <c r="A1086" s="274" t="s">
        <v>238</v>
      </c>
      <c r="B1086" s="258" t="s">
        <v>148</v>
      </c>
      <c r="C1086" s="251">
        <v>13</v>
      </c>
      <c r="D1086" s="251">
        <v>21</v>
      </c>
      <c r="E1086" s="251">
        <v>34</v>
      </c>
      <c r="F1086" s="252">
        <v>8</v>
      </c>
    </row>
    <row r="1087" spans="1:6" s="17" customFormat="1" ht="12" x14ac:dyDescent="0.2">
      <c r="A1087" s="274" t="s">
        <v>239</v>
      </c>
      <c r="B1087" s="258" t="s">
        <v>152</v>
      </c>
      <c r="C1087" s="251">
        <v>289</v>
      </c>
      <c r="D1087" s="251">
        <v>188</v>
      </c>
      <c r="E1087" s="251">
        <v>477</v>
      </c>
      <c r="F1087" s="252">
        <v>-101</v>
      </c>
    </row>
    <row r="1088" spans="1:6" s="17" customFormat="1" ht="12" x14ac:dyDescent="0.2">
      <c r="A1088" s="274" t="s">
        <v>240</v>
      </c>
      <c r="B1088" s="258" t="s">
        <v>149</v>
      </c>
      <c r="C1088" s="251">
        <v>0</v>
      </c>
      <c r="D1088" s="251">
        <v>3</v>
      </c>
      <c r="E1088" s="251">
        <v>3</v>
      </c>
      <c r="F1088" s="252">
        <v>3</v>
      </c>
    </row>
    <row r="1089" spans="1:6" s="17" customFormat="1" ht="12" x14ac:dyDescent="0.2">
      <c r="A1089" s="274" t="s">
        <v>241</v>
      </c>
      <c r="B1089" s="258" t="s">
        <v>148</v>
      </c>
      <c r="C1089" s="251">
        <v>19199</v>
      </c>
      <c r="D1089" s="251">
        <v>15917</v>
      </c>
      <c r="E1089" s="251">
        <v>35116</v>
      </c>
      <c r="F1089" s="252">
        <v>-3282.0000000000505</v>
      </c>
    </row>
    <row r="1090" spans="1:6" s="17" customFormat="1" ht="12" x14ac:dyDescent="0.2">
      <c r="A1090" s="274" t="s">
        <v>242</v>
      </c>
      <c r="B1090" s="258" t="s">
        <v>147</v>
      </c>
      <c r="C1090" s="251">
        <v>117</v>
      </c>
      <c r="D1090" s="251">
        <v>85</v>
      </c>
      <c r="E1090" s="251">
        <v>202</v>
      </c>
      <c r="F1090" s="252">
        <v>-32</v>
      </c>
    </row>
    <row r="1091" spans="1:6" s="17" customFormat="1" ht="12" x14ac:dyDescent="0.2">
      <c r="A1091" s="274" t="s">
        <v>243</v>
      </c>
      <c r="B1091" s="258" t="s">
        <v>150</v>
      </c>
      <c r="C1091" s="251">
        <v>5</v>
      </c>
      <c r="D1091" s="251">
        <v>2</v>
      </c>
      <c r="E1091" s="251">
        <v>7</v>
      </c>
      <c r="F1091" s="252">
        <v>-3</v>
      </c>
    </row>
    <row r="1092" spans="1:6" s="17" customFormat="1" ht="12" x14ac:dyDescent="0.2">
      <c r="A1092" s="274" t="s">
        <v>244</v>
      </c>
      <c r="B1092" s="258" t="s">
        <v>150</v>
      </c>
      <c r="C1092" s="251">
        <v>4</v>
      </c>
      <c r="D1092" s="251">
        <v>4</v>
      </c>
      <c r="E1092" s="251">
        <v>8</v>
      </c>
      <c r="F1092" s="252">
        <v>0</v>
      </c>
    </row>
    <row r="1093" spans="1:6" s="17" customFormat="1" ht="12" x14ac:dyDescent="0.2">
      <c r="A1093" s="274" t="s">
        <v>245</v>
      </c>
      <c r="B1093" s="258" t="s">
        <v>150</v>
      </c>
      <c r="C1093" s="251">
        <v>0</v>
      </c>
      <c r="D1093" s="251">
        <v>0</v>
      </c>
      <c r="E1093" s="251">
        <v>0</v>
      </c>
      <c r="F1093" s="478"/>
    </row>
    <row r="1094" spans="1:6" s="17" customFormat="1" ht="12" x14ac:dyDescent="0.2">
      <c r="A1094" s="274" t="s">
        <v>246</v>
      </c>
      <c r="B1094" s="258" t="s">
        <v>148</v>
      </c>
      <c r="C1094" s="251">
        <v>42</v>
      </c>
      <c r="D1094" s="251">
        <v>76</v>
      </c>
      <c r="E1094" s="251">
        <v>118</v>
      </c>
      <c r="F1094" s="252">
        <v>34</v>
      </c>
    </row>
    <row r="1095" spans="1:6" s="17" customFormat="1" ht="12" x14ac:dyDescent="0.2">
      <c r="A1095" s="274" t="s">
        <v>247</v>
      </c>
      <c r="B1095" s="258" t="s">
        <v>151</v>
      </c>
      <c r="C1095" s="251">
        <v>1</v>
      </c>
      <c r="D1095" s="251">
        <v>0</v>
      </c>
      <c r="E1095" s="251">
        <v>1</v>
      </c>
      <c r="F1095" s="252">
        <v>-1</v>
      </c>
    </row>
    <row r="1096" spans="1:6" s="17" customFormat="1" ht="12" x14ac:dyDescent="0.2">
      <c r="A1096" s="274" t="s">
        <v>248</v>
      </c>
      <c r="B1096" s="258" t="s">
        <v>147</v>
      </c>
      <c r="C1096" s="251">
        <v>40</v>
      </c>
      <c r="D1096" s="251">
        <v>23</v>
      </c>
      <c r="E1096" s="251">
        <v>63</v>
      </c>
      <c r="F1096" s="252">
        <v>-17</v>
      </c>
    </row>
    <row r="1097" spans="1:6" s="17" customFormat="1" ht="12" x14ac:dyDescent="0.2">
      <c r="A1097" s="274" t="s">
        <v>249</v>
      </c>
      <c r="B1097" s="258" t="s">
        <v>148</v>
      </c>
      <c r="C1097" s="251">
        <v>181</v>
      </c>
      <c r="D1097" s="251">
        <v>126</v>
      </c>
      <c r="E1097" s="251">
        <v>307</v>
      </c>
      <c r="F1097" s="252">
        <v>-55.000000000000014</v>
      </c>
    </row>
    <row r="1098" spans="1:6" s="17" customFormat="1" ht="12" x14ac:dyDescent="0.2">
      <c r="A1098" s="274" t="s">
        <v>250</v>
      </c>
      <c r="B1098" s="258" t="s">
        <v>148</v>
      </c>
      <c r="C1098" s="251">
        <v>6711</v>
      </c>
      <c r="D1098" s="251">
        <v>4023</v>
      </c>
      <c r="E1098" s="251">
        <v>10734</v>
      </c>
      <c r="F1098" s="252">
        <v>-2688.0000000000018</v>
      </c>
    </row>
    <row r="1099" spans="1:6" s="17" customFormat="1" ht="12" x14ac:dyDescent="0.2">
      <c r="A1099" s="274" t="s">
        <v>251</v>
      </c>
      <c r="B1099" s="258" t="s">
        <v>151</v>
      </c>
      <c r="C1099" s="251">
        <v>313</v>
      </c>
      <c r="D1099" s="251">
        <v>92</v>
      </c>
      <c r="E1099" s="251">
        <v>405</v>
      </c>
      <c r="F1099" s="252">
        <v>-220.99999999999989</v>
      </c>
    </row>
    <row r="1100" spans="1:6" s="17" customFormat="1" ht="12" x14ac:dyDescent="0.2">
      <c r="A1100" s="274" t="s">
        <v>252</v>
      </c>
      <c r="B1100" s="258" t="s">
        <v>152</v>
      </c>
      <c r="C1100" s="251">
        <v>173</v>
      </c>
      <c r="D1100" s="251">
        <v>123</v>
      </c>
      <c r="E1100" s="251">
        <v>296</v>
      </c>
      <c r="F1100" s="252">
        <v>-50.000000000000021</v>
      </c>
    </row>
    <row r="1101" spans="1:6" s="17" customFormat="1" ht="12" x14ac:dyDescent="0.2">
      <c r="A1101" s="274" t="s">
        <v>253</v>
      </c>
      <c r="B1101" s="258" t="s">
        <v>151</v>
      </c>
      <c r="C1101" s="251">
        <v>957</v>
      </c>
      <c r="D1101" s="251">
        <v>666</v>
      </c>
      <c r="E1101" s="251">
        <v>1623</v>
      </c>
      <c r="F1101" s="252">
        <v>-291.00000000000068</v>
      </c>
    </row>
    <row r="1102" spans="1:6" s="17" customFormat="1" ht="12" x14ac:dyDescent="0.2">
      <c r="A1102" s="274" t="s">
        <v>254</v>
      </c>
      <c r="B1102" s="258" t="s">
        <v>151</v>
      </c>
      <c r="C1102" s="251">
        <v>114</v>
      </c>
      <c r="D1102" s="251">
        <v>64</v>
      </c>
      <c r="E1102" s="251">
        <v>178</v>
      </c>
      <c r="F1102" s="252">
        <v>-50.000000000000021</v>
      </c>
    </row>
    <row r="1103" spans="1:6" s="17" customFormat="1" ht="12" x14ac:dyDescent="0.2">
      <c r="A1103" s="274" t="s">
        <v>255</v>
      </c>
      <c r="B1103" s="258" t="s">
        <v>151</v>
      </c>
      <c r="C1103" s="251">
        <v>15</v>
      </c>
      <c r="D1103" s="251">
        <v>1</v>
      </c>
      <c r="E1103" s="251">
        <v>16</v>
      </c>
      <c r="F1103" s="252">
        <v>-14</v>
      </c>
    </row>
    <row r="1104" spans="1:6" s="17" customFormat="1" ht="12" x14ac:dyDescent="0.2">
      <c r="A1104" s="274" t="s">
        <v>256</v>
      </c>
      <c r="B1104" s="258" t="s">
        <v>151</v>
      </c>
      <c r="C1104" s="251">
        <v>72</v>
      </c>
      <c r="D1104" s="251">
        <v>29</v>
      </c>
      <c r="E1104" s="251">
        <v>101</v>
      </c>
      <c r="F1104" s="252">
        <v>-43</v>
      </c>
    </row>
    <row r="1105" spans="1:6" s="17" customFormat="1" ht="12" x14ac:dyDescent="0.2">
      <c r="A1105" s="274" t="s">
        <v>257</v>
      </c>
      <c r="B1105" s="258" t="s">
        <v>152</v>
      </c>
      <c r="C1105" s="251">
        <v>559</v>
      </c>
      <c r="D1105" s="251">
        <v>389</v>
      </c>
      <c r="E1105" s="251">
        <v>948</v>
      </c>
      <c r="F1105" s="252">
        <v>-169.9999999999998</v>
      </c>
    </row>
    <row r="1106" spans="1:6" s="17" customFormat="1" ht="12" x14ac:dyDescent="0.2">
      <c r="A1106" s="274" t="s">
        <v>258</v>
      </c>
      <c r="B1106" s="258" t="s">
        <v>152</v>
      </c>
      <c r="C1106" s="251">
        <v>43</v>
      </c>
      <c r="D1106" s="251">
        <v>21</v>
      </c>
      <c r="E1106" s="251">
        <v>64</v>
      </c>
      <c r="F1106" s="252">
        <v>-22.000000000000007</v>
      </c>
    </row>
    <row r="1107" spans="1:6" s="17" customFormat="1" ht="12" x14ac:dyDescent="0.2">
      <c r="A1107" s="274" t="s">
        <v>259</v>
      </c>
      <c r="B1107" s="258" t="s">
        <v>152</v>
      </c>
      <c r="C1107" s="251">
        <v>0</v>
      </c>
      <c r="D1107" s="251">
        <v>1</v>
      </c>
      <c r="E1107" s="251">
        <v>1</v>
      </c>
      <c r="F1107" s="252">
        <v>1</v>
      </c>
    </row>
    <row r="1108" spans="1:6" s="17" customFormat="1" ht="12" x14ac:dyDescent="0.2">
      <c r="A1108" s="274" t="s">
        <v>260</v>
      </c>
      <c r="B1108" s="258" t="s">
        <v>153</v>
      </c>
      <c r="C1108" s="251">
        <v>0</v>
      </c>
      <c r="D1108" s="251">
        <v>0</v>
      </c>
      <c r="E1108" s="251">
        <v>0</v>
      </c>
      <c r="F1108" s="478"/>
    </row>
    <row r="1109" spans="1:6" s="17" customFormat="1" ht="12" x14ac:dyDescent="0.2">
      <c r="A1109" s="274" t="s">
        <v>261</v>
      </c>
      <c r="B1109" s="258" t="s">
        <v>151</v>
      </c>
      <c r="C1109" s="251">
        <v>2363</v>
      </c>
      <c r="D1109" s="251">
        <v>1198</v>
      </c>
      <c r="E1109" s="251">
        <v>3561</v>
      </c>
      <c r="F1109" s="252">
        <v>-1164.9999999999993</v>
      </c>
    </row>
    <row r="1110" spans="1:6" s="17" customFormat="1" ht="12" x14ac:dyDescent="0.2">
      <c r="A1110" s="274" t="s">
        <v>262</v>
      </c>
      <c r="B1110" s="258" t="s">
        <v>152</v>
      </c>
      <c r="C1110" s="251">
        <v>11485</v>
      </c>
      <c r="D1110" s="251">
        <v>7051</v>
      </c>
      <c r="E1110" s="251">
        <v>18536</v>
      </c>
      <c r="F1110" s="252">
        <v>-4433.9999999999818</v>
      </c>
    </row>
    <row r="1111" spans="1:6" s="17" customFormat="1" ht="12" x14ac:dyDescent="0.2">
      <c r="A1111" s="274" t="s">
        <v>263</v>
      </c>
      <c r="B1111" s="258" t="s">
        <v>153</v>
      </c>
      <c r="C1111" s="251">
        <v>0</v>
      </c>
      <c r="D1111" s="251">
        <v>0</v>
      </c>
      <c r="E1111" s="251">
        <v>0</v>
      </c>
      <c r="F1111" s="478"/>
    </row>
    <row r="1112" spans="1:6" s="17" customFormat="1" ht="12" x14ac:dyDescent="0.2">
      <c r="A1112" s="274" t="s">
        <v>264</v>
      </c>
      <c r="B1112" s="258" t="s">
        <v>153</v>
      </c>
      <c r="C1112" s="251">
        <v>0</v>
      </c>
      <c r="D1112" s="251">
        <v>0</v>
      </c>
      <c r="E1112" s="251">
        <v>0</v>
      </c>
      <c r="F1112" s="478"/>
    </row>
    <row r="1113" spans="1:6" s="17" customFormat="1" ht="12" x14ac:dyDescent="0.2">
      <c r="A1113" s="274" t="s">
        <v>265</v>
      </c>
      <c r="B1113" s="258" t="s">
        <v>152</v>
      </c>
      <c r="C1113" s="251">
        <v>0</v>
      </c>
      <c r="D1113" s="251">
        <v>0</v>
      </c>
      <c r="E1113" s="251">
        <v>0</v>
      </c>
      <c r="F1113" s="478"/>
    </row>
    <row r="1114" spans="1:6" s="17" customFormat="1" ht="12" x14ac:dyDescent="0.2">
      <c r="A1114" s="274" t="s">
        <v>267</v>
      </c>
      <c r="B1114" s="258" t="s">
        <v>148</v>
      </c>
      <c r="C1114" s="251">
        <v>2228</v>
      </c>
      <c r="D1114" s="251">
        <v>578</v>
      </c>
      <c r="E1114" s="251">
        <v>2806</v>
      </c>
      <c r="F1114" s="252">
        <v>-1649.9999999999995</v>
      </c>
    </row>
    <row r="1115" spans="1:6" s="17" customFormat="1" ht="12" x14ac:dyDescent="0.2">
      <c r="A1115" s="274" t="s">
        <v>268</v>
      </c>
      <c r="B1115" s="258" t="s">
        <v>151</v>
      </c>
      <c r="C1115" s="251">
        <v>0</v>
      </c>
      <c r="D1115" s="251">
        <v>0</v>
      </c>
      <c r="E1115" s="251">
        <v>0</v>
      </c>
      <c r="F1115" s="478"/>
    </row>
    <row r="1116" spans="1:6" s="17" customFormat="1" ht="12" x14ac:dyDescent="0.2">
      <c r="A1116" s="274" t="s">
        <v>270</v>
      </c>
      <c r="B1116" s="258" t="s">
        <v>153</v>
      </c>
      <c r="C1116" s="251">
        <v>3</v>
      </c>
      <c r="D1116" s="251">
        <v>0</v>
      </c>
      <c r="E1116" s="251">
        <v>3</v>
      </c>
      <c r="F1116" s="252">
        <v>-3</v>
      </c>
    </row>
    <row r="1117" spans="1:6" s="17" customFormat="1" ht="12" x14ac:dyDescent="0.2">
      <c r="A1117" s="274" t="s">
        <v>271</v>
      </c>
      <c r="B1117" s="258" t="s">
        <v>151</v>
      </c>
      <c r="C1117" s="251">
        <v>1131</v>
      </c>
      <c r="D1117" s="251">
        <v>604</v>
      </c>
      <c r="E1117" s="251">
        <v>1735</v>
      </c>
      <c r="F1117" s="252">
        <v>-527.00000000000068</v>
      </c>
    </row>
    <row r="1118" spans="1:6" s="17" customFormat="1" ht="12" x14ac:dyDescent="0.2">
      <c r="A1118" s="274" t="s">
        <v>272</v>
      </c>
      <c r="B1118" s="258" t="s">
        <v>151</v>
      </c>
      <c r="C1118" s="251">
        <v>50</v>
      </c>
      <c r="D1118" s="251">
        <v>23</v>
      </c>
      <c r="E1118" s="251">
        <v>73</v>
      </c>
      <c r="F1118" s="252">
        <v>-27.000000000000004</v>
      </c>
    </row>
    <row r="1119" spans="1:6" s="17" customFormat="1" ht="12" x14ac:dyDescent="0.2">
      <c r="A1119" s="274" t="s">
        <v>273</v>
      </c>
      <c r="B1119" s="258" t="s">
        <v>151</v>
      </c>
      <c r="C1119" s="251">
        <v>30</v>
      </c>
      <c r="D1119" s="251">
        <v>21</v>
      </c>
      <c r="E1119" s="251">
        <v>51</v>
      </c>
      <c r="F1119" s="252">
        <v>-9</v>
      </c>
    </row>
    <row r="1120" spans="1:6" s="17" customFormat="1" ht="12" x14ac:dyDescent="0.2">
      <c r="A1120" s="274" t="s">
        <v>274</v>
      </c>
      <c r="B1120" s="258" t="s">
        <v>150</v>
      </c>
      <c r="C1120" s="251">
        <v>98</v>
      </c>
      <c r="D1120" s="251">
        <v>70</v>
      </c>
      <c r="E1120" s="251">
        <v>168</v>
      </c>
      <c r="F1120" s="252">
        <v>-28.000000000000014</v>
      </c>
    </row>
    <row r="1121" spans="1:6" s="17" customFormat="1" ht="12" x14ac:dyDescent="0.2">
      <c r="A1121" s="274" t="s">
        <v>275</v>
      </c>
      <c r="B1121" s="258" t="s">
        <v>153</v>
      </c>
      <c r="C1121" s="251">
        <v>0</v>
      </c>
      <c r="D1121" s="251">
        <v>0</v>
      </c>
      <c r="E1121" s="251">
        <v>0</v>
      </c>
      <c r="F1121" s="478"/>
    </row>
    <row r="1122" spans="1:6" s="17" customFormat="1" ht="12" x14ac:dyDescent="0.2">
      <c r="A1122" s="274" t="s">
        <v>276</v>
      </c>
      <c r="B1122" s="258" t="s">
        <v>151</v>
      </c>
      <c r="C1122" s="251">
        <v>4</v>
      </c>
      <c r="D1122" s="251">
        <v>0</v>
      </c>
      <c r="E1122" s="251">
        <v>4</v>
      </c>
      <c r="F1122" s="252">
        <v>-4</v>
      </c>
    </row>
    <row r="1123" spans="1:6" s="17" customFormat="1" ht="12" x14ac:dyDescent="0.2">
      <c r="A1123" s="274" t="s">
        <v>277</v>
      </c>
      <c r="B1123" s="258" t="s">
        <v>151</v>
      </c>
      <c r="C1123" s="251">
        <v>6</v>
      </c>
      <c r="D1123" s="251">
        <v>7</v>
      </c>
      <c r="E1123" s="251">
        <v>13</v>
      </c>
      <c r="F1123" s="252">
        <v>1</v>
      </c>
    </row>
    <row r="1124" spans="1:6" s="17" customFormat="1" ht="12" x14ac:dyDescent="0.2">
      <c r="A1124" s="274" t="s">
        <v>278</v>
      </c>
      <c r="B1124" s="258" t="s">
        <v>152</v>
      </c>
      <c r="C1124" s="251">
        <v>0</v>
      </c>
      <c r="D1124" s="251">
        <v>1</v>
      </c>
      <c r="E1124" s="251">
        <v>1</v>
      </c>
      <c r="F1124" s="252">
        <v>1</v>
      </c>
    </row>
    <row r="1125" spans="1:6" s="17" customFormat="1" ht="12" x14ac:dyDescent="0.2">
      <c r="A1125" s="274" t="s">
        <v>279</v>
      </c>
      <c r="B1125" s="258" t="s">
        <v>151</v>
      </c>
      <c r="C1125" s="251">
        <v>3</v>
      </c>
      <c r="D1125" s="251">
        <v>0</v>
      </c>
      <c r="E1125" s="251">
        <v>3</v>
      </c>
      <c r="F1125" s="252">
        <v>-3</v>
      </c>
    </row>
    <row r="1126" spans="1:6" s="17" customFormat="1" ht="12" x14ac:dyDescent="0.2">
      <c r="A1126" s="274" t="s">
        <v>280</v>
      </c>
      <c r="B1126" s="258" t="s">
        <v>150</v>
      </c>
      <c r="C1126" s="251">
        <v>5</v>
      </c>
      <c r="D1126" s="251">
        <v>2</v>
      </c>
      <c r="E1126" s="251">
        <v>7</v>
      </c>
      <c r="F1126" s="252">
        <v>-3</v>
      </c>
    </row>
    <row r="1127" spans="1:6" s="17" customFormat="1" ht="12" x14ac:dyDescent="0.2">
      <c r="A1127" s="274" t="s">
        <v>281</v>
      </c>
      <c r="B1127" s="258" t="s">
        <v>152</v>
      </c>
      <c r="C1127" s="251">
        <v>56</v>
      </c>
      <c r="D1127" s="251">
        <v>40</v>
      </c>
      <c r="E1127" s="251">
        <v>96</v>
      </c>
      <c r="F1127" s="252">
        <v>-16</v>
      </c>
    </row>
    <row r="1128" spans="1:6" s="17" customFormat="1" ht="12" x14ac:dyDescent="0.2">
      <c r="A1128" s="274" t="s">
        <v>282</v>
      </c>
      <c r="B1128" s="258" t="s">
        <v>152</v>
      </c>
      <c r="C1128" s="251">
        <v>64</v>
      </c>
      <c r="D1128" s="251">
        <v>71</v>
      </c>
      <c r="E1128" s="251">
        <v>135</v>
      </c>
      <c r="F1128" s="252">
        <v>7</v>
      </c>
    </row>
    <row r="1129" spans="1:6" s="17" customFormat="1" ht="12" x14ac:dyDescent="0.2">
      <c r="A1129" s="274" t="s">
        <v>283</v>
      </c>
      <c r="B1129" s="258" t="s">
        <v>151</v>
      </c>
      <c r="C1129" s="251">
        <v>280</v>
      </c>
      <c r="D1129" s="251">
        <v>119</v>
      </c>
      <c r="E1129" s="251">
        <v>399</v>
      </c>
      <c r="F1129" s="252">
        <v>-161.00000000000006</v>
      </c>
    </row>
    <row r="1130" spans="1:6" s="17" customFormat="1" ht="12" x14ac:dyDescent="0.2">
      <c r="A1130" s="274" t="s">
        <v>284</v>
      </c>
      <c r="B1130" s="258" t="s">
        <v>150</v>
      </c>
      <c r="C1130" s="251">
        <v>18</v>
      </c>
      <c r="D1130" s="251">
        <v>1</v>
      </c>
      <c r="E1130" s="251">
        <v>19</v>
      </c>
      <c r="F1130" s="252">
        <v>-17</v>
      </c>
    </row>
    <row r="1131" spans="1:6" s="17" customFormat="1" ht="12" x14ac:dyDescent="0.2">
      <c r="A1131" s="274" t="s">
        <v>285</v>
      </c>
      <c r="B1131" s="258" t="s">
        <v>150</v>
      </c>
      <c r="C1131" s="251">
        <v>1</v>
      </c>
      <c r="D1131" s="251">
        <v>1</v>
      </c>
      <c r="E1131" s="251">
        <v>2</v>
      </c>
      <c r="F1131" s="252">
        <v>0</v>
      </c>
    </row>
    <row r="1132" spans="1:6" s="17" customFormat="1" ht="12" x14ac:dyDescent="0.2">
      <c r="A1132" s="274" t="s">
        <v>286</v>
      </c>
      <c r="B1132" s="258" t="s">
        <v>152</v>
      </c>
      <c r="C1132" s="251">
        <v>10</v>
      </c>
      <c r="D1132" s="251">
        <v>3</v>
      </c>
      <c r="E1132" s="251">
        <v>13</v>
      </c>
      <c r="F1132" s="252">
        <v>-7</v>
      </c>
    </row>
    <row r="1133" spans="1:6" s="17" customFormat="1" ht="12" x14ac:dyDescent="0.2">
      <c r="A1133" s="274" t="s">
        <v>287</v>
      </c>
      <c r="B1133" s="258" t="s">
        <v>152</v>
      </c>
      <c r="C1133" s="251">
        <v>145</v>
      </c>
      <c r="D1133" s="251">
        <v>68</v>
      </c>
      <c r="E1133" s="251">
        <v>213</v>
      </c>
      <c r="F1133" s="252">
        <v>-77</v>
      </c>
    </row>
    <row r="1134" spans="1:6" s="17" customFormat="1" ht="12" x14ac:dyDescent="0.2">
      <c r="A1134" s="274" t="s">
        <v>288</v>
      </c>
      <c r="B1134" s="258" t="s">
        <v>151</v>
      </c>
      <c r="C1134" s="251">
        <v>0</v>
      </c>
      <c r="D1134" s="251">
        <v>1</v>
      </c>
      <c r="E1134" s="251">
        <v>1</v>
      </c>
      <c r="F1134" s="252">
        <v>1</v>
      </c>
    </row>
    <row r="1135" spans="1:6" s="17" customFormat="1" ht="12" x14ac:dyDescent="0.2">
      <c r="A1135" s="274" t="s">
        <v>289</v>
      </c>
      <c r="B1135" s="258" t="s">
        <v>152</v>
      </c>
      <c r="C1135" s="251">
        <v>2</v>
      </c>
      <c r="D1135" s="251">
        <v>1</v>
      </c>
      <c r="E1135" s="251">
        <v>3</v>
      </c>
      <c r="F1135" s="252">
        <v>-1</v>
      </c>
    </row>
    <row r="1136" spans="1:6" s="17" customFormat="1" ht="12" x14ac:dyDescent="0.2">
      <c r="A1136" s="274" t="s">
        <v>290</v>
      </c>
      <c r="B1136" s="258" t="s">
        <v>150</v>
      </c>
      <c r="C1136" s="251">
        <v>5</v>
      </c>
      <c r="D1136" s="251">
        <v>3</v>
      </c>
      <c r="E1136" s="251">
        <v>8</v>
      </c>
      <c r="F1136" s="252">
        <v>-2</v>
      </c>
    </row>
    <row r="1137" spans="1:6" s="17" customFormat="1" ht="12" x14ac:dyDescent="0.2">
      <c r="A1137" s="274" t="s">
        <v>291</v>
      </c>
      <c r="B1137" s="258" t="s">
        <v>151</v>
      </c>
      <c r="C1137" s="251">
        <v>120</v>
      </c>
      <c r="D1137" s="251">
        <v>67</v>
      </c>
      <c r="E1137" s="251">
        <v>187</v>
      </c>
      <c r="F1137" s="252">
        <v>-53.000000000000007</v>
      </c>
    </row>
    <row r="1138" spans="1:6" s="17" customFormat="1" ht="12" x14ac:dyDescent="0.2">
      <c r="A1138" s="274" t="s">
        <v>292</v>
      </c>
      <c r="B1138" s="258" t="s">
        <v>150</v>
      </c>
      <c r="C1138" s="251">
        <v>1</v>
      </c>
      <c r="D1138" s="251">
        <v>0</v>
      </c>
      <c r="E1138" s="251">
        <v>1</v>
      </c>
      <c r="F1138" s="252">
        <v>-1</v>
      </c>
    </row>
    <row r="1139" spans="1:6" s="17" customFormat="1" ht="12" x14ac:dyDescent="0.2">
      <c r="A1139" s="274" t="s">
        <v>293</v>
      </c>
      <c r="B1139" s="258" t="s">
        <v>151</v>
      </c>
      <c r="C1139" s="251">
        <v>0</v>
      </c>
      <c r="D1139" s="251">
        <v>1</v>
      </c>
      <c r="E1139" s="251">
        <v>1</v>
      </c>
      <c r="F1139" s="252">
        <v>1</v>
      </c>
    </row>
    <row r="1140" spans="1:6" s="17" customFormat="1" ht="12" x14ac:dyDescent="0.2">
      <c r="A1140" s="274" t="s">
        <v>294</v>
      </c>
      <c r="B1140" s="258" t="s">
        <v>150</v>
      </c>
      <c r="C1140" s="251">
        <v>8</v>
      </c>
      <c r="D1140" s="251">
        <v>5</v>
      </c>
      <c r="E1140" s="251">
        <v>13</v>
      </c>
      <c r="F1140" s="252">
        <v>-3</v>
      </c>
    </row>
    <row r="1141" spans="1:6" s="17" customFormat="1" ht="12" x14ac:dyDescent="0.2">
      <c r="A1141" s="274" t="s">
        <v>295</v>
      </c>
      <c r="B1141" s="258" t="s">
        <v>152</v>
      </c>
      <c r="C1141" s="251">
        <v>65</v>
      </c>
      <c r="D1141" s="251">
        <v>39</v>
      </c>
      <c r="E1141" s="251">
        <v>104</v>
      </c>
      <c r="F1141" s="252">
        <v>-26.000000000000011</v>
      </c>
    </row>
    <row r="1142" spans="1:6" s="17" customFormat="1" ht="12" x14ac:dyDescent="0.2">
      <c r="A1142" s="274" t="s">
        <v>296</v>
      </c>
      <c r="B1142" s="258" t="s">
        <v>150</v>
      </c>
      <c r="C1142" s="251">
        <v>85</v>
      </c>
      <c r="D1142" s="251">
        <v>68</v>
      </c>
      <c r="E1142" s="251">
        <v>153</v>
      </c>
      <c r="F1142" s="252">
        <v>-17.000000000000007</v>
      </c>
    </row>
    <row r="1143" spans="1:6" s="17" customFormat="1" ht="12" x14ac:dyDescent="0.2">
      <c r="A1143" s="274" t="s">
        <v>297</v>
      </c>
      <c r="B1143" s="258" t="s">
        <v>151</v>
      </c>
      <c r="C1143" s="251">
        <v>0</v>
      </c>
      <c r="D1143" s="251">
        <v>1</v>
      </c>
      <c r="E1143" s="251">
        <v>1</v>
      </c>
      <c r="F1143" s="252">
        <v>1</v>
      </c>
    </row>
    <row r="1144" spans="1:6" s="17" customFormat="1" ht="12" x14ac:dyDescent="0.2">
      <c r="A1144" s="274" t="s">
        <v>298</v>
      </c>
      <c r="B1144" s="258" t="s">
        <v>150</v>
      </c>
      <c r="C1144" s="251">
        <v>12</v>
      </c>
      <c r="D1144" s="251">
        <v>8</v>
      </c>
      <c r="E1144" s="251">
        <v>20</v>
      </c>
      <c r="F1144" s="252">
        <v>-4</v>
      </c>
    </row>
    <row r="1145" spans="1:6" s="17" customFormat="1" ht="12" x14ac:dyDescent="0.2">
      <c r="A1145" s="274" t="s">
        <v>299</v>
      </c>
      <c r="B1145" s="258" t="s">
        <v>150</v>
      </c>
      <c r="C1145" s="251">
        <v>4</v>
      </c>
      <c r="D1145" s="251">
        <v>3</v>
      </c>
      <c r="E1145" s="251">
        <v>7</v>
      </c>
      <c r="F1145" s="252">
        <v>-1</v>
      </c>
    </row>
    <row r="1146" spans="1:6" s="17" customFormat="1" ht="12" x14ac:dyDescent="0.2">
      <c r="A1146" s="274" t="s">
        <v>300</v>
      </c>
      <c r="B1146" s="258" t="s">
        <v>148</v>
      </c>
      <c r="C1146" s="251">
        <v>35</v>
      </c>
      <c r="D1146" s="251">
        <v>31</v>
      </c>
      <c r="E1146" s="251">
        <v>66</v>
      </c>
      <c r="F1146" s="252">
        <v>-4</v>
      </c>
    </row>
    <row r="1147" spans="1:6" s="17" customFormat="1" ht="12" x14ac:dyDescent="0.2">
      <c r="A1147" s="274" t="s">
        <v>301</v>
      </c>
      <c r="B1147" s="258" t="s">
        <v>148</v>
      </c>
      <c r="C1147" s="251">
        <v>188644</v>
      </c>
      <c r="D1147" s="251">
        <v>179704</v>
      </c>
      <c r="E1147" s="251">
        <v>368348</v>
      </c>
      <c r="F1147" s="252">
        <v>-8940.0000000012842</v>
      </c>
    </row>
    <row r="1148" spans="1:6" s="17" customFormat="1" ht="12" x14ac:dyDescent="0.2">
      <c r="A1148" s="274" t="s">
        <v>302</v>
      </c>
      <c r="B1148" s="258" t="s">
        <v>150</v>
      </c>
      <c r="C1148" s="251">
        <v>0</v>
      </c>
      <c r="D1148" s="251">
        <v>0</v>
      </c>
      <c r="E1148" s="251">
        <v>0</v>
      </c>
      <c r="F1148" s="478"/>
    </row>
    <row r="1149" spans="1:6" s="17" customFormat="1" ht="12" x14ac:dyDescent="0.2">
      <c r="A1149" s="274" t="s">
        <v>303</v>
      </c>
      <c r="B1149" s="258" t="s">
        <v>152</v>
      </c>
      <c r="C1149" s="251">
        <v>3</v>
      </c>
      <c r="D1149" s="251">
        <v>2</v>
      </c>
      <c r="E1149" s="251">
        <v>5</v>
      </c>
      <c r="F1149" s="252">
        <v>-1</v>
      </c>
    </row>
    <row r="1150" spans="1:6" s="17" customFormat="1" ht="12" x14ac:dyDescent="0.2">
      <c r="A1150" s="274" t="s">
        <v>304</v>
      </c>
      <c r="B1150" s="258" t="s">
        <v>152</v>
      </c>
      <c r="C1150" s="251">
        <v>20</v>
      </c>
      <c r="D1150" s="251">
        <v>13</v>
      </c>
      <c r="E1150" s="251">
        <v>33</v>
      </c>
      <c r="F1150" s="252">
        <v>-7.0000000000000018</v>
      </c>
    </row>
    <row r="1151" spans="1:6" s="17" customFormat="1" ht="12" x14ac:dyDescent="0.2">
      <c r="A1151" s="274" t="s">
        <v>305</v>
      </c>
      <c r="B1151" s="258" t="s">
        <v>151</v>
      </c>
      <c r="C1151" s="251">
        <v>6</v>
      </c>
      <c r="D1151" s="251">
        <v>1</v>
      </c>
      <c r="E1151" s="251">
        <v>7</v>
      </c>
      <c r="F1151" s="252">
        <v>-5</v>
      </c>
    </row>
    <row r="1152" spans="1:6" s="17" customFormat="1" ht="12" x14ac:dyDescent="0.2">
      <c r="A1152" s="274" t="s">
        <v>306</v>
      </c>
      <c r="B1152" s="258" t="s">
        <v>152</v>
      </c>
      <c r="C1152" s="251">
        <v>6</v>
      </c>
      <c r="D1152" s="251">
        <v>2</v>
      </c>
      <c r="E1152" s="251">
        <v>8</v>
      </c>
      <c r="F1152" s="252">
        <v>-4</v>
      </c>
    </row>
    <row r="1153" spans="1:6" s="17" customFormat="1" ht="12" x14ac:dyDescent="0.2">
      <c r="A1153" s="274" t="s">
        <v>307</v>
      </c>
      <c r="B1153" s="258" t="s">
        <v>148</v>
      </c>
      <c r="C1153" s="251">
        <v>1</v>
      </c>
      <c r="D1153" s="251">
        <v>0</v>
      </c>
      <c r="E1153" s="251">
        <v>1</v>
      </c>
      <c r="F1153" s="252">
        <v>-1</v>
      </c>
    </row>
    <row r="1154" spans="1:6" s="17" customFormat="1" ht="12" x14ac:dyDescent="0.2">
      <c r="A1154" s="274" t="s">
        <v>308</v>
      </c>
      <c r="B1154" s="258" t="s">
        <v>153</v>
      </c>
      <c r="C1154" s="251">
        <v>1</v>
      </c>
      <c r="D1154" s="251">
        <v>0</v>
      </c>
      <c r="E1154" s="251">
        <v>1</v>
      </c>
      <c r="F1154" s="252">
        <v>-1</v>
      </c>
    </row>
    <row r="1155" spans="1:6" s="17" customFormat="1" ht="12" x14ac:dyDescent="0.2">
      <c r="A1155" s="274" t="s">
        <v>309</v>
      </c>
      <c r="B1155" s="258" t="s">
        <v>150</v>
      </c>
      <c r="C1155" s="251">
        <v>20</v>
      </c>
      <c r="D1155" s="251">
        <v>17</v>
      </c>
      <c r="E1155" s="251">
        <v>37</v>
      </c>
      <c r="F1155" s="252">
        <v>-3.0000000000000027</v>
      </c>
    </row>
    <row r="1156" spans="1:6" s="17" customFormat="1" ht="12" x14ac:dyDescent="0.2">
      <c r="A1156" s="274" t="s">
        <v>310</v>
      </c>
      <c r="B1156" s="258" t="s">
        <v>151</v>
      </c>
      <c r="C1156" s="251">
        <v>11</v>
      </c>
      <c r="D1156" s="251">
        <v>3</v>
      </c>
      <c r="E1156" s="251">
        <v>14</v>
      </c>
      <c r="F1156" s="252">
        <v>-8</v>
      </c>
    </row>
    <row r="1157" spans="1:6" s="17" customFormat="1" ht="12" x14ac:dyDescent="0.2">
      <c r="A1157" s="274" t="s">
        <v>311</v>
      </c>
      <c r="B1157" s="258" t="s">
        <v>153</v>
      </c>
      <c r="C1157" s="251">
        <v>1</v>
      </c>
      <c r="D1157" s="251">
        <v>3</v>
      </c>
      <c r="E1157" s="251">
        <v>4</v>
      </c>
      <c r="F1157" s="252">
        <v>2</v>
      </c>
    </row>
    <row r="1158" spans="1:6" s="17" customFormat="1" ht="12" x14ac:dyDescent="0.2">
      <c r="A1158" s="274" t="s">
        <v>312</v>
      </c>
      <c r="B1158" s="258" t="s">
        <v>150</v>
      </c>
      <c r="C1158" s="251">
        <v>1</v>
      </c>
      <c r="D1158" s="251">
        <v>2</v>
      </c>
      <c r="E1158" s="251">
        <v>3</v>
      </c>
      <c r="F1158" s="252">
        <v>1</v>
      </c>
    </row>
    <row r="1159" spans="1:6" s="17" customFormat="1" ht="12" x14ac:dyDescent="0.2">
      <c r="A1159" s="274" t="s">
        <v>313</v>
      </c>
      <c r="B1159" s="258" t="s">
        <v>151</v>
      </c>
      <c r="C1159" s="251">
        <v>6</v>
      </c>
      <c r="D1159" s="251">
        <v>4</v>
      </c>
      <c r="E1159" s="251">
        <v>10</v>
      </c>
      <c r="F1159" s="252">
        <v>-2</v>
      </c>
    </row>
    <row r="1160" spans="1:6" s="17" customFormat="1" ht="12" x14ac:dyDescent="0.2">
      <c r="A1160" s="274" t="s">
        <v>314</v>
      </c>
      <c r="B1160" s="258" t="s">
        <v>148</v>
      </c>
      <c r="C1160" s="251">
        <v>4463</v>
      </c>
      <c r="D1160" s="251">
        <v>1652</v>
      </c>
      <c r="E1160" s="251">
        <v>6115</v>
      </c>
      <c r="F1160" s="252">
        <v>-2810.9999999999968</v>
      </c>
    </row>
    <row r="1161" spans="1:6" s="17" customFormat="1" ht="12" x14ac:dyDescent="0.2">
      <c r="A1161" s="274" t="s">
        <v>315</v>
      </c>
      <c r="B1161" s="258" t="s">
        <v>150</v>
      </c>
      <c r="C1161" s="251">
        <v>38</v>
      </c>
      <c r="D1161" s="251">
        <v>27</v>
      </c>
      <c r="E1161" s="251">
        <v>65</v>
      </c>
      <c r="F1161" s="252">
        <v>-11</v>
      </c>
    </row>
    <row r="1162" spans="1:6" s="17" customFormat="1" ht="12" x14ac:dyDescent="0.2">
      <c r="A1162" s="274" t="s">
        <v>316</v>
      </c>
      <c r="B1162" s="258" t="s">
        <v>150</v>
      </c>
      <c r="C1162" s="251">
        <v>0</v>
      </c>
      <c r="D1162" s="251">
        <v>3</v>
      </c>
      <c r="E1162" s="251">
        <v>3</v>
      </c>
      <c r="F1162" s="252">
        <v>3</v>
      </c>
    </row>
    <row r="1163" spans="1:6" s="17" customFormat="1" ht="12" x14ac:dyDescent="0.2">
      <c r="A1163" s="274" t="s">
        <v>317</v>
      </c>
      <c r="B1163" s="258" t="s">
        <v>153</v>
      </c>
      <c r="C1163" s="251">
        <v>0</v>
      </c>
      <c r="D1163" s="251">
        <v>0</v>
      </c>
      <c r="E1163" s="251">
        <v>0</v>
      </c>
      <c r="F1163" s="478"/>
    </row>
    <row r="1164" spans="1:6" s="17" customFormat="1" ht="12" x14ac:dyDescent="0.2">
      <c r="A1164" s="274" t="s">
        <v>318</v>
      </c>
      <c r="B1164" s="258" t="s">
        <v>152</v>
      </c>
      <c r="C1164" s="251">
        <v>1250</v>
      </c>
      <c r="D1164" s="251">
        <v>687</v>
      </c>
      <c r="E1164" s="251">
        <v>1937</v>
      </c>
      <c r="F1164" s="252">
        <v>-562.99999999999829</v>
      </c>
    </row>
    <row r="1165" spans="1:6" s="17" customFormat="1" ht="12" x14ac:dyDescent="0.2">
      <c r="A1165" s="274" t="s">
        <v>319</v>
      </c>
      <c r="B1165" s="258" t="s">
        <v>153</v>
      </c>
      <c r="C1165" s="251">
        <v>1</v>
      </c>
      <c r="D1165" s="251">
        <v>1</v>
      </c>
      <c r="E1165" s="251">
        <v>2</v>
      </c>
      <c r="F1165" s="252">
        <v>0</v>
      </c>
    </row>
    <row r="1166" spans="1:6" s="17" customFormat="1" ht="12" x14ac:dyDescent="0.2">
      <c r="A1166" s="274" t="s">
        <v>320</v>
      </c>
      <c r="B1166" s="258" t="s">
        <v>153</v>
      </c>
      <c r="C1166" s="251">
        <v>262</v>
      </c>
      <c r="D1166" s="251">
        <v>194</v>
      </c>
      <c r="E1166" s="251">
        <v>456</v>
      </c>
      <c r="F1166" s="252">
        <v>-68</v>
      </c>
    </row>
    <row r="1167" spans="1:6" s="17" customFormat="1" ht="12" x14ac:dyDescent="0.2">
      <c r="A1167" s="274" t="s">
        <v>321</v>
      </c>
      <c r="B1167" s="258" t="s">
        <v>151</v>
      </c>
      <c r="C1167" s="251">
        <v>10</v>
      </c>
      <c r="D1167" s="251">
        <v>1</v>
      </c>
      <c r="E1167" s="251">
        <v>11</v>
      </c>
      <c r="F1167" s="252">
        <v>-9</v>
      </c>
    </row>
    <row r="1168" spans="1:6" s="17" customFormat="1" ht="12" x14ac:dyDescent="0.2">
      <c r="A1168" s="274" t="s">
        <v>322</v>
      </c>
      <c r="B1168" s="258" t="s">
        <v>152</v>
      </c>
      <c r="C1168" s="251">
        <v>20471</v>
      </c>
      <c r="D1168" s="251">
        <v>22573</v>
      </c>
      <c r="E1168" s="251">
        <v>43044</v>
      </c>
      <c r="F1168" s="252">
        <v>2102.0000000000578</v>
      </c>
    </row>
    <row r="1169" spans="1:6" s="17" customFormat="1" ht="12" x14ac:dyDescent="0.2">
      <c r="A1169" s="274" t="s">
        <v>323</v>
      </c>
      <c r="B1169" s="258" t="s">
        <v>151</v>
      </c>
      <c r="C1169" s="251">
        <v>15</v>
      </c>
      <c r="D1169" s="251">
        <v>10</v>
      </c>
      <c r="E1169" s="251">
        <v>25</v>
      </c>
      <c r="F1169" s="252">
        <v>-5</v>
      </c>
    </row>
    <row r="1170" spans="1:6" s="17" customFormat="1" ht="12" x14ac:dyDescent="0.2">
      <c r="A1170" s="274" t="s">
        <v>324</v>
      </c>
      <c r="B1170" s="258" t="s">
        <v>153</v>
      </c>
      <c r="C1170" s="251">
        <v>0</v>
      </c>
      <c r="D1170" s="251">
        <v>0</v>
      </c>
      <c r="E1170" s="251">
        <v>0</v>
      </c>
      <c r="F1170" s="478"/>
    </row>
    <row r="1171" spans="1:6" s="17" customFormat="1" ht="12" x14ac:dyDescent="0.2">
      <c r="A1171" s="274" t="s">
        <v>325</v>
      </c>
      <c r="B1171" s="258" t="s">
        <v>148</v>
      </c>
      <c r="C1171" s="251">
        <v>244738</v>
      </c>
      <c r="D1171" s="251">
        <v>326034</v>
      </c>
      <c r="E1171" s="251">
        <v>570772</v>
      </c>
      <c r="F1171" s="252">
        <v>81296.000000001892</v>
      </c>
    </row>
    <row r="1172" spans="1:6" s="17" customFormat="1" ht="12" x14ac:dyDescent="0.2">
      <c r="A1172" s="274" t="s">
        <v>326</v>
      </c>
      <c r="B1172" s="258" t="s">
        <v>153</v>
      </c>
      <c r="C1172" s="251">
        <v>2</v>
      </c>
      <c r="D1172" s="251">
        <v>3</v>
      </c>
      <c r="E1172" s="251">
        <v>5</v>
      </c>
      <c r="F1172" s="252">
        <v>1</v>
      </c>
    </row>
    <row r="1173" spans="1:6" s="17" customFormat="1" ht="12" x14ac:dyDescent="0.2">
      <c r="A1173" s="274" t="s">
        <v>327</v>
      </c>
      <c r="B1173" s="258" t="s">
        <v>147</v>
      </c>
      <c r="C1173" s="251">
        <v>7189</v>
      </c>
      <c r="D1173" s="251">
        <v>4029</v>
      </c>
      <c r="E1173" s="251">
        <v>11218</v>
      </c>
      <c r="F1173" s="252">
        <v>-3160.0000000000045</v>
      </c>
    </row>
    <row r="1174" spans="1:6" s="17" customFormat="1" ht="12" x14ac:dyDescent="0.2">
      <c r="A1174" s="274" t="s">
        <v>328</v>
      </c>
      <c r="B1174" s="258" t="s">
        <v>147</v>
      </c>
      <c r="C1174" s="251">
        <v>194597</v>
      </c>
      <c r="D1174" s="251">
        <v>201822</v>
      </c>
      <c r="E1174" s="251">
        <v>396419</v>
      </c>
      <c r="F1174" s="252">
        <v>7225.0000000008067</v>
      </c>
    </row>
    <row r="1175" spans="1:6" s="17" customFormat="1" ht="12" x14ac:dyDescent="0.2">
      <c r="A1175" s="274" t="s">
        <v>329</v>
      </c>
      <c r="B1175" s="258" t="s">
        <v>151</v>
      </c>
      <c r="C1175" s="251">
        <v>4</v>
      </c>
      <c r="D1175" s="251">
        <v>5</v>
      </c>
      <c r="E1175" s="251">
        <v>9</v>
      </c>
      <c r="F1175" s="252">
        <v>1</v>
      </c>
    </row>
    <row r="1176" spans="1:6" s="17" customFormat="1" ht="12" x14ac:dyDescent="0.2">
      <c r="A1176" s="274" t="s">
        <v>330</v>
      </c>
      <c r="B1176" s="258" t="s">
        <v>152</v>
      </c>
      <c r="C1176" s="251">
        <v>866</v>
      </c>
      <c r="D1176" s="251">
        <v>592</v>
      </c>
      <c r="E1176" s="251">
        <v>1458</v>
      </c>
      <c r="F1176" s="252">
        <v>-274</v>
      </c>
    </row>
    <row r="1177" spans="1:6" s="17" customFormat="1" ht="12" x14ac:dyDescent="0.2">
      <c r="A1177" s="274" t="s">
        <v>331</v>
      </c>
      <c r="B1177" s="258" t="s">
        <v>152</v>
      </c>
      <c r="C1177" s="251">
        <v>4036</v>
      </c>
      <c r="D1177" s="251">
        <v>3627</v>
      </c>
      <c r="E1177" s="251">
        <v>7663</v>
      </c>
      <c r="F1177" s="252">
        <v>-409.00000000000483</v>
      </c>
    </row>
    <row r="1178" spans="1:6" s="17" customFormat="1" ht="12" x14ac:dyDescent="0.2">
      <c r="A1178" s="274" t="s">
        <v>332</v>
      </c>
      <c r="B1178" s="258" t="s">
        <v>153</v>
      </c>
      <c r="C1178" s="251">
        <v>15</v>
      </c>
      <c r="D1178" s="251">
        <v>8</v>
      </c>
      <c r="E1178" s="251">
        <v>23</v>
      </c>
      <c r="F1178" s="252">
        <v>-7</v>
      </c>
    </row>
    <row r="1179" spans="1:6" s="17" customFormat="1" ht="12" x14ac:dyDescent="0.2">
      <c r="A1179" s="274" t="s">
        <v>333</v>
      </c>
      <c r="B1179" s="258" t="s">
        <v>148</v>
      </c>
      <c r="C1179" s="251">
        <v>15669</v>
      </c>
      <c r="D1179" s="251">
        <v>13349</v>
      </c>
      <c r="E1179" s="251">
        <v>29018</v>
      </c>
      <c r="F1179" s="252">
        <v>-2319.9999999999272</v>
      </c>
    </row>
    <row r="1180" spans="1:6" s="17" customFormat="1" ht="12" x14ac:dyDescent="0.2">
      <c r="A1180" s="274" t="s">
        <v>334</v>
      </c>
      <c r="B1180" s="258" t="s">
        <v>151</v>
      </c>
      <c r="C1180" s="251">
        <v>24</v>
      </c>
      <c r="D1180" s="251">
        <v>54</v>
      </c>
      <c r="E1180" s="251">
        <v>78</v>
      </c>
      <c r="F1180" s="252">
        <v>30</v>
      </c>
    </row>
    <row r="1181" spans="1:6" s="17" customFormat="1" ht="12" x14ac:dyDescent="0.2">
      <c r="A1181" s="274" t="s">
        <v>335</v>
      </c>
      <c r="B1181" s="258" t="s">
        <v>152</v>
      </c>
      <c r="C1181" s="251">
        <v>28573</v>
      </c>
      <c r="D1181" s="251">
        <v>25358</v>
      </c>
      <c r="E1181" s="251">
        <v>53931</v>
      </c>
      <c r="F1181" s="252">
        <v>-3215.0000000001892</v>
      </c>
    </row>
    <row r="1182" spans="1:6" s="17" customFormat="1" ht="12" x14ac:dyDescent="0.2">
      <c r="A1182" s="274" t="s">
        <v>336</v>
      </c>
      <c r="B1182" s="258" t="s">
        <v>148</v>
      </c>
      <c r="C1182" s="251">
        <v>23389</v>
      </c>
      <c r="D1182" s="251">
        <v>22050</v>
      </c>
      <c r="E1182" s="251">
        <v>45439</v>
      </c>
      <c r="F1182" s="252">
        <v>-1338.9999999999088</v>
      </c>
    </row>
    <row r="1183" spans="1:6" s="17" customFormat="1" ht="12" x14ac:dyDescent="0.2">
      <c r="A1183" s="274" t="s">
        <v>337</v>
      </c>
      <c r="B1183" s="258" t="s">
        <v>150</v>
      </c>
      <c r="C1183" s="251">
        <v>6</v>
      </c>
      <c r="D1183" s="251">
        <v>7</v>
      </c>
      <c r="E1183" s="251">
        <v>13</v>
      </c>
      <c r="F1183" s="252">
        <v>1</v>
      </c>
    </row>
    <row r="1184" spans="1:6" s="17" customFormat="1" ht="12" x14ac:dyDescent="0.2">
      <c r="A1184" s="274" t="s">
        <v>338</v>
      </c>
      <c r="B1184" s="258" t="s">
        <v>151</v>
      </c>
      <c r="C1184" s="251">
        <v>9</v>
      </c>
      <c r="D1184" s="251">
        <v>4</v>
      </c>
      <c r="E1184" s="251">
        <v>13</v>
      </c>
      <c r="F1184" s="252">
        <v>-5.0000000000000009</v>
      </c>
    </row>
    <row r="1185" spans="1:6" s="17" customFormat="1" ht="12" x14ac:dyDescent="0.2">
      <c r="A1185" s="274" t="s">
        <v>339</v>
      </c>
      <c r="B1185" s="258" t="s">
        <v>152</v>
      </c>
      <c r="C1185" s="251">
        <v>238</v>
      </c>
      <c r="D1185" s="251">
        <v>194</v>
      </c>
      <c r="E1185" s="251">
        <v>432</v>
      </c>
      <c r="F1185" s="252">
        <v>-43.999999999999908</v>
      </c>
    </row>
    <row r="1186" spans="1:6" s="17" customFormat="1" ht="12" x14ac:dyDescent="0.2">
      <c r="A1186" s="274" t="s">
        <v>340</v>
      </c>
      <c r="B1186" s="258" t="s">
        <v>152</v>
      </c>
      <c r="C1186" s="251">
        <v>1400</v>
      </c>
      <c r="D1186" s="251">
        <v>752</v>
      </c>
      <c r="E1186" s="251">
        <v>2152</v>
      </c>
      <c r="F1186" s="252">
        <v>-648</v>
      </c>
    </row>
    <row r="1187" spans="1:6" s="17" customFormat="1" ht="12" x14ac:dyDescent="0.2">
      <c r="A1187" s="274" t="s">
        <v>341</v>
      </c>
      <c r="B1187" s="258" t="s">
        <v>150</v>
      </c>
      <c r="C1187" s="251">
        <v>8</v>
      </c>
      <c r="D1187" s="251">
        <v>6</v>
      </c>
      <c r="E1187" s="251">
        <v>14</v>
      </c>
      <c r="F1187" s="252">
        <v>-2</v>
      </c>
    </row>
    <row r="1188" spans="1:6" s="17" customFormat="1" ht="12" x14ac:dyDescent="0.2">
      <c r="A1188" s="274" t="s">
        <v>342</v>
      </c>
      <c r="B1188" s="258" t="s">
        <v>150</v>
      </c>
      <c r="C1188" s="251">
        <v>0</v>
      </c>
      <c r="D1188" s="251">
        <v>1</v>
      </c>
      <c r="E1188" s="251">
        <v>1</v>
      </c>
      <c r="F1188" s="252">
        <v>1</v>
      </c>
    </row>
    <row r="1189" spans="1:6" s="17" customFormat="1" ht="12" x14ac:dyDescent="0.2">
      <c r="A1189" s="274" t="s">
        <v>343</v>
      </c>
      <c r="B1189" s="258" t="s">
        <v>149</v>
      </c>
      <c r="C1189" s="251">
        <v>0</v>
      </c>
      <c r="D1189" s="251">
        <v>0</v>
      </c>
      <c r="E1189" s="251">
        <v>0</v>
      </c>
      <c r="F1189" s="478"/>
    </row>
    <row r="1190" spans="1:6" s="17" customFormat="1" ht="12" x14ac:dyDescent="0.2">
      <c r="A1190" s="274" t="s">
        <v>344</v>
      </c>
      <c r="B1190" s="258" t="s">
        <v>148</v>
      </c>
      <c r="C1190" s="251">
        <v>5</v>
      </c>
      <c r="D1190" s="251">
        <v>14</v>
      </c>
      <c r="E1190" s="251">
        <v>19</v>
      </c>
      <c r="F1190" s="252">
        <v>9</v>
      </c>
    </row>
    <row r="1191" spans="1:6" s="17" customFormat="1" ht="12" x14ac:dyDescent="0.2">
      <c r="A1191" s="274" t="s">
        <v>345</v>
      </c>
      <c r="B1191" s="258" t="s">
        <v>153</v>
      </c>
      <c r="C1191" s="251">
        <v>0</v>
      </c>
      <c r="D1191" s="251">
        <v>0</v>
      </c>
      <c r="E1191" s="251">
        <v>0</v>
      </c>
      <c r="F1191" s="478"/>
    </row>
    <row r="1192" spans="1:6" s="17" customFormat="1" ht="12" x14ac:dyDescent="0.2">
      <c r="A1192" s="274" t="s">
        <v>346</v>
      </c>
      <c r="B1192" s="258" t="s">
        <v>153</v>
      </c>
      <c r="C1192" s="251">
        <v>1</v>
      </c>
      <c r="D1192" s="251">
        <v>0</v>
      </c>
      <c r="E1192" s="251">
        <v>1</v>
      </c>
      <c r="F1192" s="252">
        <v>-1</v>
      </c>
    </row>
    <row r="1193" spans="1:6" s="17" customFormat="1" ht="12" x14ac:dyDescent="0.2">
      <c r="A1193" s="274" t="s">
        <v>347</v>
      </c>
      <c r="B1193" s="258" t="s">
        <v>152</v>
      </c>
      <c r="C1193" s="251">
        <v>14</v>
      </c>
      <c r="D1193" s="251">
        <v>5</v>
      </c>
      <c r="E1193" s="251">
        <v>19</v>
      </c>
      <c r="F1193" s="252">
        <v>-9</v>
      </c>
    </row>
    <row r="1194" spans="1:6" s="17" customFormat="1" ht="12" x14ac:dyDescent="0.2">
      <c r="A1194" s="274" t="s">
        <v>348</v>
      </c>
      <c r="B1194" s="258" t="s">
        <v>148</v>
      </c>
      <c r="C1194" s="251">
        <v>10</v>
      </c>
      <c r="D1194" s="251">
        <v>11</v>
      </c>
      <c r="E1194" s="251">
        <v>21</v>
      </c>
      <c r="F1194" s="252">
        <v>1</v>
      </c>
    </row>
    <row r="1195" spans="1:6" s="17" customFormat="1" ht="12" x14ac:dyDescent="0.2">
      <c r="A1195" s="274" t="s">
        <v>349</v>
      </c>
      <c r="B1195" s="258" t="s">
        <v>150</v>
      </c>
      <c r="C1195" s="251">
        <v>0</v>
      </c>
      <c r="D1195" s="251">
        <v>1</v>
      </c>
      <c r="E1195" s="251">
        <v>1</v>
      </c>
      <c r="F1195" s="252">
        <v>1</v>
      </c>
    </row>
    <row r="1196" spans="1:6" s="17" customFormat="1" ht="12" x14ac:dyDescent="0.2">
      <c r="A1196" s="274" t="s">
        <v>350</v>
      </c>
      <c r="B1196" s="258" t="s">
        <v>148</v>
      </c>
      <c r="C1196" s="251">
        <v>15</v>
      </c>
      <c r="D1196" s="251">
        <v>97</v>
      </c>
      <c r="E1196" s="251">
        <v>112</v>
      </c>
      <c r="F1196" s="252">
        <v>82.000000000000014</v>
      </c>
    </row>
    <row r="1197" spans="1:6" s="17" customFormat="1" ht="12" x14ac:dyDescent="0.2">
      <c r="A1197" s="274" t="s">
        <v>351</v>
      </c>
      <c r="B1197" s="258" t="s">
        <v>152</v>
      </c>
      <c r="C1197" s="251">
        <v>4</v>
      </c>
      <c r="D1197" s="251">
        <v>5</v>
      </c>
      <c r="E1197" s="251">
        <v>9</v>
      </c>
      <c r="F1197" s="252">
        <v>1</v>
      </c>
    </row>
    <row r="1198" spans="1:6" s="17" customFormat="1" ht="12" x14ac:dyDescent="0.2">
      <c r="A1198" s="274" t="s">
        <v>352</v>
      </c>
      <c r="B1198" s="258" t="s">
        <v>150</v>
      </c>
      <c r="C1198" s="251">
        <v>13</v>
      </c>
      <c r="D1198" s="251">
        <v>2</v>
      </c>
      <c r="E1198" s="251">
        <v>15</v>
      </c>
      <c r="F1198" s="252">
        <v>-11</v>
      </c>
    </row>
    <row r="1199" spans="1:6" s="17" customFormat="1" ht="12" x14ac:dyDescent="0.2">
      <c r="A1199" s="274" t="s">
        <v>353</v>
      </c>
      <c r="B1199" s="258" t="s">
        <v>150</v>
      </c>
      <c r="C1199" s="251">
        <v>19</v>
      </c>
      <c r="D1199" s="251">
        <v>11</v>
      </c>
      <c r="E1199" s="251">
        <v>30</v>
      </c>
      <c r="F1199" s="252">
        <v>-8</v>
      </c>
    </row>
    <row r="1200" spans="1:6" s="17" customFormat="1" ht="12" x14ac:dyDescent="0.2">
      <c r="A1200" s="274" t="s">
        <v>354</v>
      </c>
      <c r="B1200" s="258" t="s">
        <v>152</v>
      </c>
      <c r="C1200" s="251">
        <v>54</v>
      </c>
      <c r="D1200" s="251">
        <v>30</v>
      </c>
      <c r="E1200" s="251">
        <v>84</v>
      </c>
      <c r="F1200" s="252">
        <v>-24.000000000000014</v>
      </c>
    </row>
    <row r="1201" spans="1:6" s="17" customFormat="1" ht="12" x14ac:dyDescent="0.2">
      <c r="A1201" s="274" t="s">
        <v>355</v>
      </c>
      <c r="B1201" s="258" t="s">
        <v>152</v>
      </c>
      <c r="C1201" s="251">
        <v>0</v>
      </c>
      <c r="D1201" s="251">
        <v>0</v>
      </c>
      <c r="E1201" s="251">
        <v>0</v>
      </c>
      <c r="F1201" s="478"/>
    </row>
    <row r="1202" spans="1:6" s="17" customFormat="1" ht="12" x14ac:dyDescent="0.2">
      <c r="A1202" s="274" t="s">
        <v>356</v>
      </c>
      <c r="B1202" s="258" t="s">
        <v>150</v>
      </c>
      <c r="C1202" s="251">
        <v>0</v>
      </c>
      <c r="D1202" s="251">
        <v>3</v>
      </c>
      <c r="E1202" s="251">
        <v>3</v>
      </c>
      <c r="F1202" s="252">
        <v>3</v>
      </c>
    </row>
    <row r="1203" spans="1:6" s="17" customFormat="1" ht="12" x14ac:dyDescent="0.2">
      <c r="A1203" s="274" t="s">
        <v>357</v>
      </c>
      <c r="B1203" s="258" t="s">
        <v>150</v>
      </c>
      <c r="C1203" s="251">
        <v>2</v>
      </c>
      <c r="D1203" s="251">
        <v>7</v>
      </c>
      <c r="E1203" s="251">
        <v>9</v>
      </c>
      <c r="F1203" s="252">
        <v>5</v>
      </c>
    </row>
    <row r="1204" spans="1:6" s="17" customFormat="1" ht="12" x14ac:dyDescent="0.2">
      <c r="A1204" s="274" t="s">
        <v>358</v>
      </c>
      <c r="B1204" s="258" t="s">
        <v>151</v>
      </c>
      <c r="C1204" s="251">
        <v>161</v>
      </c>
      <c r="D1204" s="251">
        <v>85</v>
      </c>
      <c r="E1204" s="251">
        <v>246</v>
      </c>
      <c r="F1204" s="252">
        <v>-76</v>
      </c>
    </row>
    <row r="1205" spans="1:6" s="17" customFormat="1" ht="12" x14ac:dyDescent="0.2">
      <c r="A1205" s="274" t="s">
        <v>359</v>
      </c>
      <c r="B1205" s="258" t="s">
        <v>151</v>
      </c>
      <c r="C1205" s="251">
        <v>5</v>
      </c>
      <c r="D1205" s="251">
        <v>2</v>
      </c>
      <c r="E1205" s="251">
        <v>7</v>
      </c>
      <c r="F1205" s="252">
        <v>-3</v>
      </c>
    </row>
    <row r="1206" spans="1:6" s="17" customFormat="1" ht="12" x14ac:dyDescent="0.2">
      <c r="A1206" s="274" t="s">
        <v>360</v>
      </c>
      <c r="B1206" s="258" t="s">
        <v>150</v>
      </c>
      <c r="C1206" s="251">
        <v>1</v>
      </c>
      <c r="D1206" s="251">
        <v>0</v>
      </c>
      <c r="E1206" s="251">
        <v>1</v>
      </c>
      <c r="F1206" s="252">
        <v>-1</v>
      </c>
    </row>
    <row r="1207" spans="1:6" s="17" customFormat="1" ht="12" x14ac:dyDescent="0.2">
      <c r="A1207" s="274" t="s">
        <v>361</v>
      </c>
      <c r="B1207" s="258" t="s">
        <v>151</v>
      </c>
      <c r="C1207" s="251">
        <v>10</v>
      </c>
      <c r="D1207" s="251">
        <v>4</v>
      </c>
      <c r="E1207" s="251">
        <v>14</v>
      </c>
      <c r="F1207" s="252">
        <v>-6</v>
      </c>
    </row>
    <row r="1208" spans="1:6" s="17" customFormat="1" ht="12" x14ac:dyDescent="0.2">
      <c r="A1208" s="274" t="s">
        <v>362</v>
      </c>
      <c r="B1208" s="258" t="s">
        <v>150</v>
      </c>
      <c r="C1208" s="251">
        <v>314</v>
      </c>
      <c r="D1208" s="251">
        <v>191</v>
      </c>
      <c r="E1208" s="251">
        <v>505</v>
      </c>
      <c r="F1208" s="252">
        <v>-123.00000000000016</v>
      </c>
    </row>
    <row r="1209" spans="1:6" s="17" customFormat="1" ht="12" x14ac:dyDescent="0.2">
      <c r="A1209" s="274" t="s">
        <v>363</v>
      </c>
      <c r="B1209" s="258" t="s">
        <v>150</v>
      </c>
      <c r="C1209" s="251">
        <v>3</v>
      </c>
      <c r="D1209" s="251">
        <v>1</v>
      </c>
      <c r="E1209" s="251">
        <v>4</v>
      </c>
      <c r="F1209" s="252">
        <v>-2</v>
      </c>
    </row>
    <row r="1210" spans="1:6" s="17" customFormat="1" ht="12" x14ac:dyDescent="0.2">
      <c r="A1210" s="274" t="s">
        <v>364</v>
      </c>
      <c r="B1210" s="258" t="s">
        <v>152</v>
      </c>
      <c r="C1210" s="251">
        <v>1919</v>
      </c>
      <c r="D1210" s="251">
        <v>1118</v>
      </c>
      <c r="E1210" s="251">
        <v>3037</v>
      </c>
      <c r="F1210" s="252">
        <v>-800.99999999999602</v>
      </c>
    </row>
    <row r="1211" spans="1:6" s="17" customFormat="1" ht="12" x14ac:dyDescent="0.2">
      <c r="A1211" s="274" t="s">
        <v>365</v>
      </c>
      <c r="B1211" s="258" t="s">
        <v>152</v>
      </c>
      <c r="C1211" s="251">
        <v>5443</v>
      </c>
      <c r="D1211" s="251">
        <v>3269</v>
      </c>
      <c r="E1211" s="251">
        <v>8712</v>
      </c>
      <c r="F1211" s="252">
        <v>-2174.0000000000136</v>
      </c>
    </row>
    <row r="1212" spans="1:6" s="17" customFormat="1" ht="12" x14ac:dyDescent="0.2">
      <c r="A1212" s="274" t="s">
        <v>366</v>
      </c>
      <c r="B1212" s="258" t="s">
        <v>147</v>
      </c>
      <c r="C1212" s="251">
        <v>348</v>
      </c>
      <c r="D1212" s="251">
        <v>323</v>
      </c>
      <c r="E1212" s="251">
        <v>671</v>
      </c>
      <c r="F1212" s="252">
        <v>-24.999999999999847</v>
      </c>
    </row>
    <row r="1213" spans="1:6" s="17" customFormat="1" ht="12" x14ac:dyDescent="0.2">
      <c r="A1213" s="274" t="s">
        <v>367</v>
      </c>
      <c r="B1213" s="258" t="s">
        <v>150</v>
      </c>
      <c r="C1213" s="251">
        <v>0</v>
      </c>
      <c r="D1213" s="251">
        <v>0</v>
      </c>
      <c r="E1213" s="251">
        <v>0</v>
      </c>
      <c r="F1213" s="478"/>
    </row>
    <row r="1214" spans="1:6" s="17" customFormat="1" ht="12" x14ac:dyDescent="0.2">
      <c r="A1214" s="274" t="s">
        <v>368</v>
      </c>
      <c r="B1214" s="258" t="s">
        <v>151</v>
      </c>
      <c r="C1214" s="251">
        <v>2</v>
      </c>
      <c r="D1214" s="251">
        <v>2</v>
      </c>
      <c r="E1214" s="251">
        <v>4</v>
      </c>
      <c r="F1214" s="252">
        <v>0</v>
      </c>
    </row>
    <row r="1215" spans="1:6" s="17" customFormat="1" ht="12" x14ac:dyDescent="0.2">
      <c r="A1215" s="274" t="s">
        <v>369</v>
      </c>
      <c r="B1215" s="258" t="s">
        <v>151</v>
      </c>
      <c r="C1215" s="251">
        <v>133</v>
      </c>
      <c r="D1215" s="251">
        <v>100</v>
      </c>
      <c r="E1215" s="251">
        <v>233</v>
      </c>
      <c r="F1215" s="252">
        <v>-33.000000000000007</v>
      </c>
    </row>
    <row r="1216" spans="1:6" s="17" customFormat="1" ht="12" x14ac:dyDescent="0.2">
      <c r="A1216" s="274" t="s">
        <v>370</v>
      </c>
      <c r="B1216" s="258" t="s">
        <v>151</v>
      </c>
      <c r="C1216" s="251">
        <v>0</v>
      </c>
      <c r="D1216" s="251">
        <v>0</v>
      </c>
      <c r="E1216" s="251">
        <v>0</v>
      </c>
      <c r="F1216" s="478"/>
    </row>
    <row r="1217" spans="1:6" s="17" customFormat="1" ht="12" x14ac:dyDescent="0.2">
      <c r="A1217" s="274" t="s">
        <v>371</v>
      </c>
      <c r="B1217" s="258" t="s">
        <v>154</v>
      </c>
      <c r="C1217" s="251">
        <v>0</v>
      </c>
      <c r="D1217" s="251">
        <v>0</v>
      </c>
      <c r="E1217" s="251">
        <v>0</v>
      </c>
      <c r="F1217" s="478"/>
    </row>
    <row r="1218" spans="1:6" s="17" customFormat="1" ht="12" x14ac:dyDescent="0.2">
      <c r="A1218" s="274" t="s">
        <v>372</v>
      </c>
      <c r="B1218" s="258" t="s">
        <v>150</v>
      </c>
      <c r="C1218" s="251">
        <v>12</v>
      </c>
      <c r="D1218" s="251">
        <v>7</v>
      </c>
      <c r="E1218" s="251">
        <v>19</v>
      </c>
      <c r="F1218" s="252">
        <v>-5</v>
      </c>
    </row>
    <row r="1219" spans="1:6" s="17" customFormat="1" ht="12" x14ac:dyDescent="0.2">
      <c r="A1219" s="274" t="s">
        <v>373</v>
      </c>
      <c r="B1219" s="258" t="s">
        <v>153</v>
      </c>
      <c r="C1219" s="251">
        <v>0</v>
      </c>
      <c r="D1219" s="251">
        <v>0</v>
      </c>
      <c r="E1219" s="251">
        <v>0</v>
      </c>
      <c r="F1219" s="478"/>
    </row>
    <row r="1220" spans="1:6" s="17" customFormat="1" ht="12" x14ac:dyDescent="0.2">
      <c r="A1220" s="274" t="s">
        <v>374</v>
      </c>
      <c r="B1220" s="258" t="s">
        <v>150</v>
      </c>
      <c r="C1220" s="251">
        <v>5</v>
      </c>
      <c r="D1220" s="251">
        <v>3</v>
      </c>
      <c r="E1220" s="251">
        <v>8</v>
      </c>
      <c r="F1220" s="252">
        <v>-2</v>
      </c>
    </row>
    <row r="1221" spans="1:6" s="17" customFormat="1" ht="12" x14ac:dyDescent="0.2">
      <c r="A1221" s="274" t="s">
        <v>375</v>
      </c>
      <c r="B1221" s="258" t="s">
        <v>153</v>
      </c>
      <c r="C1221" s="251">
        <v>0</v>
      </c>
      <c r="D1221" s="251">
        <v>0</v>
      </c>
      <c r="E1221" s="251">
        <v>0</v>
      </c>
      <c r="F1221" s="478"/>
    </row>
    <row r="1222" spans="1:6" s="17" customFormat="1" ht="12" x14ac:dyDescent="0.2">
      <c r="A1222" s="274" t="s">
        <v>377</v>
      </c>
      <c r="B1222" s="258" t="s">
        <v>148</v>
      </c>
      <c r="C1222" s="251">
        <v>1130</v>
      </c>
      <c r="D1222" s="251">
        <v>838</v>
      </c>
      <c r="E1222" s="251">
        <v>1968</v>
      </c>
      <c r="F1222" s="252">
        <v>-292</v>
      </c>
    </row>
    <row r="1223" spans="1:6" s="17" customFormat="1" ht="12" x14ac:dyDescent="0.2">
      <c r="A1223" s="274" t="s">
        <v>378</v>
      </c>
      <c r="B1223" s="258" t="s">
        <v>150</v>
      </c>
      <c r="C1223" s="251">
        <v>26</v>
      </c>
      <c r="D1223" s="251">
        <v>17</v>
      </c>
      <c r="E1223" s="251">
        <v>43</v>
      </c>
      <c r="F1223" s="252">
        <v>-9</v>
      </c>
    </row>
    <row r="1224" spans="1:6" s="17" customFormat="1" ht="12" x14ac:dyDescent="0.2">
      <c r="A1224" s="274" t="s">
        <v>379</v>
      </c>
      <c r="B1224" s="258" t="s">
        <v>152</v>
      </c>
      <c r="C1224" s="251">
        <v>5401</v>
      </c>
      <c r="D1224" s="251">
        <v>7365</v>
      </c>
      <c r="E1224" s="251">
        <v>12766</v>
      </c>
      <c r="F1224" s="252">
        <v>1964.0000000000068</v>
      </c>
    </row>
    <row r="1225" spans="1:6" s="17" customFormat="1" ht="12" x14ac:dyDescent="0.2">
      <c r="A1225" s="274" t="s">
        <v>380</v>
      </c>
      <c r="B1225" s="258" t="s">
        <v>153</v>
      </c>
      <c r="C1225" s="251">
        <v>0</v>
      </c>
      <c r="D1225" s="251">
        <v>0</v>
      </c>
      <c r="E1225" s="251">
        <v>0</v>
      </c>
      <c r="F1225" s="478"/>
    </row>
    <row r="1226" spans="1:6" s="17" customFormat="1" ht="12" x14ac:dyDescent="0.2">
      <c r="A1226" s="274" t="s">
        <v>381</v>
      </c>
      <c r="B1226" s="258" t="s">
        <v>151</v>
      </c>
      <c r="C1226" s="251">
        <v>50</v>
      </c>
      <c r="D1226" s="251">
        <v>79</v>
      </c>
      <c r="E1226" s="251">
        <v>129</v>
      </c>
      <c r="F1226" s="252">
        <v>29</v>
      </c>
    </row>
    <row r="1227" spans="1:6" s="17" customFormat="1" ht="12" x14ac:dyDescent="0.2">
      <c r="A1227" s="274" t="s">
        <v>382</v>
      </c>
      <c r="B1227" s="258" t="s">
        <v>152</v>
      </c>
      <c r="C1227" s="251">
        <v>159</v>
      </c>
      <c r="D1227" s="251">
        <v>61</v>
      </c>
      <c r="E1227" s="251">
        <v>220</v>
      </c>
      <c r="F1227" s="252">
        <v>-98.000000000000099</v>
      </c>
    </row>
    <row r="1228" spans="1:6" s="17" customFormat="1" ht="12" x14ac:dyDescent="0.2">
      <c r="A1228" s="274" t="s">
        <v>383</v>
      </c>
      <c r="B1228" s="258" t="s">
        <v>150</v>
      </c>
      <c r="C1228" s="251">
        <v>18</v>
      </c>
      <c r="D1228" s="251">
        <v>11</v>
      </c>
      <c r="E1228" s="251">
        <v>29</v>
      </c>
      <c r="F1228" s="252">
        <v>-7</v>
      </c>
    </row>
    <row r="1229" spans="1:6" s="17" customFormat="1" ht="12" x14ac:dyDescent="0.2">
      <c r="A1229" s="274" t="s">
        <v>384</v>
      </c>
      <c r="B1229" s="258" t="s">
        <v>151</v>
      </c>
      <c r="C1229" s="251">
        <v>0</v>
      </c>
      <c r="D1229" s="251">
        <v>0</v>
      </c>
      <c r="E1229" s="251">
        <v>0</v>
      </c>
      <c r="F1229" s="478"/>
    </row>
    <row r="1230" spans="1:6" s="17" customFormat="1" ht="12" x14ac:dyDescent="0.2">
      <c r="A1230" s="274" t="s">
        <v>385</v>
      </c>
      <c r="B1230" s="258" t="s">
        <v>147</v>
      </c>
      <c r="C1230" s="251">
        <v>6845</v>
      </c>
      <c r="D1230" s="251">
        <v>4580</v>
      </c>
      <c r="E1230" s="251">
        <v>11425</v>
      </c>
      <c r="F1230" s="252">
        <v>-2264.9999999999718</v>
      </c>
    </row>
    <row r="1231" spans="1:6" s="17" customFormat="1" ht="12" x14ac:dyDescent="0.2">
      <c r="A1231" s="274" t="s">
        <v>386</v>
      </c>
      <c r="B1231" s="258" t="s">
        <v>151</v>
      </c>
      <c r="C1231" s="251">
        <v>13</v>
      </c>
      <c r="D1231" s="251">
        <v>1</v>
      </c>
      <c r="E1231" s="251">
        <v>14</v>
      </c>
      <c r="F1231" s="252">
        <v>-12</v>
      </c>
    </row>
    <row r="1232" spans="1:6" s="17" customFormat="1" ht="12" x14ac:dyDescent="0.2">
      <c r="A1232" s="274" t="s">
        <v>387</v>
      </c>
      <c r="B1232" s="258" t="s">
        <v>153</v>
      </c>
      <c r="C1232" s="251">
        <v>2</v>
      </c>
      <c r="D1232" s="251">
        <v>4</v>
      </c>
      <c r="E1232" s="251">
        <v>6</v>
      </c>
      <c r="F1232" s="252">
        <v>2</v>
      </c>
    </row>
    <row r="1233" spans="1:6" s="17" customFormat="1" ht="12" x14ac:dyDescent="0.2">
      <c r="A1233" s="274" t="s">
        <v>388</v>
      </c>
      <c r="B1233" s="258" t="s">
        <v>147</v>
      </c>
      <c r="C1233" s="251">
        <v>218391</v>
      </c>
      <c r="D1233" s="251">
        <v>323738</v>
      </c>
      <c r="E1233" s="251">
        <v>542129</v>
      </c>
      <c r="F1233" s="252">
        <v>105346.9999999954</v>
      </c>
    </row>
    <row r="1234" spans="1:6" s="17" customFormat="1" ht="12" x14ac:dyDescent="0.2">
      <c r="A1234" s="274" t="s">
        <v>389</v>
      </c>
      <c r="B1234" s="258" t="s">
        <v>151</v>
      </c>
      <c r="C1234" s="251">
        <v>53</v>
      </c>
      <c r="D1234" s="251">
        <v>30</v>
      </c>
      <c r="E1234" s="251">
        <v>83</v>
      </c>
      <c r="F1234" s="252">
        <v>-23</v>
      </c>
    </row>
    <row r="1235" spans="1:6" s="17" customFormat="1" ht="12" x14ac:dyDescent="0.2">
      <c r="A1235" s="274" t="s">
        <v>390</v>
      </c>
      <c r="B1235" s="258" t="s">
        <v>148</v>
      </c>
      <c r="C1235" s="251">
        <v>24</v>
      </c>
      <c r="D1235" s="251">
        <v>51</v>
      </c>
      <c r="E1235" s="251">
        <v>75</v>
      </c>
      <c r="F1235" s="252">
        <v>27.000000000000004</v>
      </c>
    </row>
    <row r="1236" spans="1:6" s="17" customFormat="1" ht="12" x14ac:dyDescent="0.2">
      <c r="A1236" s="274" t="s">
        <v>391</v>
      </c>
      <c r="B1236" s="258" t="s">
        <v>148</v>
      </c>
      <c r="C1236" s="251">
        <v>22</v>
      </c>
      <c r="D1236" s="251">
        <v>33</v>
      </c>
      <c r="E1236" s="251">
        <v>55</v>
      </c>
      <c r="F1236" s="252">
        <v>11.000000000000005</v>
      </c>
    </row>
    <row r="1237" spans="1:6" s="17" customFormat="1" ht="12" x14ac:dyDescent="0.2">
      <c r="A1237" s="274" t="s">
        <v>392</v>
      </c>
      <c r="B1237" s="258" t="s">
        <v>151</v>
      </c>
      <c r="C1237" s="251">
        <v>0</v>
      </c>
      <c r="D1237" s="251">
        <v>2</v>
      </c>
      <c r="E1237" s="251">
        <v>2</v>
      </c>
      <c r="F1237" s="252">
        <v>2</v>
      </c>
    </row>
    <row r="1238" spans="1:6" s="17" customFormat="1" ht="12" x14ac:dyDescent="0.2">
      <c r="A1238" s="274" t="s">
        <v>393</v>
      </c>
      <c r="B1238" s="258" t="s">
        <v>152</v>
      </c>
      <c r="C1238" s="251">
        <v>0</v>
      </c>
      <c r="D1238" s="251">
        <v>0</v>
      </c>
      <c r="E1238" s="251">
        <v>0</v>
      </c>
      <c r="F1238" s="478"/>
    </row>
    <row r="1239" spans="1:6" s="17" customFormat="1" ht="12" x14ac:dyDescent="0.2">
      <c r="A1239" s="274" t="s">
        <v>394</v>
      </c>
      <c r="B1239" s="258" t="s">
        <v>150</v>
      </c>
      <c r="C1239" s="251">
        <v>8</v>
      </c>
      <c r="D1239" s="251">
        <v>2</v>
      </c>
      <c r="E1239" s="251">
        <v>10</v>
      </c>
      <c r="F1239" s="252">
        <v>-6.0000000000000009</v>
      </c>
    </row>
    <row r="1240" spans="1:6" s="17" customFormat="1" ht="12" x14ac:dyDescent="0.2">
      <c r="A1240" s="274" t="s">
        <v>395</v>
      </c>
      <c r="B1240" s="258" t="s">
        <v>150</v>
      </c>
      <c r="C1240" s="251">
        <v>5</v>
      </c>
      <c r="D1240" s="251">
        <v>9</v>
      </c>
      <c r="E1240" s="251">
        <v>14</v>
      </c>
      <c r="F1240" s="252">
        <v>4</v>
      </c>
    </row>
    <row r="1241" spans="1:6" s="17" customFormat="1" ht="12" x14ac:dyDescent="0.2">
      <c r="A1241" s="274" t="s">
        <v>396</v>
      </c>
      <c r="B1241" s="258" t="s">
        <v>148</v>
      </c>
      <c r="C1241" s="251">
        <v>0</v>
      </c>
      <c r="D1241" s="251">
        <v>2</v>
      </c>
      <c r="E1241" s="251">
        <v>2</v>
      </c>
      <c r="F1241" s="252">
        <v>2</v>
      </c>
    </row>
    <row r="1242" spans="1:6" s="17" customFormat="1" ht="12" x14ac:dyDescent="0.2">
      <c r="A1242" s="274" t="s">
        <v>397</v>
      </c>
      <c r="B1242" s="258" t="s">
        <v>148</v>
      </c>
      <c r="C1242" s="251">
        <v>18</v>
      </c>
      <c r="D1242" s="251">
        <v>21</v>
      </c>
      <c r="E1242" s="251">
        <v>39</v>
      </c>
      <c r="F1242" s="252">
        <v>3.0000000000000009</v>
      </c>
    </row>
    <row r="1243" spans="1:6" s="17" customFormat="1" ht="12" x14ac:dyDescent="0.2">
      <c r="A1243" s="274" t="s">
        <v>398</v>
      </c>
      <c r="B1243" s="258" t="s">
        <v>150</v>
      </c>
      <c r="C1243" s="251">
        <v>0</v>
      </c>
      <c r="D1243" s="251">
        <v>0</v>
      </c>
      <c r="E1243" s="251">
        <v>0</v>
      </c>
      <c r="F1243" s="478"/>
    </row>
    <row r="1244" spans="1:6" s="17" customFormat="1" ht="12" x14ac:dyDescent="0.2">
      <c r="A1244" s="274" t="s">
        <v>399</v>
      </c>
      <c r="B1244" s="258" t="s">
        <v>151</v>
      </c>
      <c r="C1244" s="251">
        <v>0</v>
      </c>
      <c r="D1244" s="251">
        <v>0</v>
      </c>
      <c r="E1244" s="251">
        <v>0</v>
      </c>
      <c r="F1244" s="478"/>
    </row>
    <row r="1245" spans="1:6" s="17" customFormat="1" ht="12" x14ac:dyDescent="0.2">
      <c r="A1245" s="274" t="s">
        <v>150</v>
      </c>
      <c r="B1245" s="258" t="s">
        <v>150</v>
      </c>
      <c r="C1245" s="251">
        <v>0</v>
      </c>
      <c r="D1245" s="251">
        <v>0</v>
      </c>
      <c r="E1245" s="251">
        <v>0</v>
      </c>
      <c r="F1245" s="478"/>
    </row>
    <row r="1246" spans="1:6" s="17" customFormat="1" ht="12" x14ac:dyDescent="0.2">
      <c r="A1246" s="274" t="s">
        <v>400</v>
      </c>
      <c r="B1246" s="258" t="s">
        <v>152</v>
      </c>
      <c r="C1246" s="251">
        <v>0</v>
      </c>
      <c r="D1246" s="251">
        <v>0</v>
      </c>
      <c r="E1246" s="251">
        <v>0</v>
      </c>
      <c r="F1246" s="478"/>
    </row>
    <row r="1247" spans="1:6" s="17" customFormat="1" ht="12" x14ac:dyDescent="0.2">
      <c r="A1247" s="274" t="s">
        <v>401</v>
      </c>
      <c r="B1247" s="258" t="s">
        <v>155</v>
      </c>
      <c r="C1247" s="251">
        <v>1</v>
      </c>
      <c r="D1247" s="251">
        <v>0</v>
      </c>
      <c r="E1247" s="251">
        <v>1</v>
      </c>
      <c r="F1247" s="252">
        <v>-1</v>
      </c>
    </row>
    <row r="1248" spans="1:6" s="17" customFormat="1" ht="12" x14ac:dyDescent="0.2">
      <c r="A1248" s="276" t="s">
        <v>402</v>
      </c>
      <c r="B1248" s="448" t="s">
        <v>150</v>
      </c>
      <c r="C1248" s="253">
        <v>14</v>
      </c>
      <c r="D1248" s="253">
        <v>18</v>
      </c>
      <c r="E1248" s="253">
        <v>32</v>
      </c>
      <c r="F1248" s="480">
        <v>4</v>
      </c>
    </row>
    <row r="1249" spans="1:6" s="17" customFormat="1" ht="12" x14ac:dyDescent="0.2"/>
    <row r="1250" spans="1:6" s="17" customFormat="1" ht="12" x14ac:dyDescent="0.2">
      <c r="A1250" s="829">
        <v>2017</v>
      </c>
      <c r="B1250" s="829"/>
      <c r="C1250" s="829"/>
      <c r="D1250" s="829"/>
      <c r="E1250" s="829"/>
      <c r="F1250" s="829"/>
    </row>
    <row r="1251" spans="1:6" s="17" customFormat="1" ht="12" x14ac:dyDescent="0.2">
      <c r="A1251" s="471" t="s">
        <v>156</v>
      </c>
      <c r="B1251" s="481" t="s">
        <v>146</v>
      </c>
      <c r="C1251" s="481" t="s">
        <v>3</v>
      </c>
      <c r="D1251" s="481" t="s">
        <v>4</v>
      </c>
      <c r="E1251" s="481" t="s">
        <v>19</v>
      </c>
      <c r="F1251" s="482" t="s">
        <v>6</v>
      </c>
    </row>
    <row r="1252" spans="1:6" s="17" customFormat="1" ht="12" x14ac:dyDescent="0.2">
      <c r="A1252" s="194" t="s">
        <v>491</v>
      </c>
      <c r="B1252" s="92" t="s">
        <v>151</v>
      </c>
      <c r="C1252" s="446">
        <v>9</v>
      </c>
      <c r="D1252" s="446">
        <v>19</v>
      </c>
      <c r="E1252" s="446">
        <v>28</v>
      </c>
      <c r="F1252" s="447">
        <v>10</v>
      </c>
    </row>
    <row r="1253" spans="1:6" s="17" customFormat="1" ht="12" x14ac:dyDescent="0.2">
      <c r="A1253" s="484" t="s">
        <v>159</v>
      </c>
      <c r="B1253" s="17" t="s">
        <v>152</v>
      </c>
      <c r="C1253" s="251">
        <v>15</v>
      </c>
      <c r="D1253" s="251">
        <v>19</v>
      </c>
      <c r="E1253" s="251">
        <v>34</v>
      </c>
      <c r="F1253" s="275">
        <v>4</v>
      </c>
    </row>
    <row r="1254" spans="1:6" s="17" customFormat="1" ht="12" x14ac:dyDescent="0.2">
      <c r="A1254" s="484" t="s">
        <v>160</v>
      </c>
      <c r="B1254" s="17" t="s">
        <v>152</v>
      </c>
      <c r="C1254" s="251">
        <v>46320</v>
      </c>
      <c r="D1254" s="251">
        <v>46644</v>
      </c>
      <c r="E1254" s="251">
        <v>92964</v>
      </c>
      <c r="F1254" s="275">
        <v>324</v>
      </c>
    </row>
    <row r="1255" spans="1:6" s="17" customFormat="1" ht="12" x14ac:dyDescent="0.2">
      <c r="A1255" s="484" t="s">
        <v>161</v>
      </c>
      <c r="B1255" s="17" t="s">
        <v>152</v>
      </c>
      <c r="C1255" s="251">
        <v>18</v>
      </c>
      <c r="D1255" s="251">
        <v>21</v>
      </c>
      <c r="E1255" s="251">
        <v>39</v>
      </c>
      <c r="F1255" s="275">
        <v>3</v>
      </c>
    </row>
    <row r="1256" spans="1:6" s="17" customFormat="1" ht="12" x14ac:dyDescent="0.2">
      <c r="A1256" s="484" t="s">
        <v>162</v>
      </c>
      <c r="B1256" s="17" t="s">
        <v>492</v>
      </c>
      <c r="C1256" s="251">
        <v>10</v>
      </c>
      <c r="D1256" s="251">
        <v>22</v>
      </c>
      <c r="E1256" s="251">
        <v>32</v>
      </c>
      <c r="F1256" s="275">
        <v>12</v>
      </c>
    </row>
    <row r="1257" spans="1:6" s="17" customFormat="1" ht="12" x14ac:dyDescent="0.2">
      <c r="A1257" s="484" t="s">
        <v>163</v>
      </c>
      <c r="B1257" s="17" t="s">
        <v>493</v>
      </c>
      <c r="C1257" s="251">
        <v>60</v>
      </c>
      <c r="D1257" s="251">
        <v>85</v>
      </c>
      <c r="E1257" s="251">
        <v>145</v>
      </c>
      <c r="F1257" s="275">
        <v>25</v>
      </c>
    </row>
    <row r="1258" spans="1:6" s="17" customFormat="1" ht="12" x14ac:dyDescent="0.2">
      <c r="A1258" s="484" t="s">
        <v>164</v>
      </c>
      <c r="B1258" s="17" t="s">
        <v>493</v>
      </c>
      <c r="C1258" s="251">
        <v>9708</v>
      </c>
      <c r="D1258" s="251">
        <v>9283</v>
      </c>
      <c r="E1258" s="251">
        <v>18991</v>
      </c>
      <c r="F1258" s="275">
        <v>-425</v>
      </c>
    </row>
    <row r="1259" spans="1:6" s="17" customFormat="1" ht="12" x14ac:dyDescent="0.2">
      <c r="A1259" s="484" t="s">
        <v>165</v>
      </c>
      <c r="B1259" s="17" t="s">
        <v>151</v>
      </c>
      <c r="C1259" s="251">
        <v>58</v>
      </c>
      <c r="D1259" s="251">
        <v>34</v>
      </c>
      <c r="E1259" s="251">
        <v>92</v>
      </c>
      <c r="F1259" s="275">
        <v>-24</v>
      </c>
    </row>
    <row r="1260" spans="1:6" s="17" customFormat="1" ht="12" x14ac:dyDescent="0.2">
      <c r="A1260" s="484" t="s">
        <v>166</v>
      </c>
      <c r="B1260" s="17" t="s">
        <v>492</v>
      </c>
      <c r="C1260" s="251">
        <v>139</v>
      </c>
      <c r="D1260" s="251">
        <v>76</v>
      </c>
      <c r="E1260" s="251">
        <v>215</v>
      </c>
      <c r="F1260" s="275">
        <v>-63</v>
      </c>
    </row>
    <row r="1261" spans="1:6" s="17" customFormat="1" ht="12" x14ac:dyDescent="0.2">
      <c r="A1261" s="484" t="s">
        <v>167</v>
      </c>
      <c r="B1261" s="17" t="s">
        <v>494</v>
      </c>
      <c r="C1261" s="251">
        <v>133037</v>
      </c>
      <c r="D1261" s="251">
        <v>112248</v>
      </c>
      <c r="E1261" s="251">
        <v>245285</v>
      </c>
      <c r="F1261" s="275">
        <v>-20789</v>
      </c>
    </row>
    <row r="1262" spans="1:6" s="17" customFormat="1" ht="12" x14ac:dyDescent="0.2">
      <c r="A1262" s="484" t="s">
        <v>168</v>
      </c>
      <c r="B1262" s="17" t="s">
        <v>152</v>
      </c>
      <c r="C1262" s="251">
        <v>5</v>
      </c>
      <c r="D1262" s="251">
        <v>7</v>
      </c>
      <c r="E1262" s="251">
        <v>12</v>
      </c>
      <c r="F1262" s="275">
        <v>2</v>
      </c>
    </row>
    <row r="1263" spans="1:6" s="17" customFormat="1" ht="12" x14ac:dyDescent="0.2">
      <c r="A1263" s="484" t="s">
        <v>169</v>
      </c>
      <c r="B1263" s="17" t="s">
        <v>493</v>
      </c>
      <c r="C1263" s="251">
        <v>37764</v>
      </c>
      <c r="D1263" s="251">
        <v>24419</v>
      </c>
      <c r="E1263" s="251">
        <v>62183</v>
      </c>
      <c r="F1263" s="275">
        <v>-13345</v>
      </c>
    </row>
    <row r="1264" spans="1:6" s="17" customFormat="1" ht="12" x14ac:dyDescent="0.2">
      <c r="A1264" s="484" t="s">
        <v>170</v>
      </c>
      <c r="B1264" s="17" t="s">
        <v>495</v>
      </c>
      <c r="C1264" s="251">
        <v>2136</v>
      </c>
      <c r="D1264" s="251">
        <v>1914</v>
      </c>
      <c r="E1264" s="251">
        <v>4050</v>
      </c>
      <c r="F1264" s="275">
        <v>-222</v>
      </c>
    </row>
    <row r="1265" spans="1:6" s="17" customFormat="1" ht="12" x14ac:dyDescent="0.2">
      <c r="A1265" s="484" t="s">
        <v>171</v>
      </c>
      <c r="B1265" s="17" t="s">
        <v>152</v>
      </c>
      <c r="C1265" s="251">
        <v>1247</v>
      </c>
      <c r="D1265" s="251">
        <v>852</v>
      </c>
      <c r="E1265" s="251">
        <v>2099</v>
      </c>
      <c r="F1265" s="275">
        <v>-395</v>
      </c>
    </row>
    <row r="1266" spans="1:6" s="17" customFormat="1" ht="12" x14ac:dyDescent="0.2">
      <c r="A1266" s="484" t="s">
        <v>496</v>
      </c>
      <c r="B1266" s="17" t="s">
        <v>151</v>
      </c>
      <c r="C1266" s="251">
        <v>6</v>
      </c>
      <c r="D1266" s="251">
        <v>12</v>
      </c>
      <c r="E1266" s="251">
        <v>18</v>
      </c>
      <c r="F1266" s="275">
        <v>6</v>
      </c>
    </row>
    <row r="1267" spans="1:6" s="17" customFormat="1" ht="12" x14ac:dyDescent="0.2">
      <c r="A1267" s="484" t="s">
        <v>173</v>
      </c>
      <c r="B1267" s="17" t="s">
        <v>493</v>
      </c>
      <c r="C1267" s="251">
        <v>263</v>
      </c>
      <c r="D1267" s="251">
        <v>305</v>
      </c>
      <c r="E1267" s="251">
        <v>568</v>
      </c>
      <c r="F1267" s="275">
        <v>42</v>
      </c>
    </row>
    <row r="1268" spans="1:6" s="17" customFormat="1" ht="12" x14ac:dyDescent="0.2">
      <c r="A1268" s="484" t="s">
        <v>497</v>
      </c>
      <c r="B1268" s="17" t="s">
        <v>151</v>
      </c>
      <c r="C1268" s="251">
        <v>40</v>
      </c>
      <c r="D1268" s="251">
        <v>42</v>
      </c>
      <c r="E1268" s="251">
        <v>82</v>
      </c>
      <c r="F1268" s="275">
        <v>2</v>
      </c>
    </row>
    <row r="1269" spans="1:6" s="17" customFormat="1" ht="12" x14ac:dyDescent="0.2">
      <c r="A1269" s="484" t="s">
        <v>175</v>
      </c>
      <c r="B1269" s="17" t="s">
        <v>151</v>
      </c>
      <c r="C1269" s="251">
        <v>10</v>
      </c>
      <c r="D1269" s="251">
        <v>3</v>
      </c>
      <c r="E1269" s="251">
        <v>13</v>
      </c>
      <c r="F1269" s="275">
        <v>-7</v>
      </c>
    </row>
    <row r="1270" spans="1:6" s="17" customFormat="1" ht="12" x14ac:dyDescent="0.2">
      <c r="A1270" s="484" t="s">
        <v>176</v>
      </c>
      <c r="B1270" s="17" t="s">
        <v>493</v>
      </c>
      <c r="C1270" s="251">
        <v>775</v>
      </c>
      <c r="D1270" s="251">
        <v>889</v>
      </c>
      <c r="E1270" s="251">
        <v>1664</v>
      </c>
      <c r="F1270" s="275">
        <v>114</v>
      </c>
    </row>
    <row r="1271" spans="1:6" s="17" customFormat="1" ht="12" x14ac:dyDescent="0.2">
      <c r="A1271" s="484" t="s">
        <v>177</v>
      </c>
      <c r="B1271" s="17" t="s">
        <v>152</v>
      </c>
      <c r="C1271" s="251">
        <v>63</v>
      </c>
      <c r="D1271" s="251">
        <v>95</v>
      </c>
      <c r="E1271" s="251">
        <v>158</v>
      </c>
      <c r="F1271" s="275">
        <v>32</v>
      </c>
    </row>
    <row r="1272" spans="1:6" s="17" customFormat="1" ht="12" x14ac:dyDescent="0.2">
      <c r="A1272" s="484" t="s">
        <v>498</v>
      </c>
      <c r="B1272" s="17" t="s">
        <v>152</v>
      </c>
      <c r="C1272" s="251">
        <v>3108</v>
      </c>
      <c r="D1272" s="251">
        <v>1832</v>
      </c>
      <c r="E1272" s="251">
        <v>4940</v>
      </c>
      <c r="F1272" s="275">
        <v>-1276</v>
      </c>
    </row>
    <row r="1273" spans="1:6" s="17" customFormat="1" ht="12" x14ac:dyDescent="0.2">
      <c r="A1273" s="484" t="s">
        <v>179</v>
      </c>
      <c r="B1273" s="17" t="s">
        <v>493</v>
      </c>
      <c r="C1273" s="251">
        <v>232</v>
      </c>
      <c r="D1273" s="251">
        <v>105</v>
      </c>
      <c r="E1273" s="251">
        <v>337</v>
      </c>
      <c r="F1273" s="275">
        <v>-127</v>
      </c>
    </row>
    <row r="1274" spans="1:6" s="17" customFormat="1" ht="12" x14ac:dyDescent="0.2">
      <c r="A1274" s="484" t="s">
        <v>499</v>
      </c>
      <c r="B1274" s="17" t="s">
        <v>492</v>
      </c>
      <c r="C1274" s="251">
        <v>23</v>
      </c>
      <c r="D1274" s="251">
        <v>14</v>
      </c>
      <c r="E1274" s="251">
        <v>37</v>
      </c>
      <c r="F1274" s="275">
        <v>-9</v>
      </c>
    </row>
    <row r="1275" spans="1:6" s="17" customFormat="1" ht="12" x14ac:dyDescent="0.2">
      <c r="A1275" s="484" t="s">
        <v>181</v>
      </c>
      <c r="B1275" s="17" t="s">
        <v>493</v>
      </c>
      <c r="C1275" s="251">
        <v>54</v>
      </c>
      <c r="D1275" s="251">
        <v>25</v>
      </c>
      <c r="E1275" s="251">
        <v>79</v>
      </c>
      <c r="F1275" s="275">
        <v>-29</v>
      </c>
    </row>
    <row r="1276" spans="1:6" s="17" customFormat="1" ht="12" x14ac:dyDescent="0.2">
      <c r="A1276" s="484" t="s">
        <v>182</v>
      </c>
      <c r="B1276" s="17" t="s">
        <v>494</v>
      </c>
      <c r="C1276" s="251">
        <v>16151</v>
      </c>
      <c r="D1276" s="251">
        <v>14783</v>
      </c>
      <c r="E1276" s="251">
        <v>30934</v>
      </c>
      <c r="F1276" s="275">
        <v>-1368</v>
      </c>
    </row>
    <row r="1277" spans="1:6" s="17" customFormat="1" ht="12" x14ac:dyDescent="0.2">
      <c r="A1277" s="484" t="s">
        <v>183</v>
      </c>
      <c r="B1277" s="17" t="s">
        <v>152</v>
      </c>
      <c r="C1277" s="251">
        <v>12</v>
      </c>
      <c r="D1277" s="251">
        <v>6</v>
      </c>
      <c r="E1277" s="251">
        <v>18</v>
      </c>
      <c r="F1277" s="275">
        <v>-6</v>
      </c>
    </row>
    <row r="1278" spans="1:6" s="17" customFormat="1" ht="12" x14ac:dyDescent="0.2">
      <c r="A1278" s="484" t="s">
        <v>500</v>
      </c>
      <c r="B1278" s="17" t="s">
        <v>492</v>
      </c>
      <c r="C1278" s="251">
        <v>1</v>
      </c>
      <c r="D1278" s="251">
        <v>0</v>
      </c>
      <c r="E1278" s="251">
        <v>1</v>
      </c>
      <c r="F1278" s="275">
        <v>-1</v>
      </c>
    </row>
    <row r="1279" spans="1:6" s="17" customFormat="1" ht="12" x14ac:dyDescent="0.2">
      <c r="A1279" s="484" t="s">
        <v>185</v>
      </c>
      <c r="B1279" s="17" t="s">
        <v>494</v>
      </c>
      <c r="C1279" s="251">
        <v>171948</v>
      </c>
      <c r="D1279" s="251">
        <v>150253</v>
      </c>
      <c r="E1279" s="251">
        <v>322201</v>
      </c>
      <c r="F1279" s="275">
        <v>-21695</v>
      </c>
    </row>
    <row r="1280" spans="1:6" s="17" customFormat="1" ht="12" x14ac:dyDescent="0.2">
      <c r="A1280" s="484" t="s">
        <v>186</v>
      </c>
      <c r="B1280" s="17" t="s">
        <v>151</v>
      </c>
      <c r="C1280" s="251">
        <v>0</v>
      </c>
      <c r="D1280" s="251">
        <v>4</v>
      </c>
      <c r="E1280" s="251">
        <v>4</v>
      </c>
      <c r="F1280" s="275">
        <v>4</v>
      </c>
    </row>
    <row r="1281" spans="1:6" s="17" customFormat="1" ht="12" x14ac:dyDescent="0.2">
      <c r="A1281" s="484" t="s">
        <v>187</v>
      </c>
      <c r="B1281" s="17" t="s">
        <v>152</v>
      </c>
      <c r="C1281" s="251">
        <v>101</v>
      </c>
      <c r="D1281" s="251">
        <v>70</v>
      </c>
      <c r="E1281" s="251">
        <v>171</v>
      </c>
      <c r="F1281" s="275">
        <v>-31</v>
      </c>
    </row>
    <row r="1282" spans="1:6" s="17" customFormat="1" ht="12" x14ac:dyDescent="0.2">
      <c r="A1282" s="484" t="s">
        <v>188</v>
      </c>
      <c r="B1282" s="17" t="s">
        <v>492</v>
      </c>
      <c r="C1282" s="251">
        <v>1</v>
      </c>
      <c r="D1282" s="251">
        <v>3</v>
      </c>
      <c r="E1282" s="251">
        <v>4</v>
      </c>
      <c r="F1282" s="275">
        <v>2</v>
      </c>
    </row>
    <row r="1283" spans="1:6" s="17" customFormat="1" ht="12" x14ac:dyDescent="0.2">
      <c r="A1283" s="484" t="s">
        <v>189</v>
      </c>
      <c r="B1283" s="17" t="s">
        <v>492</v>
      </c>
      <c r="C1283" s="251">
        <v>3</v>
      </c>
      <c r="D1283" s="251">
        <v>3</v>
      </c>
      <c r="E1283" s="251">
        <v>6</v>
      </c>
      <c r="F1283" s="275">
        <v>0</v>
      </c>
    </row>
    <row r="1284" spans="1:6" s="17" customFormat="1" ht="12" x14ac:dyDescent="0.2">
      <c r="A1284" s="484" t="s">
        <v>501</v>
      </c>
      <c r="B1284" s="17" t="s">
        <v>151</v>
      </c>
      <c r="C1284" s="251">
        <v>1</v>
      </c>
      <c r="D1284" s="251">
        <v>0</v>
      </c>
      <c r="E1284" s="251">
        <v>1</v>
      </c>
      <c r="F1284" s="275">
        <v>-1</v>
      </c>
    </row>
    <row r="1285" spans="1:6" s="17" customFormat="1" ht="12" x14ac:dyDescent="0.2">
      <c r="A1285" s="484" t="s">
        <v>191</v>
      </c>
      <c r="B1285" s="17" t="s">
        <v>492</v>
      </c>
      <c r="C1285" s="251">
        <v>10</v>
      </c>
      <c r="D1285" s="251">
        <v>4</v>
      </c>
      <c r="E1285" s="251">
        <v>14</v>
      </c>
      <c r="F1285" s="275">
        <v>-6</v>
      </c>
    </row>
    <row r="1286" spans="1:6" s="17" customFormat="1" ht="12" x14ac:dyDescent="0.2">
      <c r="A1286" s="484" t="s">
        <v>502</v>
      </c>
      <c r="B1286" s="17" t="s">
        <v>493</v>
      </c>
      <c r="C1286" s="251">
        <v>267</v>
      </c>
      <c r="D1286" s="251">
        <v>189</v>
      </c>
      <c r="E1286" s="251">
        <v>456</v>
      </c>
      <c r="F1286" s="275">
        <v>-78</v>
      </c>
    </row>
    <row r="1287" spans="1:6" s="17" customFormat="1" ht="12" x14ac:dyDescent="0.2">
      <c r="A1287" s="484" t="s">
        <v>193</v>
      </c>
      <c r="B1287" s="17" t="s">
        <v>151</v>
      </c>
      <c r="C1287" s="251">
        <v>13</v>
      </c>
      <c r="D1287" s="251">
        <v>7</v>
      </c>
      <c r="E1287" s="251">
        <v>20</v>
      </c>
      <c r="F1287" s="275">
        <v>-6</v>
      </c>
    </row>
    <row r="1288" spans="1:6" s="17" customFormat="1" ht="12" x14ac:dyDescent="0.2">
      <c r="A1288" s="484" t="s">
        <v>503</v>
      </c>
      <c r="B1288" s="17" t="s">
        <v>492</v>
      </c>
      <c r="C1288" s="251">
        <v>16</v>
      </c>
      <c r="D1288" s="251">
        <v>9</v>
      </c>
      <c r="E1288" s="251">
        <v>25</v>
      </c>
      <c r="F1288" s="275">
        <v>-7</v>
      </c>
    </row>
    <row r="1289" spans="1:6" s="17" customFormat="1" ht="12" x14ac:dyDescent="0.2">
      <c r="A1289" s="484" t="s">
        <v>504</v>
      </c>
      <c r="B1289" s="17" t="s">
        <v>505</v>
      </c>
      <c r="C1289" s="251">
        <v>38640</v>
      </c>
      <c r="D1289" s="251">
        <v>32721</v>
      </c>
      <c r="E1289" s="251">
        <v>71361</v>
      </c>
      <c r="F1289" s="275">
        <v>-5919</v>
      </c>
    </row>
    <row r="1290" spans="1:6" s="17" customFormat="1" ht="12" x14ac:dyDescent="0.2">
      <c r="A1290" s="484" t="s">
        <v>196</v>
      </c>
      <c r="B1290" s="17" t="s">
        <v>492</v>
      </c>
      <c r="C1290" s="251">
        <v>5</v>
      </c>
      <c r="D1290" s="251">
        <v>10</v>
      </c>
      <c r="E1290" s="251">
        <v>15</v>
      </c>
      <c r="F1290" s="275">
        <v>5</v>
      </c>
    </row>
    <row r="1291" spans="1:6" s="17" customFormat="1" ht="12" x14ac:dyDescent="0.2">
      <c r="A1291" s="484" t="s">
        <v>198</v>
      </c>
      <c r="B1291" s="17" t="s">
        <v>494</v>
      </c>
      <c r="C1291" s="251">
        <v>21529</v>
      </c>
      <c r="D1291" s="251">
        <v>71403</v>
      </c>
      <c r="E1291" s="251">
        <v>92932</v>
      </c>
      <c r="F1291" s="275">
        <v>49874</v>
      </c>
    </row>
    <row r="1292" spans="1:6" s="17" customFormat="1" ht="12" x14ac:dyDescent="0.2">
      <c r="A1292" s="484" t="s">
        <v>506</v>
      </c>
      <c r="B1292" s="17" t="s">
        <v>492</v>
      </c>
      <c r="C1292" s="251">
        <v>4</v>
      </c>
      <c r="D1292" s="251">
        <v>6</v>
      </c>
      <c r="E1292" s="251">
        <v>10</v>
      </c>
      <c r="F1292" s="275">
        <v>2</v>
      </c>
    </row>
    <row r="1293" spans="1:6" s="17" customFormat="1" ht="12" x14ac:dyDescent="0.2">
      <c r="A1293" s="484" t="s">
        <v>200</v>
      </c>
      <c r="B1293" s="17" t="s">
        <v>492</v>
      </c>
      <c r="C1293" s="251">
        <v>1</v>
      </c>
      <c r="D1293" s="251">
        <v>2</v>
      </c>
      <c r="E1293" s="251">
        <v>3</v>
      </c>
      <c r="F1293" s="275">
        <v>1</v>
      </c>
    </row>
    <row r="1294" spans="1:6" s="17" customFormat="1" ht="12" x14ac:dyDescent="0.2">
      <c r="A1294" s="484" t="s">
        <v>507</v>
      </c>
      <c r="B1294" s="17" t="s">
        <v>492</v>
      </c>
      <c r="C1294" s="251">
        <v>5</v>
      </c>
      <c r="D1294" s="251">
        <v>3</v>
      </c>
      <c r="E1294" s="251">
        <v>8</v>
      </c>
      <c r="F1294" s="275">
        <v>-2</v>
      </c>
    </row>
    <row r="1295" spans="1:6" s="17" customFormat="1" ht="12" x14ac:dyDescent="0.2">
      <c r="A1295" s="484" t="s">
        <v>203</v>
      </c>
      <c r="B1295" s="17" t="s">
        <v>151</v>
      </c>
      <c r="C1295" s="251">
        <v>611</v>
      </c>
      <c r="D1295" s="251">
        <v>479</v>
      </c>
      <c r="E1295" s="251">
        <v>1090</v>
      </c>
      <c r="F1295" s="275">
        <v>-132</v>
      </c>
    </row>
    <row r="1296" spans="1:6" s="17" customFormat="1" ht="12" x14ac:dyDescent="0.2">
      <c r="A1296" s="484" t="s">
        <v>204</v>
      </c>
      <c r="B1296" s="17" t="s">
        <v>494</v>
      </c>
      <c r="C1296" s="251">
        <v>1</v>
      </c>
      <c r="D1296" s="251">
        <v>0</v>
      </c>
      <c r="E1296" s="251">
        <v>1</v>
      </c>
      <c r="F1296" s="275">
        <v>-1</v>
      </c>
    </row>
    <row r="1297" spans="1:6" s="17" customFormat="1" ht="12" x14ac:dyDescent="0.2">
      <c r="A1297" s="484" t="s">
        <v>205</v>
      </c>
      <c r="B1297" s="17" t="s">
        <v>492</v>
      </c>
      <c r="C1297" s="251">
        <v>247</v>
      </c>
      <c r="D1297" s="251">
        <v>132</v>
      </c>
      <c r="E1297" s="251">
        <v>379</v>
      </c>
      <c r="F1297" s="275">
        <v>-115</v>
      </c>
    </row>
    <row r="1298" spans="1:6" s="17" customFormat="1" ht="12" x14ac:dyDescent="0.2">
      <c r="A1298" s="484" t="s">
        <v>206</v>
      </c>
      <c r="B1298" s="17" t="s">
        <v>493</v>
      </c>
      <c r="C1298" s="251">
        <v>48157</v>
      </c>
      <c r="D1298" s="251">
        <v>45440</v>
      </c>
      <c r="E1298" s="251">
        <v>93597</v>
      </c>
      <c r="F1298" s="275">
        <v>-2717</v>
      </c>
    </row>
    <row r="1299" spans="1:6" s="17" customFormat="1" ht="12" x14ac:dyDescent="0.2">
      <c r="A1299" s="484" t="s">
        <v>207</v>
      </c>
      <c r="B1299" s="17" t="s">
        <v>152</v>
      </c>
      <c r="C1299" s="251">
        <v>167</v>
      </c>
      <c r="D1299" s="251">
        <v>110</v>
      </c>
      <c r="E1299" s="251">
        <v>277</v>
      </c>
      <c r="F1299" s="275">
        <v>-57</v>
      </c>
    </row>
    <row r="1300" spans="1:6" s="17" customFormat="1" ht="12" x14ac:dyDescent="0.2">
      <c r="A1300" s="484" t="s">
        <v>208</v>
      </c>
      <c r="B1300" s="17" t="s">
        <v>493</v>
      </c>
      <c r="C1300" s="251">
        <v>15461</v>
      </c>
      <c r="D1300" s="251">
        <v>13475</v>
      </c>
      <c r="E1300" s="251">
        <v>28936</v>
      </c>
      <c r="F1300" s="275">
        <v>-1986</v>
      </c>
    </row>
    <row r="1301" spans="1:6" s="17" customFormat="1" ht="12" x14ac:dyDescent="0.2">
      <c r="A1301" s="484" t="s">
        <v>209</v>
      </c>
      <c r="B1301" s="17" t="s">
        <v>493</v>
      </c>
      <c r="C1301" s="251">
        <v>175</v>
      </c>
      <c r="D1301" s="251">
        <v>121</v>
      </c>
      <c r="E1301" s="251">
        <v>296</v>
      </c>
      <c r="F1301" s="275">
        <v>-54</v>
      </c>
    </row>
    <row r="1302" spans="1:6" s="17" customFormat="1" ht="12" x14ac:dyDescent="0.2">
      <c r="A1302" s="484" t="s">
        <v>210</v>
      </c>
      <c r="B1302" s="17" t="s">
        <v>152</v>
      </c>
      <c r="C1302" s="251">
        <v>365</v>
      </c>
      <c r="D1302" s="251">
        <v>217</v>
      </c>
      <c r="E1302" s="251">
        <v>582</v>
      </c>
      <c r="F1302" s="275">
        <v>-148</v>
      </c>
    </row>
    <row r="1303" spans="1:6" s="17" customFormat="1" ht="12" x14ac:dyDescent="0.2">
      <c r="A1303" s="484" t="s">
        <v>211</v>
      </c>
      <c r="B1303" s="17" t="s">
        <v>494</v>
      </c>
      <c r="C1303" s="251">
        <v>162648</v>
      </c>
      <c r="D1303" s="251">
        <v>136382</v>
      </c>
      <c r="E1303" s="251">
        <v>299030</v>
      </c>
      <c r="F1303" s="275">
        <v>-26266</v>
      </c>
    </row>
    <row r="1304" spans="1:6" s="17" customFormat="1" ht="12" x14ac:dyDescent="0.2">
      <c r="A1304" s="484" t="s">
        <v>212</v>
      </c>
      <c r="B1304" s="17" t="s">
        <v>151</v>
      </c>
      <c r="C1304" s="251">
        <v>2385</v>
      </c>
      <c r="D1304" s="251">
        <v>1362</v>
      </c>
      <c r="E1304" s="251">
        <v>3747</v>
      </c>
      <c r="F1304" s="275">
        <v>-1023</v>
      </c>
    </row>
    <row r="1305" spans="1:6" s="17" customFormat="1" ht="12" x14ac:dyDescent="0.2">
      <c r="A1305" s="484" t="s">
        <v>508</v>
      </c>
      <c r="B1305" s="17" t="s">
        <v>151</v>
      </c>
      <c r="C1305" s="251">
        <v>112</v>
      </c>
      <c r="D1305" s="251">
        <v>111</v>
      </c>
      <c r="E1305" s="251">
        <v>223</v>
      </c>
      <c r="F1305" s="275">
        <v>-1</v>
      </c>
    </row>
    <row r="1306" spans="1:6" s="17" customFormat="1" ht="12" x14ac:dyDescent="0.2">
      <c r="A1306" s="484" t="s">
        <v>214</v>
      </c>
      <c r="B1306" s="17" t="s">
        <v>152</v>
      </c>
      <c r="C1306" s="251">
        <v>18</v>
      </c>
      <c r="D1306" s="251">
        <v>13</v>
      </c>
      <c r="E1306" s="251">
        <v>31</v>
      </c>
      <c r="F1306" s="275">
        <v>-5</v>
      </c>
    </row>
    <row r="1307" spans="1:6" s="17" customFormat="1" ht="12" x14ac:dyDescent="0.2">
      <c r="A1307" s="484" t="s">
        <v>215</v>
      </c>
      <c r="B1307" s="17" t="s">
        <v>152</v>
      </c>
      <c r="C1307" s="251">
        <v>1177</v>
      </c>
      <c r="D1307" s="251">
        <v>611</v>
      </c>
      <c r="E1307" s="251">
        <v>1788</v>
      </c>
      <c r="F1307" s="275">
        <v>-566</v>
      </c>
    </row>
    <row r="1308" spans="1:6" s="17" customFormat="1" ht="12" x14ac:dyDescent="0.2">
      <c r="A1308" s="484" t="s">
        <v>217</v>
      </c>
      <c r="B1308" s="17" t="s">
        <v>493</v>
      </c>
      <c r="C1308" s="251">
        <v>17</v>
      </c>
      <c r="D1308" s="251">
        <v>17</v>
      </c>
      <c r="E1308" s="251">
        <v>34</v>
      </c>
      <c r="F1308" s="275">
        <v>0</v>
      </c>
    </row>
    <row r="1309" spans="1:6" s="17" customFormat="1" ht="12" x14ac:dyDescent="0.2">
      <c r="A1309" s="484" t="s">
        <v>218</v>
      </c>
      <c r="B1309" s="17" t="s">
        <v>494</v>
      </c>
      <c r="C1309" s="251">
        <v>428940</v>
      </c>
      <c r="D1309" s="251">
        <v>236451</v>
      </c>
      <c r="E1309" s="251">
        <v>665391</v>
      </c>
      <c r="F1309" s="275">
        <v>-192489</v>
      </c>
    </row>
    <row r="1310" spans="1:6" s="17" customFormat="1" ht="12" x14ac:dyDescent="0.2">
      <c r="A1310" s="484" t="s">
        <v>219</v>
      </c>
      <c r="B1310" s="17" t="s">
        <v>492</v>
      </c>
      <c r="C1310" s="251">
        <v>110</v>
      </c>
      <c r="D1310" s="251">
        <v>65</v>
      </c>
      <c r="E1310" s="251">
        <v>175</v>
      </c>
      <c r="F1310" s="275">
        <v>-45</v>
      </c>
    </row>
    <row r="1311" spans="1:6" s="17" customFormat="1" ht="12" x14ac:dyDescent="0.2">
      <c r="A1311" s="484" t="s">
        <v>220</v>
      </c>
      <c r="B1311" s="17" t="s">
        <v>493</v>
      </c>
      <c r="C1311" s="251">
        <v>39875</v>
      </c>
      <c r="D1311" s="251">
        <v>40366</v>
      </c>
      <c r="E1311" s="251">
        <v>80241</v>
      </c>
      <c r="F1311" s="275">
        <v>491</v>
      </c>
    </row>
    <row r="1312" spans="1:6" s="17" customFormat="1" ht="12" x14ac:dyDescent="0.2">
      <c r="A1312" s="484" t="s">
        <v>509</v>
      </c>
      <c r="B1312" s="17" t="s">
        <v>151</v>
      </c>
      <c r="C1312" s="251">
        <v>281</v>
      </c>
      <c r="D1312" s="251">
        <v>139</v>
      </c>
      <c r="E1312" s="251">
        <v>420</v>
      </c>
      <c r="F1312" s="275">
        <v>-142</v>
      </c>
    </row>
    <row r="1313" spans="1:6" s="17" customFormat="1" ht="12" x14ac:dyDescent="0.2">
      <c r="A1313" s="484" t="s">
        <v>222</v>
      </c>
      <c r="B1313" s="17" t="s">
        <v>152</v>
      </c>
      <c r="C1313" s="251">
        <v>149828</v>
      </c>
      <c r="D1313" s="251">
        <v>143260</v>
      </c>
      <c r="E1313" s="251">
        <v>293088</v>
      </c>
      <c r="F1313" s="275">
        <v>-6568</v>
      </c>
    </row>
    <row r="1314" spans="1:6" s="17" customFormat="1" ht="12" x14ac:dyDescent="0.2">
      <c r="A1314" s="484" t="s">
        <v>223</v>
      </c>
      <c r="B1314" s="17" t="s">
        <v>492</v>
      </c>
      <c r="C1314" s="251">
        <v>6</v>
      </c>
      <c r="D1314" s="251">
        <v>3</v>
      </c>
      <c r="E1314" s="251">
        <v>9</v>
      </c>
      <c r="F1314" s="275">
        <v>-3</v>
      </c>
    </row>
    <row r="1315" spans="1:6" s="17" customFormat="1" ht="12" x14ac:dyDescent="0.2">
      <c r="A1315" s="484" t="s">
        <v>224</v>
      </c>
      <c r="B1315" s="17" t="s">
        <v>152</v>
      </c>
      <c r="C1315" s="251">
        <v>97</v>
      </c>
      <c r="D1315" s="251">
        <v>100</v>
      </c>
      <c r="E1315" s="251">
        <v>197</v>
      </c>
      <c r="F1315" s="275">
        <v>3</v>
      </c>
    </row>
    <row r="1316" spans="1:6" s="17" customFormat="1" ht="12" x14ac:dyDescent="0.2">
      <c r="A1316" s="484" t="s">
        <v>225</v>
      </c>
      <c r="B1316" s="17" t="s">
        <v>152</v>
      </c>
      <c r="C1316" s="251">
        <v>115</v>
      </c>
      <c r="D1316" s="251">
        <v>108</v>
      </c>
      <c r="E1316" s="251">
        <v>223</v>
      </c>
      <c r="F1316" s="275">
        <v>-7</v>
      </c>
    </row>
    <row r="1317" spans="1:6" s="17" customFormat="1" ht="12" x14ac:dyDescent="0.2">
      <c r="A1317" s="484" t="s">
        <v>226</v>
      </c>
      <c r="B1317" s="17" t="s">
        <v>505</v>
      </c>
      <c r="C1317" s="251">
        <v>578178</v>
      </c>
      <c r="D1317" s="251">
        <v>561036</v>
      </c>
      <c r="E1317" s="251">
        <v>1139214</v>
      </c>
      <c r="F1317" s="275">
        <v>-17142</v>
      </c>
    </row>
    <row r="1318" spans="1:6" s="17" customFormat="1" ht="12" x14ac:dyDescent="0.2">
      <c r="A1318" s="484" t="s">
        <v>227</v>
      </c>
      <c r="B1318" s="17" t="s">
        <v>152</v>
      </c>
      <c r="C1318" s="251">
        <v>92</v>
      </c>
      <c r="D1318" s="251">
        <v>65</v>
      </c>
      <c r="E1318" s="251">
        <v>157</v>
      </c>
      <c r="F1318" s="275">
        <v>-27</v>
      </c>
    </row>
    <row r="1319" spans="1:6" s="17" customFormat="1" ht="12" x14ac:dyDescent="0.2">
      <c r="A1319" s="484" t="s">
        <v>228</v>
      </c>
      <c r="B1319" s="17" t="s">
        <v>492</v>
      </c>
      <c r="C1319" s="251">
        <v>7</v>
      </c>
      <c r="D1319" s="251">
        <v>8</v>
      </c>
      <c r="E1319" s="251">
        <v>15</v>
      </c>
      <c r="F1319" s="275">
        <v>1</v>
      </c>
    </row>
    <row r="1320" spans="1:6" s="17" customFormat="1" ht="12" x14ac:dyDescent="0.2">
      <c r="A1320" s="484" t="s">
        <v>229</v>
      </c>
      <c r="B1320" s="17" t="s">
        <v>495</v>
      </c>
      <c r="C1320" s="251">
        <v>1</v>
      </c>
      <c r="D1320" s="251">
        <v>0</v>
      </c>
      <c r="E1320" s="251">
        <v>1</v>
      </c>
      <c r="F1320" s="275">
        <v>-1</v>
      </c>
    </row>
    <row r="1321" spans="1:6" s="17" customFormat="1" ht="12" x14ac:dyDescent="0.2">
      <c r="A1321" s="484" t="s">
        <v>230</v>
      </c>
      <c r="B1321" s="17" t="s">
        <v>151</v>
      </c>
      <c r="C1321" s="251">
        <v>402</v>
      </c>
      <c r="D1321" s="251">
        <v>262</v>
      </c>
      <c r="E1321" s="251">
        <v>664</v>
      </c>
      <c r="F1321" s="275">
        <v>-140</v>
      </c>
    </row>
    <row r="1322" spans="1:6" s="17" customFormat="1" ht="12" x14ac:dyDescent="0.2">
      <c r="A1322" s="484" t="s">
        <v>231</v>
      </c>
      <c r="B1322" s="17" t="s">
        <v>152</v>
      </c>
      <c r="C1322" s="251">
        <v>380</v>
      </c>
      <c r="D1322" s="251">
        <v>224</v>
      </c>
      <c r="E1322" s="251">
        <v>604</v>
      </c>
      <c r="F1322" s="275">
        <v>-156</v>
      </c>
    </row>
    <row r="1323" spans="1:6" s="17" customFormat="1" ht="12" x14ac:dyDescent="0.2">
      <c r="A1323" s="484" t="s">
        <v>232</v>
      </c>
      <c r="B1323" s="17" t="s">
        <v>152</v>
      </c>
      <c r="C1323" s="251">
        <v>46376</v>
      </c>
      <c r="D1323" s="251">
        <v>49338</v>
      </c>
      <c r="E1323" s="251">
        <v>95714</v>
      </c>
      <c r="F1323" s="275">
        <v>2962</v>
      </c>
    </row>
    <row r="1324" spans="1:6" s="17" customFormat="1" ht="12" x14ac:dyDescent="0.2">
      <c r="A1324" s="484" t="s">
        <v>510</v>
      </c>
      <c r="B1324" s="17" t="s">
        <v>492</v>
      </c>
      <c r="C1324" s="251">
        <v>3</v>
      </c>
      <c r="D1324" s="251">
        <v>0</v>
      </c>
      <c r="E1324" s="251">
        <v>3</v>
      </c>
      <c r="F1324" s="275">
        <v>-3</v>
      </c>
    </row>
    <row r="1325" spans="1:6" s="17" customFormat="1" ht="12" x14ac:dyDescent="0.2">
      <c r="A1325" s="484" t="s">
        <v>234</v>
      </c>
      <c r="B1325" s="17" t="s">
        <v>492</v>
      </c>
      <c r="C1325" s="251">
        <v>4</v>
      </c>
      <c r="D1325" s="251">
        <v>1</v>
      </c>
      <c r="E1325" s="251">
        <v>5</v>
      </c>
      <c r="F1325" s="275">
        <v>-3</v>
      </c>
    </row>
    <row r="1326" spans="1:6" s="17" customFormat="1" ht="12" x14ac:dyDescent="0.2">
      <c r="A1326" s="484" t="s">
        <v>235</v>
      </c>
      <c r="B1326" s="17" t="s">
        <v>152</v>
      </c>
      <c r="C1326" s="251">
        <v>19</v>
      </c>
      <c r="D1326" s="251">
        <v>12</v>
      </c>
      <c r="E1326" s="251">
        <v>31</v>
      </c>
      <c r="F1326" s="275">
        <v>-7</v>
      </c>
    </row>
    <row r="1327" spans="1:6" s="17" customFormat="1" ht="12" x14ac:dyDescent="0.2">
      <c r="A1327" s="484" t="s">
        <v>236</v>
      </c>
      <c r="B1327" s="17" t="s">
        <v>492</v>
      </c>
      <c r="C1327" s="251">
        <v>44</v>
      </c>
      <c r="D1327" s="251">
        <v>12</v>
      </c>
      <c r="E1327" s="251">
        <v>56</v>
      </c>
      <c r="F1327" s="275">
        <v>-32</v>
      </c>
    </row>
    <row r="1328" spans="1:6" s="17" customFormat="1" ht="12" x14ac:dyDescent="0.2">
      <c r="A1328" s="484" t="s">
        <v>237</v>
      </c>
      <c r="B1328" s="17" t="s">
        <v>152</v>
      </c>
      <c r="C1328" s="251">
        <v>37</v>
      </c>
      <c r="D1328" s="251">
        <v>39</v>
      </c>
      <c r="E1328" s="251">
        <v>76</v>
      </c>
      <c r="F1328" s="275">
        <v>2</v>
      </c>
    </row>
    <row r="1329" spans="1:6" s="17" customFormat="1" ht="12" x14ac:dyDescent="0.2">
      <c r="A1329" s="484" t="s">
        <v>238</v>
      </c>
      <c r="B1329" s="17" t="s">
        <v>493</v>
      </c>
      <c r="C1329" s="251">
        <v>22</v>
      </c>
      <c r="D1329" s="251">
        <v>376</v>
      </c>
      <c r="E1329" s="251">
        <v>398</v>
      </c>
      <c r="F1329" s="275">
        <v>354</v>
      </c>
    </row>
    <row r="1330" spans="1:6" s="17" customFormat="1" ht="12" x14ac:dyDescent="0.2">
      <c r="A1330" s="484" t="s">
        <v>239</v>
      </c>
      <c r="B1330" s="17" t="s">
        <v>152</v>
      </c>
      <c r="C1330" s="251">
        <v>239</v>
      </c>
      <c r="D1330" s="251">
        <v>143</v>
      </c>
      <c r="E1330" s="251">
        <v>382</v>
      </c>
      <c r="F1330" s="275">
        <v>-96</v>
      </c>
    </row>
    <row r="1331" spans="1:6" s="17" customFormat="1" ht="12" x14ac:dyDescent="0.2">
      <c r="A1331" s="484" t="s">
        <v>240</v>
      </c>
      <c r="B1331" s="17" t="s">
        <v>505</v>
      </c>
      <c r="C1331" s="251">
        <v>0</v>
      </c>
      <c r="D1331" s="251">
        <v>2</v>
      </c>
      <c r="E1331" s="251">
        <v>2</v>
      </c>
      <c r="F1331" s="275">
        <v>2</v>
      </c>
    </row>
    <row r="1332" spans="1:6" s="17" customFormat="1" ht="12" x14ac:dyDescent="0.2">
      <c r="A1332" s="484" t="s">
        <v>241</v>
      </c>
      <c r="B1332" s="17" t="s">
        <v>493</v>
      </c>
      <c r="C1332" s="251">
        <v>16556</v>
      </c>
      <c r="D1332" s="251">
        <v>13316</v>
      </c>
      <c r="E1332" s="251">
        <v>29872</v>
      </c>
      <c r="F1332" s="275">
        <v>-3240</v>
      </c>
    </row>
    <row r="1333" spans="1:6" s="17" customFormat="1" ht="12" x14ac:dyDescent="0.2">
      <c r="A1333" s="484" t="s">
        <v>242</v>
      </c>
      <c r="B1333" s="17" t="s">
        <v>494</v>
      </c>
      <c r="C1333" s="251">
        <v>127</v>
      </c>
      <c r="D1333" s="251">
        <v>64</v>
      </c>
      <c r="E1333" s="251">
        <v>191</v>
      </c>
      <c r="F1333" s="275">
        <v>-63</v>
      </c>
    </row>
    <row r="1334" spans="1:6" s="17" customFormat="1" ht="12" x14ac:dyDescent="0.2">
      <c r="A1334" s="484" t="s">
        <v>243</v>
      </c>
      <c r="B1334" s="17" t="s">
        <v>492</v>
      </c>
      <c r="C1334" s="251">
        <v>8</v>
      </c>
      <c r="D1334" s="251">
        <v>3</v>
      </c>
      <c r="E1334" s="251">
        <v>11</v>
      </c>
      <c r="F1334" s="275">
        <v>-5</v>
      </c>
    </row>
    <row r="1335" spans="1:6" s="17" customFormat="1" ht="12" x14ac:dyDescent="0.2">
      <c r="A1335" s="484" t="s">
        <v>244</v>
      </c>
      <c r="B1335" s="17" t="s">
        <v>492</v>
      </c>
      <c r="C1335" s="251">
        <v>5</v>
      </c>
      <c r="D1335" s="251">
        <v>4</v>
      </c>
      <c r="E1335" s="251">
        <v>9</v>
      </c>
      <c r="F1335" s="275">
        <v>-1</v>
      </c>
    </row>
    <row r="1336" spans="1:6" s="17" customFormat="1" ht="12" x14ac:dyDescent="0.2">
      <c r="A1336" s="484" t="s">
        <v>511</v>
      </c>
      <c r="B1336" s="17" t="s">
        <v>492</v>
      </c>
      <c r="C1336" s="251">
        <v>1</v>
      </c>
      <c r="D1336" s="251">
        <v>0</v>
      </c>
      <c r="E1336" s="251">
        <v>1</v>
      </c>
      <c r="F1336" s="275">
        <v>-1</v>
      </c>
    </row>
    <row r="1337" spans="1:6" s="17" customFormat="1" ht="12" x14ac:dyDescent="0.2">
      <c r="A1337" s="484" t="s">
        <v>246</v>
      </c>
      <c r="B1337" s="17" t="s">
        <v>493</v>
      </c>
      <c r="C1337" s="251">
        <v>34</v>
      </c>
      <c r="D1337" s="251">
        <v>66</v>
      </c>
      <c r="E1337" s="251">
        <v>100</v>
      </c>
      <c r="F1337" s="275">
        <v>32</v>
      </c>
    </row>
    <row r="1338" spans="1:6" s="17" customFormat="1" ht="12" x14ac:dyDescent="0.2">
      <c r="A1338" s="484" t="s">
        <v>247</v>
      </c>
      <c r="B1338" s="17" t="s">
        <v>151</v>
      </c>
      <c r="C1338" s="251">
        <v>0</v>
      </c>
      <c r="D1338" s="251">
        <v>3</v>
      </c>
      <c r="E1338" s="251">
        <v>3</v>
      </c>
      <c r="F1338" s="275">
        <v>3</v>
      </c>
    </row>
    <row r="1339" spans="1:6" s="17" customFormat="1" ht="12" x14ac:dyDescent="0.2">
      <c r="A1339" s="484" t="s">
        <v>248</v>
      </c>
      <c r="B1339" s="17" t="s">
        <v>494</v>
      </c>
      <c r="C1339" s="251">
        <v>35</v>
      </c>
      <c r="D1339" s="251">
        <v>21</v>
      </c>
      <c r="E1339" s="251">
        <v>56</v>
      </c>
      <c r="F1339" s="275">
        <v>-14</v>
      </c>
    </row>
    <row r="1340" spans="1:6" s="17" customFormat="1" ht="12" x14ac:dyDescent="0.2">
      <c r="A1340" s="484" t="s">
        <v>512</v>
      </c>
      <c r="B1340" s="17" t="s">
        <v>493</v>
      </c>
      <c r="C1340" s="251">
        <v>139</v>
      </c>
      <c r="D1340" s="251">
        <v>161</v>
      </c>
      <c r="E1340" s="251">
        <v>300</v>
      </c>
      <c r="F1340" s="275">
        <v>22</v>
      </c>
    </row>
    <row r="1341" spans="1:6" s="17" customFormat="1" ht="12" x14ac:dyDescent="0.2">
      <c r="A1341" s="484" t="s">
        <v>250</v>
      </c>
      <c r="B1341" s="17" t="s">
        <v>493</v>
      </c>
      <c r="C1341" s="251">
        <v>4819</v>
      </c>
      <c r="D1341" s="251">
        <v>3143</v>
      </c>
      <c r="E1341" s="251">
        <v>7962</v>
      </c>
      <c r="F1341" s="275">
        <v>-1676</v>
      </c>
    </row>
    <row r="1342" spans="1:6" s="17" customFormat="1" ht="12" x14ac:dyDescent="0.2">
      <c r="A1342" s="484" t="s">
        <v>251</v>
      </c>
      <c r="B1342" s="17" t="s">
        <v>151</v>
      </c>
      <c r="C1342" s="251">
        <v>310</v>
      </c>
      <c r="D1342" s="251">
        <v>79</v>
      </c>
      <c r="E1342" s="251">
        <v>389</v>
      </c>
      <c r="F1342" s="275">
        <v>-231</v>
      </c>
    </row>
    <row r="1343" spans="1:6" s="17" customFormat="1" ht="12" x14ac:dyDescent="0.2">
      <c r="A1343" s="484" t="s">
        <v>513</v>
      </c>
      <c r="B1343" s="17" t="s">
        <v>152</v>
      </c>
      <c r="C1343" s="251">
        <v>190</v>
      </c>
      <c r="D1343" s="251">
        <v>139</v>
      </c>
      <c r="E1343" s="251">
        <v>329</v>
      </c>
      <c r="F1343" s="275">
        <v>-51</v>
      </c>
    </row>
    <row r="1344" spans="1:6" s="17" customFormat="1" ht="12" x14ac:dyDescent="0.2">
      <c r="A1344" s="484" t="s">
        <v>253</v>
      </c>
      <c r="B1344" s="17" t="s">
        <v>151</v>
      </c>
      <c r="C1344" s="251">
        <v>851</v>
      </c>
      <c r="D1344" s="251">
        <v>570</v>
      </c>
      <c r="E1344" s="251">
        <v>1421</v>
      </c>
      <c r="F1344" s="275">
        <v>-281</v>
      </c>
    </row>
    <row r="1345" spans="1:6" s="17" customFormat="1" ht="12" x14ac:dyDescent="0.2">
      <c r="A1345" s="484" t="s">
        <v>254</v>
      </c>
      <c r="B1345" s="17" t="s">
        <v>151</v>
      </c>
      <c r="C1345" s="251">
        <v>75</v>
      </c>
      <c r="D1345" s="251">
        <v>47</v>
      </c>
      <c r="E1345" s="251">
        <v>122</v>
      </c>
      <c r="F1345" s="275">
        <v>-28</v>
      </c>
    </row>
    <row r="1346" spans="1:6" s="17" customFormat="1" ht="12" x14ac:dyDescent="0.2">
      <c r="A1346" s="484" t="s">
        <v>255</v>
      </c>
      <c r="B1346" s="17" t="s">
        <v>151</v>
      </c>
      <c r="C1346" s="251">
        <v>24</v>
      </c>
      <c r="D1346" s="251">
        <v>8</v>
      </c>
      <c r="E1346" s="251">
        <v>32</v>
      </c>
      <c r="F1346" s="275">
        <v>-16</v>
      </c>
    </row>
    <row r="1347" spans="1:6" s="17" customFormat="1" ht="12" x14ac:dyDescent="0.2">
      <c r="A1347" s="484" t="s">
        <v>514</v>
      </c>
      <c r="B1347" s="17" t="s">
        <v>151</v>
      </c>
      <c r="C1347" s="251">
        <v>34</v>
      </c>
      <c r="D1347" s="251">
        <v>15</v>
      </c>
      <c r="E1347" s="251">
        <v>49</v>
      </c>
      <c r="F1347" s="275">
        <v>-19</v>
      </c>
    </row>
    <row r="1348" spans="1:6" s="17" customFormat="1" ht="12" x14ac:dyDescent="0.2">
      <c r="A1348" s="484" t="s">
        <v>257</v>
      </c>
      <c r="B1348" s="17" t="s">
        <v>152</v>
      </c>
      <c r="C1348" s="251">
        <v>591</v>
      </c>
      <c r="D1348" s="251">
        <v>412</v>
      </c>
      <c r="E1348" s="251">
        <v>1003</v>
      </c>
      <c r="F1348" s="275">
        <v>-179</v>
      </c>
    </row>
    <row r="1349" spans="1:6" s="17" customFormat="1" ht="12" x14ac:dyDescent="0.2">
      <c r="A1349" s="484" t="s">
        <v>258</v>
      </c>
      <c r="B1349" s="17" t="s">
        <v>152</v>
      </c>
      <c r="C1349" s="251">
        <v>30</v>
      </c>
      <c r="D1349" s="251">
        <v>35</v>
      </c>
      <c r="E1349" s="251">
        <v>65</v>
      </c>
      <c r="F1349" s="275">
        <v>5</v>
      </c>
    </row>
    <row r="1350" spans="1:6" s="17" customFormat="1" ht="12" x14ac:dyDescent="0.2">
      <c r="A1350" s="484" t="s">
        <v>259</v>
      </c>
      <c r="B1350" s="17" t="s">
        <v>152</v>
      </c>
      <c r="C1350" s="251">
        <v>2</v>
      </c>
      <c r="D1350" s="251">
        <v>3</v>
      </c>
      <c r="E1350" s="251">
        <v>5</v>
      </c>
      <c r="F1350" s="275">
        <v>1</v>
      </c>
    </row>
    <row r="1351" spans="1:6" s="17" customFormat="1" ht="12" x14ac:dyDescent="0.2">
      <c r="A1351" s="484" t="s">
        <v>260</v>
      </c>
      <c r="B1351" s="17" t="s">
        <v>495</v>
      </c>
      <c r="C1351" s="251">
        <v>1</v>
      </c>
      <c r="D1351" s="251">
        <v>0</v>
      </c>
      <c r="E1351" s="251">
        <v>1</v>
      </c>
      <c r="F1351" s="275">
        <v>-1</v>
      </c>
    </row>
    <row r="1352" spans="1:6" s="17" customFormat="1" ht="12" x14ac:dyDescent="0.2">
      <c r="A1352" s="484" t="s">
        <v>261</v>
      </c>
      <c r="B1352" s="17" t="s">
        <v>151</v>
      </c>
      <c r="C1352" s="251">
        <v>2525</v>
      </c>
      <c r="D1352" s="251">
        <v>1233</v>
      </c>
      <c r="E1352" s="251">
        <v>3758</v>
      </c>
      <c r="F1352" s="275">
        <v>-1292</v>
      </c>
    </row>
    <row r="1353" spans="1:6" s="17" customFormat="1" ht="12" x14ac:dyDescent="0.2">
      <c r="A1353" s="484" t="s">
        <v>515</v>
      </c>
      <c r="B1353" s="17" t="s">
        <v>152</v>
      </c>
      <c r="C1353" s="251">
        <v>2</v>
      </c>
      <c r="D1353" s="251">
        <v>1</v>
      </c>
      <c r="E1353" s="251">
        <v>3</v>
      </c>
      <c r="F1353" s="275">
        <v>-1</v>
      </c>
    </row>
    <row r="1354" spans="1:6" s="17" customFormat="1" ht="12" x14ac:dyDescent="0.2">
      <c r="A1354" s="484" t="s">
        <v>262</v>
      </c>
      <c r="B1354" s="17" t="s">
        <v>152</v>
      </c>
      <c r="C1354" s="251">
        <v>10566</v>
      </c>
      <c r="D1354" s="251">
        <v>6427</v>
      </c>
      <c r="E1354" s="251">
        <v>16993</v>
      </c>
      <c r="F1354" s="275">
        <v>-4139</v>
      </c>
    </row>
    <row r="1355" spans="1:6" s="17" customFormat="1" ht="12" x14ac:dyDescent="0.2">
      <c r="A1355" s="484" t="s">
        <v>263</v>
      </c>
      <c r="B1355" s="17" t="s">
        <v>495</v>
      </c>
      <c r="C1355" s="251">
        <v>0</v>
      </c>
      <c r="D1355" s="251">
        <v>1</v>
      </c>
      <c r="E1355" s="251">
        <v>1</v>
      </c>
      <c r="F1355" s="275">
        <v>1</v>
      </c>
    </row>
    <row r="1356" spans="1:6" s="17" customFormat="1" ht="12" x14ac:dyDescent="0.2">
      <c r="A1356" s="484" t="s">
        <v>267</v>
      </c>
      <c r="B1356" s="17" t="s">
        <v>493</v>
      </c>
      <c r="C1356" s="251">
        <v>10533</v>
      </c>
      <c r="D1356" s="251">
        <v>557</v>
      </c>
      <c r="E1356" s="251">
        <v>11090</v>
      </c>
      <c r="F1356" s="275">
        <v>-9976</v>
      </c>
    </row>
    <row r="1357" spans="1:6" s="17" customFormat="1" ht="12" x14ac:dyDescent="0.2">
      <c r="A1357" s="484" t="s">
        <v>269</v>
      </c>
      <c r="B1357" s="17" t="s">
        <v>495</v>
      </c>
      <c r="C1357" s="251">
        <v>0</v>
      </c>
      <c r="D1357" s="251">
        <v>0</v>
      </c>
      <c r="E1357" s="251">
        <v>0</v>
      </c>
      <c r="F1357" s="275">
        <v>0</v>
      </c>
    </row>
    <row r="1358" spans="1:6" s="17" customFormat="1" ht="12" x14ac:dyDescent="0.2">
      <c r="A1358" s="484" t="s">
        <v>516</v>
      </c>
      <c r="B1358" s="17" t="s">
        <v>495</v>
      </c>
      <c r="C1358" s="251">
        <v>0</v>
      </c>
      <c r="D1358" s="251">
        <v>0</v>
      </c>
      <c r="E1358" s="251">
        <v>0</v>
      </c>
      <c r="F1358" s="275">
        <v>0</v>
      </c>
    </row>
    <row r="1359" spans="1:6" s="17" customFormat="1" ht="12" x14ac:dyDescent="0.2">
      <c r="A1359" s="484" t="s">
        <v>517</v>
      </c>
      <c r="B1359" s="17" t="s">
        <v>151</v>
      </c>
      <c r="C1359" s="251">
        <v>1002</v>
      </c>
      <c r="D1359" s="251">
        <v>573</v>
      </c>
      <c r="E1359" s="251">
        <v>1575</v>
      </c>
      <c r="F1359" s="275">
        <v>-429</v>
      </c>
    </row>
    <row r="1360" spans="1:6" s="17" customFormat="1" ht="12" x14ac:dyDescent="0.2">
      <c r="A1360" s="484" t="s">
        <v>272</v>
      </c>
      <c r="B1360" s="17" t="s">
        <v>151</v>
      </c>
      <c r="C1360" s="251">
        <v>34</v>
      </c>
      <c r="D1360" s="251">
        <v>18</v>
      </c>
      <c r="E1360" s="251">
        <v>52</v>
      </c>
      <c r="F1360" s="275">
        <v>-16</v>
      </c>
    </row>
    <row r="1361" spans="1:6" s="17" customFormat="1" ht="12" x14ac:dyDescent="0.2">
      <c r="A1361" s="484" t="s">
        <v>518</v>
      </c>
      <c r="B1361" s="17" t="s">
        <v>151</v>
      </c>
      <c r="C1361" s="251">
        <v>31</v>
      </c>
      <c r="D1361" s="251">
        <v>13</v>
      </c>
      <c r="E1361" s="251">
        <v>44</v>
      </c>
      <c r="F1361" s="275">
        <v>-18</v>
      </c>
    </row>
    <row r="1362" spans="1:6" s="17" customFormat="1" ht="12" x14ac:dyDescent="0.2">
      <c r="A1362" s="484" t="s">
        <v>274</v>
      </c>
      <c r="B1362" s="17" t="s">
        <v>492</v>
      </c>
      <c r="C1362" s="251">
        <v>64</v>
      </c>
      <c r="D1362" s="251">
        <v>52</v>
      </c>
      <c r="E1362" s="251">
        <v>116</v>
      </c>
      <c r="F1362" s="275">
        <v>-12</v>
      </c>
    </row>
    <row r="1363" spans="1:6" s="17" customFormat="1" ht="12" x14ac:dyDescent="0.2">
      <c r="A1363" s="484" t="s">
        <v>275</v>
      </c>
      <c r="B1363" s="17" t="s">
        <v>495</v>
      </c>
      <c r="C1363" s="251">
        <v>0</v>
      </c>
      <c r="D1363" s="251">
        <v>1</v>
      </c>
      <c r="E1363" s="251">
        <v>1</v>
      </c>
      <c r="F1363" s="275">
        <v>1</v>
      </c>
    </row>
    <row r="1364" spans="1:6" s="17" customFormat="1" ht="12" x14ac:dyDescent="0.2">
      <c r="A1364" s="484" t="s">
        <v>519</v>
      </c>
      <c r="B1364" s="17" t="s">
        <v>151</v>
      </c>
      <c r="C1364" s="251">
        <v>1</v>
      </c>
      <c r="D1364" s="251">
        <v>1</v>
      </c>
      <c r="E1364" s="251">
        <v>2</v>
      </c>
      <c r="F1364" s="275">
        <v>0</v>
      </c>
    </row>
    <row r="1365" spans="1:6" s="17" customFormat="1" ht="12" x14ac:dyDescent="0.2">
      <c r="A1365" s="484" t="s">
        <v>277</v>
      </c>
      <c r="B1365" s="17" t="s">
        <v>151</v>
      </c>
      <c r="C1365" s="251">
        <v>17</v>
      </c>
      <c r="D1365" s="251">
        <v>6</v>
      </c>
      <c r="E1365" s="251">
        <v>23</v>
      </c>
      <c r="F1365" s="275">
        <v>-11</v>
      </c>
    </row>
    <row r="1366" spans="1:6" s="17" customFormat="1" ht="12" x14ac:dyDescent="0.2">
      <c r="A1366" s="484" t="s">
        <v>278</v>
      </c>
      <c r="B1366" s="17" t="s">
        <v>152</v>
      </c>
      <c r="C1366" s="251">
        <v>6</v>
      </c>
      <c r="D1366" s="251">
        <v>2</v>
      </c>
      <c r="E1366" s="251">
        <v>8</v>
      </c>
      <c r="F1366" s="275">
        <v>-4</v>
      </c>
    </row>
    <row r="1367" spans="1:6" s="17" customFormat="1" ht="12" x14ac:dyDescent="0.2">
      <c r="A1367" s="484" t="s">
        <v>279</v>
      </c>
      <c r="B1367" s="17" t="s">
        <v>151</v>
      </c>
      <c r="C1367" s="251">
        <v>2</v>
      </c>
      <c r="D1367" s="251">
        <v>2</v>
      </c>
      <c r="E1367" s="251">
        <v>4</v>
      </c>
      <c r="F1367" s="275">
        <v>0</v>
      </c>
    </row>
    <row r="1368" spans="1:6" s="17" customFormat="1" ht="12" x14ac:dyDescent="0.2">
      <c r="A1368" s="484" t="s">
        <v>520</v>
      </c>
      <c r="B1368" s="17" t="s">
        <v>492</v>
      </c>
      <c r="C1368" s="251">
        <v>1</v>
      </c>
      <c r="D1368" s="251">
        <v>3</v>
      </c>
      <c r="E1368" s="251">
        <v>4</v>
      </c>
      <c r="F1368" s="275">
        <v>2</v>
      </c>
    </row>
    <row r="1369" spans="1:6" s="17" customFormat="1" ht="12" x14ac:dyDescent="0.2">
      <c r="A1369" s="484" t="s">
        <v>281</v>
      </c>
      <c r="B1369" s="17" t="s">
        <v>152</v>
      </c>
      <c r="C1369" s="251">
        <v>45</v>
      </c>
      <c r="D1369" s="251">
        <v>41</v>
      </c>
      <c r="E1369" s="251">
        <v>86</v>
      </c>
      <c r="F1369" s="275">
        <v>-4</v>
      </c>
    </row>
    <row r="1370" spans="1:6" s="17" customFormat="1" ht="12" x14ac:dyDescent="0.2">
      <c r="A1370" s="484" t="s">
        <v>282</v>
      </c>
      <c r="B1370" s="17" t="s">
        <v>152</v>
      </c>
      <c r="C1370" s="251">
        <v>60</v>
      </c>
      <c r="D1370" s="251">
        <v>56</v>
      </c>
      <c r="E1370" s="251">
        <v>116</v>
      </c>
      <c r="F1370" s="275">
        <v>-4</v>
      </c>
    </row>
    <row r="1371" spans="1:6" s="17" customFormat="1" ht="12" x14ac:dyDescent="0.2">
      <c r="A1371" s="484" t="s">
        <v>521</v>
      </c>
      <c r="B1371" s="17" t="s">
        <v>151</v>
      </c>
      <c r="C1371" s="251">
        <v>204</v>
      </c>
      <c r="D1371" s="251">
        <v>103</v>
      </c>
      <c r="E1371" s="251">
        <v>307</v>
      </c>
      <c r="F1371" s="275">
        <v>-101</v>
      </c>
    </row>
    <row r="1372" spans="1:6" s="17" customFormat="1" ht="12" x14ac:dyDescent="0.2">
      <c r="A1372" s="484" t="s">
        <v>284</v>
      </c>
      <c r="B1372" s="17" t="s">
        <v>492</v>
      </c>
      <c r="C1372" s="251">
        <v>7</v>
      </c>
      <c r="D1372" s="251">
        <v>0</v>
      </c>
      <c r="E1372" s="251">
        <v>7</v>
      </c>
      <c r="F1372" s="275">
        <v>-7</v>
      </c>
    </row>
    <row r="1373" spans="1:6" s="17" customFormat="1" ht="12" x14ac:dyDescent="0.2">
      <c r="A1373" s="484" t="s">
        <v>285</v>
      </c>
      <c r="B1373" s="17" t="s">
        <v>492</v>
      </c>
      <c r="C1373" s="251">
        <v>0</v>
      </c>
      <c r="D1373" s="251">
        <v>3</v>
      </c>
      <c r="E1373" s="251">
        <v>3</v>
      </c>
      <c r="F1373" s="275">
        <v>3</v>
      </c>
    </row>
    <row r="1374" spans="1:6" s="17" customFormat="1" ht="12" x14ac:dyDescent="0.2">
      <c r="A1374" s="484" t="s">
        <v>286</v>
      </c>
      <c r="B1374" s="17" t="s">
        <v>152</v>
      </c>
      <c r="C1374" s="251">
        <v>5</v>
      </c>
      <c r="D1374" s="251">
        <v>14</v>
      </c>
      <c r="E1374" s="251">
        <v>19</v>
      </c>
      <c r="F1374" s="275">
        <v>9</v>
      </c>
    </row>
    <row r="1375" spans="1:6" s="17" customFormat="1" ht="12" x14ac:dyDescent="0.2">
      <c r="A1375" s="484" t="s">
        <v>287</v>
      </c>
      <c r="B1375" s="17" t="s">
        <v>152</v>
      </c>
      <c r="C1375" s="251">
        <v>174</v>
      </c>
      <c r="D1375" s="251">
        <v>67</v>
      </c>
      <c r="E1375" s="251">
        <v>241</v>
      </c>
      <c r="F1375" s="275">
        <v>-107</v>
      </c>
    </row>
    <row r="1376" spans="1:6" s="17" customFormat="1" ht="12" x14ac:dyDescent="0.2">
      <c r="A1376" s="484" t="s">
        <v>288</v>
      </c>
      <c r="B1376" s="17" t="s">
        <v>151</v>
      </c>
      <c r="C1376" s="251">
        <v>1</v>
      </c>
      <c r="D1376" s="251">
        <v>1</v>
      </c>
      <c r="E1376" s="251">
        <v>2</v>
      </c>
      <c r="F1376" s="275">
        <v>0</v>
      </c>
    </row>
    <row r="1377" spans="1:6" s="17" customFormat="1" ht="12" x14ac:dyDescent="0.2">
      <c r="A1377" s="484" t="s">
        <v>289</v>
      </c>
      <c r="B1377" s="17" t="s">
        <v>152</v>
      </c>
      <c r="C1377" s="251">
        <v>5</v>
      </c>
      <c r="D1377" s="251">
        <v>1</v>
      </c>
      <c r="E1377" s="251">
        <v>6</v>
      </c>
      <c r="F1377" s="275">
        <v>-4</v>
      </c>
    </row>
    <row r="1378" spans="1:6" s="17" customFormat="1" ht="12" x14ac:dyDescent="0.2">
      <c r="A1378" s="484" t="s">
        <v>290</v>
      </c>
      <c r="B1378" s="17" t="s">
        <v>492</v>
      </c>
      <c r="C1378" s="251">
        <v>5</v>
      </c>
      <c r="D1378" s="251">
        <v>5</v>
      </c>
      <c r="E1378" s="251">
        <v>10</v>
      </c>
      <c r="F1378" s="275">
        <v>0</v>
      </c>
    </row>
    <row r="1379" spans="1:6" s="17" customFormat="1" ht="12" x14ac:dyDescent="0.2">
      <c r="A1379" s="484" t="s">
        <v>291</v>
      </c>
      <c r="B1379" s="17" t="s">
        <v>151</v>
      </c>
      <c r="C1379" s="251">
        <v>51</v>
      </c>
      <c r="D1379" s="251">
        <v>42</v>
      </c>
      <c r="E1379" s="251">
        <v>93</v>
      </c>
      <c r="F1379" s="275">
        <v>-9</v>
      </c>
    </row>
    <row r="1380" spans="1:6" s="17" customFormat="1" ht="12" x14ac:dyDescent="0.2">
      <c r="A1380" s="484" t="s">
        <v>292</v>
      </c>
      <c r="B1380" s="17" t="s">
        <v>492</v>
      </c>
      <c r="C1380" s="251">
        <v>6</v>
      </c>
      <c r="D1380" s="251">
        <v>2</v>
      </c>
      <c r="E1380" s="251">
        <v>8</v>
      </c>
      <c r="F1380" s="275">
        <v>-4</v>
      </c>
    </row>
    <row r="1381" spans="1:6" s="17" customFormat="1" ht="12" x14ac:dyDescent="0.2">
      <c r="A1381" s="484" t="s">
        <v>293</v>
      </c>
      <c r="B1381" s="17" t="s">
        <v>151</v>
      </c>
      <c r="C1381" s="251">
        <v>1</v>
      </c>
      <c r="D1381" s="251">
        <v>2</v>
      </c>
      <c r="E1381" s="251">
        <v>3</v>
      </c>
      <c r="F1381" s="275">
        <v>1</v>
      </c>
    </row>
    <row r="1382" spans="1:6" s="17" customFormat="1" ht="12" x14ac:dyDescent="0.2">
      <c r="A1382" s="484" t="s">
        <v>294</v>
      </c>
      <c r="B1382" s="17" t="s">
        <v>492</v>
      </c>
      <c r="C1382" s="251">
        <v>6</v>
      </c>
      <c r="D1382" s="251">
        <v>1</v>
      </c>
      <c r="E1382" s="251">
        <v>7</v>
      </c>
      <c r="F1382" s="275">
        <v>-5</v>
      </c>
    </row>
    <row r="1383" spans="1:6" s="17" customFormat="1" ht="12" x14ac:dyDescent="0.2">
      <c r="A1383" s="484" t="s">
        <v>295</v>
      </c>
      <c r="B1383" s="17" t="s">
        <v>152</v>
      </c>
      <c r="C1383" s="251">
        <v>85</v>
      </c>
      <c r="D1383" s="251">
        <v>38</v>
      </c>
      <c r="E1383" s="251">
        <v>123</v>
      </c>
      <c r="F1383" s="275">
        <v>-47</v>
      </c>
    </row>
    <row r="1384" spans="1:6" s="17" customFormat="1" ht="12" x14ac:dyDescent="0.2">
      <c r="A1384" s="484" t="s">
        <v>296</v>
      </c>
      <c r="B1384" s="17" t="s">
        <v>492</v>
      </c>
      <c r="C1384" s="251">
        <v>74</v>
      </c>
      <c r="D1384" s="251">
        <v>36</v>
      </c>
      <c r="E1384" s="251">
        <v>110</v>
      </c>
      <c r="F1384" s="275">
        <v>-38</v>
      </c>
    </row>
    <row r="1385" spans="1:6" s="17" customFormat="1" ht="12" x14ac:dyDescent="0.2">
      <c r="A1385" s="484" t="s">
        <v>297</v>
      </c>
      <c r="B1385" s="17" t="s">
        <v>151</v>
      </c>
      <c r="C1385" s="251">
        <v>0</v>
      </c>
      <c r="D1385" s="251">
        <v>2</v>
      </c>
      <c r="E1385" s="251">
        <v>2</v>
      </c>
      <c r="F1385" s="275">
        <v>2</v>
      </c>
    </row>
    <row r="1386" spans="1:6" s="17" customFormat="1" ht="12" x14ac:dyDescent="0.2">
      <c r="A1386" s="484" t="s">
        <v>298</v>
      </c>
      <c r="B1386" s="17" t="s">
        <v>492</v>
      </c>
      <c r="C1386" s="251">
        <v>4</v>
      </c>
      <c r="D1386" s="251">
        <v>2</v>
      </c>
      <c r="E1386" s="251">
        <v>6</v>
      </c>
      <c r="F1386" s="275">
        <v>-2</v>
      </c>
    </row>
    <row r="1387" spans="1:6" s="17" customFormat="1" ht="12" x14ac:dyDescent="0.2">
      <c r="A1387" s="484" t="s">
        <v>299</v>
      </c>
      <c r="B1387" s="17" t="s">
        <v>492</v>
      </c>
      <c r="C1387" s="251">
        <v>3</v>
      </c>
      <c r="D1387" s="251">
        <v>1</v>
      </c>
      <c r="E1387" s="251">
        <v>4</v>
      </c>
      <c r="F1387" s="275">
        <v>-2</v>
      </c>
    </row>
    <row r="1388" spans="1:6" s="17" customFormat="1" ht="12" x14ac:dyDescent="0.2">
      <c r="A1388" s="484" t="s">
        <v>300</v>
      </c>
      <c r="B1388" s="17" t="s">
        <v>493</v>
      </c>
      <c r="C1388" s="251">
        <v>14</v>
      </c>
      <c r="D1388" s="251">
        <v>25</v>
      </c>
      <c r="E1388" s="251">
        <v>39</v>
      </c>
      <c r="F1388" s="275">
        <v>11</v>
      </c>
    </row>
    <row r="1389" spans="1:6" s="17" customFormat="1" ht="12" x14ac:dyDescent="0.2">
      <c r="A1389" s="484" t="s">
        <v>522</v>
      </c>
      <c r="B1389" s="17" t="s">
        <v>493</v>
      </c>
      <c r="C1389" s="251">
        <v>209523</v>
      </c>
      <c r="D1389" s="251">
        <v>200958</v>
      </c>
      <c r="E1389" s="251">
        <v>410481</v>
      </c>
      <c r="F1389" s="275">
        <v>-8565</v>
      </c>
    </row>
    <row r="1390" spans="1:6" s="17" customFormat="1" ht="12" x14ac:dyDescent="0.2">
      <c r="A1390" s="484" t="s">
        <v>302</v>
      </c>
      <c r="B1390" s="17" t="s">
        <v>492</v>
      </c>
      <c r="C1390" s="251">
        <v>3</v>
      </c>
      <c r="D1390" s="251">
        <v>0</v>
      </c>
      <c r="E1390" s="251">
        <v>3</v>
      </c>
      <c r="F1390" s="275">
        <v>-3</v>
      </c>
    </row>
    <row r="1391" spans="1:6" s="17" customFormat="1" ht="12" x14ac:dyDescent="0.2">
      <c r="A1391" s="484" t="s">
        <v>303</v>
      </c>
      <c r="B1391" s="17" t="s">
        <v>152</v>
      </c>
      <c r="C1391" s="251">
        <v>2</v>
      </c>
      <c r="D1391" s="251">
        <v>5</v>
      </c>
      <c r="E1391" s="251">
        <v>7</v>
      </c>
      <c r="F1391" s="275">
        <v>3</v>
      </c>
    </row>
    <row r="1392" spans="1:6" s="17" customFormat="1" ht="12" x14ac:dyDescent="0.2">
      <c r="A1392" s="484" t="s">
        <v>523</v>
      </c>
      <c r="B1392" s="17" t="s">
        <v>152</v>
      </c>
      <c r="C1392" s="251">
        <v>8</v>
      </c>
      <c r="D1392" s="251">
        <v>16</v>
      </c>
      <c r="E1392" s="251">
        <v>24</v>
      </c>
      <c r="F1392" s="275">
        <v>8</v>
      </c>
    </row>
    <row r="1393" spans="1:6" s="17" customFormat="1" ht="12" x14ac:dyDescent="0.2">
      <c r="A1393" s="484" t="s">
        <v>305</v>
      </c>
      <c r="B1393" s="17" t="s">
        <v>151</v>
      </c>
      <c r="C1393" s="251">
        <v>3</v>
      </c>
      <c r="D1393" s="251">
        <v>5</v>
      </c>
      <c r="E1393" s="251">
        <v>8</v>
      </c>
      <c r="F1393" s="275">
        <v>2</v>
      </c>
    </row>
    <row r="1394" spans="1:6" s="17" customFormat="1" ht="12" x14ac:dyDescent="0.2">
      <c r="A1394" s="484" t="s">
        <v>306</v>
      </c>
      <c r="B1394" s="17" t="s">
        <v>152</v>
      </c>
      <c r="C1394" s="251">
        <v>6</v>
      </c>
      <c r="D1394" s="251">
        <v>6</v>
      </c>
      <c r="E1394" s="251">
        <v>12</v>
      </c>
      <c r="F1394" s="275">
        <v>0</v>
      </c>
    </row>
    <row r="1395" spans="1:6" s="17" customFormat="1" ht="12" x14ac:dyDescent="0.2">
      <c r="A1395" s="484" t="s">
        <v>308</v>
      </c>
      <c r="B1395" s="17" t="s">
        <v>495</v>
      </c>
      <c r="C1395" s="251">
        <v>0</v>
      </c>
      <c r="D1395" s="251">
        <v>0</v>
      </c>
      <c r="E1395" s="251">
        <v>0</v>
      </c>
      <c r="F1395" s="275">
        <v>0</v>
      </c>
    </row>
    <row r="1396" spans="1:6" s="17" customFormat="1" ht="12" x14ac:dyDescent="0.2">
      <c r="A1396" s="484" t="s">
        <v>309</v>
      </c>
      <c r="B1396" s="17" t="s">
        <v>492</v>
      </c>
      <c r="C1396" s="251">
        <v>10</v>
      </c>
      <c r="D1396" s="251">
        <v>5</v>
      </c>
      <c r="E1396" s="251">
        <v>15</v>
      </c>
      <c r="F1396" s="275">
        <v>-5</v>
      </c>
    </row>
    <row r="1397" spans="1:6" s="17" customFormat="1" ht="12" x14ac:dyDescent="0.2">
      <c r="A1397" s="484" t="s">
        <v>310</v>
      </c>
      <c r="B1397" s="17" t="s">
        <v>151</v>
      </c>
      <c r="C1397" s="251">
        <v>6</v>
      </c>
      <c r="D1397" s="251">
        <v>5</v>
      </c>
      <c r="E1397" s="251">
        <v>11</v>
      </c>
      <c r="F1397" s="275">
        <v>-1</v>
      </c>
    </row>
    <row r="1398" spans="1:6" s="17" customFormat="1" ht="12" x14ac:dyDescent="0.2">
      <c r="A1398" s="484" t="s">
        <v>311</v>
      </c>
      <c r="B1398" s="17" t="s">
        <v>495</v>
      </c>
      <c r="C1398" s="251">
        <v>1</v>
      </c>
      <c r="D1398" s="251">
        <v>4</v>
      </c>
      <c r="E1398" s="251">
        <v>5</v>
      </c>
      <c r="F1398" s="275">
        <v>3</v>
      </c>
    </row>
    <row r="1399" spans="1:6" s="17" customFormat="1" ht="12" x14ac:dyDescent="0.2">
      <c r="A1399" s="484" t="s">
        <v>312</v>
      </c>
      <c r="B1399" s="17" t="s">
        <v>492</v>
      </c>
      <c r="C1399" s="251">
        <v>3</v>
      </c>
      <c r="D1399" s="251">
        <v>0</v>
      </c>
      <c r="E1399" s="251">
        <v>3</v>
      </c>
      <c r="F1399" s="275">
        <v>-3</v>
      </c>
    </row>
    <row r="1400" spans="1:6" s="17" customFormat="1" ht="12" x14ac:dyDescent="0.2">
      <c r="A1400" s="484" t="s">
        <v>313</v>
      </c>
      <c r="B1400" s="17" t="s">
        <v>151</v>
      </c>
      <c r="C1400" s="251">
        <v>8</v>
      </c>
      <c r="D1400" s="251">
        <v>4</v>
      </c>
      <c r="E1400" s="251">
        <v>12</v>
      </c>
      <c r="F1400" s="275">
        <v>-4</v>
      </c>
    </row>
    <row r="1401" spans="1:6" s="17" customFormat="1" ht="12" x14ac:dyDescent="0.2">
      <c r="A1401" s="484" t="s">
        <v>314</v>
      </c>
      <c r="B1401" s="17" t="s">
        <v>493</v>
      </c>
      <c r="C1401" s="251">
        <v>2832</v>
      </c>
      <c r="D1401" s="251">
        <v>1796</v>
      </c>
      <c r="E1401" s="251">
        <v>4628</v>
      </c>
      <c r="F1401" s="275">
        <v>-1036</v>
      </c>
    </row>
    <row r="1402" spans="1:6" s="17" customFormat="1" ht="12" x14ac:dyDescent="0.2">
      <c r="A1402" s="484" t="s">
        <v>315</v>
      </c>
      <c r="B1402" s="17" t="s">
        <v>492</v>
      </c>
      <c r="C1402" s="251">
        <v>45</v>
      </c>
      <c r="D1402" s="251">
        <v>47</v>
      </c>
      <c r="E1402" s="251">
        <v>92</v>
      </c>
      <c r="F1402" s="275">
        <v>2</v>
      </c>
    </row>
    <row r="1403" spans="1:6" s="17" customFormat="1" ht="12" x14ac:dyDescent="0.2">
      <c r="A1403" s="484" t="s">
        <v>524</v>
      </c>
      <c r="B1403" s="17" t="s">
        <v>492</v>
      </c>
      <c r="C1403" s="251">
        <v>1</v>
      </c>
      <c r="D1403" s="251">
        <v>1</v>
      </c>
      <c r="E1403" s="251">
        <v>2</v>
      </c>
      <c r="F1403" s="275">
        <v>0</v>
      </c>
    </row>
    <row r="1404" spans="1:6" s="17" customFormat="1" ht="12" x14ac:dyDescent="0.2">
      <c r="A1404" s="484" t="s">
        <v>318</v>
      </c>
      <c r="B1404" s="17" t="s">
        <v>152</v>
      </c>
      <c r="C1404" s="251">
        <v>1197</v>
      </c>
      <c r="D1404" s="251">
        <v>708</v>
      </c>
      <c r="E1404" s="251">
        <v>1905</v>
      </c>
      <c r="F1404" s="275">
        <v>-489</v>
      </c>
    </row>
    <row r="1405" spans="1:6" s="17" customFormat="1" ht="12" x14ac:dyDescent="0.2">
      <c r="A1405" s="484" t="s">
        <v>319</v>
      </c>
      <c r="B1405" s="17" t="s">
        <v>495</v>
      </c>
      <c r="C1405" s="251">
        <v>1</v>
      </c>
      <c r="D1405" s="251">
        <v>3</v>
      </c>
      <c r="E1405" s="251">
        <v>4</v>
      </c>
      <c r="F1405" s="275">
        <v>2</v>
      </c>
    </row>
    <row r="1406" spans="1:6" s="17" customFormat="1" ht="12" x14ac:dyDescent="0.2">
      <c r="A1406" s="484" t="s">
        <v>320</v>
      </c>
      <c r="B1406" s="17" t="s">
        <v>495</v>
      </c>
      <c r="C1406" s="251">
        <v>238</v>
      </c>
      <c r="D1406" s="251">
        <v>236</v>
      </c>
      <c r="E1406" s="251">
        <v>474</v>
      </c>
      <c r="F1406" s="275">
        <v>-2</v>
      </c>
    </row>
    <row r="1407" spans="1:6" s="17" customFormat="1" ht="12" x14ac:dyDescent="0.2">
      <c r="A1407" s="484" t="s">
        <v>525</v>
      </c>
      <c r="B1407" s="17" t="s">
        <v>151</v>
      </c>
      <c r="C1407" s="251">
        <v>16</v>
      </c>
      <c r="D1407" s="251">
        <v>9</v>
      </c>
      <c r="E1407" s="251">
        <v>25</v>
      </c>
      <c r="F1407" s="275">
        <v>-7</v>
      </c>
    </row>
    <row r="1408" spans="1:6" s="17" customFormat="1" ht="12" x14ac:dyDescent="0.2">
      <c r="A1408" s="484" t="s">
        <v>526</v>
      </c>
      <c r="B1408" s="17" t="s">
        <v>152</v>
      </c>
      <c r="C1408" s="251">
        <v>27692</v>
      </c>
      <c r="D1408" s="251">
        <v>27881</v>
      </c>
      <c r="E1408" s="251">
        <v>55573</v>
      </c>
      <c r="F1408" s="275">
        <v>189</v>
      </c>
    </row>
    <row r="1409" spans="1:6" s="17" customFormat="1" ht="12" x14ac:dyDescent="0.2">
      <c r="A1409" s="484" t="s">
        <v>527</v>
      </c>
      <c r="B1409" s="17" t="s">
        <v>151</v>
      </c>
      <c r="C1409" s="251">
        <v>16</v>
      </c>
      <c r="D1409" s="251">
        <v>12</v>
      </c>
      <c r="E1409" s="251">
        <v>28</v>
      </c>
      <c r="F1409" s="275">
        <v>-4</v>
      </c>
    </row>
    <row r="1410" spans="1:6" s="17" customFormat="1" ht="12" x14ac:dyDescent="0.2">
      <c r="A1410" s="484" t="s">
        <v>324</v>
      </c>
      <c r="B1410" s="17" t="s">
        <v>495</v>
      </c>
      <c r="C1410" s="251">
        <v>0</v>
      </c>
      <c r="D1410" s="251">
        <v>1</v>
      </c>
      <c r="E1410" s="251">
        <v>1</v>
      </c>
      <c r="F1410" s="275">
        <v>1</v>
      </c>
    </row>
    <row r="1411" spans="1:6" s="17" customFormat="1" ht="12" x14ac:dyDescent="0.2">
      <c r="A1411" s="484" t="s">
        <v>528</v>
      </c>
      <c r="B1411" s="17" t="s">
        <v>493</v>
      </c>
      <c r="C1411" s="251">
        <v>291333</v>
      </c>
      <c r="D1411" s="251">
        <v>369569</v>
      </c>
      <c r="E1411" s="251">
        <v>660902</v>
      </c>
      <c r="F1411" s="275">
        <v>78236</v>
      </c>
    </row>
    <row r="1412" spans="1:6" s="17" customFormat="1" ht="12" x14ac:dyDescent="0.2">
      <c r="A1412" s="484" t="s">
        <v>529</v>
      </c>
      <c r="B1412" s="17" t="s">
        <v>495</v>
      </c>
      <c r="C1412" s="251">
        <v>1</v>
      </c>
      <c r="D1412" s="251">
        <v>8</v>
      </c>
      <c r="E1412" s="251">
        <v>9</v>
      </c>
      <c r="F1412" s="275">
        <v>7</v>
      </c>
    </row>
    <row r="1413" spans="1:6" s="17" customFormat="1" ht="12" x14ac:dyDescent="0.2">
      <c r="A1413" s="484" t="s">
        <v>327</v>
      </c>
      <c r="B1413" s="17" t="s">
        <v>494</v>
      </c>
      <c r="C1413" s="251">
        <v>6324</v>
      </c>
      <c r="D1413" s="251">
        <v>3647</v>
      </c>
      <c r="E1413" s="251">
        <v>9971</v>
      </c>
      <c r="F1413" s="275">
        <v>-2677</v>
      </c>
    </row>
    <row r="1414" spans="1:6" s="17" customFormat="1" ht="12" x14ac:dyDescent="0.2">
      <c r="A1414" s="484" t="s">
        <v>530</v>
      </c>
      <c r="B1414" s="17" t="s">
        <v>494</v>
      </c>
      <c r="C1414" s="251">
        <v>241739</v>
      </c>
      <c r="D1414" s="251">
        <v>222339</v>
      </c>
      <c r="E1414" s="251">
        <v>464078</v>
      </c>
      <c r="F1414" s="275">
        <v>-19400</v>
      </c>
    </row>
    <row r="1415" spans="1:6" s="17" customFormat="1" ht="12" x14ac:dyDescent="0.2">
      <c r="A1415" s="484" t="s">
        <v>329</v>
      </c>
      <c r="B1415" s="17" t="s">
        <v>151</v>
      </c>
      <c r="C1415" s="251">
        <v>1</v>
      </c>
      <c r="D1415" s="251">
        <v>2</v>
      </c>
      <c r="E1415" s="251">
        <v>3</v>
      </c>
      <c r="F1415" s="275">
        <v>1</v>
      </c>
    </row>
    <row r="1416" spans="1:6" s="17" customFormat="1" ht="12" x14ac:dyDescent="0.2">
      <c r="A1416" s="484" t="s">
        <v>330</v>
      </c>
      <c r="B1416" s="17" t="s">
        <v>152</v>
      </c>
      <c r="C1416" s="251">
        <v>686</v>
      </c>
      <c r="D1416" s="251">
        <v>489</v>
      </c>
      <c r="E1416" s="251">
        <v>1175</v>
      </c>
      <c r="F1416" s="275">
        <v>-197</v>
      </c>
    </row>
    <row r="1417" spans="1:6" s="17" customFormat="1" ht="12" x14ac:dyDescent="0.2">
      <c r="A1417" s="484" t="s">
        <v>331</v>
      </c>
      <c r="B1417" s="17" t="s">
        <v>152</v>
      </c>
      <c r="C1417" s="251">
        <v>2172</v>
      </c>
      <c r="D1417" s="251">
        <v>1265</v>
      </c>
      <c r="E1417" s="251">
        <v>3437</v>
      </c>
      <c r="F1417" s="275">
        <v>-907</v>
      </c>
    </row>
    <row r="1418" spans="1:6" s="17" customFormat="1" ht="12" x14ac:dyDescent="0.2">
      <c r="A1418" s="484" t="s">
        <v>332</v>
      </c>
      <c r="B1418" s="17" t="s">
        <v>495</v>
      </c>
      <c r="C1418" s="251">
        <v>18</v>
      </c>
      <c r="D1418" s="251">
        <v>15</v>
      </c>
      <c r="E1418" s="251">
        <v>33</v>
      </c>
      <c r="F1418" s="275">
        <v>-3</v>
      </c>
    </row>
    <row r="1419" spans="1:6" s="17" customFormat="1" ht="12" x14ac:dyDescent="0.2">
      <c r="A1419" s="484" t="s">
        <v>333</v>
      </c>
      <c r="B1419" s="17" t="s">
        <v>493</v>
      </c>
      <c r="C1419" s="251">
        <v>16842</v>
      </c>
      <c r="D1419" s="251">
        <v>15427</v>
      </c>
      <c r="E1419" s="251">
        <v>32269</v>
      </c>
      <c r="F1419" s="275">
        <v>-1415</v>
      </c>
    </row>
    <row r="1420" spans="1:6" s="17" customFormat="1" ht="12" x14ac:dyDescent="0.2">
      <c r="A1420" s="484" t="s">
        <v>334</v>
      </c>
      <c r="B1420" s="17" t="s">
        <v>151</v>
      </c>
      <c r="C1420" s="251">
        <v>21</v>
      </c>
      <c r="D1420" s="251">
        <v>12</v>
      </c>
      <c r="E1420" s="251">
        <v>33</v>
      </c>
      <c r="F1420" s="275">
        <v>-9</v>
      </c>
    </row>
    <row r="1421" spans="1:6" s="17" customFormat="1" ht="12" x14ac:dyDescent="0.2">
      <c r="A1421" s="484" t="s">
        <v>335</v>
      </c>
      <c r="B1421" s="17" t="s">
        <v>152</v>
      </c>
      <c r="C1421" s="251">
        <v>29471</v>
      </c>
      <c r="D1421" s="251">
        <v>26549</v>
      </c>
      <c r="E1421" s="251">
        <v>56020</v>
      </c>
      <c r="F1421" s="275">
        <v>-2922</v>
      </c>
    </row>
    <row r="1422" spans="1:6" s="17" customFormat="1" ht="12" x14ac:dyDescent="0.2">
      <c r="A1422" s="484" t="s">
        <v>531</v>
      </c>
      <c r="B1422" s="17" t="s">
        <v>493</v>
      </c>
      <c r="C1422" s="251">
        <v>25922</v>
      </c>
      <c r="D1422" s="251">
        <v>25186</v>
      </c>
      <c r="E1422" s="251">
        <v>51108</v>
      </c>
      <c r="F1422" s="275">
        <v>-736</v>
      </c>
    </row>
    <row r="1423" spans="1:6" s="17" customFormat="1" ht="12" x14ac:dyDescent="0.2">
      <c r="A1423" s="484" t="s">
        <v>532</v>
      </c>
      <c r="B1423" s="17" t="s">
        <v>492</v>
      </c>
      <c r="C1423" s="251">
        <v>7</v>
      </c>
      <c r="D1423" s="251">
        <v>9</v>
      </c>
      <c r="E1423" s="251">
        <v>16</v>
      </c>
      <c r="F1423" s="275">
        <v>2</v>
      </c>
    </row>
    <row r="1424" spans="1:6" s="17" customFormat="1" ht="12" x14ac:dyDescent="0.2">
      <c r="A1424" s="484" t="s">
        <v>338</v>
      </c>
      <c r="B1424" s="17" t="s">
        <v>151</v>
      </c>
      <c r="C1424" s="251">
        <v>5</v>
      </c>
      <c r="D1424" s="251">
        <v>6</v>
      </c>
      <c r="E1424" s="251">
        <v>11</v>
      </c>
      <c r="F1424" s="275">
        <v>1</v>
      </c>
    </row>
    <row r="1425" spans="1:6" s="17" customFormat="1" ht="12" x14ac:dyDescent="0.2">
      <c r="A1425" s="484" t="s">
        <v>339</v>
      </c>
      <c r="B1425" s="17" t="s">
        <v>152</v>
      </c>
      <c r="C1425" s="251">
        <v>258</v>
      </c>
      <c r="D1425" s="251">
        <v>170</v>
      </c>
      <c r="E1425" s="251">
        <v>428</v>
      </c>
      <c r="F1425" s="275">
        <v>-88</v>
      </c>
    </row>
    <row r="1426" spans="1:6" s="17" customFormat="1" ht="12" x14ac:dyDescent="0.2">
      <c r="A1426" s="484" t="s">
        <v>340</v>
      </c>
      <c r="B1426" s="17" t="s">
        <v>152</v>
      </c>
      <c r="C1426" s="251">
        <v>1064</v>
      </c>
      <c r="D1426" s="251">
        <v>664</v>
      </c>
      <c r="E1426" s="251">
        <v>1728</v>
      </c>
      <c r="F1426" s="275">
        <v>-400</v>
      </c>
    </row>
    <row r="1427" spans="1:6" s="17" customFormat="1" ht="12" x14ac:dyDescent="0.2">
      <c r="A1427" s="484" t="s">
        <v>533</v>
      </c>
      <c r="B1427" s="17" t="s">
        <v>492</v>
      </c>
      <c r="C1427" s="251">
        <v>6</v>
      </c>
      <c r="D1427" s="251">
        <v>6</v>
      </c>
      <c r="E1427" s="251">
        <v>12</v>
      </c>
      <c r="F1427" s="275">
        <v>0</v>
      </c>
    </row>
    <row r="1428" spans="1:6" s="17" customFormat="1" ht="12" x14ac:dyDescent="0.2">
      <c r="A1428" s="484" t="s">
        <v>342</v>
      </c>
      <c r="B1428" s="17" t="s">
        <v>492</v>
      </c>
      <c r="C1428" s="251">
        <v>1</v>
      </c>
      <c r="D1428" s="251">
        <v>1</v>
      </c>
      <c r="E1428" s="251">
        <v>2</v>
      </c>
      <c r="F1428" s="275">
        <v>0</v>
      </c>
    </row>
    <row r="1429" spans="1:6" s="17" customFormat="1" ht="12" x14ac:dyDescent="0.2">
      <c r="A1429" s="484" t="s">
        <v>534</v>
      </c>
      <c r="B1429" s="17" t="s">
        <v>505</v>
      </c>
      <c r="C1429" s="251">
        <v>3</v>
      </c>
      <c r="D1429" s="251">
        <v>0</v>
      </c>
      <c r="E1429" s="251">
        <v>3</v>
      </c>
      <c r="F1429" s="275">
        <v>-3</v>
      </c>
    </row>
    <row r="1430" spans="1:6" s="17" customFormat="1" ht="12" x14ac:dyDescent="0.2">
      <c r="A1430" s="484" t="s">
        <v>535</v>
      </c>
      <c r="B1430" s="17" t="s">
        <v>493</v>
      </c>
      <c r="C1430" s="251">
        <v>12</v>
      </c>
      <c r="D1430" s="251">
        <v>17</v>
      </c>
      <c r="E1430" s="251">
        <v>29</v>
      </c>
      <c r="F1430" s="275">
        <v>5</v>
      </c>
    </row>
    <row r="1431" spans="1:6" s="17" customFormat="1" ht="12" x14ac:dyDescent="0.2">
      <c r="A1431" s="484" t="s">
        <v>346</v>
      </c>
      <c r="B1431" s="17" t="s">
        <v>495</v>
      </c>
      <c r="C1431" s="251">
        <v>0</v>
      </c>
      <c r="D1431" s="251">
        <v>0</v>
      </c>
      <c r="E1431" s="251">
        <v>0</v>
      </c>
      <c r="F1431" s="275">
        <v>0</v>
      </c>
    </row>
    <row r="1432" spans="1:6" s="17" customFormat="1" ht="12" x14ac:dyDescent="0.2">
      <c r="A1432" s="484" t="s">
        <v>347</v>
      </c>
      <c r="B1432" s="17" t="s">
        <v>152</v>
      </c>
      <c r="C1432" s="251">
        <v>21</v>
      </c>
      <c r="D1432" s="251">
        <v>8</v>
      </c>
      <c r="E1432" s="251">
        <v>29</v>
      </c>
      <c r="F1432" s="275">
        <v>-13</v>
      </c>
    </row>
    <row r="1433" spans="1:6" s="17" customFormat="1" ht="12" x14ac:dyDescent="0.2">
      <c r="A1433" s="484" t="s">
        <v>348</v>
      </c>
      <c r="B1433" s="17" t="s">
        <v>493</v>
      </c>
      <c r="C1433" s="251">
        <v>17</v>
      </c>
      <c r="D1433" s="251">
        <v>29</v>
      </c>
      <c r="E1433" s="251">
        <v>46</v>
      </c>
      <c r="F1433" s="275">
        <v>12</v>
      </c>
    </row>
    <row r="1434" spans="1:6" s="17" customFormat="1" ht="12" x14ac:dyDescent="0.2">
      <c r="A1434" s="484" t="s">
        <v>349</v>
      </c>
      <c r="B1434" s="17" t="s">
        <v>492</v>
      </c>
      <c r="C1434" s="251">
        <v>1</v>
      </c>
      <c r="D1434" s="251">
        <v>1</v>
      </c>
      <c r="E1434" s="251">
        <v>2</v>
      </c>
      <c r="F1434" s="275">
        <v>0</v>
      </c>
    </row>
    <row r="1435" spans="1:6" s="17" customFormat="1" ht="12" x14ac:dyDescent="0.2">
      <c r="A1435" s="484" t="s">
        <v>536</v>
      </c>
      <c r="B1435" s="17" t="s">
        <v>493</v>
      </c>
      <c r="C1435" s="251">
        <v>45</v>
      </c>
      <c r="D1435" s="251">
        <v>34</v>
      </c>
      <c r="E1435" s="251">
        <v>79</v>
      </c>
      <c r="F1435" s="275">
        <v>-11</v>
      </c>
    </row>
    <row r="1436" spans="1:6" s="17" customFormat="1" ht="12" x14ac:dyDescent="0.2">
      <c r="A1436" s="484" t="s">
        <v>351</v>
      </c>
      <c r="B1436" s="17" t="s">
        <v>152</v>
      </c>
      <c r="C1436" s="251">
        <v>5</v>
      </c>
      <c r="D1436" s="251">
        <v>7</v>
      </c>
      <c r="E1436" s="251">
        <v>12</v>
      </c>
      <c r="F1436" s="275">
        <v>2</v>
      </c>
    </row>
    <row r="1437" spans="1:6" s="17" customFormat="1" ht="12" x14ac:dyDescent="0.2">
      <c r="A1437" s="484" t="s">
        <v>537</v>
      </c>
      <c r="B1437" s="17" t="s">
        <v>492</v>
      </c>
      <c r="C1437" s="251">
        <v>4</v>
      </c>
      <c r="D1437" s="251">
        <v>2</v>
      </c>
      <c r="E1437" s="251">
        <v>6</v>
      </c>
      <c r="F1437" s="275">
        <v>-2</v>
      </c>
    </row>
    <row r="1438" spans="1:6" s="17" customFormat="1" ht="12" x14ac:dyDescent="0.2">
      <c r="A1438" s="484" t="s">
        <v>353</v>
      </c>
      <c r="B1438" s="17" t="s">
        <v>492</v>
      </c>
      <c r="C1438" s="251">
        <v>5</v>
      </c>
      <c r="D1438" s="251">
        <v>13</v>
      </c>
      <c r="E1438" s="251">
        <v>18</v>
      </c>
      <c r="F1438" s="275">
        <v>8</v>
      </c>
    </row>
    <row r="1439" spans="1:6" s="17" customFormat="1" ht="12" x14ac:dyDescent="0.2">
      <c r="A1439" s="484" t="s">
        <v>354</v>
      </c>
      <c r="B1439" s="17" t="s">
        <v>152</v>
      </c>
      <c r="C1439" s="251">
        <v>51</v>
      </c>
      <c r="D1439" s="251">
        <v>26</v>
      </c>
      <c r="E1439" s="251">
        <v>77</v>
      </c>
      <c r="F1439" s="275">
        <v>-25</v>
      </c>
    </row>
    <row r="1440" spans="1:6" s="17" customFormat="1" ht="12" x14ac:dyDescent="0.2">
      <c r="A1440" s="484" t="s">
        <v>355</v>
      </c>
      <c r="B1440" s="17" t="s">
        <v>152</v>
      </c>
      <c r="C1440" s="251">
        <v>1</v>
      </c>
      <c r="D1440" s="251">
        <v>1</v>
      </c>
      <c r="E1440" s="251">
        <v>2</v>
      </c>
      <c r="F1440" s="275">
        <v>0</v>
      </c>
    </row>
    <row r="1441" spans="1:6" s="17" customFormat="1" ht="12" x14ac:dyDescent="0.2">
      <c r="A1441" s="484" t="s">
        <v>356</v>
      </c>
      <c r="B1441" s="17" t="s">
        <v>492</v>
      </c>
      <c r="C1441" s="251">
        <v>0</v>
      </c>
      <c r="D1441" s="251">
        <v>0</v>
      </c>
      <c r="E1441" s="251">
        <v>0</v>
      </c>
      <c r="F1441" s="275">
        <v>0</v>
      </c>
    </row>
    <row r="1442" spans="1:6" s="17" customFormat="1" ht="12" x14ac:dyDescent="0.2">
      <c r="A1442" s="484" t="s">
        <v>357</v>
      </c>
      <c r="B1442" s="17" t="s">
        <v>492</v>
      </c>
      <c r="C1442" s="251">
        <v>1</v>
      </c>
      <c r="D1442" s="251">
        <v>1</v>
      </c>
      <c r="E1442" s="251">
        <v>2</v>
      </c>
      <c r="F1442" s="275">
        <v>0</v>
      </c>
    </row>
    <row r="1443" spans="1:6" s="17" customFormat="1" ht="12" x14ac:dyDescent="0.2">
      <c r="A1443" s="484" t="s">
        <v>358</v>
      </c>
      <c r="B1443" s="17" t="s">
        <v>151</v>
      </c>
      <c r="C1443" s="251">
        <v>154</v>
      </c>
      <c r="D1443" s="251">
        <v>104</v>
      </c>
      <c r="E1443" s="251">
        <v>258</v>
      </c>
      <c r="F1443" s="275">
        <v>-50</v>
      </c>
    </row>
    <row r="1444" spans="1:6" s="17" customFormat="1" ht="12" x14ac:dyDescent="0.2">
      <c r="A1444" s="484" t="s">
        <v>359</v>
      </c>
      <c r="B1444" s="17" t="s">
        <v>151</v>
      </c>
      <c r="C1444" s="251">
        <v>7</v>
      </c>
      <c r="D1444" s="251">
        <v>7</v>
      </c>
      <c r="E1444" s="251">
        <v>14</v>
      </c>
      <c r="F1444" s="275">
        <v>0</v>
      </c>
    </row>
    <row r="1445" spans="1:6" s="17" customFormat="1" ht="12" x14ac:dyDescent="0.2">
      <c r="A1445" s="484" t="s">
        <v>360</v>
      </c>
      <c r="B1445" s="17" t="s">
        <v>492</v>
      </c>
      <c r="C1445" s="251">
        <v>0</v>
      </c>
      <c r="D1445" s="251">
        <v>3</v>
      </c>
      <c r="E1445" s="251">
        <v>3</v>
      </c>
      <c r="F1445" s="275">
        <v>3</v>
      </c>
    </row>
    <row r="1446" spans="1:6" s="17" customFormat="1" ht="12" x14ac:dyDescent="0.2">
      <c r="A1446" s="484" t="s">
        <v>361</v>
      </c>
      <c r="B1446" s="17" t="s">
        <v>151</v>
      </c>
      <c r="C1446" s="251">
        <v>7</v>
      </c>
      <c r="D1446" s="251">
        <v>8</v>
      </c>
      <c r="E1446" s="251">
        <v>15</v>
      </c>
      <c r="F1446" s="275">
        <v>1</v>
      </c>
    </row>
    <row r="1447" spans="1:6" s="17" customFormat="1" ht="12" x14ac:dyDescent="0.2">
      <c r="A1447" s="484" t="s">
        <v>538</v>
      </c>
      <c r="B1447" s="17" t="s">
        <v>492</v>
      </c>
      <c r="C1447" s="251">
        <v>221</v>
      </c>
      <c r="D1447" s="251">
        <v>152</v>
      </c>
      <c r="E1447" s="251">
        <v>373</v>
      </c>
      <c r="F1447" s="275">
        <v>-69</v>
      </c>
    </row>
    <row r="1448" spans="1:6" s="17" customFormat="1" ht="12" x14ac:dyDescent="0.2">
      <c r="A1448" s="484" t="s">
        <v>363</v>
      </c>
      <c r="B1448" s="17" t="s">
        <v>492</v>
      </c>
      <c r="C1448" s="251">
        <v>1</v>
      </c>
      <c r="D1448" s="251">
        <v>4</v>
      </c>
      <c r="E1448" s="251">
        <v>5</v>
      </c>
      <c r="F1448" s="275">
        <v>3</v>
      </c>
    </row>
    <row r="1449" spans="1:6" s="17" customFormat="1" ht="12" x14ac:dyDescent="0.2">
      <c r="A1449" s="484" t="s">
        <v>364</v>
      </c>
      <c r="B1449" s="17" t="s">
        <v>152</v>
      </c>
      <c r="C1449" s="251">
        <v>1874</v>
      </c>
      <c r="D1449" s="251">
        <v>1200</v>
      </c>
      <c r="E1449" s="251">
        <v>3074</v>
      </c>
      <c r="F1449" s="275">
        <v>-674</v>
      </c>
    </row>
    <row r="1450" spans="1:6" s="17" customFormat="1" ht="12" x14ac:dyDescent="0.2">
      <c r="A1450" s="484" t="s">
        <v>365</v>
      </c>
      <c r="B1450" s="17" t="s">
        <v>152</v>
      </c>
      <c r="C1450" s="251">
        <v>5782</v>
      </c>
      <c r="D1450" s="251">
        <v>3409</v>
      </c>
      <c r="E1450" s="251">
        <v>9191</v>
      </c>
      <c r="F1450" s="275">
        <v>-2373</v>
      </c>
    </row>
    <row r="1451" spans="1:6" s="17" customFormat="1" ht="12" x14ac:dyDescent="0.2">
      <c r="A1451" s="484" t="s">
        <v>366</v>
      </c>
      <c r="B1451" s="17" t="s">
        <v>494</v>
      </c>
      <c r="C1451" s="251">
        <v>112</v>
      </c>
      <c r="D1451" s="251">
        <v>71</v>
      </c>
      <c r="E1451" s="251">
        <v>183</v>
      </c>
      <c r="F1451" s="275">
        <v>-41</v>
      </c>
    </row>
    <row r="1452" spans="1:6" s="17" customFormat="1" ht="12" x14ac:dyDescent="0.2">
      <c r="A1452" s="484" t="s">
        <v>539</v>
      </c>
      <c r="B1452" s="17" t="s">
        <v>492</v>
      </c>
      <c r="C1452" s="251">
        <v>2</v>
      </c>
      <c r="D1452" s="251">
        <v>2</v>
      </c>
      <c r="E1452" s="251">
        <v>4</v>
      </c>
      <c r="F1452" s="275">
        <v>0</v>
      </c>
    </row>
    <row r="1453" spans="1:6" s="17" customFormat="1" ht="12" x14ac:dyDescent="0.2">
      <c r="A1453" s="484" t="s">
        <v>540</v>
      </c>
      <c r="B1453" s="17" t="s">
        <v>151</v>
      </c>
      <c r="C1453" s="251">
        <v>1</v>
      </c>
      <c r="D1453" s="251">
        <v>2</v>
      </c>
      <c r="E1453" s="251">
        <v>3</v>
      </c>
      <c r="F1453" s="275">
        <v>1</v>
      </c>
    </row>
    <row r="1454" spans="1:6" s="17" customFormat="1" ht="12" x14ac:dyDescent="0.2">
      <c r="A1454" s="484" t="s">
        <v>369</v>
      </c>
      <c r="B1454" s="17" t="s">
        <v>151</v>
      </c>
      <c r="C1454" s="251">
        <v>103</v>
      </c>
      <c r="D1454" s="251">
        <v>52</v>
      </c>
      <c r="E1454" s="251">
        <v>155</v>
      </c>
      <c r="F1454" s="275">
        <v>-51</v>
      </c>
    </row>
    <row r="1455" spans="1:6" s="17" customFormat="1" ht="12" x14ac:dyDescent="0.2">
      <c r="A1455" s="484" t="s">
        <v>541</v>
      </c>
      <c r="B1455" s="17" t="s">
        <v>151</v>
      </c>
      <c r="C1455" s="251">
        <v>0</v>
      </c>
      <c r="D1455" s="251">
        <v>0</v>
      </c>
      <c r="E1455" s="251">
        <v>0</v>
      </c>
      <c r="F1455" s="275">
        <v>0</v>
      </c>
    </row>
    <row r="1456" spans="1:6" s="17" customFormat="1" ht="12" x14ac:dyDescent="0.2">
      <c r="A1456" s="484" t="s">
        <v>372</v>
      </c>
      <c r="B1456" s="17" t="s">
        <v>492</v>
      </c>
      <c r="C1456" s="251">
        <v>8</v>
      </c>
      <c r="D1456" s="251">
        <v>13</v>
      </c>
      <c r="E1456" s="251">
        <v>21</v>
      </c>
      <c r="F1456" s="275">
        <v>5</v>
      </c>
    </row>
    <row r="1457" spans="1:6" s="17" customFormat="1" ht="12" x14ac:dyDescent="0.2">
      <c r="A1457" s="484" t="s">
        <v>405</v>
      </c>
      <c r="B1457" s="17" t="s">
        <v>542</v>
      </c>
      <c r="C1457" s="251">
        <v>5</v>
      </c>
      <c r="D1457" s="251">
        <v>0</v>
      </c>
      <c r="E1457" s="251">
        <v>5</v>
      </c>
      <c r="F1457" s="275">
        <v>-5</v>
      </c>
    </row>
    <row r="1458" spans="1:6" s="17" customFormat="1" ht="12" x14ac:dyDescent="0.2">
      <c r="A1458" s="484" t="s">
        <v>373</v>
      </c>
      <c r="B1458" s="17" t="s">
        <v>495</v>
      </c>
      <c r="C1458" s="251">
        <v>0</v>
      </c>
      <c r="D1458" s="251">
        <v>1</v>
      </c>
      <c r="E1458" s="251">
        <v>1</v>
      </c>
      <c r="F1458" s="275">
        <v>1</v>
      </c>
    </row>
    <row r="1459" spans="1:6" s="17" customFormat="1" ht="12" x14ac:dyDescent="0.2">
      <c r="A1459" s="484" t="s">
        <v>374</v>
      </c>
      <c r="B1459" s="17" t="s">
        <v>492</v>
      </c>
      <c r="C1459" s="251">
        <v>5</v>
      </c>
      <c r="D1459" s="251">
        <v>1</v>
      </c>
      <c r="E1459" s="251">
        <v>6</v>
      </c>
      <c r="F1459" s="275">
        <v>-4</v>
      </c>
    </row>
    <row r="1460" spans="1:6" s="17" customFormat="1" ht="12" x14ac:dyDescent="0.2">
      <c r="A1460" s="484" t="s">
        <v>376</v>
      </c>
      <c r="B1460" s="17" t="s">
        <v>495</v>
      </c>
      <c r="C1460" s="251">
        <v>1</v>
      </c>
      <c r="D1460" s="251">
        <v>0</v>
      </c>
      <c r="E1460" s="251">
        <v>1</v>
      </c>
      <c r="F1460" s="275">
        <v>-1</v>
      </c>
    </row>
    <row r="1461" spans="1:6" s="17" customFormat="1" ht="12" x14ac:dyDescent="0.2">
      <c r="A1461" s="484" t="s">
        <v>377</v>
      </c>
      <c r="B1461" s="17" t="s">
        <v>493</v>
      </c>
      <c r="C1461" s="251">
        <v>839</v>
      </c>
      <c r="D1461" s="251">
        <v>590</v>
      </c>
      <c r="E1461" s="251">
        <v>1429</v>
      </c>
      <c r="F1461" s="275">
        <v>-249</v>
      </c>
    </row>
    <row r="1462" spans="1:6" s="17" customFormat="1" ht="12" x14ac:dyDescent="0.2">
      <c r="A1462" s="484" t="s">
        <v>543</v>
      </c>
      <c r="B1462" s="17" t="s">
        <v>492</v>
      </c>
      <c r="C1462" s="251">
        <v>27</v>
      </c>
      <c r="D1462" s="251">
        <v>34</v>
      </c>
      <c r="E1462" s="251">
        <v>61</v>
      </c>
      <c r="F1462" s="275">
        <v>7</v>
      </c>
    </row>
    <row r="1463" spans="1:6" s="17" customFormat="1" ht="12" x14ac:dyDescent="0.2">
      <c r="A1463" s="484" t="s">
        <v>544</v>
      </c>
      <c r="B1463" s="17" t="s">
        <v>152</v>
      </c>
      <c r="C1463" s="251">
        <v>6707</v>
      </c>
      <c r="D1463" s="251">
        <v>8288</v>
      </c>
      <c r="E1463" s="251">
        <v>14995</v>
      </c>
      <c r="F1463" s="275">
        <v>1581</v>
      </c>
    </row>
    <row r="1464" spans="1:6" s="17" customFormat="1" ht="12" x14ac:dyDescent="0.2">
      <c r="A1464" s="484" t="s">
        <v>545</v>
      </c>
      <c r="B1464" s="17" t="s">
        <v>151</v>
      </c>
      <c r="C1464" s="251">
        <v>45</v>
      </c>
      <c r="D1464" s="251">
        <v>71</v>
      </c>
      <c r="E1464" s="251">
        <v>116</v>
      </c>
      <c r="F1464" s="275">
        <v>26</v>
      </c>
    </row>
    <row r="1465" spans="1:6" s="17" customFormat="1" ht="12" x14ac:dyDescent="0.2">
      <c r="A1465" s="484" t="s">
        <v>382</v>
      </c>
      <c r="B1465" s="17" t="s">
        <v>152</v>
      </c>
      <c r="C1465" s="251">
        <v>166</v>
      </c>
      <c r="D1465" s="251">
        <v>109</v>
      </c>
      <c r="E1465" s="251">
        <v>275</v>
      </c>
      <c r="F1465" s="275">
        <v>-57</v>
      </c>
    </row>
    <row r="1466" spans="1:6" s="17" customFormat="1" ht="12" x14ac:dyDescent="0.2">
      <c r="A1466" s="484" t="s">
        <v>383</v>
      </c>
      <c r="B1466" s="17" t="s">
        <v>492</v>
      </c>
      <c r="C1466" s="251">
        <v>36</v>
      </c>
      <c r="D1466" s="251">
        <v>26</v>
      </c>
      <c r="E1466" s="251">
        <v>62</v>
      </c>
      <c r="F1466" s="275">
        <v>-10</v>
      </c>
    </row>
    <row r="1467" spans="1:6" s="17" customFormat="1" ht="12" x14ac:dyDescent="0.2">
      <c r="A1467" s="484" t="s">
        <v>385</v>
      </c>
      <c r="B1467" s="17" t="s">
        <v>494</v>
      </c>
      <c r="C1467" s="251">
        <v>10929</v>
      </c>
      <c r="D1467" s="251">
        <v>7937</v>
      </c>
      <c r="E1467" s="251">
        <v>18866</v>
      </c>
      <c r="F1467" s="275">
        <v>-2992</v>
      </c>
    </row>
    <row r="1468" spans="1:6" s="17" customFormat="1" ht="12" x14ac:dyDescent="0.2">
      <c r="A1468" s="484" t="s">
        <v>546</v>
      </c>
      <c r="B1468" s="17" t="s">
        <v>151</v>
      </c>
      <c r="C1468" s="251">
        <v>7</v>
      </c>
      <c r="D1468" s="251">
        <v>0</v>
      </c>
      <c r="E1468" s="251">
        <v>7</v>
      </c>
      <c r="F1468" s="275">
        <v>-7</v>
      </c>
    </row>
    <row r="1469" spans="1:6" s="17" customFormat="1" ht="12" x14ac:dyDescent="0.2">
      <c r="A1469" s="484" t="s">
        <v>387</v>
      </c>
      <c r="B1469" s="17" t="s">
        <v>495</v>
      </c>
      <c r="C1469" s="251">
        <v>5</v>
      </c>
      <c r="D1469" s="251">
        <v>3</v>
      </c>
      <c r="E1469" s="251">
        <v>8</v>
      </c>
      <c r="F1469" s="275">
        <v>-2</v>
      </c>
    </row>
    <row r="1470" spans="1:6" s="17" customFormat="1" ht="12" x14ac:dyDescent="0.2">
      <c r="A1470" s="484" t="s">
        <v>388</v>
      </c>
      <c r="B1470" s="17" t="s">
        <v>494</v>
      </c>
      <c r="C1470" s="251">
        <v>295111</v>
      </c>
      <c r="D1470" s="251">
        <v>698262</v>
      </c>
      <c r="E1470" s="251">
        <v>993373</v>
      </c>
      <c r="F1470" s="275">
        <v>403151</v>
      </c>
    </row>
    <row r="1471" spans="1:6" s="17" customFormat="1" ht="12" x14ac:dyDescent="0.2">
      <c r="A1471" s="484" t="s">
        <v>389</v>
      </c>
      <c r="B1471" s="17" t="s">
        <v>151</v>
      </c>
      <c r="C1471" s="251">
        <v>40</v>
      </c>
      <c r="D1471" s="251">
        <v>27</v>
      </c>
      <c r="E1471" s="251">
        <v>67</v>
      </c>
      <c r="F1471" s="275">
        <v>-13</v>
      </c>
    </row>
    <row r="1472" spans="1:6" s="17" customFormat="1" ht="12" x14ac:dyDescent="0.2">
      <c r="A1472" s="484" t="s">
        <v>547</v>
      </c>
      <c r="B1472" s="17" t="s">
        <v>493</v>
      </c>
      <c r="C1472" s="251">
        <v>57</v>
      </c>
      <c r="D1472" s="251">
        <v>93</v>
      </c>
      <c r="E1472" s="251">
        <v>150</v>
      </c>
      <c r="F1472" s="275">
        <v>36</v>
      </c>
    </row>
    <row r="1473" spans="1:6" s="17" customFormat="1" ht="12" x14ac:dyDescent="0.2">
      <c r="A1473" s="484" t="s">
        <v>548</v>
      </c>
      <c r="B1473" s="17" t="s">
        <v>493</v>
      </c>
      <c r="C1473" s="251">
        <v>30</v>
      </c>
      <c r="D1473" s="251">
        <v>23</v>
      </c>
      <c r="E1473" s="251">
        <v>53</v>
      </c>
      <c r="F1473" s="275">
        <v>-7</v>
      </c>
    </row>
    <row r="1474" spans="1:6" s="17" customFormat="1" ht="12" x14ac:dyDescent="0.2">
      <c r="A1474" s="484" t="s">
        <v>392</v>
      </c>
      <c r="B1474" s="17" t="s">
        <v>151</v>
      </c>
      <c r="C1474" s="251">
        <v>1</v>
      </c>
      <c r="D1474" s="251">
        <v>1</v>
      </c>
      <c r="E1474" s="251">
        <v>2</v>
      </c>
      <c r="F1474" s="275">
        <v>0</v>
      </c>
    </row>
    <row r="1475" spans="1:6" s="17" customFormat="1" ht="12" x14ac:dyDescent="0.2">
      <c r="A1475" s="484" t="s">
        <v>394</v>
      </c>
      <c r="B1475" s="17" t="s">
        <v>492</v>
      </c>
      <c r="C1475" s="251">
        <v>11</v>
      </c>
      <c r="D1475" s="251">
        <v>8</v>
      </c>
      <c r="E1475" s="251">
        <v>19</v>
      </c>
      <c r="F1475" s="275">
        <v>-3</v>
      </c>
    </row>
    <row r="1476" spans="1:6" s="17" customFormat="1" ht="12" x14ac:dyDescent="0.2">
      <c r="A1476" s="484" t="s">
        <v>395</v>
      </c>
      <c r="B1476" s="17" t="s">
        <v>492</v>
      </c>
      <c r="C1476" s="251">
        <v>7</v>
      </c>
      <c r="D1476" s="251">
        <v>8</v>
      </c>
      <c r="E1476" s="251">
        <v>15</v>
      </c>
      <c r="F1476" s="275">
        <v>1</v>
      </c>
    </row>
    <row r="1477" spans="1:6" s="17" customFormat="1" ht="12" x14ac:dyDescent="0.2">
      <c r="A1477" s="484" t="s">
        <v>396</v>
      </c>
      <c r="B1477" s="17" t="s">
        <v>493</v>
      </c>
      <c r="C1477" s="251">
        <v>1</v>
      </c>
      <c r="D1477" s="251">
        <v>1</v>
      </c>
      <c r="E1477" s="251">
        <v>2</v>
      </c>
      <c r="F1477" s="275">
        <v>0</v>
      </c>
    </row>
    <row r="1478" spans="1:6" s="17" customFormat="1" ht="12" x14ac:dyDescent="0.2">
      <c r="A1478" s="484" t="s">
        <v>397</v>
      </c>
      <c r="B1478" s="17" t="s">
        <v>493</v>
      </c>
      <c r="C1478" s="251">
        <v>17</v>
      </c>
      <c r="D1478" s="251">
        <v>5</v>
      </c>
      <c r="E1478" s="251">
        <v>22</v>
      </c>
      <c r="F1478" s="275">
        <v>-12</v>
      </c>
    </row>
    <row r="1479" spans="1:6" s="17" customFormat="1" ht="12" x14ac:dyDescent="0.2">
      <c r="A1479" s="484" t="s">
        <v>403</v>
      </c>
      <c r="B1479" s="17" t="s">
        <v>493</v>
      </c>
      <c r="C1479" s="251">
        <v>1</v>
      </c>
      <c r="D1479" s="251">
        <v>0</v>
      </c>
      <c r="E1479" s="251">
        <v>1</v>
      </c>
      <c r="F1479" s="275">
        <v>-1</v>
      </c>
    </row>
    <row r="1480" spans="1:6" s="17" customFormat="1" ht="12" x14ac:dyDescent="0.2">
      <c r="A1480" s="484" t="s">
        <v>549</v>
      </c>
      <c r="B1480" s="17" t="s">
        <v>492</v>
      </c>
      <c r="C1480" s="251">
        <v>16</v>
      </c>
      <c r="D1480" s="251">
        <v>31</v>
      </c>
      <c r="E1480" s="251">
        <v>47</v>
      </c>
      <c r="F1480" s="275">
        <v>15</v>
      </c>
    </row>
    <row r="1481" spans="1:6" s="17" customFormat="1" ht="12" x14ac:dyDescent="0.2">
      <c r="A1481" s="85" t="s">
        <v>157</v>
      </c>
      <c r="B1481" s="86" t="s">
        <v>404</v>
      </c>
      <c r="C1481" s="263">
        <v>726</v>
      </c>
      <c r="D1481" s="263">
        <v>730</v>
      </c>
      <c r="E1481" s="263">
        <v>1456</v>
      </c>
      <c r="F1481" s="444">
        <v>4</v>
      </c>
    </row>
    <row r="1482" spans="1:6" s="17" customFormat="1" ht="12" x14ac:dyDescent="0.2">
      <c r="C1482" s="251"/>
      <c r="D1482" s="251"/>
      <c r="E1482" s="251"/>
      <c r="F1482" s="251"/>
    </row>
    <row r="1483" spans="1:6" x14ac:dyDescent="0.2">
      <c r="A1483" s="829">
        <v>2018</v>
      </c>
      <c r="B1483" s="829"/>
      <c r="C1483" s="829"/>
      <c r="D1483" s="829"/>
      <c r="E1483" s="829"/>
      <c r="F1483" s="829"/>
    </row>
    <row r="1484" spans="1:6" x14ac:dyDescent="0.2">
      <c r="A1484" s="244" t="s">
        <v>156</v>
      </c>
      <c r="B1484" s="474" t="s">
        <v>146</v>
      </c>
      <c r="C1484" s="474" t="s">
        <v>3</v>
      </c>
      <c r="D1484" s="474" t="s">
        <v>4</v>
      </c>
      <c r="E1484" s="474" t="s">
        <v>19</v>
      </c>
      <c r="F1484" s="475" t="s">
        <v>6</v>
      </c>
    </row>
    <row r="1485" spans="1:6" ht="12.75" customHeight="1" x14ac:dyDescent="0.2">
      <c r="A1485" s="619" t="s">
        <v>572</v>
      </c>
      <c r="B1485" s="163" t="s">
        <v>565</v>
      </c>
      <c r="C1485" s="539">
        <v>2</v>
      </c>
      <c r="D1485" s="539"/>
      <c r="E1485" s="539">
        <v>2</v>
      </c>
      <c r="F1485" s="652">
        <f>+D1485-C1485</f>
        <v>-2</v>
      </c>
    </row>
    <row r="1486" spans="1:6" ht="12.75" customHeight="1" x14ac:dyDescent="0.2">
      <c r="A1486" s="619" t="s">
        <v>158</v>
      </c>
      <c r="B1486" s="163" t="s">
        <v>566</v>
      </c>
      <c r="C1486" s="539">
        <v>19</v>
      </c>
      <c r="D1486" s="539">
        <v>18</v>
      </c>
      <c r="E1486" s="539">
        <v>37</v>
      </c>
      <c r="F1486" s="652">
        <f t="shared" ref="F1486:F1549" si="0">+D1486-C1486</f>
        <v>-1</v>
      </c>
    </row>
    <row r="1487" spans="1:6" ht="12.75" customHeight="1" x14ac:dyDescent="0.2">
      <c r="A1487" s="619" t="s">
        <v>159</v>
      </c>
      <c r="B1487" s="163" t="s">
        <v>565</v>
      </c>
      <c r="C1487" s="539">
        <v>32</v>
      </c>
      <c r="D1487" s="539">
        <v>25</v>
      </c>
      <c r="E1487" s="539">
        <v>57</v>
      </c>
      <c r="F1487" s="652">
        <f t="shared" si="0"/>
        <v>-7</v>
      </c>
    </row>
    <row r="1488" spans="1:6" ht="12.75" customHeight="1" x14ac:dyDescent="0.2">
      <c r="A1488" s="619" t="s">
        <v>160</v>
      </c>
      <c r="B1488" s="163" t="s">
        <v>565</v>
      </c>
      <c r="C1488" s="539">
        <v>50562</v>
      </c>
      <c r="D1488" s="539">
        <v>51185</v>
      </c>
      <c r="E1488" s="539">
        <v>101747</v>
      </c>
      <c r="F1488" s="652">
        <f t="shared" si="0"/>
        <v>623</v>
      </c>
    </row>
    <row r="1489" spans="1:6" x14ac:dyDescent="0.2">
      <c r="A1489" s="619" t="s">
        <v>161</v>
      </c>
      <c r="B1489" s="163" t="s">
        <v>565</v>
      </c>
      <c r="C1489" s="539">
        <v>23</v>
      </c>
      <c r="D1489" s="539">
        <v>19</v>
      </c>
      <c r="E1489" s="539">
        <v>42</v>
      </c>
      <c r="F1489" s="652">
        <f t="shared" si="0"/>
        <v>-4</v>
      </c>
    </row>
    <row r="1490" spans="1:6" x14ac:dyDescent="0.2">
      <c r="A1490" s="619" t="s">
        <v>162</v>
      </c>
      <c r="B1490" s="163" t="s">
        <v>568</v>
      </c>
      <c r="C1490" s="539">
        <v>12</v>
      </c>
      <c r="D1490" s="539">
        <v>5</v>
      </c>
      <c r="E1490" s="539">
        <v>17</v>
      </c>
      <c r="F1490" s="652">
        <f t="shared" si="0"/>
        <v>-7</v>
      </c>
    </row>
    <row r="1491" spans="1:6" x14ac:dyDescent="0.2">
      <c r="A1491" s="619" t="s">
        <v>154</v>
      </c>
      <c r="B1491" s="163" t="s">
        <v>569</v>
      </c>
      <c r="C1491" s="539">
        <v>1</v>
      </c>
      <c r="D1491" s="539">
        <v>2</v>
      </c>
      <c r="E1491" s="539">
        <v>3</v>
      </c>
      <c r="F1491" s="652">
        <f t="shared" si="0"/>
        <v>1</v>
      </c>
    </row>
    <row r="1492" spans="1:6" x14ac:dyDescent="0.2">
      <c r="A1492" s="619" t="s">
        <v>163</v>
      </c>
      <c r="B1492" s="163" t="s">
        <v>564</v>
      </c>
      <c r="C1492" s="539">
        <v>90</v>
      </c>
      <c r="D1492" s="539">
        <v>126</v>
      </c>
      <c r="E1492" s="539">
        <v>216</v>
      </c>
      <c r="F1492" s="652">
        <f t="shared" si="0"/>
        <v>36</v>
      </c>
    </row>
    <row r="1493" spans="1:6" x14ac:dyDescent="0.2">
      <c r="A1493" s="619" t="s">
        <v>164</v>
      </c>
      <c r="B1493" s="163" t="s">
        <v>564</v>
      </c>
      <c r="C1493" s="539">
        <v>9848</v>
      </c>
      <c r="D1493" s="539">
        <v>10101</v>
      </c>
      <c r="E1493" s="539">
        <v>19949</v>
      </c>
      <c r="F1493" s="652">
        <f t="shared" si="0"/>
        <v>253</v>
      </c>
    </row>
    <row r="1494" spans="1:6" x14ac:dyDescent="0.2">
      <c r="A1494" s="619" t="s">
        <v>165</v>
      </c>
      <c r="B1494" s="163" t="s">
        <v>566</v>
      </c>
      <c r="C1494" s="539">
        <v>70</v>
      </c>
      <c r="D1494" s="539">
        <v>52</v>
      </c>
      <c r="E1494" s="539">
        <v>122</v>
      </c>
      <c r="F1494" s="652">
        <f t="shared" si="0"/>
        <v>-18</v>
      </c>
    </row>
    <row r="1495" spans="1:6" x14ac:dyDescent="0.2">
      <c r="A1495" s="619" t="s">
        <v>166</v>
      </c>
      <c r="B1495" s="163" t="s">
        <v>568</v>
      </c>
      <c r="C1495" s="539">
        <v>95</v>
      </c>
      <c r="D1495" s="539">
        <v>123</v>
      </c>
      <c r="E1495" s="539">
        <v>218</v>
      </c>
      <c r="F1495" s="652">
        <f t="shared" si="0"/>
        <v>28</v>
      </c>
    </row>
    <row r="1496" spans="1:6" x14ac:dyDescent="0.2">
      <c r="A1496" s="619" t="s">
        <v>167</v>
      </c>
      <c r="B1496" s="163" t="s">
        <v>562</v>
      </c>
      <c r="C1496" s="539">
        <v>137044</v>
      </c>
      <c r="D1496" s="539">
        <v>115379</v>
      </c>
      <c r="E1496" s="539">
        <v>252423</v>
      </c>
      <c r="F1496" s="652">
        <f t="shared" si="0"/>
        <v>-21665</v>
      </c>
    </row>
    <row r="1497" spans="1:6" x14ac:dyDescent="0.2">
      <c r="A1497" s="619" t="s">
        <v>168</v>
      </c>
      <c r="B1497" s="163" t="s">
        <v>565</v>
      </c>
      <c r="C1497" s="539">
        <v>14</v>
      </c>
      <c r="D1497" s="539">
        <v>12</v>
      </c>
      <c r="E1497" s="539">
        <v>26</v>
      </c>
      <c r="F1497" s="652">
        <f t="shared" si="0"/>
        <v>-2</v>
      </c>
    </row>
    <row r="1498" spans="1:6" x14ac:dyDescent="0.2">
      <c r="A1498" s="619" t="s">
        <v>169</v>
      </c>
      <c r="B1498" s="163" t="s">
        <v>564</v>
      </c>
      <c r="C1498" s="539">
        <v>49359</v>
      </c>
      <c r="D1498" s="539">
        <v>27159</v>
      </c>
      <c r="E1498" s="539">
        <v>76518</v>
      </c>
      <c r="F1498" s="652">
        <f t="shared" si="0"/>
        <v>-22200</v>
      </c>
    </row>
    <row r="1499" spans="1:6" x14ac:dyDescent="0.2">
      <c r="A1499" s="619" t="s">
        <v>289</v>
      </c>
      <c r="B1499" s="163" t="s">
        <v>565</v>
      </c>
      <c r="C1499" s="539">
        <v>6</v>
      </c>
      <c r="D1499" s="539">
        <v>5</v>
      </c>
      <c r="E1499" s="539">
        <v>11</v>
      </c>
      <c r="F1499" s="652">
        <f t="shared" si="0"/>
        <v>-1</v>
      </c>
    </row>
    <row r="1500" spans="1:6" x14ac:dyDescent="0.2">
      <c r="A1500" s="619" t="s">
        <v>170</v>
      </c>
      <c r="B1500" s="163" t="s">
        <v>567</v>
      </c>
      <c r="C1500" s="539">
        <v>2659</v>
      </c>
      <c r="D1500" s="539">
        <v>2746</v>
      </c>
      <c r="E1500" s="539">
        <v>5405</v>
      </c>
      <c r="F1500" s="652">
        <f t="shared" si="0"/>
        <v>87</v>
      </c>
    </row>
    <row r="1501" spans="1:6" x14ac:dyDescent="0.2">
      <c r="A1501" s="619" t="s">
        <v>171</v>
      </c>
      <c r="B1501" s="163" t="s">
        <v>565</v>
      </c>
      <c r="C1501" s="539">
        <v>1827</v>
      </c>
      <c r="D1501" s="539">
        <v>1260</v>
      </c>
      <c r="E1501" s="539">
        <v>3087</v>
      </c>
      <c r="F1501" s="652">
        <f t="shared" si="0"/>
        <v>-567</v>
      </c>
    </row>
    <row r="1502" spans="1:6" x14ac:dyDescent="0.2">
      <c r="A1502" s="619" t="s">
        <v>172</v>
      </c>
      <c r="B1502" s="163" t="s">
        <v>566</v>
      </c>
      <c r="C1502" s="539">
        <v>15</v>
      </c>
      <c r="D1502" s="539">
        <v>8</v>
      </c>
      <c r="E1502" s="539">
        <v>23</v>
      </c>
      <c r="F1502" s="652">
        <f t="shared" si="0"/>
        <v>-7</v>
      </c>
    </row>
    <row r="1503" spans="1:6" x14ac:dyDescent="0.2">
      <c r="A1503" s="619" t="s">
        <v>173</v>
      </c>
      <c r="B1503" s="163" t="s">
        <v>564</v>
      </c>
      <c r="C1503" s="539">
        <v>429</v>
      </c>
      <c r="D1503" s="539">
        <v>454</v>
      </c>
      <c r="E1503" s="539">
        <v>883</v>
      </c>
      <c r="F1503" s="652">
        <f t="shared" si="0"/>
        <v>25</v>
      </c>
    </row>
    <row r="1504" spans="1:6" x14ac:dyDescent="0.2">
      <c r="A1504" s="619" t="s">
        <v>174</v>
      </c>
      <c r="B1504" s="163" t="s">
        <v>566</v>
      </c>
      <c r="C1504" s="539">
        <v>37</v>
      </c>
      <c r="D1504" s="539">
        <v>84</v>
      </c>
      <c r="E1504" s="539">
        <v>121</v>
      </c>
      <c r="F1504" s="652">
        <f t="shared" si="0"/>
        <v>47</v>
      </c>
    </row>
    <row r="1505" spans="1:6" x14ac:dyDescent="0.2">
      <c r="A1505" s="619" t="s">
        <v>175</v>
      </c>
      <c r="B1505" s="163" t="s">
        <v>566</v>
      </c>
      <c r="C1505" s="539">
        <v>12</v>
      </c>
      <c r="D1505" s="539">
        <v>1</v>
      </c>
      <c r="E1505" s="539">
        <v>13</v>
      </c>
      <c r="F1505" s="652">
        <f t="shared" si="0"/>
        <v>-11</v>
      </c>
    </row>
    <row r="1506" spans="1:6" x14ac:dyDescent="0.2">
      <c r="A1506" s="619" t="s">
        <v>176</v>
      </c>
      <c r="B1506" s="163" t="s">
        <v>564</v>
      </c>
      <c r="C1506" s="539">
        <v>177</v>
      </c>
      <c r="D1506" s="539">
        <v>280</v>
      </c>
      <c r="E1506" s="539">
        <v>457</v>
      </c>
      <c r="F1506" s="652">
        <f t="shared" si="0"/>
        <v>103</v>
      </c>
    </row>
    <row r="1507" spans="1:6" x14ac:dyDescent="0.2">
      <c r="A1507" s="619" t="s">
        <v>178</v>
      </c>
      <c r="B1507" s="163" t="s">
        <v>565</v>
      </c>
      <c r="C1507" s="539">
        <v>3464</v>
      </c>
      <c r="D1507" s="539">
        <v>2576</v>
      </c>
      <c r="E1507" s="539">
        <v>6040</v>
      </c>
      <c r="F1507" s="652">
        <f t="shared" si="0"/>
        <v>-888</v>
      </c>
    </row>
    <row r="1508" spans="1:6" x14ac:dyDescent="0.2">
      <c r="A1508" s="619" t="s">
        <v>179</v>
      </c>
      <c r="B1508" s="163" t="s">
        <v>564</v>
      </c>
      <c r="C1508" s="539">
        <v>392</v>
      </c>
      <c r="D1508" s="539">
        <v>205</v>
      </c>
      <c r="E1508" s="539">
        <v>597</v>
      </c>
      <c r="F1508" s="652">
        <f t="shared" si="0"/>
        <v>-187</v>
      </c>
    </row>
    <row r="1509" spans="1:6" x14ac:dyDescent="0.2">
      <c r="A1509" s="619" t="s">
        <v>180</v>
      </c>
      <c r="B1509" s="163" t="s">
        <v>568</v>
      </c>
      <c r="C1509" s="539">
        <v>24</v>
      </c>
      <c r="D1509" s="539">
        <v>16</v>
      </c>
      <c r="E1509" s="539">
        <v>40</v>
      </c>
      <c r="F1509" s="652">
        <f t="shared" si="0"/>
        <v>-8</v>
      </c>
    </row>
    <row r="1510" spans="1:6" x14ac:dyDescent="0.2">
      <c r="A1510" s="619" t="s">
        <v>181</v>
      </c>
      <c r="B1510" s="163" t="s">
        <v>564</v>
      </c>
      <c r="C1510" s="539">
        <v>52</v>
      </c>
      <c r="D1510" s="539">
        <v>34</v>
      </c>
      <c r="E1510" s="539">
        <v>86</v>
      </c>
      <c r="F1510" s="652">
        <f t="shared" si="0"/>
        <v>-18</v>
      </c>
    </row>
    <row r="1511" spans="1:6" x14ac:dyDescent="0.2">
      <c r="A1511" s="619" t="s">
        <v>177</v>
      </c>
      <c r="B1511" s="163" t="s">
        <v>565</v>
      </c>
      <c r="C1511" s="539">
        <v>53</v>
      </c>
      <c r="D1511" s="539">
        <v>121</v>
      </c>
      <c r="E1511" s="539">
        <v>174</v>
      </c>
      <c r="F1511" s="652">
        <f t="shared" si="0"/>
        <v>68</v>
      </c>
    </row>
    <row r="1512" spans="1:6" x14ac:dyDescent="0.2">
      <c r="A1512" s="619" t="s">
        <v>182</v>
      </c>
      <c r="B1512" s="163" t="s">
        <v>562</v>
      </c>
      <c r="C1512" s="539">
        <v>19003</v>
      </c>
      <c r="D1512" s="539">
        <v>16663</v>
      </c>
      <c r="E1512" s="539">
        <v>35666</v>
      </c>
      <c r="F1512" s="652">
        <f t="shared" si="0"/>
        <v>-2340</v>
      </c>
    </row>
    <row r="1513" spans="1:6" x14ac:dyDescent="0.2">
      <c r="A1513" s="619" t="s">
        <v>183</v>
      </c>
      <c r="B1513" s="163" t="s">
        <v>565</v>
      </c>
      <c r="C1513" s="539">
        <v>23</v>
      </c>
      <c r="D1513" s="539">
        <v>26</v>
      </c>
      <c r="E1513" s="539">
        <v>49</v>
      </c>
      <c r="F1513" s="652">
        <f t="shared" si="0"/>
        <v>3</v>
      </c>
    </row>
    <row r="1514" spans="1:6" x14ac:dyDescent="0.2">
      <c r="A1514" s="619" t="s">
        <v>184</v>
      </c>
      <c r="B1514" s="163" t="s">
        <v>568</v>
      </c>
      <c r="C1514" s="539">
        <v>1</v>
      </c>
      <c r="D1514" s="539">
        <v>1</v>
      </c>
      <c r="E1514" s="539">
        <v>2</v>
      </c>
      <c r="F1514" s="652">
        <f t="shared" si="0"/>
        <v>0</v>
      </c>
    </row>
    <row r="1515" spans="1:6" x14ac:dyDescent="0.2">
      <c r="A1515" s="619" t="s">
        <v>185</v>
      </c>
      <c r="B1515" s="163" t="s">
        <v>562</v>
      </c>
      <c r="C1515" s="539">
        <v>184505</v>
      </c>
      <c r="D1515" s="539">
        <v>164064</v>
      </c>
      <c r="E1515" s="539">
        <v>348569</v>
      </c>
      <c r="F1515" s="652">
        <f t="shared" si="0"/>
        <v>-20441</v>
      </c>
    </row>
    <row r="1516" spans="1:6" x14ac:dyDescent="0.2">
      <c r="A1516" s="619" t="s">
        <v>186</v>
      </c>
      <c r="B1516" s="163" t="s">
        <v>566</v>
      </c>
      <c r="C1516" s="539">
        <v>2</v>
      </c>
      <c r="D1516" s="539">
        <v>6</v>
      </c>
      <c r="E1516" s="539">
        <v>8</v>
      </c>
      <c r="F1516" s="652">
        <f t="shared" si="0"/>
        <v>4</v>
      </c>
    </row>
    <row r="1517" spans="1:6" x14ac:dyDescent="0.2">
      <c r="A1517" s="619" t="s">
        <v>187</v>
      </c>
      <c r="B1517" s="163" t="s">
        <v>565</v>
      </c>
      <c r="C1517" s="539">
        <v>152</v>
      </c>
      <c r="D1517" s="539">
        <v>147</v>
      </c>
      <c r="E1517" s="539">
        <v>299</v>
      </c>
      <c r="F1517" s="652">
        <f t="shared" si="0"/>
        <v>-5</v>
      </c>
    </row>
    <row r="1518" spans="1:6" x14ac:dyDescent="0.2">
      <c r="A1518" s="619" t="s">
        <v>188</v>
      </c>
      <c r="B1518" s="163" t="s">
        <v>568</v>
      </c>
      <c r="C1518" s="539">
        <v>5</v>
      </c>
      <c r="D1518" s="539">
        <v>4</v>
      </c>
      <c r="E1518" s="539">
        <v>9</v>
      </c>
      <c r="F1518" s="652">
        <f t="shared" si="0"/>
        <v>-1</v>
      </c>
    </row>
    <row r="1519" spans="1:6" x14ac:dyDescent="0.2">
      <c r="A1519" s="619" t="s">
        <v>189</v>
      </c>
      <c r="B1519" s="163" t="s">
        <v>568</v>
      </c>
      <c r="C1519" s="539">
        <v>5</v>
      </c>
      <c r="D1519" s="539">
        <v>1</v>
      </c>
      <c r="E1519" s="539">
        <v>6</v>
      </c>
      <c r="F1519" s="652">
        <f t="shared" si="0"/>
        <v>-4</v>
      </c>
    </row>
    <row r="1520" spans="1:6" x14ac:dyDescent="0.2">
      <c r="A1520" s="619" t="s">
        <v>190</v>
      </c>
      <c r="B1520" s="163" t="s">
        <v>566</v>
      </c>
      <c r="C1520" s="539"/>
      <c r="D1520" s="539">
        <v>5</v>
      </c>
      <c r="E1520" s="539">
        <v>5</v>
      </c>
      <c r="F1520" s="652">
        <f t="shared" si="0"/>
        <v>5</v>
      </c>
    </row>
    <row r="1521" spans="1:6" x14ac:dyDescent="0.2">
      <c r="A1521" s="619" t="s">
        <v>191</v>
      </c>
      <c r="B1521" s="163" t="s">
        <v>568</v>
      </c>
      <c r="C1521" s="539">
        <v>13</v>
      </c>
      <c r="D1521" s="539">
        <v>16</v>
      </c>
      <c r="E1521" s="539">
        <v>29</v>
      </c>
      <c r="F1521" s="652">
        <f t="shared" si="0"/>
        <v>3</v>
      </c>
    </row>
    <row r="1522" spans="1:6" x14ac:dyDescent="0.2">
      <c r="A1522" s="619" t="s">
        <v>193</v>
      </c>
      <c r="B1522" s="163" t="s">
        <v>566</v>
      </c>
      <c r="C1522" s="539">
        <v>4</v>
      </c>
      <c r="D1522" s="539">
        <v>5</v>
      </c>
      <c r="E1522" s="539">
        <v>9</v>
      </c>
      <c r="F1522" s="652">
        <f t="shared" si="0"/>
        <v>1</v>
      </c>
    </row>
    <row r="1523" spans="1:6" x14ac:dyDescent="0.2">
      <c r="A1523" s="619" t="s">
        <v>194</v>
      </c>
      <c r="B1523" s="163" t="s">
        <v>568</v>
      </c>
      <c r="C1523" s="539">
        <v>14</v>
      </c>
      <c r="D1523" s="539">
        <v>8</v>
      </c>
      <c r="E1523" s="539">
        <v>22</v>
      </c>
      <c r="F1523" s="652">
        <f t="shared" si="0"/>
        <v>-6</v>
      </c>
    </row>
    <row r="1524" spans="1:6" x14ac:dyDescent="0.2">
      <c r="A1524" s="619" t="s">
        <v>195</v>
      </c>
      <c r="B1524" s="163" t="s">
        <v>563</v>
      </c>
      <c r="C1524" s="539">
        <v>47206</v>
      </c>
      <c r="D1524" s="539">
        <v>45197</v>
      </c>
      <c r="E1524" s="539">
        <v>92403</v>
      </c>
      <c r="F1524" s="652">
        <f t="shared" si="0"/>
        <v>-2009</v>
      </c>
    </row>
    <row r="1525" spans="1:6" x14ac:dyDescent="0.2">
      <c r="A1525" s="619" t="s">
        <v>196</v>
      </c>
      <c r="B1525" s="163" t="s">
        <v>568</v>
      </c>
      <c r="C1525" s="539">
        <v>16</v>
      </c>
      <c r="D1525" s="539">
        <v>10</v>
      </c>
      <c r="E1525" s="539">
        <v>26</v>
      </c>
      <c r="F1525" s="652">
        <f t="shared" si="0"/>
        <v>-6</v>
      </c>
    </row>
    <row r="1526" spans="1:6" x14ac:dyDescent="0.2">
      <c r="A1526" s="619" t="s">
        <v>211</v>
      </c>
      <c r="B1526" s="163" t="s">
        <v>562</v>
      </c>
      <c r="C1526" s="539">
        <v>199415</v>
      </c>
      <c r="D1526" s="539">
        <v>154735</v>
      </c>
      <c r="E1526" s="539">
        <v>354150</v>
      </c>
      <c r="F1526" s="652">
        <f t="shared" si="0"/>
        <v>-44680</v>
      </c>
    </row>
    <row r="1527" spans="1:6" x14ac:dyDescent="0.2">
      <c r="A1527" s="619" t="s">
        <v>212</v>
      </c>
      <c r="B1527" s="163" t="s">
        <v>566</v>
      </c>
      <c r="C1527" s="539">
        <v>3001</v>
      </c>
      <c r="D1527" s="539">
        <v>2010</v>
      </c>
      <c r="E1527" s="539">
        <v>5011</v>
      </c>
      <c r="F1527" s="652">
        <f t="shared" si="0"/>
        <v>-991</v>
      </c>
    </row>
    <row r="1528" spans="1:6" x14ac:dyDescent="0.2">
      <c r="A1528" s="619" t="s">
        <v>214</v>
      </c>
      <c r="B1528" s="163" t="s">
        <v>565</v>
      </c>
      <c r="C1528" s="539">
        <v>25</v>
      </c>
      <c r="D1528" s="539">
        <v>24</v>
      </c>
      <c r="E1528" s="539">
        <v>49</v>
      </c>
      <c r="F1528" s="652">
        <f t="shared" si="0"/>
        <v>-1</v>
      </c>
    </row>
    <row r="1529" spans="1:6" x14ac:dyDescent="0.2">
      <c r="A1529" s="619" t="s">
        <v>351</v>
      </c>
      <c r="B1529" s="163" t="s">
        <v>565</v>
      </c>
      <c r="C1529" s="539">
        <v>4</v>
      </c>
      <c r="D1529" s="539">
        <v>8</v>
      </c>
      <c r="E1529" s="539">
        <v>12</v>
      </c>
      <c r="F1529" s="652">
        <f t="shared" si="0"/>
        <v>4</v>
      </c>
    </row>
    <row r="1530" spans="1:6" x14ac:dyDescent="0.2">
      <c r="A1530" s="619" t="s">
        <v>198</v>
      </c>
      <c r="B1530" s="163" t="s">
        <v>562</v>
      </c>
      <c r="C1530" s="539">
        <v>2318</v>
      </c>
      <c r="D1530" s="539">
        <v>5085</v>
      </c>
      <c r="E1530" s="539">
        <v>7403</v>
      </c>
      <c r="F1530" s="652">
        <f t="shared" si="0"/>
        <v>2767</v>
      </c>
    </row>
    <row r="1531" spans="1:6" x14ac:dyDescent="0.2">
      <c r="A1531" s="619" t="s">
        <v>200</v>
      </c>
      <c r="B1531" s="163" t="s">
        <v>568</v>
      </c>
      <c r="C1531" s="539">
        <v>2</v>
      </c>
      <c r="D1531" s="539">
        <v>8</v>
      </c>
      <c r="E1531" s="539">
        <v>10</v>
      </c>
      <c r="F1531" s="652">
        <f t="shared" si="0"/>
        <v>6</v>
      </c>
    </row>
    <row r="1532" spans="1:6" x14ac:dyDescent="0.2">
      <c r="A1532" s="619" t="s">
        <v>338</v>
      </c>
      <c r="B1532" s="163" t="s">
        <v>566</v>
      </c>
      <c r="C1532" s="539">
        <v>14</v>
      </c>
      <c r="D1532" s="539">
        <v>13</v>
      </c>
      <c r="E1532" s="539">
        <v>27</v>
      </c>
      <c r="F1532" s="652">
        <f t="shared" si="0"/>
        <v>-1</v>
      </c>
    </row>
    <row r="1533" spans="1:6" x14ac:dyDescent="0.2">
      <c r="A1533" s="619" t="s">
        <v>203</v>
      </c>
      <c r="B1533" s="163" t="s">
        <v>566</v>
      </c>
      <c r="C1533" s="539">
        <v>764</v>
      </c>
      <c r="D1533" s="539">
        <v>660</v>
      </c>
      <c r="E1533" s="539">
        <v>1424</v>
      </c>
      <c r="F1533" s="652">
        <f t="shared" si="0"/>
        <v>-104</v>
      </c>
    </row>
    <row r="1534" spans="1:6" x14ac:dyDescent="0.2">
      <c r="A1534" s="619" t="s">
        <v>205</v>
      </c>
      <c r="B1534" s="163" t="s">
        <v>568</v>
      </c>
      <c r="C1534" s="539">
        <v>112</v>
      </c>
      <c r="D1534" s="539">
        <v>254</v>
      </c>
      <c r="E1534" s="539">
        <v>366</v>
      </c>
      <c r="F1534" s="652">
        <f t="shared" si="0"/>
        <v>142</v>
      </c>
    </row>
    <row r="1535" spans="1:6" x14ac:dyDescent="0.2">
      <c r="A1535" s="619" t="s">
        <v>206</v>
      </c>
      <c r="B1535" s="163" t="s">
        <v>564</v>
      </c>
      <c r="C1535" s="539">
        <v>58014</v>
      </c>
      <c r="D1535" s="539">
        <v>51811</v>
      </c>
      <c r="E1535" s="539">
        <v>109825</v>
      </c>
      <c r="F1535" s="652">
        <f t="shared" si="0"/>
        <v>-6203</v>
      </c>
    </row>
    <row r="1536" spans="1:6" x14ac:dyDescent="0.2">
      <c r="A1536" s="619" t="s">
        <v>207</v>
      </c>
      <c r="B1536" s="163" t="s">
        <v>565</v>
      </c>
      <c r="C1536" s="539">
        <v>157</v>
      </c>
      <c r="D1536" s="539">
        <v>133</v>
      </c>
      <c r="E1536" s="539">
        <v>290</v>
      </c>
      <c r="F1536" s="652">
        <f t="shared" si="0"/>
        <v>-24</v>
      </c>
    </row>
    <row r="1537" spans="1:6" x14ac:dyDescent="0.2">
      <c r="A1537" s="619" t="s">
        <v>208</v>
      </c>
      <c r="B1537" s="163" t="s">
        <v>564</v>
      </c>
      <c r="C1537" s="539">
        <v>17078</v>
      </c>
      <c r="D1537" s="539">
        <v>16676</v>
      </c>
      <c r="E1537" s="539">
        <v>33754</v>
      </c>
      <c r="F1537" s="652">
        <f t="shared" si="0"/>
        <v>-402</v>
      </c>
    </row>
    <row r="1538" spans="1:6" x14ac:dyDescent="0.2">
      <c r="A1538" s="619" t="s">
        <v>209</v>
      </c>
      <c r="B1538" s="163" t="s">
        <v>564</v>
      </c>
      <c r="C1538" s="539">
        <v>7055</v>
      </c>
      <c r="D1538" s="539">
        <v>6829</v>
      </c>
      <c r="E1538" s="539">
        <v>13884</v>
      </c>
      <c r="F1538" s="652">
        <f t="shared" si="0"/>
        <v>-226</v>
      </c>
    </row>
    <row r="1539" spans="1:6" x14ac:dyDescent="0.2">
      <c r="A1539" s="619" t="s">
        <v>215</v>
      </c>
      <c r="B1539" s="163" t="s">
        <v>565</v>
      </c>
      <c r="C1539" s="539">
        <v>1158</v>
      </c>
      <c r="D1539" s="539">
        <v>748</v>
      </c>
      <c r="E1539" s="539">
        <v>1906</v>
      </c>
      <c r="F1539" s="652">
        <f t="shared" si="0"/>
        <v>-410</v>
      </c>
    </row>
    <row r="1540" spans="1:6" x14ac:dyDescent="0.2">
      <c r="A1540" s="619" t="s">
        <v>217</v>
      </c>
      <c r="B1540" s="163" t="s">
        <v>564</v>
      </c>
      <c r="C1540" s="539">
        <v>36</v>
      </c>
      <c r="D1540" s="539">
        <v>13</v>
      </c>
      <c r="E1540" s="539">
        <v>49</v>
      </c>
      <c r="F1540" s="652">
        <f t="shared" si="0"/>
        <v>-23</v>
      </c>
    </row>
    <row r="1541" spans="1:6" x14ac:dyDescent="0.2">
      <c r="A1541" s="619" t="s">
        <v>218</v>
      </c>
      <c r="B1541" s="163" t="s">
        <v>562</v>
      </c>
      <c r="C1541" s="539">
        <v>893040</v>
      </c>
      <c r="D1541" s="539">
        <v>288342</v>
      </c>
      <c r="E1541" s="539">
        <v>1181382</v>
      </c>
      <c r="F1541" s="652">
        <f t="shared" si="0"/>
        <v>-604698</v>
      </c>
    </row>
    <row r="1542" spans="1:6" x14ac:dyDescent="0.2">
      <c r="A1542" s="619" t="s">
        <v>219</v>
      </c>
      <c r="B1542" s="163" t="s">
        <v>568</v>
      </c>
      <c r="C1542" s="539">
        <v>126</v>
      </c>
      <c r="D1542" s="539">
        <v>92</v>
      </c>
      <c r="E1542" s="539">
        <v>218</v>
      </c>
      <c r="F1542" s="652">
        <f t="shared" si="0"/>
        <v>-34</v>
      </c>
    </row>
    <row r="1543" spans="1:6" x14ac:dyDescent="0.2">
      <c r="A1543" s="619" t="s">
        <v>220</v>
      </c>
      <c r="B1543" s="163" t="s">
        <v>564</v>
      </c>
      <c r="C1543" s="539">
        <v>37500</v>
      </c>
      <c r="D1543" s="539">
        <v>38677</v>
      </c>
      <c r="E1543" s="539">
        <v>76177</v>
      </c>
      <c r="F1543" s="652">
        <f t="shared" si="0"/>
        <v>1177</v>
      </c>
    </row>
    <row r="1544" spans="1:6" x14ac:dyDescent="0.2">
      <c r="A1544" s="619" t="s">
        <v>221</v>
      </c>
      <c r="B1544" s="163" t="s">
        <v>566</v>
      </c>
      <c r="C1544" s="539">
        <v>321</v>
      </c>
      <c r="D1544" s="539">
        <v>199</v>
      </c>
      <c r="E1544" s="539">
        <v>520</v>
      </c>
      <c r="F1544" s="652">
        <f t="shared" si="0"/>
        <v>-122</v>
      </c>
    </row>
    <row r="1545" spans="1:6" x14ac:dyDescent="0.2">
      <c r="A1545" s="619" t="s">
        <v>223</v>
      </c>
      <c r="B1545" s="163" t="s">
        <v>568</v>
      </c>
      <c r="C1545" s="539">
        <v>7</v>
      </c>
      <c r="D1545" s="539">
        <v>6</v>
      </c>
      <c r="E1545" s="539">
        <v>13</v>
      </c>
      <c r="F1545" s="652">
        <f t="shared" si="0"/>
        <v>-1</v>
      </c>
    </row>
    <row r="1546" spans="1:6" x14ac:dyDescent="0.2">
      <c r="A1546" s="619" t="s">
        <v>224</v>
      </c>
      <c r="B1546" s="163" t="s">
        <v>565</v>
      </c>
      <c r="C1546" s="539">
        <v>129</v>
      </c>
      <c r="D1546" s="539">
        <v>203</v>
      </c>
      <c r="E1546" s="539">
        <v>332</v>
      </c>
      <c r="F1546" s="652">
        <f t="shared" si="0"/>
        <v>74</v>
      </c>
    </row>
    <row r="1547" spans="1:6" x14ac:dyDescent="0.2">
      <c r="A1547" s="619" t="s">
        <v>225</v>
      </c>
      <c r="B1547" s="163" t="s">
        <v>565</v>
      </c>
      <c r="C1547" s="539">
        <v>125</v>
      </c>
      <c r="D1547" s="539">
        <v>186</v>
      </c>
      <c r="E1547" s="539">
        <v>311</v>
      </c>
      <c r="F1547" s="652">
        <f t="shared" si="0"/>
        <v>61</v>
      </c>
    </row>
    <row r="1548" spans="1:6" x14ac:dyDescent="0.2">
      <c r="A1548" s="619" t="s">
        <v>222</v>
      </c>
      <c r="B1548" s="163" t="s">
        <v>565</v>
      </c>
      <c r="C1548" s="539">
        <v>163195</v>
      </c>
      <c r="D1548" s="539">
        <v>159651</v>
      </c>
      <c r="E1548" s="539">
        <v>322846</v>
      </c>
      <c r="F1548" s="652">
        <f t="shared" si="0"/>
        <v>-3544</v>
      </c>
    </row>
    <row r="1549" spans="1:6" x14ac:dyDescent="0.2">
      <c r="A1549" s="619" t="s">
        <v>226</v>
      </c>
      <c r="B1549" s="163" t="s">
        <v>563</v>
      </c>
      <c r="C1549" s="539">
        <v>709418</v>
      </c>
      <c r="D1549" s="539">
        <v>690573</v>
      </c>
      <c r="E1549" s="539">
        <v>1399991</v>
      </c>
      <c r="F1549" s="652">
        <f t="shared" si="0"/>
        <v>-18845</v>
      </c>
    </row>
    <row r="1550" spans="1:6" x14ac:dyDescent="0.2">
      <c r="A1550" s="619" t="s">
        <v>227</v>
      </c>
      <c r="B1550" s="163" t="s">
        <v>565</v>
      </c>
      <c r="C1550" s="539">
        <v>58</v>
      </c>
      <c r="D1550" s="539">
        <v>55</v>
      </c>
      <c r="E1550" s="539">
        <v>113</v>
      </c>
      <c r="F1550" s="652">
        <f t="shared" ref="F1550:F1613" si="1">+D1550-C1550</f>
        <v>-3</v>
      </c>
    </row>
    <row r="1551" spans="1:6" x14ac:dyDescent="0.2">
      <c r="A1551" s="619" t="s">
        <v>228</v>
      </c>
      <c r="B1551" s="163" t="s">
        <v>568</v>
      </c>
      <c r="C1551" s="539">
        <v>20</v>
      </c>
      <c r="D1551" s="539">
        <v>18</v>
      </c>
      <c r="E1551" s="539">
        <v>38</v>
      </c>
      <c r="F1551" s="652">
        <f t="shared" si="1"/>
        <v>-2</v>
      </c>
    </row>
    <row r="1552" spans="1:6" x14ac:dyDescent="0.2">
      <c r="A1552" s="619" t="s">
        <v>230</v>
      </c>
      <c r="B1552" s="163" t="s">
        <v>566</v>
      </c>
      <c r="C1552" s="539">
        <v>416</v>
      </c>
      <c r="D1552" s="539">
        <v>325</v>
      </c>
      <c r="E1552" s="539">
        <v>741</v>
      </c>
      <c r="F1552" s="652">
        <f t="shared" si="1"/>
        <v>-91</v>
      </c>
    </row>
    <row r="1553" spans="1:6" x14ac:dyDescent="0.2">
      <c r="A1553" s="619" t="s">
        <v>231</v>
      </c>
      <c r="B1553" s="163" t="s">
        <v>565</v>
      </c>
      <c r="C1553" s="539">
        <v>371</v>
      </c>
      <c r="D1553" s="539">
        <v>312</v>
      </c>
      <c r="E1553" s="539">
        <v>683</v>
      </c>
      <c r="F1553" s="652">
        <f t="shared" si="1"/>
        <v>-59</v>
      </c>
    </row>
    <row r="1554" spans="1:6" x14ac:dyDescent="0.2">
      <c r="A1554" s="619" t="s">
        <v>229</v>
      </c>
      <c r="B1554" s="163" t="s">
        <v>567</v>
      </c>
      <c r="C1554" s="539">
        <v>2</v>
      </c>
      <c r="D1554" s="539">
        <v>1</v>
      </c>
      <c r="E1554" s="539">
        <v>3</v>
      </c>
      <c r="F1554" s="652">
        <f t="shared" si="1"/>
        <v>-1</v>
      </c>
    </row>
    <row r="1555" spans="1:6" x14ac:dyDescent="0.2">
      <c r="A1555" s="619" t="s">
        <v>232</v>
      </c>
      <c r="B1555" s="163" t="s">
        <v>565</v>
      </c>
      <c r="C1555" s="539">
        <v>51192</v>
      </c>
      <c r="D1555" s="539">
        <v>53496</v>
      </c>
      <c r="E1555" s="539">
        <v>104688</v>
      </c>
      <c r="F1555" s="652">
        <f t="shared" si="1"/>
        <v>2304</v>
      </c>
    </row>
    <row r="1556" spans="1:6" x14ac:dyDescent="0.2">
      <c r="A1556" s="619" t="s">
        <v>233</v>
      </c>
      <c r="B1556" s="163" t="s">
        <v>568</v>
      </c>
      <c r="C1556" s="539">
        <v>5</v>
      </c>
      <c r="D1556" s="539">
        <v>4</v>
      </c>
      <c r="E1556" s="539">
        <v>9</v>
      </c>
      <c r="F1556" s="652">
        <f t="shared" si="1"/>
        <v>-1</v>
      </c>
    </row>
    <row r="1557" spans="1:6" x14ac:dyDescent="0.2">
      <c r="A1557" s="619" t="s">
        <v>234</v>
      </c>
      <c r="B1557" s="163" t="s">
        <v>568</v>
      </c>
      <c r="C1557" s="539">
        <v>3</v>
      </c>
      <c r="D1557" s="539">
        <v>1</v>
      </c>
      <c r="E1557" s="539">
        <v>4</v>
      </c>
      <c r="F1557" s="652">
        <f t="shared" si="1"/>
        <v>-2</v>
      </c>
    </row>
    <row r="1558" spans="1:6" x14ac:dyDescent="0.2">
      <c r="A1558" s="619" t="s">
        <v>235</v>
      </c>
      <c r="B1558" s="163" t="s">
        <v>565</v>
      </c>
      <c r="C1558" s="539">
        <v>10</v>
      </c>
      <c r="D1558" s="539">
        <v>15</v>
      </c>
      <c r="E1558" s="539">
        <v>25</v>
      </c>
      <c r="F1558" s="652">
        <f t="shared" si="1"/>
        <v>5</v>
      </c>
    </row>
    <row r="1559" spans="1:6" x14ac:dyDescent="0.2">
      <c r="A1559" s="619" t="s">
        <v>236</v>
      </c>
      <c r="B1559" s="163" t="s">
        <v>568</v>
      </c>
      <c r="C1559" s="539">
        <v>35</v>
      </c>
      <c r="D1559" s="539">
        <v>34</v>
      </c>
      <c r="E1559" s="539">
        <v>69</v>
      </c>
      <c r="F1559" s="652">
        <f t="shared" si="1"/>
        <v>-1</v>
      </c>
    </row>
    <row r="1560" spans="1:6" x14ac:dyDescent="0.2">
      <c r="A1560" s="619" t="s">
        <v>237</v>
      </c>
      <c r="B1560" s="163" t="s">
        <v>565</v>
      </c>
      <c r="C1560" s="539">
        <v>31</v>
      </c>
      <c r="D1560" s="539">
        <v>43</v>
      </c>
      <c r="E1560" s="539">
        <v>74</v>
      </c>
      <c r="F1560" s="652">
        <f t="shared" si="1"/>
        <v>12</v>
      </c>
    </row>
    <row r="1561" spans="1:6" x14ac:dyDescent="0.2">
      <c r="A1561" s="619" t="s">
        <v>238</v>
      </c>
      <c r="B1561" s="163" t="s">
        <v>564</v>
      </c>
      <c r="C1561" s="539">
        <v>37</v>
      </c>
      <c r="D1561" s="539">
        <v>81</v>
      </c>
      <c r="E1561" s="539">
        <v>118</v>
      </c>
      <c r="F1561" s="652">
        <f t="shared" si="1"/>
        <v>44</v>
      </c>
    </row>
    <row r="1562" spans="1:6" x14ac:dyDescent="0.2">
      <c r="A1562" s="619" t="s">
        <v>239</v>
      </c>
      <c r="B1562" s="163" t="s">
        <v>565</v>
      </c>
      <c r="C1562" s="539">
        <v>277</v>
      </c>
      <c r="D1562" s="539">
        <v>249</v>
      </c>
      <c r="E1562" s="539">
        <v>526</v>
      </c>
      <c r="F1562" s="652">
        <f t="shared" si="1"/>
        <v>-28</v>
      </c>
    </row>
    <row r="1563" spans="1:6" x14ac:dyDescent="0.2">
      <c r="A1563" s="619" t="s">
        <v>240</v>
      </c>
      <c r="B1563" s="163" t="s">
        <v>563</v>
      </c>
      <c r="C1563" s="539">
        <v>2</v>
      </c>
      <c r="D1563" s="539">
        <v>3</v>
      </c>
      <c r="E1563" s="539">
        <v>5</v>
      </c>
      <c r="F1563" s="652">
        <f t="shared" si="1"/>
        <v>1</v>
      </c>
    </row>
    <row r="1564" spans="1:6" x14ac:dyDescent="0.2">
      <c r="A1564" s="619" t="s">
        <v>246</v>
      </c>
      <c r="B1564" s="163" t="s">
        <v>564</v>
      </c>
      <c r="C1564" s="539">
        <v>64</v>
      </c>
      <c r="D1564" s="539">
        <v>86</v>
      </c>
      <c r="E1564" s="539">
        <v>150</v>
      </c>
      <c r="F1564" s="652">
        <f t="shared" si="1"/>
        <v>22</v>
      </c>
    </row>
    <row r="1565" spans="1:6" x14ac:dyDescent="0.2">
      <c r="A1565" s="619" t="s">
        <v>247</v>
      </c>
      <c r="B1565" s="163" t="s">
        <v>566</v>
      </c>
      <c r="C1565" s="539">
        <v>5</v>
      </c>
      <c r="D1565" s="539">
        <v>1</v>
      </c>
      <c r="E1565" s="539">
        <v>6</v>
      </c>
      <c r="F1565" s="652">
        <f t="shared" si="1"/>
        <v>-4</v>
      </c>
    </row>
    <row r="1566" spans="1:6" x14ac:dyDescent="0.2">
      <c r="A1566" s="619" t="s">
        <v>241</v>
      </c>
      <c r="B1566" s="163" t="s">
        <v>564</v>
      </c>
      <c r="C1566" s="539">
        <v>20575</v>
      </c>
      <c r="D1566" s="539">
        <v>16571</v>
      </c>
      <c r="E1566" s="539">
        <v>37146</v>
      </c>
      <c r="F1566" s="652">
        <f t="shared" si="1"/>
        <v>-4004</v>
      </c>
    </row>
    <row r="1567" spans="1:6" x14ac:dyDescent="0.2">
      <c r="A1567" s="619" t="s">
        <v>248</v>
      </c>
      <c r="B1567" s="163" t="s">
        <v>562</v>
      </c>
      <c r="C1567" s="539">
        <v>45</v>
      </c>
      <c r="D1567" s="539">
        <v>26</v>
      </c>
      <c r="E1567" s="539">
        <v>71</v>
      </c>
      <c r="F1567" s="652">
        <f t="shared" si="1"/>
        <v>-19</v>
      </c>
    </row>
    <row r="1568" spans="1:6" x14ac:dyDescent="0.2">
      <c r="A1568" s="619" t="s">
        <v>243</v>
      </c>
      <c r="B1568" s="163" t="s">
        <v>568</v>
      </c>
      <c r="C1568" s="539">
        <v>33</v>
      </c>
      <c r="D1568" s="539">
        <v>15</v>
      </c>
      <c r="E1568" s="539">
        <v>48</v>
      </c>
      <c r="F1568" s="652">
        <f t="shared" si="1"/>
        <v>-18</v>
      </c>
    </row>
    <row r="1569" spans="1:6" x14ac:dyDescent="0.2">
      <c r="A1569" s="619" t="s">
        <v>244</v>
      </c>
      <c r="B1569" s="163" t="s">
        <v>568</v>
      </c>
      <c r="C1569" s="539">
        <v>3</v>
      </c>
      <c r="D1569" s="539">
        <v>2</v>
      </c>
      <c r="E1569" s="539">
        <v>5</v>
      </c>
      <c r="F1569" s="652">
        <f t="shared" si="1"/>
        <v>-1</v>
      </c>
    </row>
    <row r="1570" spans="1:6" x14ac:dyDescent="0.2">
      <c r="A1570" s="619" t="s">
        <v>245</v>
      </c>
      <c r="B1570" s="163" t="s">
        <v>568</v>
      </c>
      <c r="C1570" s="539">
        <v>2</v>
      </c>
      <c r="D1570" s="539"/>
      <c r="E1570" s="539">
        <v>2</v>
      </c>
      <c r="F1570" s="652">
        <f t="shared" si="1"/>
        <v>-2</v>
      </c>
    </row>
    <row r="1571" spans="1:6" x14ac:dyDescent="0.2">
      <c r="A1571" s="619" t="s">
        <v>242</v>
      </c>
      <c r="B1571" s="163" t="s">
        <v>562</v>
      </c>
      <c r="C1571" s="539">
        <v>240</v>
      </c>
      <c r="D1571" s="539">
        <v>161</v>
      </c>
      <c r="E1571" s="539">
        <v>401</v>
      </c>
      <c r="F1571" s="652">
        <f t="shared" si="1"/>
        <v>-79</v>
      </c>
    </row>
    <row r="1572" spans="1:6" x14ac:dyDescent="0.2">
      <c r="A1572" s="619" t="s">
        <v>249</v>
      </c>
      <c r="B1572" s="163" t="s">
        <v>564</v>
      </c>
      <c r="C1572" s="539">
        <v>209</v>
      </c>
      <c r="D1572" s="539">
        <v>141</v>
      </c>
      <c r="E1572" s="539">
        <v>350</v>
      </c>
      <c r="F1572" s="652">
        <f t="shared" si="1"/>
        <v>-68</v>
      </c>
    </row>
    <row r="1573" spans="1:6" x14ac:dyDescent="0.2">
      <c r="A1573" s="619" t="s">
        <v>250</v>
      </c>
      <c r="B1573" s="163" t="s">
        <v>564</v>
      </c>
      <c r="C1573" s="539">
        <v>6920</v>
      </c>
      <c r="D1573" s="539">
        <v>4625</v>
      </c>
      <c r="E1573" s="539">
        <v>11545</v>
      </c>
      <c r="F1573" s="652">
        <f t="shared" si="1"/>
        <v>-2295</v>
      </c>
    </row>
    <row r="1574" spans="1:6" x14ac:dyDescent="0.2">
      <c r="A1574" s="619" t="s">
        <v>251</v>
      </c>
      <c r="B1574" s="163" t="s">
        <v>566</v>
      </c>
      <c r="C1574" s="539">
        <v>334</v>
      </c>
      <c r="D1574" s="539">
        <v>149</v>
      </c>
      <c r="E1574" s="539">
        <v>483</v>
      </c>
      <c r="F1574" s="652">
        <f t="shared" si="1"/>
        <v>-185</v>
      </c>
    </row>
    <row r="1575" spans="1:6" x14ac:dyDescent="0.2">
      <c r="A1575" s="619" t="s">
        <v>252</v>
      </c>
      <c r="B1575" s="163" t="s">
        <v>565</v>
      </c>
      <c r="C1575" s="539">
        <v>316</v>
      </c>
      <c r="D1575" s="539">
        <v>235</v>
      </c>
      <c r="E1575" s="539">
        <v>551</v>
      </c>
      <c r="F1575" s="652">
        <f t="shared" si="1"/>
        <v>-81</v>
      </c>
    </row>
    <row r="1576" spans="1:6" x14ac:dyDescent="0.2">
      <c r="A1576" s="619" t="s">
        <v>253</v>
      </c>
      <c r="B1576" s="163" t="s">
        <v>566</v>
      </c>
      <c r="C1576" s="539">
        <v>958</v>
      </c>
      <c r="D1576" s="539">
        <v>792</v>
      </c>
      <c r="E1576" s="539">
        <v>1750</v>
      </c>
      <c r="F1576" s="652">
        <f t="shared" si="1"/>
        <v>-166</v>
      </c>
    </row>
    <row r="1577" spans="1:6" x14ac:dyDescent="0.2">
      <c r="A1577" s="619" t="s">
        <v>254</v>
      </c>
      <c r="B1577" s="163" t="s">
        <v>566</v>
      </c>
      <c r="C1577" s="539">
        <v>104</v>
      </c>
      <c r="D1577" s="539">
        <v>104</v>
      </c>
      <c r="E1577" s="539">
        <v>208</v>
      </c>
      <c r="F1577" s="652">
        <f t="shared" si="1"/>
        <v>0</v>
      </c>
    </row>
    <row r="1578" spans="1:6" x14ac:dyDescent="0.2">
      <c r="A1578" s="619" t="s">
        <v>256</v>
      </c>
      <c r="B1578" s="163" t="s">
        <v>566</v>
      </c>
      <c r="C1578" s="539">
        <v>21</v>
      </c>
      <c r="D1578" s="539">
        <v>26</v>
      </c>
      <c r="E1578" s="539">
        <v>47</v>
      </c>
      <c r="F1578" s="652">
        <f t="shared" si="1"/>
        <v>5</v>
      </c>
    </row>
    <row r="1579" spans="1:6" x14ac:dyDescent="0.2">
      <c r="A1579" s="619" t="s">
        <v>255</v>
      </c>
      <c r="B1579" s="163" t="s">
        <v>566</v>
      </c>
      <c r="C1579" s="539">
        <v>18</v>
      </c>
      <c r="D1579" s="539">
        <v>12</v>
      </c>
      <c r="E1579" s="539">
        <v>30</v>
      </c>
      <c r="F1579" s="652">
        <f t="shared" si="1"/>
        <v>-6</v>
      </c>
    </row>
    <row r="1580" spans="1:6" x14ac:dyDescent="0.2">
      <c r="A1580" s="619" t="s">
        <v>257</v>
      </c>
      <c r="B1580" s="163" t="s">
        <v>565</v>
      </c>
      <c r="C1580" s="539">
        <v>725</v>
      </c>
      <c r="D1580" s="539">
        <v>692</v>
      </c>
      <c r="E1580" s="539">
        <v>1417</v>
      </c>
      <c r="F1580" s="652">
        <f t="shared" si="1"/>
        <v>-33</v>
      </c>
    </row>
    <row r="1581" spans="1:6" x14ac:dyDescent="0.2">
      <c r="A1581" s="619" t="s">
        <v>259</v>
      </c>
      <c r="B1581" s="163" t="s">
        <v>565</v>
      </c>
      <c r="C1581" s="539"/>
      <c r="D1581" s="539">
        <v>1</v>
      </c>
      <c r="E1581" s="539">
        <v>1</v>
      </c>
      <c r="F1581" s="652">
        <f t="shared" si="1"/>
        <v>1</v>
      </c>
    </row>
    <row r="1582" spans="1:6" x14ac:dyDescent="0.2">
      <c r="A1582" s="619" t="s">
        <v>263</v>
      </c>
      <c r="B1582" s="163" t="s">
        <v>567</v>
      </c>
      <c r="C1582" s="539">
        <v>1</v>
      </c>
      <c r="D1582" s="539"/>
      <c r="E1582" s="539">
        <v>1</v>
      </c>
      <c r="F1582" s="652">
        <f t="shared" si="1"/>
        <v>-1</v>
      </c>
    </row>
    <row r="1583" spans="1:6" x14ac:dyDescent="0.2">
      <c r="A1583" s="619" t="s">
        <v>258</v>
      </c>
      <c r="B1583" s="163" t="s">
        <v>565</v>
      </c>
      <c r="C1583" s="539">
        <v>40</v>
      </c>
      <c r="D1583" s="539">
        <v>39</v>
      </c>
      <c r="E1583" s="539">
        <v>79</v>
      </c>
      <c r="F1583" s="652">
        <f t="shared" si="1"/>
        <v>-1</v>
      </c>
    </row>
    <row r="1584" spans="1:6" x14ac:dyDescent="0.2">
      <c r="A1584" s="619" t="s">
        <v>192</v>
      </c>
      <c r="B1584" s="163" t="s">
        <v>564</v>
      </c>
      <c r="C1584" s="539">
        <v>289</v>
      </c>
      <c r="D1584" s="539">
        <v>308</v>
      </c>
      <c r="E1584" s="539">
        <v>597</v>
      </c>
      <c r="F1584" s="652">
        <f t="shared" si="1"/>
        <v>19</v>
      </c>
    </row>
    <row r="1585" spans="1:6" x14ac:dyDescent="0.2">
      <c r="A1585" s="619" t="s">
        <v>264</v>
      </c>
      <c r="B1585" s="163" t="s">
        <v>567</v>
      </c>
      <c r="C1585" s="539"/>
      <c r="D1585" s="539">
        <v>6</v>
      </c>
      <c r="E1585" s="539">
        <v>6</v>
      </c>
      <c r="F1585" s="652">
        <f t="shared" si="1"/>
        <v>6</v>
      </c>
    </row>
    <row r="1586" spans="1:6" x14ac:dyDescent="0.2">
      <c r="A1586" s="619" t="s">
        <v>266</v>
      </c>
      <c r="B1586" s="163" t="s">
        <v>565</v>
      </c>
      <c r="C1586" s="539">
        <v>1</v>
      </c>
      <c r="D1586" s="539"/>
      <c r="E1586" s="539">
        <v>1</v>
      </c>
      <c r="F1586" s="652">
        <f t="shared" si="1"/>
        <v>-1</v>
      </c>
    </row>
    <row r="1587" spans="1:6" x14ac:dyDescent="0.2">
      <c r="A1587" s="619" t="s">
        <v>204</v>
      </c>
      <c r="B1587" s="163" t="s">
        <v>562</v>
      </c>
      <c r="C1587" s="539"/>
      <c r="D1587" s="539">
        <v>1</v>
      </c>
      <c r="E1587" s="539">
        <v>1</v>
      </c>
      <c r="F1587" s="652">
        <f t="shared" si="1"/>
        <v>1</v>
      </c>
    </row>
    <row r="1588" spans="1:6" x14ac:dyDescent="0.2">
      <c r="A1588" s="619" t="s">
        <v>297</v>
      </c>
      <c r="B1588" s="163" t="s">
        <v>566</v>
      </c>
      <c r="C1588" s="539"/>
      <c r="D1588" s="539">
        <v>1</v>
      </c>
      <c r="E1588" s="539">
        <v>1</v>
      </c>
      <c r="F1588" s="652">
        <f t="shared" si="1"/>
        <v>1</v>
      </c>
    </row>
    <row r="1589" spans="1:6" x14ac:dyDescent="0.2">
      <c r="A1589" s="619" t="s">
        <v>270</v>
      </c>
      <c r="B1589" s="163" t="s">
        <v>567</v>
      </c>
      <c r="C1589" s="539">
        <v>1</v>
      </c>
      <c r="D1589" s="539">
        <v>1</v>
      </c>
      <c r="E1589" s="539">
        <v>2</v>
      </c>
      <c r="F1589" s="652">
        <f t="shared" si="1"/>
        <v>0</v>
      </c>
    </row>
    <row r="1590" spans="1:6" x14ac:dyDescent="0.2">
      <c r="A1590" s="619" t="s">
        <v>397</v>
      </c>
      <c r="B1590" s="163" t="s">
        <v>564</v>
      </c>
      <c r="C1590" s="539">
        <v>29</v>
      </c>
      <c r="D1590" s="539">
        <v>12</v>
      </c>
      <c r="E1590" s="539">
        <v>41</v>
      </c>
      <c r="F1590" s="652">
        <f t="shared" si="1"/>
        <v>-17</v>
      </c>
    </row>
    <row r="1591" spans="1:6" x14ac:dyDescent="0.2">
      <c r="A1591" s="619" t="s">
        <v>390</v>
      </c>
      <c r="B1591" s="163" t="s">
        <v>564</v>
      </c>
      <c r="C1591" s="539">
        <v>28</v>
      </c>
      <c r="D1591" s="539">
        <v>18</v>
      </c>
      <c r="E1591" s="539">
        <v>46</v>
      </c>
      <c r="F1591" s="652">
        <f t="shared" si="1"/>
        <v>-10</v>
      </c>
    </row>
    <row r="1592" spans="1:6" x14ac:dyDescent="0.2">
      <c r="A1592" s="619" t="s">
        <v>391</v>
      </c>
      <c r="B1592" s="163" t="s">
        <v>564</v>
      </c>
      <c r="C1592" s="539">
        <v>48</v>
      </c>
      <c r="D1592" s="539">
        <v>22</v>
      </c>
      <c r="E1592" s="539">
        <v>70</v>
      </c>
      <c r="F1592" s="652">
        <f t="shared" si="1"/>
        <v>-26</v>
      </c>
    </row>
    <row r="1593" spans="1:6" x14ac:dyDescent="0.2">
      <c r="A1593" s="619" t="s">
        <v>261</v>
      </c>
      <c r="B1593" s="163" t="s">
        <v>566</v>
      </c>
      <c r="C1593" s="539">
        <v>2546</v>
      </c>
      <c r="D1593" s="539">
        <v>1600</v>
      </c>
      <c r="E1593" s="539">
        <v>4146</v>
      </c>
      <c r="F1593" s="652">
        <f t="shared" si="1"/>
        <v>-946</v>
      </c>
    </row>
    <row r="1594" spans="1:6" x14ac:dyDescent="0.2">
      <c r="A1594" s="619" t="s">
        <v>262</v>
      </c>
      <c r="B1594" s="163" t="s">
        <v>565</v>
      </c>
      <c r="C1594" s="539">
        <v>10476</v>
      </c>
      <c r="D1594" s="539">
        <v>7707</v>
      </c>
      <c r="E1594" s="539">
        <v>18183</v>
      </c>
      <c r="F1594" s="652">
        <f t="shared" si="1"/>
        <v>-2769</v>
      </c>
    </row>
    <row r="1595" spans="1:6" x14ac:dyDescent="0.2">
      <c r="A1595" s="619" t="s">
        <v>267</v>
      </c>
      <c r="B1595" s="163" t="s">
        <v>564</v>
      </c>
      <c r="C1595" s="539">
        <v>4402</v>
      </c>
      <c r="D1595" s="539">
        <v>701</v>
      </c>
      <c r="E1595" s="539">
        <v>5103</v>
      </c>
      <c r="F1595" s="652">
        <f t="shared" si="1"/>
        <v>-3701</v>
      </c>
    </row>
    <row r="1596" spans="1:6" x14ac:dyDescent="0.2">
      <c r="A1596" s="619" t="s">
        <v>271</v>
      </c>
      <c r="B1596" s="163" t="s">
        <v>566</v>
      </c>
      <c r="C1596" s="539">
        <v>1334</v>
      </c>
      <c r="D1596" s="539">
        <v>970</v>
      </c>
      <c r="E1596" s="539">
        <v>2304</v>
      </c>
      <c r="F1596" s="652">
        <f t="shared" si="1"/>
        <v>-364</v>
      </c>
    </row>
    <row r="1597" spans="1:6" x14ac:dyDescent="0.2">
      <c r="A1597" s="619" t="s">
        <v>272</v>
      </c>
      <c r="B1597" s="163" t="s">
        <v>566</v>
      </c>
      <c r="C1597" s="539">
        <v>20</v>
      </c>
      <c r="D1597" s="539">
        <v>20</v>
      </c>
      <c r="E1597" s="539">
        <v>40</v>
      </c>
      <c r="F1597" s="652">
        <f t="shared" si="1"/>
        <v>0</v>
      </c>
    </row>
    <row r="1598" spans="1:6" x14ac:dyDescent="0.2">
      <c r="A1598" s="619" t="s">
        <v>273</v>
      </c>
      <c r="B1598" s="163" t="s">
        <v>566</v>
      </c>
      <c r="C1598" s="539">
        <v>19</v>
      </c>
      <c r="D1598" s="539">
        <v>27</v>
      </c>
      <c r="E1598" s="539">
        <v>46</v>
      </c>
      <c r="F1598" s="652">
        <f t="shared" si="1"/>
        <v>8</v>
      </c>
    </row>
    <row r="1599" spans="1:6" x14ac:dyDescent="0.2">
      <c r="A1599" s="619" t="s">
        <v>274</v>
      </c>
      <c r="B1599" s="163" t="s">
        <v>568</v>
      </c>
      <c r="C1599" s="539">
        <v>106</v>
      </c>
      <c r="D1599" s="539">
        <v>83</v>
      </c>
      <c r="E1599" s="539">
        <v>189</v>
      </c>
      <c r="F1599" s="652">
        <f t="shared" si="1"/>
        <v>-23</v>
      </c>
    </row>
    <row r="1600" spans="1:6" x14ac:dyDescent="0.2">
      <c r="A1600" s="619" t="s">
        <v>276</v>
      </c>
      <c r="B1600" s="163" t="s">
        <v>566</v>
      </c>
      <c r="C1600" s="539">
        <v>1</v>
      </c>
      <c r="D1600" s="539">
        <v>2</v>
      </c>
      <c r="E1600" s="539">
        <v>3</v>
      </c>
      <c r="F1600" s="652">
        <f t="shared" si="1"/>
        <v>1</v>
      </c>
    </row>
    <row r="1601" spans="1:6" x14ac:dyDescent="0.2">
      <c r="A1601" s="619" t="s">
        <v>275</v>
      </c>
      <c r="B1601" s="163" t="s">
        <v>567</v>
      </c>
      <c r="C1601" s="539">
        <v>1</v>
      </c>
      <c r="D1601" s="539"/>
      <c r="E1601" s="539">
        <v>1</v>
      </c>
      <c r="F1601" s="652">
        <f t="shared" si="1"/>
        <v>-1</v>
      </c>
    </row>
    <row r="1602" spans="1:6" x14ac:dyDescent="0.2">
      <c r="A1602" s="619" t="s">
        <v>277</v>
      </c>
      <c r="B1602" s="163" t="s">
        <v>566</v>
      </c>
      <c r="C1602" s="539">
        <v>21</v>
      </c>
      <c r="D1602" s="539">
        <v>19</v>
      </c>
      <c r="E1602" s="539">
        <v>40</v>
      </c>
      <c r="F1602" s="652">
        <f t="shared" si="1"/>
        <v>-2</v>
      </c>
    </row>
    <row r="1603" spans="1:6" x14ac:dyDescent="0.2">
      <c r="A1603" s="619" t="s">
        <v>279</v>
      </c>
      <c r="B1603" s="163" t="s">
        <v>566</v>
      </c>
      <c r="C1603" s="539">
        <v>2</v>
      </c>
      <c r="D1603" s="539">
        <v>3</v>
      </c>
      <c r="E1603" s="539">
        <v>5</v>
      </c>
      <c r="F1603" s="652">
        <f t="shared" si="1"/>
        <v>1</v>
      </c>
    </row>
    <row r="1604" spans="1:6" x14ac:dyDescent="0.2">
      <c r="A1604" s="619" t="s">
        <v>280</v>
      </c>
      <c r="B1604" s="163" t="s">
        <v>568</v>
      </c>
      <c r="C1604" s="539">
        <v>1</v>
      </c>
      <c r="D1604" s="539">
        <v>3</v>
      </c>
      <c r="E1604" s="539">
        <v>4</v>
      </c>
      <c r="F1604" s="652">
        <f t="shared" si="1"/>
        <v>2</v>
      </c>
    </row>
    <row r="1605" spans="1:6" x14ac:dyDescent="0.2">
      <c r="A1605" s="619" t="s">
        <v>281</v>
      </c>
      <c r="B1605" s="163" t="s">
        <v>565</v>
      </c>
      <c r="C1605" s="539">
        <v>51</v>
      </c>
      <c r="D1605" s="539">
        <v>48</v>
      </c>
      <c r="E1605" s="539">
        <v>99</v>
      </c>
      <c r="F1605" s="652">
        <f t="shared" si="1"/>
        <v>-3</v>
      </c>
    </row>
    <row r="1606" spans="1:6" x14ac:dyDescent="0.2">
      <c r="A1606" s="619" t="s">
        <v>283</v>
      </c>
      <c r="B1606" s="163" t="s">
        <v>566</v>
      </c>
      <c r="C1606" s="539">
        <v>212</v>
      </c>
      <c r="D1606" s="539">
        <v>123</v>
      </c>
      <c r="E1606" s="539">
        <v>335</v>
      </c>
      <c r="F1606" s="652">
        <f t="shared" si="1"/>
        <v>-89</v>
      </c>
    </row>
    <row r="1607" spans="1:6" x14ac:dyDescent="0.2">
      <c r="A1607" s="619" t="s">
        <v>284</v>
      </c>
      <c r="B1607" s="163" t="s">
        <v>568</v>
      </c>
      <c r="C1607" s="539">
        <v>11</v>
      </c>
      <c r="D1607" s="539">
        <v>2</v>
      </c>
      <c r="E1607" s="539">
        <v>13</v>
      </c>
      <c r="F1607" s="652">
        <f t="shared" si="1"/>
        <v>-9</v>
      </c>
    </row>
    <row r="1608" spans="1:6" x14ac:dyDescent="0.2">
      <c r="A1608" s="619" t="s">
        <v>285</v>
      </c>
      <c r="B1608" s="163" t="s">
        <v>568</v>
      </c>
      <c r="C1608" s="539">
        <v>1</v>
      </c>
      <c r="D1608" s="539">
        <v>1</v>
      </c>
      <c r="E1608" s="539">
        <v>2</v>
      </c>
      <c r="F1608" s="652">
        <f t="shared" si="1"/>
        <v>0</v>
      </c>
    </row>
    <row r="1609" spans="1:6" x14ac:dyDescent="0.2">
      <c r="A1609" s="619" t="s">
        <v>286</v>
      </c>
      <c r="B1609" s="163" t="s">
        <v>565</v>
      </c>
      <c r="C1609" s="539">
        <v>4</v>
      </c>
      <c r="D1609" s="539">
        <v>11</v>
      </c>
      <c r="E1609" s="539">
        <v>15</v>
      </c>
      <c r="F1609" s="652">
        <f t="shared" si="1"/>
        <v>7</v>
      </c>
    </row>
    <row r="1610" spans="1:6" x14ac:dyDescent="0.2">
      <c r="A1610" s="619" t="s">
        <v>282</v>
      </c>
      <c r="B1610" s="163" t="s">
        <v>565</v>
      </c>
      <c r="C1610" s="539">
        <v>86</v>
      </c>
      <c r="D1610" s="539">
        <v>83</v>
      </c>
      <c r="E1610" s="539">
        <v>169</v>
      </c>
      <c r="F1610" s="652">
        <f t="shared" si="1"/>
        <v>-3</v>
      </c>
    </row>
    <row r="1611" spans="1:6" x14ac:dyDescent="0.2">
      <c r="A1611" s="619" t="s">
        <v>287</v>
      </c>
      <c r="B1611" s="163" t="s">
        <v>565</v>
      </c>
      <c r="C1611" s="539">
        <v>221</v>
      </c>
      <c r="D1611" s="539">
        <v>141</v>
      </c>
      <c r="E1611" s="539">
        <v>362</v>
      </c>
      <c r="F1611" s="652">
        <f t="shared" si="1"/>
        <v>-80</v>
      </c>
    </row>
    <row r="1612" spans="1:6" x14ac:dyDescent="0.2">
      <c r="A1612" s="619" t="s">
        <v>288</v>
      </c>
      <c r="B1612" s="163" t="s">
        <v>566</v>
      </c>
      <c r="C1612" s="539">
        <v>4</v>
      </c>
      <c r="D1612" s="539">
        <v>5</v>
      </c>
      <c r="E1612" s="539">
        <v>9</v>
      </c>
      <c r="F1612" s="652">
        <f t="shared" si="1"/>
        <v>1</v>
      </c>
    </row>
    <row r="1613" spans="1:6" x14ac:dyDescent="0.2">
      <c r="A1613" s="619" t="s">
        <v>290</v>
      </c>
      <c r="B1613" s="163" t="s">
        <v>568</v>
      </c>
      <c r="C1613" s="539">
        <v>2</v>
      </c>
      <c r="D1613" s="539">
        <v>4</v>
      </c>
      <c r="E1613" s="539">
        <v>6</v>
      </c>
      <c r="F1613" s="652">
        <f t="shared" si="1"/>
        <v>2</v>
      </c>
    </row>
    <row r="1614" spans="1:6" x14ac:dyDescent="0.2">
      <c r="A1614" s="619" t="s">
        <v>291</v>
      </c>
      <c r="B1614" s="163" t="s">
        <v>566</v>
      </c>
      <c r="C1614" s="539">
        <v>78</v>
      </c>
      <c r="D1614" s="539">
        <v>101</v>
      </c>
      <c r="E1614" s="539">
        <v>179</v>
      </c>
      <c r="F1614" s="652">
        <f t="shared" ref="F1614:F1677" si="2">+D1614-C1614</f>
        <v>23</v>
      </c>
    </row>
    <row r="1615" spans="1:6" x14ac:dyDescent="0.2">
      <c r="A1615" s="619" t="s">
        <v>292</v>
      </c>
      <c r="B1615" s="163" t="s">
        <v>568</v>
      </c>
      <c r="C1615" s="539">
        <v>1</v>
      </c>
      <c r="D1615" s="539">
        <v>4</v>
      </c>
      <c r="E1615" s="539">
        <v>5</v>
      </c>
      <c r="F1615" s="652">
        <f t="shared" si="2"/>
        <v>3</v>
      </c>
    </row>
    <row r="1616" spans="1:6" x14ac:dyDescent="0.2">
      <c r="A1616" s="619" t="s">
        <v>294</v>
      </c>
      <c r="B1616" s="163" t="s">
        <v>568</v>
      </c>
      <c r="C1616" s="539">
        <v>2</v>
      </c>
      <c r="D1616" s="539">
        <v>1</v>
      </c>
      <c r="E1616" s="539">
        <v>3</v>
      </c>
      <c r="F1616" s="652">
        <f t="shared" si="2"/>
        <v>-1</v>
      </c>
    </row>
    <row r="1617" spans="1:6" x14ac:dyDescent="0.2">
      <c r="A1617" s="619" t="s">
        <v>295</v>
      </c>
      <c r="B1617" s="163" t="s">
        <v>565</v>
      </c>
      <c r="C1617" s="539">
        <v>70</v>
      </c>
      <c r="D1617" s="539">
        <v>51</v>
      </c>
      <c r="E1617" s="539">
        <v>121</v>
      </c>
      <c r="F1617" s="652">
        <f t="shared" si="2"/>
        <v>-19</v>
      </c>
    </row>
    <row r="1618" spans="1:6" x14ac:dyDescent="0.2">
      <c r="A1618" s="619" t="s">
        <v>296</v>
      </c>
      <c r="B1618" s="163" t="s">
        <v>568</v>
      </c>
      <c r="C1618" s="539">
        <v>86</v>
      </c>
      <c r="D1618" s="539">
        <v>90</v>
      </c>
      <c r="E1618" s="539">
        <v>176</v>
      </c>
      <c r="F1618" s="652">
        <f t="shared" si="2"/>
        <v>4</v>
      </c>
    </row>
    <row r="1619" spans="1:6" x14ac:dyDescent="0.2">
      <c r="A1619" s="619" t="s">
        <v>300</v>
      </c>
      <c r="B1619" s="163" t="s">
        <v>564</v>
      </c>
      <c r="C1619" s="539">
        <v>74</v>
      </c>
      <c r="D1619" s="539">
        <v>176</v>
      </c>
      <c r="E1619" s="539">
        <v>250</v>
      </c>
      <c r="F1619" s="652">
        <f t="shared" si="2"/>
        <v>102</v>
      </c>
    </row>
    <row r="1620" spans="1:6" x14ac:dyDescent="0.2">
      <c r="A1620" s="619" t="s">
        <v>298</v>
      </c>
      <c r="B1620" s="163" t="s">
        <v>568</v>
      </c>
      <c r="C1620" s="539">
        <v>10</v>
      </c>
      <c r="D1620" s="539">
        <v>8</v>
      </c>
      <c r="E1620" s="539">
        <v>18</v>
      </c>
      <c r="F1620" s="652">
        <f t="shared" si="2"/>
        <v>-2</v>
      </c>
    </row>
    <row r="1621" spans="1:6" x14ac:dyDescent="0.2">
      <c r="A1621" s="619" t="s">
        <v>299</v>
      </c>
      <c r="B1621" s="163" t="s">
        <v>568</v>
      </c>
      <c r="C1621" s="539"/>
      <c r="D1621" s="539">
        <v>4</v>
      </c>
      <c r="E1621" s="539">
        <v>4</v>
      </c>
      <c r="F1621" s="652">
        <f t="shared" si="2"/>
        <v>4</v>
      </c>
    </row>
    <row r="1622" spans="1:6" x14ac:dyDescent="0.2">
      <c r="A1622" s="619" t="s">
        <v>302</v>
      </c>
      <c r="B1622" s="163" t="s">
        <v>568</v>
      </c>
      <c r="C1622" s="539">
        <v>1</v>
      </c>
      <c r="D1622" s="539"/>
      <c r="E1622" s="539">
        <v>1</v>
      </c>
      <c r="F1622" s="652">
        <f t="shared" si="2"/>
        <v>-1</v>
      </c>
    </row>
    <row r="1623" spans="1:6" x14ac:dyDescent="0.2">
      <c r="A1623" s="619" t="s">
        <v>301</v>
      </c>
      <c r="B1623" s="163" t="s">
        <v>564</v>
      </c>
      <c r="C1623" s="539">
        <v>236612</v>
      </c>
      <c r="D1623" s="539">
        <v>223125</v>
      </c>
      <c r="E1623" s="539">
        <v>459737</v>
      </c>
      <c r="F1623" s="652">
        <f t="shared" si="2"/>
        <v>-13487</v>
      </c>
    </row>
    <row r="1624" spans="1:6" x14ac:dyDescent="0.2">
      <c r="A1624" s="619" t="s">
        <v>303</v>
      </c>
      <c r="B1624" s="163" t="s">
        <v>565</v>
      </c>
      <c r="C1624" s="539">
        <v>6</v>
      </c>
      <c r="D1624" s="539">
        <v>7</v>
      </c>
      <c r="E1624" s="539">
        <v>13</v>
      </c>
      <c r="F1624" s="652">
        <f t="shared" si="2"/>
        <v>1</v>
      </c>
    </row>
    <row r="1625" spans="1:6" x14ac:dyDescent="0.2">
      <c r="A1625" s="619" t="s">
        <v>304</v>
      </c>
      <c r="B1625" s="163" t="s">
        <v>565</v>
      </c>
      <c r="C1625" s="539">
        <v>30</v>
      </c>
      <c r="D1625" s="539">
        <v>22</v>
      </c>
      <c r="E1625" s="539">
        <v>52</v>
      </c>
      <c r="F1625" s="652">
        <f t="shared" si="2"/>
        <v>-8</v>
      </c>
    </row>
    <row r="1626" spans="1:6" x14ac:dyDescent="0.2">
      <c r="A1626" s="619" t="s">
        <v>305</v>
      </c>
      <c r="B1626" s="163" t="s">
        <v>566</v>
      </c>
      <c r="C1626" s="539">
        <v>5</v>
      </c>
      <c r="D1626" s="539">
        <v>6</v>
      </c>
      <c r="E1626" s="539">
        <v>11</v>
      </c>
      <c r="F1626" s="652">
        <f t="shared" si="2"/>
        <v>1</v>
      </c>
    </row>
    <row r="1627" spans="1:6" x14ac:dyDescent="0.2">
      <c r="A1627" s="619" t="s">
        <v>306</v>
      </c>
      <c r="B1627" s="163" t="s">
        <v>565</v>
      </c>
      <c r="C1627" s="539">
        <v>4</v>
      </c>
      <c r="D1627" s="539">
        <v>11</v>
      </c>
      <c r="E1627" s="539">
        <v>15</v>
      </c>
      <c r="F1627" s="652">
        <f t="shared" si="2"/>
        <v>7</v>
      </c>
    </row>
    <row r="1628" spans="1:6" x14ac:dyDescent="0.2">
      <c r="A1628" s="619" t="s">
        <v>307</v>
      </c>
      <c r="B1628" s="163" t="s">
        <v>563</v>
      </c>
      <c r="C1628" s="539"/>
      <c r="D1628" s="539">
        <v>1</v>
      </c>
      <c r="E1628" s="539">
        <v>1</v>
      </c>
      <c r="F1628" s="652">
        <f t="shared" si="2"/>
        <v>1</v>
      </c>
    </row>
    <row r="1629" spans="1:6" x14ac:dyDescent="0.2">
      <c r="A1629" s="619" t="s">
        <v>309</v>
      </c>
      <c r="B1629" s="163" t="s">
        <v>568</v>
      </c>
      <c r="C1629" s="539">
        <v>13</v>
      </c>
      <c r="D1629" s="539">
        <v>12</v>
      </c>
      <c r="E1629" s="539">
        <v>25</v>
      </c>
      <c r="F1629" s="652">
        <f t="shared" si="2"/>
        <v>-1</v>
      </c>
    </row>
    <row r="1630" spans="1:6" x14ac:dyDescent="0.2">
      <c r="A1630" s="619" t="s">
        <v>310</v>
      </c>
      <c r="B1630" s="163" t="s">
        <v>566</v>
      </c>
      <c r="C1630" s="539">
        <v>20</v>
      </c>
      <c r="D1630" s="539">
        <v>11</v>
      </c>
      <c r="E1630" s="539">
        <v>31</v>
      </c>
      <c r="F1630" s="652">
        <f t="shared" si="2"/>
        <v>-9</v>
      </c>
    </row>
    <row r="1631" spans="1:6" x14ac:dyDescent="0.2">
      <c r="A1631" s="619" t="s">
        <v>401</v>
      </c>
      <c r="B1631" s="163" t="s">
        <v>570</v>
      </c>
      <c r="C1631" s="539"/>
      <c r="D1631" s="539">
        <v>5</v>
      </c>
      <c r="E1631" s="539">
        <v>5</v>
      </c>
      <c r="F1631" s="652">
        <f t="shared" si="2"/>
        <v>5</v>
      </c>
    </row>
    <row r="1632" spans="1:6" x14ac:dyDescent="0.2">
      <c r="A1632" s="619" t="s">
        <v>312</v>
      </c>
      <c r="B1632" s="163" t="s">
        <v>568</v>
      </c>
      <c r="C1632" s="539">
        <v>2</v>
      </c>
      <c r="D1632" s="539">
        <v>1</v>
      </c>
      <c r="E1632" s="539">
        <v>3</v>
      </c>
      <c r="F1632" s="652">
        <f t="shared" si="2"/>
        <v>-1</v>
      </c>
    </row>
    <row r="1633" spans="1:6" x14ac:dyDescent="0.2">
      <c r="A1633" s="619" t="s">
        <v>311</v>
      </c>
      <c r="B1633" s="163" t="s">
        <v>567</v>
      </c>
      <c r="C1633" s="539">
        <v>4</v>
      </c>
      <c r="D1633" s="539">
        <v>6</v>
      </c>
      <c r="E1633" s="539">
        <v>10</v>
      </c>
      <c r="F1633" s="652">
        <f t="shared" si="2"/>
        <v>2</v>
      </c>
    </row>
    <row r="1634" spans="1:6" x14ac:dyDescent="0.2">
      <c r="A1634" s="619" t="s">
        <v>313</v>
      </c>
      <c r="B1634" s="163" t="s">
        <v>566</v>
      </c>
      <c r="C1634" s="539">
        <v>13</v>
      </c>
      <c r="D1634" s="539">
        <v>9</v>
      </c>
      <c r="E1634" s="539">
        <v>22</v>
      </c>
      <c r="F1634" s="652">
        <f t="shared" si="2"/>
        <v>-4</v>
      </c>
    </row>
    <row r="1635" spans="1:6" x14ac:dyDescent="0.2">
      <c r="A1635" s="619" t="s">
        <v>314</v>
      </c>
      <c r="B1635" s="163" t="s">
        <v>564</v>
      </c>
      <c r="C1635" s="539">
        <v>3420</v>
      </c>
      <c r="D1635" s="539">
        <v>2099</v>
      </c>
      <c r="E1635" s="539">
        <v>5519</v>
      </c>
      <c r="F1635" s="652">
        <f t="shared" si="2"/>
        <v>-1321</v>
      </c>
    </row>
    <row r="1636" spans="1:6" x14ac:dyDescent="0.2">
      <c r="A1636" s="619" t="s">
        <v>316</v>
      </c>
      <c r="B1636" s="163" t="s">
        <v>568</v>
      </c>
      <c r="C1636" s="539">
        <v>3</v>
      </c>
      <c r="D1636" s="539">
        <v>1</v>
      </c>
      <c r="E1636" s="539">
        <v>4</v>
      </c>
      <c r="F1636" s="652">
        <f t="shared" si="2"/>
        <v>-2</v>
      </c>
    </row>
    <row r="1637" spans="1:6" x14ac:dyDescent="0.2">
      <c r="A1637" s="619" t="s">
        <v>315</v>
      </c>
      <c r="B1637" s="163" t="s">
        <v>568</v>
      </c>
      <c r="C1637" s="539">
        <v>38</v>
      </c>
      <c r="D1637" s="539">
        <v>43</v>
      </c>
      <c r="E1637" s="539">
        <v>81</v>
      </c>
      <c r="F1637" s="652">
        <f t="shared" si="2"/>
        <v>5</v>
      </c>
    </row>
    <row r="1638" spans="1:6" x14ac:dyDescent="0.2">
      <c r="A1638" s="619" t="s">
        <v>317</v>
      </c>
      <c r="B1638" s="163" t="s">
        <v>567</v>
      </c>
      <c r="C1638" s="539"/>
      <c r="D1638" s="539">
        <v>1</v>
      </c>
      <c r="E1638" s="539">
        <v>1</v>
      </c>
      <c r="F1638" s="652">
        <f t="shared" si="2"/>
        <v>1</v>
      </c>
    </row>
    <row r="1639" spans="1:6" x14ac:dyDescent="0.2">
      <c r="A1639" s="619" t="s">
        <v>318</v>
      </c>
      <c r="B1639" s="163" t="s">
        <v>565</v>
      </c>
      <c r="C1639" s="539">
        <v>1285</v>
      </c>
      <c r="D1639" s="539">
        <v>894</v>
      </c>
      <c r="E1639" s="539">
        <v>2179</v>
      </c>
      <c r="F1639" s="652">
        <f t="shared" si="2"/>
        <v>-391</v>
      </c>
    </row>
    <row r="1640" spans="1:6" x14ac:dyDescent="0.2">
      <c r="A1640" s="619" t="s">
        <v>319</v>
      </c>
      <c r="B1640" s="163" t="s">
        <v>567</v>
      </c>
      <c r="C1640" s="539">
        <v>1</v>
      </c>
      <c r="D1640" s="539">
        <v>4</v>
      </c>
      <c r="E1640" s="539">
        <v>5</v>
      </c>
      <c r="F1640" s="652">
        <f t="shared" si="2"/>
        <v>3</v>
      </c>
    </row>
    <row r="1641" spans="1:6" x14ac:dyDescent="0.2">
      <c r="A1641" s="619" t="s">
        <v>320</v>
      </c>
      <c r="B1641" s="163" t="s">
        <v>567</v>
      </c>
      <c r="C1641" s="539">
        <v>317</v>
      </c>
      <c r="D1641" s="539">
        <v>377</v>
      </c>
      <c r="E1641" s="539">
        <v>694</v>
      </c>
      <c r="F1641" s="652">
        <f t="shared" si="2"/>
        <v>60</v>
      </c>
    </row>
    <row r="1642" spans="1:6" x14ac:dyDescent="0.2">
      <c r="A1642" s="619" t="s">
        <v>321</v>
      </c>
      <c r="B1642" s="163" t="s">
        <v>566</v>
      </c>
      <c r="C1642" s="539">
        <v>9</v>
      </c>
      <c r="D1642" s="539">
        <v>6</v>
      </c>
      <c r="E1642" s="539">
        <v>15</v>
      </c>
      <c r="F1642" s="652">
        <f t="shared" si="2"/>
        <v>-3</v>
      </c>
    </row>
    <row r="1643" spans="1:6" x14ac:dyDescent="0.2">
      <c r="A1643" s="619" t="s">
        <v>322</v>
      </c>
      <c r="B1643" s="163" t="s">
        <v>565</v>
      </c>
      <c r="C1643" s="539">
        <v>37472</v>
      </c>
      <c r="D1643" s="539">
        <v>36160</v>
      </c>
      <c r="E1643" s="539">
        <v>73632</v>
      </c>
      <c r="F1643" s="652">
        <f t="shared" si="2"/>
        <v>-1312</v>
      </c>
    </row>
    <row r="1644" spans="1:6" x14ac:dyDescent="0.2">
      <c r="A1644" s="619" t="s">
        <v>323</v>
      </c>
      <c r="B1644" s="163" t="s">
        <v>566</v>
      </c>
      <c r="C1644" s="539">
        <v>20</v>
      </c>
      <c r="D1644" s="539">
        <v>25</v>
      </c>
      <c r="E1644" s="539">
        <v>45</v>
      </c>
      <c r="F1644" s="652">
        <f t="shared" si="2"/>
        <v>5</v>
      </c>
    </row>
    <row r="1645" spans="1:6" x14ac:dyDescent="0.2">
      <c r="A1645" s="619" t="s">
        <v>324</v>
      </c>
      <c r="B1645" s="163" t="s">
        <v>567</v>
      </c>
      <c r="C1645" s="539"/>
      <c r="D1645" s="539">
        <v>1</v>
      </c>
      <c r="E1645" s="539">
        <v>1</v>
      </c>
      <c r="F1645" s="652">
        <f t="shared" si="2"/>
        <v>1</v>
      </c>
    </row>
    <row r="1646" spans="1:6" x14ac:dyDescent="0.2">
      <c r="A1646" s="619" t="s">
        <v>329</v>
      </c>
      <c r="B1646" s="163" t="s">
        <v>566</v>
      </c>
      <c r="C1646" s="539">
        <v>7</v>
      </c>
      <c r="D1646" s="539">
        <v>2</v>
      </c>
      <c r="E1646" s="539">
        <v>9</v>
      </c>
      <c r="F1646" s="652">
        <f t="shared" si="2"/>
        <v>-5</v>
      </c>
    </row>
    <row r="1647" spans="1:6" x14ac:dyDescent="0.2">
      <c r="A1647" s="619" t="s">
        <v>325</v>
      </c>
      <c r="B1647" s="163" t="s">
        <v>564</v>
      </c>
      <c r="C1647" s="539">
        <v>282857</v>
      </c>
      <c r="D1647" s="539">
        <v>370991</v>
      </c>
      <c r="E1647" s="539">
        <v>653848</v>
      </c>
      <c r="F1647" s="652">
        <f t="shared" si="2"/>
        <v>88134</v>
      </c>
    </row>
    <row r="1648" spans="1:6" x14ac:dyDescent="0.2">
      <c r="A1648" s="619" t="s">
        <v>326</v>
      </c>
      <c r="B1648" s="163" t="s">
        <v>567</v>
      </c>
      <c r="C1648" s="539">
        <v>4</v>
      </c>
      <c r="D1648" s="539">
        <v>9</v>
      </c>
      <c r="E1648" s="539">
        <v>13</v>
      </c>
      <c r="F1648" s="652">
        <f t="shared" si="2"/>
        <v>5</v>
      </c>
    </row>
    <row r="1649" spans="1:6" x14ac:dyDescent="0.2">
      <c r="A1649" s="619" t="s">
        <v>327</v>
      </c>
      <c r="B1649" s="163" t="s">
        <v>562</v>
      </c>
      <c r="C1649" s="539">
        <v>8588</v>
      </c>
      <c r="D1649" s="539">
        <v>4985</v>
      </c>
      <c r="E1649" s="539">
        <v>13573</v>
      </c>
      <c r="F1649" s="652">
        <f t="shared" si="2"/>
        <v>-3603</v>
      </c>
    </row>
    <row r="1650" spans="1:6" x14ac:dyDescent="0.2">
      <c r="A1650" s="619" t="s">
        <v>328</v>
      </c>
      <c r="B1650" s="163" t="s">
        <v>562</v>
      </c>
      <c r="C1650" s="539">
        <v>326062</v>
      </c>
      <c r="D1650" s="539">
        <v>259669</v>
      </c>
      <c r="E1650" s="539">
        <v>585731</v>
      </c>
      <c r="F1650" s="652">
        <f t="shared" si="2"/>
        <v>-66393</v>
      </c>
    </row>
    <row r="1651" spans="1:6" x14ac:dyDescent="0.2">
      <c r="A1651" s="619" t="s">
        <v>332</v>
      </c>
      <c r="B1651" s="163" t="s">
        <v>567</v>
      </c>
      <c r="C1651" s="539">
        <v>39</v>
      </c>
      <c r="D1651" s="539">
        <v>12</v>
      </c>
      <c r="E1651" s="539">
        <v>51</v>
      </c>
      <c r="F1651" s="652">
        <f t="shared" si="2"/>
        <v>-27</v>
      </c>
    </row>
    <row r="1652" spans="1:6" x14ac:dyDescent="0.2">
      <c r="A1652" s="619" t="s">
        <v>330</v>
      </c>
      <c r="B1652" s="163" t="s">
        <v>565</v>
      </c>
      <c r="C1652" s="539">
        <v>956</v>
      </c>
      <c r="D1652" s="539">
        <v>885</v>
      </c>
      <c r="E1652" s="539">
        <v>1841</v>
      </c>
      <c r="F1652" s="652">
        <f t="shared" si="2"/>
        <v>-71</v>
      </c>
    </row>
    <row r="1653" spans="1:6" x14ac:dyDescent="0.2">
      <c r="A1653" s="619" t="s">
        <v>331</v>
      </c>
      <c r="B1653" s="163" t="s">
        <v>565</v>
      </c>
      <c r="C1653" s="539">
        <v>2598</v>
      </c>
      <c r="D1653" s="539">
        <v>1759</v>
      </c>
      <c r="E1653" s="539">
        <v>4357</v>
      </c>
      <c r="F1653" s="652">
        <f t="shared" si="2"/>
        <v>-839</v>
      </c>
    </row>
    <row r="1654" spans="1:6" x14ac:dyDescent="0.2">
      <c r="A1654" s="619" t="s">
        <v>333</v>
      </c>
      <c r="B1654" s="163" t="s">
        <v>564</v>
      </c>
      <c r="C1654" s="539">
        <v>24289</v>
      </c>
      <c r="D1654" s="539">
        <v>21942</v>
      </c>
      <c r="E1654" s="539">
        <v>46231</v>
      </c>
      <c r="F1654" s="652">
        <f t="shared" si="2"/>
        <v>-2347</v>
      </c>
    </row>
    <row r="1655" spans="1:6" x14ac:dyDescent="0.2">
      <c r="A1655" s="619" t="s">
        <v>334</v>
      </c>
      <c r="B1655" s="163" t="s">
        <v>566</v>
      </c>
      <c r="C1655" s="539">
        <v>32</v>
      </c>
      <c r="D1655" s="539">
        <v>22</v>
      </c>
      <c r="E1655" s="539">
        <v>54</v>
      </c>
      <c r="F1655" s="652">
        <f t="shared" si="2"/>
        <v>-10</v>
      </c>
    </row>
    <row r="1656" spans="1:6" x14ac:dyDescent="0.2">
      <c r="A1656" s="619" t="s">
        <v>335</v>
      </c>
      <c r="B1656" s="163" t="s">
        <v>565</v>
      </c>
      <c r="C1656" s="539">
        <v>31806</v>
      </c>
      <c r="D1656" s="539">
        <v>29007</v>
      </c>
      <c r="E1656" s="539">
        <v>60813</v>
      </c>
      <c r="F1656" s="652">
        <f t="shared" si="2"/>
        <v>-2799</v>
      </c>
    </row>
    <row r="1657" spans="1:6" x14ac:dyDescent="0.2">
      <c r="A1657" s="619" t="s">
        <v>402</v>
      </c>
      <c r="B1657" s="163" t="s">
        <v>568</v>
      </c>
      <c r="C1657" s="539">
        <v>30</v>
      </c>
      <c r="D1657" s="539">
        <v>36</v>
      </c>
      <c r="E1657" s="539">
        <v>66</v>
      </c>
      <c r="F1657" s="652">
        <f t="shared" si="2"/>
        <v>6</v>
      </c>
    </row>
    <row r="1658" spans="1:6" x14ac:dyDescent="0.2">
      <c r="A1658" s="619" t="s">
        <v>210</v>
      </c>
      <c r="B1658" s="163" t="s">
        <v>565</v>
      </c>
      <c r="C1658" s="539">
        <v>440</v>
      </c>
      <c r="D1658" s="539">
        <v>404</v>
      </c>
      <c r="E1658" s="539">
        <v>844</v>
      </c>
      <c r="F1658" s="652">
        <f t="shared" si="2"/>
        <v>-36</v>
      </c>
    </row>
    <row r="1659" spans="1:6" x14ac:dyDescent="0.2">
      <c r="A1659" s="619" t="s">
        <v>278</v>
      </c>
      <c r="B1659" s="163" t="s">
        <v>565</v>
      </c>
      <c r="C1659" s="539">
        <v>2</v>
      </c>
      <c r="D1659" s="539">
        <v>5</v>
      </c>
      <c r="E1659" s="539">
        <v>7</v>
      </c>
      <c r="F1659" s="652">
        <f t="shared" si="2"/>
        <v>3</v>
      </c>
    </row>
    <row r="1660" spans="1:6" x14ac:dyDescent="0.2">
      <c r="A1660" s="619" t="s">
        <v>571</v>
      </c>
      <c r="B1660" s="163" t="s">
        <v>565</v>
      </c>
      <c r="C1660" s="539">
        <v>1</v>
      </c>
      <c r="D1660" s="539">
        <v>1</v>
      </c>
      <c r="E1660" s="539">
        <v>2</v>
      </c>
      <c r="F1660" s="652">
        <f t="shared" si="2"/>
        <v>0</v>
      </c>
    </row>
    <row r="1661" spans="1:6" x14ac:dyDescent="0.2">
      <c r="A1661" s="619" t="s">
        <v>199</v>
      </c>
      <c r="B1661" s="163" t="s">
        <v>568</v>
      </c>
      <c r="C1661" s="539">
        <v>3</v>
      </c>
      <c r="D1661" s="539">
        <v>4</v>
      </c>
      <c r="E1661" s="539">
        <v>7</v>
      </c>
      <c r="F1661" s="652">
        <f t="shared" si="2"/>
        <v>1</v>
      </c>
    </row>
    <row r="1662" spans="1:6" x14ac:dyDescent="0.2">
      <c r="A1662" s="619" t="s">
        <v>202</v>
      </c>
      <c r="B1662" s="163" t="s">
        <v>568</v>
      </c>
      <c r="C1662" s="539">
        <v>5</v>
      </c>
      <c r="D1662" s="539">
        <v>7</v>
      </c>
      <c r="E1662" s="539">
        <v>12</v>
      </c>
      <c r="F1662" s="652">
        <f t="shared" si="2"/>
        <v>2</v>
      </c>
    </row>
    <row r="1663" spans="1:6" x14ac:dyDescent="0.2">
      <c r="A1663" s="619" t="s">
        <v>336</v>
      </c>
      <c r="B1663" s="163" t="s">
        <v>564</v>
      </c>
      <c r="C1663" s="539">
        <v>36531</v>
      </c>
      <c r="D1663" s="539">
        <v>35819</v>
      </c>
      <c r="E1663" s="539">
        <v>72350</v>
      </c>
      <c r="F1663" s="652">
        <f t="shared" si="2"/>
        <v>-712</v>
      </c>
    </row>
    <row r="1664" spans="1:6" x14ac:dyDescent="0.2">
      <c r="A1664" s="619" t="s">
        <v>337</v>
      </c>
      <c r="B1664" s="163" t="s">
        <v>568</v>
      </c>
      <c r="C1664" s="539">
        <v>5</v>
      </c>
      <c r="D1664" s="539">
        <v>1</v>
      </c>
      <c r="E1664" s="539">
        <v>6</v>
      </c>
      <c r="F1664" s="652">
        <f t="shared" si="2"/>
        <v>-4</v>
      </c>
    </row>
    <row r="1665" spans="1:6" x14ac:dyDescent="0.2">
      <c r="A1665" s="619" t="s">
        <v>339</v>
      </c>
      <c r="B1665" s="163" t="s">
        <v>565</v>
      </c>
      <c r="C1665" s="539">
        <v>284</v>
      </c>
      <c r="D1665" s="539">
        <v>229</v>
      </c>
      <c r="E1665" s="539">
        <v>513</v>
      </c>
      <c r="F1665" s="652">
        <f t="shared" si="2"/>
        <v>-55</v>
      </c>
    </row>
    <row r="1666" spans="1:6" x14ac:dyDescent="0.2">
      <c r="A1666" s="619" t="s">
        <v>340</v>
      </c>
      <c r="B1666" s="163" t="s">
        <v>565</v>
      </c>
      <c r="C1666" s="539">
        <v>1179</v>
      </c>
      <c r="D1666" s="539">
        <v>925</v>
      </c>
      <c r="E1666" s="539">
        <v>2104</v>
      </c>
      <c r="F1666" s="652">
        <f t="shared" si="2"/>
        <v>-254</v>
      </c>
    </row>
    <row r="1667" spans="1:6" x14ac:dyDescent="0.2">
      <c r="A1667" s="619" t="s">
        <v>341</v>
      </c>
      <c r="B1667" s="163" t="s">
        <v>568</v>
      </c>
      <c r="C1667" s="539">
        <v>6</v>
      </c>
      <c r="D1667" s="539">
        <v>3</v>
      </c>
      <c r="E1667" s="539">
        <v>9</v>
      </c>
      <c r="F1667" s="652">
        <f t="shared" si="2"/>
        <v>-3</v>
      </c>
    </row>
    <row r="1668" spans="1:6" x14ac:dyDescent="0.2">
      <c r="A1668" s="619" t="s">
        <v>342</v>
      </c>
      <c r="B1668" s="163" t="s">
        <v>568</v>
      </c>
      <c r="C1668" s="539">
        <v>1</v>
      </c>
      <c r="D1668" s="539">
        <v>5</v>
      </c>
      <c r="E1668" s="539">
        <v>6</v>
      </c>
      <c r="F1668" s="652">
        <f t="shared" si="2"/>
        <v>4</v>
      </c>
    </row>
    <row r="1669" spans="1:6" x14ac:dyDescent="0.2">
      <c r="A1669" s="619" t="s">
        <v>344</v>
      </c>
      <c r="B1669" s="163" t="s">
        <v>564</v>
      </c>
      <c r="C1669" s="539">
        <v>21</v>
      </c>
      <c r="D1669" s="539">
        <v>13</v>
      </c>
      <c r="E1669" s="539">
        <v>34</v>
      </c>
      <c r="F1669" s="652">
        <f t="shared" si="2"/>
        <v>-8</v>
      </c>
    </row>
    <row r="1670" spans="1:6" x14ac:dyDescent="0.2">
      <c r="A1670" s="619" t="s">
        <v>347</v>
      </c>
      <c r="B1670" s="163" t="s">
        <v>565</v>
      </c>
      <c r="C1670" s="539">
        <v>5</v>
      </c>
      <c r="D1670" s="539">
        <v>12</v>
      </c>
      <c r="E1670" s="539">
        <v>17</v>
      </c>
      <c r="F1670" s="652">
        <f t="shared" si="2"/>
        <v>7</v>
      </c>
    </row>
    <row r="1671" spans="1:6" x14ac:dyDescent="0.2">
      <c r="A1671" s="619" t="s">
        <v>343</v>
      </c>
      <c r="B1671" s="163" t="s">
        <v>563</v>
      </c>
      <c r="C1671" s="539">
        <v>1</v>
      </c>
      <c r="D1671" s="539"/>
      <c r="E1671" s="539">
        <v>1</v>
      </c>
      <c r="F1671" s="652">
        <f t="shared" si="2"/>
        <v>-1</v>
      </c>
    </row>
    <row r="1672" spans="1:6" x14ac:dyDescent="0.2">
      <c r="A1672" s="619" t="s">
        <v>348</v>
      </c>
      <c r="B1672" s="163" t="s">
        <v>564</v>
      </c>
      <c r="C1672" s="539">
        <v>31</v>
      </c>
      <c r="D1672" s="539">
        <v>62</v>
      </c>
      <c r="E1672" s="539">
        <v>93</v>
      </c>
      <c r="F1672" s="652">
        <f t="shared" si="2"/>
        <v>31</v>
      </c>
    </row>
    <row r="1673" spans="1:6" x14ac:dyDescent="0.2">
      <c r="A1673" s="619" t="s">
        <v>349</v>
      </c>
      <c r="B1673" s="163" t="s">
        <v>568</v>
      </c>
      <c r="C1673" s="539">
        <v>2</v>
      </c>
      <c r="D1673" s="539"/>
      <c r="E1673" s="539">
        <v>2</v>
      </c>
      <c r="F1673" s="652">
        <f t="shared" si="2"/>
        <v>-2</v>
      </c>
    </row>
    <row r="1674" spans="1:6" x14ac:dyDescent="0.2">
      <c r="A1674" s="619" t="s">
        <v>350</v>
      </c>
      <c r="B1674" s="163" t="s">
        <v>564</v>
      </c>
      <c r="C1674" s="539">
        <v>36</v>
      </c>
      <c r="D1674" s="539">
        <v>186</v>
      </c>
      <c r="E1674" s="539">
        <v>222</v>
      </c>
      <c r="F1674" s="652">
        <f t="shared" si="2"/>
        <v>150</v>
      </c>
    </row>
    <row r="1675" spans="1:6" x14ac:dyDescent="0.2">
      <c r="A1675" s="619" t="s">
        <v>352</v>
      </c>
      <c r="B1675" s="163" t="s">
        <v>568</v>
      </c>
      <c r="C1675" s="539">
        <v>5</v>
      </c>
      <c r="D1675" s="539">
        <v>1</v>
      </c>
      <c r="E1675" s="539">
        <v>6</v>
      </c>
      <c r="F1675" s="652">
        <f t="shared" si="2"/>
        <v>-4</v>
      </c>
    </row>
    <row r="1676" spans="1:6" x14ac:dyDescent="0.2">
      <c r="A1676" s="619" t="s">
        <v>353</v>
      </c>
      <c r="B1676" s="163" t="s">
        <v>568</v>
      </c>
      <c r="C1676" s="539">
        <v>4</v>
      </c>
      <c r="D1676" s="539">
        <v>11</v>
      </c>
      <c r="E1676" s="539">
        <v>15</v>
      </c>
      <c r="F1676" s="652">
        <f t="shared" si="2"/>
        <v>7</v>
      </c>
    </row>
    <row r="1677" spans="1:6" x14ac:dyDescent="0.2">
      <c r="A1677" s="619" t="s">
        <v>354</v>
      </c>
      <c r="B1677" s="163" t="s">
        <v>565</v>
      </c>
      <c r="C1677" s="539">
        <v>87</v>
      </c>
      <c r="D1677" s="539">
        <v>96</v>
      </c>
      <c r="E1677" s="539">
        <v>183</v>
      </c>
      <c r="F1677" s="652">
        <f t="shared" si="2"/>
        <v>9</v>
      </c>
    </row>
    <row r="1678" spans="1:6" x14ac:dyDescent="0.2">
      <c r="A1678" s="619" t="s">
        <v>356</v>
      </c>
      <c r="B1678" s="163" t="s">
        <v>568</v>
      </c>
      <c r="C1678" s="539">
        <v>1</v>
      </c>
      <c r="D1678" s="539"/>
      <c r="E1678" s="539">
        <v>1</v>
      </c>
      <c r="F1678" s="652">
        <f t="shared" ref="F1678:F1713" si="3">+D1678-C1678</f>
        <v>-1</v>
      </c>
    </row>
    <row r="1679" spans="1:6" x14ac:dyDescent="0.2">
      <c r="A1679" s="619" t="s">
        <v>357</v>
      </c>
      <c r="B1679" s="163" t="s">
        <v>568</v>
      </c>
      <c r="C1679" s="539">
        <v>2</v>
      </c>
      <c r="D1679" s="539">
        <v>1</v>
      </c>
      <c r="E1679" s="539">
        <v>3</v>
      </c>
      <c r="F1679" s="652">
        <f t="shared" si="3"/>
        <v>-1</v>
      </c>
    </row>
    <row r="1680" spans="1:6" x14ac:dyDescent="0.2">
      <c r="A1680" s="619" t="s">
        <v>358</v>
      </c>
      <c r="B1680" s="163" t="s">
        <v>566</v>
      </c>
      <c r="C1680" s="539">
        <v>213</v>
      </c>
      <c r="D1680" s="539">
        <v>164</v>
      </c>
      <c r="E1680" s="539">
        <v>377</v>
      </c>
      <c r="F1680" s="652">
        <f t="shared" si="3"/>
        <v>-49</v>
      </c>
    </row>
    <row r="1681" spans="1:6" x14ac:dyDescent="0.2">
      <c r="A1681" s="619" t="s">
        <v>359</v>
      </c>
      <c r="B1681" s="163" t="s">
        <v>566</v>
      </c>
      <c r="C1681" s="539">
        <v>5</v>
      </c>
      <c r="D1681" s="539">
        <v>1</v>
      </c>
      <c r="E1681" s="539">
        <v>6</v>
      </c>
      <c r="F1681" s="652">
        <f t="shared" si="3"/>
        <v>-4</v>
      </c>
    </row>
    <row r="1682" spans="1:6" x14ac:dyDescent="0.2">
      <c r="A1682" s="619" t="s">
        <v>360</v>
      </c>
      <c r="B1682" s="163" t="s">
        <v>568</v>
      </c>
      <c r="C1682" s="539">
        <v>2</v>
      </c>
      <c r="D1682" s="539"/>
      <c r="E1682" s="539">
        <v>2</v>
      </c>
      <c r="F1682" s="652">
        <f t="shared" si="3"/>
        <v>-2</v>
      </c>
    </row>
    <row r="1683" spans="1:6" x14ac:dyDescent="0.2">
      <c r="A1683" s="619" t="s">
        <v>361</v>
      </c>
      <c r="B1683" s="163" t="s">
        <v>566</v>
      </c>
      <c r="C1683" s="539">
        <v>9</v>
      </c>
      <c r="D1683" s="539">
        <v>15</v>
      </c>
      <c r="E1683" s="539">
        <v>24</v>
      </c>
      <c r="F1683" s="652">
        <f t="shared" si="3"/>
        <v>6</v>
      </c>
    </row>
    <row r="1684" spans="1:6" x14ac:dyDescent="0.2">
      <c r="A1684" s="619" t="s">
        <v>362</v>
      </c>
      <c r="B1684" s="163" t="s">
        <v>568</v>
      </c>
      <c r="C1684" s="539">
        <v>198</v>
      </c>
      <c r="D1684" s="539">
        <v>215</v>
      </c>
      <c r="E1684" s="539">
        <v>413</v>
      </c>
      <c r="F1684" s="652">
        <f t="shared" si="3"/>
        <v>17</v>
      </c>
    </row>
    <row r="1685" spans="1:6" x14ac:dyDescent="0.2">
      <c r="A1685" s="619" t="s">
        <v>363</v>
      </c>
      <c r="B1685" s="163" t="s">
        <v>568</v>
      </c>
      <c r="C1685" s="539">
        <v>5</v>
      </c>
      <c r="D1685" s="539">
        <v>6</v>
      </c>
      <c r="E1685" s="539">
        <v>11</v>
      </c>
      <c r="F1685" s="652">
        <f t="shared" si="3"/>
        <v>1</v>
      </c>
    </row>
    <row r="1686" spans="1:6" x14ac:dyDescent="0.2">
      <c r="A1686" s="619" t="s">
        <v>364</v>
      </c>
      <c r="B1686" s="163" t="s">
        <v>565</v>
      </c>
      <c r="C1686" s="539">
        <v>1801</v>
      </c>
      <c r="D1686" s="539">
        <v>1496</v>
      </c>
      <c r="E1686" s="539">
        <v>3297</v>
      </c>
      <c r="F1686" s="652">
        <f t="shared" si="3"/>
        <v>-305</v>
      </c>
    </row>
    <row r="1687" spans="1:6" x14ac:dyDescent="0.2">
      <c r="A1687" s="619" t="s">
        <v>365</v>
      </c>
      <c r="B1687" s="163" t="s">
        <v>565</v>
      </c>
      <c r="C1687" s="539">
        <v>6356</v>
      </c>
      <c r="D1687" s="539">
        <v>4645</v>
      </c>
      <c r="E1687" s="539">
        <v>11001</v>
      </c>
      <c r="F1687" s="652">
        <f t="shared" si="3"/>
        <v>-1711</v>
      </c>
    </row>
    <row r="1688" spans="1:6" x14ac:dyDescent="0.2">
      <c r="A1688" s="619" t="s">
        <v>366</v>
      </c>
      <c r="B1688" s="163" t="s">
        <v>562</v>
      </c>
      <c r="C1688" s="539">
        <v>150</v>
      </c>
      <c r="D1688" s="539">
        <v>158</v>
      </c>
      <c r="E1688" s="539">
        <v>308</v>
      </c>
      <c r="F1688" s="652">
        <f t="shared" si="3"/>
        <v>8</v>
      </c>
    </row>
    <row r="1689" spans="1:6" x14ac:dyDescent="0.2">
      <c r="A1689" s="619" t="s">
        <v>355</v>
      </c>
      <c r="B1689" s="163" t="s">
        <v>565</v>
      </c>
      <c r="C1689" s="539"/>
      <c r="D1689" s="539">
        <v>1</v>
      </c>
      <c r="E1689" s="539">
        <v>1</v>
      </c>
      <c r="F1689" s="652">
        <f t="shared" si="3"/>
        <v>1</v>
      </c>
    </row>
    <row r="1690" spans="1:6" x14ac:dyDescent="0.2">
      <c r="A1690" s="619" t="s">
        <v>367</v>
      </c>
      <c r="B1690" s="163" t="s">
        <v>568</v>
      </c>
      <c r="C1690" s="539"/>
      <c r="D1690" s="539">
        <v>3</v>
      </c>
      <c r="E1690" s="539">
        <v>3</v>
      </c>
      <c r="F1690" s="652">
        <f t="shared" si="3"/>
        <v>3</v>
      </c>
    </row>
    <row r="1691" spans="1:6" x14ac:dyDescent="0.2">
      <c r="A1691" s="619" t="s">
        <v>369</v>
      </c>
      <c r="B1691" s="163" t="s">
        <v>566</v>
      </c>
      <c r="C1691" s="539">
        <v>104</v>
      </c>
      <c r="D1691" s="539">
        <v>74</v>
      </c>
      <c r="E1691" s="539">
        <v>178</v>
      </c>
      <c r="F1691" s="652">
        <f t="shared" si="3"/>
        <v>-30</v>
      </c>
    </row>
    <row r="1692" spans="1:6" x14ac:dyDescent="0.2">
      <c r="A1692" s="619" t="s">
        <v>213</v>
      </c>
      <c r="B1692" s="163" t="s">
        <v>566</v>
      </c>
      <c r="C1692" s="539">
        <v>153</v>
      </c>
      <c r="D1692" s="539">
        <v>181</v>
      </c>
      <c r="E1692" s="539">
        <v>334</v>
      </c>
      <c r="F1692" s="652">
        <f t="shared" si="3"/>
        <v>28</v>
      </c>
    </row>
    <row r="1693" spans="1:6" x14ac:dyDescent="0.2">
      <c r="A1693" s="619" t="s">
        <v>372</v>
      </c>
      <c r="B1693" s="163" t="s">
        <v>568</v>
      </c>
      <c r="C1693" s="539">
        <v>15</v>
      </c>
      <c r="D1693" s="539">
        <v>15</v>
      </c>
      <c r="E1693" s="539">
        <v>30</v>
      </c>
      <c r="F1693" s="652">
        <f t="shared" si="3"/>
        <v>0</v>
      </c>
    </row>
    <row r="1694" spans="1:6" x14ac:dyDescent="0.2">
      <c r="A1694" s="619" t="s">
        <v>368</v>
      </c>
      <c r="B1694" s="163" t="s">
        <v>566</v>
      </c>
      <c r="C1694" s="539"/>
      <c r="D1694" s="539">
        <v>1</v>
      </c>
      <c r="E1694" s="539">
        <v>1</v>
      </c>
      <c r="F1694" s="652">
        <f t="shared" si="3"/>
        <v>1</v>
      </c>
    </row>
    <row r="1695" spans="1:6" x14ac:dyDescent="0.2">
      <c r="A1695" s="619" t="s">
        <v>374</v>
      </c>
      <c r="B1695" s="163" t="s">
        <v>568</v>
      </c>
      <c r="C1695" s="539">
        <v>1</v>
      </c>
      <c r="D1695" s="539">
        <v>3</v>
      </c>
      <c r="E1695" s="539">
        <v>4</v>
      </c>
      <c r="F1695" s="652">
        <f t="shared" si="3"/>
        <v>2</v>
      </c>
    </row>
    <row r="1696" spans="1:6" x14ac:dyDescent="0.2">
      <c r="A1696" s="619" t="s">
        <v>376</v>
      </c>
      <c r="B1696" s="163" t="s">
        <v>567</v>
      </c>
      <c r="C1696" s="539">
        <v>1</v>
      </c>
      <c r="D1696" s="539"/>
      <c r="E1696" s="539">
        <v>1</v>
      </c>
      <c r="F1696" s="652">
        <f t="shared" si="3"/>
        <v>-1</v>
      </c>
    </row>
    <row r="1697" spans="1:6" x14ac:dyDescent="0.2">
      <c r="A1697" s="619" t="s">
        <v>375</v>
      </c>
      <c r="B1697" s="163" t="s">
        <v>567</v>
      </c>
      <c r="C1697" s="539"/>
      <c r="D1697" s="539">
        <v>1</v>
      </c>
      <c r="E1697" s="539">
        <v>1</v>
      </c>
      <c r="F1697" s="652">
        <f t="shared" si="3"/>
        <v>1</v>
      </c>
    </row>
    <row r="1698" spans="1:6" x14ac:dyDescent="0.2">
      <c r="A1698" s="619" t="s">
        <v>377</v>
      </c>
      <c r="B1698" s="163" t="s">
        <v>564</v>
      </c>
      <c r="C1698" s="539">
        <v>1080</v>
      </c>
      <c r="D1698" s="539">
        <v>883</v>
      </c>
      <c r="E1698" s="539">
        <v>1963</v>
      </c>
      <c r="F1698" s="652">
        <f t="shared" si="3"/>
        <v>-197</v>
      </c>
    </row>
    <row r="1699" spans="1:6" x14ac:dyDescent="0.2">
      <c r="A1699" s="619" t="s">
        <v>378</v>
      </c>
      <c r="B1699" s="163" t="s">
        <v>568</v>
      </c>
      <c r="C1699" s="539">
        <v>53</v>
      </c>
      <c r="D1699" s="539">
        <v>54</v>
      </c>
      <c r="E1699" s="539">
        <v>107</v>
      </c>
      <c r="F1699" s="652">
        <f t="shared" si="3"/>
        <v>1</v>
      </c>
    </row>
    <row r="1700" spans="1:6" x14ac:dyDescent="0.2">
      <c r="A1700" s="619" t="s">
        <v>381</v>
      </c>
      <c r="B1700" s="163" t="s">
        <v>566</v>
      </c>
      <c r="C1700" s="539">
        <v>50</v>
      </c>
      <c r="D1700" s="539">
        <v>46</v>
      </c>
      <c r="E1700" s="539">
        <v>96</v>
      </c>
      <c r="F1700" s="652">
        <f t="shared" si="3"/>
        <v>-4</v>
      </c>
    </row>
    <row r="1701" spans="1:6" x14ac:dyDescent="0.2">
      <c r="A1701" s="619" t="s">
        <v>379</v>
      </c>
      <c r="B1701" s="163" t="s">
        <v>565</v>
      </c>
      <c r="C1701" s="539">
        <v>6769</v>
      </c>
      <c r="D1701" s="539">
        <v>7636</v>
      </c>
      <c r="E1701" s="539">
        <v>14405</v>
      </c>
      <c r="F1701" s="652">
        <f t="shared" si="3"/>
        <v>867</v>
      </c>
    </row>
    <row r="1702" spans="1:6" x14ac:dyDescent="0.2">
      <c r="A1702" s="619" t="s">
        <v>380</v>
      </c>
      <c r="B1702" s="163" t="s">
        <v>567</v>
      </c>
      <c r="C1702" s="539"/>
      <c r="D1702" s="539">
        <v>2</v>
      </c>
      <c r="E1702" s="539">
        <v>2</v>
      </c>
      <c r="F1702" s="652">
        <f t="shared" si="3"/>
        <v>2</v>
      </c>
    </row>
    <row r="1703" spans="1:6" x14ac:dyDescent="0.2">
      <c r="A1703" s="619" t="s">
        <v>382</v>
      </c>
      <c r="B1703" s="163" t="s">
        <v>565</v>
      </c>
      <c r="C1703" s="539">
        <v>195</v>
      </c>
      <c r="D1703" s="539">
        <v>157</v>
      </c>
      <c r="E1703" s="539">
        <v>352</v>
      </c>
      <c r="F1703" s="652">
        <f t="shared" si="3"/>
        <v>-38</v>
      </c>
    </row>
    <row r="1704" spans="1:6" x14ac:dyDescent="0.2">
      <c r="A1704" s="619" t="s">
        <v>383</v>
      </c>
      <c r="B1704" s="163" t="s">
        <v>568</v>
      </c>
      <c r="C1704" s="539">
        <v>13</v>
      </c>
      <c r="D1704" s="539">
        <v>10</v>
      </c>
      <c r="E1704" s="539">
        <v>23</v>
      </c>
      <c r="F1704" s="652">
        <f t="shared" si="3"/>
        <v>-3</v>
      </c>
    </row>
    <row r="1705" spans="1:6" x14ac:dyDescent="0.2">
      <c r="A1705" s="619" t="s">
        <v>385</v>
      </c>
      <c r="B1705" s="163" t="s">
        <v>562</v>
      </c>
      <c r="C1705" s="539">
        <v>16756</v>
      </c>
      <c r="D1705" s="539">
        <v>13405</v>
      </c>
      <c r="E1705" s="539">
        <v>30161</v>
      </c>
      <c r="F1705" s="652">
        <f t="shared" si="3"/>
        <v>-3351</v>
      </c>
    </row>
    <row r="1706" spans="1:6" x14ac:dyDescent="0.2">
      <c r="A1706" s="619" t="s">
        <v>386</v>
      </c>
      <c r="B1706" s="163" t="s">
        <v>566</v>
      </c>
      <c r="C1706" s="539">
        <v>3</v>
      </c>
      <c r="D1706" s="539">
        <v>2</v>
      </c>
      <c r="E1706" s="539">
        <v>5</v>
      </c>
      <c r="F1706" s="652">
        <f t="shared" si="3"/>
        <v>-1</v>
      </c>
    </row>
    <row r="1707" spans="1:6" x14ac:dyDescent="0.2">
      <c r="A1707" s="619" t="s">
        <v>387</v>
      </c>
      <c r="B1707" s="163" t="s">
        <v>567</v>
      </c>
      <c r="C1707" s="539"/>
      <c r="D1707" s="539">
        <v>5</v>
      </c>
      <c r="E1707" s="539">
        <v>5</v>
      </c>
      <c r="F1707" s="652">
        <f t="shared" si="3"/>
        <v>5</v>
      </c>
    </row>
    <row r="1708" spans="1:6" x14ac:dyDescent="0.2">
      <c r="A1708" s="619" t="s">
        <v>388</v>
      </c>
      <c r="B1708" s="163" t="s">
        <v>562</v>
      </c>
      <c r="C1708" s="539">
        <v>368597</v>
      </c>
      <c r="D1708" s="539">
        <v>1186716</v>
      </c>
      <c r="E1708" s="539">
        <v>1555313</v>
      </c>
      <c r="F1708" s="652">
        <f t="shared" si="3"/>
        <v>818119</v>
      </c>
    </row>
    <row r="1709" spans="1:6" x14ac:dyDescent="0.2">
      <c r="A1709" s="619" t="s">
        <v>389</v>
      </c>
      <c r="B1709" s="163" t="s">
        <v>566</v>
      </c>
      <c r="C1709" s="539">
        <v>43</v>
      </c>
      <c r="D1709" s="539">
        <v>32</v>
      </c>
      <c r="E1709" s="539">
        <v>75</v>
      </c>
      <c r="F1709" s="652">
        <f t="shared" si="3"/>
        <v>-11</v>
      </c>
    </row>
    <row r="1710" spans="1:6" x14ac:dyDescent="0.2">
      <c r="A1710" s="619" t="s">
        <v>392</v>
      </c>
      <c r="B1710" s="163" t="s">
        <v>566</v>
      </c>
      <c r="C1710" s="539">
        <v>3</v>
      </c>
      <c r="D1710" s="539">
        <v>6</v>
      </c>
      <c r="E1710" s="539">
        <v>9</v>
      </c>
      <c r="F1710" s="652">
        <f t="shared" si="3"/>
        <v>3</v>
      </c>
    </row>
    <row r="1711" spans="1:6" x14ac:dyDescent="0.2">
      <c r="A1711" s="619" t="s">
        <v>398</v>
      </c>
      <c r="B1711" s="163" t="s">
        <v>568</v>
      </c>
      <c r="C1711" s="539">
        <v>1</v>
      </c>
      <c r="D1711" s="539"/>
      <c r="E1711" s="539">
        <v>1</v>
      </c>
      <c r="F1711" s="652">
        <f t="shared" si="3"/>
        <v>-1</v>
      </c>
    </row>
    <row r="1712" spans="1:6" x14ac:dyDescent="0.2">
      <c r="A1712" s="619" t="s">
        <v>394</v>
      </c>
      <c r="B1712" s="163" t="s">
        <v>568</v>
      </c>
      <c r="C1712" s="539">
        <v>1</v>
      </c>
      <c r="D1712" s="539">
        <v>4</v>
      </c>
      <c r="E1712" s="539">
        <v>5</v>
      </c>
      <c r="F1712" s="652">
        <f t="shared" si="3"/>
        <v>3</v>
      </c>
    </row>
    <row r="1713" spans="1:6" x14ac:dyDescent="0.2">
      <c r="A1713" s="621" t="s">
        <v>395</v>
      </c>
      <c r="B1713" s="229" t="s">
        <v>568</v>
      </c>
      <c r="C1713" s="691">
        <v>3</v>
      </c>
      <c r="D1713" s="691">
        <v>6</v>
      </c>
      <c r="E1713" s="691">
        <v>9</v>
      </c>
      <c r="F1713" s="653">
        <f t="shared" si="3"/>
        <v>3</v>
      </c>
    </row>
    <row r="1715" spans="1:6" x14ac:dyDescent="0.2">
      <c r="A1715" s="108"/>
      <c r="B1715" s="606"/>
      <c r="C1715" s="110"/>
      <c r="D1715" s="110"/>
      <c r="E1715" s="361"/>
    </row>
    <row r="1716" spans="1:6" x14ac:dyDescent="0.2">
      <c r="A1716" s="641" t="s">
        <v>459</v>
      </c>
      <c r="B1716" s="363"/>
      <c r="C1716" s="363"/>
      <c r="D1716" s="363"/>
      <c r="E1716" s="305"/>
    </row>
    <row r="1717" spans="1:6" ht="24.75" customHeight="1" x14ac:dyDescent="0.2">
      <c r="A1717" s="947" t="s">
        <v>460</v>
      </c>
      <c r="B1717" s="948"/>
      <c r="C1717" s="948"/>
      <c r="D1717" s="948"/>
      <c r="E1717" s="949"/>
    </row>
    <row r="1718" spans="1:6" x14ac:dyDescent="0.2">
      <c r="A1718" s="601" t="s">
        <v>552</v>
      </c>
      <c r="B1718" s="602"/>
      <c r="C1718" s="602"/>
      <c r="D1718" s="602"/>
      <c r="E1718" s="603"/>
    </row>
    <row r="1719" spans="1:6" x14ac:dyDescent="0.2">
      <c r="A1719" s="85"/>
      <c r="B1719" s="86"/>
      <c r="C1719" s="86"/>
      <c r="D1719" s="86"/>
      <c r="E1719" s="306"/>
    </row>
  </sheetData>
  <sortState ref="A1485:F1713">
    <sortCondition ref="A1485"/>
  </sortState>
  <mergeCells count="12">
    <mergeCell ref="A1717:E1717"/>
    <mergeCell ref="A4:F5"/>
    <mergeCell ref="A7:F8"/>
    <mergeCell ref="A1:E3"/>
    <mergeCell ref="A9:D9"/>
    <mergeCell ref="A258:F258"/>
    <mergeCell ref="A1002:F1002"/>
    <mergeCell ref="A1250:F1250"/>
    <mergeCell ref="A10:F10"/>
    <mergeCell ref="A506:F506"/>
    <mergeCell ref="A754:F754"/>
    <mergeCell ref="A1483:F1483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zoomScaleNormal="100" workbookViewId="0">
      <selection sqref="A1:H3"/>
    </sheetView>
  </sheetViews>
  <sheetFormatPr baseColWidth="10" defaultRowHeight="12.75" x14ac:dyDescent="0.2"/>
  <cols>
    <col min="1" max="2" width="14.5703125" customWidth="1"/>
    <col min="3" max="8" width="15" customWidth="1"/>
  </cols>
  <sheetData>
    <row r="1" spans="1:11" s="3" customFormat="1" ht="12" x14ac:dyDescent="0.2">
      <c r="A1" s="808"/>
      <c r="B1" s="808"/>
      <c r="C1" s="808"/>
      <c r="D1" s="808"/>
      <c r="E1" s="808"/>
      <c r="F1" s="808"/>
      <c r="G1" s="808"/>
      <c r="H1" s="808"/>
    </row>
    <row r="2" spans="1:11" s="3" customFormat="1" ht="12" x14ac:dyDescent="0.2">
      <c r="A2" s="808"/>
      <c r="B2" s="808"/>
      <c r="C2" s="808"/>
      <c r="D2" s="808"/>
      <c r="E2" s="808"/>
      <c r="F2" s="808"/>
      <c r="G2" s="808"/>
      <c r="H2" s="808"/>
    </row>
    <row r="3" spans="1:11" s="3" customFormat="1" ht="56.1" customHeight="1" x14ac:dyDescent="0.2">
      <c r="A3" s="808"/>
      <c r="B3" s="808"/>
      <c r="C3" s="808"/>
      <c r="D3" s="808"/>
      <c r="E3" s="808"/>
      <c r="F3" s="808"/>
      <c r="G3" s="808"/>
      <c r="H3" s="808"/>
    </row>
    <row r="4" spans="1:11" s="3" customFormat="1" ht="12" customHeight="1" x14ac:dyDescent="0.2">
      <c r="A4" s="798" t="s">
        <v>550</v>
      </c>
      <c r="B4" s="798"/>
      <c r="C4" s="798"/>
      <c r="D4" s="798"/>
      <c r="E4" s="798"/>
      <c r="F4" s="798"/>
      <c r="G4" s="798"/>
      <c r="H4" s="798"/>
      <c r="I4" s="798"/>
    </row>
    <row r="5" spans="1:11" s="3" customFormat="1" ht="17.100000000000001" customHeight="1" x14ac:dyDescent="0.2">
      <c r="A5" s="798"/>
      <c r="B5" s="798"/>
      <c r="C5" s="798"/>
      <c r="D5" s="798"/>
      <c r="E5" s="798"/>
      <c r="F5" s="798"/>
      <c r="G5" s="798"/>
      <c r="H5" s="798"/>
      <c r="I5" s="798"/>
      <c r="K5" s="8" t="s">
        <v>56</v>
      </c>
    </row>
    <row r="6" spans="1:11" s="3" customFormat="1" ht="12" x14ac:dyDescent="0.2">
      <c r="A6" s="1"/>
      <c r="B6" s="1"/>
      <c r="C6" s="1"/>
      <c r="D6" s="1"/>
      <c r="E6" s="1"/>
    </row>
    <row r="7" spans="1:11" s="3" customFormat="1" ht="27.75" customHeight="1" x14ac:dyDescent="0.2">
      <c r="A7" s="803" t="s">
        <v>557</v>
      </c>
      <c r="B7" s="801"/>
      <c r="C7" s="801"/>
      <c r="D7" s="801"/>
      <c r="E7" s="801"/>
      <c r="F7" s="801"/>
      <c r="G7" s="801"/>
      <c r="H7" s="801"/>
      <c r="I7" s="801"/>
      <c r="J7" s="17"/>
    </row>
    <row r="8" spans="1:11" s="3" customFormat="1" ht="12.75" customHeight="1" x14ac:dyDescent="0.2">
      <c r="A8" s="129"/>
      <c r="B8" s="800"/>
      <c r="C8" s="800"/>
      <c r="D8" s="800"/>
      <c r="E8" s="800"/>
      <c r="F8" s="17"/>
      <c r="G8" s="17"/>
      <c r="H8" s="17"/>
      <c r="I8" s="17"/>
      <c r="J8" s="17"/>
    </row>
    <row r="9" spans="1:11" s="3" customFormat="1" ht="25.5" customHeight="1" x14ac:dyDescent="0.2">
      <c r="A9" s="814"/>
      <c r="B9" s="815"/>
      <c r="C9" s="595" t="s">
        <v>7</v>
      </c>
      <c r="D9" s="595" t="s">
        <v>8</v>
      </c>
      <c r="E9" s="595" t="s">
        <v>9</v>
      </c>
      <c r="F9" s="595" t="s">
        <v>10</v>
      </c>
      <c r="G9" s="595" t="s">
        <v>11</v>
      </c>
      <c r="H9" s="595" t="s">
        <v>12</v>
      </c>
      <c r="I9" s="597">
        <v>2018</v>
      </c>
      <c r="J9" s="17"/>
    </row>
    <row r="10" spans="1:11" s="3" customFormat="1" ht="14.25" customHeight="1" x14ac:dyDescent="0.2">
      <c r="A10" s="813" t="s">
        <v>3</v>
      </c>
      <c r="B10" s="579" t="s">
        <v>17</v>
      </c>
      <c r="C10" s="121">
        <v>2227599</v>
      </c>
      <c r="D10" s="121">
        <v>2542578</v>
      </c>
      <c r="E10" s="121">
        <v>2811023</v>
      </c>
      <c r="F10" s="121">
        <v>2947125</v>
      </c>
      <c r="G10" s="121">
        <v>3059654</v>
      </c>
      <c r="H10" s="121">
        <v>3451115</v>
      </c>
      <c r="I10" s="122">
        <v>4104680</v>
      </c>
      <c r="J10" s="17"/>
    </row>
    <row r="11" spans="1:11" s="3" customFormat="1" ht="14.25" customHeight="1" x14ac:dyDescent="0.2">
      <c r="A11" s="809"/>
      <c r="B11" s="575" t="s">
        <v>18</v>
      </c>
      <c r="C11" s="124">
        <v>2615212</v>
      </c>
      <c r="D11" s="124">
        <v>2880116</v>
      </c>
      <c r="E11" s="124">
        <v>3121673</v>
      </c>
      <c r="F11" s="124">
        <v>3265204</v>
      </c>
      <c r="G11" s="124">
        <v>3371085</v>
      </c>
      <c r="H11" s="124">
        <v>3755949</v>
      </c>
      <c r="I11" s="183">
        <v>4364419</v>
      </c>
      <c r="J11" s="17"/>
    </row>
    <row r="12" spans="1:11" s="3" customFormat="1" ht="14.25" customHeight="1" x14ac:dyDescent="0.2">
      <c r="A12" s="809"/>
      <c r="B12" s="575" t="s">
        <v>5</v>
      </c>
      <c r="C12" s="124">
        <v>4842811</v>
      </c>
      <c r="D12" s="124">
        <v>5422694</v>
      </c>
      <c r="E12" s="124">
        <v>5932696</v>
      </c>
      <c r="F12" s="124">
        <v>6212329</v>
      </c>
      <c r="G12" s="124">
        <v>6430739</v>
      </c>
      <c r="H12" s="124">
        <v>7207064</v>
      </c>
      <c r="I12" s="183">
        <v>8469099</v>
      </c>
      <c r="J12" s="387"/>
    </row>
    <row r="13" spans="1:11" s="3" customFormat="1" ht="14.25" customHeight="1" x14ac:dyDescent="0.2">
      <c r="A13" s="811" t="s">
        <v>4</v>
      </c>
      <c r="B13" s="576" t="s">
        <v>17</v>
      </c>
      <c r="C13" s="110">
        <v>2105121</v>
      </c>
      <c r="D13" s="110">
        <v>2457270</v>
      </c>
      <c r="E13" s="110">
        <v>2740143</v>
      </c>
      <c r="F13" s="110">
        <v>2898068</v>
      </c>
      <c r="G13" s="110">
        <v>2971902</v>
      </c>
      <c r="H13" s="110">
        <v>3417285</v>
      </c>
      <c r="I13" s="122">
        <v>3991473</v>
      </c>
      <c r="J13" s="17"/>
    </row>
    <row r="14" spans="1:11" s="3" customFormat="1" ht="14.25" customHeight="1" x14ac:dyDescent="0.2">
      <c r="A14" s="809"/>
      <c r="B14" s="575" t="s">
        <v>18</v>
      </c>
      <c r="C14" s="124">
        <v>2497735</v>
      </c>
      <c r="D14" s="124">
        <v>2803554</v>
      </c>
      <c r="E14" s="124">
        <v>3053498</v>
      </c>
      <c r="F14" s="124">
        <v>3224088</v>
      </c>
      <c r="G14" s="124">
        <v>3296914</v>
      </c>
      <c r="H14" s="124">
        <v>3737306</v>
      </c>
      <c r="I14" s="183">
        <v>4258261</v>
      </c>
      <c r="J14" s="17"/>
    </row>
    <row r="15" spans="1:11" s="3" customFormat="1" ht="14.25" customHeight="1" x14ac:dyDescent="0.2">
      <c r="A15" s="812"/>
      <c r="B15" s="577" t="s">
        <v>5</v>
      </c>
      <c r="C15" s="140">
        <v>4602856</v>
      </c>
      <c r="D15" s="140">
        <v>5260824</v>
      </c>
      <c r="E15" s="140">
        <v>5793641</v>
      </c>
      <c r="F15" s="140">
        <v>6122156</v>
      </c>
      <c r="G15" s="140">
        <v>6268816</v>
      </c>
      <c r="H15" s="140">
        <v>7154591</v>
      </c>
      <c r="I15" s="598">
        <v>8249734</v>
      </c>
      <c r="J15" s="387"/>
    </row>
    <row r="16" spans="1:11" s="3" customFormat="1" ht="14.25" customHeight="1" x14ac:dyDescent="0.2">
      <c r="A16" s="809" t="s">
        <v>19</v>
      </c>
      <c r="B16" s="575" t="s">
        <v>17</v>
      </c>
      <c r="C16" s="124">
        <v>4332720</v>
      </c>
      <c r="D16" s="124">
        <v>4999848</v>
      </c>
      <c r="E16" s="124">
        <v>5551166</v>
      </c>
      <c r="F16" s="124">
        <v>5845193</v>
      </c>
      <c r="G16" s="124">
        <v>6031556</v>
      </c>
      <c r="H16" s="124">
        <v>6868400</v>
      </c>
      <c r="I16" s="183">
        <v>8096153</v>
      </c>
      <c r="J16" s="17"/>
    </row>
    <row r="17" spans="1:10" s="3" customFormat="1" ht="14.25" customHeight="1" x14ac:dyDescent="0.2">
      <c r="A17" s="809"/>
      <c r="B17" s="575" t="s">
        <v>18</v>
      </c>
      <c r="C17" s="124">
        <v>5112947</v>
      </c>
      <c r="D17" s="124">
        <v>5683670</v>
      </c>
      <c r="E17" s="124">
        <v>6175171</v>
      </c>
      <c r="F17" s="124">
        <v>6489292</v>
      </c>
      <c r="G17" s="124">
        <v>6667999</v>
      </c>
      <c r="H17" s="124">
        <v>7493255</v>
      </c>
      <c r="I17" s="183">
        <v>8622680</v>
      </c>
      <c r="J17" s="17"/>
    </row>
    <row r="18" spans="1:10" s="3" customFormat="1" ht="14.25" customHeight="1" x14ac:dyDescent="0.2">
      <c r="A18" s="810"/>
      <c r="B18" s="578" t="s">
        <v>5</v>
      </c>
      <c r="C18" s="127">
        <v>9445667</v>
      </c>
      <c r="D18" s="127">
        <v>10683518</v>
      </c>
      <c r="E18" s="127">
        <v>11726337</v>
      </c>
      <c r="F18" s="127">
        <v>12334485</v>
      </c>
      <c r="G18" s="127">
        <v>12699555</v>
      </c>
      <c r="H18" s="127">
        <v>14361655</v>
      </c>
      <c r="I18" s="598">
        <v>16718833</v>
      </c>
      <c r="J18" s="17"/>
    </row>
    <row r="19" spans="1:10" s="3" customFormat="1" ht="14.25" customHeight="1" x14ac:dyDescent="0.2">
      <c r="A19" s="816" t="s">
        <v>20</v>
      </c>
      <c r="B19" s="817"/>
      <c r="C19" s="596">
        <v>0</v>
      </c>
      <c r="D19" s="596">
        <v>8</v>
      </c>
      <c r="E19" s="596">
        <v>1</v>
      </c>
      <c r="F19" s="596">
        <v>11</v>
      </c>
      <c r="G19" s="596">
        <v>27</v>
      </c>
      <c r="H19" s="596">
        <v>34</v>
      </c>
      <c r="I19" s="91">
        <v>828</v>
      </c>
      <c r="J19" s="17"/>
    </row>
    <row r="20" spans="1:10" s="3" customFormat="1" ht="12" x14ac:dyDescent="0.2">
      <c r="A20" s="214"/>
      <c r="B20" s="133"/>
      <c r="C20" s="133"/>
      <c r="D20" s="133"/>
      <c r="E20" s="180"/>
      <c r="F20" s="180"/>
      <c r="G20" s="133"/>
      <c r="H20" s="17"/>
      <c r="I20" s="17"/>
      <c r="J20" s="17"/>
    </row>
    <row r="21" spans="1:10" s="6" customFormat="1" ht="12" customHeight="1" x14ac:dyDescent="0.2">
      <c r="A21" s="194"/>
      <c r="B21" s="92"/>
      <c r="C21" s="92"/>
      <c r="D21" s="92"/>
      <c r="E21" s="92"/>
      <c r="F21" s="92"/>
      <c r="G21" s="92"/>
      <c r="H21" s="92"/>
      <c r="I21" s="213"/>
      <c r="J21" s="63"/>
    </row>
    <row r="22" spans="1:10" s="6" customFormat="1" ht="18.75" customHeight="1" x14ac:dyDescent="0.2">
      <c r="A22" s="789" t="s">
        <v>457</v>
      </c>
      <c r="B22" s="790"/>
      <c r="C22" s="790"/>
      <c r="D22" s="790"/>
      <c r="E22" s="790"/>
      <c r="F22" s="63"/>
      <c r="G22" s="63"/>
      <c r="H22" s="63"/>
      <c r="I22" s="82"/>
      <c r="J22" s="63"/>
    </row>
    <row r="23" spans="1:10" s="6" customFormat="1" ht="24" customHeight="1" x14ac:dyDescent="0.2">
      <c r="A23" s="792" t="s">
        <v>458</v>
      </c>
      <c r="B23" s="793"/>
      <c r="C23" s="793"/>
      <c r="D23" s="793"/>
      <c r="E23" s="793"/>
      <c r="F23" s="793"/>
      <c r="G23" s="793"/>
      <c r="H23" s="793"/>
      <c r="I23" s="794"/>
      <c r="J23" s="63"/>
    </row>
    <row r="24" spans="1:10" s="3" customFormat="1" ht="18.75" customHeight="1" x14ac:dyDescent="0.2">
      <c r="A24" s="599" t="s">
        <v>552</v>
      </c>
      <c r="B24" s="39"/>
      <c r="C24" s="39"/>
      <c r="D24" s="39"/>
      <c r="E24" s="39"/>
      <c r="F24" s="63"/>
      <c r="G24" s="63"/>
      <c r="H24" s="63"/>
      <c r="I24" s="84"/>
      <c r="J24" s="17"/>
    </row>
    <row r="25" spans="1:10" ht="15" customHeight="1" x14ac:dyDescent="0.25">
      <c r="A25" s="85"/>
      <c r="B25" s="86"/>
      <c r="C25" s="86"/>
      <c r="D25" s="86"/>
      <c r="E25" s="86"/>
      <c r="F25" s="86"/>
      <c r="G25" s="86"/>
      <c r="H25" s="86"/>
      <c r="I25" s="87"/>
      <c r="J25" s="64"/>
    </row>
  </sheetData>
  <mergeCells count="11">
    <mergeCell ref="A22:E22"/>
    <mergeCell ref="B8:E8"/>
    <mergeCell ref="A23:I23"/>
    <mergeCell ref="A9:B9"/>
    <mergeCell ref="A19:B19"/>
    <mergeCell ref="A1:H3"/>
    <mergeCell ref="A16:A18"/>
    <mergeCell ref="A13:A15"/>
    <mergeCell ref="A10:A12"/>
    <mergeCell ref="A4:I5"/>
    <mergeCell ref="A7:I7"/>
  </mergeCells>
  <hyperlinks>
    <hyperlink ref="K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C9:H9" numberStoredAsText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1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2.28515625" style="304" customWidth="1"/>
    <col min="2" max="4" width="18.7109375" style="304" customWidth="1"/>
    <col min="5" max="16384" width="11.42578125" style="304"/>
  </cols>
  <sheetData>
    <row r="1" spans="1:6" s="3" customFormat="1" ht="12" x14ac:dyDescent="0.2">
      <c r="A1" s="808"/>
      <c r="B1" s="808"/>
      <c r="C1" s="808"/>
      <c r="D1" s="808"/>
    </row>
    <row r="2" spans="1:6" s="3" customFormat="1" ht="12" x14ac:dyDescent="0.2">
      <c r="A2" s="808"/>
      <c r="B2" s="808"/>
      <c r="C2" s="808"/>
      <c r="D2" s="808"/>
    </row>
    <row r="3" spans="1:6" s="3" customFormat="1" ht="56.1" customHeight="1" x14ac:dyDescent="0.2">
      <c r="A3" s="808"/>
      <c r="B3" s="808"/>
      <c r="C3" s="808"/>
      <c r="D3" s="808"/>
    </row>
    <row r="4" spans="1:6" s="3" customFormat="1" ht="12" customHeight="1" x14ac:dyDescent="0.2">
      <c r="A4" s="798" t="s">
        <v>550</v>
      </c>
      <c r="B4" s="798"/>
      <c r="C4" s="798"/>
      <c r="D4" s="798"/>
    </row>
    <row r="5" spans="1:6" s="3" customFormat="1" ht="17.100000000000001" customHeight="1" x14ac:dyDescent="0.2">
      <c r="A5" s="798"/>
      <c r="B5" s="798"/>
      <c r="C5" s="798"/>
      <c r="D5" s="798"/>
      <c r="F5" s="8" t="s">
        <v>56</v>
      </c>
    </row>
    <row r="6" spans="1:6" s="3" customFormat="1" ht="12" x14ac:dyDescent="0.2">
      <c r="A6" s="1"/>
      <c r="B6" s="1"/>
      <c r="C6" s="1"/>
      <c r="D6" s="1"/>
    </row>
    <row r="7" spans="1:6" s="3" customFormat="1" ht="26.25" customHeight="1" x14ac:dyDescent="0.2">
      <c r="A7" s="801" t="s">
        <v>609</v>
      </c>
      <c r="B7" s="801"/>
      <c r="C7" s="801"/>
      <c r="D7" s="801"/>
      <c r="E7" s="17"/>
      <c r="F7" s="17"/>
    </row>
    <row r="8" spans="1:6" s="3" customFormat="1" ht="12.75" customHeight="1" x14ac:dyDescent="0.2">
      <c r="A8" s="801"/>
      <c r="B8" s="801"/>
      <c r="C8" s="801"/>
      <c r="D8" s="801"/>
      <c r="E8" s="17"/>
      <c r="F8" s="17"/>
    </row>
    <row r="9" spans="1:6" s="3" customFormat="1" ht="12.75" customHeight="1" x14ac:dyDescent="0.2">
      <c r="A9" s="905"/>
      <c r="B9" s="867"/>
      <c r="C9" s="867"/>
      <c r="D9" s="867"/>
      <c r="E9" s="17"/>
      <c r="F9" s="17"/>
    </row>
    <row r="10" spans="1:6" s="470" customFormat="1" ht="12" x14ac:dyDescent="0.2">
      <c r="A10" s="831">
        <v>2012</v>
      </c>
      <c r="B10" s="831"/>
      <c r="C10" s="831"/>
      <c r="D10" s="831"/>
    </row>
    <row r="11" spans="1:6" s="325" customFormat="1" ht="12" x14ac:dyDescent="0.2">
      <c r="A11" s="244" t="s">
        <v>488</v>
      </c>
      <c r="B11" s="245" t="s">
        <v>3</v>
      </c>
      <c r="C11" s="245" t="s">
        <v>4</v>
      </c>
      <c r="D11" s="246" t="s">
        <v>5</v>
      </c>
    </row>
    <row r="12" spans="1:6" s="325" customFormat="1" ht="12" x14ac:dyDescent="0.2">
      <c r="A12" s="272" t="s">
        <v>407</v>
      </c>
      <c r="B12" s="248">
        <v>286521</v>
      </c>
      <c r="C12" s="248">
        <v>1039174</v>
      </c>
      <c r="D12" s="273">
        <v>1325695</v>
      </c>
    </row>
    <row r="13" spans="1:6" s="325" customFormat="1" ht="12" x14ac:dyDescent="0.2">
      <c r="A13" s="274" t="s">
        <v>408</v>
      </c>
      <c r="B13" s="251">
        <v>60551</v>
      </c>
      <c r="C13" s="251">
        <v>273271</v>
      </c>
      <c r="D13" s="275">
        <v>333822</v>
      </c>
    </row>
    <row r="14" spans="1:6" s="325" customFormat="1" ht="12" x14ac:dyDescent="0.2">
      <c r="A14" s="274" t="s">
        <v>409</v>
      </c>
      <c r="B14" s="251">
        <v>68693</v>
      </c>
      <c r="C14" s="251">
        <v>68899</v>
      </c>
      <c r="D14" s="275">
        <v>137592</v>
      </c>
    </row>
    <row r="15" spans="1:6" s="325" customFormat="1" ht="12" x14ac:dyDescent="0.2">
      <c r="A15" s="274" t="s">
        <v>410</v>
      </c>
      <c r="B15" s="251">
        <v>12517</v>
      </c>
      <c r="C15" s="251">
        <v>127824</v>
      </c>
      <c r="D15" s="275">
        <v>140341</v>
      </c>
    </row>
    <row r="16" spans="1:6" s="325" customFormat="1" ht="12" x14ac:dyDescent="0.2">
      <c r="A16" s="274" t="s">
        <v>411</v>
      </c>
      <c r="B16" s="251">
        <v>1068096</v>
      </c>
      <c r="C16" s="251">
        <v>102084</v>
      </c>
      <c r="D16" s="275">
        <v>1170180</v>
      </c>
    </row>
    <row r="17" spans="1:4" s="325" customFormat="1" ht="12" x14ac:dyDescent="0.2">
      <c r="A17" s="274" t="s">
        <v>412</v>
      </c>
      <c r="B17" s="251">
        <v>3047</v>
      </c>
      <c r="C17" s="251">
        <v>11820</v>
      </c>
      <c r="D17" s="275">
        <v>14867</v>
      </c>
    </row>
    <row r="18" spans="1:4" s="325" customFormat="1" ht="12" x14ac:dyDescent="0.2">
      <c r="A18" s="274" t="s">
        <v>413</v>
      </c>
      <c r="B18" s="251">
        <v>173830</v>
      </c>
      <c r="C18" s="251">
        <v>75817</v>
      </c>
      <c r="D18" s="275">
        <v>249647</v>
      </c>
    </row>
    <row r="19" spans="1:4" s="325" customFormat="1" ht="12" x14ac:dyDescent="0.2">
      <c r="A19" s="276" t="s">
        <v>5</v>
      </c>
      <c r="B19" s="253">
        <v>1673255</v>
      </c>
      <c r="C19" s="253">
        <v>1698889</v>
      </c>
      <c r="D19" s="277">
        <v>3372144</v>
      </c>
    </row>
    <row r="20" spans="1:4" s="325" customFormat="1" ht="12" x14ac:dyDescent="0.2"/>
    <row r="21" spans="1:4" s="325" customFormat="1" ht="12" x14ac:dyDescent="0.2">
      <c r="A21" s="831">
        <v>2013</v>
      </c>
      <c r="B21" s="831"/>
      <c r="C21" s="831"/>
      <c r="D21" s="831"/>
    </row>
    <row r="22" spans="1:4" s="325" customFormat="1" ht="12" x14ac:dyDescent="0.2">
      <c r="A22" s="471" t="s">
        <v>488</v>
      </c>
      <c r="B22" s="451" t="s">
        <v>3</v>
      </c>
      <c r="C22" s="451" t="s">
        <v>4</v>
      </c>
      <c r="D22" s="452" t="s">
        <v>5</v>
      </c>
    </row>
    <row r="23" spans="1:4" s="325" customFormat="1" ht="12" x14ac:dyDescent="0.2">
      <c r="A23" s="472" t="s">
        <v>407</v>
      </c>
      <c r="B23" s="261">
        <v>517357</v>
      </c>
      <c r="C23" s="261">
        <v>1130636</v>
      </c>
      <c r="D23" s="443">
        <v>1647993</v>
      </c>
    </row>
    <row r="24" spans="1:4" s="325" customFormat="1" ht="12" x14ac:dyDescent="0.2">
      <c r="A24" s="274" t="s">
        <v>408</v>
      </c>
      <c r="B24" s="251">
        <v>178883</v>
      </c>
      <c r="C24" s="251">
        <v>320908</v>
      </c>
      <c r="D24" s="275">
        <v>499791</v>
      </c>
    </row>
    <row r="25" spans="1:4" s="325" customFormat="1" ht="12" x14ac:dyDescent="0.2">
      <c r="A25" s="274" t="s">
        <v>409</v>
      </c>
      <c r="B25" s="251">
        <v>80701</v>
      </c>
      <c r="C25" s="251">
        <v>81329</v>
      </c>
      <c r="D25" s="275">
        <v>162030</v>
      </c>
    </row>
    <row r="26" spans="1:4" s="325" customFormat="1" ht="12" x14ac:dyDescent="0.2">
      <c r="A26" s="274" t="s">
        <v>410</v>
      </c>
      <c r="B26" s="251">
        <v>37297</v>
      </c>
      <c r="C26" s="251">
        <v>141440</v>
      </c>
      <c r="D26" s="275">
        <v>178737</v>
      </c>
    </row>
    <row r="27" spans="1:4" s="325" customFormat="1" ht="12" x14ac:dyDescent="0.2">
      <c r="A27" s="274" t="s">
        <v>411</v>
      </c>
      <c r="B27" s="251">
        <v>846230</v>
      </c>
      <c r="C27" s="251">
        <v>97170</v>
      </c>
      <c r="D27" s="275">
        <v>943400</v>
      </c>
    </row>
    <row r="28" spans="1:4" s="325" customFormat="1" ht="12" x14ac:dyDescent="0.2">
      <c r="A28" s="274" t="s">
        <v>412</v>
      </c>
      <c r="B28" s="251">
        <v>6385</v>
      </c>
      <c r="C28" s="251">
        <v>12305</v>
      </c>
      <c r="D28" s="275">
        <v>18690</v>
      </c>
    </row>
    <row r="29" spans="1:4" s="325" customFormat="1" ht="12" x14ac:dyDescent="0.2">
      <c r="A29" s="274" t="s">
        <v>413</v>
      </c>
      <c r="B29" s="251">
        <v>141578</v>
      </c>
      <c r="C29" s="251">
        <v>56437</v>
      </c>
      <c r="D29" s="275">
        <v>198015</v>
      </c>
    </row>
    <row r="30" spans="1:4" s="325" customFormat="1" ht="12" x14ac:dyDescent="0.2">
      <c r="A30" s="276" t="s">
        <v>5</v>
      </c>
      <c r="B30" s="253">
        <v>1808431</v>
      </c>
      <c r="C30" s="253">
        <v>1840225</v>
      </c>
      <c r="D30" s="277">
        <v>3648656</v>
      </c>
    </row>
    <row r="31" spans="1:4" s="325" customFormat="1" ht="12" x14ac:dyDescent="0.2">
      <c r="A31" s="264"/>
      <c r="B31" s="255"/>
      <c r="C31" s="255"/>
      <c r="D31" s="255"/>
    </row>
    <row r="32" spans="1:4" s="325" customFormat="1" ht="12" x14ac:dyDescent="0.2">
      <c r="A32" s="831">
        <v>2014</v>
      </c>
      <c r="B32" s="831"/>
      <c r="C32" s="831"/>
      <c r="D32" s="831"/>
    </row>
    <row r="33" spans="1:4" s="325" customFormat="1" ht="12" x14ac:dyDescent="0.2">
      <c r="A33" s="471" t="s">
        <v>488</v>
      </c>
      <c r="B33" s="451" t="s">
        <v>3</v>
      </c>
      <c r="C33" s="451" t="s">
        <v>4</v>
      </c>
      <c r="D33" s="452" t="s">
        <v>5</v>
      </c>
    </row>
    <row r="34" spans="1:4" s="17" customFormat="1" ht="12" x14ac:dyDescent="0.2">
      <c r="A34" s="472" t="s">
        <v>407</v>
      </c>
      <c r="B34" s="261">
        <v>1285199</v>
      </c>
      <c r="C34" s="261">
        <v>1323800</v>
      </c>
      <c r="D34" s="443">
        <v>2608999</v>
      </c>
    </row>
    <row r="35" spans="1:4" s="17" customFormat="1" ht="12" x14ac:dyDescent="0.2">
      <c r="A35" s="274" t="s">
        <v>408</v>
      </c>
      <c r="B35" s="251">
        <v>452250</v>
      </c>
      <c r="C35" s="251">
        <v>450345</v>
      </c>
      <c r="D35" s="275">
        <v>902595</v>
      </c>
    </row>
    <row r="36" spans="1:4" s="17" customFormat="1" ht="12" x14ac:dyDescent="0.2">
      <c r="A36" s="274" t="s">
        <v>409</v>
      </c>
      <c r="B36" s="251">
        <v>96635</v>
      </c>
      <c r="C36" s="251">
        <v>95756</v>
      </c>
      <c r="D36" s="275">
        <v>192391</v>
      </c>
    </row>
    <row r="37" spans="1:4" s="17" customFormat="1" ht="12" x14ac:dyDescent="0.2">
      <c r="A37" s="274" t="s">
        <v>410</v>
      </c>
      <c r="B37" s="251">
        <v>73752</v>
      </c>
      <c r="C37" s="251">
        <v>78637</v>
      </c>
      <c r="D37" s="275">
        <v>152389</v>
      </c>
    </row>
    <row r="38" spans="1:4" s="17" customFormat="1" ht="12" x14ac:dyDescent="0.2">
      <c r="A38" s="274" t="s">
        <v>411</v>
      </c>
      <c r="B38" s="251">
        <v>47288</v>
      </c>
      <c r="C38" s="251">
        <v>45727</v>
      </c>
      <c r="D38" s="275">
        <v>93015</v>
      </c>
    </row>
    <row r="39" spans="1:4" s="17" customFormat="1" ht="12" x14ac:dyDescent="0.2">
      <c r="A39" s="274" t="s">
        <v>412</v>
      </c>
      <c r="B39" s="251">
        <v>12451</v>
      </c>
      <c r="C39" s="251">
        <v>12056</v>
      </c>
      <c r="D39" s="275">
        <v>24507</v>
      </c>
    </row>
    <row r="40" spans="1:4" s="17" customFormat="1" ht="12" x14ac:dyDescent="0.2">
      <c r="A40" s="274" t="s">
        <v>413</v>
      </c>
      <c r="B40" s="251">
        <v>51528</v>
      </c>
      <c r="C40" s="251">
        <v>48328</v>
      </c>
      <c r="D40" s="275">
        <v>99856</v>
      </c>
    </row>
    <row r="41" spans="1:4" s="17" customFormat="1" ht="12" x14ac:dyDescent="0.2">
      <c r="A41" s="276" t="s">
        <v>5</v>
      </c>
      <c r="B41" s="253">
        <v>2019103</v>
      </c>
      <c r="C41" s="253">
        <v>2054649</v>
      </c>
      <c r="D41" s="277">
        <v>4073752</v>
      </c>
    </row>
    <row r="42" spans="1:4" s="17" customFormat="1" ht="12" x14ac:dyDescent="0.2">
      <c r="A42" s="258"/>
      <c r="B42" s="251"/>
      <c r="C42" s="251"/>
      <c r="D42" s="251"/>
    </row>
    <row r="43" spans="1:4" s="17" customFormat="1" ht="12" x14ac:dyDescent="0.2">
      <c r="A43" s="831">
        <v>2015</v>
      </c>
      <c r="B43" s="831"/>
      <c r="C43" s="831"/>
      <c r="D43" s="831"/>
    </row>
    <row r="44" spans="1:4" s="17" customFormat="1" ht="12" x14ac:dyDescent="0.2">
      <c r="A44" s="471" t="s">
        <v>488</v>
      </c>
      <c r="B44" s="451" t="s">
        <v>3</v>
      </c>
      <c r="C44" s="451" t="s">
        <v>4</v>
      </c>
      <c r="D44" s="452" t="s">
        <v>5</v>
      </c>
    </row>
    <row r="45" spans="1:4" s="17" customFormat="1" ht="12" x14ac:dyDescent="0.2">
      <c r="A45" s="472" t="s">
        <v>407</v>
      </c>
      <c r="B45" s="261">
        <v>1554630</v>
      </c>
      <c r="C45" s="261">
        <v>1598726</v>
      </c>
      <c r="D45" s="443">
        <v>3153356</v>
      </c>
    </row>
    <row r="46" spans="1:4" s="17" customFormat="1" ht="12" x14ac:dyDescent="0.2">
      <c r="A46" s="274" t="s">
        <v>408</v>
      </c>
      <c r="B46" s="251">
        <v>441084</v>
      </c>
      <c r="C46" s="251">
        <v>440831</v>
      </c>
      <c r="D46" s="275">
        <v>881915</v>
      </c>
    </row>
    <row r="47" spans="1:4" s="17" customFormat="1" ht="12" x14ac:dyDescent="0.2">
      <c r="A47" s="274" t="s">
        <v>409</v>
      </c>
      <c r="B47" s="251">
        <v>117085</v>
      </c>
      <c r="C47" s="251">
        <v>115276</v>
      </c>
      <c r="D47" s="275">
        <v>232361</v>
      </c>
    </row>
    <row r="48" spans="1:4" s="17" customFormat="1" ht="12" x14ac:dyDescent="0.2">
      <c r="A48" s="274" t="s">
        <v>410</v>
      </c>
      <c r="B48" s="251">
        <v>74969</v>
      </c>
      <c r="C48" s="251">
        <v>79630</v>
      </c>
      <c r="D48" s="275">
        <v>154599</v>
      </c>
    </row>
    <row r="49" spans="1:4" s="17" customFormat="1" ht="12" x14ac:dyDescent="0.2">
      <c r="A49" s="274" t="s">
        <v>411</v>
      </c>
      <c r="B49" s="251">
        <v>43853</v>
      </c>
      <c r="C49" s="251">
        <v>42722</v>
      </c>
      <c r="D49" s="275">
        <v>86575</v>
      </c>
    </row>
    <row r="50" spans="1:4" s="17" customFormat="1" ht="12" x14ac:dyDescent="0.2">
      <c r="A50" s="274" t="s">
        <v>412</v>
      </c>
      <c r="B50" s="251">
        <v>15990</v>
      </c>
      <c r="C50" s="251">
        <v>16138</v>
      </c>
      <c r="D50" s="275">
        <v>32128</v>
      </c>
    </row>
    <row r="51" spans="1:4" s="17" customFormat="1" ht="12" x14ac:dyDescent="0.2">
      <c r="A51" s="274" t="s">
        <v>413</v>
      </c>
      <c r="B51" s="251">
        <v>103227</v>
      </c>
      <c r="C51" s="251">
        <v>94148</v>
      </c>
      <c r="D51" s="275">
        <v>197375</v>
      </c>
    </row>
    <row r="52" spans="1:4" s="17" customFormat="1" ht="12" x14ac:dyDescent="0.2">
      <c r="A52" s="276" t="s">
        <v>5</v>
      </c>
      <c r="B52" s="253">
        <v>2350838</v>
      </c>
      <c r="C52" s="253">
        <v>2387471</v>
      </c>
      <c r="D52" s="277">
        <v>4738309</v>
      </c>
    </row>
    <row r="53" spans="1:4" s="17" customFormat="1" ht="12" x14ac:dyDescent="0.2">
      <c r="A53" s="258"/>
      <c r="B53" s="251"/>
      <c r="C53" s="251"/>
      <c r="D53" s="251"/>
    </row>
    <row r="54" spans="1:4" s="17" customFormat="1" ht="12" x14ac:dyDescent="0.2">
      <c r="A54" s="831">
        <v>2016</v>
      </c>
      <c r="B54" s="831"/>
      <c r="C54" s="831"/>
      <c r="D54" s="831"/>
    </row>
    <row r="55" spans="1:4" s="17" customFormat="1" ht="12" x14ac:dyDescent="0.2">
      <c r="A55" s="471" t="s">
        <v>488</v>
      </c>
      <c r="B55" s="451" t="s">
        <v>3</v>
      </c>
      <c r="C55" s="451" t="s">
        <v>4</v>
      </c>
      <c r="D55" s="452" t="s">
        <v>5</v>
      </c>
    </row>
    <row r="56" spans="1:4" s="17" customFormat="1" ht="12" x14ac:dyDescent="0.2">
      <c r="A56" s="472" t="s">
        <v>407</v>
      </c>
      <c r="B56" s="261">
        <v>1800295</v>
      </c>
      <c r="C56" s="261">
        <v>1868651</v>
      </c>
      <c r="D56" s="443">
        <v>3668946</v>
      </c>
    </row>
    <row r="57" spans="1:4" s="17" customFormat="1" ht="12" x14ac:dyDescent="0.2">
      <c r="A57" s="274" t="s">
        <v>408</v>
      </c>
      <c r="B57" s="251">
        <v>426831</v>
      </c>
      <c r="C57" s="251">
        <v>425500</v>
      </c>
      <c r="D57" s="275">
        <v>852331</v>
      </c>
    </row>
    <row r="58" spans="1:4" s="17" customFormat="1" ht="12" x14ac:dyDescent="0.2">
      <c r="A58" s="274" t="s">
        <v>409</v>
      </c>
      <c r="B58" s="251">
        <v>117603</v>
      </c>
      <c r="C58" s="251">
        <v>115660</v>
      </c>
      <c r="D58" s="275">
        <v>233263</v>
      </c>
    </row>
    <row r="59" spans="1:4" s="17" customFormat="1" ht="12" x14ac:dyDescent="0.2">
      <c r="A59" s="274" t="s">
        <v>410</v>
      </c>
      <c r="B59" s="251">
        <v>83185</v>
      </c>
      <c r="C59" s="251">
        <v>88229</v>
      </c>
      <c r="D59" s="275">
        <v>171414</v>
      </c>
    </row>
    <row r="60" spans="1:4" s="17" customFormat="1" ht="12" x14ac:dyDescent="0.2">
      <c r="A60" s="274" t="s">
        <v>411</v>
      </c>
      <c r="B60" s="251">
        <v>49378</v>
      </c>
      <c r="C60" s="251">
        <v>47458</v>
      </c>
      <c r="D60" s="275">
        <v>96836</v>
      </c>
    </row>
    <row r="61" spans="1:4" s="17" customFormat="1" ht="12" x14ac:dyDescent="0.2">
      <c r="A61" s="274" t="s">
        <v>412</v>
      </c>
      <c r="B61" s="251">
        <v>18385</v>
      </c>
      <c r="C61" s="251">
        <v>18184</v>
      </c>
      <c r="D61" s="275">
        <v>36569</v>
      </c>
    </row>
    <row r="62" spans="1:4" s="17" customFormat="1" ht="12" x14ac:dyDescent="0.2">
      <c r="A62" s="274" t="s">
        <v>413</v>
      </c>
      <c r="B62" s="251">
        <v>140548</v>
      </c>
      <c r="C62" s="251">
        <v>135612</v>
      </c>
      <c r="D62" s="275">
        <v>276160</v>
      </c>
    </row>
    <row r="63" spans="1:4" s="17" customFormat="1" ht="12" x14ac:dyDescent="0.2">
      <c r="A63" s="276" t="s">
        <v>5</v>
      </c>
      <c r="B63" s="253">
        <v>2636225</v>
      </c>
      <c r="C63" s="253">
        <v>2699294</v>
      </c>
      <c r="D63" s="277">
        <v>5335519</v>
      </c>
    </row>
    <row r="64" spans="1:4" s="17" customFormat="1" ht="12" x14ac:dyDescent="0.2">
      <c r="A64" s="258"/>
      <c r="B64" s="251"/>
      <c r="C64" s="251"/>
      <c r="D64" s="251"/>
    </row>
    <row r="65" spans="1:5" s="17" customFormat="1" ht="12" x14ac:dyDescent="0.2">
      <c r="A65" s="831">
        <v>2017</v>
      </c>
      <c r="B65" s="831"/>
      <c r="C65" s="831"/>
      <c r="D65" s="831"/>
    </row>
    <row r="66" spans="1:5" s="17" customFormat="1" ht="12" x14ac:dyDescent="0.2">
      <c r="A66" s="471" t="s">
        <v>488</v>
      </c>
      <c r="B66" s="451" t="s">
        <v>3</v>
      </c>
      <c r="C66" s="451" t="s">
        <v>4</v>
      </c>
      <c r="D66" s="452" t="s">
        <v>5</v>
      </c>
    </row>
    <row r="67" spans="1:5" s="17" customFormat="1" ht="12" x14ac:dyDescent="0.2">
      <c r="A67" s="472" t="s">
        <v>407</v>
      </c>
      <c r="B67" s="261">
        <v>2363867</v>
      </c>
      <c r="C67" s="261">
        <v>2526808</v>
      </c>
      <c r="D67" s="443">
        <v>4890675</v>
      </c>
    </row>
    <row r="68" spans="1:5" s="17" customFormat="1" ht="12" x14ac:dyDescent="0.2">
      <c r="A68" s="274" t="s">
        <v>408</v>
      </c>
      <c r="B68" s="251">
        <v>435805</v>
      </c>
      <c r="C68" s="251">
        <v>431373</v>
      </c>
      <c r="D68" s="275">
        <v>867178</v>
      </c>
    </row>
    <row r="69" spans="1:5" s="17" customFormat="1" ht="12" x14ac:dyDescent="0.2">
      <c r="A69" s="274" t="s">
        <v>409</v>
      </c>
      <c r="B69" s="251">
        <v>127959</v>
      </c>
      <c r="C69" s="251">
        <v>127231</v>
      </c>
      <c r="D69" s="275">
        <v>255190</v>
      </c>
    </row>
    <row r="70" spans="1:5" s="17" customFormat="1" ht="12" x14ac:dyDescent="0.2">
      <c r="A70" s="274" t="s">
        <v>410</v>
      </c>
      <c r="B70" s="251">
        <v>37792</v>
      </c>
      <c r="C70" s="251">
        <v>49442</v>
      </c>
      <c r="D70" s="275">
        <v>87234</v>
      </c>
    </row>
    <row r="71" spans="1:5" s="17" customFormat="1" ht="12" x14ac:dyDescent="0.2">
      <c r="A71" s="274" t="s">
        <v>411</v>
      </c>
      <c r="B71" s="251">
        <v>23792</v>
      </c>
      <c r="C71" s="251">
        <v>23287</v>
      </c>
      <c r="D71" s="275">
        <v>47079</v>
      </c>
    </row>
    <row r="72" spans="1:5" s="17" customFormat="1" ht="12" x14ac:dyDescent="0.2">
      <c r="A72" s="274" t="s">
        <v>412</v>
      </c>
      <c r="B72" s="251">
        <v>56536</v>
      </c>
      <c r="C72" s="251">
        <v>55305</v>
      </c>
      <c r="D72" s="275">
        <v>111841</v>
      </c>
    </row>
    <row r="73" spans="1:5" s="17" customFormat="1" ht="12" x14ac:dyDescent="0.2">
      <c r="A73" s="274" t="s">
        <v>413</v>
      </c>
      <c r="B73" s="251">
        <v>144730</v>
      </c>
      <c r="C73" s="251">
        <v>131377</v>
      </c>
      <c r="D73" s="275">
        <v>276107</v>
      </c>
    </row>
    <row r="74" spans="1:5" s="17" customFormat="1" ht="12" x14ac:dyDescent="0.2">
      <c r="A74" s="276" t="s">
        <v>5</v>
      </c>
      <c r="B74" s="253">
        <v>3190481</v>
      </c>
      <c r="C74" s="253">
        <v>3344823</v>
      </c>
      <c r="D74" s="277">
        <v>6535304</v>
      </c>
    </row>
    <row r="75" spans="1:5" s="17" customFormat="1" ht="12" x14ac:dyDescent="0.2">
      <c r="A75" s="264"/>
      <c r="B75" s="255"/>
      <c r="C75" s="255"/>
      <c r="D75" s="255"/>
    </row>
    <row r="76" spans="1:5" s="17" customFormat="1" ht="12" x14ac:dyDescent="0.2">
      <c r="A76" s="831">
        <v>2018</v>
      </c>
      <c r="B76" s="831"/>
      <c r="C76" s="831"/>
      <c r="D76" s="831"/>
    </row>
    <row r="77" spans="1:5" x14ac:dyDescent="0.2">
      <c r="A77" s="471" t="s">
        <v>488</v>
      </c>
      <c r="B77" s="451" t="s">
        <v>3</v>
      </c>
      <c r="C77" s="451" t="s">
        <v>4</v>
      </c>
      <c r="D77" s="452" t="s">
        <v>5</v>
      </c>
      <c r="E77" s="243"/>
    </row>
    <row r="78" spans="1:5" ht="12.75" customHeight="1" x14ac:dyDescent="0.2">
      <c r="A78" s="472" t="s">
        <v>407</v>
      </c>
      <c r="B78" s="261">
        <v>3188722</v>
      </c>
      <c r="C78" s="261">
        <v>3279227</v>
      </c>
      <c r="D78" s="443">
        <v>6467949</v>
      </c>
      <c r="E78" s="243"/>
    </row>
    <row r="79" spans="1:5" ht="12.75" customHeight="1" x14ac:dyDescent="0.2">
      <c r="A79" s="274" t="s">
        <v>409</v>
      </c>
      <c r="B79" s="251">
        <v>147399</v>
      </c>
      <c r="C79" s="251">
        <v>145862</v>
      </c>
      <c r="D79" s="275">
        <v>293261</v>
      </c>
      <c r="E79" s="282"/>
    </row>
    <row r="80" spans="1:5" ht="12.75" customHeight="1" x14ac:dyDescent="0.2">
      <c r="A80" s="274" t="s">
        <v>408</v>
      </c>
      <c r="B80" s="251">
        <v>440285</v>
      </c>
      <c r="C80" s="251">
        <v>434333</v>
      </c>
      <c r="D80" s="275">
        <v>874618</v>
      </c>
      <c r="E80" s="613"/>
    </row>
    <row r="81" spans="1:5" x14ac:dyDescent="0.2">
      <c r="A81" s="274" t="s">
        <v>411</v>
      </c>
      <c r="B81" s="251">
        <v>18462</v>
      </c>
      <c r="C81" s="251">
        <v>17773</v>
      </c>
      <c r="D81" s="275">
        <v>36235</v>
      </c>
      <c r="E81" s="243"/>
    </row>
    <row r="82" spans="1:5" x14ac:dyDescent="0.2">
      <c r="A82" s="274" t="s">
        <v>413</v>
      </c>
      <c r="B82" s="251">
        <v>202861</v>
      </c>
      <c r="C82" s="251">
        <v>160509</v>
      </c>
      <c r="D82" s="275">
        <v>363370</v>
      </c>
    </row>
    <row r="83" spans="1:5" x14ac:dyDescent="0.2">
      <c r="A83" s="274" t="s">
        <v>410</v>
      </c>
      <c r="B83" s="251">
        <v>42620</v>
      </c>
      <c r="C83" s="251">
        <v>55586</v>
      </c>
      <c r="D83" s="275">
        <v>98206</v>
      </c>
    </row>
    <row r="84" spans="1:5" x14ac:dyDescent="0.2">
      <c r="A84" s="274" t="s">
        <v>412</v>
      </c>
      <c r="B84" s="251">
        <v>61017</v>
      </c>
      <c r="C84" s="251">
        <v>58341</v>
      </c>
      <c r="D84" s="275">
        <v>119358</v>
      </c>
    </row>
    <row r="85" spans="1:5" x14ac:dyDescent="0.2">
      <c r="A85" s="276" t="s">
        <v>5</v>
      </c>
      <c r="B85" s="253">
        <v>4101366</v>
      </c>
      <c r="C85" s="253">
        <v>4151631</v>
      </c>
      <c r="D85" s="277">
        <v>8252997</v>
      </c>
    </row>
    <row r="86" spans="1:5" x14ac:dyDescent="0.2">
      <c r="A86" s="17"/>
      <c r="B86" s="17"/>
      <c r="C86" s="17"/>
      <c r="D86" s="17"/>
    </row>
    <row r="87" spans="1:5" x14ac:dyDescent="0.2">
      <c r="A87" s="108"/>
      <c r="B87" s="606"/>
      <c r="C87" s="110"/>
      <c r="D87" s="134"/>
    </row>
    <row r="88" spans="1:5" x14ac:dyDescent="0.2">
      <c r="A88" s="641" t="s">
        <v>459</v>
      </c>
      <c r="B88" s="363"/>
      <c r="C88" s="363"/>
      <c r="D88" s="364"/>
    </row>
    <row r="89" spans="1:5" ht="29.25" customHeight="1" x14ac:dyDescent="0.2">
      <c r="A89" s="947" t="s">
        <v>460</v>
      </c>
      <c r="B89" s="948"/>
      <c r="C89" s="948"/>
      <c r="D89" s="949"/>
    </row>
    <row r="90" spans="1:5" x14ac:dyDescent="0.2">
      <c r="A90" s="600" t="s">
        <v>552</v>
      </c>
      <c r="B90" s="613"/>
      <c r="C90" s="613"/>
      <c r="D90" s="614"/>
    </row>
    <row r="91" spans="1:5" x14ac:dyDescent="0.2">
      <c r="A91" s="85"/>
      <c r="B91" s="86"/>
      <c r="C91" s="86"/>
      <c r="D91" s="91"/>
    </row>
  </sheetData>
  <mergeCells count="12">
    <mergeCell ref="A89:D89"/>
    <mergeCell ref="A21:D21"/>
    <mergeCell ref="A32:D32"/>
    <mergeCell ref="A43:D43"/>
    <mergeCell ref="A54:D54"/>
    <mergeCell ref="A76:D76"/>
    <mergeCell ref="A65:D65"/>
    <mergeCell ref="A1:D3"/>
    <mergeCell ref="A4:D5"/>
    <mergeCell ref="A7:D8"/>
    <mergeCell ref="A9:D9"/>
    <mergeCell ref="A10:D10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3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32.28515625" style="304" customWidth="1"/>
    <col min="2" max="2" width="18.7109375" style="304" customWidth="1"/>
    <col min="3" max="5" width="15.42578125" style="304" customWidth="1"/>
    <col min="6" max="16384" width="11.42578125" style="304"/>
  </cols>
  <sheetData>
    <row r="1" spans="1:7" s="3" customFormat="1" ht="12" x14ac:dyDescent="0.2">
      <c r="A1" s="808"/>
      <c r="B1" s="808"/>
      <c r="C1" s="808"/>
      <c r="D1" s="808"/>
      <c r="E1" s="808"/>
    </row>
    <row r="2" spans="1:7" s="3" customFormat="1" ht="12" x14ac:dyDescent="0.2">
      <c r="A2" s="808"/>
      <c r="B2" s="808"/>
      <c r="C2" s="808"/>
      <c r="D2" s="808"/>
      <c r="E2" s="808"/>
    </row>
    <row r="3" spans="1:7" s="3" customFormat="1" ht="56.1" customHeight="1" x14ac:dyDescent="0.2">
      <c r="A3" s="808"/>
      <c r="B3" s="808"/>
      <c r="C3" s="808"/>
      <c r="D3" s="808"/>
      <c r="E3" s="808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ht="12" x14ac:dyDescent="0.2">
      <c r="A6" s="1"/>
      <c r="B6" s="1"/>
      <c r="C6" s="1"/>
      <c r="D6" s="1"/>
    </row>
    <row r="7" spans="1:7" s="3" customFormat="1" ht="26.25" customHeight="1" x14ac:dyDescent="0.2">
      <c r="A7" s="907" t="s">
        <v>610</v>
      </c>
      <c r="B7" s="907"/>
      <c r="C7" s="907"/>
      <c r="D7" s="907"/>
      <c r="E7" s="907"/>
      <c r="F7" s="17"/>
    </row>
    <row r="8" spans="1:7" s="3" customFormat="1" ht="12.75" customHeight="1" x14ac:dyDescent="0.2">
      <c r="A8" s="907"/>
      <c r="B8" s="907"/>
      <c r="C8" s="907"/>
      <c r="D8" s="907"/>
      <c r="E8" s="907"/>
      <c r="F8" s="17"/>
    </row>
    <row r="9" spans="1:7" s="3" customFormat="1" ht="12.75" customHeight="1" x14ac:dyDescent="0.2">
      <c r="A9" s="905"/>
      <c r="B9" s="867"/>
      <c r="C9" s="867"/>
      <c r="D9" s="867"/>
      <c r="E9" s="17"/>
      <c r="F9" s="17"/>
    </row>
    <row r="10" spans="1:7" s="470" customFormat="1" ht="12" x14ac:dyDescent="0.2">
      <c r="A10" s="829">
        <v>2012</v>
      </c>
      <c r="B10" s="829"/>
      <c r="C10" s="829"/>
      <c r="D10" s="829"/>
      <c r="E10" s="829"/>
    </row>
    <row r="11" spans="1:7" s="325" customFormat="1" ht="12" x14ac:dyDescent="0.2">
      <c r="A11" s="265" t="s">
        <v>146</v>
      </c>
      <c r="B11" s="442" t="s">
        <v>488</v>
      </c>
      <c r="C11" s="245" t="s">
        <v>3</v>
      </c>
      <c r="D11" s="245" t="s">
        <v>4</v>
      </c>
      <c r="E11" s="246" t="s">
        <v>5</v>
      </c>
    </row>
    <row r="12" spans="1:7" s="325" customFormat="1" ht="12" x14ac:dyDescent="0.2">
      <c r="A12" s="971" t="s">
        <v>147</v>
      </c>
      <c r="B12" s="260" t="s">
        <v>407</v>
      </c>
      <c r="C12" s="261">
        <v>135898</v>
      </c>
      <c r="D12" s="261">
        <v>467137</v>
      </c>
      <c r="E12" s="443">
        <v>603035</v>
      </c>
    </row>
    <row r="13" spans="1:7" s="325" customFormat="1" ht="12" x14ac:dyDescent="0.2">
      <c r="A13" s="900"/>
      <c r="B13" s="258" t="s">
        <v>408</v>
      </c>
      <c r="C13" s="251">
        <v>29839</v>
      </c>
      <c r="D13" s="251">
        <v>109721</v>
      </c>
      <c r="E13" s="275">
        <v>139560</v>
      </c>
    </row>
    <row r="14" spans="1:7" s="325" customFormat="1" ht="12" x14ac:dyDescent="0.2">
      <c r="A14" s="900"/>
      <c r="B14" s="258" t="s">
        <v>409</v>
      </c>
      <c r="C14" s="251">
        <v>19343</v>
      </c>
      <c r="D14" s="251">
        <v>20894</v>
      </c>
      <c r="E14" s="275">
        <v>40237</v>
      </c>
    </row>
    <row r="15" spans="1:7" s="325" customFormat="1" ht="12" x14ac:dyDescent="0.2">
      <c r="A15" s="900"/>
      <c r="B15" s="258" t="s">
        <v>410</v>
      </c>
      <c r="C15" s="251">
        <v>5886</v>
      </c>
      <c r="D15" s="251">
        <v>58213</v>
      </c>
      <c r="E15" s="275">
        <v>64099</v>
      </c>
    </row>
    <row r="16" spans="1:7" s="325" customFormat="1" ht="12" x14ac:dyDescent="0.2">
      <c r="A16" s="900"/>
      <c r="B16" s="258" t="s">
        <v>411</v>
      </c>
      <c r="C16" s="251">
        <v>486859</v>
      </c>
      <c r="D16" s="251">
        <v>40129</v>
      </c>
      <c r="E16" s="275">
        <v>526988</v>
      </c>
    </row>
    <row r="17" spans="1:5" s="325" customFormat="1" ht="12" x14ac:dyDescent="0.2">
      <c r="A17" s="900"/>
      <c r="B17" s="258" t="s">
        <v>412</v>
      </c>
      <c r="C17" s="251">
        <v>1134</v>
      </c>
      <c r="D17" s="251">
        <v>6575</v>
      </c>
      <c r="E17" s="275">
        <v>7709</v>
      </c>
    </row>
    <row r="18" spans="1:5" s="325" customFormat="1" ht="12" x14ac:dyDescent="0.2">
      <c r="A18" s="900"/>
      <c r="B18" s="258" t="s">
        <v>413</v>
      </c>
      <c r="C18" s="251">
        <v>72121</v>
      </c>
      <c r="D18" s="251">
        <v>39523</v>
      </c>
      <c r="E18" s="275">
        <v>111644</v>
      </c>
    </row>
    <row r="19" spans="1:5" s="325" customFormat="1" ht="12" x14ac:dyDescent="0.2">
      <c r="A19" s="901"/>
      <c r="B19" s="262" t="s">
        <v>5</v>
      </c>
      <c r="C19" s="263">
        <v>751080</v>
      </c>
      <c r="D19" s="263">
        <v>742192</v>
      </c>
      <c r="E19" s="444">
        <v>1493272</v>
      </c>
    </row>
    <row r="20" spans="1:5" s="325" customFormat="1" ht="12" x14ac:dyDescent="0.2">
      <c r="A20" s="900" t="s">
        <v>148</v>
      </c>
      <c r="B20" s="258" t="s">
        <v>407</v>
      </c>
      <c r="C20" s="251">
        <v>73523</v>
      </c>
      <c r="D20" s="251">
        <v>190847</v>
      </c>
      <c r="E20" s="275">
        <v>264370</v>
      </c>
    </row>
    <row r="21" spans="1:5" s="325" customFormat="1" ht="12" x14ac:dyDescent="0.2">
      <c r="A21" s="900"/>
      <c r="B21" s="258" t="s">
        <v>408</v>
      </c>
      <c r="C21" s="251">
        <v>16508</v>
      </c>
      <c r="D21" s="251">
        <v>65528</v>
      </c>
      <c r="E21" s="275">
        <v>82036</v>
      </c>
    </row>
    <row r="22" spans="1:5" s="325" customFormat="1" ht="12" x14ac:dyDescent="0.2">
      <c r="A22" s="900"/>
      <c r="B22" s="258" t="s">
        <v>409</v>
      </c>
      <c r="C22" s="251">
        <v>14101</v>
      </c>
      <c r="D22" s="251">
        <v>13568</v>
      </c>
      <c r="E22" s="275">
        <v>27669</v>
      </c>
    </row>
    <row r="23" spans="1:5" s="325" customFormat="1" ht="12" x14ac:dyDescent="0.2">
      <c r="A23" s="900"/>
      <c r="B23" s="258" t="s">
        <v>410</v>
      </c>
      <c r="C23" s="251">
        <v>3101</v>
      </c>
      <c r="D23" s="251">
        <v>38234</v>
      </c>
      <c r="E23" s="275">
        <v>41335</v>
      </c>
    </row>
    <row r="24" spans="1:5" s="325" customFormat="1" ht="12" x14ac:dyDescent="0.2">
      <c r="A24" s="900"/>
      <c r="B24" s="258" t="s">
        <v>411</v>
      </c>
      <c r="C24" s="251">
        <v>163062</v>
      </c>
      <c r="D24" s="251">
        <v>21228</v>
      </c>
      <c r="E24" s="275">
        <v>184290</v>
      </c>
    </row>
    <row r="25" spans="1:5" s="325" customFormat="1" ht="12" x14ac:dyDescent="0.2">
      <c r="A25" s="900"/>
      <c r="B25" s="258" t="s">
        <v>412</v>
      </c>
      <c r="C25" s="251">
        <v>463</v>
      </c>
      <c r="D25" s="251">
        <v>2954</v>
      </c>
      <c r="E25" s="275">
        <v>3417</v>
      </c>
    </row>
    <row r="26" spans="1:5" s="325" customFormat="1" ht="12" x14ac:dyDescent="0.2">
      <c r="A26" s="900"/>
      <c r="B26" s="258" t="s">
        <v>413</v>
      </c>
      <c r="C26" s="251">
        <v>27789</v>
      </c>
      <c r="D26" s="251">
        <v>14766</v>
      </c>
      <c r="E26" s="275">
        <v>42555</v>
      </c>
    </row>
    <row r="27" spans="1:5" s="325" customFormat="1" ht="12" x14ac:dyDescent="0.2">
      <c r="A27" s="900"/>
      <c r="B27" s="258" t="s">
        <v>5</v>
      </c>
      <c r="C27" s="251">
        <v>298547</v>
      </c>
      <c r="D27" s="251">
        <v>347125</v>
      </c>
      <c r="E27" s="275">
        <v>645672</v>
      </c>
    </row>
    <row r="28" spans="1:5" s="325" customFormat="1" ht="12" x14ac:dyDescent="0.2">
      <c r="A28" s="899" t="s">
        <v>149</v>
      </c>
      <c r="B28" s="445" t="s">
        <v>407</v>
      </c>
      <c r="C28" s="446">
        <v>52993</v>
      </c>
      <c r="D28" s="446">
        <v>258067</v>
      </c>
      <c r="E28" s="447">
        <v>311060</v>
      </c>
    </row>
    <row r="29" spans="1:5" s="325" customFormat="1" ht="12" x14ac:dyDescent="0.2">
      <c r="A29" s="900"/>
      <c r="B29" s="258" t="s">
        <v>408</v>
      </c>
      <c r="C29" s="251">
        <v>10309</v>
      </c>
      <c r="D29" s="251">
        <v>62516</v>
      </c>
      <c r="E29" s="275">
        <v>72825</v>
      </c>
    </row>
    <row r="30" spans="1:5" s="325" customFormat="1" ht="12" x14ac:dyDescent="0.2">
      <c r="A30" s="900"/>
      <c r="B30" s="258" t="s">
        <v>409</v>
      </c>
      <c r="C30" s="251">
        <v>19333</v>
      </c>
      <c r="D30" s="251">
        <v>18398</v>
      </c>
      <c r="E30" s="275">
        <v>37731</v>
      </c>
    </row>
    <row r="31" spans="1:5" s="325" customFormat="1" ht="12" x14ac:dyDescent="0.2">
      <c r="A31" s="900"/>
      <c r="B31" s="258" t="s">
        <v>410</v>
      </c>
      <c r="C31" s="251">
        <v>2487</v>
      </c>
      <c r="D31" s="251">
        <v>19734</v>
      </c>
      <c r="E31" s="275">
        <v>22221</v>
      </c>
    </row>
    <row r="32" spans="1:5" s="325" customFormat="1" ht="12" x14ac:dyDescent="0.2">
      <c r="A32" s="900"/>
      <c r="B32" s="258" t="s">
        <v>411</v>
      </c>
      <c r="C32" s="251">
        <v>289712</v>
      </c>
      <c r="D32" s="251">
        <v>25569</v>
      </c>
      <c r="E32" s="275">
        <v>315281</v>
      </c>
    </row>
    <row r="33" spans="1:5" s="17" customFormat="1" ht="12" x14ac:dyDescent="0.2">
      <c r="A33" s="900"/>
      <c r="B33" s="258" t="s">
        <v>412</v>
      </c>
      <c r="C33" s="251">
        <v>933</v>
      </c>
      <c r="D33" s="251">
        <v>1010</v>
      </c>
      <c r="E33" s="275">
        <v>1943</v>
      </c>
    </row>
    <row r="34" spans="1:5" s="17" customFormat="1" ht="12" x14ac:dyDescent="0.2">
      <c r="A34" s="900"/>
      <c r="B34" s="258" t="s">
        <v>413</v>
      </c>
      <c r="C34" s="251">
        <v>19900</v>
      </c>
      <c r="D34" s="251">
        <v>13149</v>
      </c>
      <c r="E34" s="275">
        <v>33049</v>
      </c>
    </row>
    <row r="35" spans="1:5" s="17" customFormat="1" ht="12" x14ac:dyDescent="0.2">
      <c r="A35" s="901"/>
      <c r="B35" s="262" t="s">
        <v>5</v>
      </c>
      <c r="C35" s="263">
        <v>395667</v>
      </c>
      <c r="D35" s="263">
        <v>398443</v>
      </c>
      <c r="E35" s="444">
        <v>794110</v>
      </c>
    </row>
    <row r="36" spans="1:5" s="17" customFormat="1" ht="12" x14ac:dyDescent="0.2">
      <c r="A36" s="900" t="s">
        <v>150</v>
      </c>
      <c r="B36" s="258" t="s">
        <v>407</v>
      </c>
      <c r="C36" s="251">
        <v>101</v>
      </c>
      <c r="D36" s="251">
        <v>189</v>
      </c>
      <c r="E36" s="275">
        <v>290</v>
      </c>
    </row>
    <row r="37" spans="1:5" s="17" customFormat="1" ht="12" x14ac:dyDescent="0.2">
      <c r="A37" s="900"/>
      <c r="B37" s="258" t="s">
        <v>408</v>
      </c>
      <c r="C37" s="251">
        <v>51</v>
      </c>
      <c r="D37" s="251">
        <v>139</v>
      </c>
      <c r="E37" s="275">
        <v>190</v>
      </c>
    </row>
    <row r="38" spans="1:5" s="17" customFormat="1" ht="12" x14ac:dyDescent="0.2">
      <c r="A38" s="900"/>
      <c r="B38" s="258" t="s">
        <v>409</v>
      </c>
      <c r="C38" s="251">
        <v>10</v>
      </c>
      <c r="D38" s="251">
        <v>14</v>
      </c>
      <c r="E38" s="275">
        <v>24</v>
      </c>
    </row>
    <row r="39" spans="1:5" s="17" customFormat="1" ht="12" x14ac:dyDescent="0.2">
      <c r="A39" s="900"/>
      <c r="B39" s="258" t="s">
        <v>410</v>
      </c>
      <c r="C39" s="251">
        <v>9</v>
      </c>
      <c r="D39" s="251">
        <v>105</v>
      </c>
      <c r="E39" s="275">
        <v>114</v>
      </c>
    </row>
    <row r="40" spans="1:5" s="17" customFormat="1" ht="12" x14ac:dyDescent="0.2">
      <c r="A40" s="900"/>
      <c r="B40" s="258" t="s">
        <v>411</v>
      </c>
      <c r="C40" s="251">
        <v>505</v>
      </c>
      <c r="D40" s="251">
        <v>42</v>
      </c>
      <c r="E40" s="275">
        <v>547</v>
      </c>
    </row>
    <row r="41" spans="1:5" s="17" customFormat="1" ht="12" x14ac:dyDescent="0.2">
      <c r="A41" s="900"/>
      <c r="B41" s="258" t="s">
        <v>412</v>
      </c>
      <c r="C41" s="251">
        <v>1</v>
      </c>
      <c r="D41" s="251">
        <v>12</v>
      </c>
      <c r="E41" s="275">
        <v>13</v>
      </c>
    </row>
    <row r="42" spans="1:5" s="17" customFormat="1" ht="12" x14ac:dyDescent="0.2">
      <c r="A42" s="900"/>
      <c r="B42" s="258" t="s">
        <v>413</v>
      </c>
      <c r="C42" s="251">
        <v>677</v>
      </c>
      <c r="D42" s="251">
        <v>17</v>
      </c>
      <c r="E42" s="275">
        <v>694</v>
      </c>
    </row>
    <row r="43" spans="1:5" s="17" customFormat="1" ht="12" x14ac:dyDescent="0.2">
      <c r="A43" s="900"/>
      <c r="B43" s="258" t="s">
        <v>5</v>
      </c>
      <c r="C43" s="251">
        <v>1354</v>
      </c>
      <c r="D43" s="251">
        <v>518</v>
      </c>
      <c r="E43" s="275">
        <v>1872</v>
      </c>
    </row>
    <row r="44" spans="1:5" s="17" customFormat="1" ht="12" x14ac:dyDescent="0.2">
      <c r="A44" s="899" t="s">
        <v>151</v>
      </c>
      <c r="B44" s="445" t="s">
        <v>407</v>
      </c>
      <c r="C44" s="446">
        <v>871</v>
      </c>
      <c r="D44" s="446">
        <v>1633</v>
      </c>
      <c r="E44" s="447">
        <v>2504</v>
      </c>
    </row>
    <row r="45" spans="1:5" s="17" customFormat="1" ht="12" x14ac:dyDescent="0.2">
      <c r="A45" s="900"/>
      <c r="B45" s="258" t="s">
        <v>408</v>
      </c>
      <c r="C45" s="251">
        <v>297</v>
      </c>
      <c r="D45" s="251">
        <v>1853</v>
      </c>
      <c r="E45" s="275">
        <v>2150</v>
      </c>
    </row>
    <row r="46" spans="1:5" s="17" customFormat="1" ht="12" x14ac:dyDescent="0.2">
      <c r="A46" s="900"/>
      <c r="B46" s="258" t="s">
        <v>409</v>
      </c>
      <c r="C46" s="251">
        <v>79</v>
      </c>
      <c r="D46" s="251">
        <v>57</v>
      </c>
      <c r="E46" s="275">
        <v>136</v>
      </c>
    </row>
    <row r="47" spans="1:5" s="17" customFormat="1" ht="12" x14ac:dyDescent="0.2">
      <c r="A47" s="900"/>
      <c r="B47" s="258" t="s">
        <v>410</v>
      </c>
      <c r="C47" s="251">
        <v>42</v>
      </c>
      <c r="D47" s="251">
        <v>426</v>
      </c>
      <c r="E47" s="275">
        <v>468</v>
      </c>
    </row>
    <row r="48" spans="1:5" s="17" customFormat="1" ht="12" x14ac:dyDescent="0.2">
      <c r="A48" s="900"/>
      <c r="B48" s="258" t="s">
        <v>411</v>
      </c>
      <c r="C48" s="251">
        <v>5476</v>
      </c>
      <c r="D48" s="251">
        <v>347</v>
      </c>
      <c r="E48" s="275">
        <v>5823</v>
      </c>
    </row>
    <row r="49" spans="1:5" s="17" customFormat="1" ht="12" x14ac:dyDescent="0.2">
      <c r="A49" s="900"/>
      <c r="B49" s="258" t="s">
        <v>412</v>
      </c>
      <c r="C49" s="251">
        <v>24</v>
      </c>
      <c r="D49" s="251">
        <v>51</v>
      </c>
      <c r="E49" s="275">
        <v>75</v>
      </c>
    </row>
    <row r="50" spans="1:5" s="17" customFormat="1" ht="12" x14ac:dyDescent="0.2">
      <c r="A50" s="900"/>
      <c r="B50" s="258" t="s">
        <v>413</v>
      </c>
      <c r="C50" s="251">
        <v>8101</v>
      </c>
      <c r="D50" s="251">
        <v>245</v>
      </c>
      <c r="E50" s="275">
        <v>8346</v>
      </c>
    </row>
    <row r="51" spans="1:5" s="17" customFormat="1" ht="12" x14ac:dyDescent="0.2">
      <c r="A51" s="901"/>
      <c r="B51" s="262" t="s">
        <v>5</v>
      </c>
      <c r="C51" s="263">
        <v>14890</v>
      </c>
      <c r="D51" s="263">
        <v>4612</v>
      </c>
      <c r="E51" s="444">
        <v>19502</v>
      </c>
    </row>
    <row r="52" spans="1:5" s="17" customFormat="1" ht="12" x14ac:dyDescent="0.2">
      <c r="A52" s="900" t="s">
        <v>152</v>
      </c>
      <c r="B52" s="258" t="s">
        <v>407</v>
      </c>
      <c r="C52" s="251">
        <v>22983</v>
      </c>
      <c r="D52" s="251">
        <v>120066</v>
      </c>
      <c r="E52" s="275">
        <v>143049</v>
      </c>
    </row>
    <row r="53" spans="1:5" s="17" customFormat="1" ht="12" x14ac:dyDescent="0.2">
      <c r="A53" s="900"/>
      <c r="B53" s="258" t="s">
        <v>408</v>
      </c>
      <c r="C53" s="251">
        <v>3525</v>
      </c>
      <c r="D53" s="251">
        <v>33405</v>
      </c>
      <c r="E53" s="275">
        <v>36930</v>
      </c>
    </row>
    <row r="54" spans="1:5" s="17" customFormat="1" ht="12" x14ac:dyDescent="0.2">
      <c r="A54" s="900"/>
      <c r="B54" s="258" t="s">
        <v>409</v>
      </c>
      <c r="C54" s="251">
        <v>15823</v>
      </c>
      <c r="D54" s="251">
        <v>15966</v>
      </c>
      <c r="E54" s="275">
        <v>31789</v>
      </c>
    </row>
    <row r="55" spans="1:5" s="17" customFormat="1" ht="12" x14ac:dyDescent="0.2">
      <c r="A55" s="900"/>
      <c r="B55" s="258" t="s">
        <v>410</v>
      </c>
      <c r="C55" s="251">
        <v>988</v>
      </c>
      <c r="D55" s="251">
        <v>11080</v>
      </c>
      <c r="E55" s="275">
        <v>12068</v>
      </c>
    </row>
    <row r="56" spans="1:5" s="17" customFormat="1" ht="12" x14ac:dyDescent="0.2">
      <c r="A56" s="900"/>
      <c r="B56" s="258" t="s">
        <v>411</v>
      </c>
      <c r="C56" s="251">
        <v>120865</v>
      </c>
      <c r="D56" s="251">
        <v>14740</v>
      </c>
      <c r="E56" s="275">
        <v>135605</v>
      </c>
    </row>
    <row r="57" spans="1:5" s="17" customFormat="1" ht="12" x14ac:dyDescent="0.2">
      <c r="A57" s="900"/>
      <c r="B57" s="258" t="s">
        <v>412</v>
      </c>
      <c r="C57" s="251">
        <v>488</v>
      </c>
      <c r="D57" s="251">
        <v>1209</v>
      </c>
      <c r="E57" s="275">
        <v>1697</v>
      </c>
    </row>
    <row r="58" spans="1:5" s="17" customFormat="1" ht="12" x14ac:dyDescent="0.2">
      <c r="A58" s="900"/>
      <c r="B58" s="258" t="s">
        <v>413</v>
      </c>
      <c r="C58" s="251">
        <v>43373</v>
      </c>
      <c r="D58" s="251">
        <v>8091</v>
      </c>
      <c r="E58" s="275">
        <v>51464</v>
      </c>
    </row>
    <row r="59" spans="1:5" s="17" customFormat="1" ht="12" x14ac:dyDescent="0.2">
      <c r="A59" s="900"/>
      <c r="B59" s="258" t="s">
        <v>5</v>
      </c>
      <c r="C59" s="251">
        <v>208045</v>
      </c>
      <c r="D59" s="251">
        <v>204557</v>
      </c>
      <c r="E59" s="275">
        <v>412602</v>
      </c>
    </row>
    <row r="60" spans="1:5" s="17" customFormat="1" ht="12" x14ac:dyDescent="0.2">
      <c r="A60" s="899" t="s">
        <v>153</v>
      </c>
      <c r="B60" s="445" t="s">
        <v>407</v>
      </c>
      <c r="C60" s="446">
        <v>152</v>
      </c>
      <c r="D60" s="446">
        <v>1235</v>
      </c>
      <c r="E60" s="447">
        <v>1387</v>
      </c>
    </row>
    <row r="61" spans="1:5" s="17" customFormat="1" ht="12" x14ac:dyDescent="0.2">
      <c r="A61" s="900"/>
      <c r="B61" s="258" t="s">
        <v>408</v>
      </c>
      <c r="C61" s="251">
        <v>22</v>
      </c>
      <c r="D61" s="251">
        <v>109</v>
      </c>
      <c r="E61" s="275">
        <v>131</v>
      </c>
    </row>
    <row r="62" spans="1:5" s="17" customFormat="1" ht="12" x14ac:dyDescent="0.2">
      <c r="A62" s="900"/>
      <c r="B62" s="258" t="s">
        <v>409</v>
      </c>
      <c r="C62" s="251">
        <v>4</v>
      </c>
      <c r="D62" s="251">
        <v>2</v>
      </c>
      <c r="E62" s="275">
        <v>6</v>
      </c>
    </row>
    <row r="63" spans="1:5" s="17" customFormat="1" ht="12" x14ac:dyDescent="0.2">
      <c r="A63" s="900"/>
      <c r="B63" s="258" t="s">
        <v>410</v>
      </c>
      <c r="C63" s="251">
        <v>4</v>
      </c>
      <c r="D63" s="251">
        <v>32</v>
      </c>
      <c r="E63" s="275">
        <v>36</v>
      </c>
    </row>
    <row r="64" spans="1:5" s="17" customFormat="1" ht="12" x14ac:dyDescent="0.2">
      <c r="A64" s="900"/>
      <c r="B64" s="258" t="s">
        <v>411</v>
      </c>
      <c r="C64" s="251">
        <v>1616</v>
      </c>
      <c r="D64" s="251">
        <v>29</v>
      </c>
      <c r="E64" s="275">
        <v>1645</v>
      </c>
    </row>
    <row r="65" spans="1:5" s="17" customFormat="1" ht="12" x14ac:dyDescent="0.2">
      <c r="A65" s="900"/>
      <c r="B65" s="258" t="s">
        <v>412</v>
      </c>
      <c r="C65" s="251">
        <v>4</v>
      </c>
      <c r="D65" s="251">
        <v>9</v>
      </c>
      <c r="E65" s="275">
        <v>13</v>
      </c>
    </row>
    <row r="66" spans="1:5" s="17" customFormat="1" ht="12" x14ac:dyDescent="0.2">
      <c r="A66" s="900"/>
      <c r="B66" s="258" t="s">
        <v>413</v>
      </c>
      <c r="C66" s="251">
        <v>1867</v>
      </c>
      <c r="D66" s="251">
        <v>26</v>
      </c>
      <c r="E66" s="275">
        <v>1893</v>
      </c>
    </row>
    <row r="67" spans="1:5" s="17" customFormat="1" ht="12" x14ac:dyDescent="0.2">
      <c r="A67" s="901"/>
      <c r="B67" s="262" t="s">
        <v>5</v>
      </c>
      <c r="C67" s="263">
        <v>3669</v>
      </c>
      <c r="D67" s="263">
        <v>1442</v>
      </c>
      <c r="E67" s="444">
        <v>5111</v>
      </c>
    </row>
    <row r="68" spans="1:5" s="17" customFormat="1" ht="12" x14ac:dyDescent="0.2">
      <c r="A68" s="900" t="s">
        <v>154</v>
      </c>
      <c r="B68" s="258" t="s">
        <v>407</v>
      </c>
      <c r="C68" s="251">
        <v>0</v>
      </c>
      <c r="D68" s="251">
        <v>0</v>
      </c>
      <c r="E68" s="275">
        <v>0</v>
      </c>
    </row>
    <row r="69" spans="1:5" s="17" customFormat="1" ht="12" x14ac:dyDescent="0.2">
      <c r="A69" s="900"/>
      <c r="B69" s="258" t="s">
        <v>411</v>
      </c>
      <c r="C69" s="251">
        <v>1</v>
      </c>
      <c r="D69" s="251">
        <v>0</v>
      </c>
      <c r="E69" s="275">
        <v>1</v>
      </c>
    </row>
    <row r="70" spans="1:5" s="17" customFormat="1" ht="12" x14ac:dyDescent="0.2">
      <c r="A70" s="900"/>
      <c r="B70" s="258" t="s">
        <v>413</v>
      </c>
      <c r="C70" s="251">
        <v>2</v>
      </c>
      <c r="D70" s="251">
        <v>0</v>
      </c>
      <c r="E70" s="275">
        <v>2</v>
      </c>
    </row>
    <row r="71" spans="1:5" s="17" customFormat="1" ht="12" x14ac:dyDescent="0.2">
      <c r="A71" s="997"/>
      <c r="B71" s="448" t="s">
        <v>5</v>
      </c>
      <c r="C71" s="253">
        <v>3</v>
      </c>
      <c r="D71" s="253">
        <v>0</v>
      </c>
      <c r="E71" s="277">
        <v>3</v>
      </c>
    </row>
    <row r="72" spans="1:5" s="17" customFormat="1" ht="12" x14ac:dyDescent="0.2">
      <c r="A72" s="258"/>
    </row>
    <row r="73" spans="1:5" s="17" customFormat="1" ht="12" x14ac:dyDescent="0.2">
      <c r="A73" s="829">
        <v>2013</v>
      </c>
      <c r="B73" s="829"/>
      <c r="C73" s="829"/>
      <c r="D73" s="829"/>
      <c r="E73" s="829"/>
    </row>
    <row r="74" spans="1:5" s="17" customFormat="1" ht="12" x14ac:dyDescent="0.2">
      <c r="A74" s="449" t="s">
        <v>146</v>
      </c>
      <c r="B74" s="450" t="s">
        <v>488</v>
      </c>
      <c r="C74" s="451" t="s">
        <v>3</v>
      </c>
      <c r="D74" s="451" t="s">
        <v>4</v>
      </c>
      <c r="E74" s="452" t="s">
        <v>5</v>
      </c>
    </row>
    <row r="75" spans="1:5" s="17" customFormat="1" ht="12" x14ac:dyDescent="0.2">
      <c r="A75" s="971" t="s">
        <v>147</v>
      </c>
      <c r="B75" s="453" t="s">
        <v>407</v>
      </c>
      <c r="C75" s="454">
        <v>249346</v>
      </c>
      <c r="D75" s="454">
        <v>523547</v>
      </c>
      <c r="E75" s="455">
        <v>772893</v>
      </c>
    </row>
    <row r="76" spans="1:5" s="17" customFormat="1" ht="12" x14ac:dyDescent="0.2">
      <c r="A76" s="900"/>
      <c r="B76" s="456" t="s">
        <v>408</v>
      </c>
      <c r="C76" s="457">
        <v>74983</v>
      </c>
      <c r="D76" s="457">
        <v>123921</v>
      </c>
      <c r="E76" s="458">
        <v>198904</v>
      </c>
    </row>
    <row r="77" spans="1:5" s="17" customFormat="1" ht="12" x14ac:dyDescent="0.2">
      <c r="A77" s="900"/>
      <c r="B77" s="456" t="s">
        <v>409</v>
      </c>
      <c r="C77" s="457">
        <v>20618</v>
      </c>
      <c r="D77" s="457">
        <v>22066</v>
      </c>
      <c r="E77" s="458">
        <v>42684</v>
      </c>
    </row>
    <row r="78" spans="1:5" s="17" customFormat="1" ht="12" x14ac:dyDescent="0.2">
      <c r="A78" s="900"/>
      <c r="B78" s="456" t="s">
        <v>410</v>
      </c>
      <c r="C78" s="457">
        <v>17830</v>
      </c>
      <c r="D78" s="457">
        <v>66308</v>
      </c>
      <c r="E78" s="458">
        <v>84138</v>
      </c>
    </row>
    <row r="79" spans="1:5" s="17" customFormat="1" ht="12" x14ac:dyDescent="0.2">
      <c r="A79" s="900"/>
      <c r="B79" s="456" t="s">
        <v>411</v>
      </c>
      <c r="C79" s="457">
        <v>386383</v>
      </c>
      <c r="D79" s="457">
        <v>37394</v>
      </c>
      <c r="E79" s="458">
        <v>423777</v>
      </c>
    </row>
    <row r="80" spans="1:5" s="17" customFormat="1" ht="12" x14ac:dyDescent="0.2">
      <c r="A80" s="900"/>
      <c r="B80" s="456" t="s">
        <v>412</v>
      </c>
      <c r="C80" s="457">
        <v>3135</v>
      </c>
      <c r="D80" s="457">
        <v>6598</v>
      </c>
      <c r="E80" s="458">
        <v>9733</v>
      </c>
    </row>
    <row r="81" spans="1:5" s="17" customFormat="1" ht="12" x14ac:dyDescent="0.2">
      <c r="A81" s="900"/>
      <c r="B81" s="456" t="s">
        <v>413</v>
      </c>
      <c r="C81" s="457">
        <v>61045</v>
      </c>
      <c r="D81" s="457">
        <v>29725</v>
      </c>
      <c r="E81" s="458">
        <v>90770</v>
      </c>
    </row>
    <row r="82" spans="1:5" s="17" customFormat="1" ht="12" x14ac:dyDescent="0.2">
      <c r="A82" s="900"/>
      <c r="B82" s="456" t="s">
        <v>5</v>
      </c>
      <c r="C82" s="457">
        <v>813340</v>
      </c>
      <c r="D82" s="457">
        <v>809559</v>
      </c>
      <c r="E82" s="458">
        <v>1622899</v>
      </c>
    </row>
    <row r="83" spans="1:5" s="17" customFormat="1" ht="12" x14ac:dyDescent="0.2">
      <c r="A83" s="899" t="s">
        <v>148</v>
      </c>
      <c r="B83" s="459" t="s">
        <v>407</v>
      </c>
      <c r="C83" s="460">
        <v>116470</v>
      </c>
      <c r="D83" s="460">
        <v>216423</v>
      </c>
      <c r="E83" s="461">
        <v>332893</v>
      </c>
    </row>
    <row r="84" spans="1:5" s="17" customFormat="1" ht="12" x14ac:dyDescent="0.2">
      <c r="A84" s="900"/>
      <c r="B84" s="456" t="s">
        <v>408</v>
      </c>
      <c r="C84" s="457">
        <v>47165</v>
      </c>
      <c r="D84" s="457">
        <v>84448</v>
      </c>
      <c r="E84" s="458">
        <v>131613</v>
      </c>
    </row>
    <row r="85" spans="1:5" s="17" customFormat="1" ht="12" x14ac:dyDescent="0.2">
      <c r="A85" s="900"/>
      <c r="B85" s="456" t="s">
        <v>409</v>
      </c>
      <c r="C85" s="457">
        <v>22375</v>
      </c>
      <c r="D85" s="457">
        <v>22193</v>
      </c>
      <c r="E85" s="458">
        <v>44568</v>
      </c>
    </row>
    <row r="86" spans="1:5" s="17" customFormat="1" ht="12" x14ac:dyDescent="0.2">
      <c r="A86" s="900"/>
      <c r="B86" s="456" t="s">
        <v>410</v>
      </c>
      <c r="C86" s="457">
        <v>9901</v>
      </c>
      <c r="D86" s="457">
        <v>39743</v>
      </c>
      <c r="E86" s="458">
        <v>49644</v>
      </c>
    </row>
    <row r="87" spans="1:5" s="17" customFormat="1" ht="12" x14ac:dyDescent="0.2">
      <c r="A87" s="900"/>
      <c r="B87" s="456" t="s">
        <v>411</v>
      </c>
      <c r="C87" s="457">
        <v>129941</v>
      </c>
      <c r="D87" s="457">
        <v>20762</v>
      </c>
      <c r="E87" s="458">
        <v>150703</v>
      </c>
    </row>
    <row r="88" spans="1:5" s="17" customFormat="1" ht="12" x14ac:dyDescent="0.2">
      <c r="A88" s="900"/>
      <c r="B88" s="456" t="s">
        <v>412</v>
      </c>
      <c r="C88" s="457">
        <v>1347</v>
      </c>
      <c r="D88" s="457">
        <v>3030</v>
      </c>
      <c r="E88" s="458">
        <v>4377</v>
      </c>
    </row>
    <row r="89" spans="1:5" s="17" customFormat="1" ht="12" x14ac:dyDescent="0.2">
      <c r="A89" s="900"/>
      <c r="B89" s="456" t="s">
        <v>413</v>
      </c>
      <c r="C89" s="457">
        <v>23126</v>
      </c>
      <c r="D89" s="457">
        <v>13170</v>
      </c>
      <c r="E89" s="458">
        <v>36296</v>
      </c>
    </row>
    <row r="90" spans="1:5" s="17" customFormat="1" ht="12" x14ac:dyDescent="0.2">
      <c r="A90" s="901"/>
      <c r="B90" s="462" t="s">
        <v>5</v>
      </c>
      <c r="C90" s="463">
        <v>350325</v>
      </c>
      <c r="D90" s="463">
        <v>399769</v>
      </c>
      <c r="E90" s="464">
        <v>750094</v>
      </c>
    </row>
    <row r="91" spans="1:5" s="17" customFormat="1" ht="12" x14ac:dyDescent="0.2">
      <c r="A91" s="900" t="s">
        <v>149</v>
      </c>
      <c r="B91" s="456" t="s">
        <v>407</v>
      </c>
      <c r="C91" s="457">
        <v>102939</v>
      </c>
      <c r="D91" s="457">
        <v>269890</v>
      </c>
      <c r="E91" s="458">
        <v>372829</v>
      </c>
    </row>
    <row r="92" spans="1:5" s="17" customFormat="1" ht="12" x14ac:dyDescent="0.2">
      <c r="A92" s="900"/>
      <c r="B92" s="456" t="s">
        <v>408</v>
      </c>
      <c r="C92" s="457">
        <v>35015</v>
      </c>
      <c r="D92" s="457">
        <v>70281</v>
      </c>
      <c r="E92" s="458">
        <v>105296</v>
      </c>
    </row>
    <row r="93" spans="1:5" s="17" customFormat="1" ht="12" x14ac:dyDescent="0.2">
      <c r="A93" s="900"/>
      <c r="B93" s="456" t="s">
        <v>409</v>
      </c>
      <c r="C93" s="457">
        <v>21588</v>
      </c>
      <c r="D93" s="457">
        <v>20935</v>
      </c>
      <c r="E93" s="458">
        <v>42523</v>
      </c>
    </row>
    <row r="94" spans="1:5" s="17" customFormat="1" ht="12" x14ac:dyDescent="0.2">
      <c r="A94" s="900"/>
      <c r="B94" s="456" t="s">
        <v>410</v>
      </c>
      <c r="C94" s="457">
        <v>5217</v>
      </c>
      <c r="D94" s="457">
        <v>20276</v>
      </c>
      <c r="E94" s="458">
        <v>25493</v>
      </c>
    </row>
    <row r="95" spans="1:5" s="17" customFormat="1" ht="12" x14ac:dyDescent="0.2">
      <c r="A95" s="900"/>
      <c r="B95" s="456" t="s">
        <v>411</v>
      </c>
      <c r="C95" s="457">
        <v>224990</v>
      </c>
      <c r="D95" s="457">
        <v>23200</v>
      </c>
      <c r="E95" s="458">
        <v>248190</v>
      </c>
    </row>
    <row r="96" spans="1:5" s="17" customFormat="1" ht="12" x14ac:dyDescent="0.2">
      <c r="A96" s="900"/>
      <c r="B96" s="456" t="s">
        <v>412</v>
      </c>
      <c r="C96" s="457">
        <v>1059</v>
      </c>
      <c r="D96" s="457">
        <v>1231</v>
      </c>
      <c r="E96" s="458">
        <v>2290</v>
      </c>
    </row>
    <row r="97" spans="1:5" s="17" customFormat="1" ht="12" x14ac:dyDescent="0.2">
      <c r="A97" s="900"/>
      <c r="B97" s="456" t="s">
        <v>413</v>
      </c>
      <c r="C97" s="457">
        <v>18504</v>
      </c>
      <c r="D97" s="457">
        <v>7609</v>
      </c>
      <c r="E97" s="458">
        <v>26113</v>
      </c>
    </row>
    <row r="98" spans="1:5" s="17" customFormat="1" ht="12" x14ac:dyDescent="0.2">
      <c r="A98" s="900"/>
      <c r="B98" s="456" t="s">
        <v>5</v>
      </c>
      <c r="C98" s="457">
        <v>409312</v>
      </c>
      <c r="D98" s="457">
        <v>413422</v>
      </c>
      <c r="E98" s="458">
        <v>822734</v>
      </c>
    </row>
    <row r="99" spans="1:5" s="17" customFormat="1" ht="12" x14ac:dyDescent="0.2">
      <c r="A99" s="899" t="s">
        <v>150</v>
      </c>
      <c r="B99" s="459" t="s">
        <v>407</v>
      </c>
      <c r="C99" s="460">
        <v>218</v>
      </c>
      <c r="D99" s="460">
        <v>206</v>
      </c>
      <c r="E99" s="461">
        <v>424</v>
      </c>
    </row>
    <row r="100" spans="1:5" s="17" customFormat="1" ht="12" x14ac:dyDescent="0.2">
      <c r="A100" s="900"/>
      <c r="B100" s="456" t="s">
        <v>408</v>
      </c>
      <c r="C100" s="457">
        <v>244</v>
      </c>
      <c r="D100" s="457">
        <v>140</v>
      </c>
      <c r="E100" s="458">
        <v>384</v>
      </c>
    </row>
    <row r="101" spans="1:5" s="17" customFormat="1" ht="12" x14ac:dyDescent="0.2">
      <c r="A101" s="900"/>
      <c r="B101" s="456" t="s">
        <v>409</v>
      </c>
      <c r="C101" s="457">
        <v>17</v>
      </c>
      <c r="D101" s="457">
        <v>10</v>
      </c>
      <c r="E101" s="458">
        <v>27</v>
      </c>
    </row>
    <row r="102" spans="1:5" s="17" customFormat="1" ht="12" x14ac:dyDescent="0.2">
      <c r="A102" s="900"/>
      <c r="B102" s="456" t="s">
        <v>410</v>
      </c>
      <c r="C102" s="457">
        <v>116</v>
      </c>
      <c r="D102" s="457">
        <v>170</v>
      </c>
      <c r="E102" s="458">
        <v>286</v>
      </c>
    </row>
    <row r="103" spans="1:5" s="17" customFormat="1" ht="12" x14ac:dyDescent="0.2">
      <c r="A103" s="900"/>
      <c r="B103" s="456" t="s">
        <v>411</v>
      </c>
      <c r="C103" s="457">
        <v>529</v>
      </c>
      <c r="D103" s="457">
        <v>27</v>
      </c>
      <c r="E103" s="458">
        <v>556</v>
      </c>
    </row>
    <row r="104" spans="1:5" s="17" customFormat="1" ht="12" x14ac:dyDescent="0.2">
      <c r="A104" s="900"/>
      <c r="B104" s="456" t="s">
        <v>412</v>
      </c>
      <c r="C104" s="457">
        <v>15</v>
      </c>
      <c r="D104" s="457">
        <v>9</v>
      </c>
      <c r="E104" s="458">
        <v>24</v>
      </c>
    </row>
    <row r="105" spans="1:5" s="17" customFormat="1" ht="12" x14ac:dyDescent="0.2">
      <c r="A105" s="900"/>
      <c r="B105" s="456" t="s">
        <v>413</v>
      </c>
      <c r="C105" s="457">
        <v>520</v>
      </c>
      <c r="D105" s="457">
        <v>32</v>
      </c>
      <c r="E105" s="458">
        <v>552</v>
      </c>
    </row>
    <row r="106" spans="1:5" s="17" customFormat="1" ht="12" x14ac:dyDescent="0.2">
      <c r="A106" s="901"/>
      <c r="B106" s="462" t="s">
        <v>5</v>
      </c>
      <c r="C106" s="463">
        <v>1659</v>
      </c>
      <c r="D106" s="463">
        <v>594</v>
      </c>
      <c r="E106" s="464">
        <v>2253</v>
      </c>
    </row>
    <row r="107" spans="1:5" s="17" customFormat="1" ht="12" x14ac:dyDescent="0.2">
      <c r="A107" s="900" t="s">
        <v>151</v>
      </c>
      <c r="B107" s="456" t="s">
        <v>407</v>
      </c>
      <c r="C107" s="457">
        <v>1673</v>
      </c>
      <c r="D107" s="457">
        <v>1543</v>
      </c>
      <c r="E107" s="458">
        <v>3216</v>
      </c>
    </row>
    <row r="108" spans="1:5" s="17" customFormat="1" ht="12" x14ac:dyDescent="0.2">
      <c r="A108" s="900"/>
      <c r="B108" s="456" t="s">
        <v>408</v>
      </c>
      <c r="C108" s="457">
        <v>1811</v>
      </c>
      <c r="D108" s="457">
        <v>1990</v>
      </c>
      <c r="E108" s="458">
        <v>3801</v>
      </c>
    </row>
    <row r="109" spans="1:5" s="17" customFormat="1" ht="12" x14ac:dyDescent="0.2">
      <c r="A109" s="900"/>
      <c r="B109" s="456" t="s">
        <v>409</v>
      </c>
      <c r="C109" s="457">
        <v>196</v>
      </c>
      <c r="D109" s="457">
        <v>127</v>
      </c>
      <c r="E109" s="458">
        <v>323</v>
      </c>
    </row>
    <row r="110" spans="1:5" s="17" customFormat="1" ht="12" x14ac:dyDescent="0.2">
      <c r="A110" s="900"/>
      <c r="B110" s="456" t="s">
        <v>410</v>
      </c>
      <c r="C110" s="457">
        <v>368</v>
      </c>
      <c r="D110" s="457">
        <v>734</v>
      </c>
      <c r="E110" s="458">
        <v>1102</v>
      </c>
    </row>
    <row r="111" spans="1:5" s="17" customFormat="1" ht="12" x14ac:dyDescent="0.2">
      <c r="A111" s="900"/>
      <c r="B111" s="456" t="s">
        <v>411</v>
      </c>
      <c r="C111" s="457">
        <v>5406</v>
      </c>
      <c r="D111" s="457">
        <v>333</v>
      </c>
      <c r="E111" s="458">
        <v>5739</v>
      </c>
    </row>
    <row r="112" spans="1:5" s="17" customFormat="1" ht="12" x14ac:dyDescent="0.2">
      <c r="A112" s="900"/>
      <c r="B112" s="456" t="s">
        <v>412</v>
      </c>
      <c r="C112" s="457">
        <v>46</v>
      </c>
      <c r="D112" s="457">
        <v>64</v>
      </c>
      <c r="E112" s="458">
        <v>110</v>
      </c>
    </row>
    <row r="113" spans="1:5" s="17" customFormat="1" ht="12" x14ac:dyDescent="0.2">
      <c r="A113" s="900"/>
      <c r="B113" s="456" t="s">
        <v>413</v>
      </c>
      <c r="C113" s="457">
        <v>5376</v>
      </c>
      <c r="D113" s="457">
        <v>121</v>
      </c>
      <c r="E113" s="458">
        <v>5497</v>
      </c>
    </row>
    <row r="114" spans="1:5" s="17" customFormat="1" ht="12" x14ac:dyDescent="0.2">
      <c r="A114" s="900"/>
      <c r="B114" s="456" t="s">
        <v>5</v>
      </c>
      <c r="C114" s="457">
        <v>14876</v>
      </c>
      <c r="D114" s="457">
        <v>4912</v>
      </c>
      <c r="E114" s="458">
        <v>19788</v>
      </c>
    </row>
    <row r="115" spans="1:5" s="17" customFormat="1" ht="12" x14ac:dyDescent="0.2">
      <c r="A115" s="899" t="s">
        <v>152</v>
      </c>
      <c r="B115" s="459" t="s">
        <v>407</v>
      </c>
      <c r="C115" s="460">
        <v>46102</v>
      </c>
      <c r="D115" s="460">
        <v>117654</v>
      </c>
      <c r="E115" s="461">
        <v>163756</v>
      </c>
    </row>
    <row r="116" spans="1:5" s="17" customFormat="1" ht="12" x14ac:dyDescent="0.2">
      <c r="A116" s="900"/>
      <c r="B116" s="456" t="s">
        <v>408</v>
      </c>
      <c r="C116" s="457">
        <v>19563</v>
      </c>
      <c r="D116" s="457">
        <v>40001</v>
      </c>
      <c r="E116" s="458">
        <v>59564</v>
      </c>
    </row>
    <row r="117" spans="1:5" s="17" customFormat="1" ht="12" x14ac:dyDescent="0.2">
      <c r="A117" s="900"/>
      <c r="B117" s="456" t="s">
        <v>409</v>
      </c>
      <c r="C117" s="457">
        <v>15896</v>
      </c>
      <c r="D117" s="457">
        <v>15996</v>
      </c>
      <c r="E117" s="458">
        <v>31892</v>
      </c>
    </row>
    <row r="118" spans="1:5" s="17" customFormat="1" ht="12" x14ac:dyDescent="0.2">
      <c r="A118" s="900"/>
      <c r="B118" s="456" t="s">
        <v>410</v>
      </c>
      <c r="C118" s="457">
        <v>3833</v>
      </c>
      <c r="D118" s="457">
        <v>14080</v>
      </c>
      <c r="E118" s="458">
        <v>17913</v>
      </c>
    </row>
    <row r="119" spans="1:5" s="17" customFormat="1" ht="12" x14ac:dyDescent="0.2">
      <c r="A119" s="900"/>
      <c r="B119" s="456" t="s">
        <v>411</v>
      </c>
      <c r="C119" s="457">
        <v>97354</v>
      </c>
      <c r="D119" s="457">
        <v>15405</v>
      </c>
      <c r="E119" s="458">
        <v>112759</v>
      </c>
    </row>
    <row r="120" spans="1:5" s="17" customFormat="1" ht="12" x14ac:dyDescent="0.2">
      <c r="A120" s="900"/>
      <c r="B120" s="456" t="s">
        <v>412</v>
      </c>
      <c r="C120" s="457">
        <v>767</v>
      </c>
      <c r="D120" s="457">
        <v>1322</v>
      </c>
      <c r="E120" s="458">
        <v>2089</v>
      </c>
    </row>
    <row r="121" spans="1:5" s="17" customFormat="1" ht="12" x14ac:dyDescent="0.2">
      <c r="A121" s="900"/>
      <c r="B121" s="456" t="s">
        <v>413</v>
      </c>
      <c r="C121" s="457">
        <v>31706</v>
      </c>
      <c r="D121" s="457">
        <v>5743</v>
      </c>
      <c r="E121" s="458">
        <v>37449</v>
      </c>
    </row>
    <row r="122" spans="1:5" s="17" customFormat="1" ht="12" x14ac:dyDescent="0.2">
      <c r="A122" s="901"/>
      <c r="B122" s="462" t="s">
        <v>5</v>
      </c>
      <c r="C122" s="463">
        <v>215221</v>
      </c>
      <c r="D122" s="463">
        <v>210201</v>
      </c>
      <c r="E122" s="464">
        <v>425422</v>
      </c>
    </row>
    <row r="123" spans="1:5" s="17" customFormat="1" ht="12" x14ac:dyDescent="0.2">
      <c r="A123" s="900" t="s">
        <v>153</v>
      </c>
      <c r="B123" s="456" t="s">
        <v>407</v>
      </c>
      <c r="C123" s="457">
        <v>503</v>
      </c>
      <c r="D123" s="457">
        <v>1190</v>
      </c>
      <c r="E123" s="458">
        <v>1693</v>
      </c>
    </row>
    <row r="124" spans="1:5" s="17" customFormat="1" ht="12" x14ac:dyDescent="0.2">
      <c r="A124" s="900"/>
      <c r="B124" s="456" t="s">
        <v>408</v>
      </c>
      <c r="C124" s="457">
        <v>102</v>
      </c>
      <c r="D124" s="457">
        <v>124</v>
      </c>
      <c r="E124" s="458">
        <v>226</v>
      </c>
    </row>
    <row r="125" spans="1:5" s="17" customFormat="1" ht="12" x14ac:dyDescent="0.2">
      <c r="A125" s="900"/>
      <c r="B125" s="456" t="s">
        <v>409</v>
      </c>
      <c r="C125" s="457">
        <v>5</v>
      </c>
      <c r="D125" s="457">
        <v>2</v>
      </c>
      <c r="E125" s="458">
        <v>7</v>
      </c>
    </row>
    <row r="126" spans="1:5" s="17" customFormat="1" ht="12" x14ac:dyDescent="0.2">
      <c r="A126" s="900"/>
      <c r="B126" s="456" t="s">
        <v>410</v>
      </c>
      <c r="C126" s="457">
        <v>32</v>
      </c>
      <c r="D126" s="457">
        <v>129</v>
      </c>
      <c r="E126" s="458">
        <v>161</v>
      </c>
    </row>
    <row r="127" spans="1:5" s="17" customFormat="1" ht="12" x14ac:dyDescent="0.2">
      <c r="A127" s="900"/>
      <c r="B127" s="456" t="s">
        <v>411</v>
      </c>
      <c r="C127" s="457">
        <v>1617</v>
      </c>
      <c r="D127" s="457">
        <v>44</v>
      </c>
      <c r="E127" s="458">
        <v>1661</v>
      </c>
    </row>
    <row r="128" spans="1:5" s="17" customFormat="1" ht="12" x14ac:dyDescent="0.2">
      <c r="A128" s="900"/>
      <c r="B128" s="456" t="s">
        <v>412</v>
      </c>
      <c r="C128" s="457">
        <v>12</v>
      </c>
      <c r="D128" s="457">
        <v>16</v>
      </c>
      <c r="E128" s="458">
        <v>28</v>
      </c>
    </row>
    <row r="129" spans="1:5" s="17" customFormat="1" ht="12" x14ac:dyDescent="0.2">
      <c r="A129" s="900"/>
      <c r="B129" s="456" t="s">
        <v>413</v>
      </c>
      <c r="C129" s="457">
        <v>1299</v>
      </c>
      <c r="D129" s="457">
        <v>16</v>
      </c>
      <c r="E129" s="458">
        <v>1315</v>
      </c>
    </row>
    <row r="130" spans="1:5" s="17" customFormat="1" ht="12" x14ac:dyDescent="0.2">
      <c r="A130" s="900"/>
      <c r="B130" s="456" t="s">
        <v>5</v>
      </c>
      <c r="C130" s="457">
        <v>3570</v>
      </c>
      <c r="D130" s="457">
        <v>1521</v>
      </c>
      <c r="E130" s="458">
        <v>5091</v>
      </c>
    </row>
    <row r="131" spans="1:5" s="17" customFormat="1" ht="12" x14ac:dyDescent="0.2">
      <c r="A131" s="899" t="s">
        <v>154</v>
      </c>
      <c r="B131" s="459" t="s">
        <v>407</v>
      </c>
      <c r="C131" s="460">
        <v>0</v>
      </c>
      <c r="D131" s="460">
        <v>0</v>
      </c>
      <c r="E131" s="461">
        <v>0</v>
      </c>
    </row>
    <row r="132" spans="1:5" s="17" customFormat="1" ht="12" x14ac:dyDescent="0.2">
      <c r="A132" s="900"/>
      <c r="B132" s="456" t="s">
        <v>411</v>
      </c>
      <c r="C132" s="457">
        <v>1</v>
      </c>
      <c r="D132" s="457">
        <v>0</v>
      </c>
      <c r="E132" s="458">
        <v>1</v>
      </c>
    </row>
    <row r="133" spans="1:5" s="17" customFormat="1" ht="12" x14ac:dyDescent="0.2">
      <c r="A133" s="900"/>
      <c r="B133" s="456" t="s">
        <v>413</v>
      </c>
      <c r="C133" s="457">
        <v>0</v>
      </c>
      <c r="D133" s="457">
        <v>0</v>
      </c>
      <c r="E133" s="458">
        <v>0</v>
      </c>
    </row>
    <row r="134" spans="1:5" s="17" customFormat="1" ht="12" x14ac:dyDescent="0.2">
      <c r="A134" s="997"/>
      <c r="B134" s="465" t="s">
        <v>5</v>
      </c>
      <c r="C134" s="466">
        <v>1</v>
      </c>
      <c r="D134" s="466">
        <v>0</v>
      </c>
      <c r="E134" s="467">
        <v>1</v>
      </c>
    </row>
    <row r="135" spans="1:5" s="17" customFormat="1" ht="12" x14ac:dyDescent="0.2"/>
    <row r="136" spans="1:5" s="17" customFormat="1" ht="12" x14ac:dyDescent="0.2">
      <c r="A136" s="829">
        <v>2014</v>
      </c>
      <c r="B136" s="829"/>
      <c r="C136" s="829"/>
      <c r="D136" s="829"/>
      <c r="E136" s="829"/>
    </row>
    <row r="137" spans="1:5" s="17" customFormat="1" ht="12" x14ac:dyDescent="0.2">
      <c r="A137" s="449" t="s">
        <v>146</v>
      </c>
      <c r="B137" s="450" t="s">
        <v>488</v>
      </c>
      <c r="C137" s="451" t="s">
        <v>3</v>
      </c>
      <c r="D137" s="451" t="s">
        <v>4</v>
      </c>
      <c r="E137" s="452" t="s">
        <v>5</v>
      </c>
    </row>
    <row r="138" spans="1:5" s="17" customFormat="1" ht="12" x14ac:dyDescent="0.2">
      <c r="A138" s="971" t="s">
        <v>147</v>
      </c>
      <c r="B138" s="453" t="s">
        <v>407</v>
      </c>
      <c r="C138" s="454">
        <v>610201</v>
      </c>
      <c r="D138" s="454">
        <v>619661</v>
      </c>
      <c r="E138" s="455">
        <v>1229862</v>
      </c>
    </row>
    <row r="139" spans="1:5" s="17" customFormat="1" ht="12" x14ac:dyDescent="0.2">
      <c r="A139" s="900"/>
      <c r="B139" s="456" t="s">
        <v>408</v>
      </c>
      <c r="C139" s="457">
        <v>174722</v>
      </c>
      <c r="D139" s="457">
        <v>169719</v>
      </c>
      <c r="E139" s="458">
        <v>344441</v>
      </c>
    </row>
    <row r="140" spans="1:5" s="17" customFormat="1" ht="12" x14ac:dyDescent="0.2">
      <c r="A140" s="900"/>
      <c r="B140" s="456" t="s">
        <v>409</v>
      </c>
      <c r="C140" s="457">
        <v>28183</v>
      </c>
      <c r="D140" s="457">
        <v>28041</v>
      </c>
      <c r="E140" s="458">
        <v>56224</v>
      </c>
    </row>
    <row r="141" spans="1:5" s="17" customFormat="1" ht="12" x14ac:dyDescent="0.2">
      <c r="A141" s="900"/>
      <c r="B141" s="456" t="s">
        <v>410</v>
      </c>
      <c r="C141" s="457">
        <v>38536</v>
      </c>
      <c r="D141" s="457">
        <v>40667</v>
      </c>
      <c r="E141" s="458">
        <v>79203</v>
      </c>
    </row>
    <row r="142" spans="1:5" s="17" customFormat="1" ht="12" x14ac:dyDescent="0.2">
      <c r="A142" s="900"/>
      <c r="B142" s="456" t="s">
        <v>411</v>
      </c>
      <c r="C142" s="457">
        <v>14516</v>
      </c>
      <c r="D142" s="457">
        <v>14038</v>
      </c>
      <c r="E142" s="458">
        <v>28554</v>
      </c>
    </row>
    <row r="143" spans="1:5" s="17" customFormat="1" ht="12" x14ac:dyDescent="0.2">
      <c r="A143" s="900"/>
      <c r="B143" s="456" t="s">
        <v>412</v>
      </c>
      <c r="C143" s="457">
        <v>6464</v>
      </c>
      <c r="D143" s="457">
        <v>6211</v>
      </c>
      <c r="E143" s="458">
        <v>12675</v>
      </c>
    </row>
    <row r="144" spans="1:5" s="17" customFormat="1" ht="12" x14ac:dyDescent="0.2">
      <c r="A144" s="900"/>
      <c r="B144" s="456" t="s">
        <v>413</v>
      </c>
      <c r="C144" s="457">
        <v>18637</v>
      </c>
      <c r="D144" s="457">
        <v>16799</v>
      </c>
      <c r="E144" s="458">
        <v>35436</v>
      </c>
    </row>
    <row r="145" spans="1:5" s="17" customFormat="1" ht="12" x14ac:dyDescent="0.2">
      <c r="A145" s="900"/>
      <c r="B145" s="456" t="s">
        <v>5</v>
      </c>
      <c r="C145" s="457">
        <v>891259</v>
      </c>
      <c r="D145" s="457">
        <v>895136</v>
      </c>
      <c r="E145" s="458">
        <v>1786395</v>
      </c>
    </row>
    <row r="146" spans="1:5" s="17" customFormat="1" ht="12" x14ac:dyDescent="0.2">
      <c r="A146" s="899" t="s">
        <v>148</v>
      </c>
      <c r="B146" s="459" t="s">
        <v>407</v>
      </c>
      <c r="C146" s="460">
        <v>235868</v>
      </c>
      <c r="D146" s="460">
        <v>276234</v>
      </c>
      <c r="E146" s="461">
        <v>512102</v>
      </c>
    </row>
    <row r="147" spans="1:5" s="17" customFormat="1" ht="12" x14ac:dyDescent="0.2">
      <c r="A147" s="900"/>
      <c r="B147" s="456" t="s">
        <v>408</v>
      </c>
      <c r="C147" s="457">
        <v>118911</v>
      </c>
      <c r="D147" s="457">
        <v>126137</v>
      </c>
      <c r="E147" s="458">
        <v>245048</v>
      </c>
    </row>
    <row r="148" spans="1:5" s="17" customFormat="1" ht="12" x14ac:dyDescent="0.2">
      <c r="A148" s="900"/>
      <c r="B148" s="456" t="s">
        <v>409</v>
      </c>
      <c r="C148" s="457">
        <v>22776</v>
      </c>
      <c r="D148" s="457">
        <v>23699</v>
      </c>
      <c r="E148" s="458">
        <v>46475</v>
      </c>
    </row>
    <row r="149" spans="1:5" s="17" customFormat="1" ht="12" x14ac:dyDescent="0.2">
      <c r="A149" s="900"/>
      <c r="B149" s="456" t="s">
        <v>410</v>
      </c>
      <c r="C149" s="457">
        <v>18827</v>
      </c>
      <c r="D149" s="457">
        <v>21359</v>
      </c>
      <c r="E149" s="458">
        <v>40186</v>
      </c>
    </row>
    <row r="150" spans="1:5" s="17" customFormat="1" ht="12" x14ac:dyDescent="0.2">
      <c r="A150" s="900"/>
      <c r="B150" s="456" t="s">
        <v>411</v>
      </c>
      <c r="C150" s="457">
        <v>10080</v>
      </c>
      <c r="D150" s="457">
        <v>10838</v>
      </c>
      <c r="E150" s="458">
        <v>20918</v>
      </c>
    </row>
    <row r="151" spans="1:5" s="17" customFormat="1" ht="12" x14ac:dyDescent="0.2">
      <c r="A151" s="900"/>
      <c r="B151" s="456" t="s">
        <v>412</v>
      </c>
      <c r="C151" s="457">
        <v>2812</v>
      </c>
      <c r="D151" s="457">
        <v>2698</v>
      </c>
      <c r="E151" s="458">
        <v>5510</v>
      </c>
    </row>
    <row r="152" spans="1:5" s="17" customFormat="1" ht="12" x14ac:dyDescent="0.2">
      <c r="A152" s="900"/>
      <c r="B152" s="456" t="s">
        <v>413</v>
      </c>
      <c r="C152" s="457">
        <v>14606</v>
      </c>
      <c r="D152" s="457">
        <v>15330</v>
      </c>
      <c r="E152" s="458">
        <v>29936</v>
      </c>
    </row>
    <row r="153" spans="1:5" s="17" customFormat="1" ht="12" x14ac:dyDescent="0.2">
      <c r="A153" s="901"/>
      <c r="B153" s="462" t="s">
        <v>5</v>
      </c>
      <c r="C153" s="463">
        <v>423880</v>
      </c>
      <c r="D153" s="463">
        <v>476295</v>
      </c>
      <c r="E153" s="464">
        <v>900175</v>
      </c>
    </row>
    <row r="154" spans="1:5" s="17" customFormat="1" ht="12" x14ac:dyDescent="0.2">
      <c r="A154" s="900" t="s">
        <v>149</v>
      </c>
      <c r="B154" s="456" t="s">
        <v>407</v>
      </c>
      <c r="C154" s="457">
        <v>301647</v>
      </c>
      <c r="D154" s="457">
        <v>297106</v>
      </c>
      <c r="E154" s="458">
        <v>598753</v>
      </c>
    </row>
    <row r="155" spans="1:5" s="17" customFormat="1" ht="12" x14ac:dyDescent="0.2">
      <c r="A155" s="900"/>
      <c r="B155" s="456" t="s">
        <v>408</v>
      </c>
      <c r="C155" s="457">
        <v>97550</v>
      </c>
      <c r="D155" s="457">
        <v>94784</v>
      </c>
      <c r="E155" s="458">
        <v>192334</v>
      </c>
    </row>
    <row r="156" spans="1:5" s="17" customFormat="1" ht="12" x14ac:dyDescent="0.2">
      <c r="A156" s="900"/>
      <c r="B156" s="456" t="s">
        <v>409</v>
      </c>
      <c r="C156" s="457">
        <v>26323</v>
      </c>
      <c r="D156" s="457">
        <v>25705</v>
      </c>
      <c r="E156" s="458">
        <v>52028</v>
      </c>
    </row>
    <row r="157" spans="1:5" s="17" customFormat="1" ht="12" x14ac:dyDescent="0.2">
      <c r="A157" s="900"/>
      <c r="B157" s="456" t="s">
        <v>410</v>
      </c>
      <c r="C157" s="457">
        <v>9312</v>
      </c>
      <c r="D157" s="457">
        <v>9466</v>
      </c>
      <c r="E157" s="458">
        <v>18778</v>
      </c>
    </row>
    <row r="158" spans="1:5" s="17" customFormat="1" ht="12" x14ac:dyDescent="0.2">
      <c r="A158" s="900"/>
      <c r="B158" s="456" t="s">
        <v>411</v>
      </c>
      <c r="C158" s="457">
        <v>13387</v>
      </c>
      <c r="D158" s="457">
        <v>12339</v>
      </c>
      <c r="E158" s="458">
        <v>25726</v>
      </c>
    </row>
    <row r="159" spans="1:5" s="17" customFormat="1" ht="12" x14ac:dyDescent="0.2">
      <c r="A159" s="900"/>
      <c r="B159" s="456" t="s">
        <v>412</v>
      </c>
      <c r="C159" s="457">
        <v>1677</v>
      </c>
      <c r="D159" s="457">
        <v>1659</v>
      </c>
      <c r="E159" s="458">
        <v>3336</v>
      </c>
    </row>
    <row r="160" spans="1:5" s="17" customFormat="1" ht="12" x14ac:dyDescent="0.2">
      <c r="A160" s="900"/>
      <c r="B160" s="456" t="s">
        <v>413</v>
      </c>
      <c r="C160" s="457">
        <v>11477</v>
      </c>
      <c r="D160" s="457">
        <v>10588</v>
      </c>
      <c r="E160" s="458">
        <v>22065</v>
      </c>
    </row>
    <row r="161" spans="1:5" s="17" customFormat="1" ht="12" x14ac:dyDescent="0.2">
      <c r="A161" s="900"/>
      <c r="B161" s="456" t="s">
        <v>5</v>
      </c>
      <c r="C161" s="457">
        <v>461373</v>
      </c>
      <c r="D161" s="457">
        <v>451647</v>
      </c>
      <c r="E161" s="458">
        <v>913020</v>
      </c>
    </row>
    <row r="162" spans="1:5" s="17" customFormat="1" ht="12" x14ac:dyDescent="0.2">
      <c r="A162" s="899" t="s">
        <v>150</v>
      </c>
      <c r="B162" s="459" t="s">
        <v>407</v>
      </c>
      <c r="C162" s="460">
        <v>429</v>
      </c>
      <c r="D162" s="460">
        <v>225</v>
      </c>
      <c r="E162" s="461">
        <v>654</v>
      </c>
    </row>
    <row r="163" spans="1:5" s="17" customFormat="1" ht="12" x14ac:dyDescent="0.2">
      <c r="A163" s="900"/>
      <c r="B163" s="456" t="s">
        <v>408</v>
      </c>
      <c r="C163" s="457">
        <v>520</v>
      </c>
      <c r="D163" s="457">
        <v>288</v>
      </c>
      <c r="E163" s="458">
        <v>808</v>
      </c>
    </row>
    <row r="164" spans="1:5" s="17" customFormat="1" ht="12" x14ac:dyDescent="0.2">
      <c r="A164" s="900"/>
      <c r="B164" s="456" t="s">
        <v>409</v>
      </c>
      <c r="C164" s="457">
        <v>52</v>
      </c>
      <c r="D164" s="457">
        <v>79</v>
      </c>
      <c r="E164" s="458">
        <v>131</v>
      </c>
    </row>
    <row r="165" spans="1:5" s="17" customFormat="1" ht="12" x14ac:dyDescent="0.2">
      <c r="A165" s="900"/>
      <c r="B165" s="456" t="s">
        <v>410</v>
      </c>
      <c r="C165" s="457">
        <v>157</v>
      </c>
      <c r="D165" s="457">
        <v>127</v>
      </c>
      <c r="E165" s="458">
        <v>284</v>
      </c>
    </row>
    <row r="166" spans="1:5" s="17" customFormat="1" ht="12" x14ac:dyDescent="0.2">
      <c r="A166" s="900"/>
      <c r="B166" s="456" t="s">
        <v>411</v>
      </c>
      <c r="C166" s="457">
        <v>45</v>
      </c>
      <c r="D166" s="457">
        <v>21</v>
      </c>
      <c r="E166" s="458">
        <v>66</v>
      </c>
    </row>
    <row r="167" spans="1:5" s="17" customFormat="1" ht="12" x14ac:dyDescent="0.2">
      <c r="A167" s="900"/>
      <c r="B167" s="456" t="s">
        <v>412</v>
      </c>
      <c r="C167" s="457">
        <v>43</v>
      </c>
      <c r="D167" s="457">
        <v>25</v>
      </c>
      <c r="E167" s="458">
        <v>68</v>
      </c>
    </row>
    <row r="168" spans="1:5" s="17" customFormat="1" ht="12" x14ac:dyDescent="0.2">
      <c r="A168" s="900"/>
      <c r="B168" s="456" t="s">
        <v>413</v>
      </c>
      <c r="C168" s="457">
        <v>148</v>
      </c>
      <c r="D168" s="457">
        <v>77</v>
      </c>
      <c r="E168" s="458">
        <v>225</v>
      </c>
    </row>
    <row r="169" spans="1:5" s="17" customFormat="1" ht="12" x14ac:dyDescent="0.2">
      <c r="A169" s="901"/>
      <c r="B169" s="462" t="s">
        <v>5</v>
      </c>
      <c r="C169" s="463">
        <v>1394</v>
      </c>
      <c r="D169" s="463">
        <v>842</v>
      </c>
      <c r="E169" s="464">
        <v>2236</v>
      </c>
    </row>
    <row r="170" spans="1:5" s="17" customFormat="1" ht="12" x14ac:dyDescent="0.2">
      <c r="A170" s="900" t="s">
        <v>151</v>
      </c>
      <c r="B170" s="456" t="s">
        <v>407</v>
      </c>
      <c r="C170" s="457">
        <v>3236</v>
      </c>
      <c r="D170" s="457">
        <v>1501</v>
      </c>
      <c r="E170" s="458">
        <v>4737</v>
      </c>
    </row>
    <row r="171" spans="1:5" s="17" customFormat="1" ht="12" x14ac:dyDescent="0.2">
      <c r="A171" s="900"/>
      <c r="B171" s="456" t="s">
        <v>408</v>
      </c>
      <c r="C171" s="457">
        <v>5408</v>
      </c>
      <c r="D171" s="457">
        <v>2838</v>
      </c>
      <c r="E171" s="458">
        <v>8246</v>
      </c>
    </row>
    <row r="172" spans="1:5" s="17" customFormat="1" ht="12" x14ac:dyDescent="0.2">
      <c r="A172" s="900"/>
      <c r="B172" s="456" t="s">
        <v>409</v>
      </c>
      <c r="C172" s="457">
        <v>542</v>
      </c>
      <c r="D172" s="457">
        <v>180</v>
      </c>
      <c r="E172" s="458">
        <v>722</v>
      </c>
    </row>
    <row r="173" spans="1:5" s="17" customFormat="1" ht="12" x14ac:dyDescent="0.2">
      <c r="A173" s="900"/>
      <c r="B173" s="456" t="s">
        <v>410</v>
      </c>
      <c r="C173" s="457">
        <v>427</v>
      </c>
      <c r="D173" s="457">
        <v>272</v>
      </c>
      <c r="E173" s="458">
        <v>699</v>
      </c>
    </row>
    <row r="174" spans="1:5" s="17" customFormat="1" ht="12" x14ac:dyDescent="0.2">
      <c r="A174" s="900"/>
      <c r="B174" s="456" t="s">
        <v>411</v>
      </c>
      <c r="C174" s="457">
        <v>737</v>
      </c>
      <c r="D174" s="457">
        <v>263</v>
      </c>
      <c r="E174" s="458">
        <v>1000</v>
      </c>
    </row>
    <row r="175" spans="1:5" s="17" customFormat="1" ht="12" x14ac:dyDescent="0.2">
      <c r="A175" s="900"/>
      <c r="B175" s="456" t="s">
        <v>412</v>
      </c>
      <c r="C175" s="457">
        <v>95</v>
      </c>
      <c r="D175" s="457">
        <v>51</v>
      </c>
      <c r="E175" s="458">
        <v>146</v>
      </c>
    </row>
    <row r="176" spans="1:5" s="17" customFormat="1" ht="12" x14ac:dyDescent="0.2">
      <c r="A176" s="900"/>
      <c r="B176" s="456" t="s">
        <v>413</v>
      </c>
      <c r="C176" s="457">
        <v>355</v>
      </c>
      <c r="D176" s="457">
        <v>180</v>
      </c>
      <c r="E176" s="458">
        <v>535</v>
      </c>
    </row>
    <row r="177" spans="1:5" s="17" customFormat="1" ht="12" x14ac:dyDescent="0.2">
      <c r="A177" s="900"/>
      <c r="B177" s="456" t="s">
        <v>5</v>
      </c>
      <c r="C177" s="457">
        <v>10800</v>
      </c>
      <c r="D177" s="457">
        <v>5285</v>
      </c>
      <c r="E177" s="458">
        <v>16085</v>
      </c>
    </row>
    <row r="178" spans="1:5" s="17" customFormat="1" ht="12" x14ac:dyDescent="0.2">
      <c r="A178" s="899" t="s">
        <v>152</v>
      </c>
      <c r="B178" s="459" t="s">
        <v>407</v>
      </c>
      <c r="C178" s="460">
        <v>131773</v>
      </c>
      <c r="D178" s="460">
        <v>127604</v>
      </c>
      <c r="E178" s="461">
        <v>259377</v>
      </c>
    </row>
    <row r="179" spans="1:5" s="17" customFormat="1" ht="12" x14ac:dyDescent="0.2">
      <c r="A179" s="900"/>
      <c r="B179" s="456" t="s">
        <v>408</v>
      </c>
      <c r="C179" s="457">
        <v>54872</v>
      </c>
      <c r="D179" s="457">
        <v>56369</v>
      </c>
      <c r="E179" s="458">
        <v>111241</v>
      </c>
    </row>
    <row r="180" spans="1:5" s="17" customFormat="1" ht="12" x14ac:dyDescent="0.2">
      <c r="A180" s="900"/>
      <c r="B180" s="456" t="s">
        <v>409</v>
      </c>
      <c r="C180" s="457">
        <v>18452</v>
      </c>
      <c r="D180" s="457">
        <v>17686</v>
      </c>
      <c r="E180" s="458">
        <v>36138</v>
      </c>
    </row>
    <row r="181" spans="1:5" s="17" customFormat="1" ht="12" x14ac:dyDescent="0.2">
      <c r="A181" s="900"/>
      <c r="B181" s="456" t="s">
        <v>410</v>
      </c>
      <c r="C181" s="457">
        <v>6414</v>
      </c>
      <c r="D181" s="457">
        <v>6684</v>
      </c>
      <c r="E181" s="458">
        <v>13098</v>
      </c>
    </row>
    <row r="182" spans="1:5" s="17" customFormat="1" ht="12" x14ac:dyDescent="0.2">
      <c r="A182" s="900"/>
      <c r="B182" s="456" t="s">
        <v>411</v>
      </c>
      <c r="C182" s="457">
        <v>8425</v>
      </c>
      <c r="D182" s="457">
        <v>8175</v>
      </c>
      <c r="E182" s="458">
        <v>16600</v>
      </c>
    </row>
    <row r="183" spans="1:5" s="17" customFormat="1" ht="12" x14ac:dyDescent="0.2">
      <c r="A183" s="900"/>
      <c r="B183" s="456" t="s">
        <v>412</v>
      </c>
      <c r="C183" s="457">
        <v>1349</v>
      </c>
      <c r="D183" s="457">
        <v>1405</v>
      </c>
      <c r="E183" s="458">
        <v>2754</v>
      </c>
    </row>
    <row r="184" spans="1:5" s="17" customFormat="1" ht="12" x14ac:dyDescent="0.2">
      <c r="A184" s="900"/>
      <c r="B184" s="456" t="s">
        <v>413</v>
      </c>
      <c r="C184" s="457">
        <v>6258</v>
      </c>
      <c r="D184" s="457">
        <v>5318</v>
      </c>
      <c r="E184" s="458">
        <v>11576</v>
      </c>
    </row>
    <row r="185" spans="1:5" s="17" customFormat="1" ht="12" x14ac:dyDescent="0.2">
      <c r="A185" s="901"/>
      <c r="B185" s="462" t="s">
        <v>5</v>
      </c>
      <c r="C185" s="463">
        <v>227543</v>
      </c>
      <c r="D185" s="463">
        <v>223241</v>
      </c>
      <c r="E185" s="464">
        <v>450784</v>
      </c>
    </row>
    <row r="186" spans="1:5" s="17" customFormat="1" ht="12" x14ac:dyDescent="0.2">
      <c r="A186" s="899" t="s">
        <v>153</v>
      </c>
      <c r="B186" s="459" t="s">
        <v>407</v>
      </c>
      <c r="C186" s="460">
        <v>1756</v>
      </c>
      <c r="D186" s="460">
        <v>1117</v>
      </c>
      <c r="E186" s="461">
        <v>2873</v>
      </c>
    </row>
    <row r="187" spans="1:5" s="17" customFormat="1" ht="12" x14ac:dyDescent="0.2">
      <c r="A187" s="900"/>
      <c r="B187" s="456" t="s">
        <v>408</v>
      </c>
      <c r="C187" s="457">
        <v>237</v>
      </c>
      <c r="D187" s="457">
        <v>138</v>
      </c>
      <c r="E187" s="458">
        <v>375</v>
      </c>
    </row>
    <row r="188" spans="1:5" s="17" customFormat="1" ht="12" x14ac:dyDescent="0.2">
      <c r="A188" s="900"/>
      <c r="B188" s="456" t="s">
        <v>409</v>
      </c>
      <c r="C188" s="457">
        <v>6</v>
      </c>
      <c r="D188" s="457">
        <v>0</v>
      </c>
      <c r="E188" s="458">
        <v>6</v>
      </c>
    </row>
    <row r="189" spans="1:5" s="17" customFormat="1" ht="12" x14ac:dyDescent="0.2">
      <c r="A189" s="900"/>
      <c r="B189" s="456" t="s">
        <v>410</v>
      </c>
      <c r="C189" s="457">
        <v>79</v>
      </c>
      <c r="D189" s="457">
        <v>42</v>
      </c>
      <c r="E189" s="458">
        <v>121</v>
      </c>
    </row>
    <row r="190" spans="1:5" s="17" customFormat="1" ht="12" x14ac:dyDescent="0.2">
      <c r="A190" s="900"/>
      <c r="B190" s="456" t="s">
        <v>411</v>
      </c>
      <c r="C190" s="457">
        <v>42</v>
      </c>
      <c r="D190" s="457">
        <v>19</v>
      </c>
      <c r="E190" s="458">
        <v>61</v>
      </c>
    </row>
    <row r="191" spans="1:5" s="17" customFormat="1" ht="12" x14ac:dyDescent="0.2">
      <c r="A191" s="900"/>
      <c r="B191" s="456" t="s">
        <v>412</v>
      </c>
      <c r="C191" s="457">
        <v>10</v>
      </c>
      <c r="D191" s="457">
        <v>7</v>
      </c>
      <c r="E191" s="458">
        <v>17</v>
      </c>
    </row>
    <row r="192" spans="1:5" s="17" customFormat="1" ht="12" x14ac:dyDescent="0.2">
      <c r="A192" s="900"/>
      <c r="B192" s="456" t="s">
        <v>413</v>
      </c>
      <c r="C192" s="457">
        <v>42</v>
      </c>
      <c r="D192" s="457">
        <v>19</v>
      </c>
      <c r="E192" s="458">
        <v>61</v>
      </c>
    </row>
    <row r="193" spans="1:5" s="17" customFormat="1" ht="12" x14ac:dyDescent="0.2">
      <c r="A193" s="901"/>
      <c r="B193" s="462" t="s">
        <v>5</v>
      </c>
      <c r="C193" s="463">
        <v>2172</v>
      </c>
      <c r="D193" s="463">
        <v>1342</v>
      </c>
      <c r="E193" s="464">
        <v>3514</v>
      </c>
    </row>
    <row r="194" spans="1:5" s="17" customFormat="1" ht="12" x14ac:dyDescent="0.2">
      <c r="A194" s="900" t="s">
        <v>154</v>
      </c>
      <c r="B194" s="456" t="s">
        <v>407</v>
      </c>
      <c r="C194" s="457">
        <v>0</v>
      </c>
      <c r="D194" s="457">
        <v>0</v>
      </c>
      <c r="E194" s="458">
        <v>0</v>
      </c>
    </row>
    <row r="195" spans="1:5" s="17" customFormat="1" ht="12" x14ac:dyDescent="0.2">
      <c r="A195" s="900"/>
      <c r="B195" s="456" t="s">
        <v>411</v>
      </c>
      <c r="C195" s="457">
        <v>0</v>
      </c>
      <c r="D195" s="457">
        <v>0</v>
      </c>
      <c r="E195" s="458">
        <v>0</v>
      </c>
    </row>
    <row r="196" spans="1:5" s="17" customFormat="1" ht="12" x14ac:dyDescent="0.2">
      <c r="A196" s="900"/>
      <c r="B196" s="456" t="s">
        <v>413</v>
      </c>
      <c r="C196" s="457">
        <v>0</v>
      </c>
      <c r="D196" s="457">
        <v>0</v>
      </c>
      <c r="E196" s="458">
        <v>0</v>
      </c>
    </row>
    <row r="197" spans="1:5" s="17" customFormat="1" ht="12" x14ac:dyDescent="0.2">
      <c r="A197" s="997"/>
      <c r="B197" s="465" t="s">
        <v>5</v>
      </c>
      <c r="C197" s="466">
        <v>0</v>
      </c>
      <c r="D197" s="466">
        <v>0</v>
      </c>
      <c r="E197" s="467">
        <v>0</v>
      </c>
    </row>
    <row r="198" spans="1:5" s="17" customFormat="1" ht="12" x14ac:dyDescent="0.2"/>
    <row r="199" spans="1:5" s="17" customFormat="1" ht="12" x14ac:dyDescent="0.2">
      <c r="A199" s="829">
        <v>2015</v>
      </c>
      <c r="B199" s="829"/>
      <c r="C199" s="829"/>
      <c r="D199" s="829"/>
      <c r="E199" s="829"/>
    </row>
    <row r="200" spans="1:5" s="17" customFormat="1" ht="12" x14ac:dyDescent="0.2">
      <c r="A200" s="449" t="s">
        <v>146</v>
      </c>
      <c r="B200" s="450" t="s">
        <v>488</v>
      </c>
      <c r="C200" s="451" t="s">
        <v>3</v>
      </c>
      <c r="D200" s="451" t="s">
        <v>4</v>
      </c>
      <c r="E200" s="452" t="s">
        <v>5</v>
      </c>
    </row>
    <row r="201" spans="1:5" s="17" customFormat="1" ht="12" x14ac:dyDescent="0.2">
      <c r="A201" s="971" t="s">
        <v>147</v>
      </c>
      <c r="B201" s="453" t="s">
        <v>407</v>
      </c>
      <c r="C201" s="454">
        <v>696955</v>
      </c>
      <c r="D201" s="454">
        <v>711733</v>
      </c>
      <c r="E201" s="455">
        <v>1408688</v>
      </c>
    </row>
    <row r="202" spans="1:5" s="17" customFormat="1" ht="12" x14ac:dyDescent="0.2">
      <c r="A202" s="900"/>
      <c r="B202" s="456" t="s">
        <v>408</v>
      </c>
      <c r="C202" s="457">
        <v>163690</v>
      </c>
      <c r="D202" s="457">
        <v>161777</v>
      </c>
      <c r="E202" s="458">
        <v>325467</v>
      </c>
    </row>
    <row r="203" spans="1:5" s="17" customFormat="1" ht="12" x14ac:dyDescent="0.2">
      <c r="A203" s="900"/>
      <c r="B203" s="456" t="s">
        <v>409</v>
      </c>
      <c r="C203" s="457">
        <v>33887</v>
      </c>
      <c r="D203" s="457">
        <v>34368</v>
      </c>
      <c r="E203" s="458">
        <v>68255</v>
      </c>
    </row>
    <row r="204" spans="1:5" s="17" customFormat="1" ht="12" x14ac:dyDescent="0.2">
      <c r="A204" s="900"/>
      <c r="B204" s="456" t="s">
        <v>410</v>
      </c>
      <c r="C204" s="457">
        <v>34742</v>
      </c>
      <c r="D204" s="457">
        <v>37241</v>
      </c>
      <c r="E204" s="458">
        <v>71983</v>
      </c>
    </row>
    <row r="205" spans="1:5" s="17" customFormat="1" ht="12" x14ac:dyDescent="0.2">
      <c r="A205" s="900"/>
      <c r="B205" s="456" t="s">
        <v>411</v>
      </c>
      <c r="C205" s="457">
        <v>15395</v>
      </c>
      <c r="D205" s="457">
        <v>14814</v>
      </c>
      <c r="E205" s="458">
        <v>30209</v>
      </c>
    </row>
    <row r="206" spans="1:5" s="17" customFormat="1" ht="12" x14ac:dyDescent="0.2">
      <c r="A206" s="900"/>
      <c r="B206" s="456" t="s">
        <v>412</v>
      </c>
      <c r="C206" s="457">
        <v>7870</v>
      </c>
      <c r="D206" s="457">
        <v>7472</v>
      </c>
      <c r="E206" s="458">
        <v>15342</v>
      </c>
    </row>
    <row r="207" spans="1:5" s="17" customFormat="1" ht="12" x14ac:dyDescent="0.2">
      <c r="A207" s="900"/>
      <c r="B207" s="456" t="s">
        <v>413</v>
      </c>
      <c r="C207" s="457">
        <v>39929</v>
      </c>
      <c r="D207" s="457">
        <v>33334</v>
      </c>
      <c r="E207" s="458">
        <v>73263</v>
      </c>
    </row>
    <row r="208" spans="1:5" s="17" customFormat="1" ht="12" x14ac:dyDescent="0.2">
      <c r="A208" s="900"/>
      <c r="B208" s="456" t="s">
        <v>5</v>
      </c>
      <c r="C208" s="457">
        <v>992468</v>
      </c>
      <c r="D208" s="457">
        <v>1000739</v>
      </c>
      <c r="E208" s="458">
        <v>1993207</v>
      </c>
    </row>
    <row r="209" spans="1:5" s="17" customFormat="1" ht="12" x14ac:dyDescent="0.2">
      <c r="A209" s="899" t="s">
        <v>148</v>
      </c>
      <c r="B209" s="459" t="s">
        <v>407</v>
      </c>
      <c r="C209" s="460">
        <v>313221</v>
      </c>
      <c r="D209" s="460">
        <v>353919</v>
      </c>
      <c r="E209" s="461">
        <v>667140</v>
      </c>
    </row>
    <row r="210" spans="1:5" s="17" customFormat="1" ht="12" x14ac:dyDescent="0.2">
      <c r="A210" s="900"/>
      <c r="B210" s="456" t="s">
        <v>408</v>
      </c>
      <c r="C210" s="457">
        <v>123770</v>
      </c>
      <c r="D210" s="457">
        <v>128938</v>
      </c>
      <c r="E210" s="458">
        <v>252708</v>
      </c>
    </row>
    <row r="211" spans="1:5" s="17" customFormat="1" ht="12" x14ac:dyDescent="0.2">
      <c r="A211" s="900"/>
      <c r="B211" s="456" t="s">
        <v>409</v>
      </c>
      <c r="C211" s="457">
        <v>30821</v>
      </c>
      <c r="D211" s="457">
        <v>31341</v>
      </c>
      <c r="E211" s="458">
        <v>62162</v>
      </c>
    </row>
    <row r="212" spans="1:5" s="17" customFormat="1" ht="12" x14ac:dyDescent="0.2">
      <c r="A212" s="900"/>
      <c r="B212" s="456" t="s">
        <v>410</v>
      </c>
      <c r="C212" s="457">
        <v>22102</v>
      </c>
      <c r="D212" s="457">
        <v>23876</v>
      </c>
      <c r="E212" s="458">
        <v>45978</v>
      </c>
    </row>
    <row r="213" spans="1:5" s="17" customFormat="1" ht="12" x14ac:dyDescent="0.2">
      <c r="A213" s="900"/>
      <c r="B213" s="456" t="s">
        <v>411</v>
      </c>
      <c r="C213" s="457">
        <v>9017</v>
      </c>
      <c r="D213" s="457">
        <v>9627</v>
      </c>
      <c r="E213" s="458">
        <v>18644</v>
      </c>
    </row>
    <row r="214" spans="1:5" s="17" customFormat="1" ht="12" x14ac:dyDescent="0.2">
      <c r="A214" s="900"/>
      <c r="B214" s="456" t="s">
        <v>412</v>
      </c>
      <c r="C214" s="457">
        <v>4044</v>
      </c>
      <c r="D214" s="457">
        <v>4283</v>
      </c>
      <c r="E214" s="458">
        <v>8327</v>
      </c>
    </row>
    <row r="215" spans="1:5" s="17" customFormat="1" ht="12" x14ac:dyDescent="0.2">
      <c r="A215" s="900"/>
      <c r="B215" s="456" t="s">
        <v>413</v>
      </c>
      <c r="C215" s="457">
        <v>25237</v>
      </c>
      <c r="D215" s="457">
        <v>28341</v>
      </c>
      <c r="E215" s="458">
        <v>53578</v>
      </c>
    </row>
    <row r="216" spans="1:5" s="17" customFormat="1" ht="12" x14ac:dyDescent="0.2">
      <c r="A216" s="901"/>
      <c r="B216" s="462" t="s">
        <v>5</v>
      </c>
      <c r="C216" s="463">
        <v>528212</v>
      </c>
      <c r="D216" s="463">
        <v>580325</v>
      </c>
      <c r="E216" s="464">
        <v>1108537</v>
      </c>
    </row>
    <row r="217" spans="1:5" s="17" customFormat="1" ht="12" x14ac:dyDescent="0.2">
      <c r="A217" s="900" t="s">
        <v>149</v>
      </c>
      <c r="B217" s="456" t="s">
        <v>407</v>
      </c>
      <c r="C217" s="457">
        <v>364891</v>
      </c>
      <c r="D217" s="457">
        <v>364303</v>
      </c>
      <c r="E217" s="458">
        <v>729194</v>
      </c>
    </row>
    <row r="218" spans="1:5" s="17" customFormat="1" ht="12" x14ac:dyDescent="0.2">
      <c r="A218" s="900"/>
      <c r="B218" s="456" t="s">
        <v>408</v>
      </c>
      <c r="C218" s="457">
        <v>93077</v>
      </c>
      <c r="D218" s="457">
        <v>90675</v>
      </c>
      <c r="E218" s="458">
        <v>183752</v>
      </c>
    </row>
    <row r="219" spans="1:5" s="17" customFormat="1" ht="12" x14ac:dyDescent="0.2">
      <c r="A219" s="900"/>
      <c r="B219" s="456" t="s">
        <v>409</v>
      </c>
      <c r="C219" s="457">
        <v>28894</v>
      </c>
      <c r="D219" s="457">
        <v>27656</v>
      </c>
      <c r="E219" s="458">
        <v>56550</v>
      </c>
    </row>
    <row r="220" spans="1:5" s="17" customFormat="1" ht="12" x14ac:dyDescent="0.2">
      <c r="A220" s="900"/>
      <c r="B220" s="456" t="s">
        <v>410</v>
      </c>
      <c r="C220" s="457">
        <v>9992</v>
      </c>
      <c r="D220" s="457">
        <v>10249</v>
      </c>
      <c r="E220" s="458">
        <v>20241</v>
      </c>
    </row>
    <row r="221" spans="1:5" s="17" customFormat="1" ht="12" x14ac:dyDescent="0.2">
      <c r="A221" s="900"/>
      <c r="B221" s="456" t="s">
        <v>411</v>
      </c>
      <c r="C221" s="457">
        <v>11329</v>
      </c>
      <c r="D221" s="457">
        <v>10697</v>
      </c>
      <c r="E221" s="458">
        <v>22026</v>
      </c>
    </row>
    <row r="222" spans="1:5" s="17" customFormat="1" ht="12" x14ac:dyDescent="0.2">
      <c r="A222" s="900"/>
      <c r="B222" s="456" t="s">
        <v>412</v>
      </c>
      <c r="C222" s="457">
        <v>2065</v>
      </c>
      <c r="D222" s="457">
        <v>2132</v>
      </c>
      <c r="E222" s="458">
        <v>4197</v>
      </c>
    </row>
    <row r="223" spans="1:5" s="17" customFormat="1" ht="12" x14ac:dyDescent="0.2">
      <c r="A223" s="900"/>
      <c r="B223" s="456" t="s">
        <v>413</v>
      </c>
      <c r="C223" s="457">
        <v>22290</v>
      </c>
      <c r="D223" s="457">
        <v>20020</v>
      </c>
      <c r="E223" s="458">
        <v>42310</v>
      </c>
    </row>
    <row r="224" spans="1:5" s="17" customFormat="1" ht="12" x14ac:dyDescent="0.2">
      <c r="A224" s="900"/>
      <c r="B224" s="456" t="s">
        <v>5</v>
      </c>
      <c r="C224" s="457">
        <v>532538</v>
      </c>
      <c r="D224" s="457">
        <v>525732</v>
      </c>
      <c r="E224" s="458">
        <v>1058270</v>
      </c>
    </row>
    <row r="225" spans="1:5" s="17" customFormat="1" ht="12" x14ac:dyDescent="0.2">
      <c r="A225" s="899" t="s">
        <v>150</v>
      </c>
      <c r="B225" s="459" t="s">
        <v>407</v>
      </c>
      <c r="C225" s="460">
        <v>373</v>
      </c>
      <c r="D225" s="460">
        <v>232</v>
      </c>
      <c r="E225" s="461">
        <v>605</v>
      </c>
    </row>
    <row r="226" spans="1:5" s="17" customFormat="1" ht="12" x14ac:dyDescent="0.2">
      <c r="A226" s="900"/>
      <c r="B226" s="456" t="s">
        <v>408</v>
      </c>
      <c r="C226" s="457">
        <v>482</v>
      </c>
      <c r="D226" s="457">
        <v>302</v>
      </c>
      <c r="E226" s="458">
        <v>784</v>
      </c>
    </row>
    <row r="227" spans="1:5" s="17" customFormat="1" ht="12" x14ac:dyDescent="0.2">
      <c r="A227" s="900"/>
      <c r="B227" s="456" t="s">
        <v>409</v>
      </c>
      <c r="C227" s="457">
        <v>88</v>
      </c>
      <c r="D227" s="457">
        <v>56</v>
      </c>
      <c r="E227" s="458">
        <v>144</v>
      </c>
    </row>
    <row r="228" spans="1:5" s="17" customFormat="1" ht="12" x14ac:dyDescent="0.2">
      <c r="A228" s="900"/>
      <c r="B228" s="456" t="s">
        <v>410</v>
      </c>
      <c r="C228" s="457">
        <v>104</v>
      </c>
      <c r="D228" s="457">
        <v>89</v>
      </c>
      <c r="E228" s="458">
        <v>193</v>
      </c>
    </row>
    <row r="229" spans="1:5" s="17" customFormat="1" ht="12" x14ac:dyDescent="0.2">
      <c r="A229" s="900"/>
      <c r="B229" s="456" t="s">
        <v>411</v>
      </c>
      <c r="C229" s="457">
        <v>49</v>
      </c>
      <c r="D229" s="457">
        <v>21</v>
      </c>
      <c r="E229" s="458">
        <v>70</v>
      </c>
    </row>
    <row r="230" spans="1:5" s="17" customFormat="1" ht="12" x14ac:dyDescent="0.2">
      <c r="A230" s="900"/>
      <c r="B230" s="456" t="s">
        <v>412</v>
      </c>
      <c r="C230" s="457">
        <v>63</v>
      </c>
      <c r="D230" s="457">
        <v>43</v>
      </c>
      <c r="E230" s="458">
        <v>106</v>
      </c>
    </row>
    <row r="231" spans="1:5" s="17" customFormat="1" ht="12" x14ac:dyDescent="0.2">
      <c r="A231" s="900"/>
      <c r="B231" s="456" t="s">
        <v>413</v>
      </c>
      <c r="C231" s="457">
        <v>204</v>
      </c>
      <c r="D231" s="457">
        <v>131</v>
      </c>
      <c r="E231" s="458">
        <v>335</v>
      </c>
    </row>
    <row r="232" spans="1:5" s="17" customFormat="1" ht="12" x14ac:dyDescent="0.2">
      <c r="A232" s="901"/>
      <c r="B232" s="462" t="s">
        <v>5</v>
      </c>
      <c r="C232" s="463">
        <v>1363</v>
      </c>
      <c r="D232" s="463">
        <v>874</v>
      </c>
      <c r="E232" s="464">
        <v>2237</v>
      </c>
    </row>
    <row r="233" spans="1:5" s="17" customFormat="1" ht="12" x14ac:dyDescent="0.2">
      <c r="A233" s="900" t="s">
        <v>151</v>
      </c>
      <c r="B233" s="456" t="s">
        <v>407</v>
      </c>
      <c r="C233" s="457">
        <v>3766</v>
      </c>
      <c r="D233" s="457">
        <v>1943</v>
      </c>
      <c r="E233" s="458">
        <v>5709</v>
      </c>
    </row>
    <row r="234" spans="1:5" s="17" customFormat="1" ht="12" x14ac:dyDescent="0.2">
      <c r="A234" s="900"/>
      <c r="B234" s="456" t="s">
        <v>408</v>
      </c>
      <c r="C234" s="457">
        <v>5113</v>
      </c>
      <c r="D234" s="457">
        <v>2767</v>
      </c>
      <c r="E234" s="458">
        <v>7880</v>
      </c>
    </row>
    <row r="235" spans="1:5" s="17" customFormat="1" ht="12" x14ac:dyDescent="0.2">
      <c r="A235" s="900"/>
      <c r="B235" s="456" t="s">
        <v>409</v>
      </c>
      <c r="C235" s="457">
        <v>625</v>
      </c>
      <c r="D235" s="457">
        <v>248</v>
      </c>
      <c r="E235" s="458">
        <v>873</v>
      </c>
    </row>
    <row r="236" spans="1:5" s="17" customFormat="1" ht="12" x14ac:dyDescent="0.2">
      <c r="A236" s="900"/>
      <c r="B236" s="456" t="s">
        <v>410</v>
      </c>
      <c r="C236" s="457">
        <v>460</v>
      </c>
      <c r="D236" s="457">
        <v>362</v>
      </c>
      <c r="E236" s="458">
        <v>822</v>
      </c>
    </row>
    <row r="237" spans="1:5" s="17" customFormat="1" ht="12" x14ac:dyDescent="0.2">
      <c r="A237" s="900"/>
      <c r="B237" s="456" t="s">
        <v>411</v>
      </c>
      <c r="C237" s="457">
        <v>603</v>
      </c>
      <c r="D237" s="457">
        <v>213</v>
      </c>
      <c r="E237" s="458">
        <v>816</v>
      </c>
    </row>
    <row r="238" spans="1:5" s="17" customFormat="1" ht="12" x14ac:dyDescent="0.2">
      <c r="A238" s="900"/>
      <c r="B238" s="456" t="s">
        <v>412</v>
      </c>
      <c r="C238" s="457">
        <v>145</v>
      </c>
      <c r="D238" s="457">
        <v>93</v>
      </c>
      <c r="E238" s="458">
        <v>238</v>
      </c>
    </row>
    <row r="239" spans="1:5" s="17" customFormat="1" ht="12" x14ac:dyDescent="0.2">
      <c r="A239" s="900"/>
      <c r="B239" s="456" t="s">
        <v>413</v>
      </c>
      <c r="C239" s="457">
        <v>908</v>
      </c>
      <c r="D239" s="457">
        <v>421</v>
      </c>
      <c r="E239" s="458">
        <v>1329</v>
      </c>
    </row>
    <row r="240" spans="1:5" s="17" customFormat="1" ht="12" x14ac:dyDescent="0.2">
      <c r="A240" s="900"/>
      <c r="B240" s="456" t="s">
        <v>5</v>
      </c>
      <c r="C240" s="457">
        <v>11620</v>
      </c>
      <c r="D240" s="457">
        <v>6047</v>
      </c>
      <c r="E240" s="458">
        <v>17667</v>
      </c>
    </row>
    <row r="241" spans="1:5" s="17" customFormat="1" ht="12" x14ac:dyDescent="0.2">
      <c r="A241" s="899" t="s">
        <v>152</v>
      </c>
      <c r="B241" s="459" t="s">
        <v>407</v>
      </c>
      <c r="C241" s="460">
        <v>173255</v>
      </c>
      <c r="D241" s="460">
        <v>164824</v>
      </c>
      <c r="E241" s="461">
        <v>338079</v>
      </c>
    </row>
    <row r="242" spans="1:5" s="17" customFormat="1" ht="12" x14ac:dyDescent="0.2">
      <c r="A242" s="900"/>
      <c r="B242" s="456" t="s">
        <v>408</v>
      </c>
      <c r="C242" s="457">
        <v>54718</v>
      </c>
      <c r="D242" s="457">
        <v>56225</v>
      </c>
      <c r="E242" s="458">
        <v>110943</v>
      </c>
    </row>
    <row r="243" spans="1:5" s="17" customFormat="1" ht="12" x14ac:dyDescent="0.2">
      <c r="A243" s="900"/>
      <c r="B243" s="456" t="s">
        <v>409</v>
      </c>
      <c r="C243" s="457">
        <v>22648</v>
      </c>
      <c r="D243" s="457">
        <v>21548</v>
      </c>
      <c r="E243" s="458">
        <v>44196</v>
      </c>
    </row>
    <row r="244" spans="1:5" s="17" customFormat="1" ht="12" x14ac:dyDescent="0.2">
      <c r="A244" s="900"/>
      <c r="B244" s="456" t="s">
        <v>410</v>
      </c>
      <c r="C244" s="457">
        <v>7451</v>
      </c>
      <c r="D244" s="457">
        <v>7707</v>
      </c>
      <c r="E244" s="458">
        <v>15158</v>
      </c>
    </row>
    <row r="245" spans="1:5" s="17" customFormat="1" ht="12" x14ac:dyDescent="0.2">
      <c r="A245" s="900"/>
      <c r="B245" s="456" t="s">
        <v>411</v>
      </c>
      <c r="C245" s="457">
        <v>7424</v>
      </c>
      <c r="D245" s="457">
        <v>7232</v>
      </c>
      <c r="E245" s="458">
        <v>14656</v>
      </c>
    </row>
    <row r="246" spans="1:5" s="17" customFormat="1" ht="12" x14ac:dyDescent="0.2">
      <c r="A246" s="900"/>
      <c r="B246" s="456" t="s">
        <v>412</v>
      </c>
      <c r="C246" s="457">
        <v>1784</v>
      </c>
      <c r="D246" s="457">
        <v>2098</v>
      </c>
      <c r="E246" s="458">
        <v>3882</v>
      </c>
    </row>
    <row r="247" spans="1:5" s="17" customFormat="1" ht="12" x14ac:dyDescent="0.2">
      <c r="A247" s="900"/>
      <c r="B247" s="456" t="s">
        <v>413</v>
      </c>
      <c r="C247" s="457">
        <v>14587</v>
      </c>
      <c r="D247" s="457">
        <v>11857</v>
      </c>
      <c r="E247" s="458">
        <v>26444</v>
      </c>
    </row>
    <row r="248" spans="1:5" s="17" customFormat="1" ht="12" x14ac:dyDescent="0.2">
      <c r="A248" s="901"/>
      <c r="B248" s="462" t="s">
        <v>5</v>
      </c>
      <c r="C248" s="463">
        <v>281867</v>
      </c>
      <c r="D248" s="463">
        <v>271491</v>
      </c>
      <c r="E248" s="464">
        <v>553358</v>
      </c>
    </row>
    <row r="249" spans="1:5" s="17" customFormat="1" ht="12" x14ac:dyDescent="0.2">
      <c r="A249" s="899" t="s">
        <v>153</v>
      </c>
      <c r="B249" s="459" t="s">
        <v>407</v>
      </c>
      <c r="C249" s="460">
        <v>1709</v>
      </c>
      <c r="D249" s="460">
        <v>1292</v>
      </c>
      <c r="E249" s="461">
        <v>3001</v>
      </c>
    </row>
    <row r="250" spans="1:5" s="17" customFormat="1" ht="12" x14ac:dyDescent="0.2">
      <c r="A250" s="900"/>
      <c r="B250" s="456" t="s">
        <v>408</v>
      </c>
      <c r="C250" s="457">
        <v>231</v>
      </c>
      <c r="D250" s="457">
        <v>136</v>
      </c>
      <c r="E250" s="458">
        <v>367</v>
      </c>
    </row>
    <row r="251" spans="1:5" s="17" customFormat="1" ht="12" x14ac:dyDescent="0.2">
      <c r="A251" s="900"/>
      <c r="B251" s="456" t="s">
        <v>409</v>
      </c>
      <c r="C251" s="457">
        <v>6</v>
      </c>
      <c r="D251" s="457">
        <v>3</v>
      </c>
      <c r="E251" s="458">
        <v>9</v>
      </c>
    </row>
    <row r="252" spans="1:5" s="17" customFormat="1" ht="12" x14ac:dyDescent="0.2">
      <c r="A252" s="900"/>
      <c r="B252" s="456" t="s">
        <v>410</v>
      </c>
      <c r="C252" s="457">
        <v>117</v>
      </c>
      <c r="D252" s="457">
        <v>95</v>
      </c>
      <c r="E252" s="458">
        <v>212</v>
      </c>
    </row>
    <row r="253" spans="1:5" s="17" customFormat="1" ht="12" x14ac:dyDescent="0.2">
      <c r="A253" s="900"/>
      <c r="B253" s="456" t="s">
        <v>411</v>
      </c>
      <c r="C253" s="457">
        <v>26</v>
      </c>
      <c r="D253" s="457">
        <v>14</v>
      </c>
      <c r="E253" s="458">
        <v>40</v>
      </c>
    </row>
    <row r="254" spans="1:5" s="17" customFormat="1" ht="12" x14ac:dyDescent="0.2">
      <c r="A254" s="900"/>
      <c r="B254" s="456" t="s">
        <v>412</v>
      </c>
      <c r="C254" s="457">
        <v>19</v>
      </c>
      <c r="D254" s="457">
        <v>17</v>
      </c>
      <c r="E254" s="458">
        <v>36</v>
      </c>
    </row>
    <row r="255" spans="1:5" s="17" customFormat="1" ht="12" x14ac:dyDescent="0.2">
      <c r="A255" s="900"/>
      <c r="B255" s="456" t="s">
        <v>413</v>
      </c>
      <c r="C255" s="457">
        <v>71</v>
      </c>
      <c r="D255" s="457">
        <v>27</v>
      </c>
      <c r="E255" s="458">
        <v>98</v>
      </c>
    </row>
    <row r="256" spans="1:5" s="17" customFormat="1" ht="12" x14ac:dyDescent="0.2">
      <c r="A256" s="901"/>
      <c r="B256" s="462" t="s">
        <v>5</v>
      </c>
      <c r="C256" s="463">
        <v>2179</v>
      </c>
      <c r="D256" s="463">
        <v>1584</v>
      </c>
      <c r="E256" s="464">
        <v>3763</v>
      </c>
    </row>
    <row r="257" spans="1:5" s="17" customFormat="1" ht="12" x14ac:dyDescent="0.2">
      <c r="A257" s="900" t="s">
        <v>154</v>
      </c>
      <c r="B257" s="456" t="s">
        <v>407</v>
      </c>
      <c r="C257" s="457">
        <v>0</v>
      </c>
      <c r="D257" s="457">
        <v>1</v>
      </c>
      <c r="E257" s="458">
        <v>1</v>
      </c>
    </row>
    <row r="258" spans="1:5" s="17" customFormat="1" ht="12" x14ac:dyDescent="0.2">
      <c r="A258" s="900"/>
      <c r="B258" s="456" t="s">
        <v>411</v>
      </c>
      <c r="C258" s="457">
        <v>0</v>
      </c>
      <c r="D258" s="457">
        <v>0</v>
      </c>
      <c r="E258" s="458">
        <v>0</v>
      </c>
    </row>
    <row r="259" spans="1:5" s="17" customFormat="1" ht="12" x14ac:dyDescent="0.2">
      <c r="A259" s="900"/>
      <c r="B259" s="456" t="s">
        <v>413</v>
      </c>
      <c r="C259" s="457">
        <v>0</v>
      </c>
      <c r="D259" s="457">
        <v>0</v>
      </c>
      <c r="E259" s="458">
        <v>0</v>
      </c>
    </row>
    <row r="260" spans="1:5" s="17" customFormat="1" ht="12" x14ac:dyDescent="0.2">
      <c r="A260" s="997"/>
      <c r="B260" s="465" t="s">
        <v>5</v>
      </c>
      <c r="C260" s="466">
        <v>0</v>
      </c>
      <c r="D260" s="466">
        <v>1</v>
      </c>
      <c r="E260" s="467">
        <v>1</v>
      </c>
    </row>
    <row r="261" spans="1:5" s="17" customFormat="1" ht="12" x14ac:dyDescent="0.2"/>
    <row r="262" spans="1:5" s="17" customFormat="1" ht="12" x14ac:dyDescent="0.2">
      <c r="A262" s="829">
        <v>2016</v>
      </c>
      <c r="B262" s="829"/>
      <c r="C262" s="829"/>
      <c r="D262" s="829"/>
      <c r="E262" s="829"/>
    </row>
    <row r="263" spans="1:5" s="17" customFormat="1" ht="12" x14ac:dyDescent="0.2">
      <c r="A263" s="449" t="s">
        <v>146</v>
      </c>
      <c r="B263" s="450" t="s">
        <v>488</v>
      </c>
      <c r="C263" s="451" t="s">
        <v>3</v>
      </c>
      <c r="D263" s="451" t="s">
        <v>4</v>
      </c>
      <c r="E263" s="452" t="s">
        <v>5</v>
      </c>
    </row>
    <row r="264" spans="1:5" s="17" customFormat="1" ht="12" x14ac:dyDescent="0.2">
      <c r="A264" s="971" t="s">
        <v>147</v>
      </c>
      <c r="B264" s="453" t="s">
        <v>407</v>
      </c>
      <c r="C264" s="454">
        <v>751166</v>
      </c>
      <c r="D264" s="454">
        <v>808706</v>
      </c>
      <c r="E264" s="455">
        <v>1559872</v>
      </c>
    </row>
    <row r="265" spans="1:5" s="17" customFormat="1" ht="12" x14ac:dyDescent="0.2">
      <c r="A265" s="900"/>
      <c r="B265" s="456" t="s">
        <v>408</v>
      </c>
      <c r="C265" s="457">
        <v>162429</v>
      </c>
      <c r="D265" s="457">
        <v>159849</v>
      </c>
      <c r="E265" s="458">
        <v>322278</v>
      </c>
    </row>
    <row r="266" spans="1:5" s="17" customFormat="1" ht="12" x14ac:dyDescent="0.2">
      <c r="A266" s="900"/>
      <c r="B266" s="456" t="s">
        <v>409</v>
      </c>
      <c r="C266" s="457">
        <v>32251</v>
      </c>
      <c r="D266" s="457">
        <v>33309</v>
      </c>
      <c r="E266" s="458">
        <v>65560</v>
      </c>
    </row>
    <row r="267" spans="1:5" s="17" customFormat="1" ht="12" x14ac:dyDescent="0.2">
      <c r="A267" s="900"/>
      <c r="B267" s="456" t="s">
        <v>410</v>
      </c>
      <c r="C267" s="457">
        <v>39712</v>
      </c>
      <c r="D267" s="457">
        <v>42549</v>
      </c>
      <c r="E267" s="458">
        <v>82261</v>
      </c>
    </row>
    <row r="268" spans="1:5" s="17" customFormat="1" ht="12" x14ac:dyDescent="0.2">
      <c r="A268" s="900"/>
      <c r="B268" s="456" t="s">
        <v>411</v>
      </c>
      <c r="C268" s="457">
        <v>19777</v>
      </c>
      <c r="D268" s="457">
        <v>18711</v>
      </c>
      <c r="E268" s="458">
        <v>38488</v>
      </c>
    </row>
    <row r="269" spans="1:5" s="17" customFormat="1" ht="12" x14ac:dyDescent="0.2">
      <c r="A269" s="900"/>
      <c r="B269" s="456" t="s">
        <v>412</v>
      </c>
      <c r="C269" s="457">
        <v>8585</v>
      </c>
      <c r="D269" s="457">
        <v>8182</v>
      </c>
      <c r="E269" s="458">
        <v>16767</v>
      </c>
    </row>
    <row r="270" spans="1:5" s="17" customFormat="1" ht="12" x14ac:dyDescent="0.2">
      <c r="A270" s="900"/>
      <c r="B270" s="456" t="s">
        <v>413</v>
      </c>
      <c r="C270" s="457">
        <v>69425</v>
      </c>
      <c r="D270" s="457">
        <v>69715</v>
      </c>
      <c r="E270" s="458">
        <v>139140</v>
      </c>
    </row>
    <row r="271" spans="1:5" s="17" customFormat="1" ht="12" x14ac:dyDescent="0.2">
      <c r="A271" s="900"/>
      <c r="B271" s="456" t="s">
        <v>5</v>
      </c>
      <c r="C271" s="457">
        <v>1083345</v>
      </c>
      <c r="D271" s="457">
        <v>1141021</v>
      </c>
      <c r="E271" s="458">
        <v>2224366</v>
      </c>
    </row>
    <row r="272" spans="1:5" s="17" customFormat="1" ht="12" x14ac:dyDescent="0.2">
      <c r="A272" s="899" t="s">
        <v>148</v>
      </c>
      <c r="B272" s="459" t="s">
        <v>407</v>
      </c>
      <c r="C272" s="460">
        <v>416700</v>
      </c>
      <c r="D272" s="460">
        <v>449770</v>
      </c>
      <c r="E272" s="461">
        <v>866470</v>
      </c>
    </row>
    <row r="273" spans="1:5" s="17" customFormat="1" ht="12" x14ac:dyDescent="0.2">
      <c r="A273" s="900"/>
      <c r="B273" s="456" t="s">
        <v>408</v>
      </c>
      <c r="C273" s="457">
        <v>124925</v>
      </c>
      <c r="D273" s="457">
        <v>129341</v>
      </c>
      <c r="E273" s="458">
        <v>254266</v>
      </c>
    </row>
    <row r="274" spans="1:5" s="17" customFormat="1" ht="12" x14ac:dyDescent="0.2">
      <c r="A274" s="900"/>
      <c r="B274" s="456" t="s">
        <v>409</v>
      </c>
      <c r="C274" s="457">
        <v>34212</v>
      </c>
      <c r="D274" s="457">
        <v>33847</v>
      </c>
      <c r="E274" s="458">
        <v>68059</v>
      </c>
    </row>
    <row r="275" spans="1:5" s="17" customFormat="1" ht="12" x14ac:dyDescent="0.2">
      <c r="A275" s="900"/>
      <c r="B275" s="456" t="s">
        <v>410</v>
      </c>
      <c r="C275" s="457">
        <v>27259</v>
      </c>
      <c r="D275" s="457">
        <v>29023</v>
      </c>
      <c r="E275" s="458">
        <v>56282</v>
      </c>
    </row>
    <row r="276" spans="1:5" s="17" customFormat="1" ht="12" x14ac:dyDescent="0.2">
      <c r="A276" s="900"/>
      <c r="B276" s="456" t="s">
        <v>411</v>
      </c>
      <c r="C276" s="457">
        <v>9938</v>
      </c>
      <c r="D276" s="457">
        <v>10410</v>
      </c>
      <c r="E276" s="458">
        <v>20348</v>
      </c>
    </row>
    <row r="277" spans="1:5" s="17" customFormat="1" ht="12" x14ac:dyDescent="0.2">
      <c r="A277" s="900"/>
      <c r="B277" s="456" t="s">
        <v>412</v>
      </c>
      <c r="C277" s="457">
        <v>4990</v>
      </c>
      <c r="D277" s="457">
        <v>5139</v>
      </c>
      <c r="E277" s="458">
        <v>10129</v>
      </c>
    </row>
    <row r="278" spans="1:5" s="17" customFormat="1" ht="12" x14ac:dyDescent="0.2">
      <c r="A278" s="900"/>
      <c r="B278" s="456" t="s">
        <v>413</v>
      </c>
      <c r="C278" s="457">
        <v>29039</v>
      </c>
      <c r="D278" s="457">
        <v>28620</v>
      </c>
      <c r="E278" s="458">
        <v>57659</v>
      </c>
    </row>
    <row r="279" spans="1:5" s="17" customFormat="1" ht="12" x14ac:dyDescent="0.2">
      <c r="A279" s="901"/>
      <c r="B279" s="462" t="s">
        <v>5</v>
      </c>
      <c r="C279" s="463">
        <v>647063</v>
      </c>
      <c r="D279" s="463">
        <v>686150</v>
      </c>
      <c r="E279" s="464">
        <v>1333213</v>
      </c>
    </row>
    <row r="280" spans="1:5" s="17" customFormat="1" ht="12" x14ac:dyDescent="0.2">
      <c r="A280" s="900" t="s">
        <v>149</v>
      </c>
      <c r="B280" s="456" t="s">
        <v>407</v>
      </c>
      <c r="C280" s="457">
        <v>429077</v>
      </c>
      <c r="D280" s="457">
        <v>413556</v>
      </c>
      <c r="E280" s="458">
        <v>842633</v>
      </c>
    </row>
    <row r="281" spans="1:5" s="17" customFormat="1" ht="12" x14ac:dyDescent="0.2">
      <c r="A281" s="900"/>
      <c r="B281" s="456" t="s">
        <v>408</v>
      </c>
      <c r="C281" s="457">
        <v>86348</v>
      </c>
      <c r="D281" s="457">
        <v>84755</v>
      </c>
      <c r="E281" s="458">
        <v>171103</v>
      </c>
    </row>
    <row r="282" spans="1:5" s="17" customFormat="1" ht="12" x14ac:dyDescent="0.2">
      <c r="A282" s="900"/>
      <c r="B282" s="456" t="s">
        <v>409</v>
      </c>
      <c r="C282" s="457">
        <v>26155</v>
      </c>
      <c r="D282" s="457">
        <v>24739</v>
      </c>
      <c r="E282" s="458">
        <v>50894</v>
      </c>
    </row>
    <row r="283" spans="1:5" s="17" customFormat="1" ht="12" x14ac:dyDescent="0.2">
      <c r="A283" s="900"/>
      <c r="B283" s="456" t="s">
        <v>410</v>
      </c>
      <c r="C283" s="457">
        <v>9754</v>
      </c>
      <c r="D283" s="457">
        <v>9813</v>
      </c>
      <c r="E283" s="458">
        <v>19567</v>
      </c>
    </row>
    <row r="284" spans="1:5" s="17" customFormat="1" ht="12" x14ac:dyDescent="0.2">
      <c r="A284" s="900"/>
      <c r="B284" s="456" t="s">
        <v>411</v>
      </c>
      <c r="C284" s="457">
        <v>11581</v>
      </c>
      <c r="D284" s="457">
        <v>10970</v>
      </c>
      <c r="E284" s="458">
        <v>22551</v>
      </c>
    </row>
    <row r="285" spans="1:5" s="17" customFormat="1" ht="12" x14ac:dyDescent="0.2">
      <c r="A285" s="900"/>
      <c r="B285" s="456" t="s">
        <v>412</v>
      </c>
      <c r="C285" s="457">
        <v>2362</v>
      </c>
      <c r="D285" s="457">
        <v>2311</v>
      </c>
      <c r="E285" s="458">
        <v>4673</v>
      </c>
    </row>
    <row r="286" spans="1:5" s="17" customFormat="1" ht="12" x14ac:dyDescent="0.2">
      <c r="A286" s="900"/>
      <c r="B286" s="456" t="s">
        <v>413</v>
      </c>
      <c r="C286" s="457">
        <v>26137</v>
      </c>
      <c r="D286" s="457">
        <v>23360</v>
      </c>
      <c r="E286" s="458">
        <v>49497</v>
      </c>
    </row>
    <row r="287" spans="1:5" s="17" customFormat="1" ht="12" x14ac:dyDescent="0.2">
      <c r="A287" s="900"/>
      <c r="B287" s="456" t="s">
        <v>5</v>
      </c>
      <c r="C287" s="457">
        <v>591414</v>
      </c>
      <c r="D287" s="457">
        <v>569504</v>
      </c>
      <c r="E287" s="458">
        <v>1160918</v>
      </c>
    </row>
    <row r="288" spans="1:5" s="17" customFormat="1" ht="12" x14ac:dyDescent="0.2">
      <c r="A288" s="899" t="s">
        <v>150</v>
      </c>
      <c r="B288" s="459" t="s">
        <v>407</v>
      </c>
      <c r="C288" s="460">
        <v>389</v>
      </c>
      <c r="D288" s="460">
        <v>307</v>
      </c>
      <c r="E288" s="461">
        <v>696</v>
      </c>
    </row>
    <row r="289" spans="1:5" s="17" customFormat="1" ht="12" x14ac:dyDescent="0.2">
      <c r="A289" s="900"/>
      <c r="B289" s="456" t="s">
        <v>408</v>
      </c>
      <c r="C289" s="457">
        <v>430</v>
      </c>
      <c r="D289" s="457">
        <v>305</v>
      </c>
      <c r="E289" s="458">
        <v>735</v>
      </c>
    </row>
    <row r="290" spans="1:5" s="17" customFormat="1" ht="12" x14ac:dyDescent="0.2">
      <c r="A290" s="900"/>
      <c r="B290" s="456" t="s">
        <v>409</v>
      </c>
      <c r="C290" s="457">
        <v>118</v>
      </c>
      <c r="D290" s="457">
        <v>65</v>
      </c>
      <c r="E290" s="458">
        <v>183</v>
      </c>
    </row>
    <row r="291" spans="1:5" s="17" customFormat="1" ht="12" x14ac:dyDescent="0.2">
      <c r="A291" s="900"/>
      <c r="B291" s="456" t="s">
        <v>410</v>
      </c>
      <c r="C291" s="457">
        <v>147</v>
      </c>
      <c r="D291" s="457">
        <v>97</v>
      </c>
      <c r="E291" s="458">
        <v>244</v>
      </c>
    </row>
    <row r="292" spans="1:5" s="17" customFormat="1" ht="12" x14ac:dyDescent="0.2">
      <c r="A292" s="900"/>
      <c r="B292" s="456" t="s">
        <v>411</v>
      </c>
      <c r="C292" s="457">
        <v>42</v>
      </c>
      <c r="D292" s="457">
        <v>18</v>
      </c>
      <c r="E292" s="458">
        <v>60</v>
      </c>
    </row>
    <row r="293" spans="1:5" s="17" customFormat="1" ht="12" x14ac:dyDescent="0.2">
      <c r="A293" s="900"/>
      <c r="B293" s="456" t="s">
        <v>412</v>
      </c>
      <c r="C293" s="457">
        <v>29</v>
      </c>
      <c r="D293" s="457">
        <v>15</v>
      </c>
      <c r="E293" s="458">
        <v>44</v>
      </c>
    </row>
    <row r="294" spans="1:5" s="17" customFormat="1" ht="12" x14ac:dyDescent="0.2">
      <c r="A294" s="900"/>
      <c r="B294" s="456" t="s">
        <v>413</v>
      </c>
      <c r="C294" s="457">
        <v>182</v>
      </c>
      <c r="D294" s="457">
        <v>153</v>
      </c>
      <c r="E294" s="458">
        <v>335</v>
      </c>
    </row>
    <row r="295" spans="1:5" s="17" customFormat="1" ht="12" x14ac:dyDescent="0.2">
      <c r="A295" s="901"/>
      <c r="B295" s="462" t="s">
        <v>5</v>
      </c>
      <c r="C295" s="463">
        <v>1337</v>
      </c>
      <c r="D295" s="463">
        <v>960</v>
      </c>
      <c r="E295" s="464">
        <v>2297</v>
      </c>
    </row>
    <row r="296" spans="1:5" s="17" customFormat="1" ht="12" x14ac:dyDescent="0.2">
      <c r="A296" s="900" t="s">
        <v>151</v>
      </c>
      <c r="B296" s="456" t="s">
        <v>407</v>
      </c>
      <c r="C296" s="457">
        <v>4089</v>
      </c>
      <c r="D296" s="457">
        <v>2370</v>
      </c>
      <c r="E296" s="458">
        <v>6459</v>
      </c>
    </row>
    <row r="297" spans="1:5" s="17" customFormat="1" ht="12" x14ac:dyDescent="0.2">
      <c r="A297" s="900"/>
      <c r="B297" s="456" t="s">
        <v>408</v>
      </c>
      <c r="C297" s="457">
        <v>4106</v>
      </c>
      <c r="D297" s="457">
        <v>2292</v>
      </c>
      <c r="E297" s="458">
        <v>6398</v>
      </c>
    </row>
    <row r="298" spans="1:5" s="17" customFormat="1" ht="12" x14ac:dyDescent="0.2">
      <c r="A298" s="900"/>
      <c r="B298" s="456" t="s">
        <v>409</v>
      </c>
      <c r="C298" s="457">
        <v>546</v>
      </c>
      <c r="D298" s="457">
        <v>257</v>
      </c>
      <c r="E298" s="458">
        <v>803</v>
      </c>
    </row>
    <row r="299" spans="1:5" s="17" customFormat="1" ht="12" x14ac:dyDescent="0.2">
      <c r="A299" s="900"/>
      <c r="B299" s="456" t="s">
        <v>410</v>
      </c>
      <c r="C299" s="457">
        <v>324</v>
      </c>
      <c r="D299" s="457">
        <v>272</v>
      </c>
      <c r="E299" s="458">
        <v>596</v>
      </c>
    </row>
    <row r="300" spans="1:5" s="17" customFormat="1" ht="12" x14ac:dyDescent="0.2">
      <c r="A300" s="900"/>
      <c r="B300" s="456" t="s">
        <v>411</v>
      </c>
      <c r="C300" s="457">
        <v>548</v>
      </c>
      <c r="D300" s="457">
        <v>239</v>
      </c>
      <c r="E300" s="458">
        <v>787</v>
      </c>
    </row>
    <row r="301" spans="1:5" s="17" customFormat="1" ht="12" x14ac:dyDescent="0.2">
      <c r="A301" s="900"/>
      <c r="B301" s="456" t="s">
        <v>412</v>
      </c>
      <c r="C301" s="457">
        <v>124</v>
      </c>
      <c r="D301" s="457">
        <v>87</v>
      </c>
      <c r="E301" s="458">
        <v>211</v>
      </c>
    </row>
    <row r="302" spans="1:5" s="17" customFormat="1" ht="12" x14ac:dyDescent="0.2">
      <c r="A302" s="900"/>
      <c r="B302" s="456" t="s">
        <v>413</v>
      </c>
      <c r="C302" s="457">
        <v>966</v>
      </c>
      <c r="D302" s="457">
        <v>455</v>
      </c>
      <c r="E302" s="458">
        <v>1421</v>
      </c>
    </row>
    <row r="303" spans="1:5" s="17" customFormat="1" ht="12" x14ac:dyDescent="0.2">
      <c r="A303" s="900"/>
      <c r="B303" s="456" t="s">
        <v>5</v>
      </c>
      <c r="C303" s="457">
        <v>10703</v>
      </c>
      <c r="D303" s="457">
        <v>5972</v>
      </c>
      <c r="E303" s="458">
        <v>16675</v>
      </c>
    </row>
    <row r="304" spans="1:5" s="17" customFormat="1" ht="12" x14ac:dyDescent="0.2">
      <c r="A304" s="899" t="s">
        <v>152</v>
      </c>
      <c r="B304" s="459" t="s">
        <v>407</v>
      </c>
      <c r="C304" s="460">
        <v>196851</v>
      </c>
      <c r="D304" s="460">
        <v>192417</v>
      </c>
      <c r="E304" s="461">
        <v>389268</v>
      </c>
    </row>
    <row r="305" spans="1:5" s="17" customFormat="1" ht="12" x14ac:dyDescent="0.2">
      <c r="A305" s="900"/>
      <c r="B305" s="456" t="s">
        <v>408</v>
      </c>
      <c r="C305" s="457">
        <v>48372</v>
      </c>
      <c r="D305" s="457">
        <v>48810</v>
      </c>
      <c r="E305" s="458">
        <v>97182</v>
      </c>
    </row>
    <row r="306" spans="1:5" s="17" customFormat="1" ht="12" x14ac:dyDescent="0.2">
      <c r="A306" s="900"/>
      <c r="B306" s="456" t="s">
        <v>409</v>
      </c>
      <c r="C306" s="457">
        <v>24316</v>
      </c>
      <c r="D306" s="457">
        <v>23440</v>
      </c>
      <c r="E306" s="458">
        <v>47756</v>
      </c>
    </row>
    <row r="307" spans="1:5" s="17" customFormat="1" ht="12" x14ac:dyDescent="0.2">
      <c r="A307" s="900"/>
      <c r="B307" s="456" t="s">
        <v>410</v>
      </c>
      <c r="C307" s="457">
        <v>5913</v>
      </c>
      <c r="D307" s="457">
        <v>6364</v>
      </c>
      <c r="E307" s="458">
        <v>12277</v>
      </c>
    </row>
    <row r="308" spans="1:5" s="17" customFormat="1" ht="12" x14ac:dyDescent="0.2">
      <c r="A308" s="900"/>
      <c r="B308" s="456" t="s">
        <v>411</v>
      </c>
      <c r="C308" s="457">
        <v>7467</v>
      </c>
      <c r="D308" s="457">
        <v>7091</v>
      </c>
      <c r="E308" s="458">
        <v>14558</v>
      </c>
    </row>
    <row r="309" spans="1:5" s="17" customFormat="1" ht="12" x14ac:dyDescent="0.2">
      <c r="A309" s="900"/>
      <c r="B309" s="456" t="s">
        <v>412</v>
      </c>
      <c r="C309" s="457">
        <v>2275</v>
      </c>
      <c r="D309" s="457">
        <v>2427</v>
      </c>
      <c r="E309" s="458">
        <v>4702</v>
      </c>
    </row>
    <row r="310" spans="1:5" s="17" customFormat="1" ht="12" x14ac:dyDescent="0.2">
      <c r="A310" s="900"/>
      <c r="B310" s="456" t="s">
        <v>413</v>
      </c>
      <c r="C310" s="457">
        <v>14730</v>
      </c>
      <c r="D310" s="457">
        <v>13253</v>
      </c>
      <c r="E310" s="458">
        <v>27983</v>
      </c>
    </row>
    <row r="311" spans="1:5" s="17" customFormat="1" ht="12" x14ac:dyDescent="0.2">
      <c r="A311" s="901"/>
      <c r="B311" s="462" t="s">
        <v>5</v>
      </c>
      <c r="C311" s="463">
        <v>299924</v>
      </c>
      <c r="D311" s="463">
        <v>293802</v>
      </c>
      <c r="E311" s="464">
        <v>593726</v>
      </c>
    </row>
    <row r="312" spans="1:5" s="17" customFormat="1" ht="12" x14ac:dyDescent="0.2">
      <c r="A312" s="899" t="s">
        <v>153</v>
      </c>
      <c r="B312" s="459" t="s">
        <v>407</v>
      </c>
      <c r="C312" s="460">
        <v>2021</v>
      </c>
      <c r="D312" s="460">
        <v>1523</v>
      </c>
      <c r="E312" s="461">
        <v>3544</v>
      </c>
    </row>
    <row r="313" spans="1:5" s="17" customFormat="1" ht="12" x14ac:dyDescent="0.2">
      <c r="A313" s="900"/>
      <c r="B313" s="456" t="s">
        <v>408</v>
      </c>
      <c r="C313" s="457">
        <v>221</v>
      </c>
      <c r="D313" s="457">
        <v>145</v>
      </c>
      <c r="E313" s="458">
        <v>366</v>
      </c>
    </row>
    <row r="314" spans="1:5" s="17" customFormat="1" ht="12" x14ac:dyDescent="0.2">
      <c r="A314" s="900"/>
      <c r="B314" s="456" t="s">
        <v>409</v>
      </c>
      <c r="C314" s="457">
        <v>5</v>
      </c>
      <c r="D314" s="457">
        <v>3</v>
      </c>
      <c r="E314" s="458">
        <v>8</v>
      </c>
    </row>
    <row r="315" spans="1:5" s="17" customFormat="1" ht="12" x14ac:dyDescent="0.2">
      <c r="A315" s="900"/>
      <c r="B315" s="456" t="s">
        <v>410</v>
      </c>
      <c r="C315" s="457">
        <v>75</v>
      </c>
      <c r="D315" s="457">
        <v>111</v>
      </c>
      <c r="E315" s="458">
        <v>186</v>
      </c>
    </row>
    <row r="316" spans="1:5" s="17" customFormat="1" ht="12" x14ac:dyDescent="0.2">
      <c r="A316" s="900"/>
      <c r="B316" s="456" t="s">
        <v>411</v>
      </c>
      <c r="C316" s="457">
        <v>25</v>
      </c>
      <c r="D316" s="457">
        <v>18</v>
      </c>
      <c r="E316" s="458">
        <v>43</v>
      </c>
    </row>
    <row r="317" spans="1:5" s="17" customFormat="1" ht="12" x14ac:dyDescent="0.2">
      <c r="A317" s="900"/>
      <c r="B317" s="456" t="s">
        <v>412</v>
      </c>
      <c r="C317" s="457">
        <v>20</v>
      </c>
      <c r="D317" s="457">
        <v>23</v>
      </c>
      <c r="E317" s="458">
        <v>43</v>
      </c>
    </row>
    <row r="318" spans="1:5" s="17" customFormat="1" ht="12" x14ac:dyDescent="0.2">
      <c r="A318" s="900"/>
      <c r="B318" s="456" t="s">
        <v>413</v>
      </c>
      <c r="C318" s="457">
        <v>68</v>
      </c>
      <c r="D318" s="457">
        <v>54</v>
      </c>
      <c r="E318" s="458">
        <v>122</v>
      </c>
    </row>
    <row r="319" spans="1:5" s="17" customFormat="1" ht="12" x14ac:dyDescent="0.2">
      <c r="A319" s="901"/>
      <c r="B319" s="462" t="s">
        <v>5</v>
      </c>
      <c r="C319" s="463">
        <v>2435</v>
      </c>
      <c r="D319" s="463">
        <v>1877</v>
      </c>
      <c r="E319" s="464">
        <v>4312</v>
      </c>
    </row>
    <row r="320" spans="1:5" s="17" customFormat="1" ht="12" x14ac:dyDescent="0.2">
      <c r="A320" s="900" t="s">
        <v>154</v>
      </c>
      <c r="B320" s="456" t="s">
        <v>407</v>
      </c>
      <c r="C320" s="457">
        <v>1</v>
      </c>
      <c r="D320" s="457">
        <v>0</v>
      </c>
      <c r="E320" s="458">
        <v>1</v>
      </c>
    </row>
    <row r="321" spans="1:5" s="17" customFormat="1" ht="12" x14ac:dyDescent="0.2">
      <c r="A321" s="900"/>
      <c r="B321" s="456" t="s">
        <v>411</v>
      </c>
      <c r="C321" s="457">
        <v>0</v>
      </c>
      <c r="D321" s="457">
        <v>0</v>
      </c>
      <c r="E321" s="458">
        <v>0</v>
      </c>
    </row>
    <row r="322" spans="1:5" s="17" customFormat="1" ht="12" x14ac:dyDescent="0.2">
      <c r="A322" s="900"/>
      <c r="B322" s="456" t="s">
        <v>413</v>
      </c>
      <c r="C322" s="457">
        <v>0</v>
      </c>
      <c r="D322" s="457">
        <v>0</v>
      </c>
      <c r="E322" s="458">
        <v>0</v>
      </c>
    </row>
    <row r="323" spans="1:5" s="17" customFormat="1" ht="12" x14ac:dyDescent="0.2">
      <c r="A323" s="997"/>
      <c r="B323" s="465" t="s">
        <v>5</v>
      </c>
      <c r="C323" s="466">
        <v>1</v>
      </c>
      <c r="D323" s="466">
        <v>0</v>
      </c>
      <c r="E323" s="467">
        <v>1</v>
      </c>
    </row>
    <row r="324" spans="1:5" s="17" customFormat="1" ht="12" x14ac:dyDescent="0.2"/>
    <row r="325" spans="1:5" s="17" customFormat="1" ht="12" x14ac:dyDescent="0.2">
      <c r="A325" s="829">
        <v>2017</v>
      </c>
      <c r="B325" s="829"/>
      <c r="C325" s="829"/>
      <c r="D325" s="829"/>
      <c r="E325" s="829"/>
    </row>
    <row r="326" spans="1:5" s="17" customFormat="1" ht="12" x14ac:dyDescent="0.2">
      <c r="A326" s="449" t="s">
        <v>146</v>
      </c>
      <c r="B326" s="450" t="s">
        <v>488</v>
      </c>
      <c r="C326" s="451" t="s">
        <v>3</v>
      </c>
      <c r="D326" s="451" t="s">
        <v>4</v>
      </c>
      <c r="E326" s="452" t="s">
        <v>5</v>
      </c>
    </row>
    <row r="327" spans="1:5" s="17" customFormat="1" ht="12" x14ac:dyDescent="0.2">
      <c r="A327" s="899" t="s">
        <v>147</v>
      </c>
      <c r="B327" s="459" t="s">
        <v>412</v>
      </c>
      <c r="C327" s="261">
        <v>24356</v>
      </c>
      <c r="D327" s="261">
        <v>23424</v>
      </c>
      <c r="E327" s="443">
        <v>47780</v>
      </c>
    </row>
    <row r="328" spans="1:5" s="17" customFormat="1" ht="12" x14ac:dyDescent="0.2">
      <c r="A328" s="900"/>
      <c r="B328" s="456" t="s">
        <v>410</v>
      </c>
      <c r="C328" s="251">
        <v>19062</v>
      </c>
      <c r="D328" s="251">
        <v>25111</v>
      </c>
      <c r="E328" s="273">
        <v>44173</v>
      </c>
    </row>
    <row r="329" spans="1:5" s="17" customFormat="1" ht="12" x14ac:dyDescent="0.2">
      <c r="A329" s="900"/>
      <c r="B329" s="456" t="s">
        <v>413</v>
      </c>
      <c r="C329" s="251">
        <v>53089</v>
      </c>
      <c r="D329" s="251">
        <v>46219</v>
      </c>
      <c r="E329" s="273">
        <v>99308</v>
      </c>
    </row>
    <row r="330" spans="1:5" s="17" customFormat="1" ht="12" x14ac:dyDescent="0.2">
      <c r="A330" s="900"/>
      <c r="B330" s="456" t="s">
        <v>411</v>
      </c>
      <c r="C330" s="251">
        <v>12166</v>
      </c>
      <c r="D330" s="251">
        <v>11925</v>
      </c>
      <c r="E330" s="273">
        <v>24091</v>
      </c>
    </row>
    <row r="331" spans="1:5" s="17" customFormat="1" ht="12" x14ac:dyDescent="0.2">
      <c r="A331" s="900"/>
      <c r="B331" s="456" t="s">
        <v>408</v>
      </c>
      <c r="C331" s="251">
        <v>162949</v>
      </c>
      <c r="D331" s="251">
        <v>158909</v>
      </c>
      <c r="E331" s="273">
        <v>321858</v>
      </c>
    </row>
    <row r="332" spans="1:5" s="17" customFormat="1" ht="12" x14ac:dyDescent="0.2">
      <c r="A332" s="900"/>
      <c r="B332" s="456" t="s">
        <v>409</v>
      </c>
      <c r="C332" s="251">
        <v>39330</v>
      </c>
      <c r="D332" s="251">
        <v>40542</v>
      </c>
      <c r="E332" s="273">
        <v>79872</v>
      </c>
    </row>
    <row r="333" spans="1:5" s="17" customFormat="1" ht="12" x14ac:dyDescent="0.2">
      <c r="A333" s="900"/>
      <c r="B333" s="456" t="s">
        <v>407</v>
      </c>
      <c r="C333" s="251">
        <v>1177679</v>
      </c>
      <c r="D333" s="251">
        <v>1347731</v>
      </c>
      <c r="E333" s="273">
        <v>2525410</v>
      </c>
    </row>
    <row r="334" spans="1:5" s="17" customFormat="1" ht="12" x14ac:dyDescent="0.2">
      <c r="A334" s="901"/>
      <c r="B334" s="462" t="s">
        <v>5</v>
      </c>
      <c r="C334" s="251">
        <v>1488631</v>
      </c>
      <c r="D334" s="251">
        <v>1653861</v>
      </c>
      <c r="E334" s="273">
        <v>3142492</v>
      </c>
    </row>
    <row r="335" spans="1:5" s="17" customFormat="1" ht="12" x14ac:dyDescent="0.2">
      <c r="A335" s="899" t="s">
        <v>148</v>
      </c>
      <c r="B335" s="459" t="s">
        <v>412</v>
      </c>
      <c r="C335" s="261">
        <v>19582</v>
      </c>
      <c r="D335" s="261">
        <v>19454</v>
      </c>
      <c r="E335" s="443">
        <v>39036</v>
      </c>
    </row>
    <row r="336" spans="1:5" s="17" customFormat="1" ht="12" x14ac:dyDescent="0.2">
      <c r="A336" s="900"/>
      <c r="B336" s="456" t="s">
        <v>410</v>
      </c>
      <c r="C336" s="248">
        <v>12534</v>
      </c>
      <c r="D336" s="248">
        <v>16719</v>
      </c>
      <c r="E336" s="273">
        <v>29253</v>
      </c>
    </row>
    <row r="337" spans="1:5" s="17" customFormat="1" ht="12" x14ac:dyDescent="0.2">
      <c r="A337" s="900"/>
      <c r="B337" s="456" t="s">
        <v>413</v>
      </c>
      <c r="C337" s="248">
        <v>38676</v>
      </c>
      <c r="D337" s="248">
        <v>38392</v>
      </c>
      <c r="E337" s="273">
        <v>77068</v>
      </c>
    </row>
    <row r="338" spans="1:5" s="17" customFormat="1" ht="12" x14ac:dyDescent="0.2">
      <c r="A338" s="900"/>
      <c r="B338" s="456" t="s">
        <v>411</v>
      </c>
      <c r="C338" s="248">
        <v>4324</v>
      </c>
      <c r="D338" s="248">
        <v>4551</v>
      </c>
      <c r="E338" s="273">
        <v>8875</v>
      </c>
    </row>
    <row r="339" spans="1:5" s="17" customFormat="1" ht="12" x14ac:dyDescent="0.2">
      <c r="A339" s="900"/>
      <c r="B339" s="456" t="s">
        <v>408</v>
      </c>
      <c r="C339" s="248">
        <v>134658</v>
      </c>
      <c r="D339" s="248">
        <v>136932</v>
      </c>
      <c r="E339" s="273">
        <v>271590</v>
      </c>
    </row>
    <row r="340" spans="1:5" s="17" customFormat="1" ht="12" x14ac:dyDescent="0.2">
      <c r="A340" s="900"/>
      <c r="B340" s="456" t="s">
        <v>409</v>
      </c>
      <c r="C340" s="248">
        <v>33348</v>
      </c>
      <c r="D340" s="248">
        <v>34494</v>
      </c>
      <c r="E340" s="273">
        <v>67842</v>
      </c>
    </row>
    <row r="341" spans="1:5" s="17" customFormat="1" ht="12" x14ac:dyDescent="0.2">
      <c r="A341" s="900"/>
      <c r="B341" s="456" t="s">
        <v>407</v>
      </c>
      <c r="C341" s="248">
        <v>489274</v>
      </c>
      <c r="D341" s="248">
        <v>515549</v>
      </c>
      <c r="E341" s="273">
        <v>1004823</v>
      </c>
    </row>
    <row r="342" spans="1:5" s="17" customFormat="1" ht="12" x14ac:dyDescent="0.2">
      <c r="A342" s="901"/>
      <c r="B342" s="462" t="s">
        <v>5</v>
      </c>
      <c r="C342" s="468">
        <v>732396</v>
      </c>
      <c r="D342" s="468">
        <v>766091</v>
      </c>
      <c r="E342" s="469">
        <v>1498487</v>
      </c>
    </row>
    <row r="343" spans="1:5" s="17" customFormat="1" ht="12" x14ac:dyDescent="0.2">
      <c r="A343" s="900" t="s">
        <v>149</v>
      </c>
      <c r="B343" s="456" t="s">
        <v>412</v>
      </c>
      <c r="C343" s="248">
        <v>6806</v>
      </c>
      <c r="D343" s="248">
        <v>6420</v>
      </c>
      <c r="E343" s="273">
        <v>13226</v>
      </c>
    </row>
    <row r="344" spans="1:5" s="17" customFormat="1" ht="12" x14ac:dyDescent="0.2">
      <c r="A344" s="900"/>
      <c r="B344" s="456" t="s">
        <v>410</v>
      </c>
      <c r="C344" s="248">
        <v>4091</v>
      </c>
      <c r="D344" s="248">
        <v>4814</v>
      </c>
      <c r="E344" s="273">
        <v>8905</v>
      </c>
    </row>
    <row r="345" spans="1:5" s="17" customFormat="1" ht="12" x14ac:dyDescent="0.2">
      <c r="A345" s="900"/>
      <c r="B345" s="456" t="s">
        <v>413</v>
      </c>
      <c r="C345" s="248">
        <v>31293</v>
      </c>
      <c r="D345" s="248">
        <v>28203</v>
      </c>
      <c r="E345" s="273">
        <v>59496</v>
      </c>
    </row>
    <row r="346" spans="1:5" s="17" customFormat="1" ht="12" x14ac:dyDescent="0.2">
      <c r="A346" s="900"/>
      <c r="B346" s="456" t="s">
        <v>411</v>
      </c>
      <c r="C346" s="248">
        <v>4216</v>
      </c>
      <c r="D346" s="248">
        <v>4004</v>
      </c>
      <c r="E346" s="273">
        <v>8220</v>
      </c>
    </row>
    <row r="347" spans="1:5" s="17" customFormat="1" ht="12" x14ac:dyDescent="0.2">
      <c r="A347" s="900"/>
      <c r="B347" s="456" t="s">
        <v>408</v>
      </c>
      <c r="C347" s="248">
        <v>85829</v>
      </c>
      <c r="D347" s="248">
        <v>84546</v>
      </c>
      <c r="E347" s="273">
        <v>170375</v>
      </c>
    </row>
    <row r="348" spans="1:5" s="17" customFormat="1" ht="12" x14ac:dyDescent="0.2">
      <c r="A348" s="900"/>
      <c r="B348" s="456" t="s">
        <v>409</v>
      </c>
      <c r="C348" s="248">
        <v>28147</v>
      </c>
      <c r="D348" s="248">
        <v>26326</v>
      </c>
      <c r="E348" s="273">
        <v>54473</v>
      </c>
    </row>
    <row r="349" spans="1:5" s="17" customFormat="1" ht="12" x14ac:dyDescent="0.2">
      <c r="A349" s="900"/>
      <c r="B349" s="456" t="s">
        <v>407</v>
      </c>
      <c r="C349" s="248">
        <v>456439</v>
      </c>
      <c r="D349" s="248">
        <v>439446</v>
      </c>
      <c r="E349" s="273">
        <v>895885</v>
      </c>
    </row>
    <row r="350" spans="1:5" s="17" customFormat="1" ht="12" x14ac:dyDescent="0.2">
      <c r="A350" s="900"/>
      <c r="B350" s="456" t="s">
        <v>5</v>
      </c>
      <c r="C350" s="248">
        <v>616821</v>
      </c>
      <c r="D350" s="248">
        <v>593759</v>
      </c>
      <c r="E350" s="273">
        <v>1210580</v>
      </c>
    </row>
    <row r="351" spans="1:5" s="17" customFormat="1" ht="12" x14ac:dyDescent="0.2">
      <c r="A351" s="899" t="s">
        <v>150</v>
      </c>
      <c r="B351" s="459" t="s">
        <v>412</v>
      </c>
      <c r="C351" s="261">
        <v>86</v>
      </c>
      <c r="D351" s="261">
        <v>50</v>
      </c>
      <c r="E351" s="443">
        <v>136</v>
      </c>
    </row>
    <row r="352" spans="1:5" s="17" customFormat="1" ht="12" x14ac:dyDescent="0.2">
      <c r="A352" s="900"/>
      <c r="B352" s="456" t="s">
        <v>410</v>
      </c>
      <c r="C352" s="248">
        <v>11</v>
      </c>
      <c r="D352" s="248">
        <v>19</v>
      </c>
      <c r="E352" s="273">
        <v>30</v>
      </c>
    </row>
    <row r="353" spans="1:5" s="17" customFormat="1" ht="12" x14ac:dyDescent="0.2">
      <c r="A353" s="900"/>
      <c r="B353" s="456" t="s">
        <v>413</v>
      </c>
      <c r="C353" s="248">
        <v>159</v>
      </c>
      <c r="D353" s="248">
        <v>79</v>
      </c>
      <c r="E353" s="273">
        <v>238</v>
      </c>
    </row>
    <row r="354" spans="1:5" s="17" customFormat="1" ht="12" x14ac:dyDescent="0.2">
      <c r="A354" s="900"/>
      <c r="B354" s="456" t="s">
        <v>411</v>
      </c>
      <c r="C354" s="248">
        <v>21</v>
      </c>
      <c r="D354" s="248">
        <v>8</v>
      </c>
      <c r="E354" s="273">
        <v>29</v>
      </c>
    </row>
    <row r="355" spans="1:5" s="17" customFormat="1" ht="12" x14ac:dyDescent="0.2">
      <c r="A355" s="900"/>
      <c r="B355" s="456" t="s">
        <v>408</v>
      </c>
      <c r="C355" s="248">
        <v>352</v>
      </c>
      <c r="D355" s="248">
        <v>246</v>
      </c>
      <c r="E355" s="273">
        <v>598</v>
      </c>
    </row>
    <row r="356" spans="1:5" s="17" customFormat="1" ht="12" x14ac:dyDescent="0.2">
      <c r="A356" s="900"/>
      <c r="B356" s="456" t="s">
        <v>409</v>
      </c>
      <c r="C356" s="248">
        <v>202</v>
      </c>
      <c r="D356" s="248">
        <v>88</v>
      </c>
      <c r="E356" s="273">
        <v>290</v>
      </c>
    </row>
    <row r="357" spans="1:5" s="17" customFormat="1" ht="12" x14ac:dyDescent="0.2">
      <c r="A357" s="900"/>
      <c r="B357" s="456" t="s">
        <v>407</v>
      </c>
      <c r="C357" s="248">
        <v>413</v>
      </c>
      <c r="D357" s="248">
        <v>363</v>
      </c>
      <c r="E357" s="273">
        <v>776</v>
      </c>
    </row>
    <row r="358" spans="1:5" s="17" customFormat="1" ht="12" x14ac:dyDescent="0.2">
      <c r="A358" s="901"/>
      <c r="B358" s="462" t="s">
        <v>5</v>
      </c>
      <c r="C358" s="468">
        <v>1244</v>
      </c>
      <c r="D358" s="468">
        <v>853</v>
      </c>
      <c r="E358" s="469">
        <v>2097</v>
      </c>
    </row>
    <row r="359" spans="1:5" s="17" customFormat="1" ht="12" x14ac:dyDescent="0.2">
      <c r="A359" s="900" t="s">
        <v>151</v>
      </c>
      <c r="B359" s="456" t="s">
        <v>412</v>
      </c>
      <c r="C359" s="248">
        <v>197</v>
      </c>
      <c r="D359" s="248">
        <v>151</v>
      </c>
      <c r="E359" s="273">
        <v>348</v>
      </c>
    </row>
    <row r="360" spans="1:5" s="17" customFormat="1" ht="12" x14ac:dyDescent="0.2">
      <c r="A360" s="900"/>
      <c r="B360" s="456" t="s">
        <v>410</v>
      </c>
      <c r="C360" s="248">
        <v>88</v>
      </c>
      <c r="D360" s="248">
        <v>71</v>
      </c>
      <c r="E360" s="273">
        <v>159</v>
      </c>
    </row>
    <row r="361" spans="1:5" s="17" customFormat="1" ht="12" x14ac:dyDescent="0.2">
      <c r="A361" s="900"/>
      <c r="B361" s="456" t="s">
        <v>413</v>
      </c>
      <c r="C361" s="248">
        <v>1006</v>
      </c>
      <c r="D361" s="248">
        <v>408</v>
      </c>
      <c r="E361" s="273">
        <v>1414</v>
      </c>
    </row>
    <row r="362" spans="1:5" s="17" customFormat="1" ht="12" x14ac:dyDescent="0.2">
      <c r="A362" s="900"/>
      <c r="B362" s="456" t="s">
        <v>411</v>
      </c>
      <c r="C362" s="248">
        <v>157</v>
      </c>
      <c r="D362" s="248">
        <v>63</v>
      </c>
      <c r="E362" s="273">
        <v>220</v>
      </c>
    </row>
    <row r="363" spans="1:5" s="17" customFormat="1" ht="12" x14ac:dyDescent="0.2">
      <c r="A363" s="900"/>
      <c r="B363" s="456" t="s">
        <v>408</v>
      </c>
      <c r="C363" s="248">
        <v>3421</v>
      </c>
      <c r="D363" s="248">
        <v>2041</v>
      </c>
      <c r="E363" s="273">
        <v>5462</v>
      </c>
    </row>
    <row r="364" spans="1:5" s="17" customFormat="1" ht="12" x14ac:dyDescent="0.2">
      <c r="A364" s="900"/>
      <c r="B364" s="456" t="s">
        <v>409</v>
      </c>
      <c r="C364" s="248">
        <v>480</v>
      </c>
      <c r="D364" s="248">
        <v>254</v>
      </c>
      <c r="E364" s="273">
        <v>734</v>
      </c>
    </row>
    <row r="365" spans="1:5" s="17" customFormat="1" ht="12" x14ac:dyDescent="0.2">
      <c r="A365" s="900"/>
      <c r="B365" s="456" t="s">
        <v>407</v>
      </c>
      <c r="C365" s="248">
        <v>4183</v>
      </c>
      <c r="D365" s="248">
        <v>2531</v>
      </c>
      <c r="E365" s="273">
        <v>6714</v>
      </c>
    </row>
    <row r="366" spans="1:5" s="17" customFormat="1" ht="12" x14ac:dyDescent="0.2">
      <c r="A366" s="900"/>
      <c r="B366" s="456" t="s">
        <v>5</v>
      </c>
      <c r="C366" s="248">
        <v>9532</v>
      </c>
      <c r="D366" s="248">
        <v>5519</v>
      </c>
      <c r="E366" s="273">
        <v>15051</v>
      </c>
    </row>
    <row r="367" spans="1:5" s="17" customFormat="1" ht="12" x14ac:dyDescent="0.2">
      <c r="A367" s="899" t="s">
        <v>152</v>
      </c>
      <c r="B367" s="459" t="s">
        <v>412</v>
      </c>
      <c r="C367" s="261">
        <v>5458</v>
      </c>
      <c r="D367" s="261">
        <v>5749</v>
      </c>
      <c r="E367" s="443">
        <v>11207</v>
      </c>
    </row>
    <row r="368" spans="1:5" s="17" customFormat="1" ht="12" x14ac:dyDescent="0.2">
      <c r="A368" s="900"/>
      <c r="B368" s="456" t="s">
        <v>410</v>
      </c>
      <c r="C368" s="248">
        <v>1973</v>
      </c>
      <c r="D368" s="248">
        <v>2653</v>
      </c>
      <c r="E368" s="273">
        <v>4626</v>
      </c>
    </row>
    <row r="369" spans="1:7" s="17" customFormat="1" ht="12" x14ac:dyDescent="0.2">
      <c r="A369" s="900"/>
      <c r="B369" s="456" t="s">
        <v>413</v>
      </c>
      <c r="C369" s="248">
        <v>20350</v>
      </c>
      <c r="D369" s="248">
        <v>18012</v>
      </c>
      <c r="E369" s="273">
        <v>38362</v>
      </c>
    </row>
    <row r="370" spans="1:7" s="17" customFormat="1" ht="12" x14ac:dyDescent="0.2">
      <c r="A370" s="900"/>
      <c r="B370" s="456" t="s">
        <v>411</v>
      </c>
      <c r="C370" s="248">
        <v>2886</v>
      </c>
      <c r="D370" s="248">
        <v>2729</v>
      </c>
      <c r="E370" s="273">
        <v>5615</v>
      </c>
    </row>
    <row r="371" spans="1:7" s="17" customFormat="1" ht="12" x14ac:dyDescent="0.2">
      <c r="A371" s="900"/>
      <c r="B371" s="456" t="s">
        <v>408</v>
      </c>
      <c r="C371" s="248">
        <v>48287</v>
      </c>
      <c r="D371" s="248">
        <v>48497</v>
      </c>
      <c r="E371" s="273">
        <v>96784</v>
      </c>
    </row>
    <row r="372" spans="1:7" s="17" customFormat="1" ht="12" x14ac:dyDescent="0.2">
      <c r="A372" s="900"/>
      <c r="B372" s="456" t="s">
        <v>409</v>
      </c>
      <c r="C372" s="248">
        <v>26409</v>
      </c>
      <c r="D372" s="248">
        <v>25476</v>
      </c>
      <c r="E372" s="273">
        <v>51885</v>
      </c>
    </row>
    <row r="373" spans="1:7" s="17" customFormat="1" ht="12" x14ac:dyDescent="0.2">
      <c r="A373" s="900"/>
      <c r="B373" s="456" t="s">
        <v>407</v>
      </c>
      <c r="C373" s="248">
        <v>233360</v>
      </c>
      <c r="D373" s="248">
        <v>218707</v>
      </c>
      <c r="E373" s="273">
        <v>452067</v>
      </c>
    </row>
    <row r="374" spans="1:7" s="17" customFormat="1" ht="12" x14ac:dyDescent="0.2">
      <c r="A374" s="901"/>
      <c r="B374" s="462" t="s">
        <v>5</v>
      </c>
      <c r="C374" s="248">
        <v>338723</v>
      </c>
      <c r="D374" s="248">
        <v>321823</v>
      </c>
      <c r="E374" s="273">
        <v>660546</v>
      </c>
    </row>
    <row r="375" spans="1:7" s="17" customFormat="1" ht="12" x14ac:dyDescent="0.2">
      <c r="A375" s="899" t="s">
        <v>153</v>
      </c>
      <c r="B375" s="459" t="s">
        <v>412</v>
      </c>
      <c r="C375" s="261">
        <v>42</v>
      </c>
      <c r="D375" s="261">
        <v>50</v>
      </c>
      <c r="E375" s="443">
        <v>92</v>
      </c>
    </row>
    <row r="376" spans="1:7" s="17" customFormat="1" ht="12" x14ac:dyDescent="0.2">
      <c r="A376" s="900"/>
      <c r="B376" s="456" t="s">
        <v>410</v>
      </c>
      <c r="C376" s="248">
        <v>13</v>
      </c>
      <c r="D376" s="248">
        <v>28</v>
      </c>
      <c r="E376" s="273">
        <v>41</v>
      </c>
    </row>
    <row r="377" spans="1:7" s="17" customFormat="1" ht="12" x14ac:dyDescent="0.2">
      <c r="A377" s="900"/>
      <c r="B377" s="456" t="s">
        <v>413</v>
      </c>
      <c r="C377" s="248">
        <v>80</v>
      </c>
      <c r="D377" s="248">
        <v>41</v>
      </c>
      <c r="E377" s="273">
        <v>121</v>
      </c>
    </row>
    <row r="378" spans="1:7" s="17" customFormat="1" ht="12" x14ac:dyDescent="0.2">
      <c r="A378" s="900"/>
      <c r="B378" s="456" t="s">
        <v>411</v>
      </c>
      <c r="C378" s="248">
        <v>13</v>
      </c>
      <c r="D378" s="248">
        <v>4</v>
      </c>
      <c r="E378" s="273">
        <v>17</v>
      </c>
    </row>
    <row r="379" spans="1:7" s="17" customFormat="1" ht="12" x14ac:dyDescent="0.2">
      <c r="A379" s="900"/>
      <c r="B379" s="456" t="s">
        <v>408</v>
      </c>
      <c r="C379" s="248">
        <v>217</v>
      </c>
      <c r="D379" s="248">
        <v>166</v>
      </c>
      <c r="E379" s="273">
        <v>383</v>
      </c>
    </row>
    <row r="380" spans="1:7" s="17" customFormat="1" ht="12" x14ac:dyDescent="0.2">
      <c r="A380" s="900"/>
      <c r="B380" s="456" t="s">
        <v>409</v>
      </c>
      <c r="C380" s="248">
        <v>19</v>
      </c>
      <c r="D380" s="248">
        <v>7</v>
      </c>
      <c r="E380" s="273">
        <v>26</v>
      </c>
    </row>
    <row r="381" spans="1:7" s="17" customFormat="1" ht="12" x14ac:dyDescent="0.2">
      <c r="A381" s="900"/>
      <c r="B381" s="456" t="s">
        <v>407</v>
      </c>
      <c r="C381" s="248">
        <v>2019</v>
      </c>
      <c r="D381" s="248">
        <v>1891</v>
      </c>
      <c r="E381" s="273">
        <v>3910</v>
      </c>
    </row>
    <row r="382" spans="1:7" s="17" customFormat="1" ht="12" x14ac:dyDescent="0.2">
      <c r="A382" s="900"/>
      <c r="B382" s="456" t="s">
        <v>5</v>
      </c>
      <c r="C382" s="248">
        <v>2403</v>
      </c>
      <c r="D382" s="248">
        <v>2187</v>
      </c>
      <c r="E382" s="273">
        <v>4590</v>
      </c>
    </row>
    <row r="383" spans="1:7" s="17" customFormat="1" ht="12" x14ac:dyDescent="0.2">
      <c r="A383" s="899" t="s">
        <v>154</v>
      </c>
      <c r="B383" s="459" t="s">
        <v>407</v>
      </c>
      <c r="C383" s="261">
        <v>5</v>
      </c>
      <c r="D383" s="261">
        <v>0</v>
      </c>
      <c r="E383" s="443">
        <v>5</v>
      </c>
      <c r="G383" s="456"/>
    </row>
    <row r="384" spans="1:7" s="17" customFormat="1" ht="12" x14ac:dyDescent="0.2">
      <c r="A384" s="901"/>
      <c r="B384" s="462" t="s">
        <v>5</v>
      </c>
      <c r="C384" s="86">
        <v>5</v>
      </c>
      <c r="D384" s="86">
        <v>0</v>
      </c>
      <c r="E384" s="91">
        <v>5</v>
      </c>
    </row>
    <row r="385" spans="1:5" s="17" customFormat="1" ht="12" x14ac:dyDescent="0.2">
      <c r="A385" s="823" t="s">
        <v>404</v>
      </c>
      <c r="B385" s="459" t="s">
        <v>412</v>
      </c>
      <c r="C385" s="261">
        <v>9</v>
      </c>
      <c r="D385" s="261">
        <v>7</v>
      </c>
      <c r="E385" s="443">
        <v>16</v>
      </c>
    </row>
    <row r="386" spans="1:5" s="17" customFormat="1" ht="12" x14ac:dyDescent="0.2">
      <c r="A386" s="1014"/>
      <c r="B386" s="456" t="s">
        <v>410</v>
      </c>
      <c r="C386" s="248">
        <v>20</v>
      </c>
      <c r="D386" s="248">
        <v>27</v>
      </c>
      <c r="E386" s="273">
        <v>47</v>
      </c>
    </row>
    <row r="387" spans="1:5" s="17" customFormat="1" ht="12" x14ac:dyDescent="0.2">
      <c r="A387" s="1014"/>
      <c r="B387" s="456" t="s">
        <v>413</v>
      </c>
      <c r="C387" s="248">
        <v>77</v>
      </c>
      <c r="D387" s="248">
        <v>23</v>
      </c>
      <c r="E387" s="273">
        <v>100</v>
      </c>
    </row>
    <row r="388" spans="1:5" s="17" customFormat="1" ht="12" x14ac:dyDescent="0.2">
      <c r="A388" s="1014"/>
      <c r="B388" s="456" t="s">
        <v>411</v>
      </c>
      <c r="C388" s="248">
        <v>9</v>
      </c>
      <c r="D388" s="248">
        <v>3</v>
      </c>
      <c r="E388" s="273">
        <v>12</v>
      </c>
    </row>
    <row r="389" spans="1:5" s="17" customFormat="1" ht="12" x14ac:dyDescent="0.2">
      <c r="A389" s="1014"/>
      <c r="B389" s="456" t="s">
        <v>408</v>
      </c>
      <c r="C389" s="248">
        <v>92</v>
      </c>
      <c r="D389" s="248">
        <v>36</v>
      </c>
      <c r="E389" s="273">
        <v>128</v>
      </c>
    </row>
    <row r="390" spans="1:5" s="17" customFormat="1" ht="12" x14ac:dyDescent="0.2">
      <c r="A390" s="1014"/>
      <c r="B390" s="456" t="s">
        <v>409</v>
      </c>
      <c r="C390" s="248">
        <v>24</v>
      </c>
      <c r="D390" s="248">
        <v>44</v>
      </c>
      <c r="E390" s="273">
        <v>68</v>
      </c>
    </row>
    <row r="391" spans="1:5" s="17" customFormat="1" ht="12" x14ac:dyDescent="0.2">
      <c r="A391" s="1014"/>
      <c r="B391" s="456" t="s">
        <v>407</v>
      </c>
      <c r="C391" s="248">
        <v>495</v>
      </c>
      <c r="D391" s="248">
        <v>590</v>
      </c>
      <c r="E391" s="273">
        <v>1085</v>
      </c>
    </row>
    <row r="392" spans="1:5" s="17" customFormat="1" ht="12" x14ac:dyDescent="0.2">
      <c r="A392" s="824"/>
      <c r="B392" s="462" t="s">
        <v>5</v>
      </c>
      <c r="C392" s="468">
        <v>726</v>
      </c>
      <c r="D392" s="468">
        <v>730</v>
      </c>
      <c r="E392" s="469">
        <v>1456</v>
      </c>
    </row>
    <row r="393" spans="1:5" s="17" customFormat="1" ht="12" x14ac:dyDescent="0.2">
      <c r="A393" s="710"/>
      <c r="B393" s="611"/>
      <c r="C393" s="248"/>
      <c r="D393" s="248"/>
      <c r="E393" s="248"/>
    </row>
    <row r="394" spans="1:5" x14ac:dyDescent="0.2">
      <c r="A394" s="829">
        <v>2018</v>
      </c>
      <c r="B394" s="829"/>
      <c r="C394" s="829"/>
      <c r="D394" s="829"/>
      <c r="E394" s="829"/>
    </row>
    <row r="395" spans="1:5" x14ac:dyDescent="0.2">
      <c r="A395" s="449" t="s">
        <v>146</v>
      </c>
      <c r="B395" s="450" t="s">
        <v>488</v>
      </c>
      <c r="C395" s="451" t="s">
        <v>3</v>
      </c>
      <c r="D395" s="451" t="s">
        <v>4</v>
      </c>
      <c r="E395" s="452" t="s">
        <v>5</v>
      </c>
    </row>
    <row r="396" spans="1:5" ht="12.75" customHeight="1" x14ac:dyDescent="0.2">
      <c r="A396" s="902" t="s">
        <v>147</v>
      </c>
      <c r="B396" s="280" t="s">
        <v>407</v>
      </c>
      <c r="C396" s="660">
        <v>1887007</v>
      </c>
      <c r="D396" s="660">
        <v>1796330</v>
      </c>
      <c r="E396" s="661">
        <v>3683337</v>
      </c>
    </row>
    <row r="397" spans="1:5" ht="12.75" customHeight="1" x14ac:dyDescent="0.2">
      <c r="A397" s="903"/>
      <c r="B397" s="163" t="s">
        <v>408</v>
      </c>
      <c r="C397" s="539">
        <v>158653</v>
      </c>
      <c r="D397" s="539">
        <v>164540</v>
      </c>
      <c r="E397" s="663">
        <v>323193</v>
      </c>
    </row>
    <row r="398" spans="1:5" ht="12.75" customHeight="1" x14ac:dyDescent="0.2">
      <c r="A398" s="903"/>
      <c r="B398" s="163" t="s">
        <v>413</v>
      </c>
      <c r="C398" s="539">
        <v>63553</v>
      </c>
      <c r="D398" s="539">
        <v>97918</v>
      </c>
      <c r="E398" s="663">
        <v>161471</v>
      </c>
    </row>
    <row r="399" spans="1:5" x14ac:dyDescent="0.2">
      <c r="A399" s="903"/>
      <c r="B399" s="163" t="s">
        <v>409</v>
      </c>
      <c r="C399" s="539">
        <v>45165</v>
      </c>
      <c r="D399" s="539">
        <v>45039</v>
      </c>
      <c r="E399" s="663">
        <v>90204</v>
      </c>
    </row>
    <row r="400" spans="1:5" x14ac:dyDescent="0.2">
      <c r="A400" s="903"/>
      <c r="B400" s="163" t="s">
        <v>412</v>
      </c>
      <c r="C400" s="539">
        <v>23823</v>
      </c>
      <c r="D400" s="539">
        <v>25629</v>
      </c>
      <c r="E400" s="663">
        <v>49452</v>
      </c>
    </row>
    <row r="401" spans="1:5" x14ac:dyDescent="0.2">
      <c r="A401" s="903"/>
      <c r="B401" s="163" t="s">
        <v>410</v>
      </c>
      <c r="C401" s="539">
        <v>23394</v>
      </c>
      <c r="D401" s="539">
        <v>18187</v>
      </c>
      <c r="E401" s="663">
        <v>41581</v>
      </c>
    </row>
    <row r="402" spans="1:5" x14ac:dyDescent="0.2">
      <c r="A402" s="903"/>
      <c r="B402" s="163" t="s">
        <v>411</v>
      </c>
      <c r="C402" s="539">
        <v>7809</v>
      </c>
      <c r="D402" s="539">
        <v>8155</v>
      </c>
      <c r="E402" s="663">
        <v>15964</v>
      </c>
    </row>
    <row r="403" spans="1:5" x14ac:dyDescent="0.2">
      <c r="A403" s="904"/>
      <c r="B403" s="229" t="s">
        <v>5</v>
      </c>
      <c r="C403" s="691">
        <v>2209404</v>
      </c>
      <c r="D403" s="691">
        <v>2155798</v>
      </c>
      <c r="E403" s="692">
        <v>4365202</v>
      </c>
    </row>
    <row r="404" spans="1:5" x14ac:dyDescent="0.2">
      <c r="A404" s="870" t="s">
        <v>148</v>
      </c>
      <c r="B404" s="280" t="s">
        <v>407</v>
      </c>
      <c r="C404" s="660">
        <v>566695</v>
      </c>
      <c r="D404" s="660">
        <v>541263</v>
      </c>
      <c r="E404" s="661">
        <v>1107958</v>
      </c>
    </row>
    <row r="405" spans="1:5" x14ac:dyDescent="0.2">
      <c r="A405" s="871"/>
      <c r="B405" s="163" t="s">
        <v>408</v>
      </c>
      <c r="C405" s="539">
        <v>138094</v>
      </c>
      <c r="D405" s="539">
        <v>136316</v>
      </c>
      <c r="E405" s="663">
        <v>274410</v>
      </c>
    </row>
    <row r="406" spans="1:5" x14ac:dyDescent="0.2">
      <c r="A406" s="871"/>
      <c r="B406" s="163" t="s">
        <v>413</v>
      </c>
      <c r="C406" s="539">
        <v>43191</v>
      </c>
      <c r="D406" s="539">
        <v>42937</v>
      </c>
      <c r="E406" s="663">
        <v>86128</v>
      </c>
    </row>
    <row r="407" spans="1:5" x14ac:dyDescent="0.2">
      <c r="A407" s="871"/>
      <c r="B407" s="163" t="s">
        <v>409</v>
      </c>
      <c r="C407" s="539">
        <v>34598</v>
      </c>
      <c r="D407" s="539">
        <v>34752</v>
      </c>
      <c r="E407" s="663">
        <v>69350</v>
      </c>
    </row>
    <row r="408" spans="1:5" x14ac:dyDescent="0.2">
      <c r="A408" s="871"/>
      <c r="B408" s="163" t="s">
        <v>412</v>
      </c>
      <c r="C408" s="539">
        <v>21633</v>
      </c>
      <c r="D408" s="539">
        <v>22472</v>
      </c>
      <c r="E408" s="663">
        <v>44105</v>
      </c>
    </row>
    <row r="409" spans="1:5" x14ac:dyDescent="0.2">
      <c r="A409" s="871"/>
      <c r="B409" s="163" t="s">
        <v>410</v>
      </c>
      <c r="C409" s="539">
        <v>22216</v>
      </c>
      <c r="D409" s="539">
        <v>16212</v>
      </c>
      <c r="E409" s="663">
        <v>38428</v>
      </c>
    </row>
    <row r="410" spans="1:5" x14ac:dyDescent="0.2">
      <c r="A410" s="871"/>
      <c r="B410" s="163" t="s">
        <v>411</v>
      </c>
      <c r="C410" s="539">
        <v>3713</v>
      </c>
      <c r="D410" s="539">
        <v>3566</v>
      </c>
      <c r="E410" s="663">
        <v>7279</v>
      </c>
    </row>
    <row r="411" spans="1:5" x14ac:dyDescent="0.2">
      <c r="A411" s="872"/>
      <c r="B411" s="622" t="s">
        <v>5</v>
      </c>
      <c r="C411" s="664">
        <v>830140</v>
      </c>
      <c r="D411" s="664">
        <v>797518</v>
      </c>
      <c r="E411" s="665">
        <v>1627658</v>
      </c>
    </row>
    <row r="412" spans="1:5" x14ac:dyDescent="0.2">
      <c r="A412" s="870" t="s">
        <v>149</v>
      </c>
      <c r="B412" s="280" t="s">
        <v>407</v>
      </c>
      <c r="C412" s="660">
        <v>560893</v>
      </c>
      <c r="D412" s="660">
        <v>576407</v>
      </c>
      <c r="E412" s="661">
        <v>1137300</v>
      </c>
    </row>
    <row r="413" spans="1:5" x14ac:dyDescent="0.2">
      <c r="A413" s="871"/>
      <c r="B413" s="163" t="s">
        <v>408</v>
      </c>
      <c r="C413" s="539">
        <v>88561</v>
      </c>
      <c r="D413" s="539">
        <v>90036</v>
      </c>
      <c r="E413" s="663">
        <v>178597</v>
      </c>
    </row>
    <row r="414" spans="1:5" x14ac:dyDescent="0.2">
      <c r="A414" s="871"/>
      <c r="B414" s="163" t="s">
        <v>409</v>
      </c>
      <c r="C414" s="539">
        <v>35949</v>
      </c>
      <c r="D414" s="539">
        <v>36434</v>
      </c>
      <c r="E414" s="663">
        <v>72383</v>
      </c>
    </row>
    <row r="415" spans="1:5" x14ac:dyDescent="0.2">
      <c r="A415" s="871"/>
      <c r="B415" s="163" t="s">
        <v>413</v>
      </c>
      <c r="C415" s="539">
        <v>33153</v>
      </c>
      <c r="D415" s="539">
        <v>37541</v>
      </c>
      <c r="E415" s="663">
        <v>70694</v>
      </c>
    </row>
    <row r="416" spans="1:5" x14ac:dyDescent="0.2">
      <c r="A416" s="871"/>
      <c r="B416" s="163" t="s">
        <v>412</v>
      </c>
      <c r="C416" s="539">
        <v>6747</v>
      </c>
      <c r="D416" s="539">
        <v>7071</v>
      </c>
      <c r="E416" s="663">
        <v>13818</v>
      </c>
    </row>
    <row r="417" spans="1:5" x14ac:dyDescent="0.2">
      <c r="A417" s="871"/>
      <c r="B417" s="163" t="s">
        <v>410</v>
      </c>
      <c r="C417" s="539">
        <v>6884</v>
      </c>
      <c r="D417" s="539">
        <v>5295</v>
      </c>
      <c r="E417" s="663">
        <v>12179</v>
      </c>
    </row>
    <row r="418" spans="1:5" x14ac:dyDescent="0.2">
      <c r="A418" s="871"/>
      <c r="B418" s="163" t="s">
        <v>411</v>
      </c>
      <c r="C418" s="539">
        <v>3671</v>
      </c>
      <c r="D418" s="539">
        <v>3910</v>
      </c>
      <c r="E418" s="663">
        <v>7581</v>
      </c>
    </row>
    <row r="419" spans="1:5" x14ac:dyDescent="0.2">
      <c r="A419" s="872"/>
      <c r="B419" s="622" t="s">
        <v>5</v>
      </c>
      <c r="C419" s="664">
        <v>735858</v>
      </c>
      <c r="D419" s="664">
        <v>756694</v>
      </c>
      <c r="E419" s="665">
        <v>1492552</v>
      </c>
    </row>
    <row r="420" spans="1:5" x14ac:dyDescent="0.2">
      <c r="A420" s="870" t="s">
        <v>152</v>
      </c>
      <c r="B420" s="280" t="s">
        <v>407</v>
      </c>
      <c r="C420" s="660">
        <v>253164</v>
      </c>
      <c r="D420" s="660">
        <v>263017</v>
      </c>
      <c r="E420" s="661">
        <v>516181</v>
      </c>
    </row>
    <row r="421" spans="1:5" x14ac:dyDescent="0.2">
      <c r="A421" s="871"/>
      <c r="B421" s="163" t="s">
        <v>408</v>
      </c>
      <c r="C421" s="539">
        <v>45245</v>
      </c>
      <c r="D421" s="539">
        <v>44878</v>
      </c>
      <c r="E421" s="663">
        <v>90123</v>
      </c>
    </row>
    <row r="422" spans="1:5" x14ac:dyDescent="0.2">
      <c r="A422" s="871"/>
      <c r="B422" s="163" t="s">
        <v>409</v>
      </c>
      <c r="C422" s="539">
        <v>27419</v>
      </c>
      <c r="D422" s="539">
        <v>28366</v>
      </c>
      <c r="E422" s="663">
        <v>55785</v>
      </c>
    </row>
    <row r="423" spans="1:5" x14ac:dyDescent="0.2">
      <c r="A423" s="871"/>
      <c r="B423" s="163" t="s">
        <v>413</v>
      </c>
      <c r="C423" s="539">
        <v>19434</v>
      </c>
      <c r="D423" s="539">
        <v>22472</v>
      </c>
      <c r="E423" s="663">
        <v>41906</v>
      </c>
    </row>
    <row r="424" spans="1:5" x14ac:dyDescent="0.2">
      <c r="A424" s="871"/>
      <c r="B424" s="163" t="s">
        <v>412</v>
      </c>
      <c r="C424" s="539">
        <v>5813</v>
      </c>
      <c r="D424" s="539">
        <v>5505</v>
      </c>
      <c r="E424" s="663">
        <v>11318</v>
      </c>
    </row>
    <row r="425" spans="1:5" x14ac:dyDescent="0.2">
      <c r="A425" s="871"/>
      <c r="B425" s="163" t="s">
        <v>410</v>
      </c>
      <c r="C425" s="539">
        <v>2707</v>
      </c>
      <c r="D425" s="539">
        <v>2561</v>
      </c>
      <c r="E425" s="663">
        <v>5268</v>
      </c>
    </row>
    <row r="426" spans="1:5" x14ac:dyDescent="0.2">
      <c r="A426" s="871"/>
      <c r="B426" s="163" t="s">
        <v>411</v>
      </c>
      <c r="C426" s="539">
        <v>2444</v>
      </c>
      <c r="D426" s="539">
        <v>2590</v>
      </c>
      <c r="E426" s="663">
        <v>5034</v>
      </c>
    </row>
    <row r="427" spans="1:5" x14ac:dyDescent="0.2">
      <c r="A427" s="872"/>
      <c r="B427" s="622" t="s">
        <v>5</v>
      </c>
      <c r="C427" s="664">
        <v>356226</v>
      </c>
      <c r="D427" s="664">
        <v>369389</v>
      </c>
      <c r="E427" s="665">
        <v>725615</v>
      </c>
    </row>
    <row r="428" spans="1:5" x14ac:dyDescent="0.2">
      <c r="A428" s="902" t="s">
        <v>151</v>
      </c>
      <c r="B428" s="280" t="s">
        <v>407</v>
      </c>
      <c r="C428" s="660">
        <v>8166</v>
      </c>
      <c r="D428" s="660">
        <v>8651</v>
      </c>
      <c r="E428" s="661">
        <v>16817</v>
      </c>
    </row>
    <row r="429" spans="1:5" x14ac:dyDescent="0.2">
      <c r="A429" s="903"/>
      <c r="B429" s="163" t="s">
        <v>408</v>
      </c>
      <c r="C429" s="539">
        <v>3242</v>
      </c>
      <c r="D429" s="539">
        <v>4027</v>
      </c>
      <c r="E429" s="663">
        <v>7269</v>
      </c>
    </row>
    <row r="430" spans="1:5" x14ac:dyDescent="0.2">
      <c r="A430" s="903"/>
      <c r="B430" s="163" t="s">
        <v>409</v>
      </c>
      <c r="C430" s="539">
        <v>2638</v>
      </c>
      <c r="D430" s="539">
        <v>2756</v>
      </c>
      <c r="E430" s="663">
        <v>5394</v>
      </c>
    </row>
    <row r="431" spans="1:5" x14ac:dyDescent="0.2">
      <c r="A431" s="903"/>
      <c r="B431" s="163" t="s">
        <v>413</v>
      </c>
      <c r="C431" s="539">
        <v>924</v>
      </c>
      <c r="D431" s="539">
        <v>1631</v>
      </c>
      <c r="E431" s="663">
        <v>2555</v>
      </c>
    </row>
    <row r="432" spans="1:5" x14ac:dyDescent="0.2">
      <c r="A432" s="903"/>
      <c r="B432" s="163" t="s">
        <v>412</v>
      </c>
      <c r="C432" s="539">
        <v>237</v>
      </c>
      <c r="D432" s="539">
        <v>273</v>
      </c>
      <c r="E432" s="663">
        <v>510</v>
      </c>
    </row>
    <row r="433" spans="1:5" x14ac:dyDescent="0.2">
      <c r="A433" s="903"/>
      <c r="B433" s="163" t="s">
        <v>410</v>
      </c>
      <c r="C433" s="539">
        <v>250</v>
      </c>
      <c r="D433" s="539">
        <v>256</v>
      </c>
      <c r="E433" s="663">
        <v>506</v>
      </c>
    </row>
    <row r="434" spans="1:5" x14ac:dyDescent="0.2">
      <c r="A434" s="903"/>
      <c r="B434" s="163" t="s">
        <v>411</v>
      </c>
      <c r="C434" s="539">
        <v>121</v>
      </c>
      <c r="D434" s="539">
        <v>212</v>
      </c>
      <c r="E434" s="663">
        <v>333</v>
      </c>
    </row>
    <row r="435" spans="1:5" x14ac:dyDescent="0.2">
      <c r="A435" s="904"/>
      <c r="B435" s="622" t="s">
        <v>5</v>
      </c>
      <c r="C435" s="664">
        <v>15578</v>
      </c>
      <c r="D435" s="664">
        <v>17806</v>
      </c>
      <c r="E435" s="665">
        <v>33384</v>
      </c>
    </row>
    <row r="436" spans="1:5" x14ac:dyDescent="0.2">
      <c r="A436" s="902" t="s">
        <v>153</v>
      </c>
      <c r="B436" s="280" t="s">
        <v>407</v>
      </c>
      <c r="C436" s="660">
        <v>2706</v>
      </c>
      <c r="D436" s="660">
        <v>2501</v>
      </c>
      <c r="E436" s="661">
        <v>5207</v>
      </c>
    </row>
    <row r="437" spans="1:5" x14ac:dyDescent="0.2">
      <c r="A437" s="903"/>
      <c r="B437" s="163" t="s">
        <v>408</v>
      </c>
      <c r="C437" s="539">
        <v>284</v>
      </c>
      <c r="D437" s="539">
        <v>279</v>
      </c>
      <c r="E437" s="663">
        <v>563</v>
      </c>
    </row>
    <row r="438" spans="1:5" x14ac:dyDescent="0.2">
      <c r="A438" s="903"/>
      <c r="B438" s="163" t="s">
        <v>413</v>
      </c>
      <c r="C438" s="539">
        <v>76</v>
      </c>
      <c r="D438" s="539">
        <v>138</v>
      </c>
      <c r="E438" s="663">
        <v>214</v>
      </c>
    </row>
    <row r="439" spans="1:5" x14ac:dyDescent="0.2">
      <c r="A439" s="903"/>
      <c r="B439" s="163" t="s">
        <v>412</v>
      </c>
      <c r="C439" s="539">
        <v>53</v>
      </c>
      <c r="D439" s="539">
        <v>45</v>
      </c>
      <c r="E439" s="663">
        <v>98</v>
      </c>
    </row>
    <row r="440" spans="1:5" x14ac:dyDescent="0.2">
      <c r="A440" s="903"/>
      <c r="B440" s="163" t="s">
        <v>410</v>
      </c>
      <c r="C440" s="539">
        <v>38</v>
      </c>
      <c r="D440" s="539">
        <v>24</v>
      </c>
      <c r="E440" s="663">
        <v>62</v>
      </c>
    </row>
    <row r="441" spans="1:5" x14ac:dyDescent="0.2">
      <c r="A441" s="903"/>
      <c r="B441" s="163" t="s">
        <v>409</v>
      </c>
      <c r="C441" s="539">
        <v>12</v>
      </c>
      <c r="D441" s="539">
        <v>27</v>
      </c>
      <c r="E441" s="663">
        <v>39</v>
      </c>
    </row>
    <row r="442" spans="1:5" x14ac:dyDescent="0.2">
      <c r="A442" s="903"/>
      <c r="B442" s="163" t="s">
        <v>411</v>
      </c>
      <c r="C442" s="539">
        <v>4</v>
      </c>
      <c r="D442" s="539">
        <v>15</v>
      </c>
      <c r="E442" s="663">
        <v>19</v>
      </c>
    </row>
    <row r="443" spans="1:5" x14ac:dyDescent="0.2">
      <c r="A443" s="904"/>
      <c r="B443" s="622" t="s">
        <v>5</v>
      </c>
      <c r="C443" s="664">
        <v>3173</v>
      </c>
      <c r="D443" s="664">
        <v>3029</v>
      </c>
      <c r="E443" s="665">
        <v>6202</v>
      </c>
    </row>
    <row r="444" spans="1:5" x14ac:dyDescent="0.2">
      <c r="A444" s="902" t="s">
        <v>150</v>
      </c>
      <c r="B444" s="280" t="s">
        <v>407</v>
      </c>
      <c r="C444" s="660">
        <v>595</v>
      </c>
      <c r="D444" s="660">
        <v>552</v>
      </c>
      <c r="E444" s="661">
        <v>1147</v>
      </c>
    </row>
    <row r="445" spans="1:5" x14ac:dyDescent="0.2">
      <c r="A445" s="903"/>
      <c r="B445" s="163" t="s">
        <v>408</v>
      </c>
      <c r="C445" s="539">
        <v>251</v>
      </c>
      <c r="D445" s="539">
        <v>209</v>
      </c>
      <c r="E445" s="663">
        <v>460</v>
      </c>
    </row>
    <row r="446" spans="1:5" x14ac:dyDescent="0.2">
      <c r="A446" s="903"/>
      <c r="B446" s="163" t="s">
        <v>413</v>
      </c>
      <c r="C446" s="539">
        <v>178</v>
      </c>
      <c r="D446" s="539">
        <v>224</v>
      </c>
      <c r="E446" s="663">
        <v>402</v>
      </c>
    </row>
    <row r="447" spans="1:5" x14ac:dyDescent="0.2">
      <c r="A447" s="903"/>
      <c r="B447" s="163" t="s">
        <v>410</v>
      </c>
      <c r="C447" s="539">
        <v>94</v>
      </c>
      <c r="D447" s="539">
        <v>85</v>
      </c>
      <c r="E447" s="663">
        <v>179</v>
      </c>
    </row>
    <row r="448" spans="1:5" x14ac:dyDescent="0.2">
      <c r="A448" s="903"/>
      <c r="B448" s="163" t="s">
        <v>409</v>
      </c>
      <c r="C448" s="539">
        <v>81</v>
      </c>
      <c r="D448" s="539">
        <v>25</v>
      </c>
      <c r="E448" s="663">
        <v>106</v>
      </c>
    </row>
    <row r="449" spans="1:5" x14ac:dyDescent="0.2">
      <c r="A449" s="903"/>
      <c r="B449" s="163" t="s">
        <v>412</v>
      </c>
      <c r="C449" s="539">
        <v>35</v>
      </c>
      <c r="D449" s="539">
        <v>22</v>
      </c>
      <c r="E449" s="663">
        <v>57</v>
      </c>
    </row>
    <row r="450" spans="1:5" x14ac:dyDescent="0.2">
      <c r="A450" s="903"/>
      <c r="B450" s="163" t="s">
        <v>411</v>
      </c>
      <c r="C450" s="539">
        <v>11</v>
      </c>
      <c r="D450" s="539">
        <v>14</v>
      </c>
      <c r="E450" s="663">
        <v>25</v>
      </c>
    </row>
    <row r="451" spans="1:5" x14ac:dyDescent="0.2">
      <c r="A451" s="904"/>
      <c r="B451" s="622" t="s">
        <v>5</v>
      </c>
      <c r="C451" s="664">
        <v>1245</v>
      </c>
      <c r="D451" s="664">
        <v>1131</v>
      </c>
      <c r="E451" s="665">
        <v>2376</v>
      </c>
    </row>
    <row r="452" spans="1:5" x14ac:dyDescent="0.2">
      <c r="A452" s="902" t="s">
        <v>154</v>
      </c>
      <c r="B452" s="280" t="s">
        <v>407</v>
      </c>
      <c r="C452" s="660">
        <v>1</v>
      </c>
      <c r="D452" s="660">
        <v>1</v>
      </c>
      <c r="E452" s="661">
        <v>2</v>
      </c>
    </row>
    <row r="453" spans="1:5" x14ac:dyDescent="0.2">
      <c r="A453" s="903"/>
      <c r="B453" s="163" t="s">
        <v>410</v>
      </c>
      <c r="C453" s="539">
        <v>1</v>
      </c>
      <c r="D453" s="539"/>
      <c r="E453" s="663">
        <v>1</v>
      </c>
    </row>
    <row r="454" spans="1:5" x14ac:dyDescent="0.2">
      <c r="A454" s="904"/>
      <c r="B454" s="86" t="s">
        <v>5</v>
      </c>
      <c r="C454" s="711">
        <v>2</v>
      </c>
      <c r="D454" s="711">
        <v>1</v>
      </c>
      <c r="E454" s="709">
        <v>3</v>
      </c>
    </row>
    <row r="455" spans="1:5" x14ac:dyDescent="0.2">
      <c r="A455" s="870" t="s">
        <v>570</v>
      </c>
      <c r="B455" s="280" t="s">
        <v>408</v>
      </c>
      <c r="C455" s="660">
        <v>3</v>
      </c>
      <c r="D455" s="660"/>
      <c r="E455" s="661">
        <v>3</v>
      </c>
    </row>
    <row r="456" spans="1:5" x14ac:dyDescent="0.2">
      <c r="A456" s="871"/>
      <c r="B456" s="163" t="s">
        <v>410</v>
      </c>
      <c r="C456" s="539">
        <v>2</v>
      </c>
      <c r="D456" s="539"/>
      <c r="E456" s="663">
        <v>2</v>
      </c>
    </row>
    <row r="457" spans="1:5" x14ac:dyDescent="0.2">
      <c r="A457" s="872"/>
      <c r="B457" s="86" t="s">
        <v>5</v>
      </c>
      <c r="C457" s="711">
        <v>5</v>
      </c>
      <c r="D457" s="711">
        <v>0</v>
      </c>
      <c r="E457" s="709">
        <v>5</v>
      </c>
    </row>
    <row r="458" spans="1:5" x14ac:dyDescent="0.2">
      <c r="A458" s="163"/>
    </row>
    <row r="459" spans="1:5" x14ac:dyDescent="0.2">
      <c r="A459" s="108"/>
      <c r="B459" s="311"/>
      <c r="C459" s="110"/>
      <c r="D459" s="110"/>
      <c r="E459" s="361"/>
    </row>
    <row r="460" spans="1:5" x14ac:dyDescent="0.2">
      <c r="A460" s="362" t="s">
        <v>459</v>
      </c>
      <c r="B460" s="363"/>
      <c r="C460" s="363"/>
      <c r="D460" s="363"/>
      <c r="E460" s="305"/>
    </row>
    <row r="461" spans="1:5" ht="30" customHeight="1" x14ac:dyDescent="0.2">
      <c r="A461" s="947" t="s">
        <v>460</v>
      </c>
      <c r="B461" s="948"/>
      <c r="C461" s="948"/>
      <c r="D461" s="948"/>
      <c r="E461" s="949"/>
    </row>
    <row r="462" spans="1:5" x14ac:dyDescent="0.2">
      <c r="A462" s="795" t="s">
        <v>552</v>
      </c>
      <c r="B462" s="796"/>
      <c r="C462" s="796"/>
      <c r="D462" s="796"/>
      <c r="E462" s="797"/>
    </row>
    <row r="463" spans="1:5" x14ac:dyDescent="0.2">
      <c r="A463" s="85"/>
      <c r="B463" s="86"/>
      <c r="C463" s="86"/>
      <c r="D463" s="86"/>
      <c r="E463" s="306"/>
    </row>
  </sheetData>
  <mergeCells count="71">
    <mergeCell ref="A462:E462"/>
    <mergeCell ref="A4:E5"/>
    <mergeCell ref="A7:E8"/>
    <mergeCell ref="A10:E10"/>
    <mergeCell ref="A1:E3"/>
    <mergeCell ref="A12:A19"/>
    <mergeCell ref="A20:A27"/>
    <mergeCell ref="A73:E73"/>
    <mergeCell ref="A44:A51"/>
    <mergeCell ref="A52:A59"/>
    <mergeCell ref="A9:D9"/>
    <mergeCell ref="A60:A67"/>
    <mergeCell ref="A75:A82"/>
    <mergeCell ref="A68:A71"/>
    <mergeCell ref="A28:A35"/>
    <mergeCell ref="A36:A43"/>
    <mergeCell ref="A83:A90"/>
    <mergeCell ref="A91:A98"/>
    <mergeCell ref="A99:A106"/>
    <mergeCell ref="A107:A114"/>
    <mergeCell ref="A115:A122"/>
    <mergeCell ref="A123:A130"/>
    <mergeCell ref="A131:A134"/>
    <mergeCell ref="A136:E136"/>
    <mergeCell ref="A138:A145"/>
    <mergeCell ref="A146:A153"/>
    <mergeCell ref="A154:A161"/>
    <mergeCell ref="A162:A169"/>
    <mergeCell ref="A170:A177"/>
    <mergeCell ref="A178:A185"/>
    <mergeCell ref="A186:A193"/>
    <mergeCell ref="A194:A197"/>
    <mergeCell ref="A199:E199"/>
    <mergeCell ref="A201:A208"/>
    <mergeCell ref="A312:A319"/>
    <mergeCell ref="A209:A216"/>
    <mergeCell ref="A217:A224"/>
    <mergeCell ref="A225:A232"/>
    <mergeCell ref="A233:A240"/>
    <mergeCell ref="A241:A248"/>
    <mergeCell ref="A249:A256"/>
    <mergeCell ref="A359:A366"/>
    <mergeCell ref="A257:A260"/>
    <mergeCell ref="A262:E262"/>
    <mergeCell ref="A264:A271"/>
    <mergeCell ref="A272:A279"/>
    <mergeCell ref="A325:E325"/>
    <mergeCell ref="A280:A287"/>
    <mergeCell ref="A288:A295"/>
    <mergeCell ref="A296:A303"/>
    <mergeCell ref="A304:A311"/>
    <mergeCell ref="A320:A323"/>
    <mergeCell ref="A327:A334"/>
    <mergeCell ref="A335:A342"/>
    <mergeCell ref="A343:A350"/>
    <mergeCell ref="A351:A358"/>
    <mergeCell ref="A367:A374"/>
    <mergeCell ref="A375:A382"/>
    <mergeCell ref="A383:A384"/>
    <mergeCell ref="A385:A392"/>
    <mergeCell ref="A461:E461"/>
    <mergeCell ref="A394:E394"/>
    <mergeCell ref="A396:A403"/>
    <mergeCell ref="A404:A411"/>
    <mergeCell ref="A412:A419"/>
    <mergeCell ref="A420:A427"/>
    <mergeCell ref="A428:A435"/>
    <mergeCell ref="A436:A443"/>
    <mergeCell ref="A444:A451"/>
    <mergeCell ref="A452:A454"/>
    <mergeCell ref="A455:A45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8"/>
  <sheetViews>
    <sheetView showGridLines="0" zoomScaleNormal="100" workbookViewId="0">
      <selection sqref="A1:G3"/>
    </sheetView>
  </sheetViews>
  <sheetFormatPr baseColWidth="10" defaultRowHeight="12.75" x14ac:dyDescent="0.2"/>
  <cols>
    <col min="1" max="2" width="14.5703125" customWidth="1"/>
    <col min="3" max="7" width="15" customWidth="1"/>
    <col min="10" max="10" width="12" bestFit="1" customWidth="1"/>
  </cols>
  <sheetData>
    <row r="1" spans="1:14" s="3" customFormat="1" ht="12" x14ac:dyDescent="0.2">
      <c r="A1" s="808"/>
      <c r="B1" s="808"/>
      <c r="C1" s="808"/>
      <c r="D1" s="808"/>
      <c r="E1" s="808"/>
      <c r="F1" s="808"/>
      <c r="G1" s="808"/>
    </row>
    <row r="2" spans="1:14" s="3" customFormat="1" ht="12" x14ac:dyDescent="0.2">
      <c r="A2" s="808"/>
      <c r="B2" s="808"/>
      <c r="C2" s="808"/>
      <c r="D2" s="808"/>
      <c r="E2" s="808"/>
      <c r="F2" s="808"/>
      <c r="G2" s="808"/>
    </row>
    <row r="3" spans="1:14" s="3" customFormat="1" ht="56.1" customHeight="1" x14ac:dyDescent="0.2">
      <c r="A3" s="808"/>
      <c r="B3" s="808"/>
      <c r="C3" s="808"/>
      <c r="D3" s="808"/>
      <c r="E3" s="808"/>
      <c r="F3" s="808"/>
      <c r="G3" s="808"/>
    </row>
    <row r="4" spans="1:14" s="3" customFormat="1" ht="12" customHeight="1" x14ac:dyDescent="0.2">
      <c r="A4" s="798" t="s">
        <v>550</v>
      </c>
      <c r="B4" s="798"/>
      <c r="C4" s="798"/>
      <c r="D4" s="798"/>
      <c r="E4" s="798"/>
      <c r="F4" s="798"/>
      <c r="G4" s="798"/>
    </row>
    <row r="5" spans="1:14" s="3" customFormat="1" ht="17.100000000000001" customHeight="1" x14ac:dyDescent="0.2">
      <c r="A5" s="798"/>
      <c r="B5" s="798"/>
      <c r="C5" s="798"/>
      <c r="D5" s="798"/>
      <c r="E5" s="798"/>
      <c r="F5" s="798"/>
      <c r="G5" s="798"/>
      <c r="I5" s="8" t="s">
        <v>56</v>
      </c>
    </row>
    <row r="6" spans="1:14" s="3" customFormat="1" ht="12" x14ac:dyDescent="0.2">
      <c r="A6" s="1"/>
      <c r="B6" s="1"/>
      <c r="C6" s="1"/>
      <c r="D6" s="1"/>
      <c r="E6" s="1"/>
    </row>
    <row r="7" spans="1:14" s="3" customFormat="1" ht="28.5" customHeight="1" x14ac:dyDescent="0.2">
      <c r="A7" s="803" t="s">
        <v>558</v>
      </c>
      <c r="B7" s="802"/>
      <c r="C7" s="802"/>
      <c r="D7" s="802"/>
      <c r="E7" s="802"/>
      <c r="F7" s="802"/>
      <c r="G7" s="802"/>
      <c r="H7" s="17"/>
      <c r="I7" s="17"/>
      <c r="J7" s="17"/>
      <c r="K7" s="17"/>
      <c r="L7" s="17"/>
      <c r="M7" s="17"/>
      <c r="N7" s="17"/>
    </row>
    <row r="8" spans="1:14" s="3" customFormat="1" ht="12.75" customHeight="1" x14ac:dyDescent="0.2">
      <c r="A8" s="129"/>
      <c r="B8" s="800"/>
      <c r="C8" s="800"/>
      <c r="D8" s="800"/>
      <c r="E8" s="800"/>
      <c r="F8" s="17"/>
      <c r="G8" s="17"/>
      <c r="H8" s="17"/>
      <c r="I8" s="17"/>
      <c r="J8" s="17"/>
      <c r="K8" s="17"/>
      <c r="L8" s="17"/>
      <c r="M8" s="17"/>
      <c r="N8" s="17"/>
    </row>
    <row r="9" spans="1:14" s="3" customFormat="1" ht="12.75" customHeight="1" x14ac:dyDescent="0.2">
      <c r="A9" s="820">
        <v>2012</v>
      </c>
      <c r="B9" s="821"/>
      <c r="C9" s="821"/>
      <c r="D9" s="821"/>
      <c r="E9" s="821"/>
      <c r="F9" s="821"/>
      <c r="G9" s="821"/>
      <c r="H9" s="17"/>
      <c r="I9" s="17"/>
      <c r="J9" s="17"/>
      <c r="K9" s="17"/>
      <c r="L9" s="17"/>
      <c r="M9" s="17"/>
      <c r="N9" s="17"/>
    </row>
    <row r="10" spans="1:14" s="3" customFormat="1" ht="12.75" customHeight="1" x14ac:dyDescent="0.2">
      <c r="A10" s="814" t="s">
        <v>39</v>
      </c>
      <c r="B10" s="806" t="s">
        <v>3</v>
      </c>
      <c r="C10" s="806"/>
      <c r="D10" s="806" t="s">
        <v>4</v>
      </c>
      <c r="E10" s="806"/>
      <c r="F10" s="806" t="s">
        <v>5</v>
      </c>
      <c r="G10" s="807"/>
      <c r="H10" s="17"/>
      <c r="I10" s="17"/>
      <c r="J10" s="17"/>
      <c r="K10" s="17"/>
      <c r="L10" s="17"/>
      <c r="M10" s="17"/>
      <c r="N10" s="17"/>
    </row>
    <row r="11" spans="1:14" s="3" customFormat="1" ht="12.75" customHeight="1" x14ac:dyDescent="0.2">
      <c r="A11" s="819"/>
      <c r="B11" s="195" t="s">
        <v>17</v>
      </c>
      <c r="C11" s="195" t="s">
        <v>18</v>
      </c>
      <c r="D11" s="195" t="s">
        <v>17</v>
      </c>
      <c r="E11" s="195" t="s">
        <v>18</v>
      </c>
      <c r="F11" s="195" t="s">
        <v>17</v>
      </c>
      <c r="G11" s="196" t="s">
        <v>18</v>
      </c>
      <c r="H11" s="17"/>
      <c r="I11" s="17"/>
      <c r="J11" s="17"/>
      <c r="K11" s="17"/>
      <c r="L11" s="17"/>
      <c r="M11" s="17"/>
      <c r="N11" s="17"/>
    </row>
    <row r="12" spans="1:14" s="3" customFormat="1" ht="12.75" customHeight="1" x14ac:dyDescent="0.2">
      <c r="A12" s="182" t="s">
        <v>21</v>
      </c>
      <c r="B12" s="152">
        <v>55986</v>
      </c>
      <c r="C12" s="152">
        <v>57186</v>
      </c>
      <c r="D12" s="152">
        <v>53494</v>
      </c>
      <c r="E12" s="152">
        <v>54436</v>
      </c>
      <c r="F12" s="152">
        <v>109480</v>
      </c>
      <c r="G12" s="183">
        <v>111622</v>
      </c>
      <c r="H12" s="17"/>
      <c r="I12" s="17"/>
      <c r="J12" s="17"/>
      <c r="K12" s="17"/>
      <c r="L12" s="17"/>
      <c r="M12" s="17"/>
      <c r="N12" s="17"/>
    </row>
    <row r="13" spans="1:14" s="3" customFormat="1" ht="12.75" customHeight="1" x14ac:dyDescent="0.2">
      <c r="A13" s="123" t="s">
        <v>22</v>
      </c>
      <c r="B13" s="124">
        <v>57699</v>
      </c>
      <c r="C13" s="124">
        <v>58830</v>
      </c>
      <c r="D13" s="124">
        <v>53535</v>
      </c>
      <c r="E13" s="124">
        <v>54486</v>
      </c>
      <c r="F13" s="124">
        <v>111234</v>
      </c>
      <c r="G13" s="125">
        <v>113316</v>
      </c>
      <c r="H13" s="17"/>
      <c r="I13" s="17"/>
      <c r="J13" s="17"/>
      <c r="K13" s="17"/>
      <c r="L13" s="17"/>
      <c r="M13" s="17"/>
      <c r="N13" s="17"/>
    </row>
    <row r="14" spans="1:14" s="3" customFormat="1" ht="12.75" customHeight="1" x14ac:dyDescent="0.2">
      <c r="A14" s="123" t="s">
        <v>23</v>
      </c>
      <c r="B14" s="124">
        <v>71007</v>
      </c>
      <c r="C14" s="124">
        <v>70121</v>
      </c>
      <c r="D14" s="124">
        <v>65524</v>
      </c>
      <c r="E14" s="124">
        <v>64845</v>
      </c>
      <c r="F14" s="124">
        <v>136531</v>
      </c>
      <c r="G14" s="125">
        <v>134966</v>
      </c>
      <c r="H14" s="17"/>
      <c r="I14" s="17"/>
      <c r="J14" s="17"/>
      <c r="K14" s="17"/>
      <c r="L14" s="17"/>
      <c r="M14" s="17"/>
      <c r="N14" s="17"/>
    </row>
    <row r="15" spans="1:14" s="3" customFormat="1" ht="12.75" customHeight="1" x14ac:dyDescent="0.2">
      <c r="A15" s="123" t="s">
        <v>24</v>
      </c>
      <c r="B15" s="124">
        <v>102846</v>
      </c>
      <c r="C15" s="124">
        <v>93975</v>
      </c>
      <c r="D15" s="124">
        <v>93707</v>
      </c>
      <c r="E15" s="124">
        <v>84295</v>
      </c>
      <c r="F15" s="124">
        <v>196553</v>
      </c>
      <c r="G15" s="125">
        <v>178270</v>
      </c>
      <c r="H15" s="17"/>
      <c r="I15" s="17"/>
      <c r="J15" s="17"/>
      <c r="K15" s="17"/>
      <c r="L15" s="17"/>
      <c r="M15" s="17"/>
      <c r="N15" s="17"/>
    </row>
    <row r="16" spans="1:14" s="3" customFormat="1" ht="12.75" customHeight="1" x14ac:dyDescent="0.2">
      <c r="A16" s="123" t="s">
        <v>25</v>
      </c>
      <c r="B16" s="124">
        <v>181804</v>
      </c>
      <c r="C16" s="124">
        <v>164003</v>
      </c>
      <c r="D16" s="124">
        <v>164864</v>
      </c>
      <c r="E16" s="124">
        <v>147478</v>
      </c>
      <c r="F16" s="124">
        <v>346668</v>
      </c>
      <c r="G16" s="125">
        <v>311481</v>
      </c>
      <c r="H16" s="17"/>
      <c r="I16" s="17"/>
      <c r="J16" s="17"/>
      <c r="K16" s="17"/>
      <c r="L16" s="17"/>
      <c r="M16" s="17"/>
      <c r="N16" s="17"/>
    </row>
    <row r="17" spans="1:14" s="3" customFormat="1" ht="12.75" customHeight="1" x14ac:dyDescent="0.2">
      <c r="A17" s="123" t="s">
        <v>26</v>
      </c>
      <c r="B17" s="124">
        <v>265425</v>
      </c>
      <c r="C17" s="124">
        <v>265358</v>
      </c>
      <c r="D17" s="124">
        <v>249208</v>
      </c>
      <c r="E17" s="124">
        <v>249255</v>
      </c>
      <c r="F17" s="124">
        <v>514633</v>
      </c>
      <c r="G17" s="125">
        <v>514613</v>
      </c>
      <c r="H17" s="17"/>
      <c r="I17" s="17"/>
      <c r="J17" s="17"/>
      <c r="K17" s="17"/>
      <c r="L17" s="17"/>
      <c r="M17" s="17"/>
      <c r="N17" s="17"/>
    </row>
    <row r="18" spans="1:14" s="3" customFormat="1" ht="12.75" customHeight="1" x14ac:dyDescent="0.2">
      <c r="A18" s="123" t="s">
        <v>27</v>
      </c>
      <c r="B18" s="124">
        <v>281593</v>
      </c>
      <c r="C18" s="124">
        <v>334760</v>
      </c>
      <c r="D18" s="124">
        <v>267882</v>
      </c>
      <c r="E18" s="124">
        <v>320848</v>
      </c>
      <c r="F18" s="124">
        <v>549475</v>
      </c>
      <c r="G18" s="125">
        <v>655608</v>
      </c>
      <c r="H18" s="17"/>
      <c r="I18" s="17"/>
      <c r="J18" s="17"/>
      <c r="K18" s="17"/>
      <c r="L18" s="17"/>
      <c r="M18" s="17"/>
      <c r="N18" s="17"/>
    </row>
    <row r="19" spans="1:14" s="3" customFormat="1" ht="12.75" customHeight="1" x14ac:dyDescent="0.2">
      <c r="A19" s="123" t="s">
        <v>28</v>
      </c>
      <c r="B19" s="124">
        <v>226036</v>
      </c>
      <c r="C19" s="124">
        <v>322942</v>
      </c>
      <c r="D19" s="124">
        <v>215365</v>
      </c>
      <c r="E19" s="124">
        <v>311795</v>
      </c>
      <c r="F19" s="124">
        <v>441401</v>
      </c>
      <c r="G19" s="125">
        <v>634737</v>
      </c>
      <c r="H19" s="17"/>
      <c r="I19" s="17"/>
      <c r="J19" s="17"/>
      <c r="K19" s="17"/>
      <c r="L19" s="17"/>
      <c r="M19" s="17"/>
      <c r="N19" s="17"/>
    </row>
    <row r="20" spans="1:14" s="3" customFormat="1" ht="12.75" customHeight="1" x14ac:dyDescent="0.2">
      <c r="A20" s="123" t="s">
        <v>29</v>
      </c>
      <c r="B20" s="124">
        <v>201386</v>
      </c>
      <c r="C20" s="124">
        <v>310300</v>
      </c>
      <c r="D20" s="124">
        <v>191378</v>
      </c>
      <c r="E20" s="124">
        <v>300450</v>
      </c>
      <c r="F20" s="124">
        <v>392764</v>
      </c>
      <c r="G20" s="125">
        <v>610750</v>
      </c>
      <c r="H20" s="17"/>
      <c r="I20" s="17"/>
      <c r="J20" s="17"/>
      <c r="K20" s="17"/>
      <c r="L20" s="17"/>
      <c r="M20" s="17"/>
      <c r="N20" s="17"/>
    </row>
    <row r="21" spans="1:14" s="3" customFormat="1" ht="12.75" customHeight="1" x14ac:dyDescent="0.2">
      <c r="A21" s="123" t="s">
        <v>30</v>
      </c>
      <c r="B21" s="124">
        <v>194322</v>
      </c>
      <c r="C21" s="124">
        <v>282769</v>
      </c>
      <c r="D21" s="124">
        <v>185184</v>
      </c>
      <c r="E21" s="124">
        <v>274027</v>
      </c>
      <c r="F21" s="124">
        <v>379506</v>
      </c>
      <c r="G21" s="125">
        <v>556796</v>
      </c>
      <c r="H21" s="17"/>
      <c r="I21" s="17"/>
      <c r="J21" s="17"/>
      <c r="K21" s="17"/>
      <c r="L21" s="17"/>
      <c r="M21" s="17"/>
      <c r="N21" s="17"/>
    </row>
    <row r="22" spans="1:14" s="3" customFormat="1" ht="12.75" customHeight="1" x14ac:dyDescent="0.2">
      <c r="A22" s="123" t="s">
        <v>31</v>
      </c>
      <c r="B22" s="124">
        <v>176767</v>
      </c>
      <c r="C22" s="124">
        <v>233167</v>
      </c>
      <c r="D22" s="124">
        <v>168943</v>
      </c>
      <c r="E22" s="124">
        <v>226928</v>
      </c>
      <c r="F22" s="124">
        <v>345710</v>
      </c>
      <c r="G22" s="125">
        <v>460095</v>
      </c>
      <c r="H22" s="17"/>
      <c r="I22" s="17"/>
      <c r="J22" s="17"/>
      <c r="K22" s="17"/>
      <c r="L22" s="17"/>
      <c r="M22" s="17"/>
      <c r="N22" s="17"/>
    </row>
    <row r="23" spans="1:14" s="3" customFormat="1" ht="12.75" customHeight="1" x14ac:dyDescent="0.2">
      <c r="A23" s="123" t="s">
        <v>32</v>
      </c>
      <c r="B23" s="124">
        <v>149959</v>
      </c>
      <c r="C23" s="124">
        <v>170198</v>
      </c>
      <c r="D23" s="124">
        <v>143503</v>
      </c>
      <c r="E23" s="124">
        <v>165128</v>
      </c>
      <c r="F23" s="124">
        <v>293462</v>
      </c>
      <c r="G23" s="125">
        <v>335326</v>
      </c>
      <c r="H23" s="17"/>
      <c r="I23" s="17"/>
      <c r="J23" s="17"/>
      <c r="K23" s="17"/>
      <c r="L23" s="17"/>
      <c r="M23" s="17"/>
      <c r="N23" s="17"/>
    </row>
    <row r="24" spans="1:14" s="3" customFormat="1" ht="12.75" customHeight="1" x14ac:dyDescent="0.2">
      <c r="A24" s="123" t="s">
        <v>33</v>
      </c>
      <c r="B24" s="124">
        <v>110676</v>
      </c>
      <c r="C24" s="124">
        <v>115182</v>
      </c>
      <c r="D24" s="124">
        <v>106125</v>
      </c>
      <c r="E24" s="124">
        <v>111839</v>
      </c>
      <c r="F24" s="124">
        <v>216801</v>
      </c>
      <c r="G24" s="125">
        <v>227021</v>
      </c>
      <c r="H24" s="17"/>
      <c r="I24" s="17"/>
      <c r="J24" s="17"/>
      <c r="K24" s="17"/>
      <c r="L24" s="17"/>
      <c r="M24" s="17"/>
      <c r="N24" s="17"/>
    </row>
    <row r="25" spans="1:14" s="3" customFormat="1" ht="12.75" customHeight="1" x14ac:dyDescent="0.2">
      <c r="A25" s="123" t="s">
        <v>34</v>
      </c>
      <c r="B25" s="124">
        <v>70514</v>
      </c>
      <c r="C25" s="124">
        <v>69677</v>
      </c>
      <c r="D25" s="124">
        <v>67941</v>
      </c>
      <c r="E25" s="124">
        <v>67314</v>
      </c>
      <c r="F25" s="124">
        <v>138455</v>
      </c>
      <c r="G25" s="125">
        <v>136991</v>
      </c>
      <c r="H25" s="17"/>
      <c r="I25" s="17"/>
      <c r="J25" s="17"/>
      <c r="K25" s="17"/>
      <c r="L25" s="17"/>
      <c r="M25" s="17"/>
      <c r="N25" s="17"/>
    </row>
    <row r="26" spans="1:14" s="3" customFormat="1" ht="12.75" customHeight="1" x14ac:dyDescent="0.2">
      <c r="A26" s="123" t="s">
        <v>35</v>
      </c>
      <c r="B26" s="124">
        <v>42800</v>
      </c>
      <c r="C26" s="124">
        <v>37698</v>
      </c>
      <c r="D26" s="124">
        <v>41261</v>
      </c>
      <c r="E26" s="124">
        <v>36577</v>
      </c>
      <c r="F26" s="124">
        <v>84061</v>
      </c>
      <c r="G26" s="125">
        <v>74275</v>
      </c>
      <c r="H26" s="17"/>
      <c r="I26" s="17"/>
      <c r="J26" s="17"/>
      <c r="K26" s="17"/>
      <c r="L26" s="17"/>
      <c r="M26" s="17"/>
      <c r="N26" s="17"/>
    </row>
    <row r="27" spans="1:14" s="3" customFormat="1" ht="12.75" customHeight="1" x14ac:dyDescent="0.2">
      <c r="A27" s="123" t="s">
        <v>36</v>
      </c>
      <c r="B27" s="124">
        <v>23284</v>
      </c>
      <c r="C27" s="124">
        <v>18015</v>
      </c>
      <c r="D27" s="124">
        <v>22268</v>
      </c>
      <c r="E27" s="124">
        <v>17392</v>
      </c>
      <c r="F27" s="124">
        <v>45552</v>
      </c>
      <c r="G27" s="125">
        <v>35407</v>
      </c>
      <c r="H27" s="17"/>
      <c r="I27" s="17"/>
      <c r="J27" s="17"/>
      <c r="K27" s="17"/>
      <c r="L27" s="17"/>
      <c r="M27" s="17"/>
      <c r="N27" s="17"/>
    </row>
    <row r="28" spans="1:14" s="3" customFormat="1" ht="12.75" customHeight="1" x14ac:dyDescent="0.2">
      <c r="A28" s="123" t="s">
        <v>37</v>
      </c>
      <c r="B28" s="124">
        <v>11268</v>
      </c>
      <c r="C28" s="124">
        <v>8186</v>
      </c>
      <c r="D28" s="124">
        <v>10863</v>
      </c>
      <c r="E28" s="124">
        <v>7888</v>
      </c>
      <c r="F28" s="124">
        <v>22131</v>
      </c>
      <c r="G28" s="125">
        <v>16074</v>
      </c>
      <c r="H28" s="17"/>
      <c r="I28" s="17"/>
      <c r="J28" s="17"/>
      <c r="K28" s="17"/>
      <c r="L28" s="17"/>
      <c r="M28" s="17"/>
      <c r="N28" s="17"/>
    </row>
    <row r="29" spans="1:14" s="3" customFormat="1" ht="12.75" customHeight="1" x14ac:dyDescent="0.2">
      <c r="A29" s="126" t="s">
        <v>38</v>
      </c>
      <c r="B29" s="127">
        <v>4227</v>
      </c>
      <c r="C29" s="127">
        <v>2845</v>
      </c>
      <c r="D29" s="127">
        <v>4076</v>
      </c>
      <c r="E29" s="127">
        <v>2754</v>
      </c>
      <c r="F29" s="127">
        <v>8303</v>
      </c>
      <c r="G29" s="128">
        <v>5599</v>
      </c>
      <c r="H29" s="17"/>
      <c r="I29" s="17"/>
      <c r="J29" s="17"/>
      <c r="K29" s="17"/>
      <c r="L29" s="17"/>
      <c r="M29" s="17"/>
      <c r="N29" s="17"/>
    </row>
    <row r="30" spans="1:14" s="3" customFormat="1" ht="12.75" customHeight="1" x14ac:dyDescent="0.2">
      <c r="A30" s="129"/>
      <c r="B30" s="129"/>
      <c r="C30" s="129"/>
      <c r="D30" s="129"/>
      <c r="E30" s="129"/>
      <c r="F30" s="17"/>
      <c r="G30" s="17"/>
      <c r="H30" s="17"/>
      <c r="I30" s="17"/>
      <c r="J30" s="17"/>
      <c r="K30" s="17"/>
      <c r="L30" s="17"/>
      <c r="M30" s="17"/>
      <c r="N30" s="17"/>
    </row>
    <row r="31" spans="1:14" s="3" customFormat="1" ht="12.75" customHeight="1" x14ac:dyDescent="0.2">
      <c r="A31" s="820">
        <v>2013</v>
      </c>
      <c r="B31" s="821"/>
      <c r="C31" s="821"/>
      <c r="D31" s="821"/>
      <c r="E31" s="821"/>
      <c r="F31" s="821"/>
      <c r="G31" s="821"/>
      <c r="H31" s="17"/>
      <c r="I31" s="17"/>
      <c r="J31" s="17"/>
      <c r="K31" s="17"/>
      <c r="L31" s="17"/>
      <c r="M31" s="17"/>
      <c r="N31" s="17"/>
    </row>
    <row r="32" spans="1:14" s="3" customFormat="1" ht="12.75" customHeight="1" x14ac:dyDescent="0.2">
      <c r="A32" s="814" t="s">
        <v>39</v>
      </c>
      <c r="B32" s="806" t="s">
        <v>3</v>
      </c>
      <c r="C32" s="806"/>
      <c r="D32" s="806" t="s">
        <v>4</v>
      </c>
      <c r="E32" s="806"/>
      <c r="F32" s="806" t="s">
        <v>5</v>
      </c>
      <c r="G32" s="807"/>
      <c r="H32" s="17"/>
      <c r="I32" s="17"/>
      <c r="J32" s="17"/>
      <c r="K32" s="17"/>
      <c r="L32" s="17"/>
      <c r="M32" s="17"/>
      <c r="N32" s="17"/>
    </row>
    <row r="33" spans="1:14" s="3" customFormat="1" ht="12.75" customHeight="1" x14ac:dyDescent="0.2">
      <c r="A33" s="819"/>
      <c r="B33" s="195" t="s">
        <v>17</v>
      </c>
      <c r="C33" s="195" t="s">
        <v>18</v>
      </c>
      <c r="D33" s="195" t="s">
        <v>17</v>
      </c>
      <c r="E33" s="195" t="s">
        <v>18</v>
      </c>
      <c r="F33" s="195" t="s">
        <v>17</v>
      </c>
      <c r="G33" s="196" t="s">
        <v>18</v>
      </c>
      <c r="H33" s="17"/>
      <c r="I33" s="17"/>
      <c r="J33" s="17"/>
      <c r="K33" s="17"/>
      <c r="L33" s="17"/>
      <c r="M33" s="17"/>
      <c r="N33" s="17"/>
    </row>
    <row r="34" spans="1:14" s="3" customFormat="1" ht="12.75" customHeight="1" x14ac:dyDescent="0.2">
      <c r="A34" s="182" t="s">
        <v>21</v>
      </c>
      <c r="B34" s="152">
        <v>62015</v>
      </c>
      <c r="C34" s="152">
        <v>62847</v>
      </c>
      <c r="D34" s="152">
        <v>60192</v>
      </c>
      <c r="E34" s="152">
        <v>61098</v>
      </c>
      <c r="F34" s="152">
        <v>122207</v>
      </c>
      <c r="G34" s="183">
        <v>123945</v>
      </c>
      <c r="H34" s="17"/>
      <c r="I34" s="17"/>
      <c r="J34" s="17"/>
      <c r="K34" s="17"/>
      <c r="L34" s="17"/>
      <c r="M34" s="17"/>
      <c r="N34" s="17"/>
    </row>
    <row r="35" spans="1:14" s="3" customFormat="1" ht="12.75" customHeight="1" x14ac:dyDescent="0.2">
      <c r="A35" s="123" t="s">
        <v>22</v>
      </c>
      <c r="B35" s="124">
        <v>66243</v>
      </c>
      <c r="C35" s="124">
        <v>67100</v>
      </c>
      <c r="D35" s="124">
        <v>62879</v>
      </c>
      <c r="E35" s="124">
        <v>63624</v>
      </c>
      <c r="F35" s="124">
        <v>129122</v>
      </c>
      <c r="G35" s="125">
        <v>130724</v>
      </c>
      <c r="H35" s="17"/>
      <c r="I35" s="17"/>
      <c r="J35" s="17"/>
      <c r="K35" s="17"/>
      <c r="L35" s="17"/>
      <c r="M35" s="17"/>
      <c r="N35" s="17"/>
    </row>
    <row r="36" spans="1:14" s="3" customFormat="1" ht="12.75" customHeight="1" x14ac:dyDescent="0.2">
      <c r="A36" s="123" t="s">
        <v>23</v>
      </c>
      <c r="B36" s="124">
        <v>79592</v>
      </c>
      <c r="C36" s="124">
        <v>78339</v>
      </c>
      <c r="D36" s="124">
        <v>75565</v>
      </c>
      <c r="E36" s="124">
        <v>74560</v>
      </c>
      <c r="F36" s="124">
        <v>155157</v>
      </c>
      <c r="G36" s="125">
        <v>152899</v>
      </c>
      <c r="H36" s="17"/>
      <c r="I36" s="17"/>
      <c r="J36" s="17"/>
      <c r="K36" s="17"/>
      <c r="L36" s="17"/>
      <c r="M36" s="17"/>
      <c r="N36" s="17"/>
    </row>
    <row r="37" spans="1:14" s="3" customFormat="1" ht="12.75" customHeight="1" x14ac:dyDescent="0.2">
      <c r="A37" s="123" t="s">
        <v>24</v>
      </c>
      <c r="B37" s="124">
        <v>115964</v>
      </c>
      <c r="C37" s="124">
        <v>107058</v>
      </c>
      <c r="D37" s="124">
        <v>108380</v>
      </c>
      <c r="E37" s="124">
        <v>99165</v>
      </c>
      <c r="F37" s="124">
        <v>224344</v>
      </c>
      <c r="G37" s="125">
        <v>206223</v>
      </c>
      <c r="H37" s="17"/>
      <c r="I37" s="17"/>
      <c r="J37" s="17"/>
      <c r="K37" s="17"/>
      <c r="L37" s="17"/>
      <c r="M37" s="17"/>
      <c r="N37" s="17"/>
    </row>
    <row r="38" spans="1:14" s="3" customFormat="1" ht="12.75" customHeight="1" x14ac:dyDescent="0.2">
      <c r="A38" s="123" t="s">
        <v>25</v>
      </c>
      <c r="B38" s="124">
        <v>212309</v>
      </c>
      <c r="C38" s="124">
        <v>184462</v>
      </c>
      <c r="D38" s="124">
        <v>198535</v>
      </c>
      <c r="E38" s="124">
        <v>171531</v>
      </c>
      <c r="F38" s="124">
        <v>410844</v>
      </c>
      <c r="G38" s="125">
        <v>355993</v>
      </c>
      <c r="H38" s="17"/>
      <c r="I38" s="17"/>
      <c r="J38" s="17"/>
      <c r="K38" s="17"/>
      <c r="L38" s="17"/>
      <c r="M38" s="17"/>
      <c r="N38" s="17"/>
    </row>
    <row r="39" spans="1:14" s="3" customFormat="1" ht="12.75" customHeight="1" x14ac:dyDescent="0.2">
      <c r="A39" s="123" t="s">
        <v>26</v>
      </c>
      <c r="B39" s="124">
        <v>305317</v>
      </c>
      <c r="C39" s="124">
        <v>297408</v>
      </c>
      <c r="D39" s="124">
        <v>292421</v>
      </c>
      <c r="E39" s="124">
        <v>285101</v>
      </c>
      <c r="F39" s="124">
        <v>597738</v>
      </c>
      <c r="G39" s="125">
        <v>582509</v>
      </c>
      <c r="H39" s="17"/>
      <c r="I39" s="17"/>
      <c r="J39" s="17"/>
      <c r="K39" s="17"/>
      <c r="L39" s="17"/>
      <c r="M39" s="17"/>
      <c r="N39" s="17"/>
    </row>
    <row r="40" spans="1:14" s="3" customFormat="1" ht="12.75" customHeight="1" x14ac:dyDescent="0.2">
      <c r="A40" s="123" t="s">
        <v>27</v>
      </c>
      <c r="B40" s="124">
        <v>319975</v>
      </c>
      <c r="C40" s="124">
        <v>372003</v>
      </c>
      <c r="D40" s="124">
        <v>310465</v>
      </c>
      <c r="E40" s="124">
        <v>362313</v>
      </c>
      <c r="F40" s="124">
        <v>630440</v>
      </c>
      <c r="G40" s="125">
        <v>734316</v>
      </c>
      <c r="H40" s="17"/>
      <c r="I40" s="17"/>
      <c r="J40" s="17"/>
      <c r="K40" s="17"/>
      <c r="L40" s="17"/>
      <c r="M40" s="17"/>
      <c r="N40" s="17"/>
    </row>
    <row r="41" spans="1:14" s="3" customFormat="1" ht="12.75" customHeight="1" x14ac:dyDescent="0.2">
      <c r="A41" s="123" t="s">
        <v>28</v>
      </c>
      <c r="B41" s="124">
        <v>259166</v>
      </c>
      <c r="C41" s="124">
        <v>355692</v>
      </c>
      <c r="D41" s="124">
        <v>252113</v>
      </c>
      <c r="E41" s="124">
        <v>349244</v>
      </c>
      <c r="F41" s="124">
        <v>511279</v>
      </c>
      <c r="G41" s="125">
        <v>704936</v>
      </c>
      <c r="H41" s="17"/>
      <c r="I41" s="17"/>
      <c r="J41" s="17"/>
      <c r="K41" s="17"/>
      <c r="L41" s="17"/>
      <c r="M41" s="17"/>
      <c r="N41" s="17"/>
    </row>
    <row r="42" spans="1:14" s="3" customFormat="1" ht="12.75" customHeight="1" x14ac:dyDescent="0.2">
      <c r="A42" s="123" t="s">
        <v>29</v>
      </c>
      <c r="B42" s="124">
        <v>224328</v>
      </c>
      <c r="C42" s="124">
        <v>331087</v>
      </c>
      <c r="D42" s="124">
        <v>217873</v>
      </c>
      <c r="E42" s="124">
        <v>325543</v>
      </c>
      <c r="F42" s="124">
        <v>442201</v>
      </c>
      <c r="G42" s="125">
        <v>656630</v>
      </c>
      <c r="H42" s="17"/>
      <c r="I42" s="17"/>
      <c r="J42" s="17"/>
      <c r="K42" s="17"/>
      <c r="L42" s="17"/>
      <c r="M42" s="17"/>
      <c r="N42" s="17"/>
    </row>
    <row r="43" spans="1:14" s="3" customFormat="1" ht="12.75" customHeight="1" x14ac:dyDescent="0.2">
      <c r="A43" s="123" t="s">
        <v>30</v>
      </c>
      <c r="B43" s="124">
        <v>217338</v>
      </c>
      <c r="C43" s="124">
        <v>301431</v>
      </c>
      <c r="D43" s="124">
        <v>211425</v>
      </c>
      <c r="E43" s="124">
        <v>297049</v>
      </c>
      <c r="F43" s="124">
        <v>428763</v>
      </c>
      <c r="G43" s="125">
        <v>598480</v>
      </c>
      <c r="H43" s="17"/>
      <c r="I43" s="17"/>
      <c r="J43" s="17"/>
      <c r="K43" s="17"/>
      <c r="L43" s="17"/>
      <c r="M43" s="17"/>
      <c r="N43" s="17"/>
    </row>
    <row r="44" spans="1:14" s="3" customFormat="1" ht="12.75" customHeight="1" x14ac:dyDescent="0.2">
      <c r="A44" s="123" t="s">
        <v>31</v>
      </c>
      <c r="B44" s="124">
        <v>202284</v>
      </c>
      <c r="C44" s="124">
        <v>253810</v>
      </c>
      <c r="D44" s="124">
        <v>197881</v>
      </c>
      <c r="E44" s="124">
        <v>251041</v>
      </c>
      <c r="F44" s="124">
        <v>400165</v>
      </c>
      <c r="G44" s="125">
        <v>504851</v>
      </c>
      <c r="H44" s="17"/>
      <c r="I44" s="17"/>
      <c r="J44" s="17"/>
      <c r="K44" s="17"/>
      <c r="L44" s="17"/>
      <c r="M44" s="17"/>
      <c r="N44" s="17"/>
    </row>
    <row r="45" spans="1:14" s="3" customFormat="1" ht="12.75" customHeight="1" x14ac:dyDescent="0.2">
      <c r="A45" s="123" t="s">
        <v>32</v>
      </c>
      <c r="B45" s="124">
        <v>172276</v>
      </c>
      <c r="C45" s="124">
        <v>187806</v>
      </c>
      <c r="D45" s="124">
        <v>168598</v>
      </c>
      <c r="E45" s="124">
        <v>185549</v>
      </c>
      <c r="F45" s="124">
        <v>340874</v>
      </c>
      <c r="G45" s="125">
        <v>373355</v>
      </c>
      <c r="H45" s="17"/>
      <c r="I45" s="17"/>
      <c r="J45" s="17"/>
      <c r="K45" s="17"/>
      <c r="L45" s="17"/>
      <c r="M45" s="17"/>
      <c r="N45" s="17"/>
    </row>
    <row r="46" spans="1:14" s="3" customFormat="1" ht="12.75" customHeight="1" x14ac:dyDescent="0.2">
      <c r="A46" s="123" t="s">
        <v>33</v>
      </c>
      <c r="B46" s="124">
        <v>127957</v>
      </c>
      <c r="C46" s="124">
        <v>127221</v>
      </c>
      <c r="D46" s="124">
        <v>125996</v>
      </c>
      <c r="E46" s="124">
        <v>125800</v>
      </c>
      <c r="F46" s="124">
        <v>253953</v>
      </c>
      <c r="G46" s="125">
        <v>253021</v>
      </c>
      <c r="H46" s="17"/>
      <c r="I46" s="17"/>
      <c r="J46" s="17"/>
      <c r="K46" s="17"/>
      <c r="L46" s="17"/>
      <c r="M46" s="17"/>
      <c r="N46" s="17"/>
    </row>
    <row r="47" spans="1:14" s="3" customFormat="1" ht="12.75" customHeight="1" x14ac:dyDescent="0.2">
      <c r="A47" s="123" t="s">
        <v>34</v>
      </c>
      <c r="B47" s="124">
        <v>83138</v>
      </c>
      <c r="C47" s="124">
        <v>77674</v>
      </c>
      <c r="D47" s="124">
        <v>81682</v>
      </c>
      <c r="E47" s="124">
        <v>76889</v>
      </c>
      <c r="F47" s="124">
        <v>164820</v>
      </c>
      <c r="G47" s="125">
        <v>154563</v>
      </c>
      <c r="H47" s="17"/>
      <c r="I47" s="17"/>
      <c r="J47" s="17"/>
      <c r="K47" s="17"/>
      <c r="L47" s="17"/>
      <c r="M47" s="17"/>
      <c r="N47" s="17"/>
    </row>
    <row r="48" spans="1:14" s="3" customFormat="1" ht="12.75" customHeight="1" x14ac:dyDescent="0.2">
      <c r="A48" s="123" t="s">
        <v>35</v>
      </c>
      <c r="B48" s="124">
        <v>49846</v>
      </c>
      <c r="C48" s="124">
        <v>42504</v>
      </c>
      <c r="D48" s="124">
        <v>49218</v>
      </c>
      <c r="E48" s="124">
        <v>41823</v>
      </c>
      <c r="F48" s="124">
        <v>99064</v>
      </c>
      <c r="G48" s="125">
        <v>84327</v>
      </c>
      <c r="H48" s="17"/>
      <c r="I48" s="17"/>
      <c r="J48" s="17"/>
      <c r="K48" s="17"/>
      <c r="L48" s="17"/>
      <c r="M48" s="17"/>
      <c r="N48" s="17"/>
    </row>
    <row r="49" spans="1:14" s="3" customFormat="1" ht="12.75" customHeight="1" x14ac:dyDescent="0.2">
      <c r="A49" s="123" t="s">
        <v>36</v>
      </c>
      <c r="B49" s="124">
        <v>26937</v>
      </c>
      <c r="C49" s="124">
        <v>20798</v>
      </c>
      <c r="D49" s="124">
        <v>26383</v>
      </c>
      <c r="E49" s="124">
        <v>20527</v>
      </c>
      <c r="F49" s="124">
        <v>53320</v>
      </c>
      <c r="G49" s="125">
        <v>41325</v>
      </c>
      <c r="H49" s="17"/>
      <c r="I49" s="17"/>
      <c r="J49" s="17"/>
      <c r="K49" s="17"/>
      <c r="L49" s="17"/>
      <c r="M49" s="17"/>
      <c r="N49" s="17"/>
    </row>
    <row r="50" spans="1:14" s="3" customFormat="1" ht="12.75" customHeight="1" x14ac:dyDescent="0.2">
      <c r="A50" s="123" t="s">
        <v>37</v>
      </c>
      <c r="B50" s="124">
        <v>12769</v>
      </c>
      <c r="C50" s="124">
        <v>9339</v>
      </c>
      <c r="D50" s="124">
        <v>12607</v>
      </c>
      <c r="E50" s="124">
        <v>9200</v>
      </c>
      <c r="F50" s="124">
        <v>25376</v>
      </c>
      <c r="G50" s="125">
        <v>18539</v>
      </c>
      <c r="H50" s="17"/>
      <c r="I50" s="17"/>
      <c r="J50" s="17"/>
      <c r="K50" s="17"/>
      <c r="L50" s="17"/>
      <c r="M50" s="17"/>
      <c r="N50" s="17"/>
    </row>
    <row r="51" spans="1:14" s="3" customFormat="1" ht="12.75" customHeight="1" x14ac:dyDescent="0.2">
      <c r="A51" s="126" t="s">
        <v>38</v>
      </c>
      <c r="B51" s="127">
        <v>5123</v>
      </c>
      <c r="C51" s="127">
        <v>3535</v>
      </c>
      <c r="D51" s="127">
        <v>5050</v>
      </c>
      <c r="E51" s="127">
        <v>3427</v>
      </c>
      <c r="F51" s="127">
        <v>10173</v>
      </c>
      <c r="G51" s="128">
        <v>6962</v>
      </c>
      <c r="H51" s="17"/>
      <c r="I51" s="17"/>
      <c r="J51" s="17"/>
      <c r="K51" s="17"/>
      <c r="L51" s="17"/>
      <c r="M51" s="17"/>
      <c r="N51" s="17"/>
    </row>
    <row r="52" spans="1:14" s="3" customFormat="1" ht="12.75" customHeight="1" x14ac:dyDescent="0.2">
      <c r="A52" s="129"/>
      <c r="B52" s="129"/>
      <c r="C52" s="129"/>
      <c r="D52" s="129"/>
      <c r="E52" s="129"/>
      <c r="F52" s="17"/>
      <c r="G52" s="17"/>
      <c r="H52" s="17"/>
      <c r="I52" s="17"/>
      <c r="J52" s="17"/>
      <c r="K52" s="17"/>
      <c r="L52" s="17"/>
      <c r="M52" s="17"/>
      <c r="N52" s="17"/>
    </row>
    <row r="53" spans="1:14" s="3" customFormat="1" ht="12.75" customHeight="1" x14ac:dyDescent="0.2">
      <c r="A53" s="818">
        <v>2014</v>
      </c>
      <c r="B53" s="802"/>
      <c r="C53" s="802"/>
      <c r="D53" s="802"/>
      <c r="E53" s="802"/>
      <c r="F53" s="802"/>
      <c r="G53" s="802"/>
      <c r="H53" s="17"/>
      <c r="I53" s="17"/>
      <c r="J53" s="17"/>
      <c r="K53" s="17"/>
      <c r="L53" s="17"/>
      <c r="M53" s="17"/>
      <c r="N53" s="17"/>
    </row>
    <row r="54" spans="1:14" s="3" customFormat="1" ht="12.75" customHeight="1" x14ac:dyDescent="0.2">
      <c r="A54" s="814" t="s">
        <v>39</v>
      </c>
      <c r="B54" s="806" t="s">
        <v>3</v>
      </c>
      <c r="C54" s="806"/>
      <c r="D54" s="806" t="s">
        <v>4</v>
      </c>
      <c r="E54" s="806"/>
      <c r="F54" s="806" t="s">
        <v>5</v>
      </c>
      <c r="G54" s="807"/>
      <c r="H54" s="17"/>
      <c r="I54" s="17"/>
      <c r="J54" s="17"/>
      <c r="K54" s="17"/>
      <c r="L54" s="17"/>
      <c r="M54" s="17"/>
      <c r="N54" s="17"/>
    </row>
    <row r="55" spans="1:14" s="3" customFormat="1" ht="12.75" customHeight="1" x14ac:dyDescent="0.2">
      <c r="A55" s="819"/>
      <c r="B55" s="195" t="s">
        <v>17</v>
      </c>
      <c r="C55" s="195" t="s">
        <v>18</v>
      </c>
      <c r="D55" s="195" t="s">
        <v>17</v>
      </c>
      <c r="E55" s="195" t="s">
        <v>18</v>
      </c>
      <c r="F55" s="195" t="s">
        <v>17</v>
      </c>
      <c r="G55" s="196" t="s">
        <v>18</v>
      </c>
      <c r="H55" s="17"/>
      <c r="I55" s="17"/>
      <c r="J55" s="17"/>
      <c r="K55" s="17"/>
      <c r="L55" s="17"/>
      <c r="M55" s="17"/>
      <c r="N55" s="17"/>
    </row>
    <row r="56" spans="1:14" s="3" customFormat="1" ht="12.75" customHeight="1" x14ac:dyDescent="0.2">
      <c r="A56" s="182" t="s">
        <v>21</v>
      </c>
      <c r="B56" s="152">
        <v>68398</v>
      </c>
      <c r="C56" s="152">
        <v>69364</v>
      </c>
      <c r="D56" s="152">
        <v>67358</v>
      </c>
      <c r="E56" s="152">
        <v>68237</v>
      </c>
      <c r="F56" s="152">
        <v>135756</v>
      </c>
      <c r="G56" s="183">
        <v>137601</v>
      </c>
      <c r="H56" s="17"/>
      <c r="I56" s="17"/>
      <c r="J56" s="17"/>
      <c r="K56" s="17"/>
      <c r="L56" s="17"/>
      <c r="M56" s="17"/>
      <c r="N56" s="17"/>
    </row>
    <row r="57" spans="1:14" s="3" customFormat="1" ht="12.75" customHeight="1" x14ac:dyDescent="0.2">
      <c r="A57" s="123" t="s">
        <v>22</v>
      </c>
      <c r="B57" s="124">
        <v>73640</v>
      </c>
      <c r="C57" s="124">
        <v>75204</v>
      </c>
      <c r="D57" s="124">
        <v>71393</v>
      </c>
      <c r="E57" s="124">
        <v>72589</v>
      </c>
      <c r="F57" s="124">
        <v>145033</v>
      </c>
      <c r="G57" s="125">
        <v>147793</v>
      </c>
      <c r="H57" s="17"/>
      <c r="I57" s="17"/>
      <c r="J57" s="17"/>
      <c r="K57" s="17"/>
      <c r="L57" s="17"/>
      <c r="M57" s="17"/>
      <c r="N57" s="17"/>
    </row>
    <row r="58" spans="1:14" s="3" customFormat="1" ht="12.75" customHeight="1" x14ac:dyDescent="0.2">
      <c r="A58" s="123" t="s">
        <v>23</v>
      </c>
      <c r="B58" s="124">
        <v>87348</v>
      </c>
      <c r="C58" s="124">
        <v>85761</v>
      </c>
      <c r="D58" s="124">
        <v>83552</v>
      </c>
      <c r="E58" s="124">
        <v>82393</v>
      </c>
      <c r="F58" s="124">
        <v>170900</v>
      </c>
      <c r="G58" s="125">
        <v>168154</v>
      </c>
      <c r="H58" s="17"/>
      <c r="I58" s="17"/>
      <c r="J58" s="17"/>
      <c r="K58" s="17"/>
      <c r="L58" s="17"/>
      <c r="M58" s="17"/>
      <c r="N58" s="17"/>
    </row>
    <row r="59" spans="1:14" s="3" customFormat="1" ht="12.75" customHeight="1" x14ac:dyDescent="0.2">
      <c r="A59" s="123" t="s">
        <v>24</v>
      </c>
      <c r="B59" s="124">
        <v>125085</v>
      </c>
      <c r="C59" s="124">
        <v>113758</v>
      </c>
      <c r="D59" s="124">
        <v>119870</v>
      </c>
      <c r="E59" s="124">
        <v>106857</v>
      </c>
      <c r="F59" s="124">
        <v>244955</v>
      </c>
      <c r="G59" s="125">
        <v>220615</v>
      </c>
      <c r="H59" s="17"/>
      <c r="I59" s="17"/>
      <c r="J59" s="17"/>
      <c r="K59" s="17"/>
      <c r="L59" s="17"/>
      <c r="M59" s="17"/>
      <c r="N59" s="17"/>
    </row>
    <row r="60" spans="1:14" s="3" customFormat="1" ht="12.75" customHeight="1" x14ac:dyDescent="0.2">
      <c r="A60" s="123" t="s">
        <v>25</v>
      </c>
      <c r="B60" s="124">
        <v>231400</v>
      </c>
      <c r="C60" s="124">
        <v>201895</v>
      </c>
      <c r="D60" s="124">
        <v>220236</v>
      </c>
      <c r="E60" s="124">
        <v>190786</v>
      </c>
      <c r="F60" s="124">
        <v>451636</v>
      </c>
      <c r="G60" s="125">
        <v>392681</v>
      </c>
      <c r="H60" s="17"/>
      <c r="I60" s="17"/>
      <c r="J60" s="17"/>
      <c r="K60" s="17"/>
      <c r="L60" s="17"/>
      <c r="M60" s="17"/>
      <c r="N60" s="17"/>
    </row>
    <row r="61" spans="1:14" s="3" customFormat="1" ht="12.75" customHeight="1" x14ac:dyDescent="0.2">
      <c r="A61" s="123" t="s">
        <v>26</v>
      </c>
      <c r="B61" s="124">
        <v>342134</v>
      </c>
      <c r="C61" s="124">
        <v>327092</v>
      </c>
      <c r="D61" s="124">
        <v>331378</v>
      </c>
      <c r="E61" s="124">
        <v>316472</v>
      </c>
      <c r="F61" s="124">
        <v>673512</v>
      </c>
      <c r="G61" s="125">
        <v>643564</v>
      </c>
      <c r="H61" s="17"/>
      <c r="I61" s="17"/>
      <c r="J61" s="17"/>
      <c r="K61" s="17"/>
      <c r="L61" s="17"/>
      <c r="M61" s="17"/>
      <c r="N61" s="17"/>
    </row>
    <row r="62" spans="1:14" s="3" customFormat="1" ht="12.75" customHeight="1" x14ac:dyDescent="0.2">
      <c r="A62" s="123" t="s">
        <v>27</v>
      </c>
      <c r="B62" s="124">
        <v>351654</v>
      </c>
      <c r="C62" s="124">
        <v>402204</v>
      </c>
      <c r="D62" s="124">
        <v>343066</v>
      </c>
      <c r="E62" s="124">
        <v>393568</v>
      </c>
      <c r="F62" s="124">
        <v>694720</v>
      </c>
      <c r="G62" s="125">
        <v>795772</v>
      </c>
      <c r="H62" s="17"/>
      <c r="I62" s="17"/>
      <c r="J62" s="17"/>
      <c r="K62" s="17"/>
      <c r="L62" s="17"/>
      <c r="M62" s="17"/>
      <c r="N62" s="17"/>
    </row>
    <row r="63" spans="1:14" s="3" customFormat="1" ht="12.75" customHeight="1" x14ac:dyDescent="0.2">
      <c r="A63" s="123" t="s">
        <v>28</v>
      </c>
      <c r="B63" s="124">
        <v>290838</v>
      </c>
      <c r="C63" s="124">
        <v>383613</v>
      </c>
      <c r="D63" s="124">
        <v>283843</v>
      </c>
      <c r="E63" s="124">
        <v>377690</v>
      </c>
      <c r="F63" s="124">
        <v>574681</v>
      </c>
      <c r="G63" s="125">
        <v>761303</v>
      </c>
      <c r="H63" s="17"/>
      <c r="I63" s="17"/>
      <c r="J63" s="17"/>
      <c r="K63" s="17"/>
      <c r="L63" s="17"/>
      <c r="M63" s="17"/>
      <c r="N63" s="17"/>
    </row>
    <row r="64" spans="1:14" s="3" customFormat="1" ht="12.75" customHeight="1" x14ac:dyDescent="0.2">
      <c r="A64" s="123" t="s">
        <v>29</v>
      </c>
      <c r="B64" s="124">
        <v>242800</v>
      </c>
      <c r="C64" s="124">
        <v>349267</v>
      </c>
      <c r="D64" s="124">
        <v>237334</v>
      </c>
      <c r="E64" s="124">
        <v>343748</v>
      </c>
      <c r="F64" s="124">
        <v>480134</v>
      </c>
      <c r="G64" s="125">
        <v>693015</v>
      </c>
      <c r="H64" s="17"/>
      <c r="I64" s="17"/>
      <c r="J64" s="17"/>
      <c r="K64" s="17"/>
      <c r="L64" s="17"/>
      <c r="M64" s="17"/>
      <c r="N64" s="17"/>
    </row>
    <row r="65" spans="1:14" s="3" customFormat="1" ht="12.75" customHeight="1" x14ac:dyDescent="0.2">
      <c r="A65" s="123" t="s">
        <v>30</v>
      </c>
      <c r="B65" s="124">
        <v>232017</v>
      </c>
      <c r="C65" s="124">
        <v>316315</v>
      </c>
      <c r="D65" s="124">
        <v>226455</v>
      </c>
      <c r="E65" s="124">
        <v>311801</v>
      </c>
      <c r="F65" s="124">
        <v>458472</v>
      </c>
      <c r="G65" s="125">
        <v>628116</v>
      </c>
      <c r="H65" s="17"/>
      <c r="I65" s="17"/>
      <c r="J65" s="17"/>
      <c r="K65" s="17"/>
      <c r="L65" s="17"/>
      <c r="M65" s="17"/>
      <c r="N65" s="17"/>
    </row>
    <row r="66" spans="1:14" s="3" customFormat="1" ht="12.75" customHeight="1" x14ac:dyDescent="0.2">
      <c r="A66" s="123" t="s">
        <v>31</v>
      </c>
      <c r="B66" s="124">
        <v>225091</v>
      </c>
      <c r="C66" s="124">
        <v>275598</v>
      </c>
      <c r="D66" s="124">
        <v>221133</v>
      </c>
      <c r="E66" s="124">
        <v>272239</v>
      </c>
      <c r="F66" s="124">
        <v>446224</v>
      </c>
      <c r="G66" s="125">
        <v>547837</v>
      </c>
      <c r="H66" s="17"/>
      <c r="I66" s="17"/>
      <c r="J66" s="17"/>
      <c r="K66" s="17"/>
      <c r="L66" s="17"/>
      <c r="M66" s="17"/>
      <c r="N66" s="17"/>
    </row>
    <row r="67" spans="1:14" s="3" customFormat="1" ht="12.75" customHeight="1" x14ac:dyDescent="0.2">
      <c r="A67" s="123" t="s">
        <v>32</v>
      </c>
      <c r="B67" s="124">
        <v>190887</v>
      </c>
      <c r="C67" s="124">
        <v>203968</v>
      </c>
      <c r="D67" s="124">
        <v>188035</v>
      </c>
      <c r="E67" s="124">
        <v>201453</v>
      </c>
      <c r="F67" s="124">
        <v>378922</v>
      </c>
      <c r="G67" s="125">
        <v>405421</v>
      </c>
      <c r="H67" s="17"/>
      <c r="I67" s="17"/>
      <c r="J67" s="17"/>
      <c r="K67" s="17"/>
      <c r="L67" s="17"/>
      <c r="M67" s="17"/>
      <c r="N67" s="17"/>
    </row>
    <row r="68" spans="1:14" s="3" customFormat="1" ht="12.75" customHeight="1" x14ac:dyDescent="0.2">
      <c r="A68" s="123" t="s">
        <v>33</v>
      </c>
      <c r="B68" s="124">
        <v>144196</v>
      </c>
      <c r="C68" s="124">
        <v>140137</v>
      </c>
      <c r="D68" s="124">
        <v>142021</v>
      </c>
      <c r="E68" s="124">
        <v>138571</v>
      </c>
      <c r="F68" s="124">
        <v>286217</v>
      </c>
      <c r="G68" s="125">
        <v>278708</v>
      </c>
      <c r="H68" s="17"/>
      <c r="I68" s="17"/>
      <c r="J68" s="17"/>
      <c r="K68" s="17"/>
      <c r="L68" s="17"/>
      <c r="M68" s="17"/>
      <c r="N68" s="17"/>
    </row>
    <row r="69" spans="1:14" s="3" customFormat="1" ht="12.75" customHeight="1" x14ac:dyDescent="0.2">
      <c r="A69" s="123" t="s">
        <v>34</v>
      </c>
      <c r="B69" s="124">
        <v>94714</v>
      </c>
      <c r="C69" s="124">
        <v>86698</v>
      </c>
      <c r="D69" s="124">
        <v>93774</v>
      </c>
      <c r="E69" s="124">
        <v>85700</v>
      </c>
      <c r="F69" s="124">
        <v>188488</v>
      </c>
      <c r="G69" s="125">
        <v>172398</v>
      </c>
      <c r="H69" s="17"/>
      <c r="I69" s="17"/>
      <c r="J69" s="17"/>
      <c r="K69" s="17"/>
      <c r="L69" s="17"/>
      <c r="M69" s="17"/>
      <c r="N69" s="17"/>
    </row>
    <row r="70" spans="1:14" s="3" customFormat="1" ht="12.75" customHeight="1" x14ac:dyDescent="0.2">
      <c r="A70" s="123" t="s">
        <v>35</v>
      </c>
      <c r="B70" s="124">
        <v>55207</v>
      </c>
      <c r="C70" s="124">
        <v>47799</v>
      </c>
      <c r="D70" s="124">
        <v>54713</v>
      </c>
      <c r="E70" s="124">
        <v>47426</v>
      </c>
      <c r="F70" s="124">
        <v>109920</v>
      </c>
      <c r="G70" s="125">
        <v>95225</v>
      </c>
      <c r="H70" s="17"/>
      <c r="I70" s="17"/>
      <c r="J70" s="17"/>
      <c r="K70" s="17"/>
      <c r="L70" s="17"/>
      <c r="M70" s="17"/>
      <c r="N70" s="17"/>
    </row>
    <row r="71" spans="1:14" s="3" customFormat="1" ht="12.75" customHeight="1" x14ac:dyDescent="0.2">
      <c r="A71" s="123" t="s">
        <v>36</v>
      </c>
      <c r="B71" s="124">
        <v>30313</v>
      </c>
      <c r="C71" s="124">
        <v>23234</v>
      </c>
      <c r="D71" s="124">
        <v>29857</v>
      </c>
      <c r="E71" s="124">
        <v>22924</v>
      </c>
      <c r="F71" s="124">
        <v>60170</v>
      </c>
      <c r="G71" s="125">
        <v>46158</v>
      </c>
      <c r="H71" s="17"/>
      <c r="I71" s="17"/>
      <c r="J71" s="17"/>
      <c r="K71" s="17"/>
      <c r="L71" s="17"/>
      <c r="M71" s="17"/>
      <c r="N71" s="17"/>
    </row>
    <row r="72" spans="1:14" s="3" customFormat="1" ht="12.75" customHeight="1" x14ac:dyDescent="0.2">
      <c r="A72" s="123" t="s">
        <v>37</v>
      </c>
      <c r="B72" s="124">
        <v>14064</v>
      </c>
      <c r="C72" s="124">
        <v>10195</v>
      </c>
      <c r="D72" s="124">
        <v>14059</v>
      </c>
      <c r="E72" s="124">
        <v>10171</v>
      </c>
      <c r="F72" s="124">
        <v>28123</v>
      </c>
      <c r="G72" s="125">
        <v>20366</v>
      </c>
      <c r="H72" s="17"/>
      <c r="I72" s="17"/>
      <c r="J72" s="17"/>
      <c r="K72" s="17"/>
      <c r="L72" s="17"/>
      <c r="M72" s="17"/>
      <c r="N72" s="17"/>
    </row>
    <row r="73" spans="1:14" s="3" customFormat="1" ht="12.75" customHeight="1" x14ac:dyDescent="0.2">
      <c r="A73" s="126" t="s">
        <v>38</v>
      </c>
      <c r="B73" s="127">
        <v>5946</v>
      </c>
      <c r="C73" s="127">
        <v>4058</v>
      </c>
      <c r="D73" s="127">
        <v>5873</v>
      </c>
      <c r="E73" s="127">
        <v>4055</v>
      </c>
      <c r="F73" s="127">
        <v>11819</v>
      </c>
      <c r="G73" s="128">
        <v>8113</v>
      </c>
      <c r="H73" s="17"/>
      <c r="I73" s="17"/>
      <c r="J73" s="17"/>
      <c r="K73" s="17"/>
      <c r="L73" s="17"/>
      <c r="M73" s="17"/>
      <c r="N73" s="17"/>
    </row>
    <row r="74" spans="1:14" s="3" customFormat="1" ht="12.75" customHeight="1" x14ac:dyDescent="0.2">
      <c r="A74" s="129"/>
      <c r="B74" s="129"/>
      <c r="C74" s="129"/>
      <c r="D74" s="129"/>
      <c r="E74" s="129"/>
      <c r="F74" s="17"/>
      <c r="G74" s="17"/>
      <c r="H74" s="17"/>
      <c r="I74" s="17"/>
      <c r="J74" s="17"/>
      <c r="K74" s="17"/>
      <c r="L74" s="17"/>
      <c r="M74" s="17"/>
      <c r="N74" s="17"/>
    </row>
    <row r="75" spans="1:14" s="3" customFormat="1" ht="12.75" customHeight="1" x14ac:dyDescent="0.2">
      <c r="A75" s="818">
        <v>2015</v>
      </c>
      <c r="B75" s="802"/>
      <c r="C75" s="802"/>
      <c r="D75" s="802"/>
      <c r="E75" s="802"/>
      <c r="F75" s="802"/>
      <c r="G75" s="802"/>
      <c r="H75" s="17"/>
      <c r="I75" s="17"/>
      <c r="J75" s="17"/>
      <c r="K75" s="17"/>
      <c r="L75" s="17"/>
      <c r="M75" s="17"/>
      <c r="N75" s="17"/>
    </row>
    <row r="76" spans="1:14" s="3" customFormat="1" ht="12.75" customHeight="1" x14ac:dyDescent="0.2">
      <c r="A76" s="814" t="s">
        <v>39</v>
      </c>
      <c r="B76" s="806" t="s">
        <v>3</v>
      </c>
      <c r="C76" s="806"/>
      <c r="D76" s="806" t="s">
        <v>4</v>
      </c>
      <c r="E76" s="806"/>
      <c r="F76" s="806" t="s">
        <v>5</v>
      </c>
      <c r="G76" s="807"/>
      <c r="H76" s="17"/>
      <c r="I76" s="17"/>
      <c r="J76" s="17"/>
      <c r="K76" s="17"/>
      <c r="L76" s="17"/>
      <c r="M76" s="17"/>
      <c r="N76" s="17"/>
    </row>
    <row r="77" spans="1:14" s="3" customFormat="1" ht="12.75" customHeight="1" x14ac:dyDescent="0.2">
      <c r="A77" s="819"/>
      <c r="B77" s="195" t="s">
        <v>17</v>
      </c>
      <c r="C77" s="195" t="s">
        <v>18</v>
      </c>
      <c r="D77" s="195" t="s">
        <v>17</v>
      </c>
      <c r="E77" s="195" t="s">
        <v>18</v>
      </c>
      <c r="F77" s="195" t="s">
        <v>17</v>
      </c>
      <c r="G77" s="196" t="s">
        <v>18</v>
      </c>
      <c r="H77" s="17"/>
      <c r="I77" s="17"/>
      <c r="J77" s="17"/>
      <c r="K77" s="17"/>
      <c r="L77" s="17"/>
      <c r="M77" s="17"/>
      <c r="N77" s="17"/>
    </row>
    <row r="78" spans="1:14" s="3" customFormat="1" ht="12.75" customHeight="1" x14ac:dyDescent="0.2">
      <c r="A78" s="182" t="s">
        <v>21</v>
      </c>
      <c r="B78" s="152">
        <v>71966</v>
      </c>
      <c r="C78" s="152">
        <v>73416</v>
      </c>
      <c r="D78" s="152">
        <v>71924</v>
      </c>
      <c r="E78" s="152">
        <v>73208</v>
      </c>
      <c r="F78" s="152">
        <v>143890</v>
      </c>
      <c r="G78" s="183">
        <v>146624</v>
      </c>
      <c r="H78" s="17"/>
      <c r="I78" s="17"/>
      <c r="J78" s="17"/>
      <c r="K78" s="17"/>
      <c r="L78" s="17"/>
      <c r="M78" s="17"/>
      <c r="N78" s="17"/>
    </row>
    <row r="79" spans="1:14" s="3" customFormat="1" ht="12.75" customHeight="1" x14ac:dyDescent="0.2">
      <c r="A79" s="123" t="s">
        <v>22</v>
      </c>
      <c r="B79" s="124">
        <v>76065</v>
      </c>
      <c r="C79" s="124">
        <v>77253</v>
      </c>
      <c r="D79" s="124">
        <v>74486</v>
      </c>
      <c r="E79" s="124">
        <v>75837</v>
      </c>
      <c r="F79" s="124">
        <v>150551</v>
      </c>
      <c r="G79" s="125">
        <v>153090</v>
      </c>
      <c r="H79" s="17"/>
      <c r="I79" s="17"/>
      <c r="J79" s="17"/>
      <c r="K79" s="17"/>
      <c r="L79" s="17"/>
      <c r="M79" s="17"/>
      <c r="N79" s="17"/>
    </row>
    <row r="80" spans="1:14" s="3" customFormat="1" ht="12.75" customHeight="1" x14ac:dyDescent="0.2">
      <c r="A80" s="123" t="s">
        <v>23</v>
      </c>
      <c r="B80" s="124">
        <v>86970</v>
      </c>
      <c r="C80" s="124">
        <v>84831</v>
      </c>
      <c r="D80" s="124">
        <v>84785</v>
      </c>
      <c r="E80" s="124">
        <v>82822</v>
      </c>
      <c r="F80" s="124">
        <v>171755</v>
      </c>
      <c r="G80" s="125">
        <v>167653</v>
      </c>
      <c r="H80" s="17"/>
      <c r="I80" s="17"/>
      <c r="J80" s="17"/>
      <c r="K80" s="17"/>
      <c r="L80" s="17"/>
      <c r="M80" s="17"/>
      <c r="N80" s="17"/>
    </row>
    <row r="81" spans="1:14" s="3" customFormat="1" ht="12.75" customHeight="1" x14ac:dyDescent="0.2">
      <c r="A81" s="123" t="s">
        <v>24</v>
      </c>
      <c r="B81" s="124">
        <v>125761</v>
      </c>
      <c r="C81" s="124">
        <v>114251</v>
      </c>
      <c r="D81" s="124">
        <v>121355</v>
      </c>
      <c r="E81" s="124">
        <v>108929</v>
      </c>
      <c r="F81" s="124">
        <v>247116</v>
      </c>
      <c r="G81" s="125">
        <v>223180</v>
      </c>
      <c r="H81" s="17"/>
      <c r="I81" s="17"/>
      <c r="J81" s="17"/>
      <c r="K81" s="17"/>
      <c r="L81" s="17"/>
      <c r="M81" s="17"/>
      <c r="N81" s="17"/>
    </row>
    <row r="82" spans="1:14" s="3" customFormat="1" ht="12.75" customHeight="1" x14ac:dyDescent="0.2">
      <c r="A82" s="123" t="s">
        <v>25</v>
      </c>
      <c r="B82" s="124">
        <v>252318</v>
      </c>
      <c r="C82" s="124">
        <v>222620</v>
      </c>
      <c r="D82" s="124">
        <v>243490</v>
      </c>
      <c r="E82" s="124">
        <v>214883</v>
      </c>
      <c r="F82" s="124">
        <v>495808</v>
      </c>
      <c r="G82" s="125">
        <v>437503</v>
      </c>
      <c r="H82" s="17"/>
      <c r="I82" s="17"/>
      <c r="J82" s="17"/>
      <c r="K82" s="17"/>
      <c r="L82" s="17"/>
      <c r="M82" s="17"/>
      <c r="N82" s="17"/>
    </row>
    <row r="83" spans="1:14" s="3" customFormat="1" ht="12.75" customHeight="1" x14ac:dyDescent="0.2">
      <c r="A83" s="123" t="s">
        <v>26</v>
      </c>
      <c r="B83" s="124">
        <v>374008</v>
      </c>
      <c r="C83" s="124">
        <v>355254</v>
      </c>
      <c r="D83" s="124">
        <v>366083</v>
      </c>
      <c r="E83" s="124">
        <v>348220</v>
      </c>
      <c r="F83" s="124">
        <v>740091</v>
      </c>
      <c r="G83" s="125">
        <v>703474</v>
      </c>
      <c r="H83" s="17"/>
      <c r="I83" s="17"/>
      <c r="J83" s="17"/>
      <c r="K83" s="17"/>
      <c r="L83" s="17"/>
      <c r="M83" s="17"/>
      <c r="N83" s="17"/>
    </row>
    <row r="84" spans="1:14" s="3" customFormat="1" ht="12.75" customHeight="1" x14ac:dyDescent="0.2">
      <c r="A84" s="123" t="s">
        <v>27</v>
      </c>
      <c r="B84" s="124">
        <v>369081</v>
      </c>
      <c r="C84" s="124">
        <v>420964</v>
      </c>
      <c r="D84" s="124">
        <v>362428</v>
      </c>
      <c r="E84" s="124">
        <v>415769</v>
      </c>
      <c r="F84" s="124">
        <v>731509</v>
      </c>
      <c r="G84" s="125">
        <v>836733</v>
      </c>
      <c r="H84" s="17"/>
      <c r="I84" s="17"/>
      <c r="J84" s="17"/>
      <c r="K84" s="17"/>
      <c r="L84" s="17"/>
      <c r="M84" s="17"/>
      <c r="N84" s="17"/>
    </row>
    <row r="85" spans="1:14" s="3" customFormat="1" ht="12.75" customHeight="1" x14ac:dyDescent="0.2">
      <c r="A85" s="123" t="s">
        <v>28</v>
      </c>
      <c r="B85" s="124">
        <v>308820</v>
      </c>
      <c r="C85" s="124">
        <v>405832</v>
      </c>
      <c r="D85" s="124">
        <v>304286</v>
      </c>
      <c r="E85" s="124">
        <v>401720</v>
      </c>
      <c r="F85" s="124">
        <v>613106</v>
      </c>
      <c r="G85" s="125">
        <v>807552</v>
      </c>
      <c r="H85" s="17"/>
      <c r="I85" s="17"/>
      <c r="J85" s="17"/>
      <c r="K85" s="17"/>
      <c r="L85" s="17"/>
      <c r="M85" s="17"/>
      <c r="N85" s="17"/>
    </row>
    <row r="86" spans="1:14" s="3" customFormat="1" ht="12.75" customHeight="1" x14ac:dyDescent="0.2">
      <c r="A86" s="123" t="s">
        <v>29</v>
      </c>
      <c r="B86" s="124">
        <v>251387</v>
      </c>
      <c r="C86" s="124">
        <v>361687</v>
      </c>
      <c r="D86" s="124">
        <v>247573</v>
      </c>
      <c r="E86" s="124">
        <v>358225</v>
      </c>
      <c r="F86" s="124">
        <v>498960</v>
      </c>
      <c r="G86" s="125">
        <v>719912</v>
      </c>
      <c r="H86" s="17"/>
      <c r="I86" s="17"/>
      <c r="J86" s="17"/>
      <c r="K86" s="17"/>
      <c r="L86" s="17"/>
      <c r="M86" s="17"/>
      <c r="N86" s="17"/>
    </row>
    <row r="87" spans="1:14" s="3" customFormat="1" ht="12.75" customHeight="1" x14ac:dyDescent="0.2">
      <c r="A87" s="123" t="s">
        <v>30</v>
      </c>
      <c r="B87" s="124">
        <v>235909</v>
      </c>
      <c r="C87" s="124">
        <v>322955</v>
      </c>
      <c r="D87" s="124">
        <v>232511</v>
      </c>
      <c r="E87" s="124">
        <v>320512</v>
      </c>
      <c r="F87" s="124">
        <v>468420</v>
      </c>
      <c r="G87" s="125">
        <v>643467</v>
      </c>
      <c r="H87" s="17"/>
      <c r="I87" s="17"/>
      <c r="J87" s="17"/>
      <c r="K87" s="17"/>
      <c r="L87" s="17"/>
      <c r="M87" s="17"/>
      <c r="N87" s="17"/>
    </row>
    <row r="88" spans="1:14" s="3" customFormat="1" ht="12.75" customHeight="1" x14ac:dyDescent="0.2">
      <c r="A88" s="123" t="s">
        <v>31</v>
      </c>
      <c r="B88" s="124">
        <v>232847</v>
      </c>
      <c r="C88" s="124">
        <v>284059</v>
      </c>
      <c r="D88" s="124">
        <v>231134</v>
      </c>
      <c r="E88" s="124">
        <v>282980</v>
      </c>
      <c r="F88" s="124">
        <v>463981</v>
      </c>
      <c r="G88" s="125">
        <v>567039</v>
      </c>
      <c r="H88" s="17"/>
      <c r="I88" s="17"/>
      <c r="J88" s="17"/>
      <c r="K88" s="17"/>
      <c r="L88" s="17"/>
      <c r="M88" s="17"/>
      <c r="N88" s="17"/>
    </row>
    <row r="89" spans="1:14" s="3" customFormat="1" ht="12.75" customHeight="1" x14ac:dyDescent="0.2">
      <c r="A89" s="123" t="s">
        <v>32</v>
      </c>
      <c r="B89" s="124">
        <v>197643</v>
      </c>
      <c r="C89" s="124">
        <v>212561</v>
      </c>
      <c r="D89" s="124">
        <v>195657</v>
      </c>
      <c r="E89" s="124">
        <v>212111</v>
      </c>
      <c r="F89" s="124">
        <v>393300</v>
      </c>
      <c r="G89" s="125">
        <v>424672</v>
      </c>
      <c r="H89" s="17"/>
      <c r="I89" s="17"/>
      <c r="J89" s="17"/>
      <c r="K89" s="17"/>
      <c r="L89" s="17"/>
      <c r="M89" s="17"/>
      <c r="N89" s="17"/>
    </row>
    <row r="90" spans="1:14" s="3" customFormat="1" ht="12.75" customHeight="1" x14ac:dyDescent="0.2">
      <c r="A90" s="123" t="s">
        <v>33</v>
      </c>
      <c r="B90" s="124">
        <v>151180</v>
      </c>
      <c r="C90" s="124">
        <v>146465</v>
      </c>
      <c r="D90" s="124">
        <v>150381</v>
      </c>
      <c r="E90" s="124">
        <v>146093</v>
      </c>
      <c r="F90" s="124">
        <v>301561</v>
      </c>
      <c r="G90" s="125">
        <v>292558</v>
      </c>
      <c r="H90" s="17"/>
      <c r="I90" s="17"/>
      <c r="J90" s="17"/>
      <c r="K90" s="17"/>
      <c r="L90" s="17"/>
      <c r="M90" s="17"/>
      <c r="N90" s="17"/>
    </row>
    <row r="91" spans="1:14" s="3" customFormat="1" ht="12.75" customHeight="1" x14ac:dyDescent="0.2">
      <c r="A91" s="123" t="s">
        <v>34</v>
      </c>
      <c r="B91" s="124">
        <v>100536</v>
      </c>
      <c r="C91" s="124">
        <v>91560</v>
      </c>
      <c r="D91" s="124">
        <v>99868</v>
      </c>
      <c r="E91" s="124">
        <v>91487</v>
      </c>
      <c r="F91" s="124">
        <v>200404</v>
      </c>
      <c r="G91" s="125">
        <v>183047</v>
      </c>
      <c r="H91" s="17"/>
      <c r="I91" s="17"/>
      <c r="J91" s="17"/>
      <c r="K91" s="17"/>
      <c r="L91" s="17"/>
      <c r="M91" s="17"/>
      <c r="N91" s="17"/>
    </row>
    <row r="92" spans="1:14" s="3" customFormat="1" ht="12.75" customHeight="1" x14ac:dyDescent="0.2">
      <c r="A92" s="123" t="s">
        <v>35</v>
      </c>
      <c r="B92" s="124">
        <v>58345</v>
      </c>
      <c r="C92" s="124">
        <v>51157</v>
      </c>
      <c r="D92" s="124">
        <v>57945</v>
      </c>
      <c r="E92" s="124">
        <v>51046</v>
      </c>
      <c r="F92" s="124">
        <v>116290</v>
      </c>
      <c r="G92" s="125">
        <v>102203</v>
      </c>
      <c r="H92" s="17"/>
      <c r="I92" s="17"/>
      <c r="J92" s="17"/>
      <c r="K92" s="17"/>
      <c r="L92" s="17"/>
      <c r="M92" s="17"/>
      <c r="N92" s="17"/>
    </row>
    <row r="93" spans="1:14" s="3" customFormat="1" ht="12.75" customHeight="1" x14ac:dyDescent="0.2">
      <c r="A93" s="123" t="s">
        <v>36</v>
      </c>
      <c r="B93" s="124">
        <v>32697</v>
      </c>
      <c r="C93" s="124">
        <v>25199</v>
      </c>
      <c r="D93" s="124">
        <v>32533</v>
      </c>
      <c r="E93" s="124">
        <v>25115</v>
      </c>
      <c r="F93" s="124">
        <v>65230</v>
      </c>
      <c r="G93" s="125">
        <v>50314</v>
      </c>
      <c r="H93" s="17"/>
      <c r="I93" s="17"/>
      <c r="J93" s="17"/>
      <c r="K93" s="17"/>
      <c r="L93" s="17"/>
      <c r="M93" s="17"/>
      <c r="N93" s="17"/>
    </row>
    <row r="94" spans="1:14" s="3" customFormat="1" ht="12.75" customHeight="1" x14ac:dyDescent="0.2">
      <c r="A94" s="123" t="s">
        <v>37</v>
      </c>
      <c r="B94" s="124">
        <v>14999</v>
      </c>
      <c r="C94" s="124">
        <v>10662</v>
      </c>
      <c r="D94" s="124">
        <v>15019</v>
      </c>
      <c r="E94" s="124">
        <v>10650</v>
      </c>
      <c r="F94" s="124">
        <v>30018</v>
      </c>
      <c r="G94" s="125">
        <v>21312</v>
      </c>
      <c r="H94" s="17"/>
      <c r="I94" s="17"/>
      <c r="J94" s="17"/>
      <c r="K94" s="17"/>
      <c r="L94" s="17"/>
      <c r="M94" s="17"/>
      <c r="N94" s="17"/>
    </row>
    <row r="95" spans="1:14" s="3" customFormat="1" ht="12.75" customHeight="1" x14ac:dyDescent="0.2">
      <c r="A95" s="126" t="s">
        <v>38</v>
      </c>
      <c r="B95" s="127">
        <v>6592</v>
      </c>
      <c r="C95" s="127">
        <v>4478</v>
      </c>
      <c r="D95" s="127">
        <v>6609</v>
      </c>
      <c r="E95" s="127">
        <v>4481</v>
      </c>
      <c r="F95" s="127">
        <v>13201</v>
      </c>
      <c r="G95" s="128">
        <v>8959</v>
      </c>
      <c r="H95" s="17"/>
      <c r="I95" s="17"/>
      <c r="J95" s="17"/>
      <c r="K95" s="17"/>
      <c r="L95" s="17"/>
      <c r="M95" s="17"/>
      <c r="N95" s="17"/>
    </row>
    <row r="96" spans="1:14" s="3" customFormat="1" ht="12.75" customHeight="1" x14ac:dyDescent="0.2">
      <c r="A96" s="129"/>
      <c r="B96" s="129"/>
      <c r="C96" s="129"/>
      <c r="D96" s="129"/>
      <c r="E96" s="129"/>
      <c r="F96" s="17"/>
      <c r="G96" s="17"/>
      <c r="H96" s="17"/>
      <c r="I96" s="17"/>
      <c r="J96" s="17"/>
      <c r="K96" s="17"/>
      <c r="L96" s="17"/>
      <c r="M96" s="17"/>
      <c r="N96" s="17"/>
    </row>
    <row r="97" spans="1:14" s="3" customFormat="1" ht="12" customHeight="1" x14ac:dyDescent="0.2">
      <c r="A97" s="818">
        <v>2016</v>
      </c>
      <c r="B97" s="802"/>
      <c r="C97" s="802"/>
      <c r="D97" s="802"/>
      <c r="E97" s="802"/>
      <c r="F97" s="802"/>
      <c r="G97" s="802"/>
      <c r="H97" s="17"/>
      <c r="I97" s="17"/>
      <c r="J97" s="17"/>
      <c r="K97" s="17"/>
      <c r="L97" s="17"/>
      <c r="M97" s="17"/>
      <c r="N97" s="17"/>
    </row>
    <row r="98" spans="1:14" s="3" customFormat="1" ht="14.25" customHeight="1" x14ac:dyDescent="0.2">
      <c r="A98" s="814" t="s">
        <v>39</v>
      </c>
      <c r="B98" s="806" t="s">
        <v>3</v>
      </c>
      <c r="C98" s="806"/>
      <c r="D98" s="806" t="s">
        <v>4</v>
      </c>
      <c r="E98" s="806"/>
      <c r="F98" s="806" t="s">
        <v>5</v>
      </c>
      <c r="G98" s="807"/>
      <c r="H98" s="17"/>
      <c r="I98" s="17"/>
      <c r="J98" s="17"/>
      <c r="K98" s="17"/>
      <c r="L98" s="17"/>
      <c r="M98" s="17"/>
      <c r="N98" s="17"/>
    </row>
    <row r="99" spans="1:14" s="3" customFormat="1" ht="14.25" customHeight="1" x14ac:dyDescent="0.2">
      <c r="A99" s="819"/>
      <c r="B99" s="195" t="s">
        <v>17</v>
      </c>
      <c r="C99" s="195" t="s">
        <v>18</v>
      </c>
      <c r="D99" s="195" t="s">
        <v>17</v>
      </c>
      <c r="E99" s="195" t="s">
        <v>18</v>
      </c>
      <c r="F99" s="195" t="s">
        <v>17</v>
      </c>
      <c r="G99" s="196" t="s">
        <v>18</v>
      </c>
      <c r="H99" s="17"/>
      <c r="I99" s="17"/>
      <c r="J99" s="17"/>
      <c r="K99" s="17"/>
      <c r="L99" s="17"/>
      <c r="M99" s="17"/>
      <c r="N99" s="17"/>
    </row>
    <row r="100" spans="1:14" s="3" customFormat="1" ht="14.25" customHeight="1" x14ac:dyDescent="0.2">
      <c r="A100" s="182" t="s">
        <v>21</v>
      </c>
      <c r="B100" s="152">
        <v>72175</v>
      </c>
      <c r="C100" s="152">
        <v>73188</v>
      </c>
      <c r="D100" s="152">
        <v>70394</v>
      </c>
      <c r="E100" s="152">
        <v>71540</v>
      </c>
      <c r="F100" s="152">
        <v>142569</v>
      </c>
      <c r="G100" s="183">
        <v>144728</v>
      </c>
      <c r="H100" s="17"/>
      <c r="I100" s="17"/>
      <c r="J100" s="17"/>
      <c r="K100" s="17"/>
      <c r="L100" s="17"/>
      <c r="M100" s="17"/>
      <c r="N100" s="17"/>
    </row>
    <row r="101" spans="1:14" s="3" customFormat="1" ht="14.25" customHeight="1" x14ac:dyDescent="0.2">
      <c r="A101" s="123" t="s">
        <v>22</v>
      </c>
      <c r="B101" s="124">
        <v>76178</v>
      </c>
      <c r="C101" s="124">
        <v>77507</v>
      </c>
      <c r="D101" s="124">
        <v>73465</v>
      </c>
      <c r="E101" s="124">
        <v>74229</v>
      </c>
      <c r="F101" s="124">
        <v>149643</v>
      </c>
      <c r="G101" s="125">
        <v>151736</v>
      </c>
      <c r="H101" s="17"/>
      <c r="I101" s="17"/>
      <c r="J101" s="17"/>
      <c r="K101" s="17"/>
      <c r="L101" s="17"/>
      <c r="M101" s="17"/>
      <c r="N101" s="17"/>
    </row>
    <row r="102" spans="1:14" s="3" customFormat="1" ht="14.25" customHeight="1" x14ac:dyDescent="0.2">
      <c r="A102" s="123" t="s">
        <v>23</v>
      </c>
      <c r="B102" s="124">
        <v>87270</v>
      </c>
      <c r="C102" s="124">
        <v>85593</v>
      </c>
      <c r="D102" s="124">
        <v>82720</v>
      </c>
      <c r="E102" s="124">
        <v>81300</v>
      </c>
      <c r="F102" s="124">
        <v>169990</v>
      </c>
      <c r="G102" s="125">
        <v>166893</v>
      </c>
      <c r="H102" s="17"/>
      <c r="I102" s="17"/>
      <c r="J102" s="17"/>
      <c r="K102" s="17"/>
      <c r="L102" s="17"/>
      <c r="M102" s="17"/>
      <c r="N102" s="17"/>
    </row>
    <row r="103" spans="1:14" s="3" customFormat="1" ht="14.25" customHeight="1" x14ac:dyDescent="0.2">
      <c r="A103" s="123" t="s">
        <v>24</v>
      </c>
      <c r="B103" s="124">
        <v>124949</v>
      </c>
      <c r="C103" s="124">
        <v>113283</v>
      </c>
      <c r="D103" s="124">
        <v>118475</v>
      </c>
      <c r="E103" s="124">
        <v>105947</v>
      </c>
      <c r="F103" s="124">
        <v>243424</v>
      </c>
      <c r="G103" s="125">
        <v>219230</v>
      </c>
      <c r="H103" s="17"/>
      <c r="I103" s="17"/>
      <c r="J103" s="17"/>
      <c r="K103" s="17"/>
      <c r="L103" s="17"/>
      <c r="M103" s="17"/>
      <c r="N103" s="17"/>
    </row>
    <row r="104" spans="1:14" s="3" customFormat="1" ht="14.25" customHeight="1" x14ac:dyDescent="0.2">
      <c r="A104" s="123" t="s">
        <v>25</v>
      </c>
      <c r="B104" s="124">
        <v>269575</v>
      </c>
      <c r="C104" s="124">
        <v>237518</v>
      </c>
      <c r="D104" s="124">
        <v>258651</v>
      </c>
      <c r="E104" s="124">
        <v>228730</v>
      </c>
      <c r="F104" s="124">
        <v>528226</v>
      </c>
      <c r="G104" s="125">
        <v>466248</v>
      </c>
      <c r="H104" s="17"/>
      <c r="I104" s="17"/>
      <c r="J104" s="17"/>
      <c r="K104" s="17"/>
      <c r="L104" s="17"/>
      <c r="M104" s="17"/>
      <c r="N104" s="17"/>
    </row>
    <row r="105" spans="1:14" s="3" customFormat="1" ht="14.25" customHeight="1" x14ac:dyDescent="0.2">
      <c r="A105" s="123" t="s">
        <v>26</v>
      </c>
      <c r="B105" s="124">
        <v>401062</v>
      </c>
      <c r="C105" s="124">
        <v>386789</v>
      </c>
      <c r="D105" s="124">
        <v>388723</v>
      </c>
      <c r="E105" s="124">
        <v>377342</v>
      </c>
      <c r="F105" s="124">
        <v>789785</v>
      </c>
      <c r="G105" s="125">
        <v>764131</v>
      </c>
      <c r="H105" s="17"/>
      <c r="I105" s="17"/>
      <c r="J105" s="17"/>
      <c r="K105" s="17"/>
      <c r="L105" s="17"/>
      <c r="M105" s="17"/>
      <c r="N105" s="17"/>
    </row>
    <row r="106" spans="1:14" s="3" customFormat="1" ht="14.25" customHeight="1" x14ac:dyDescent="0.2">
      <c r="A106" s="123" t="s">
        <v>27</v>
      </c>
      <c r="B106" s="124">
        <v>376372</v>
      </c>
      <c r="C106" s="124">
        <v>433357</v>
      </c>
      <c r="D106" s="124">
        <v>366391</v>
      </c>
      <c r="E106" s="124">
        <v>423996</v>
      </c>
      <c r="F106" s="124">
        <v>742763</v>
      </c>
      <c r="G106" s="125">
        <v>857353</v>
      </c>
      <c r="H106" s="17"/>
      <c r="I106" s="17"/>
      <c r="J106" s="17"/>
      <c r="K106" s="17"/>
      <c r="L106" s="17"/>
      <c r="M106" s="17"/>
      <c r="N106" s="17"/>
    </row>
    <row r="107" spans="1:14" s="3" customFormat="1" ht="14.25" customHeight="1" x14ac:dyDescent="0.2">
      <c r="A107" s="123" t="s">
        <v>28</v>
      </c>
      <c r="B107" s="124">
        <v>319992</v>
      </c>
      <c r="C107" s="124">
        <v>416615</v>
      </c>
      <c r="D107" s="124">
        <v>311862</v>
      </c>
      <c r="E107" s="124">
        <v>409616</v>
      </c>
      <c r="F107" s="124">
        <v>631854</v>
      </c>
      <c r="G107" s="125">
        <v>826231</v>
      </c>
      <c r="H107" s="17"/>
      <c r="I107" s="17"/>
      <c r="J107" s="17"/>
      <c r="K107" s="17"/>
      <c r="L107" s="17"/>
      <c r="M107" s="17"/>
      <c r="N107" s="17"/>
    </row>
    <row r="108" spans="1:14" s="3" customFormat="1" ht="14.25" customHeight="1" x14ac:dyDescent="0.2">
      <c r="A108" s="123" t="s">
        <v>29</v>
      </c>
      <c r="B108" s="124">
        <v>258417</v>
      </c>
      <c r="C108" s="124">
        <v>362205</v>
      </c>
      <c r="D108" s="124">
        <v>251849</v>
      </c>
      <c r="E108" s="124">
        <v>356259</v>
      </c>
      <c r="F108" s="124">
        <v>510266</v>
      </c>
      <c r="G108" s="125">
        <v>718464</v>
      </c>
      <c r="H108" s="17"/>
      <c r="I108" s="17"/>
      <c r="J108" s="17"/>
      <c r="K108" s="17"/>
      <c r="L108" s="17"/>
      <c r="M108" s="17"/>
      <c r="N108" s="17"/>
    </row>
    <row r="109" spans="1:14" s="3" customFormat="1" ht="14.25" customHeight="1" x14ac:dyDescent="0.2">
      <c r="A109" s="123" t="s">
        <v>30</v>
      </c>
      <c r="B109" s="124">
        <v>238671</v>
      </c>
      <c r="C109" s="124">
        <v>326584</v>
      </c>
      <c r="D109" s="124">
        <v>231769</v>
      </c>
      <c r="E109" s="124">
        <v>321675</v>
      </c>
      <c r="F109" s="124">
        <v>470440</v>
      </c>
      <c r="G109" s="125">
        <v>648259</v>
      </c>
      <c r="H109" s="17"/>
      <c r="I109" s="17"/>
      <c r="J109" s="17"/>
      <c r="K109" s="17"/>
      <c r="L109" s="17"/>
      <c r="M109" s="17"/>
      <c r="N109" s="17"/>
    </row>
    <row r="110" spans="1:14" s="3" customFormat="1" ht="14.25" customHeight="1" x14ac:dyDescent="0.2">
      <c r="A110" s="123" t="s">
        <v>31</v>
      </c>
      <c r="B110" s="124">
        <v>236245</v>
      </c>
      <c r="C110" s="124">
        <v>288269</v>
      </c>
      <c r="D110" s="124">
        <v>230463</v>
      </c>
      <c r="E110" s="124">
        <v>283614</v>
      </c>
      <c r="F110" s="124">
        <v>466708</v>
      </c>
      <c r="G110" s="125">
        <v>571883</v>
      </c>
      <c r="H110" s="17"/>
      <c r="I110" s="17"/>
      <c r="J110" s="17"/>
      <c r="K110" s="17"/>
      <c r="L110" s="17"/>
      <c r="M110" s="17"/>
      <c r="N110" s="17"/>
    </row>
    <row r="111" spans="1:14" s="3" customFormat="1" ht="14.25" customHeight="1" x14ac:dyDescent="0.2">
      <c r="A111" s="123" t="s">
        <v>32</v>
      </c>
      <c r="B111" s="124">
        <v>206169</v>
      </c>
      <c r="C111" s="124">
        <v>219692</v>
      </c>
      <c r="D111" s="124">
        <v>201213</v>
      </c>
      <c r="E111" s="124">
        <v>216253</v>
      </c>
      <c r="F111" s="124">
        <v>407382</v>
      </c>
      <c r="G111" s="125">
        <v>435945</v>
      </c>
      <c r="H111" s="17"/>
      <c r="I111" s="17"/>
      <c r="J111" s="17"/>
      <c r="K111" s="17"/>
      <c r="L111" s="17"/>
      <c r="M111" s="17"/>
      <c r="N111" s="17"/>
    </row>
    <row r="112" spans="1:14" s="3" customFormat="1" ht="14.25" customHeight="1" x14ac:dyDescent="0.2">
      <c r="A112" s="123" t="s">
        <v>33</v>
      </c>
      <c r="B112" s="124">
        <v>161625</v>
      </c>
      <c r="C112" s="124">
        <v>154035</v>
      </c>
      <c r="D112" s="124">
        <v>158798</v>
      </c>
      <c r="E112" s="124">
        <v>152239</v>
      </c>
      <c r="F112" s="124">
        <v>320423</v>
      </c>
      <c r="G112" s="125">
        <v>306274</v>
      </c>
      <c r="H112" s="17"/>
      <c r="I112" s="17"/>
      <c r="J112" s="17"/>
      <c r="K112" s="17"/>
      <c r="L112" s="17"/>
      <c r="M112" s="17"/>
      <c r="N112" s="17"/>
    </row>
    <row r="113" spans="1:14" s="3" customFormat="1" ht="14.25" customHeight="1" x14ac:dyDescent="0.2">
      <c r="A113" s="123" t="s">
        <v>34</v>
      </c>
      <c r="B113" s="124">
        <v>108160</v>
      </c>
      <c r="C113" s="124">
        <v>96883</v>
      </c>
      <c r="D113" s="124">
        <v>106295</v>
      </c>
      <c r="E113" s="124">
        <v>95790</v>
      </c>
      <c r="F113" s="124">
        <v>214455</v>
      </c>
      <c r="G113" s="125">
        <v>192673</v>
      </c>
      <c r="H113" s="17"/>
      <c r="I113" s="17"/>
      <c r="J113" s="17"/>
      <c r="K113" s="17"/>
      <c r="L113" s="17"/>
      <c r="M113" s="17"/>
      <c r="N113" s="17"/>
    </row>
    <row r="114" spans="1:14" s="3" customFormat="1" ht="14.25" customHeight="1" x14ac:dyDescent="0.2">
      <c r="A114" s="123" t="s">
        <v>35</v>
      </c>
      <c r="B114" s="124">
        <v>63622</v>
      </c>
      <c r="C114" s="124">
        <v>55177</v>
      </c>
      <c r="D114" s="124">
        <v>62565</v>
      </c>
      <c r="E114" s="124">
        <v>54554</v>
      </c>
      <c r="F114" s="124">
        <v>126187</v>
      </c>
      <c r="G114" s="125">
        <v>109731</v>
      </c>
      <c r="H114" s="17"/>
      <c r="I114" s="17"/>
      <c r="J114" s="17"/>
      <c r="K114" s="17"/>
      <c r="L114" s="17"/>
      <c r="M114" s="17"/>
      <c r="N114" s="17"/>
    </row>
    <row r="115" spans="1:14" s="3" customFormat="1" ht="14.25" customHeight="1" x14ac:dyDescent="0.2">
      <c r="A115" s="123" t="s">
        <v>36</v>
      </c>
      <c r="B115" s="124">
        <v>35309</v>
      </c>
      <c r="C115" s="124">
        <v>27812</v>
      </c>
      <c r="D115" s="124">
        <v>34721</v>
      </c>
      <c r="E115" s="124">
        <v>27389</v>
      </c>
      <c r="F115" s="124">
        <v>70030</v>
      </c>
      <c r="G115" s="125">
        <v>55201</v>
      </c>
      <c r="H115" s="17"/>
      <c r="I115" s="17"/>
      <c r="J115" s="17"/>
      <c r="K115" s="17"/>
      <c r="L115" s="17"/>
      <c r="M115" s="17"/>
      <c r="N115" s="17"/>
    </row>
    <row r="116" spans="1:14" s="3" customFormat="1" ht="14.25" customHeight="1" x14ac:dyDescent="0.2">
      <c r="A116" s="123" t="s">
        <v>37</v>
      </c>
      <c r="B116" s="124">
        <v>16496</v>
      </c>
      <c r="C116" s="124">
        <v>11665</v>
      </c>
      <c r="D116" s="124">
        <v>16201</v>
      </c>
      <c r="E116" s="124">
        <v>11567</v>
      </c>
      <c r="F116" s="124">
        <v>32697</v>
      </c>
      <c r="G116" s="125">
        <v>23232</v>
      </c>
      <c r="H116" s="17"/>
      <c r="I116" s="17"/>
      <c r="J116" s="17"/>
      <c r="K116" s="17"/>
      <c r="L116" s="17"/>
      <c r="M116" s="17"/>
      <c r="N116" s="17"/>
    </row>
    <row r="117" spans="1:14" s="3" customFormat="1" ht="14.25" customHeight="1" x14ac:dyDescent="0.2">
      <c r="A117" s="126" t="s">
        <v>38</v>
      </c>
      <c r="B117" s="127">
        <v>7367</v>
      </c>
      <c r="C117" s="127">
        <v>4913</v>
      </c>
      <c r="D117" s="127">
        <v>7346</v>
      </c>
      <c r="E117" s="127">
        <v>4874</v>
      </c>
      <c r="F117" s="127">
        <v>14713</v>
      </c>
      <c r="G117" s="128">
        <v>9787</v>
      </c>
      <c r="H117" s="17"/>
      <c r="I117" s="17"/>
      <c r="J117" s="17"/>
      <c r="K117" s="17"/>
      <c r="L117" s="17"/>
      <c r="M117" s="17"/>
      <c r="N117" s="17"/>
    </row>
    <row r="118" spans="1:14" s="3" customFormat="1" ht="14.25" customHeight="1" x14ac:dyDescent="0.2">
      <c r="A118" s="157"/>
      <c r="B118" s="188"/>
      <c r="C118" s="152"/>
      <c r="D118" s="152"/>
      <c r="E118" s="152"/>
      <c r="F118" s="152"/>
      <c r="G118" s="152"/>
      <c r="H118" s="17"/>
      <c r="I118" s="17"/>
      <c r="J118" s="17"/>
      <c r="K118" s="17"/>
      <c r="L118" s="17"/>
      <c r="M118" s="17"/>
      <c r="N118" s="17"/>
    </row>
    <row r="119" spans="1:14" s="3" customFormat="1" ht="14.25" customHeight="1" x14ac:dyDescent="0.2">
      <c r="A119" s="818">
        <v>2017</v>
      </c>
      <c r="B119" s="802"/>
      <c r="C119" s="802"/>
      <c r="D119" s="802"/>
      <c r="E119" s="802"/>
      <c r="F119" s="802"/>
      <c r="G119" s="802"/>
      <c r="H119" s="17"/>
      <c r="I119" s="17"/>
      <c r="J119" s="17"/>
      <c r="K119" s="17"/>
      <c r="L119" s="17"/>
      <c r="M119" s="17"/>
      <c r="N119" s="17"/>
    </row>
    <row r="120" spans="1:14" s="3" customFormat="1" ht="14.25" customHeight="1" x14ac:dyDescent="0.2">
      <c r="A120" s="814" t="s">
        <v>39</v>
      </c>
      <c r="B120" s="806" t="s">
        <v>3</v>
      </c>
      <c r="C120" s="806"/>
      <c r="D120" s="806" t="s">
        <v>4</v>
      </c>
      <c r="E120" s="806"/>
      <c r="F120" s="806" t="s">
        <v>5</v>
      </c>
      <c r="G120" s="807"/>
      <c r="H120" s="17"/>
    </row>
    <row r="121" spans="1:14" s="3" customFormat="1" ht="14.25" customHeight="1" x14ac:dyDescent="0.2">
      <c r="A121" s="819"/>
      <c r="B121" s="195" t="s">
        <v>17</v>
      </c>
      <c r="C121" s="195" t="s">
        <v>18</v>
      </c>
      <c r="D121" s="195" t="s">
        <v>17</v>
      </c>
      <c r="E121" s="195" t="s">
        <v>18</v>
      </c>
      <c r="F121" s="195" t="s">
        <v>17</v>
      </c>
      <c r="G121" s="196" t="s">
        <v>18</v>
      </c>
      <c r="H121" s="17"/>
    </row>
    <row r="122" spans="1:14" s="3" customFormat="1" ht="14.25" customHeight="1" x14ac:dyDescent="0.2">
      <c r="A122" s="182" t="s">
        <v>21</v>
      </c>
      <c r="B122" s="152">
        <v>65309</v>
      </c>
      <c r="C122" s="152">
        <v>66923</v>
      </c>
      <c r="D122" s="152">
        <v>65936</v>
      </c>
      <c r="E122" s="152">
        <v>67370</v>
      </c>
      <c r="F122" s="152">
        <v>131245</v>
      </c>
      <c r="G122" s="183">
        <v>134293</v>
      </c>
      <c r="H122" s="17"/>
    </row>
    <row r="123" spans="1:14" s="3" customFormat="1" ht="14.25" customHeight="1" x14ac:dyDescent="0.2">
      <c r="A123" s="307" t="s">
        <v>22</v>
      </c>
      <c r="B123" s="152">
        <v>83949</v>
      </c>
      <c r="C123" s="152">
        <v>84760</v>
      </c>
      <c r="D123" s="152">
        <v>81761</v>
      </c>
      <c r="E123" s="152">
        <v>82789</v>
      </c>
      <c r="F123" s="152">
        <v>165710</v>
      </c>
      <c r="G123" s="183">
        <v>167549</v>
      </c>
      <c r="H123" s="17"/>
    </row>
    <row r="124" spans="1:14" s="3" customFormat="1" ht="14.25" customHeight="1" x14ac:dyDescent="0.2">
      <c r="A124" s="307" t="s">
        <v>23</v>
      </c>
      <c r="B124" s="152">
        <v>91630</v>
      </c>
      <c r="C124" s="152">
        <v>93047</v>
      </c>
      <c r="D124" s="152">
        <v>88410</v>
      </c>
      <c r="E124" s="152">
        <v>89956</v>
      </c>
      <c r="F124" s="152">
        <v>180040</v>
      </c>
      <c r="G124" s="183">
        <v>183003</v>
      </c>
      <c r="H124" s="17"/>
    </row>
    <row r="125" spans="1:14" s="3" customFormat="1" ht="14.25" customHeight="1" x14ac:dyDescent="0.2">
      <c r="A125" s="307" t="s">
        <v>24</v>
      </c>
      <c r="B125" s="152">
        <v>124922</v>
      </c>
      <c r="C125" s="152">
        <v>112354</v>
      </c>
      <c r="D125" s="152">
        <v>122320</v>
      </c>
      <c r="E125" s="152">
        <v>109174</v>
      </c>
      <c r="F125" s="152">
        <v>247242</v>
      </c>
      <c r="G125" s="183">
        <v>221528</v>
      </c>
      <c r="H125" s="17"/>
    </row>
    <row r="126" spans="1:14" s="3" customFormat="1" ht="14.25" customHeight="1" x14ac:dyDescent="0.2">
      <c r="A126" s="307" t="s">
        <v>25</v>
      </c>
      <c r="B126" s="152">
        <v>272330</v>
      </c>
      <c r="C126" s="152">
        <v>241703</v>
      </c>
      <c r="D126" s="152">
        <v>271818</v>
      </c>
      <c r="E126" s="152">
        <v>242390</v>
      </c>
      <c r="F126" s="152">
        <v>544148</v>
      </c>
      <c r="G126" s="183">
        <v>484093</v>
      </c>
      <c r="H126" s="17"/>
    </row>
    <row r="127" spans="1:14" s="3" customFormat="1" ht="14.25" customHeight="1" x14ac:dyDescent="0.2">
      <c r="A127" s="307" t="s">
        <v>26</v>
      </c>
      <c r="B127" s="152">
        <v>451467</v>
      </c>
      <c r="C127" s="152">
        <v>430903</v>
      </c>
      <c r="D127" s="152">
        <v>449472</v>
      </c>
      <c r="E127" s="152">
        <v>433992</v>
      </c>
      <c r="F127" s="152">
        <v>900939</v>
      </c>
      <c r="G127" s="183">
        <v>864895</v>
      </c>
      <c r="H127" s="17"/>
    </row>
    <row r="128" spans="1:14" s="3" customFormat="1" ht="14.25" customHeight="1" x14ac:dyDescent="0.2">
      <c r="A128" s="307" t="s">
        <v>27</v>
      </c>
      <c r="B128" s="152">
        <v>436104</v>
      </c>
      <c r="C128" s="152">
        <v>490117</v>
      </c>
      <c r="D128" s="152">
        <v>432362</v>
      </c>
      <c r="E128" s="152">
        <v>490077</v>
      </c>
      <c r="F128" s="152">
        <v>868466</v>
      </c>
      <c r="G128" s="183">
        <v>980194</v>
      </c>
      <c r="H128" s="17"/>
    </row>
    <row r="129" spans="1:8" s="3" customFormat="1" ht="14.25" customHeight="1" x14ac:dyDescent="0.2">
      <c r="A129" s="307" t="s">
        <v>28</v>
      </c>
      <c r="B129" s="152">
        <v>375314</v>
      </c>
      <c r="C129" s="152">
        <v>474080</v>
      </c>
      <c r="D129" s="152">
        <v>370547</v>
      </c>
      <c r="E129" s="152">
        <v>472210</v>
      </c>
      <c r="F129" s="152">
        <v>745861</v>
      </c>
      <c r="G129" s="183">
        <v>946290</v>
      </c>
      <c r="H129" s="17"/>
    </row>
    <row r="130" spans="1:8" s="3" customFormat="1" ht="14.25" customHeight="1" x14ac:dyDescent="0.2">
      <c r="A130" s="307" t="s">
        <v>29</v>
      </c>
      <c r="B130" s="152">
        <v>300565</v>
      </c>
      <c r="C130" s="152">
        <v>407358</v>
      </c>
      <c r="D130" s="152">
        <v>296572</v>
      </c>
      <c r="E130" s="152">
        <v>404731</v>
      </c>
      <c r="F130" s="152">
        <v>597137</v>
      </c>
      <c r="G130" s="183">
        <v>812089</v>
      </c>
      <c r="H130" s="17"/>
    </row>
    <row r="131" spans="1:8" s="3" customFormat="1" ht="14.25" customHeight="1" x14ac:dyDescent="0.2">
      <c r="A131" s="307" t="s">
        <v>30</v>
      </c>
      <c r="B131" s="152">
        <v>262876</v>
      </c>
      <c r="C131" s="152">
        <v>355969</v>
      </c>
      <c r="D131" s="152">
        <v>259210</v>
      </c>
      <c r="E131" s="152">
        <v>352996</v>
      </c>
      <c r="F131" s="152">
        <v>522086</v>
      </c>
      <c r="G131" s="183">
        <v>708965</v>
      </c>
      <c r="H131" s="17"/>
    </row>
    <row r="132" spans="1:8" s="3" customFormat="1" ht="14.25" customHeight="1" x14ac:dyDescent="0.2">
      <c r="A132" s="307" t="s">
        <v>31</v>
      </c>
      <c r="B132" s="152">
        <v>260477</v>
      </c>
      <c r="C132" s="152">
        <v>311744</v>
      </c>
      <c r="D132" s="152">
        <v>257144</v>
      </c>
      <c r="E132" s="152">
        <v>308853</v>
      </c>
      <c r="F132" s="152">
        <v>517621</v>
      </c>
      <c r="G132" s="183">
        <v>620597</v>
      </c>
      <c r="H132" s="17"/>
    </row>
    <row r="133" spans="1:8" s="3" customFormat="1" ht="14.25" customHeight="1" x14ac:dyDescent="0.2">
      <c r="A133" s="307" t="s">
        <v>32</v>
      </c>
      <c r="B133" s="152">
        <v>238869</v>
      </c>
      <c r="C133" s="152">
        <v>255893</v>
      </c>
      <c r="D133" s="152">
        <v>236465</v>
      </c>
      <c r="E133" s="152">
        <v>253790</v>
      </c>
      <c r="F133" s="152">
        <v>475334</v>
      </c>
      <c r="G133" s="183">
        <v>509683</v>
      </c>
      <c r="H133" s="17"/>
    </row>
    <row r="134" spans="1:8" s="3" customFormat="1" ht="14.25" customHeight="1" x14ac:dyDescent="0.2">
      <c r="A134" s="307" t="s">
        <v>33</v>
      </c>
      <c r="B134" s="152">
        <v>194943</v>
      </c>
      <c r="C134" s="152">
        <v>183317</v>
      </c>
      <c r="D134" s="152">
        <v>193609</v>
      </c>
      <c r="E134" s="152">
        <v>182286</v>
      </c>
      <c r="F134" s="152">
        <v>388552</v>
      </c>
      <c r="G134" s="183">
        <v>365603</v>
      </c>
      <c r="H134" s="17"/>
    </row>
    <row r="135" spans="1:8" s="3" customFormat="1" ht="14.25" customHeight="1" x14ac:dyDescent="0.2">
      <c r="A135" s="307" t="s">
        <v>34</v>
      </c>
      <c r="B135" s="152">
        <v>135106</v>
      </c>
      <c r="C135" s="152">
        <v>118566</v>
      </c>
      <c r="D135" s="152">
        <v>134508</v>
      </c>
      <c r="E135" s="152">
        <v>118130</v>
      </c>
      <c r="F135" s="152">
        <v>269614</v>
      </c>
      <c r="G135" s="183">
        <v>236696</v>
      </c>
      <c r="H135" s="17"/>
    </row>
    <row r="136" spans="1:8" s="3" customFormat="1" ht="14.25" customHeight="1" x14ac:dyDescent="0.2">
      <c r="A136" s="123" t="s">
        <v>35</v>
      </c>
      <c r="B136" s="152">
        <v>81316</v>
      </c>
      <c r="C136" s="152">
        <v>70448</v>
      </c>
      <c r="D136" s="152">
        <v>81001</v>
      </c>
      <c r="E136" s="152">
        <v>70004</v>
      </c>
      <c r="F136" s="152">
        <v>162317</v>
      </c>
      <c r="G136" s="183">
        <v>140452</v>
      </c>
      <c r="H136" s="17"/>
    </row>
    <row r="137" spans="1:8" s="3" customFormat="1" ht="14.25" customHeight="1" x14ac:dyDescent="0.2">
      <c r="A137" s="123" t="s">
        <v>36</v>
      </c>
      <c r="B137" s="152">
        <v>43760</v>
      </c>
      <c r="C137" s="152">
        <v>36115</v>
      </c>
      <c r="D137" s="152">
        <v>43786</v>
      </c>
      <c r="E137" s="152">
        <v>35887</v>
      </c>
      <c r="F137" s="152">
        <v>87546</v>
      </c>
      <c r="G137" s="183">
        <v>72002</v>
      </c>
      <c r="H137" s="17"/>
    </row>
    <row r="138" spans="1:8" s="3" customFormat="1" ht="14.25" customHeight="1" x14ac:dyDescent="0.2">
      <c r="A138" s="123" t="s">
        <v>37</v>
      </c>
      <c r="B138" s="152">
        <v>21622</v>
      </c>
      <c r="C138" s="152">
        <v>15661</v>
      </c>
      <c r="D138" s="152">
        <v>21619</v>
      </c>
      <c r="E138" s="152">
        <v>15615</v>
      </c>
      <c r="F138" s="152">
        <v>43241</v>
      </c>
      <c r="G138" s="183">
        <v>31276</v>
      </c>
      <c r="H138" s="17"/>
    </row>
    <row r="139" spans="1:8" s="3" customFormat="1" ht="14.25" customHeight="1" x14ac:dyDescent="0.2">
      <c r="A139" s="126" t="s">
        <v>38</v>
      </c>
      <c r="B139" s="127">
        <v>10556</v>
      </c>
      <c r="C139" s="127">
        <v>6991</v>
      </c>
      <c r="D139" s="127">
        <v>10745</v>
      </c>
      <c r="E139" s="127">
        <v>7056</v>
      </c>
      <c r="F139" s="127">
        <v>21301</v>
      </c>
      <c r="G139" s="128">
        <v>14047</v>
      </c>
      <c r="H139" s="17"/>
    </row>
    <row r="140" spans="1:8" s="3" customFormat="1" ht="14.25" customHeight="1" x14ac:dyDescent="0.2">
      <c r="A140" s="132"/>
      <c r="B140" s="133"/>
      <c r="C140" s="133"/>
      <c r="D140" s="133"/>
      <c r="E140" s="133"/>
      <c r="F140" s="133"/>
      <c r="G140" s="133"/>
      <c r="H140" s="17"/>
    </row>
    <row r="141" spans="1:8" s="3" customFormat="1" ht="14.25" customHeight="1" x14ac:dyDescent="0.2">
      <c r="A141" s="818">
        <v>2018</v>
      </c>
      <c r="B141" s="802"/>
      <c r="C141" s="802"/>
      <c r="D141" s="802"/>
      <c r="E141" s="802"/>
      <c r="F141" s="802"/>
      <c r="G141" s="802"/>
      <c r="H141" s="17"/>
    </row>
    <row r="142" spans="1:8" s="3" customFormat="1" ht="14.25" customHeight="1" x14ac:dyDescent="0.2">
      <c r="A142" s="814" t="s">
        <v>39</v>
      </c>
      <c r="B142" s="806" t="s">
        <v>3</v>
      </c>
      <c r="C142" s="806"/>
      <c r="D142" s="806" t="s">
        <v>4</v>
      </c>
      <c r="E142" s="806"/>
      <c r="F142" s="806" t="s">
        <v>5</v>
      </c>
      <c r="G142" s="807"/>
      <c r="H142" s="17"/>
    </row>
    <row r="143" spans="1:8" s="3" customFormat="1" ht="14.25" customHeight="1" x14ac:dyDescent="0.2">
      <c r="A143" s="819"/>
      <c r="B143" s="195" t="s">
        <v>17</v>
      </c>
      <c r="C143" s="195" t="s">
        <v>18</v>
      </c>
      <c r="D143" s="195" t="s">
        <v>17</v>
      </c>
      <c r="E143" s="195" t="s">
        <v>18</v>
      </c>
      <c r="F143" s="195" t="s">
        <v>17</v>
      </c>
      <c r="G143" s="196" t="s">
        <v>18</v>
      </c>
      <c r="H143" s="17"/>
    </row>
    <row r="144" spans="1:8" s="3" customFormat="1" ht="14.25" customHeight="1" x14ac:dyDescent="0.2">
      <c r="A144" s="572" t="s">
        <v>21</v>
      </c>
      <c r="B144" s="121">
        <v>93744</v>
      </c>
      <c r="C144" s="121">
        <v>95359</v>
      </c>
      <c r="D144" s="121">
        <v>82733</v>
      </c>
      <c r="E144" s="121">
        <v>84251</v>
      </c>
      <c r="F144" s="121">
        <v>176477</v>
      </c>
      <c r="G144" s="122">
        <v>179610</v>
      </c>
      <c r="H144" s="17"/>
    </row>
    <row r="145" spans="1:8" s="3" customFormat="1" ht="14.25" customHeight="1" x14ac:dyDescent="0.2">
      <c r="A145" s="569" t="s">
        <v>22</v>
      </c>
      <c r="B145" s="152">
        <v>107937</v>
      </c>
      <c r="C145" s="152">
        <v>108963</v>
      </c>
      <c r="D145" s="152">
        <v>99650</v>
      </c>
      <c r="E145" s="152">
        <v>100418</v>
      </c>
      <c r="F145" s="152">
        <v>207587</v>
      </c>
      <c r="G145" s="183">
        <v>209381</v>
      </c>
      <c r="H145" s="17"/>
    </row>
    <row r="146" spans="1:8" s="3" customFormat="1" ht="14.25" customHeight="1" x14ac:dyDescent="0.2">
      <c r="A146" s="569" t="s">
        <v>23</v>
      </c>
      <c r="B146" s="152">
        <v>113975</v>
      </c>
      <c r="C146" s="152">
        <v>114866</v>
      </c>
      <c r="D146" s="152">
        <v>106474</v>
      </c>
      <c r="E146" s="152">
        <v>106518</v>
      </c>
      <c r="F146" s="152">
        <v>220449</v>
      </c>
      <c r="G146" s="183">
        <v>221384</v>
      </c>
      <c r="H146" s="17"/>
    </row>
    <row r="147" spans="1:8" s="3" customFormat="1" ht="14.25" customHeight="1" x14ac:dyDescent="0.2">
      <c r="A147" s="569" t="s">
        <v>24</v>
      </c>
      <c r="B147" s="152">
        <v>163115</v>
      </c>
      <c r="C147" s="152">
        <v>147179</v>
      </c>
      <c r="D147" s="152">
        <v>150940</v>
      </c>
      <c r="E147" s="152">
        <v>135020</v>
      </c>
      <c r="F147" s="152">
        <v>314055</v>
      </c>
      <c r="G147" s="183">
        <v>282199</v>
      </c>
      <c r="H147" s="17"/>
    </row>
    <row r="148" spans="1:8" s="3" customFormat="1" ht="14.25" customHeight="1" x14ac:dyDescent="0.2">
      <c r="A148" s="569" t="s">
        <v>25</v>
      </c>
      <c r="B148" s="152">
        <v>354727</v>
      </c>
      <c r="C148" s="152">
        <v>315777</v>
      </c>
      <c r="D148" s="152">
        <v>335021</v>
      </c>
      <c r="E148" s="152">
        <v>293998</v>
      </c>
      <c r="F148" s="152">
        <v>689748</v>
      </c>
      <c r="G148" s="183">
        <v>609775</v>
      </c>
      <c r="H148" s="17"/>
    </row>
    <row r="149" spans="1:8" s="3" customFormat="1" ht="14.25" customHeight="1" x14ac:dyDescent="0.2">
      <c r="A149" s="569" t="s">
        <v>26</v>
      </c>
      <c r="B149" s="152">
        <v>549360</v>
      </c>
      <c r="C149" s="152">
        <v>524208</v>
      </c>
      <c r="D149" s="152">
        <v>534483</v>
      </c>
      <c r="E149" s="152">
        <v>508131</v>
      </c>
      <c r="F149" s="152">
        <v>1083843</v>
      </c>
      <c r="G149" s="183">
        <v>1032339</v>
      </c>
      <c r="H149" s="17"/>
    </row>
    <row r="150" spans="1:8" s="3" customFormat="1" ht="14.25" customHeight="1" x14ac:dyDescent="0.2">
      <c r="A150" s="569" t="s">
        <v>27</v>
      </c>
      <c r="B150" s="152">
        <v>515901</v>
      </c>
      <c r="C150" s="152">
        <v>578860</v>
      </c>
      <c r="D150" s="152">
        <v>507019</v>
      </c>
      <c r="E150" s="152">
        <v>571038</v>
      </c>
      <c r="F150" s="152">
        <v>1022920</v>
      </c>
      <c r="G150" s="183">
        <v>1149898</v>
      </c>
      <c r="H150" s="17"/>
    </row>
    <row r="151" spans="1:8" s="3" customFormat="1" ht="14.25" customHeight="1" x14ac:dyDescent="0.2">
      <c r="A151" s="569" t="s">
        <v>28</v>
      </c>
      <c r="B151" s="152">
        <v>436557</v>
      </c>
      <c r="C151" s="152">
        <v>544147</v>
      </c>
      <c r="D151" s="152">
        <v>429657</v>
      </c>
      <c r="E151" s="152">
        <v>539506</v>
      </c>
      <c r="F151" s="152">
        <v>866214</v>
      </c>
      <c r="G151" s="183">
        <v>1083653</v>
      </c>
      <c r="H151" s="17"/>
    </row>
    <row r="152" spans="1:8" s="3" customFormat="1" ht="14.25" customHeight="1" x14ac:dyDescent="0.2">
      <c r="A152" s="569" t="s">
        <v>29</v>
      </c>
      <c r="B152" s="152">
        <v>352804</v>
      </c>
      <c r="C152" s="152">
        <v>462586</v>
      </c>
      <c r="D152" s="152">
        <v>347534</v>
      </c>
      <c r="E152" s="152">
        <v>458824</v>
      </c>
      <c r="F152" s="152">
        <v>700338</v>
      </c>
      <c r="G152" s="183">
        <v>921410</v>
      </c>
      <c r="H152" s="17"/>
    </row>
    <row r="153" spans="1:8" s="3" customFormat="1" ht="14.25" customHeight="1" x14ac:dyDescent="0.2">
      <c r="A153" s="569" t="s">
        <v>30</v>
      </c>
      <c r="B153" s="152">
        <v>304361</v>
      </c>
      <c r="C153" s="152">
        <v>392108</v>
      </c>
      <c r="D153" s="152">
        <v>299559</v>
      </c>
      <c r="E153" s="152">
        <v>388623</v>
      </c>
      <c r="F153" s="152">
        <v>603920</v>
      </c>
      <c r="G153" s="183">
        <v>780731</v>
      </c>
      <c r="H153" s="17"/>
    </row>
    <row r="154" spans="1:8" s="3" customFormat="1" ht="14.25" customHeight="1" x14ac:dyDescent="0.2">
      <c r="A154" s="569" t="s">
        <v>31</v>
      </c>
      <c r="B154" s="152">
        <v>296242</v>
      </c>
      <c r="C154" s="152">
        <v>337575</v>
      </c>
      <c r="D154" s="152">
        <v>291606</v>
      </c>
      <c r="E154" s="152">
        <v>334719</v>
      </c>
      <c r="F154" s="152">
        <v>587848</v>
      </c>
      <c r="G154" s="183">
        <v>672294</v>
      </c>
      <c r="H154" s="17"/>
    </row>
    <row r="155" spans="1:8" s="3" customFormat="1" ht="14.25" customHeight="1" x14ac:dyDescent="0.2">
      <c r="A155" s="569" t="s">
        <v>32</v>
      </c>
      <c r="B155" s="152">
        <v>274201</v>
      </c>
      <c r="C155" s="152">
        <v>279316</v>
      </c>
      <c r="D155" s="152">
        <v>269960</v>
      </c>
      <c r="E155" s="152">
        <v>277050</v>
      </c>
      <c r="F155" s="152">
        <v>544161</v>
      </c>
      <c r="G155" s="183">
        <v>556366</v>
      </c>
      <c r="H155" s="17"/>
    </row>
    <row r="156" spans="1:8" s="3" customFormat="1" ht="14.25" customHeight="1" x14ac:dyDescent="0.2">
      <c r="A156" s="569" t="s">
        <v>33</v>
      </c>
      <c r="B156" s="152">
        <v>218672</v>
      </c>
      <c r="C156" s="152">
        <v>198257</v>
      </c>
      <c r="D156" s="152">
        <v>216246</v>
      </c>
      <c r="E156" s="152">
        <v>196637</v>
      </c>
      <c r="F156" s="152">
        <v>434918</v>
      </c>
      <c r="G156" s="183">
        <v>394894</v>
      </c>
      <c r="H156" s="17"/>
    </row>
    <row r="157" spans="1:8" s="3" customFormat="1" ht="14.25" customHeight="1" x14ac:dyDescent="0.2">
      <c r="A157" s="569" t="s">
        <v>34</v>
      </c>
      <c r="B157" s="152">
        <v>150223</v>
      </c>
      <c r="C157" s="152">
        <v>128100</v>
      </c>
      <c r="D157" s="152">
        <v>149100</v>
      </c>
      <c r="E157" s="152">
        <v>127267</v>
      </c>
      <c r="F157" s="152">
        <v>299323</v>
      </c>
      <c r="G157" s="183">
        <v>255367</v>
      </c>
      <c r="H157" s="17"/>
    </row>
    <row r="158" spans="1:8" s="3" customFormat="1" ht="14.25" customHeight="1" x14ac:dyDescent="0.2">
      <c r="A158" s="569" t="s">
        <v>35</v>
      </c>
      <c r="B158" s="152">
        <v>90728</v>
      </c>
      <c r="C158" s="152">
        <v>75616</v>
      </c>
      <c r="D158" s="152">
        <v>90103</v>
      </c>
      <c r="E158" s="152">
        <v>75169</v>
      </c>
      <c r="F158" s="152">
        <v>180831</v>
      </c>
      <c r="G158" s="183">
        <v>150785</v>
      </c>
      <c r="H158" s="17"/>
    </row>
    <row r="159" spans="1:8" s="3" customFormat="1" ht="14.25" customHeight="1" x14ac:dyDescent="0.2">
      <c r="A159" s="569" t="s">
        <v>36</v>
      </c>
      <c r="B159" s="152">
        <v>47930</v>
      </c>
      <c r="C159" s="152">
        <v>38043</v>
      </c>
      <c r="D159" s="152">
        <v>47481</v>
      </c>
      <c r="E159" s="152">
        <v>37820</v>
      </c>
      <c r="F159" s="152">
        <v>95411</v>
      </c>
      <c r="G159" s="183">
        <v>75863</v>
      </c>
      <c r="H159" s="17"/>
    </row>
    <row r="160" spans="1:8" s="3" customFormat="1" ht="14.25" customHeight="1" x14ac:dyDescent="0.2">
      <c r="A160" s="569" t="s">
        <v>37</v>
      </c>
      <c r="B160" s="152">
        <v>23421</v>
      </c>
      <c r="C160" s="152">
        <v>16449</v>
      </c>
      <c r="D160" s="152">
        <v>23149</v>
      </c>
      <c r="E160" s="152">
        <v>16291</v>
      </c>
      <c r="F160" s="152">
        <v>46570</v>
      </c>
      <c r="G160" s="183">
        <v>32740</v>
      </c>
      <c r="H160" s="17"/>
    </row>
    <row r="161" spans="1:14" s="3" customFormat="1" ht="14.25" customHeight="1" x14ac:dyDescent="0.2">
      <c r="A161" s="570" t="s">
        <v>38</v>
      </c>
      <c r="B161" s="133">
        <v>10781</v>
      </c>
      <c r="C161" s="133">
        <v>7010</v>
      </c>
      <c r="D161" s="133">
        <v>10758</v>
      </c>
      <c r="E161" s="133">
        <v>6981</v>
      </c>
      <c r="F161" s="133">
        <v>21539</v>
      </c>
      <c r="G161" s="208">
        <v>13991</v>
      </c>
      <c r="H161" s="17"/>
    </row>
    <row r="162" spans="1:14" s="3" customFormat="1" ht="14.25" customHeight="1" x14ac:dyDescent="0.2">
      <c r="A162" s="574" t="s">
        <v>20</v>
      </c>
      <c r="B162" s="127">
        <v>1</v>
      </c>
      <c r="C162" s="127">
        <v>0</v>
      </c>
      <c r="D162" s="127">
        <v>0</v>
      </c>
      <c r="E162" s="127">
        <v>0</v>
      </c>
      <c r="F162" s="127">
        <v>1</v>
      </c>
      <c r="G162" s="128">
        <v>0</v>
      </c>
      <c r="H162" s="17"/>
    </row>
    <row r="163" spans="1:14" s="3" customFormat="1" ht="14.25" customHeight="1" x14ac:dyDescent="0.2">
      <c r="A163" s="157"/>
      <c r="B163" s="188"/>
      <c r="C163" s="152"/>
      <c r="D163" s="152"/>
      <c r="E163" s="152"/>
      <c r="F163" s="152"/>
      <c r="G163" s="152"/>
      <c r="H163" s="17"/>
    </row>
    <row r="164" spans="1:14" s="6" customFormat="1" ht="12" customHeight="1" x14ac:dyDescent="0.2">
      <c r="A164" s="194"/>
      <c r="B164" s="92"/>
      <c r="C164" s="92"/>
      <c r="D164" s="92"/>
      <c r="E164" s="92"/>
      <c r="F164" s="92"/>
      <c r="G164" s="79"/>
      <c r="H164" s="63"/>
      <c r="I164" s="63"/>
      <c r="J164" s="63"/>
      <c r="K164" s="63"/>
      <c r="L164" s="63"/>
      <c r="M164" s="63"/>
      <c r="N164" s="63"/>
    </row>
    <row r="165" spans="1:14" s="6" customFormat="1" ht="18.75" customHeight="1" x14ac:dyDescent="0.2">
      <c r="A165" s="789" t="s">
        <v>457</v>
      </c>
      <c r="B165" s="790"/>
      <c r="C165" s="790"/>
      <c r="D165" s="790"/>
      <c r="E165" s="790"/>
      <c r="F165" s="63"/>
      <c r="G165" s="82"/>
      <c r="H165" s="63"/>
      <c r="I165" s="63"/>
      <c r="J165" s="63"/>
      <c r="K165" s="63"/>
      <c r="L165" s="63"/>
      <c r="M165" s="63"/>
      <c r="N165" s="63"/>
    </row>
    <row r="166" spans="1:14" s="6" customFormat="1" ht="24" customHeight="1" x14ac:dyDescent="0.2">
      <c r="A166" s="792" t="s">
        <v>458</v>
      </c>
      <c r="B166" s="793"/>
      <c r="C166" s="793"/>
      <c r="D166" s="793"/>
      <c r="E166" s="793"/>
      <c r="F166" s="793"/>
      <c r="G166" s="794"/>
      <c r="H166" s="63"/>
      <c r="I166" s="63"/>
      <c r="J166" s="63"/>
      <c r="K166" s="63"/>
      <c r="L166" s="63"/>
      <c r="M166" s="63"/>
      <c r="N166" s="63"/>
    </row>
    <row r="167" spans="1:14" s="3" customFormat="1" ht="18.75" customHeight="1" x14ac:dyDescent="0.2">
      <c r="A167" s="796" t="s">
        <v>552</v>
      </c>
      <c r="B167" s="796"/>
      <c r="C167" s="796"/>
      <c r="D167" s="796"/>
      <c r="E167" s="796"/>
      <c r="F167" s="63"/>
      <c r="G167" s="82"/>
      <c r="H167" s="17"/>
      <c r="I167" s="17"/>
      <c r="J167" s="17"/>
      <c r="K167" s="17"/>
      <c r="L167" s="17"/>
      <c r="M167" s="17"/>
      <c r="N167" s="17"/>
    </row>
    <row r="168" spans="1:14" ht="15" customHeight="1" x14ac:dyDescent="0.25">
      <c r="A168" s="85"/>
      <c r="B168" s="86"/>
      <c r="C168" s="86"/>
      <c r="D168" s="86"/>
      <c r="E168" s="86"/>
      <c r="F168" s="86"/>
      <c r="G168" s="91"/>
      <c r="H168" s="64"/>
      <c r="I168" s="64"/>
      <c r="J168" s="64"/>
      <c r="K168" s="64"/>
      <c r="L168" s="64"/>
      <c r="M168" s="64"/>
      <c r="N168" s="64"/>
    </row>
  </sheetData>
  <mergeCells count="42">
    <mergeCell ref="A165:E165"/>
    <mergeCell ref="A166:G166"/>
    <mergeCell ref="A167:E167"/>
    <mergeCell ref="A1:G3"/>
    <mergeCell ref="A4:G5"/>
    <mergeCell ref="A7:G7"/>
    <mergeCell ref="B8:E8"/>
    <mergeCell ref="A10:A11"/>
    <mergeCell ref="B10:C10"/>
    <mergeCell ref="D10:E10"/>
    <mergeCell ref="A9:G9"/>
    <mergeCell ref="A32:A33"/>
    <mergeCell ref="B32:C32"/>
    <mergeCell ref="D32:E32"/>
    <mergeCell ref="F32:G32"/>
    <mergeCell ref="A31:G31"/>
    <mergeCell ref="F10:G10"/>
    <mergeCell ref="A98:A99"/>
    <mergeCell ref="B98:C98"/>
    <mergeCell ref="D98:E98"/>
    <mergeCell ref="F98:G98"/>
    <mergeCell ref="A53:G53"/>
    <mergeCell ref="A54:A55"/>
    <mergeCell ref="B54:C54"/>
    <mergeCell ref="D54:E54"/>
    <mergeCell ref="F54:G54"/>
    <mergeCell ref="A75:G75"/>
    <mergeCell ref="A76:A77"/>
    <mergeCell ref="B76:C76"/>
    <mergeCell ref="D76:E76"/>
    <mergeCell ref="F76:G76"/>
    <mergeCell ref="A97:G97"/>
    <mergeCell ref="A119:G119"/>
    <mergeCell ref="A120:A121"/>
    <mergeCell ref="B120:C120"/>
    <mergeCell ref="D120:E120"/>
    <mergeCell ref="F120:G120"/>
    <mergeCell ref="A141:G141"/>
    <mergeCell ref="A142:A143"/>
    <mergeCell ref="B142:C142"/>
    <mergeCell ref="D142:E142"/>
    <mergeCell ref="F142:G142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"/>
  <sheetViews>
    <sheetView showGridLines="0" zoomScaleNormal="100" workbookViewId="0">
      <selection sqref="A1:H3"/>
    </sheetView>
  </sheetViews>
  <sheetFormatPr baseColWidth="10" defaultRowHeight="12.75" x14ac:dyDescent="0.2"/>
  <cols>
    <col min="1" max="2" width="14.5703125" customWidth="1"/>
    <col min="3" max="7" width="15" customWidth="1"/>
    <col min="12" max="13" width="0" hidden="1" customWidth="1"/>
    <col min="15" max="16" width="0" hidden="1" customWidth="1"/>
  </cols>
  <sheetData>
    <row r="1" spans="1:22" s="3" customFormat="1" ht="12" x14ac:dyDescent="0.2">
      <c r="A1" s="808"/>
      <c r="B1" s="808"/>
      <c r="C1" s="808"/>
      <c r="D1" s="808"/>
      <c r="E1" s="808"/>
      <c r="F1" s="808"/>
      <c r="G1" s="808"/>
      <c r="H1" s="808"/>
    </row>
    <row r="2" spans="1:22" s="3" customFormat="1" ht="12" x14ac:dyDescent="0.2">
      <c r="A2" s="808"/>
      <c r="B2" s="808"/>
      <c r="C2" s="808"/>
      <c r="D2" s="808"/>
      <c r="E2" s="808"/>
      <c r="F2" s="808"/>
      <c r="G2" s="808"/>
      <c r="H2" s="808"/>
    </row>
    <row r="3" spans="1:22" s="3" customFormat="1" ht="56.1" customHeight="1" x14ac:dyDescent="0.2">
      <c r="A3" s="808"/>
      <c r="B3" s="808"/>
      <c r="C3" s="808"/>
      <c r="D3" s="808"/>
      <c r="E3" s="808"/>
      <c r="F3" s="808"/>
      <c r="G3" s="808"/>
      <c r="H3" s="808"/>
    </row>
    <row r="4" spans="1:22" s="3" customFormat="1" ht="12" customHeight="1" x14ac:dyDescent="0.2">
      <c r="A4" s="798" t="s">
        <v>550</v>
      </c>
      <c r="B4" s="798"/>
      <c r="C4" s="798"/>
      <c r="D4" s="798"/>
      <c r="E4" s="798"/>
      <c r="F4" s="798"/>
      <c r="G4" s="798"/>
      <c r="H4" s="798"/>
    </row>
    <row r="5" spans="1:22" s="3" customFormat="1" ht="17.100000000000001" customHeight="1" x14ac:dyDescent="0.2">
      <c r="A5" s="798"/>
      <c r="B5" s="798"/>
      <c r="C5" s="798"/>
      <c r="D5" s="798"/>
      <c r="E5" s="798"/>
      <c r="F5" s="798"/>
      <c r="G5" s="798"/>
      <c r="H5" s="798"/>
      <c r="J5" s="8" t="s">
        <v>56</v>
      </c>
    </row>
    <row r="6" spans="1:22" s="3" customFormat="1" ht="12" x14ac:dyDescent="0.2">
      <c r="A6" s="1"/>
      <c r="B6" s="1"/>
      <c r="C6" s="1"/>
      <c r="D6" s="1"/>
      <c r="E6" s="1"/>
    </row>
    <row r="7" spans="1:22" s="3" customFormat="1" ht="27" customHeight="1" x14ac:dyDescent="0.2">
      <c r="A7" s="803" t="s">
        <v>584</v>
      </c>
      <c r="B7" s="802"/>
      <c r="C7" s="802"/>
      <c r="D7" s="802"/>
      <c r="E7" s="802"/>
      <c r="F7" s="802"/>
      <c r="G7" s="802"/>
      <c r="H7" s="802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</row>
    <row r="8" spans="1:22" s="3" customFormat="1" ht="12.75" customHeight="1" x14ac:dyDescent="0.2">
      <c r="A8" s="129"/>
      <c r="B8" s="800"/>
      <c r="C8" s="800"/>
      <c r="D8" s="800"/>
      <c r="E8" s="800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</row>
    <row r="9" spans="1:22" s="3" customFormat="1" ht="12.75" customHeight="1" x14ac:dyDescent="0.2">
      <c r="A9" s="823" t="s">
        <v>13</v>
      </c>
      <c r="B9" s="815" t="s">
        <v>55</v>
      </c>
      <c r="C9" s="211" t="s">
        <v>3</v>
      </c>
      <c r="D9" s="211"/>
      <c r="E9" s="211" t="s">
        <v>4</v>
      </c>
      <c r="F9" s="211"/>
      <c r="G9" s="211" t="s">
        <v>5</v>
      </c>
      <c r="H9" s="212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</row>
    <row r="10" spans="1:22" s="3" customFormat="1" ht="12.75" customHeight="1" x14ac:dyDescent="0.2">
      <c r="A10" s="824"/>
      <c r="B10" s="822"/>
      <c r="C10" s="195" t="s">
        <v>17</v>
      </c>
      <c r="D10" s="195" t="s">
        <v>18</v>
      </c>
      <c r="E10" s="195" t="s">
        <v>17</v>
      </c>
      <c r="F10" s="195" t="s">
        <v>18</v>
      </c>
      <c r="G10" s="195" t="s">
        <v>17</v>
      </c>
      <c r="H10" s="196" t="s">
        <v>18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</row>
    <row r="11" spans="1:22" s="3" customFormat="1" ht="12.75" customHeight="1" x14ac:dyDescent="0.2">
      <c r="A11" s="825">
        <v>2012</v>
      </c>
      <c r="B11" s="188" t="s">
        <v>43</v>
      </c>
      <c r="C11" s="152">
        <v>224201</v>
      </c>
      <c r="D11" s="152">
        <v>249728</v>
      </c>
      <c r="E11" s="152">
        <v>190820</v>
      </c>
      <c r="F11" s="152">
        <v>208833</v>
      </c>
      <c r="G11" s="152">
        <v>415021</v>
      </c>
      <c r="H11" s="183">
        <v>458561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</row>
    <row r="12" spans="1:22" s="3" customFormat="1" ht="12.75" customHeight="1" x14ac:dyDescent="0.2">
      <c r="A12" s="826"/>
      <c r="B12" s="138" t="s">
        <v>44</v>
      </c>
      <c r="C12" s="124">
        <v>150920</v>
      </c>
      <c r="D12" s="124">
        <v>189799</v>
      </c>
      <c r="E12" s="124">
        <v>135502</v>
      </c>
      <c r="F12" s="124">
        <v>172322</v>
      </c>
      <c r="G12" s="124">
        <v>286422</v>
      </c>
      <c r="H12" s="125">
        <v>362121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</row>
    <row r="13" spans="1:22" s="3" customFormat="1" ht="12.75" customHeight="1" x14ac:dyDescent="0.2">
      <c r="A13" s="826"/>
      <c r="B13" s="138" t="s">
        <v>45</v>
      </c>
      <c r="C13" s="124">
        <v>173721</v>
      </c>
      <c r="D13" s="124">
        <v>214939</v>
      </c>
      <c r="E13" s="124">
        <v>143448</v>
      </c>
      <c r="F13" s="124">
        <v>188649</v>
      </c>
      <c r="G13" s="124">
        <v>317169</v>
      </c>
      <c r="H13" s="125">
        <v>403588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</row>
    <row r="14" spans="1:22" s="3" customFormat="1" ht="12.75" customHeight="1" x14ac:dyDescent="0.2">
      <c r="A14" s="826"/>
      <c r="B14" s="138" t="s">
        <v>46</v>
      </c>
      <c r="C14" s="124">
        <v>165495</v>
      </c>
      <c r="D14" s="124">
        <v>200662</v>
      </c>
      <c r="E14" s="124">
        <v>156352</v>
      </c>
      <c r="F14" s="124">
        <v>190470</v>
      </c>
      <c r="G14" s="124">
        <v>321847</v>
      </c>
      <c r="H14" s="125">
        <v>391132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</row>
    <row r="15" spans="1:22" s="3" customFormat="1" ht="12.75" customHeight="1" x14ac:dyDescent="0.2">
      <c r="A15" s="826"/>
      <c r="B15" s="138" t="s">
        <v>47</v>
      </c>
      <c r="C15" s="124">
        <v>153226</v>
      </c>
      <c r="D15" s="124">
        <v>190424</v>
      </c>
      <c r="E15" s="124">
        <v>144847</v>
      </c>
      <c r="F15" s="124">
        <v>183527</v>
      </c>
      <c r="G15" s="124">
        <v>298073</v>
      </c>
      <c r="H15" s="125">
        <v>373951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</row>
    <row r="16" spans="1:22" s="3" customFormat="1" ht="12.75" customHeight="1" x14ac:dyDescent="0.2">
      <c r="A16" s="826"/>
      <c r="B16" s="138" t="s">
        <v>48</v>
      </c>
      <c r="C16" s="124">
        <v>201573</v>
      </c>
      <c r="D16" s="124">
        <v>228103</v>
      </c>
      <c r="E16" s="124">
        <v>173176</v>
      </c>
      <c r="F16" s="124">
        <v>206833</v>
      </c>
      <c r="G16" s="124">
        <v>374749</v>
      </c>
      <c r="H16" s="125">
        <v>434936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</row>
    <row r="17" spans="1:22" s="3" customFormat="1" ht="12.75" customHeight="1" x14ac:dyDescent="0.2">
      <c r="A17" s="826"/>
      <c r="B17" s="138" t="s">
        <v>49</v>
      </c>
      <c r="C17" s="124">
        <v>197686</v>
      </c>
      <c r="D17" s="124">
        <v>224864</v>
      </c>
      <c r="E17" s="124">
        <v>225799</v>
      </c>
      <c r="F17" s="124">
        <v>241523</v>
      </c>
      <c r="G17" s="124">
        <v>423485</v>
      </c>
      <c r="H17" s="125">
        <v>466387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</row>
    <row r="18" spans="1:22" s="3" customFormat="1" ht="12.75" customHeight="1" x14ac:dyDescent="0.2">
      <c r="A18" s="826"/>
      <c r="B18" s="138" t="s">
        <v>50</v>
      </c>
      <c r="C18" s="124">
        <v>201679</v>
      </c>
      <c r="D18" s="124">
        <v>228906</v>
      </c>
      <c r="E18" s="124">
        <v>188313</v>
      </c>
      <c r="F18" s="124">
        <v>218023</v>
      </c>
      <c r="G18" s="124">
        <v>389992</v>
      </c>
      <c r="H18" s="125">
        <v>446929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</row>
    <row r="19" spans="1:22" s="3" customFormat="1" ht="12.75" customHeight="1" x14ac:dyDescent="0.2">
      <c r="A19" s="826"/>
      <c r="B19" s="138" t="s">
        <v>51</v>
      </c>
      <c r="C19" s="124">
        <v>178089</v>
      </c>
      <c r="D19" s="124">
        <v>215718</v>
      </c>
      <c r="E19" s="124">
        <v>153770</v>
      </c>
      <c r="F19" s="124">
        <v>195935</v>
      </c>
      <c r="G19" s="124">
        <v>331859</v>
      </c>
      <c r="H19" s="125">
        <v>411653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</row>
    <row r="20" spans="1:22" s="3" customFormat="1" ht="12.75" customHeight="1" x14ac:dyDescent="0.2">
      <c r="A20" s="826"/>
      <c r="B20" s="138" t="s">
        <v>52</v>
      </c>
      <c r="C20" s="124">
        <v>175018</v>
      </c>
      <c r="D20" s="124">
        <v>214782</v>
      </c>
      <c r="E20" s="124">
        <v>174702</v>
      </c>
      <c r="F20" s="124">
        <v>213973</v>
      </c>
      <c r="G20" s="124">
        <v>349720</v>
      </c>
      <c r="H20" s="125">
        <v>428755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s="3" customFormat="1" ht="12.75" customHeight="1" x14ac:dyDescent="0.2">
      <c r="A21" s="826"/>
      <c r="B21" s="138" t="s">
        <v>53</v>
      </c>
      <c r="C21" s="124">
        <v>178144</v>
      </c>
      <c r="D21" s="124">
        <v>217007</v>
      </c>
      <c r="E21" s="124">
        <v>176027</v>
      </c>
      <c r="F21" s="124">
        <v>213065</v>
      </c>
      <c r="G21" s="124">
        <v>354171</v>
      </c>
      <c r="H21" s="125">
        <v>430072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</row>
    <row r="22" spans="1:22" s="3" customFormat="1" ht="12.75" customHeight="1" x14ac:dyDescent="0.2">
      <c r="A22" s="826"/>
      <c r="B22" s="138" t="s">
        <v>54</v>
      </c>
      <c r="C22" s="124">
        <v>227847</v>
      </c>
      <c r="D22" s="124">
        <v>240280</v>
      </c>
      <c r="E22" s="124">
        <v>242365</v>
      </c>
      <c r="F22" s="124">
        <v>264582</v>
      </c>
      <c r="G22" s="124">
        <v>470212</v>
      </c>
      <c r="H22" s="125">
        <v>504862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</row>
    <row r="23" spans="1:22" s="3" customFormat="1" ht="12.75" customHeight="1" x14ac:dyDescent="0.2">
      <c r="A23" s="825">
        <v>2013</v>
      </c>
      <c r="B23" s="137" t="s">
        <v>43</v>
      </c>
      <c r="C23" s="121">
        <v>259088</v>
      </c>
      <c r="D23" s="121">
        <v>281479</v>
      </c>
      <c r="E23" s="121">
        <v>242329</v>
      </c>
      <c r="F23" s="121">
        <v>252952</v>
      </c>
      <c r="G23" s="121">
        <v>501417</v>
      </c>
      <c r="H23" s="122">
        <v>534431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</row>
    <row r="24" spans="1:22" s="3" customFormat="1" ht="12.75" customHeight="1" x14ac:dyDescent="0.2">
      <c r="A24" s="826"/>
      <c r="B24" s="138" t="s">
        <v>44</v>
      </c>
      <c r="C24" s="124">
        <v>174769</v>
      </c>
      <c r="D24" s="124">
        <v>208046</v>
      </c>
      <c r="E24" s="124">
        <v>163014</v>
      </c>
      <c r="F24" s="124">
        <v>196424</v>
      </c>
      <c r="G24" s="124">
        <v>337783</v>
      </c>
      <c r="H24" s="125">
        <v>404470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</row>
    <row r="25" spans="1:22" s="3" customFormat="1" ht="12.75" customHeight="1" x14ac:dyDescent="0.2">
      <c r="A25" s="826"/>
      <c r="B25" s="138" t="s">
        <v>45</v>
      </c>
      <c r="C25" s="124">
        <v>209588</v>
      </c>
      <c r="D25" s="124">
        <v>240915</v>
      </c>
      <c r="E25" s="124">
        <v>181140</v>
      </c>
      <c r="F25" s="124">
        <v>215172</v>
      </c>
      <c r="G25" s="124">
        <v>390728</v>
      </c>
      <c r="H25" s="125">
        <v>456087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</row>
    <row r="26" spans="1:22" s="3" customFormat="1" ht="12.75" customHeight="1" x14ac:dyDescent="0.2">
      <c r="A26" s="826"/>
      <c r="B26" s="138" t="s">
        <v>46</v>
      </c>
      <c r="C26" s="124">
        <v>163729</v>
      </c>
      <c r="D26" s="124">
        <v>204372</v>
      </c>
      <c r="E26" s="124">
        <v>161643</v>
      </c>
      <c r="F26" s="124">
        <v>202201</v>
      </c>
      <c r="G26" s="124">
        <v>325372</v>
      </c>
      <c r="H26" s="125">
        <v>406573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</row>
    <row r="27" spans="1:22" s="3" customFormat="1" ht="12.75" customHeight="1" x14ac:dyDescent="0.2">
      <c r="A27" s="826"/>
      <c r="B27" s="138" t="s">
        <v>47</v>
      </c>
      <c r="C27" s="124">
        <v>182716</v>
      </c>
      <c r="D27" s="124">
        <v>219891</v>
      </c>
      <c r="E27" s="124">
        <v>171947</v>
      </c>
      <c r="F27" s="124">
        <v>211091</v>
      </c>
      <c r="G27" s="124">
        <v>354663</v>
      </c>
      <c r="H27" s="125">
        <v>430982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</row>
    <row r="28" spans="1:22" s="3" customFormat="1" ht="12.75" customHeight="1" x14ac:dyDescent="0.2">
      <c r="A28" s="826"/>
      <c r="B28" s="138" t="s">
        <v>48</v>
      </c>
      <c r="C28" s="124">
        <v>231416</v>
      </c>
      <c r="D28" s="124">
        <v>250348</v>
      </c>
      <c r="E28" s="124">
        <v>202938</v>
      </c>
      <c r="F28" s="124">
        <v>230911</v>
      </c>
      <c r="G28" s="124">
        <v>434354</v>
      </c>
      <c r="H28" s="125">
        <v>481259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</row>
    <row r="29" spans="1:22" s="3" customFormat="1" ht="12.75" customHeight="1" x14ac:dyDescent="0.2">
      <c r="A29" s="826"/>
      <c r="B29" s="138" t="s">
        <v>49</v>
      </c>
      <c r="C29" s="124">
        <v>222394</v>
      </c>
      <c r="D29" s="124">
        <v>249288</v>
      </c>
      <c r="E29" s="124">
        <v>257426</v>
      </c>
      <c r="F29" s="124">
        <v>274325</v>
      </c>
      <c r="G29" s="124">
        <v>479820</v>
      </c>
      <c r="H29" s="125">
        <v>523613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</row>
    <row r="30" spans="1:22" s="3" customFormat="1" ht="12.75" customHeight="1" x14ac:dyDescent="0.2">
      <c r="A30" s="826"/>
      <c r="B30" s="138" t="s">
        <v>50</v>
      </c>
      <c r="C30" s="124">
        <v>222718</v>
      </c>
      <c r="D30" s="124">
        <v>247633</v>
      </c>
      <c r="E30" s="124">
        <v>211781</v>
      </c>
      <c r="F30" s="124">
        <v>237816</v>
      </c>
      <c r="G30" s="124">
        <v>434499</v>
      </c>
      <c r="H30" s="125">
        <v>485449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</row>
    <row r="31" spans="1:22" s="3" customFormat="1" ht="12.75" customHeight="1" x14ac:dyDescent="0.2">
      <c r="A31" s="826"/>
      <c r="B31" s="138" t="s">
        <v>51</v>
      </c>
      <c r="C31" s="124">
        <v>194637</v>
      </c>
      <c r="D31" s="124">
        <v>227316</v>
      </c>
      <c r="E31" s="124">
        <v>171915</v>
      </c>
      <c r="F31" s="124">
        <v>208298</v>
      </c>
      <c r="G31" s="124">
        <v>366552</v>
      </c>
      <c r="H31" s="125">
        <v>435614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</row>
    <row r="32" spans="1:22" s="3" customFormat="1" ht="12.75" customHeight="1" x14ac:dyDescent="0.2">
      <c r="A32" s="826"/>
      <c r="B32" s="138" t="s">
        <v>52</v>
      </c>
      <c r="C32" s="124">
        <v>209302</v>
      </c>
      <c r="D32" s="124">
        <v>241552</v>
      </c>
      <c r="E32" s="124">
        <v>207850</v>
      </c>
      <c r="F32" s="124">
        <v>239061</v>
      </c>
      <c r="G32" s="124">
        <v>417152</v>
      </c>
      <c r="H32" s="125">
        <v>480613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</row>
    <row r="33" spans="1:22" s="3" customFormat="1" ht="12.75" customHeight="1" x14ac:dyDescent="0.2">
      <c r="A33" s="826"/>
      <c r="B33" s="138" t="s">
        <v>53</v>
      </c>
      <c r="C33" s="124">
        <v>212733</v>
      </c>
      <c r="D33" s="124">
        <v>244081</v>
      </c>
      <c r="E33" s="124">
        <v>209640</v>
      </c>
      <c r="F33" s="124">
        <v>242400</v>
      </c>
      <c r="G33" s="124">
        <v>422373</v>
      </c>
      <c r="H33" s="125">
        <v>486481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</row>
    <row r="34" spans="1:22" s="3" customFormat="1" ht="12.75" customHeight="1" x14ac:dyDescent="0.2">
      <c r="A34" s="826"/>
      <c r="B34" s="138" t="s">
        <v>54</v>
      </c>
      <c r="C34" s="124">
        <v>259488</v>
      </c>
      <c r="D34" s="124">
        <v>265195</v>
      </c>
      <c r="E34" s="124">
        <v>275647</v>
      </c>
      <c r="F34" s="124">
        <v>292903</v>
      </c>
      <c r="G34" s="124">
        <v>535135</v>
      </c>
      <c r="H34" s="125">
        <v>558098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</row>
    <row r="35" spans="1:22" s="3" customFormat="1" ht="12.75" customHeight="1" x14ac:dyDescent="0.2">
      <c r="A35" s="825">
        <v>2014</v>
      </c>
      <c r="B35" s="137" t="s">
        <v>43</v>
      </c>
      <c r="C35" s="121">
        <v>294286</v>
      </c>
      <c r="D35" s="121">
        <v>310544</v>
      </c>
      <c r="E35" s="121">
        <v>285962</v>
      </c>
      <c r="F35" s="121">
        <v>286754</v>
      </c>
      <c r="G35" s="121">
        <v>580248</v>
      </c>
      <c r="H35" s="122">
        <v>597298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</row>
    <row r="36" spans="1:22" s="3" customFormat="1" ht="12.75" customHeight="1" x14ac:dyDescent="0.2">
      <c r="A36" s="826"/>
      <c r="B36" s="138" t="s">
        <v>44</v>
      </c>
      <c r="C36" s="124">
        <v>175620</v>
      </c>
      <c r="D36" s="124">
        <v>211165</v>
      </c>
      <c r="E36" s="124">
        <v>174098</v>
      </c>
      <c r="F36" s="124">
        <v>208121</v>
      </c>
      <c r="G36" s="124">
        <v>349718</v>
      </c>
      <c r="H36" s="125">
        <v>419286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</row>
    <row r="37" spans="1:22" s="3" customFormat="1" ht="12.75" customHeight="1" x14ac:dyDescent="0.2">
      <c r="A37" s="826"/>
      <c r="B37" s="138" t="s">
        <v>45</v>
      </c>
      <c r="C37" s="124">
        <v>195549</v>
      </c>
      <c r="D37" s="124">
        <v>236566</v>
      </c>
      <c r="E37" s="124">
        <v>172937</v>
      </c>
      <c r="F37" s="124">
        <v>215207</v>
      </c>
      <c r="G37" s="124">
        <v>368486</v>
      </c>
      <c r="H37" s="125">
        <v>451773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</row>
    <row r="38" spans="1:22" s="3" customFormat="1" ht="12.75" customHeight="1" x14ac:dyDescent="0.2">
      <c r="A38" s="826"/>
      <c r="B38" s="138" t="s">
        <v>46</v>
      </c>
      <c r="C38" s="124">
        <v>218385</v>
      </c>
      <c r="D38" s="124">
        <v>242087</v>
      </c>
      <c r="E38" s="124">
        <v>197977</v>
      </c>
      <c r="F38" s="124">
        <v>225443</v>
      </c>
      <c r="G38" s="124">
        <v>416362</v>
      </c>
      <c r="H38" s="125">
        <v>467530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</row>
    <row r="39" spans="1:22" s="3" customFormat="1" ht="12.75" customHeight="1" x14ac:dyDescent="0.2">
      <c r="A39" s="826"/>
      <c r="B39" s="138" t="s">
        <v>47</v>
      </c>
      <c r="C39" s="124">
        <v>198665</v>
      </c>
      <c r="D39" s="124">
        <v>232251</v>
      </c>
      <c r="E39" s="124">
        <v>185294</v>
      </c>
      <c r="F39" s="124">
        <v>222751</v>
      </c>
      <c r="G39" s="124">
        <v>383959</v>
      </c>
      <c r="H39" s="125">
        <v>455002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</row>
    <row r="40" spans="1:22" s="3" customFormat="1" ht="12.75" customHeight="1" x14ac:dyDescent="0.2">
      <c r="A40" s="826"/>
      <c r="B40" s="138" t="s">
        <v>48</v>
      </c>
      <c r="C40" s="124">
        <v>253209</v>
      </c>
      <c r="D40" s="124">
        <v>277675</v>
      </c>
      <c r="E40" s="124">
        <v>221451</v>
      </c>
      <c r="F40" s="124">
        <v>248830</v>
      </c>
      <c r="G40" s="124">
        <v>474660</v>
      </c>
      <c r="H40" s="125">
        <v>526505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</row>
    <row r="41" spans="1:22" s="3" customFormat="1" ht="12.75" customHeight="1" x14ac:dyDescent="0.2">
      <c r="A41" s="826"/>
      <c r="B41" s="138" t="s">
        <v>49</v>
      </c>
      <c r="C41" s="124">
        <v>245681</v>
      </c>
      <c r="D41" s="124">
        <v>264334</v>
      </c>
      <c r="E41" s="124">
        <v>282353</v>
      </c>
      <c r="F41" s="124">
        <v>295586</v>
      </c>
      <c r="G41" s="124">
        <v>528034</v>
      </c>
      <c r="H41" s="125">
        <v>559920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</row>
    <row r="42" spans="1:22" s="3" customFormat="1" ht="12.75" customHeight="1" x14ac:dyDescent="0.2">
      <c r="A42" s="826"/>
      <c r="B42" s="138" t="s">
        <v>50</v>
      </c>
      <c r="C42" s="124">
        <v>268281</v>
      </c>
      <c r="D42" s="124">
        <v>286716</v>
      </c>
      <c r="E42" s="124">
        <v>251914</v>
      </c>
      <c r="F42" s="124">
        <v>273633</v>
      </c>
      <c r="G42" s="124">
        <v>520195</v>
      </c>
      <c r="H42" s="125">
        <v>560349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</row>
    <row r="43" spans="1:22" s="3" customFormat="1" ht="12.75" customHeight="1" x14ac:dyDescent="0.2">
      <c r="A43" s="826"/>
      <c r="B43" s="138" t="s">
        <v>51</v>
      </c>
      <c r="C43" s="124">
        <v>223557</v>
      </c>
      <c r="D43" s="124">
        <v>251186</v>
      </c>
      <c r="E43" s="124">
        <v>200933</v>
      </c>
      <c r="F43" s="124">
        <v>232965</v>
      </c>
      <c r="G43" s="124">
        <v>424490</v>
      </c>
      <c r="H43" s="125">
        <v>484151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s="3" customFormat="1" ht="12.75" customHeight="1" x14ac:dyDescent="0.2">
      <c r="A44" s="826"/>
      <c r="B44" s="138" t="s">
        <v>52</v>
      </c>
      <c r="C44" s="124">
        <v>231104</v>
      </c>
      <c r="D44" s="124">
        <v>263132</v>
      </c>
      <c r="E44" s="124">
        <v>232420</v>
      </c>
      <c r="F44" s="124">
        <v>262010</v>
      </c>
      <c r="G44" s="124">
        <v>463524</v>
      </c>
      <c r="H44" s="125">
        <v>525142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s="3" customFormat="1" ht="12.75" customHeight="1" x14ac:dyDescent="0.2">
      <c r="A45" s="826"/>
      <c r="B45" s="138" t="s">
        <v>53</v>
      </c>
      <c r="C45" s="124">
        <v>225231</v>
      </c>
      <c r="D45" s="124">
        <v>258544</v>
      </c>
      <c r="E45" s="124">
        <v>229149</v>
      </c>
      <c r="F45" s="124">
        <v>259825</v>
      </c>
      <c r="G45" s="124">
        <v>454380</v>
      </c>
      <c r="H45" s="125">
        <v>518369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</row>
    <row r="46" spans="1:22" s="3" customFormat="1" ht="12.75" customHeight="1" x14ac:dyDescent="0.2">
      <c r="A46" s="826"/>
      <c r="B46" s="138" t="s">
        <v>54</v>
      </c>
      <c r="C46" s="124">
        <v>281455</v>
      </c>
      <c r="D46" s="124">
        <v>287473</v>
      </c>
      <c r="E46" s="124">
        <v>305655</v>
      </c>
      <c r="F46" s="124">
        <v>322373</v>
      </c>
      <c r="G46" s="124">
        <v>587110</v>
      </c>
      <c r="H46" s="125">
        <v>609846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s="3" customFormat="1" ht="12.75" customHeight="1" x14ac:dyDescent="0.2">
      <c r="A47" s="825">
        <v>2015</v>
      </c>
      <c r="B47" s="137" t="s">
        <v>43</v>
      </c>
      <c r="C47" s="121">
        <v>311351</v>
      </c>
      <c r="D47" s="121">
        <v>327021</v>
      </c>
      <c r="E47" s="121">
        <v>301541</v>
      </c>
      <c r="F47" s="121">
        <v>304544</v>
      </c>
      <c r="G47" s="121">
        <v>612892</v>
      </c>
      <c r="H47" s="122">
        <v>631565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</row>
    <row r="48" spans="1:22" s="3" customFormat="1" ht="12.75" customHeight="1" x14ac:dyDescent="0.2">
      <c r="A48" s="826"/>
      <c r="B48" s="138" t="s">
        <v>44</v>
      </c>
      <c r="C48" s="124">
        <v>202039</v>
      </c>
      <c r="D48" s="124">
        <v>235491</v>
      </c>
      <c r="E48" s="124">
        <v>190765</v>
      </c>
      <c r="F48" s="124">
        <v>223227</v>
      </c>
      <c r="G48" s="124">
        <v>392804</v>
      </c>
      <c r="H48" s="125">
        <v>458718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</row>
    <row r="49" spans="1:22" s="3" customFormat="1" ht="12.75" customHeight="1" x14ac:dyDescent="0.2">
      <c r="A49" s="826"/>
      <c r="B49" s="138" t="s">
        <v>45</v>
      </c>
      <c r="C49" s="124">
        <v>241106</v>
      </c>
      <c r="D49" s="124">
        <v>278466</v>
      </c>
      <c r="E49" s="124">
        <v>201483</v>
      </c>
      <c r="F49" s="124">
        <v>245421</v>
      </c>
      <c r="G49" s="124">
        <v>442589</v>
      </c>
      <c r="H49" s="125">
        <v>523887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</row>
    <row r="50" spans="1:22" s="3" customFormat="1" ht="12.75" customHeight="1" x14ac:dyDescent="0.2">
      <c r="A50" s="826"/>
      <c r="B50" s="138" t="s">
        <v>46</v>
      </c>
      <c r="C50" s="124">
        <v>211543</v>
      </c>
      <c r="D50" s="124">
        <v>244224</v>
      </c>
      <c r="E50" s="124">
        <v>213084</v>
      </c>
      <c r="F50" s="124">
        <v>245537</v>
      </c>
      <c r="G50" s="124">
        <v>424627</v>
      </c>
      <c r="H50" s="125">
        <v>489761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</row>
    <row r="51" spans="1:22" s="3" customFormat="1" ht="12.75" customHeight="1" x14ac:dyDescent="0.2">
      <c r="A51" s="826"/>
      <c r="B51" s="138" t="s">
        <v>47</v>
      </c>
      <c r="C51" s="124">
        <v>224435</v>
      </c>
      <c r="D51" s="124">
        <v>257242</v>
      </c>
      <c r="E51" s="124">
        <v>215265</v>
      </c>
      <c r="F51" s="124">
        <v>251251</v>
      </c>
      <c r="G51" s="124">
        <v>439700</v>
      </c>
      <c r="H51" s="125">
        <v>508493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</row>
    <row r="52" spans="1:22" s="3" customFormat="1" ht="12.75" customHeight="1" x14ac:dyDescent="0.2">
      <c r="A52" s="826"/>
      <c r="B52" s="138" t="s">
        <v>48</v>
      </c>
      <c r="C52" s="124">
        <v>288382</v>
      </c>
      <c r="D52" s="124">
        <v>301939</v>
      </c>
      <c r="E52" s="124">
        <v>251942</v>
      </c>
      <c r="F52" s="124">
        <v>275415</v>
      </c>
      <c r="G52" s="124">
        <v>540324</v>
      </c>
      <c r="H52" s="125">
        <v>577354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</row>
    <row r="53" spans="1:22" s="3" customFormat="1" ht="12.75" customHeight="1" x14ac:dyDescent="0.2">
      <c r="A53" s="826"/>
      <c r="B53" s="138" t="s">
        <v>49</v>
      </c>
      <c r="C53" s="124">
        <v>272488</v>
      </c>
      <c r="D53" s="124">
        <v>292311</v>
      </c>
      <c r="E53" s="124">
        <v>315698</v>
      </c>
      <c r="F53" s="124">
        <v>322927</v>
      </c>
      <c r="G53" s="124">
        <v>588186</v>
      </c>
      <c r="H53" s="125">
        <v>615238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</row>
    <row r="54" spans="1:22" s="3" customFormat="1" ht="12.75" customHeight="1" x14ac:dyDescent="0.2">
      <c r="A54" s="826"/>
      <c r="B54" s="138" t="s">
        <v>50</v>
      </c>
      <c r="C54" s="124">
        <v>276320</v>
      </c>
      <c r="D54" s="124">
        <v>297314</v>
      </c>
      <c r="E54" s="124">
        <v>264830</v>
      </c>
      <c r="F54" s="124">
        <v>287156</v>
      </c>
      <c r="G54" s="124">
        <v>541150</v>
      </c>
      <c r="H54" s="125">
        <v>584470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</row>
    <row r="55" spans="1:22" s="3" customFormat="1" ht="12.75" customHeight="1" x14ac:dyDescent="0.2">
      <c r="A55" s="826"/>
      <c r="B55" s="138" t="s">
        <v>51</v>
      </c>
      <c r="C55" s="124">
        <v>220093</v>
      </c>
      <c r="D55" s="124">
        <v>251901</v>
      </c>
      <c r="E55" s="124">
        <v>198681</v>
      </c>
      <c r="F55" s="124">
        <v>234202</v>
      </c>
      <c r="G55" s="124">
        <v>418774</v>
      </c>
      <c r="H55" s="125">
        <v>486103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</row>
    <row r="56" spans="1:22" s="3" customFormat="1" ht="12.75" customHeight="1" x14ac:dyDescent="0.2">
      <c r="A56" s="826"/>
      <c r="B56" s="138" t="s">
        <v>52</v>
      </c>
      <c r="C56" s="124">
        <v>218102</v>
      </c>
      <c r="D56" s="124">
        <v>251875</v>
      </c>
      <c r="E56" s="124">
        <v>223097</v>
      </c>
      <c r="F56" s="124">
        <v>255520</v>
      </c>
      <c r="G56" s="124">
        <v>441199</v>
      </c>
      <c r="H56" s="125">
        <v>507395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</row>
    <row r="57" spans="1:22" s="3" customFormat="1" ht="12.75" customHeight="1" x14ac:dyDescent="0.2">
      <c r="A57" s="826"/>
      <c r="B57" s="138" t="s">
        <v>53</v>
      </c>
      <c r="C57" s="124">
        <v>217588</v>
      </c>
      <c r="D57" s="124">
        <v>256658</v>
      </c>
      <c r="E57" s="124">
        <v>222292</v>
      </c>
      <c r="F57" s="124">
        <v>260479</v>
      </c>
      <c r="G57" s="124">
        <v>439880</v>
      </c>
      <c r="H57" s="125">
        <v>517137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</row>
    <row r="58" spans="1:22" s="3" customFormat="1" ht="12.75" customHeight="1" x14ac:dyDescent="0.2">
      <c r="A58" s="826"/>
      <c r="B58" s="138" t="s">
        <v>54</v>
      </c>
      <c r="C58" s="124">
        <v>263678</v>
      </c>
      <c r="D58" s="124">
        <v>270762</v>
      </c>
      <c r="E58" s="124">
        <v>299390</v>
      </c>
      <c r="F58" s="124">
        <v>318409</v>
      </c>
      <c r="G58" s="124">
        <v>563068</v>
      </c>
      <c r="H58" s="125">
        <v>589171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</row>
    <row r="59" spans="1:22" s="3" customFormat="1" ht="12.75" customHeight="1" x14ac:dyDescent="0.2">
      <c r="A59" s="825">
        <v>2016</v>
      </c>
      <c r="B59" s="137" t="s">
        <v>43</v>
      </c>
      <c r="C59" s="121">
        <v>296917</v>
      </c>
      <c r="D59" s="121">
        <v>319600</v>
      </c>
      <c r="E59" s="121">
        <v>280298</v>
      </c>
      <c r="F59" s="121">
        <v>287523</v>
      </c>
      <c r="G59" s="121">
        <v>577215</v>
      </c>
      <c r="H59" s="122">
        <v>607123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</row>
    <row r="60" spans="1:22" s="3" customFormat="1" ht="12.75" customHeight="1" x14ac:dyDescent="0.2">
      <c r="A60" s="826"/>
      <c r="B60" s="138" t="s">
        <v>44</v>
      </c>
      <c r="C60" s="124">
        <v>211644</v>
      </c>
      <c r="D60" s="124">
        <v>247446</v>
      </c>
      <c r="E60" s="124">
        <v>190868</v>
      </c>
      <c r="F60" s="124">
        <v>226107</v>
      </c>
      <c r="G60" s="124">
        <v>402512</v>
      </c>
      <c r="H60" s="125">
        <v>473553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</row>
    <row r="61" spans="1:22" s="3" customFormat="1" ht="12.75" customHeight="1" x14ac:dyDescent="0.2">
      <c r="A61" s="826"/>
      <c r="B61" s="138" t="s">
        <v>45</v>
      </c>
      <c r="C61" s="124">
        <v>246281</v>
      </c>
      <c r="D61" s="124">
        <v>277051</v>
      </c>
      <c r="E61" s="124">
        <v>222130</v>
      </c>
      <c r="F61" s="124">
        <v>254635</v>
      </c>
      <c r="G61" s="124">
        <v>468411</v>
      </c>
      <c r="H61" s="125">
        <v>531686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</row>
    <row r="62" spans="1:22" s="3" customFormat="1" ht="12.75" customHeight="1" x14ac:dyDescent="0.2">
      <c r="A62" s="826"/>
      <c r="B62" s="138" t="s">
        <v>46</v>
      </c>
      <c r="C62" s="124">
        <v>203014</v>
      </c>
      <c r="D62" s="124">
        <v>240899</v>
      </c>
      <c r="E62" s="124">
        <v>185348</v>
      </c>
      <c r="F62" s="124">
        <v>226918</v>
      </c>
      <c r="G62" s="124">
        <v>388362</v>
      </c>
      <c r="H62" s="125">
        <v>467817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</row>
    <row r="63" spans="1:22" s="3" customFormat="1" ht="12.75" customHeight="1" x14ac:dyDescent="0.2">
      <c r="A63" s="826"/>
      <c r="B63" s="138" t="s">
        <v>47</v>
      </c>
      <c r="C63" s="124">
        <v>223530</v>
      </c>
      <c r="D63" s="124">
        <v>255804</v>
      </c>
      <c r="E63" s="124">
        <v>203633</v>
      </c>
      <c r="F63" s="124">
        <v>239451</v>
      </c>
      <c r="G63" s="124">
        <v>427163</v>
      </c>
      <c r="H63" s="125">
        <v>495255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</row>
    <row r="64" spans="1:22" s="3" customFormat="1" ht="12.75" customHeight="1" x14ac:dyDescent="0.2">
      <c r="A64" s="826"/>
      <c r="B64" s="138" t="s">
        <v>48</v>
      </c>
      <c r="C64" s="124">
        <v>265636</v>
      </c>
      <c r="D64" s="124">
        <v>281436</v>
      </c>
      <c r="E64" s="124">
        <v>242583</v>
      </c>
      <c r="F64" s="124">
        <v>265239</v>
      </c>
      <c r="G64" s="124">
        <v>508219</v>
      </c>
      <c r="H64" s="125">
        <v>546675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</row>
    <row r="65" spans="1:22" s="3" customFormat="1" ht="12.75" customHeight="1" x14ac:dyDescent="0.2">
      <c r="A65" s="826"/>
      <c r="B65" s="138" t="s">
        <v>49</v>
      </c>
      <c r="C65" s="124">
        <v>264618</v>
      </c>
      <c r="D65" s="124">
        <v>284784</v>
      </c>
      <c r="E65" s="124">
        <v>301230</v>
      </c>
      <c r="F65" s="124">
        <v>311954</v>
      </c>
      <c r="G65" s="124">
        <v>565848</v>
      </c>
      <c r="H65" s="125">
        <v>596738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</row>
    <row r="66" spans="1:22" s="3" customFormat="1" ht="12.75" customHeight="1" x14ac:dyDescent="0.2">
      <c r="A66" s="826"/>
      <c r="B66" s="138" t="s">
        <v>50</v>
      </c>
      <c r="C66" s="124">
        <v>287139</v>
      </c>
      <c r="D66" s="124">
        <v>307892</v>
      </c>
      <c r="E66" s="124">
        <v>273691</v>
      </c>
      <c r="F66" s="124">
        <v>298179</v>
      </c>
      <c r="G66" s="124">
        <v>560830</v>
      </c>
      <c r="H66" s="125">
        <v>606071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</row>
    <row r="67" spans="1:22" s="3" customFormat="1" ht="12.75" customHeight="1" x14ac:dyDescent="0.2">
      <c r="A67" s="826"/>
      <c r="B67" s="138" t="s">
        <v>51</v>
      </c>
      <c r="C67" s="124">
        <v>252315</v>
      </c>
      <c r="D67" s="124">
        <v>281971</v>
      </c>
      <c r="E67" s="124">
        <v>231807</v>
      </c>
      <c r="F67" s="124">
        <v>267583</v>
      </c>
      <c r="G67" s="124">
        <v>484122</v>
      </c>
      <c r="H67" s="125">
        <v>549554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</row>
    <row r="68" spans="1:22" s="3" customFormat="1" ht="12.75" customHeight="1" x14ac:dyDescent="0.2">
      <c r="A68" s="826"/>
      <c r="B68" s="138" t="s">
        <v>52</v>
      </c>
      <c r="C68" s="124">
        <v>256607</v>
      </c>
      <c r="D68" s="124">
        <v>288369</v>
      </c>
      <c r="E68" s="124">
        <v>263153</v>
      </c>
      <c r="F68" s="124">
        <v>291598</v>
      </c>
      <c r="G68" s="124">
        <v>519760</v>
      </c>
      <c r="H68" s="125">
        <v>579967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</row>
    <row r="69" spans="1:22" s="3" customFormat="1" ht="12.75" customHeight="1" x14ac:dyDescent="0.2">
      <c r="A69" s="826"/>
      <c r="B69" s="138" t="s">
        <v>53</v>
      </c>
      <c r="C69" s="124">
        <v>253353</v>
      </c>
      <c r="D69" s="124">
        <v>282424</v>
      </c>
      <c r="E69" s="124">
        <v>253637</v>
      </c>
      <c r="F69" s="124">
        <v>285665</v>
      </c>
      <c r="G69" s="124">
        <v>506990</v>
      </c>
      <c r="H69" s="125">
        <v>568089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</row>
    <row r="70" spans="1:22" s="3" customFormat="1" ht="12.75" customHeight="1" x14ac:dyDescent="0.2">
      <c r="A70" s="826"/>
      <c r="B70" s="138" t="s">
        <v>54</v>
      </c>
      <c r="C70" s="124">
        <v>298600</v>
      </c>
      <c r="D70" s="124">
        <v>303409</v>
      </c>
      <c r="E70" s="124">
        <v>323524</v>
      </c>
      <c r="F70" s="124">
        <v>342062</v>
      </c>
      <c r="G70" s="124">
        <v>622124</v>
      </c>
      <c r="H70" s="125">
        <v>645471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</row>
    <row r="71" spans="1:22" s="3" customFormat="1" ht="12.75" customHeight="1" x14ac:dyDescent="0.2">
      <c r="A71" s="825">
        <v>2017</v>
      </c>
      <c r="B71" s="137" t="s">
        <v>43</v>
      </c>
      <c r="C71" s="121">
        <v>321605</v>
      </c>
      <c r="D71" s="121">
        <v>343333</v>
      </c>
      <c r="E71" s="121">
        <v>317893</v>
      </c>
      <c r="F71" s="121">
        <v>322647</v>
      </c>
      <c r="G71" s="121">
        <v>639498</v>
      </c>
      <c r="H71" s="122">
        <v>665980</v>
      </c>
      <c r="I71" s="17"/>
    </row>
    <row r="72" spans="1:22" s="326" customFormat="1" ht="12.75" customHeight="1" x14ac:dyDescent="0.2">
      <c r="A72" s="826"/>
      <c r="B72" s="199" t="s">
        <v>44</v>
      </c>
      <c r="C72" s="124">
        <v>226162</v>
      </c>
      <c r="D72" s="124">
        <v>261574</v>
      </c>
      <c r="E72" s="124">
        <v>221798</v>
      </c>
      <c r="F72" s="124">
        <v>257067</v>
      </c>
      <c r="G72" s="124">
        <v>447960</v>
      </c>
      <c r="H72" s="125">
        <v>518641</v>
      </c>
      <c r="I72" s="325"/>
    </row>
    <row r="73" spans="1:22" s="3" customFormat="1" ht="12.75" customHeight="1" x14ac:dyDescent="0.2">
      <c r="A73" s="826"/>
      <c r="B73" s="138" t="s">
        <v>45</v>
      </c>
      <c r="C73" s="124">
        <v>261939</v>
      </c>
      <c r="D73" s="124">
        <v>305536</v>
      </c>
      <c r="E73" s="124">
        <v>227050</v>
      </c>
      <c r="F73" s="124">
        <v>275218</v>
      </c>
      <c r="G73" s="124">
        <v>488989</v>
      </c>
      <c r="H73" s="125">
        <v>580754</v>
      </c>
      <c r="I73" s="17"/>
    </row>
    <row r="74" spans="1:22" s="3" customFormat="1" ht="12.75" customHeight="1" x14ac:dyDescent="0.2">
      <c r="A74" s="826"/>
      <c r="B74" s="138" t="s">
        <v>46</v>
      </c>
      <c r="C74" s="124">
        <v>277051</v>
      </c>
      <c r="D74" s="124">
        <v>300766</v>
      </c>
      <c r="E74" s="124">
        <v>261640</v>
      </c>
      <c r="F74" s="124">
        <v>288302</v>
      </c>
      <c r="G74" s="124">
        <v>538691</v>
      </c>
      <c r="H74" s="125">
        <v>589068</v>
      </c>
      <c r="I74" s="17"/>
    </row>
    <row r="75" spans="1:22" s="3" customFormat="1" ht="12.75" customHeight="1" x14ac:dyDescent="0.2">
      <c r="A75" s="826"/>
      <c r="B75" s="138" t="s">
        <v>47</v>
      </c>
      <c r="C75" s="124">
        <v>260789</v>
      </c>
      <c r="D75" s="124">
        <v>291341</v>
      </c>
      <c r="E75" s="124">
        <v>243257</v>
      </c>
      <c r="F75" s="124">
        <v>279217</v>
      </c>
      <c r="G75" s="124">
        <v>504046</v>
      </c>
      <c r="H75" s="125">
        <v>570558</v>
      </c>
      <c r="I75" s="17"/>
    </row>
    <row r="76" spans="1:22" s="3" customFormat="1" ht="12.75" customHeight="1" x14ac:dyDescent="0.2">
      <c r="A76" s="826"/>
      <c r="B76" s="138" t="s">
        <v>48</v>
      </c>
      <c r="C76" s="124">
        <v>308453</v>
      </c>
      <c r="D76" s="124">
        <v>318859</v>
      </c>
      <c r="E76" s="124">
        <v>280203</v>
      </c>
      <c r="F76" s="124">
        <v>299809</v>
      </c>
      <c r="G76" s="124">
        <v>588656</v>
      </c>
      <c r="H76" s="125">
        <v>618668</v>
      </c>
      <c r="I76" s="17"/>
    </row>
    <row r="77" spans="1:22" s="3" customFormat="1" ht="12.75" customHeight="1" x14ac:dyDescent="0.2">
      <c r="A77" s="826"/>
      <c r="B77" s="138" t="s">
        <v>49</v>
      </c>
      <c r="C77" s="124">
        <v>298917</v>
      </c>
      <c r="D77" s="124">
        <v>317788</v>
      </c>
      <c r="E77" s="124">
        <v>348218</v>
      </c>
      <c r="F77" s="124">
        <v>353516</v>
      </c>
      <c r="G77" s="124">
        <v>647135</v>
      </c>
      <c r="H77" s="125">
        <v>671304</v>
      </c>
      <c r="I77" s="17"/>
    </row>
    <row r="78" spans="1:22" s="3" customFormat="1" ht="12.75" customHeight="1" x14ac:dyDescent="0.2">
      <c r="A78" s="826"/>
      <c r="B78" s="138" t="s">
        <v>50</v>
      </c>
      <c r="C78" s="124">
        <v>313996</v>
      </c>
      <c r="D78" s="124">
        <v>332981</v>
      </c>
      <c r="E78" s="124">
        <v>308102</v>
      </c>
      <c r="F78" s="124">
        <v>331696</v>
      </c>
      <c r="G78" s="124">
        <v>622098</v>
      </c>
      <c r="H78" s="125">
        <v>664677</v>
      </c>
      <c r="I78" s="17"/>
    </row>
    <row r="79" spans="1:22" s="3" customFormat="1" ht="12.75" customHeight="1" x14ac:dyDescent="0.2">
      <c r="A79" s="826"/>
      <c r="B79" s="138" t="s">
        <v>51</v>
      </c>
      <c r="C79" s="124">
        <v>275230</v>
      </c>
      <c r="D79" s="124">
        <v>302750</v>
      </c>
      <c r="E79" s="124">
        <v>255371</v>
      </c>
      <c r="F79" s="124">
        <v>287893</v>
      </c>
      <c r="G79" s="124">
        <v>530601</v>
      </c>
      <c r="H79" s="125">
        <v>590643</v>
      </c>
      <c r="I79" s="17"/>
    </row>
    <row r="80" spans="1:22" s="3" customFormat="1" ht="12.75" customHeight="1" x14ac:dyDescent="0.2">
      <c r="A80" s="826"/>
      <c r="B80" s="138" t="s">
        <v>52</v>
      </c>
      <c r="C80" s="124">
        <v>281097</v>
      </c>
      <c r="D80" s="124">
        <v>313387</v>
      </c>
      <c r="E80" s="124">
        <v>287825</v>
      </c>
      <c r="F80" s="124">
        <v>319328</v>
      </c>
      <c r="G80" s="124">
        <v>568922</v>
      </c>
      <c r="H80" s="125">
        <v>632715</v>
      </c>
      <c r="I80" s="17"/>
    </row>
    <row r="81" spans="1:9" s="3" customFormat="1" ht="12.75" customHeight="1" x14ac:dyDescent="0.2">
      <c r="A81" s="826"/>
      <c r="B81" s="138" t="s">
        <v>53</v>
      </c>
      <c r="C81" s="124">
        <v>284265</v>
      </c>
      <c r="D81" s="124">
        <v>319256</v>
      </c>
      <c r="E81" s="124">
        <v>292751</v>
      </c>
      <c r="F81" s="124">
        <v>330303</v>
      </c>
      <c r="G81" s="124">
        <v>577016</v>
      </c>
      <c r="H81" s="125">
        <v>649559</v>
      </c>
      <c r="I81" s="17"/>
    </row>
    <row r="82" spans="1:9" s="3" customFormat="1" ht="12.75" customHeight="1" x14ac:dyDescent="0.2">
      <c r="A82" s="827"/>
      <c r="B82" s="139" t="s">
        <v>54</v>
      </c>
      <c r="C82" s="140">
        <v>341611</v>
      </c>
      <c r="D82" s="140">
        <v>348378</v>
      </c>
      <c r="E82" s="140">
        <v>373177</v>
      </c>
      <c r="F82" s="140">
        <v>392310</v>
      </c>
      <c r="G82" s="140">
        <v>714788</v>
      </c>
      <c r="H82" s="141">
        <v>740688</v>
      </c>
      <c r="I82" s="17"/>
    </row>
    <row r="83" spans="1:9" s="3" customFormat="1" ht="12.75" customHeight="1" x14ac:dyDescent="0.2">
      <c r="A83" s="825">
        <v>2018</v>
      </c>
      <c r="B83" s="579" t="s">
        <v>43</v>
      </c>
      <c r="C83" s="121">
        <v>366203</v>
      </c>
      <c r="D83" s="121">
        <v>396159</v>
      </c>
      <c r="E83" s="121">
        <v>369394</v>
      </c>
      <c r="F83" s="121">
        <v>384405</v>
      </c>
      <c r="G83" s="121">
        <v>735597</v>
      </c>
      <c r="H83" s="122">
        <v>780564</v>
      </c>
      <c r="I83" s="17"/>
    </row>
    <row r="84" spans="1:9" s="3" customFormat="1" ht="12.75" customHeight="1" x14ac:dyDescent="0.2">
      <c r="A84" s="826"/>
      <c r="B84" s="199" t="s">
        <v>44</v>
      </c>
      <c r="C84" s="124">
        <v>280828</v>
      </c>
      <c r="D84" s="124">
        <v>324877</v>
      </c>
      <c r="E84" s="124">
        <v>278112</v>
      </c>
      <c r="F84" s="124">
        <v>324356</v>
      </c>
      <c r="G84" s="124">
        <v>558940</v>
      </c>
      <c r="H84" s="125">
        <v>649233</v>
      </c>
      <c r="I84" s="17"/>
    </row>
    <row r="85" spans="1:9" s="3" customFormat="1" ht="12.75" customHeight="1" x14ac:dyDescent="0.2">
      <c r="A85" s="826"/>
      <c r="B85" s="575" t="s">
        <v>45</v>
      </c>
      <c r="C85" s="124">
        <v>339696</v>
      </c>
      <c r="D85" s="124">
        <v>372258</v>
      </c>
      <c r="E85" s="124">
        <v>306705</v>
      </c>
      <c r="F85" s="124">
        <v>347357</v>
      </c>
      <c r="G85" s="124">
        <v>646401</v>
      </c>
      <c r="H85" s="125">
        <v>719615</v>
      </c>
      <c r="I85" s="17"/>
    </row>
    <row r="86" spans="1:9" s="3" customFormat="1" ht="12.75" customHeight="1" x14ac:dyDescent="0.2">
      <c r="A86" s="826"/>
      <c r="B86" s="575" t="s">
        <v>46</v>
      </c>
      <c r="C86" s="124">
        <v>306415</v>
      </c>
      <c r="D86" s="124">
        <v>347526</v>
      </c>
      <c r="E86" s="124">
        <v>297016</v>
      </c>
      <c r="F86" s="124">
        <v>341455</v>
      </c>
      <c r="G86" s="124">
        <v>603431</v>
      </c>
      <c r="H86" s="125">
        <v>688981</v>
      </c>
      <c r="I86" s="17"/>
    </row>
    <row r="87" spans="1:9" s="3" customFormat="1" ht="12.75" customHeight="1" x14ac:dyDescent="0.2">
      <c r="A87" s="826"/>
      <c r="B87" s="575" t="s">
        <v>47</v>
      </c>
      <c r="C87" s="124">
        <v>315057</v>
      </c>
      <c r="D87" s="124">
        <v>340881</v>
      </c>
      <c r="E87" s="124">
        <v>300420</v>
      </c>
      <c r="F87" s="124">
        <v>330558</v>
      </c>
      <c r="G87" s="124">
        <v>615477</v>
      </c>
      <c r="H87" s="125">
        <v>671439</v>
      </c>
      <c r="I87" s="17"/>
    </row>
    <row r="88" spans="1:9" s="3" customFormat="1" ht="12.75" customHeight="1" x14ac:dyDescent="0.2">
      <c r="A88" s="826"/>
      <c r="B88" s="575" t="s">
        <v>48</v>
      </c>
      <c r="C88" s="124">
        <v>352241</v>
      </c>
      <c r="D88" s="124">
        <v>363335</v>
      </c>
      <c r="E88" s="124">
        <v>324582</v>
      </c>
      <c r="F88" s="124">
        <v>339843</v>
      </c>
      <c r="G88" s="124">
        <v>676823</v>
      </c>
      <c r="H88" s="125">
        <v>703178</v>
      </c>
      <c r="I88" s="17"/>
    </row>
    <row r="89" spans="1:9" s="3" customFormat="1" ht="12.75" customHeight="1" x14ac:dyDescent="0.2">
      <c r="A89" s="826"/>
      <c r="B89" s="575" t="s">
        <v>49</v>
      </c>
      <c r="C89" s="124">
        <v>350535</v>
      </c>
      <c r="D89" s="124">
        <v>360811</v>
      </c>
      <c r="E89" s="124">
        <v>392340</v>
      </c>
      <c r="F89" s="124">
        <v>393320</v>
      </c>
      <c r="G89" s="124">
        <v>742875</v>
      </c>
      <c r="H89" s="125">
        <v>754131</v>
      </c>
      <c r="I89" s="17"/>
    </row>
    <row r="90" spans="1:9" s="3" customFormat="1" ht="12.75" customHeight="1" x14ac:dyDescent="0.2">
      <c r="A90" s="826"/>
      <c r="B90" s="575" t="s">
        <v>50</v>
      </c>
      <c r="C90" s="124">
        <v>369358</v>
      </c>
      <c r="D90" s="124">
        <v>379809</v>
      </c>
      <c r="E90" s="124">
        <v>355594</v>
      </c>
      <c r="F90" s="124">
        <v>365972</v>
      </c>
      <c r="G90" s="124">
        <v>724952</v>
      </c>
      <c r="H90" s="125">
        <v>745781</v>
      </c>
      <c r="I90" s="17"/>
    </row>
    <row r="91" spans="1:9" s="3" customFormat="1" ht="12.75" customHeight="1" x14ac:dyDescent="0.2">
      <c r="A91" s="826"/>
      <c r="B91" s="575" t="s">
        <v>51</v>
      </c>
      <c r="C91" s="124">
        <v>333890</v>
      </c>
      <c r="D91" s="124">
        <v>353672</v>
      </c>
      <c r="E91" s="124">
        <v>297388</v>
      </c>
      <c r="F91" s="124">
        <v>318583</v>
      </c>
      <c r="G91" s="124">
        <v>631278</v>
      </c>
      <c r="H91" s="125">
        <v>672255</v>
      </c>
      <c r="I91" s="17"/>
    </row>
    <row r="92" spans="1:9" s="3" customFormat="1" ht="12.75" customHeight="1" x14ac:dyDescent="0.2">
      <c r="A92" s="826"/>
      <c r="B92" s="575" t="s">
        <v>52</v>
      </c>
      <c r="C92" s="124">
        <v>353524</v>
      </c>
      <c r="D92" s="124">
        <v>374006</v>
      </c>
      <c r="E92" s="124">
        <v>333199</v>
      </c>
      <c r="F92" s="124">
        <v>349733</v>
      </c>
      <c r="G92" s="124">
        <v>686723</v>
      </c>
      <c r="H92" s="125">
        <v>723739</v>
      </c>
      <c r="I92" s="17"/>
    </row>
    <row r="93" spans="1:9" s="3" customFormat="1" ht="12.75" customHeight="1" x14ac:dyDescent="0.2">
      <c r="A93" s="826"/>
      <c r="B93" s="575" t="s">
        <v>53</v>
      </c>
      <c r="C93" s="124">
        <v>341293</v>
      </c>
      <c r="D93" s="124">
        <v>362364</v>
      </c>
      <c r="E93" s="124">
        <v>328330</v>
      </c>
      <c r="F93" s="124">
        <v>347379</v>
      </c>
      <c r="G93" s="124">
        <v>669623</v>
      </c>
      <c r="H93" s="125">
        <v>709743</v>
      </c>
      <c r="I93" s="17"/>
    </row>
    <row r="94" spans="1:9" s="3" customFormat="1" ht="12.75" customHeight="1" x14ac:dyDescent="0.2">
      <c r="A94" s="827"/>
      <c r="B94" s="577" t="s">
        <v>54</v>
      </c>
      <c r="C94" s="140">
        <v>395640</v>
      </c>
      <c r="D94" s="140">
        <v>388721</v>
      </c>
      <c r="E94" s="140">
        <v>408393</v>
      </c>
      <c r="F94" s="140">
        <v>415300</v>
      </c>
      <c r="G94" s="140">
        <v>804033</v>
      </c>
      <c r="H94" s="141">
        <v>804021</v>
      </c>
      <c r="I94" s="17"/>
    </row>
    <row r="95" spans="1:9" s="3" customFormat="1" ht="14.25" customHeight="1" x14ac:dyDescent="0.2">
      <c r="A95" s="157"/>
      <c r="B95" s="188"/>
      <c r="C95" s="152"/>
      <c r="D95" s="152"/>
      <c r="E95" s="152"/>
      <c r="F95" s="152"/>
      <c r="G95" s="152"/>
      <c r="H95" s="17"/>
      <c r="I95" s="17"/>
    </row>
    <row r="96" spans="1:9" s="6" customFormat="1" ht="12" customHeight="1" x14ac:dyDescent="0.2">
      <c r="A96" s="194"/>
      <c r="B96" s="92"/>
      <c r="C96" s="92"/>
      <c r="D96" s="92"/>
      <c r="E96" s="92"/>
      <c r="F96" s="92"/>
      <c r="G96" s="92"/>
      <c r="H96" s="213"/>
      <c r="I96" s="63"/>
    </row>
    <row r="97" spans="1:22" s="6" customFormat="1" ht="18.75" customHeight="1" x14ac:dyDescent="0.2">
      <c r="A97" s="80" t="s">
        <v>457</v>
      </c>
      <c r="B97" s="81"/>
      <c r="C97" s="81"/>
      <c r="D97" s="81"/>
      <c r="E97" s="81"/>
      <c r="F97" s="63"/>
      <c r="G97" s="63"/>
      <c r="H97" s="82"/>
      <c r="I97" s="63"/>
    </row>
    <row r="98" spans="1:22" s="6" customFormat="1" ht="24" customHeight="1" x14ac:dyDescent="0.2">
      <c r="A98" s="792" t="s">
        <v>458</v>
      </c>
      <c r="B98" s="793"/>
      <c r="C98" s="793"/>
      <c r="D98" s="793"/>
      <c r="E98" s="793"/>
      <c r="F98" s="793"/>
      <c r="G98" s="793"/>
      <c r="H98" s="794"/>
      <c r="I98" s="63"/>
    </row>
    <row r="99" spans="1:22" s="3" customFormat="1" ht="18.75" customHeight="1" x14ac:dyDescent="0.2">
      <c r="A99" s="796" t="s">
        <v>552</v>
      </c>
      <c r="B99" s="796"/>
      <c r="C99" s="796"/>
      <c r="D99" s="796"/>
      <c r="E99" s="796"/>
      <c r="F99" s="63"/>
      <c r="G99" s="63"/>
      <c r="H99" s="84"/>
      <c r="I99" s="17"/>
    </row>
    <row r="100" spans="1:22" ht="15" customHeight="1" x14ac:dyDescent="0.25">
      <c r="A100" s="85"/>
      <c r="B100" s="86"/>
      <c r="C100" s="86"/>
      <c r="D100" s="86"/>
      <c r="E100" s="86"/>
      <c r="F100" s="86"/>
      <c r="G100" s="86"/>
      <c r="H100" s="87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</row>
  </sheetData>
  <mergeCells count="15">
    <mergeCell ref="A99:E99"/>
    <mergeCell ref="A1:H3"/>
    <mergeCell ref="A7:H7"/>
    <mergeCell ref="B9:B10"/>
    <mergeCell ref="A9:A10"/>
    <mergeCell ref="A11:A22"/>
    <mergeCell ref="A23:A34"/>
    <mergeCell ref="B8:E8"/>
    <mergeCell ref="A71:A82"/>
    <mergeCell ref="A98:H98"/>
    <mergeCell ref="A4:H5"/>
    <mergeCell ref="A35:A46"/>
    <mergeCell ref="A47:A58"/>
    <mergeCell ref="A59:A70"/>
    <mergeCell ref="A83:A94"/>
  </mergeCells>
  <hyperlinks>
    <hyperlink ref="J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9.140625" customWidth="1"/>
    <col min="2" max="4" width="26" customWidth="1"/>
  </cols>
  <sheetData>
    <row r="1" spans="1:6" s="3" customFormat="1" ht="12" x14ac:dyDescent="0.2">
      <c r="A1" s="808"/>
      <c r="B1" s="808"/>
      <c r="C1" s="808"/>
      <c r="D1" s="808"/>
    </row>
    <row r="2" spans="1:6" s="3" customFormat="1" ht="12" x14ac:dyDescent="0.2">
      <c r="A2" s="808"/>
      <c r="B2" s="808"/>
      <c r="C2" s="808"/>
      <c r="D2" s="808"/>
    </row>
    <row r="3" spans="1:6" s="3" customFormat="1" ht="56.1" customHeight="1" x14ac:dyDescent="0.2">
      <c r="A3" s="808"/>
      <c r="B3" s="808"/>
      <c r="C3" s="808"/>
      <c r="D3" s="808"/>
    </row>
    <row r="4" spans="1:6" s="3" customFormat="1" ht="12" customHeight="1" x14ac:dyDescent="0.2">
      <c r="A4" s="798" t="s">
        <v>550</v>
      </c>
      <c r="B4" s="798"/>
      <c r="C4" s="798"/>
      <c r="D4" s="798"/>
    </row>
    <row r="5" spans="1:6" s="3" customFormat="1" ht="17.100000000000001" customHeight="1" x14ac:dyDescent="0.2">
      <c r="A5" s="798"/>
      <c r="B5" s="798"/>
      <c r="C5" s="798"/>
      <c r="D5" s="798"/>
      <c r="F5" s="8" t="s">
        <v>56</v>
      </c>
    </row>
    <row r="6" spans="1:6" s="3" customFormat="1" ht="12" x14ac:dyDescent="0.2">
      <c r="A6" s="1"/>
      <c r="B6" s="1"/>
      <c r="C6" s="1"/>
      <c r="D6" s="1"/>
    </row>
    <row r="7" spans="1:6" s="3" customFormat="1" ht="28.5" customHeight="1" x14ac:dyDescent="0.2">
      <c r="A7" s="803" t="s">
        <v>583</v>
      </c>
      <c r="B7" s="801"/>
      <c r="C7" s="801"/>
      <c r="D7" s="801"/>
      <c r="E7" s="17"/>
      <c r="F7" s="17"/>
    </row>
    <row r="8" spans="1:6" s="3" customFormat="1" ht="12.75" customHeight="1" x14ac:dyDescent="0.2">
      <c r="A8" s="129"/>
      <c r="B8" s="129"/>
      <c r="C8" s="129"/>
      <c r="D8" s="129"/>
      <c r="E8" s="17"/>
      <c r="F8" s="17"/>
    </row>
    <row r="9" spans="1:6" s="3" customFormat="1" ht="12.75" customHeight="1" x14ac:dyDescent="0.2">
      <c r="A9" s="828">
        <v>2012</v>
      </c>
      <c r="B9" s="829"/>
      <c r="C9" s="829"/>
      <c r="D9" s="829"/>
      <c r="E9" s="17"/>
      <c r="F9" s="17"/>
    </row>
    <row r="10" spans="1:6" s="3" customFormat="1" ht="12.75" customHeight="1" x14ac:dyDescent="0.2">
      <c r="A10" s="209"/>
      <c r="B10" s="186" t="s">
        <v>3</v>
      </c>
      <c r="C10" s="186" t="s">
        <v>4</v>
      </c>
      <c r="D10" s="187" t="s">
        <v>19</v>
      </c>
      <c r="E10" s="17"/>
      <c r="F10" s="17"/>
    </row>
    <row r="11" spans="1:6" s="3" customFormat="1" ht="12.75" customHeight="1" x14ac:dyDescent="0.2">
      <c r="A11" s="123" t="s">
        <v>62</v>
      </c>
      <c r="B11" s="124">
        <v>1239486</v>
      </c>
      <c r="C11" s="124">
        <v>1171065</v>
      </c>
      <c r="D11" s="125">
        <v>2410551</v>
      </c>
      <c r="E11" s="17"/>
      <c r="F11" s="17"/>
    </row>
    <row r="12" spans="1:6" s="3" customFormat="1" ht="12.75" customHeight="1" x14ac:dyDescent="0.2">
      <c r="A12" s="327" t="s">
        <v>64</v>
      </c>
      <c r="B12" s="152">
        <v>261696</v>
      </c>
      <c r="C12" s="152">
        <v>204636</v>
      </c>
      <c r="D12" s="183">
        <v>466332</v>
      </c>
      <c r="E12" s="17"/>
      <c r="F12" s="17"/>
    </row>
    <row r="13" spans="1:6" s="3" customFormat="1" ht="12.75" customHeight="1" x14ac:dyDescent="0.2">
      <c r="A13" s="328" t="s">
        <v>65</v>
      </c>
      <c r="B13" s="124">
        <v>140103</v>
      </c>
      <c r="C13" s="124">
        <v>127268</v>
      </c>
      <c r="D13" s="125">
        <v>267371</v>
      </c>
      <c r="E13" s="17"/>
      <c r="F13" s="17"/>
    </row>
    <row r="14" spans="1:6" s="3" customFormat="1" ht="12.75" customHeight="1" x14ac:dyDescent="0.2">
      <c r="A14" s="328" t="s">
        <v>66</v>
      </c>
      <c r="B14" s="124">
        <v>439802</v>
      </c>
      <c r="C14" s="124">
        <v>440722</v>
      </c>
      <c r="D14" s="125">
        <v>880524</v>
      </c>
      <c r="E14" s="17"/>
      <c r="F14" s="17"/>
    </row>
    <row r="15" spans="1:6" s="3" customFormat="1" ht="12.75" customHeight="1" x14ac:dyDescent="0.2">
      <c r="A15" s="328" t="s">
        <v>67</v>
      </c>
      <c r="B15" s="124">
        <v>143377</v>
      </c>
      <c r="C15" s="124">
        <v>123574</v>
      </c>
      <c r="D15" s="125">
        <v>266951</v>
      </c>
      <c r="E15" s="17"/>
      <c r="F15" s="17"/>
    </row>
    <row r="16" spans="1:6" s="3" customFormat="1" ht="12.75" customHeight="1" x14ac:dyDescent="0.2">
      <c r="A16" s="328" t="s">
        <v>68</v>
      </c>
      <c r="B16" s="124">
        <v>254508</v>
      </c>
      <c r="C16" s="124">
        <v>274865</v>
      </c>
      <c r="D16" s="125">
        <v>529373</v>
      </c>
      <c r="E16" s="17"/>
      <c r="F16" s="17"/>
    </row>
    <row r="17" spans="1:6" s="3" customFormat="1" ht="12.75" customHeight="1" x14ac:dyDescent="0.2">
      <c r="A17" s="123" t="s">
        <v>63</v>
      </c>
      <c r="B17" s="124">
        <v>3603325</v>
      </c>
      <c r="C17" s="124">
        <v>3431791</v>
      </c>
      <c r="D17" s="125">
        <v>7035116</v>
      </c>
      <c r="E17" s="17"/>
      <c r="F17" s="17"/>
    </row>
    <row r="18" spans="1:6" s="3" customFormat="1" ht="12.75" customHeight="1" x14ac:dyDescent="0.2">
      <c r="A18" s="126" t="s">
        <v>5</v>
      </c>
      <c r="B18" s="127">
        <v>4842811</v>
      </c>
      <c r="C18" s="127">
        <v>4602856</v>
      </c>
      <c r="D18" s="128">
        <v>9445667</v>
      </c>
      <c r="E18" s="17"/>
      <c r="F18" s="17"/>
    </row>
    <row r="19" spans="1:6" s="3" customFormat="1" ht="12.75" customHeight="1" x14ac:dyDescent="0.2">
      <c r="A19" s="63"/>
      <c r="B19" s="138"/>
      <c r="C19" s="124"/>
      <c r="D19" s="124"/>
      <c r="E19" s="17"/>
      <c r="F19" s="17"/>
    </row>
    <row r="20" spans="1:6" s="3" customFormat="1" ht="12.75" customHeight="1" x14ac:dyDescent="0.2">
      <c r="A20" s="830">
        <v>2013</v>
      </c>
      <c r="B20" s="831"/>
      <c r="C20" s="831"/>
      <c r="D20" s="831"/>
      <c r="E20" s="17"/>
      <c r="F20" s="17"/>
    </row>
    <row r="21" spans="1:6" s="3" customFormat="1" ht="12.75" customHeight="1" x14ac:dyDescent="0.2">
      <c r="A21" s="210"/>
      <c r="B21" s="205" t="s">
        <v>3</v>
      </c>
      <c r="C21" s="205" t="s">
        <v>4</v>
      </c>
      <c r="D21" s="206" t="s">
        <v>19</v>
      </c>
      <c r="E21" s="17"/>
      <c r="F21" s="17"/>
    </row>
    <row r="22" spans="1:6" s="3" customFormat="1" ht="12.75" customHeight="1" x14ac:dyDescent="0.2">
      <c r="A22" s="181" t="s">
        <v>62</v>
      </c>
      <c r="B22" s="110">
        <v>1415060</v>
      </c>
      <c r="C22" s="110">
        <v>1369084</v>
      </c>
      <c r="D22" s="134">
        <v>2784144</v>
      </c>
      <c r="E22" s="17"/>
      <c r="F22" s="17"/>
    </row>
    <row r="23" spans="1:6" s="3" customFormat="1" ht="12.75" customHeight="1" x14ac:dyDescent="0.2">
      <c r="A23" s="327" t="s">
        <v>64</v>
      </c>
      <c r="B23" s="152">
        <v>301263</v>
      </c>
      <c r="C23" s="152">
        <v>264242</v>
      </c>
      <c r="D23" s="183">
        <v>565505</v>
      </c>
      <c r="E23" s="17"/>
      <c r="F23" s="17"/>
    </row>
    <row r="24" spans="1:6" s="3" customFormat="1" ht="12.75" customHeight="1" x14ac:dyDescent="0.2">
      <c r="A24" s="328" t="s">
        <v>65</v>
      </c>
      <c r="B24" s="124">
        <v>160626</v>
      </c>
      <c r="C24" s="124">
        <v>147329</v>
      </c>
      <c r="D24" s="125">
        <v>307955</v>
      </c>
      <c r="E24" s="17"/>
      <c r="F24" s="17"/>
    </row>
    <row r="25" spans="1:6" s="3" customFormat="1" ht="12.75" customHeight="1" x14ac:dyDescent="0.2">
      <c r="A25" s="328" t="s">
        <v>66</v>
      </c>
      <c r="B25" s="124">
        <v>497135</v>
      </c>
      <c r="C25" s="124">
        <v>498935</v>
      </c>
      <c r="D25" s="125">
        <v>996070</v>
      </c>
      <c r="E25" s="17"/>
      <c r="F25" s="17"/>
    </row>
    <row r="26" spans="1:6" s="3" customFormat="1" ht="12.75" customHeight="1" x14ac:dyDescent="0.2">
      <c r="A26" s="328" t="s">
        <v>67</v>
      </c>
      <c r="B26" s="124">
        <v>169404</v>
      </c>
      <c r="C26" s="124">
        <v>145335</v>
      </c>
      <c r="D26" s="125">
        <v>314739</v>
      </c>
      <c r="E26" s="17"/>
      <c r="F26" s="17"/>
    </row>
    <row r="27" spans="1:6" s="3" customFormat="1" ht="12.75" customHeight="1" x14ac:dyDescent="0.2">
      <c r="A27" s="328" t="s">
        <v>68</v>
      </c>
      <c r="B27" s="124">
        <v>286632</v>
      </c>
      <c r="C27" s="124">
        <v>313243</v>
      </c>
      <c r="D27" s="125">
        <v>599875</v>
      </c>
      <c r="E27" s="17"/>
      <c r="F27" s="17"/>
    </row>
    <row r="28" spans="1:6" s="3" customFormat="1" ht="12.75" customHeight="1" x14ac:dyDescent="0.2">
      <c r="A28" s="123" t="s">
        <v>63</v>
      </c>
      <c r="B28" s="124">
        <v>4007636</v>
      </c>
      <c r="C28" s="124">
        <v>3891746</v>
      </c>
      <c r="D28" s="125">
        <v>7899382</v>
      </c>
      <c r="E28" s="17"/>
      <c r="F28" s="17"/>
    </row>
    <row r="29" spans="1:6" s="3" customFormat="1" ht="12.75" customHeight="1" x14ac:dyDescent="0.2">
      <c r="A29" s="126" t="s">
        <v>5</v>
      </c>
      <c r="B29" s="127">
        <v>5422696</v>
      </c>
      <c r="C29" s="127">
        <v>5260830</v>
      </c>
      <c r="D29" s="128">
        <v>10683526</v>
      </c>
      <c r="E29" s="17"/>
      <c r="F29" s="17"/>
    </row>
    <row r="30" spans="1:6" s="3" customFormat="1" ht="12.75" customHeight="1" x14ac:dyDescent="0.2">
      <c r="A30" s="63"/>
      <c r="B30" s="138"/>
      <c r="C30" s="124"/>
      <c r="D30" s="124"/>
      <c r="E30" s="17"/>
      <c r="F30" s="17"/>
    </row>
    <row r="31" spans="1:6" s="3" customFormat="1" ht="12.75" customHeight="1" x14ac:dyDescent="0.2">
      <c r="A31" s="830">
        <v>2014</v>
      </c>
      <c r="B31" s="831"/>
      <c r="C31" s="831"/>
      <c r="D31" s="831"/>
      <c r="E31" s="17"/>
      <c r="F31" s="17"/>
    </row>
    <row r="32" spans="1:6" s="3" customFormat="1" ht="12.75" customHeight="1" x14ac:dyDescent="0.2">
      <c r="A32" s="210"/>
      <c r="B32" s="205" t="s">
        <v>3</v>
      </c>
      <c r="C32" s="205" t="s">
        <v>4</v>
      </c>
      <c r="D32" s="206" t="s">
        <v>19</v>
      </c>
      <c r="E32" s="17"/>
      <c r="F32" s="17"/>
    </row>
    <row r="33" spans="1:6" s="3" customFormat="1" ht="12.75" customHeight="1" x14ac:dyDescent="0.2">
      <c r="A33" s="181" t="s">
        <v>62</v>
      </c>
      <c r="B33" s="110">
        <v>1537328</v>
      </c>
      <c r="C33" s="110">
        <v>1511506</v>
      </c>
      <c r="D33" s="134">
        <v>3048834</v>
      </c>
      <c r="E33" s="17"/>
      <c r="F33" s="17"/>
    </row>
    <row r="34" spans="1:6" s="3" customFormat="1" ht="12.75" customHeight="1" x14ac:dyDescent="0.2">
      <c r="A34" s="331" t="s">
        <v>64</v>
      </c>
      <c r="B34" s="152">
        <v>338744</v>
      </c>
      <c r="C34" s="152">
        <v>305520</v>
      </c>
      <c r="D34" s="183">
        <v>644264</v>
      </c>
      <c r="E34" s="17"/>
      <c r="F34" s="17"/>
    </row>
    <row r="35" spans="1:6" s="3" customFormat="1" ht="12.75" customHeight="1" x14ac:dyDescent="0.2">
      <c r="A35" s="328" t="s">
        <v>65</v>
      </c>
      <c r="B35" s="124">
        <v>168729</v>
      </c>
      <c r="C35" s="124">
        <v>155792</v>
      </c>
      <c r="D35" s="125">
        <v>324521</v>
      </c>
      <c r="E35" s="17"/>
      <c r="F35" s="17"/>
    </row>
    <row r="36" spans="1:6" s="3" customFormat="1" ht="12.75" customHeight="1" x14ac:dyDescent="0.2">
      <c r="A36" s="328" t="s">
        <v>66</v>
      </c>
      <c r="B36" s="124">
        <v>538981</v>
      </c>
      <c r="C36" s="124">
        <v>548236</v>
      </c>
      <c r="D36" s="125">
        <v>1087217</v>
      </c>
      <c r="E36" s="17"/>
      <c r="F36" s="17"/>
    </row>
    <row r="37" spans="1:6" s="3" customFormat="1" ht="12.75" customHeight="1" x14ac:dyDescent="0.2">
      <c r="A37" s="328" t="s">
        <v>67</v>
      </c>
      <c r="B37" s="124">
        <v>182132</v>
      </c>
      <c r="C37" s="124">
        <v>161475</v>
      </c>
      <c r="D37" s="125">
        <v>343607</v>
      </c>
      <c r="E37" s="17"/>
      <c r="F37" s="17"/>
    </row>
    <row r="38" spans="1:6" s="3" customFormat="1" ht="12.75" customHeight="1" x14ac:dyDescent="0.2">
      <c r="A38" s="328" t="s">
        <v>68</v>
      </c>
      <c r="B38" s="124">
        <v>308742</v>
      </c>
      <c r="C38" s="124">
        <v>340483</v>
      </c>
      <c r="D38" s="125">
        <v>649225</v>
      </c>
      <c r="E38" s="17"/>
      <c r="F38" s="17"/>
    </row>
    <row r="39" spans="1:6" s="3" customFormat="1" ht="12.75" customHeight="1" x14ac:dyDescent="0.2">
      <c r="A39" s="138" t="s">
        <v>63</v>
      </c>
      <c r="B39" s="124">
        <v>4395369</v>
      </c>
      <c r="C39" s="124">
        <v>4282135</v>
      </c>
      <c r="D39" s="125">
        <v>8677504</v>
      </c>
      <c r="E39" s="17"/>
      <c r="F39" s="17"/>
    </row>
    <row r="40" spans="1:6" s="3" customFormat="1" ht="12.75" customHeight="1" x14ac:dyDescent="0.2">
      <c r="A40" s="126" t="s">
        <v>5</v>
      </c>
      <c r="B40" s="127">
        <v>5932697</v>
      </c>
      <c r="C40" s="127">
        <v>5793641</v>
      </c>
      <c r="D40" s="128">
        <v>11726338</v>
      </c>
      <c r="E40" s="17"/>
      <c r="F40" s="17"/>
    </row>
    <row r="41" spans="1:6" s="3" customFormat="1" ht="12.75" customHeight="1" x14ac:dyDescent="0.2">
      <c r="A41" s="63"/>
      <c r="B41" s="138"/>
      <c r="C41" s="124"/>
      <c r="D41" s="124"/>
      <c r="E41" s="17"/>
      <c r="F41" s="17"/>
    </row>
    <row r="42" spans="1:6" s="3" customFormat="1" ht="12.75" customHeight="1" x14ac:dyDescent="0.2">
      <c r="A42" s="830">
        <v>2015</v>
      </c>
      <c r="B42" s="831"/>
      <c r="C42" s="831"/>
      <c r="D42" s="831"/>
      <c r="E42" s="17"/>
      <c r="F42" s="17"/>
    </row>
    <row r="43" spans="1:6" s="3" customFormat="1" ht="12.75" customHeight="1" x14ac:dyDescent="0.2">
      <c r="A43" s="210"/>
      <c r="B43" s="205" t="s">
        <v>3</v>
      </c>
      <c r="C43" s="205" t="s">
        <v>4</v>
      </c>
      <c r="D43" s="206" t="s">
        <v>19</v>
      </c>
      <c r="E43" s="17"/>
      <c r="F43" s="17"/>
    </row>
    <row r="44" spans="1:6" s="3" customFormat="1" ht="12.75" customHeight="1" x14ac:dyDescent="0.2">
      <c r="A44" s="181" t="s">
        <v>62</v>
      </c>
      <c r="B44" s="110">
        <v>1589514</v>
      </c>
      <c r="C44" s="110">
        <v>1598725</v>
      </c>
      <c r="D44" s="134">
        <v>3188239</v>
      </c>
      <c r="E44" s="17"/>
      <c r="F44" s="17"/>
    </row>
    <row r="45" spans="1:6" s="3" customFormat="1" ht="12.75" customHeight="1" x14ac:dyDescent="0.2">
      <c r="A45" s="327" t="s">
        <v>64</v>
      </c>
      <c r="B45" s="152">
        <v>360289</v>
      </c>
      <c r="C45" s="152">
        <v>322792</v>
      </c>
      <c r="D45" s="183">
        <v>683081</v>
      </c>
      <c r="E45" s="17"/>
      <c r="F45" s="17"/>
    </row>
    <row r="46" spans="1:6" s="3" customFormat="1" ht="12.75" customHeight="1" x14ac:dyDescent="0.2">
      <c r="A46" s="328" t="s">
        <v>65</v>
      </c>
      <c r="B46" s="124">
        <v>179727</v>
      </c>
      <c r="C46" s="124">
        <v>170032</v>
      </c>
      <c r="D46" s="125">
        <v>349759</v>
      </c>
      <c r="E46" s="17"/>
      <c r="F46" s="17"/>
    </row>
    <row r="47" spans="1:6" s="3" customFormat="1" ht="12.75" customHeight="1" x14ac:dyDescent="0.2">
      <c r="A47" s="328" t="s">
        <v>66</v>
      </c>
      <c r="B47" s="124">
        <v>591415</v>
      </c>
      <c r="C47" s="124">
        <v>613402</v>
      </c>
      <c r="D47" s="125">
        <v>1204817</v>
      </c>
      <c r="E47" s="17"/>
      <c r="F47" s="17"/>
    </row>
    <row r="48" spans="1:6" s="3" customFormat="1" ht="12.75" customHeight="1" x14ac:dyDescent="0.2">
      <c r="A48" s="328" t="s">
        <v>67</v>
      </c>
      <c r="B48" s="124">
        <v>167762</v>
      </c>
      <c r="C48" s="124">
        <v>158968</v>
      </c>
      <c r="D48" s="125">
        <v>326730</v>
      </c>
      <c r="E48" s="17"/>
      <c r="F48" s="17"/>
    </row>
    <row r="49" spans="1:6" s="3" customFormat="1" ht="12.75" customHeight="1" x14ac:dyDescent="0.2">
      <c r="A49" s="328" t="s">
        <v>68</v>
      </c>
      <c r="B49" s="124">
        <v>290321</v>
      </c>
      <c r="C49" s="124">
        <v>333531</v>
      </c>
      <c r="D49" s="125">
        <v>623852</v>
      </c>
      <c r="E49" s="17"/>
      <c r="F49" s="17"/>
    </row>
    <row r="50" spans="1:6" s="3" customFormat="1" ht="12.75" customHeight="1" x14ac:dyDescent="0.2">
      <c r="A50" s="123" t="s">
        <v>63</v>
      </c>
      <c r="B50" s="124">
        <v>4622820</v>
      </c>
      <c r="C50" s="124">
        <v>4523437</v>
      </c>
      <c r="D50" s="125">
        <v>9146257</v>
      </c>
      <c r="E50" s="17"/>
      <c r="F50" s="17"/>
    </row>
    <row r="51" spans="1:6" s="3" customFormat="1" ht="12.75" customHeight="1" x14ac:dyDescent="0.2">
      <c r="A51" s="126" t="s">
        <v>5</v>
      </c>
      <c r="B51" s="127">
        <v>6212334</v>
      </c>
      <c r="C51" s="127">
        <v>6122162</v>
      </c>
      <c r="D51" s="128">
        <v>12334496</v>
      </c>
      <c r="E51" s="17"/>
      <c r="F51" s="17"/>
    </row>
    <row r="52" spans="1:6" s="3" customFormat="1" ht="12.75" customHeight="1" x14ac:dyDescent="0.2">
      <c r="A52" s="63"/>
      <c r="B52" s="138"/>
      <c r="C52" s="124"/>
      <c r="D52" s="124"/>
      <c r="E52" s="17"/>
      <c r="F52" s="17"/>
    </row>
    <row r="53" spans="1:6" s="3" customFormat="1" ht="12.75" customHeight="1" x14ac:dyDescent="0.2">
      <c r="A53" s="830">
        <v>2016</v>
      </c>
      <c r="B53" s="831"/>
      <c r="C53" s="831"/>
      <c r="D53" s="831"/>
      <c r="E53" s="17"/>
      <c r="F53" s="17"/>
    </row>
    <row r="54" spans="1:6" s="3" customFormat="1" ht="12.75" customHeight="1" x14ac:dyDescent="0.2">
      <c r="A54" s="210"/>
      <c r="B54" s="205" t="s">
        <v>3</v>
      </c>
      <c r="C54" s="205" t="s">
        <v>4</v>
      </c>
      <c r="D54" s="206" t="s">
        <v>19</v>
      </c>
      <c r="E54" s="17"/>
      <c r="F54" s="17"/>
    </row>
    <row r="55" spans="1:6" s="3" customFormat="1" ht="12.75" customHeight="1" x14ac:dyDescent="0.2">
      <c r="A55" s="181" t="s">
        <v>62</v>
      </c>
      <c r="B55" s="110">
        <v>1591088</v>
      </c>
      <c r="C55" s="110">
        <v>1565772</v>
      </c>
      <c r="D55" s="134">
        <v>3156860</v>
      </c>
      <c r="E55" s="17"/>
      <c r="F55" s="17"/>
    </row>
    <row r="56" spans="1:6" s="3" customFormat="1" ht="12.75" customHeight="1" x14ac:dyDescent="0.2">
      <c r="A56" s="327" t="s">
        <v>64</v>
      </c>
      <c r="B56" s="152">
        <v>336054</v>
      </c>
      <c r="C56" s="152">
        <v>291148</v>
      </c>
      <c r="D56" s="183">
        <v>627202</v>
      </c>
      <c r="E56" s="17"/>
      <c r="F56" s="17"/>
    </row>
    <row r="57" spans="1:6" s="3" customFormat="1" ht="12.75" customHeight="1" x14ac:dyDescent="0.2">
      <c r="A57" s="328" t="s">
        <v>65</v>
      </c>
      <c r="B57" s="124">
        <v>182741</v>
      </c>
      <c r="C57" s="124">
        <v>171281</v>
      </c>
      <c r="D57" s="125">
        <v>354022</v>
      </c>
      <c r="E57" s="17"/>
      <c r="F57" s="17"/>
    </row>
    <row r="58" spans="1:6" s="3" customFormat="1" ht="12.75" customHeight="1" x14ac:dyDescent="0.2">
      <c r="A58" s="328" t="s">
        <v>66</v>
      </c>
      <c r="B58" s="124">
        <v>558502</v>
      </c>
      <c r="C58" s="124">
        <v>568232</v>
      </c>
      <c r="D58" s="125">
        <v>1126734</v>
      </c>
      <c r="E58" s="17"/>
      <c r="F58" s="17"/>
    </row>
    <row r="59" spans="1:6" s="3" customFormat="1" ht="12.75" customHeight="1" x14ac:dyDescent="0.2">
      <c r="A59" s="328" t="s">
        <v>67</v>
      </c>
      <c r="B59" s="124">
        <v>195023</v>
      </c>
      <c r="C59" s="124">
        <v>178347</v>
      </c>
      <c r="D59" s="125">
        <v>373370</v>
      </c>
      <c r="E59" s="17"/>
      <c r="F59" s="17"/>
    </row>
    <row r="60" spans="1:6" s="3" customFormat="1" ht="12.75" customHeight="1" x14ac:dyDescent="0.2">
      <c r="A60" s="328" t="s">
        <v>68</v>
      </c>
      <c r="B60" s="124">
        <v>318768</v>
      </c>
      <c r="C60" s="124">
        <v>356764</v>
      </c>
      <c r="D60" s="125">
        <v>675532</v>
      </c>
      <c r="E60" s="17"/>
      <c r="F60" s="17"/>
    </row>
    <row r="61" spans="1:6" s="3" customFormat="1" ht="12.75" customHeight="1" x14ac:dyDescent="0.2">
      <c r="A61" s="123" t="s">
        <v>63</v>
      </c>
      <c r="B61" s="124">
        <v>4839666</v>
      </c>
      <c r="C61" s="124">
        <v>4703056</v>
      </c>
      <c r="D61" s="125">
        <v>9542722</v>
      </c>
      <c r="E61" s="17"/>
      <c r="F61" s="17"/>
    </row>
    <row r="62" spans="1:6" s="3" customFormat="1" ht="12.75" customHeight="1" x14ac:dyDescent="0.2">
      <c r="A62" s="126" t="s">
        <v>5</v>
      </c>
      <c r="B62" s="127">
        <v>6430754</v>
      </c>
      <c r="C62" s="127">
        <v>6268828</v>
      </c>
      <c r="D62" s="128">
        <v>12699582</v>
      </c>
      <c r="E62" s="17"/>
      <c r="F62" s="17"/>
    </row>
    <row r="63" spans="1:6" s="3" customFormat="1" ht="12.75" customHeight="1" x14ac:dyDescent="0.2">
      <c r="A63" s="63"/>
      <c r="B63" s="138"/>
      <c r="C63" s="124"/>
      <c r="D63" s="124"/>
      <c r="E63" s="17"/>
      <c r="F63" s="17"/>
    </row>
    <row r="64" spans="1:6" s="3" customFormat="1" ht="12.75" customHeight="1" x14ac:dyDescent="0.2">
      <c r="A64" s="830">
        <v>2017</v>
      </c>
      <c r="B64" s="831"/>
      <c r="C64" s="831"/>
      <c r="D64" s="831"/>
      <c r="E64" s="17"/>
      <c r="F64" s="17"/>
    </row>
    <row r="65" spans="1:6" s="3" customFormat="1" ht="12.75" customHeight="1" x14ac:dyDescent="0.2">
      <c r="A65" s="210"/>
      <c r="B65" s="309" t="s">
        <v>3</v>
      </c>
      <c r="C65" s="309" t="s">
        <v>4</v>
      </c>
      <c r="D65" s="206" t="s">
        <v>19</v>
      </c>
      <c r="E65" s="17"/>
      <c r="F65" s="17"/>
    </row>
    <row r="66" spans="1:6" s="3" customFormat="1" ht="12.75" customHeight="1" x14ac:dyDescent="0.2">
      <c r="A66" s="308" t="s">
        <v>62</v>
      </c>
      <c r="B66" s="110">
        <v>1783525</v>
      </c>
      <c r="C66" s="110">
        <v>1788981</v>
      </c>
      <c r="D66" s="134">
        <v>3572506</v>
      </c>
      <c r="E66" s="17"/>
      <c r="F66" s="17"/>
    </row>
    <row r="67" spans="1:6" s="3" customFormat="1" ht="12.75" customHeight="1" x14ac:dyDescent="0.2">
      <c r="A67" s="329" t="s">
        <v>57</v>
      </c>
      <c r="B67" s="332">
        <v>353552</v>
      </c>
      <c r="C67" s="332">
        <v>331734</v>
      </c>
      <c r="D67" s="333">
        <v>685286</v>
      </c>
      <c r="E67" s="17"/>
      <c r="F67" s="17"/>
    </row>
    <row r="68" spans="1:6" s="3" customFormat="1" ht="12.75" customHeight="1" x14ac:dyDescent="0.2">
      <c r="A68" s="330" t="s">
        <v>58</v>
      </c>
      <c r="B68" s="332">
        <v>177686</v>
      </c>
      <c r="C68" s="332">
        <v>159064</v>
      </c>
      <c r="D68" s="333">
        <v>336750</v>
      </c>
      <c r="E68" s="17"/>
      <c r="F68" s="17"/>
    </row>
    <row r="69" spans="1:6" s="3" customFormat="1" ht="12.75" customHeight="1" x14ac:dyDescent="0.2">
      <c r="A69" s="330" t="s">
        <v>59</v>
      </c>
      <c r="B69" s="332">
        <v>653880</v>
      </c>
      <c r="C69" s="332">
        <v>675708</v>
      </c>
      <c r="D69" s="333">
        <v>1329588</v>
      </c>
      <c r="E69" s="17"/>
      <c r="F69" s="17"/>
    </row>
    <row r="70" spans="1:6" s="3" customFormat="1" ht="12.75" customHeight="1" x14ac:dyDescent="0.2">
      <c r="A70" s="330" t="s">
        <v>60</v>
      </c>
      <c r="B70" s="332">
        <v>232085</v>
      </c>
      <c r="C70" s="332">
        <v>218402</v>
      </c>
      <c r="D70" s="333">
        <v>450487</v>
      </c>
      <c r="E70" s="17"/>
      <c r="F70" s="17"/>
    </row>
    <row r="71" spans="1:6" s="3" customFormat="1" ht="12.75" customHeight="1" x14ac:dyDescent="0.2">
      <c r="A71" s="330" t="s">
        <v>61</v>
      </c>
      <c r="B71" s="124">
        <v>366322</v>
      </c>
      <c r="C71" s="124">
        <v>404073</v>
      </c>
      <c r="D71" s="125">
        <v>770395</v>
      </c>
      <c r="E71" s="17"/>
      <c r="F71" s="17"/>
    </row>
    <row r="72" spans="1:6" s="3" customFormat="1" ht="12.75" customHeight="1" x14ac:dyDescent="0.2">
      <c r="A72" s="307" t="s">
        <v>63</v>
      </c>
      <c r="B72" s="124">
        <v>5423553</v>
      </c>
      <c r="C72" s="124">
        <v>5365630</v>
      </c>
      <c r="D72" s="125">
        <v>10789183</v>
      </c>
      <c r="E72" s="17"/>
      <c r="F72" s="17"/>
    </row>
    <row r="73" spans="1:6" s="3" customFormat="1" ht="12.75" customHeight="1" x14ac:dyDescent="0.2">
      <c r="A73" s="310" t="s">
        <v>5</v>
      </c>
      <c r="B73" s="127">
        <v>7207078</v>
      </c>
      <c r="C73" s="127">
        <v>7154611</v>
      </c>
      <c r="D73" s="128">
        <v>14361689</v>
      </c>
      <c r="E73" s="17"/>
      <c r="F73" s="17"/>
    </row>
    <row r="74" spans="1:6" s="3" customFormat="1" ht="12.75" customHeight="1" x14ac:dyDescent="0.2">
      <c r="A74" s="132"/>
      <c r="B74" s="133"/>
      <c r="C74" s="133"/>
      <c r="D74" s="133"/>
      <c r="E74" s="17"/>
      <c r="F74" s="17"/>
    </row>
    <row r="75" spans="1:6" s="3" customFormat="1" ht="12.75" customHeight="1" x14ac:dyDescent="0.2">
      <c r="A75" s="830">
        <v>2018</v>
      </c>
      <c r="B75" s="831"/>
      <c r="C75" s="831"/>
      <c r="D75" s="831"/>
      <c r="E75" s="17"/>
      <c r="F75" s="17"/>
    </row>
    <row r="76" spans="1:6" s="3" customFormat="1" ht="12.75" customHeight="1" x14ac:dyDescent="0.2">
      <c r="A76" s="210"/>
      <c r="B76" s="309" t="s">
        <v>3</v>
      </c>
      <c r="C76" s="309" t="s">
        <v>4</v>
      </c>
      <c r="D76" s="206" t="s">
        <v>19</v>
      </c>
      <c r="E76" s="17"/>
      <c r="F76" s="17"/>
    </row>
    <row r="77" spans="1:6" s="3" customFormat="1" ht="12.75" customHeight="1" x14ac:dyDescent="0.2">
      <c r="A77" s="571" t="s">
        <v>62</v>
      </c>
      <c r="B77" s="110">
        <v>1917388</v>
      </c>
      <c r="C77" s="110">
        <v>1918812</v>
      </c>
      <c r="D77" s="753">
        <v>3836200</v>
      </c>
      <c r="E77" s="17"/>
      <c r="F77" s="17"/>
    </row>
    <row r="78" spans="1:6" s="3" customFormat="1" ht="12.75" customHeight="1" x14ac:dyDescent="0.2">
      <c r="A78" s="329" t="s">
        <v>57</v>
      </c>
      <c r="B78" s="332">
        <v>389725</v>
      </c>
      <c r="C78" s="332">
        <v>375659</v>
      </c>
      <c r="D78" s="754">
        <v>765384</v>
      </c>
      <c r="E78" s="17"/>
      <c r="F78" s="17"/>
    </row>
    <row r="79" spans="1:6" s="3" customFormat="1" ht="12.75" customHeight="1" x14ac:dyDescent="0.2">
      <c r="A79" s="330" t="s">
        <v>58</v>
      </c>
      <c r="B79" s="332">
        <v>240661</v>
      </c>
      <c r="C79" s="332">
        <v>225863</v>
      </c>
      <c r="D79" s="754">
        <v>466524</v>
      </c>
      <c r="E79" s="17"/>
      <c r="F79" s="17"/>
    </row>
    <row r="80" spans="1:6" s="3" customFormat="1" ht="12.75" customHeight="1" x14ac:dyDescent="0.2">
      <c r="A80" s="330" t="s">
        <v>59</v>
      </c>
      <c r="B80" s="332">
        <v>706081</v>
      </c>
      <c r="C80" s="332">
        <v>726995</v>
      </c>
      <c r="D80" s="754">
        <v>1433076</v>
      </c>
      <c r="E80" s="17"/>
      <c r="F80" s="17"/>
    </row>
    <row r="81" spans="1:6" s="3" customFormat="1" ht="12.75" customHeight="1" x14ac:dyDescent="0.2">
      <c r="A81" s="330" t="s">
        <v>60</v>
      </c>
      <c r="B81" s="332">
        <v>168982</v>
      </c>
      <c r="C81" s="332">
        <v>155022</v>
      </c>
      <c r="D81" s="754">
        <v>324004</v>
      </c>
      <c r="E81" s="17"/>
      <c r="F81" s="17"/>
    </row>
    <row r="82" spans="1:6" s="3" customFormat="1" ht="12.75" customHeight="1" x14ac:dyDescent="0.2">
      <c r="A82" s="330" t="s">
        <v>61</v>
      </c>
      <c r="B82" s="124">
        <v>411939</v>
      </c>
      <c r="C82" s="124">
        <v>435273</v>
      </c>
      <c r="D82" s="755">
        <v>847212</v>
      </c>
      <c r="E82" s="17"/>
      <c r="F82" s="17"/>
    </row>
    <row r="83" spans="1:6" s="3" customFormat="1" ht="12.75" customHeight="1" x14ac:dyDescent="0.2">
      <c r="A83" s="569" t="s">
        <v>63</v>
      </c>
      <c r="B83" s="124">
        <v>6552138</v>
      </c>
      <c r="C83" s="124">
        <v>6331323</v>
      </c>
      <c r="D83" s="125">
        <v>12883461</v>
      </c>
      <c r="E83" s="17"/>
      <c r="F83" s="17"/>
    </row>
    <row r="84" spans="1:6" s="3" customFormat="1" ht="12.75" customHeight="1" x14ac:dyDescent="0.2">
      <c r="A84" s="574" t="s">
        <v>5</v>
      </c>
      <c r="B84" s="127">
        <f>B83+B77</f>
        <v>8469526</v>
      </c>
      <c r="C84" s="127">
        <f t="shared" ref="C84:D84" si="0">C83+C77</f>
        <v>8250135</v>
      </c>
      <c r="D84" s="127">
        <f t="shared" si="0"/>
        <v>16719661</v>
      </c>
      <c r="E84" s="17"/>
      <c r="F84" s="17"/>
    </row>
    <row r="85" spans="1:6" s="3" customFormat="1" ht="12.75" customHeight="1" x14ac:dyDescent="0.2">
      <c r="A85" s="63"/>
      <c r="B85" s="138"/>
      <c r="C85" s="124"/>
      <c r="D85" s="124"/>
      <c r="E85" s="17"/>
      <c r="F85" s="17"/>
    </row>
    <row r="86" spans="1:6" s="3" customFormat="1" ht="12.75" customHeight="1" x14ac:dyDescent="0.2">
      <c r="A86" s="108"/>
      <c r="B86" s="109"/>
      <c r="C86" s="110"/>
      <c r="D86" s="134"/>
      <c r="E86" s="17"/>
      <c r="F86" s="17"/>
    </row>
    <row r="87" spans="1:6" s="6" customFormat="1" ht="18.75" customHeight="1" x14ac:dyDescent="0.2">
      <c r="A87" s="80" t="s">
        <v>457</v>
      </c>
      <c r="B87" s="81"/>
      <c r="C87" s="81"/>
      <c r="D87" s="100"/>
      <c r="E87" s="63"/>
      <c r="F87" s="63"/>
    </row>
    <row r="88" spans="1:6" s="6" customFormat="1" ht="24" customHeight="1" x14ac:dyDescent="0.2">
      <c r="A88" s="792" t="s">
        <v>458</v>
      </c>
      <c r="B88" s="793"/>
      <c r="C88" s="793"/>
      <c r="D88" s="794"/>
      <c r="E88" s="63"/>
      <c r="F88" s="63"/>
    </row>
    <row r="89" spans="1:6" s="3" customFormat="1" ht="18.75" customHeight="1" x14ac:dyDescent="0.2">
      <c r="A89" s="795" t="s">
        <v>552</v>
      </c>
      <c r="B89" s="796"/>
      <c r="C89" s="796"/>
      <c r="D89" s="796"/>
      <c r="E89" s="600"/>
      <c r="F89" s="17"/>
    </row>
    <row r="90" spans="1:6" ht="15" customHeight="1" x14ac:dyDescent="0.25">
      <c r="A90" s="85"/>
      <c r="B90" s="86"/>
      <c r="C90" s="86"/>
      <c r="D90" s="91"/>
      <c r="E90" s="64"/>
      <c r="F90" s="64"/>
    </row>
  </sheetData>
  <mergeCells count="12">
    <mergeCell ref="A89:D89"/>
    <mergeCell ref="A88:D88"/>
    <mergeCell ref="A4:D5"/>
    <mergeCell ref="A7:D7"/>
    <mergeCell ref="A1:D3"/>
    <mergeCell ref="A9:D9"/>
    <mergeCell ref="A20:D20"/>
    <mergeCell ref="A31:D31"/>
    <mergeCell ref="A42:D42"/>
    <mergeCell ref="A53:D53"/>
    <mergeCell ref="A64:D64"/>
    <mergeCell ref="A75:D75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showGridLines="0" zoomScaleNormal="100" workbookViewId="0">
      <selection sqref="A1:G3"/>
    </sheetView>
  </sheetViews>
  <sheetFormatPr baseColWidth="10" defaultRowHeight="12.75" x14ac:dyDescent="0.2"/>
  <cols>
    <col min="1" max="1" width="19" customWidth="1"/>
    <col min="2" max="2" width="19.140625" customWidth="1"/>
    <col min="3" max="7" width="19.42578125" customWidth="1"/>
    <col min="8" max="8" width="8.7109375" customWidth="1"/>
  </cols>
  <sheetData>
    <row r="1" spans="1:18" s="3" customFormat="1" ht="12" x14ac:dyDescent="0.2">
      <c r="A1" s="808"/>
      <c r="B1" s="808"/>
      <c r="C1" s="808"/>
      <c r="D1" s="808"/>
      <c r="E1" s="808"/>
      <c r="F1" s="808"/>
      <c r="G1" s="808"/>
    </row>
    <row r="2" spans="1:18" s="3" customFormat="1" ht="12" x14ac:dyDescent="0.2">
      <c r="A2" s="808"/>
      <c r="B2" s="808"/>
      <c r="C2" s="808"/>
      <c r="D2" s="808"/>
      <c r="E2" s="808"/>
      <c r="F2" s="808"/>
      <c r="G2" s="808"/>
    </row>
    <row r="3" spans="1:18" s="3" customFormat="1" ht="56.1" customHeight="1" x14ac:dyDescent="0.2">
      <c r="A3" s="808"/>
      <c r="B3" s="808"/>
      <c r="C3" s="808"/>
      <c r="D3" s="808"/>
      <c r="E3" s="808"/>
      <c r="F3" s="808"/>
      <c r="G3" s="808"/>
    </row>
    <row r="4" spans="1:18" s="3" customFormat="1" ht="12" customHeight="1" x14ac:dyDescent="0.2">
      <c r="A4" s="798" t="s">
        <v>550</v>
      </c>
      <c r="B4" s="798"/>
      <c r="C4" s="798"/>
      <c r="D4" s="798"/>
      <c r="E4" s="798"/>
      <c r="F4" s="798"/>
      <c r="G4" s="798"/>
    </row>
    <row r="5" spans="1:18" s="3" customFormat="1" ht="17.100000000000001" customHeight="1" x14ac:dyDescent="0.2">
      <c r="A5" s="798"/>
      <c r="B5" s="798"/>
      <c r="C5" s="798"/>
      <c r="D5" s="798"/>
      <c r="E5" s="798"/>
      <c r="F5" s="798"/>
      <c r="G5" s="798"/>
      <c r="I5" s="8" t="s">
        <v>56</v>
      </c>
    </row>
    <row r="6" spans="1:18" s="3" customFormat="1" ht="12" x14ac:dyDescent="0.2">
      <c r="A6" s="1"/>
      <c r="B6" s="1"/>
      <c r="C6" s="1"/>
      <c r="D6" s="1"/>
    </row>
    <row r="7" spans="1:18" s="3" customFormat="1" ht="28.5" customHeight="1" x14ac:dyDescent="0.2">
      <c r="A7" s="832" t="s">
        <v>582</v>
      </c>
      <c r="B7" s="833"/>
      <c r="C7" s="833"/>
      <c r="D7" s="833"/>
      <c r="E7" s="833"/>
      <c r="F7" s="833"/>
      <c r="G7" s="833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</row>
    <row r="8" spans="1:18" s="3" customFormat="1" ht="12.75" customHeight="1" x14ac:dyDescent="0.2">
      <c r="A8" s="129"/>
      <c r="B8" s="129"/>
      <c r="C8" s="129"/>
      <c r="D8" s="129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</row>
    <row r="9" spans="1:18" s="3" customFormat="1" ht="12.75" customHeight="1" x14ac:dyDescent="0.2">
      <c r="A9" s="804" t="s">
        <v>13</v>
      </c>
      <c r="B9" s="835" t="s">
        <v>75</v>
      </c>
      <c r="C9" s="806" t="s">
        <v>70</v>
      </c>
      <c r="D9" s="806"/>
      <c r="E9" s="806"/>
      <c r="F9" s="806"/>
      <c r="G9" s="807"/>
      <c r="H9" s="17"/>
    </row>
    <row r="10" spans="1:18" s="3" customFormat="1" ht="12.75" customHeight="1" x14ac:dyDescent="0.2">
      <c r="A10" s="834"/>
      <c r="B10" s="836"/>
      <c r="C10" s="195" t="s">
        <v>71</v>
      </c>
      <c r="D10" s="195" t="s">
        <v>72</v>
      </c>
      <c r="E10" s="195" t="s">
        <v>73</v>
      </c>
      <c r="F10" s="195" t="s">
        <v>74</v>
      </c>
      <c r="G10" s="196" t="s">
        <v>5</v>
      </c>
      <c r="H10" s="17"/>
    </row>
    <row r="11" spans="1:18" s="3" customFormat="1" ht="12.75" customHeight="1" x14ac:dyDescent="0.2">
      <c r="A11" s="837" t="s">
        <v>7</v>
      </c>
      <c r="B11" s="137" t="s">
        <v>3</v>
      </c>
      <c r="C11" s="121">
        <v>4027480</v>
      </c>
      <c r="D11" s="121">
        <v>765748</v>
      </c>
      <c r="E11" s="121">
        <v>43382</v>
      </c>
      <c r="F11" s="121">
        <v>6201</v>
      </c>
      <c r="G11" s="122">
        <v>4842811</v>
      </c>
      <c r="H11" s="17"/>
    </row>
    <row r="12" spans="1:18" s="3" customFormat="1" ht="12.75" customHeight="1" x14ac:dyDescent="0.2">
      <c r="A12" s="809"/>
      <c r="B12" s="138" t="s">
        <v>4</v>
      </c>
      <c r="C12" s="124">
        <v>3958270</v>
      </c>
      <c r="D12" s="124">
        <v>600495</v>
      </c>
      <c r="E12" s="124">
        <v>40093</v>
      </c>
      <c r="F12" s="124">
        <v>3998</v>
      </c>
      <c r="G12" s="125">
        <v>4602856</v>
      </c>
      <c r="H12" s="17"/>
    </row>
    <row r="13" spans="1:18" s="3" customFormat="1" ht="12.75" customHeight="1" x14ac:dyDescent="0.2">
      <c r="A13" s="812"/>
      <c r="B13" s="139" t="s">
        <v>5</v>
      </c>
      <c r="C13" s="140">
        <v>7985750</v>
      </c>
      <c r="D13" s="140">
        <v>1366243</v>
      </c>
      <c r="E13" s="140">
        <v>83475</v>
      </c>
      <c r="F13" s="140">
        <v>10199</v>
      </c>
      <c r="G13" s="141">
        <v>9445667</v>
      </c>
      <c r="H13" s="17"/>
    </row>
    <row r="14" spans="1:18" s="3" customFormat="1" ht="12.75" customHeight="1" x14ac:dyDescent="0.2">
      <c r="A14" s="838" t="s">
        <v>8</v>
      </c>
      <c r="B14" s="109" t="s">
        <v>3</v>
      </c>
      <c r="C14" s="110">
        <v>4429770</v>
      </c>
      <c r="D14" s="110">
        <v>905536</v>
      </c>
      <c r="E14" s="110">
        <v>72486</v>
      </c>
      <c r="F14" s="110">
        <v>14904</v>
      </c>
      <c r="G14" s="134">
        <v>5422696</v>
      </c>
      <c r="H14" s="17"/>
    </row>
    <row r="15" spans="1:18" s="3" customFormat="1" ht="12.75" customHeight="1" x14ac:dyDescent="0.2">
      <c r="A15" s="809"/>
      <c r="B15" s="138" t="s">
        <v>4</v>
      </c>
      <c r="C15" s="124">
        <v>4379604</v>
      </c>
      <c r="D15" s="124">
        <v>799637</v>
      </c>
      <c r="E15" s="124">
        <v>69636</v>
      </c>
      <c r="F15" s="124">
        <v>11953</v>
      </c>
      <c r="G15" s="125">
        <v>5260830</v>
      </c>
      <c r="H15" s="17"/>
    </row>
    <row r="16" spans="1:18" s="3" customFormat="1" ht="12.75" customHeight="1" x14ac:dyDescent="0.2">
      <c r="A16" s="809"/>
      <c r="B16" s="138" t="s">
        <v>5</v>
      </c>
      <c r="C16" s="124">
        <v>8809374</v>
      </c>
      <c r="D16" s="124">
        <v>1705173</v>
      </c>
      <c r="E16" s="124">
        <v>142122</v>
      </c>
      <c r="F16" s="124">
        <v>26857</v>
      </c>
      <c r="G16" s="125">
        <v>10683526</v>
      </c>
      <c r="H16" s="17"/>
    </row>
    <row r="17" spans="1:18" s="3" customFormat="1" ht="12.75" customHeight="1" x14ac:dyDescent="0.2">
      <c r="A17" s="838" t="s">
        <v>9</v>
      </c>
      <c r="B17" s="109" t="s">
        <v>3</v>
      </c>
      <c r="C17" s="110">
        <v>4939843</v>
      </c>
      <c r="D17" s="110">
        <v>900960</v>
      </c>
      <c r="E17" s="110">
        <v>81984</v>
      </c>
      <c r="F17" s="110">
        <v>9910</v>
      </c>
      <c r="G17" s="134">
        <v>5932697</v>
      </c>
      <c r="H17" s="17"/>
    </row>
    <row r="18" spans="1:18" s="3" customFormat="1" ht="12.75" customHeight="1" x14ac:dyDescent="0.2">
      <c r="A18" s="809"/>
      <c r="B18" s="138" t="s">
        <v>4</v>
      </c>
      <c r="C18" s="124">
        <v>4871965</v>
      </c>
      <c r="D18" s="124">
        <v>829014</v>
      </c>
      <c r="E18" s="124">
        <v>83491</v>
      </c>
      <c r="F18" s="124">
        <v>9171</v>
      </c>
      <c r="G18" s="125">
        <v>5793641</v>
      </c>
      <c r="H18" s="17"/>
    </row>
    <row r="19" spans="1:18" s="3" customFormat="1" ht="12.75" customHeight="1" x14ac:dyDescent="0.2">
      <c r="A19" s="809"/>
      <c r="B19" s="138" t="s">
        <v>5</v>
      </c>
      <c r="C19" s="124">
        <v>9811808</v>
      </c>
      <c r="D19" s="124">
        <v>1729974</v>
      </c>
      <c r="E19" s="124">
        <v>165475</v>
      </c>
      <c r="F19" s="124">
        <v>19081</v>
      </c>
      <c r="G19" s="125">
        <v>11726338</v>
      </c>
      <c r="H19" s="17"/>
    </row>
    <row r="20" spans="1:18" s="3" customFormat="1" ht="12.75" customHeight="1" x14ac:dyDescent="0.2">
      <c r="A20" s="838" t="s">
        <v>10</v>
      </c>
      <c r="B20" s="109" t="s">
        <v>3</v>
      </c>
      <c r="C20" s="110">
        <v>5358980</v>
      </c>
      <c r="D20" s="110">
        <v>770020</v>
      </c>
      <c r="E20" s="110">
        <v>71292</v>
      </c>
      <c r="F20" s="110">
        <v>12042</v>
      </c>
      <c r="G20" s="134">
        <v>6212334</v>
      </c>
      <c r="H20" s="17"/>
    </row>
    <row r="21" spans="1:18" s="3" customFormat="1" ht="12.75" customHeight="1" x14ac:dyDescent="0.2">
      <c r="A21" s="809"/>
      <c r="B21" s="138" t="s">
        <v>4</v>
      </c>
      <c r="C21" s="124">
        <v>5312812</v>
      </c>
      <c r="D21" s="124">
        <v>729173</v>
      </c>
      <c r="E21" s="124">
        <v>67382</v>
      </c>
      <c r="F21" s="124">
        <v>12795</v>
      </c>
      <c r="G21" s="125">
        <v>6122162</v>
      </c>
      <c r="H21" s="17"/>
    </row>
    <row r="22" spans="1:18" s="3" customFormat="1" ht="12.75" customHeight="1" x14ac:dyDescent="0.2">
      <c r="A22" s="812"/>
      <c r="B22" s="139" t="s">
        <v>5</v>
      </c>
      <c r="C22" s="140">
        <v>10671792</v>
      </c>
      <c r="D22" s="140">
        <v>1499193</v>
      </c>
      <c r="E22" s="140">
        <v>138674</v>
      </c>
      <c r="F22" s="140">
        <v>24837</v>
      </c>
      <c r="G22" s="141">
        <v>12334496</v>
      </c>
      <c r="H22" s="17"/>
    </row>
    <row r="23" spans="1:18" s="3" customFormat="1" ht="12.75" customHeight="1" x14ac:dyDescent="0.2">
      <c r="A23" s="842" t="s">
        <v>11</v>
      </c>
      <c r="B23" s="138" t="s">
        <v>3</v>
      </c>
      <c r="C23" s="124">
        <v>5855523</v>
      </c>
      <c r="D23" s="124">
        <v>496538</v>
      </c>
      <c r="E23" s="124">
        <v>62950</v>
      </c>
      <c r="F23" s="124">
        <v>15743</v>
      </c>
      <c r="G23" s="125">
        <v>6430754</v>
      </c>
      <c r="H23" s="17"/>
    </row>
    <row r="24" spans="1:18" s="3" customFormat="1" ht="12.75" customHeight="1" x14ac:dyDescent="0.2">
      <c r="A24" s="809"/>
      <c r="B24" s="138" t="s">
        <v>4</v>
      </c>
      <c r="C24" s="124">
        <v>5681289</v>
      </c>
      <c r="D24" s="124">
        <v>511479</v>
      </c>
      <c r="E24" s="124">
        <v>60106</v>
      </c>
      <c r="F24" s="124">
        <v>15954</v>
      </c>
      <c r="G24" s="125">
        <v>6268828</v>
      </c>
      <c r="H24" s="17"/>
    </row>
    <row r="25" spans="1:18" s="3" customFormat="1" ht="12.75" customHeight="1" x14ac:dyDescent="0.2">
      <c r="A25" s="812"/>
      <c r="B25" s="139" t="s">
        <v>5</v>
      </c>
      <c r="C25" s="140">
        <v>11536812</v>
      </c>
      <c r="D25" s="140">
        <v>1008017</v>
      </c>
      <c r="E25" s="140">
        <v>123056</v>
      </c>
      <c r="F25" s="140">
        <v>31697</v>
      </c>
      <c r="G25" s="141">
        <v>12699582</v>
      </c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1:18" s="3" customFormat="1" ht="12.75" customHeight="1" x14ac:dyDescent="0.2">
      <c r="A26" s="843" t="s">
        <v>12</v>
      </c>
      <c r="B26" s="138" t="s">
        <v>3</v>
      </c>
      <c r="C26" s="124">
        <v>6212585</v>
      </c>
      <c r="D26" s="124">
        <v>891080</v>
      </c>
      <c r="E26" s="124">
        <v>98502</v>
      </c>
      <c r="F26" s="124">
        <v>4911</v>
      </c>
      <c r="G26" s="125">
        <v>7207078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8" s="3" customFormat="1" ht="12.75" customHeight="1" x14ac:dyDescent="0.2">
      <c r="A27" s="809"/>
      <c r="B27" s="138" t="s">
        <v>4</v>
      </c>
      <c r="C27" s="124">
        <v>6031384</v>
      </c>
      <c r="D27" s="124">
        <v>1022439</v>
      </c>
      <c r="E27" s="124">
        <v>94990</v>
      </c>
      <c r="F27" s="124">
        <v>5798</v>
      </c>
      <c r="G27" s="125">
        <v>7154611</v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</row>
    <row r="28" spans="1:18" s="3" customFormat="1" ht="12.75" customHeight="1" x14ac:dyDescent="0.2">
      <c r="A28" s="810"/>
      <c r="B28" s="131" t="s">
        <v>5</v>
      </c>
      <c r="C28" s="127">
        <v>12243969</v>
      </c>
      <c r="D28" s="127">
        <v>1913519</v>
      </c>
      <c r="E28" s="127">
        <v>193492</v>
      </c>
      <c r="F28" s="127">
        <v>10709</v>
      </c>
      <c r="G28" s="128">
        <v>14361689</v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1:18" s="3" customFormat="1" ht="12.75" customHeight="1" x14ac:dyDescent="0.2">
      <c r="A29" s="839">
        <v>2018</v>
      </c>
      <c r="B29" s="575" t="s">
        <v>3</v>
      </c>
      <c r="C29" s="124">
        <v>6931862</v>
      </c>
      <c r="D29" s="124">
        <v>1430281</v>
      </c>
      <c r="E29" s="124">
        <v>98217</v>
      </c>
      <c r="F29" s="124">
        <v>9166</v>
      </c>
      <c r="G29" s="125">
        <v>8469526</v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1:18" s="3" customFormat="1" ht="12.75" customHeight="1" x14ac:dyDescent="0.2">
      <c r="A30" s="840"/>
      <c r="B30" s="575" t="s">
        <v>4</v>
      </c>
      <c r="C30" s="124">
        <v>6636598</v>
      </c>
      <c r="D30" s="124">
        <v>1508980</v>
      </c>
      <c r="E30" s="124">
        <v>95100</v>
      </c>
      <c r="F30" s="124">
        <v>9457</v>
      </c>
      <c r="G30" s="125">
        <v>8250135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1:18" s="3" customFormat="1" ht="12.75" customHeight="1" x14ac:dyDescent="0.2">
      <c r="A31" s="841"/>
      <c r="B31" s="578" t="s">
        <v>5</v>
      </c>
      <c r="C31" s="127">
        <v>13568460</v>
      </c>
      <c r="D31" s="127">
        <v>2939261</v>
      </c>
      <c r="E31" s="127">
        <v>193317</v>
      </c>
      <c r="F31" s="127">
        <v>18623</v>
      </c>
      <c r="G31" s="128">
        <v>16719661</v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1:18" s="3" customFormat="1" ht="12.75" customHeight="1" x14ac:dyDescent="0.2">
      <c r="A32" s="132"/>
      <c r="B32" s="133"/>
      <c r="C32" s="133"/>
      <c r="D32" s="133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</row>
    <row r="33" spans="1:18" s="3" customFormat="1" ht="12.75" customHeight="1" x14ac:dyDescent="0.2">
      <c r="A33" s="108"/>
      <c r="B33" s="109"/>
      <c r="C33" s="110"/>
      <c r="D33" s="110"/>
      <c r="E33" s="92"/>
      <c r="F33" s="92"/>
      <c r="G33" s="79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</row>
    <row r="34" spans="1:18" s="6" customFormat="1" ht="18.75" customHeight="1" x14ac:dyDescent="0.2">
      <c r="A34" s="80" t="s">
        <v>457</v>
      </c>
      <c r="B34" s="81"/>
      <c r="C34" s="81"/>
      <c r="D34" s="81"/>
      <c r="E34" s="63"/>
      <c r="F34" s="63"/>
      <c r="G34" s="82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6" customFormat="1" ht="24" customHeight="1" x14ac:dyDescent="0.2">
      <c r="A35" s="792" t="s">
        <v>458</v>
      </c>
      <c r="B35" s="793"/>
      <c r="C35" s="793"/>
      <c r="D35" s="793"/>
      <c r="E35" s="793"/>
      <c r="F35" s="793"/>
      <c r="G35" s="794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</row>
    <row r="36" spans="1:18" s="3" customFormat="1" ht="18.75" customHeight="1" x14ac:dyDescent="0.2">
      <c r="A36" s="795" t="s">
        <v>552</v>
      </c>
      <c r="B36" s="796"/>
      <c r="C36" s="796"/>
      <c r="D36" s="796"/>
      <c r="E36" s="796"/>
      <c r="F36" s="17"/>
      <c r="G36" s="84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</row>
    <row r="37" spans="1:18" ht="15" customHeight="1" x14ac:dyDescent="0.25">
      <c r="A37" s="85"/>
      <c r="B37" s="86"/>
      <c r="C37" s="86"/>
      <c r="D37" s="86"/>
      <c r="E37" s="93"/>
      <c r="F37" s="93"/>
      <c r="G37" s="87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</row>
  </sheetData>
  <mergeCells count="15">
    <mergeCell ref="A36:E36"/>
    <mergeCell ref="A7:G7"/>
    <mergeCell ref="A9:A10"/>
    <mergeCell ref="B9:B10"/>
    <mergeCell ref="A1:G3"/>
    <mergeCell ref="A35:G35"/>
    <mergeCell ref="C9:G9"/>
    <mergeCell ref="A11:A13"/>
    <mergeCell ref="A14:A16"/>
    <mergeCell ref="A17:A19"/>
    <mergeCell ref="A20:A22"/>
    <mergeCell ref="A29:A31"/>
    <mergeCell ref="A23:A25"/>
    <mergeCell ref="A26:A28"/>
    <mergeCell ref="A4:G5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1:A2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9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8.140625" customWidth="1"/>
    <col min="2" max="2" width="18.42578125" customWidth="1"/>
    <col min="3" max="5" width="19.42578125" customWidth="1"/>
    <col min="6" max="6" width="8.7109375" customWidth="1"/>
  </cols>
  <sheetData>
    <row r="1" spans="1:7" s="3" customFormat="1" ht="12" x14ac:dyDescent="0.2">
      <c r="A1" s="808"/>
      <c r="B1" s="808"/>
      <c r="C1" s="808"/>
      <c r="D1" s="808"/>
      <c r="E1" s="808"/>
    </row>
    <row r="2" spans="1:7" s="3" customFormat="1" ht="12" x14ac:dyDescent="0.2">
      <c r="A2" s="808"/>
      <c r="B2" s="808"/>
      <c r="C2" s="808"/>
      <c r="D2" s="808"/>
      <c r="E2" s="808"/>
    </row>
    <row r="3" spans="1:7" s="3" customFormat="1" ht="56.1" customHeight="1" x14ac:dyDescent="0.2">
      <c r="A3" s="808"/>
      <c r="B3" s="808"/>
      <c r="C3" s="808"/>
      <c r="D3" s="808"/>
      <c r="E3" s="808"/>
    </row>
    <row r="4" spans="1:7" s="3" customFormat="1" ht="12" customHeight="1" x14ac:dyDescent="0.2">
      <c r="A4" s="798" t="s">
        <v>550</v>
      </c>
      <c r="B4" s="798"/>
      <c r="C4" s="798"/>
      <c r="D4" s="798"/>
      <c r="E4" s="798"/>
    </row>
    <row r="5" spans="1:7" s="3" customFormat="1" ht="17.100000000000001" customHeight="1" x14ac:dyDescent="0.2">
      <c r="A5" s="798"/>
      <c r="B5" s="798"/>
      <c r="C5" s="798"/>
      <c r="D5" s="798"/>
      <c r="E5" s="798"/>
      <c r="G5" s="8" t="s">
        <v>56</v>
      </c>
    </row>
    <row r="6" spans="1:7" s="3" customFormat="1" ht="12" x14ac:dyDescent="0.2">
      <c r="A6" s="1"/>
      <c r="B6" s="1"/>
      <c r="C6" s="1"/>
      <c r="D6" s="1"/>
    </row>
    <row r="7" spans="1:7" s="3" customFormat="1" ht="27" customHeight="1" x14ac:dyDescent="0.2">
      <c r="A7" s="803" t="s">
        <v>581</v>
      </c>
      <c r="B7" s="802"/>
      <c r="C7" s="802"/>
      <c r="D7" s="802"/>
      <c r="E7" s="802"/>
      <c r="F7" s="17"/>
      <c r="G7" s="17"/>
    </row>
    <row r="8" spans="1:7" s="3" customFormat="1" ht="12.75" customHeight="1" x14ac:dyDescent="0.2">
      <c r="A8" s="129"/>
      <c r="B8" s="129"/>
      <c r="C8" s="129"/>
      <c r="D8" s="129"/>
      <c r="E8" s="17"/>
      <c r="F8" s="17"/>
      <c r="G8" s="17"/>
    </row>
    <row r="9" spans="1:7" s="3" customFormat="1" ht="12.75" customHeight="1" x14ac:dyDescent="0.2">
      <c r="A9" s="830" t="s">
        <v>7</v>
      </c>
      <c r="B9" s="831"/>
      <c r="C9" s="831"/>
      <c r="D9" s="831"/>
      <c r="E9" s="831"/>
      <c r="F9" s="17"/>
      <c r="G9" s="17"/>
    </row>
    <row r="10" spans="1:7" s="3" customFormat="1" ht="15" customHeight="1" x14ac:dyDescent="0.2">
      <c r="A10" s="200" t="s">
        <v>128</v>
      </c>
      <c r="B10" s="201" t="s">
        <v>127</v>
      </c>
      <c r="C10" s="186" t="s">
        <v>3</v>
      </c>
      <c r="D10" s="186" t="s">
        <v>4</v>
      </c>
      <c r="E10" s="187" t="s">
        <v>19</v>
      </c>
      <c r="F10" s="17"/>
      <c r="G10" s="17"/>
    </row>
    <row r="11" spans="1:7" s="3" customFormat="1" ht="12.75" customHeight="1" x14ac:dyDescent="0.2">
      <c r="A11" s="182" t="s">
        <v>77</v>
      </c>
      <c r="B11" s="188" t="s">
        <v>71</v>
      </c>
      <c r="C11" s="152">
        <v>302848</v>
      </c>
      <c r="D11" s="152">
        <v>294081</v>
      </c>
      <c r="E11" s="183">
        <v>596929</v>
      </c>
      <c r="F11" s="17"/>
      <c r="G11" s="17"/>
    </row>
    <row r="12" spans="1:7" s="3" customFormat="1" ht="12.75" customHeight="1" x14ac:dyDescent="0.2">
      <c r="A12" s="123" t="s">
        <v>78</v>
      </c>
      <c r="B12" s="138" t="s">
        <v>71</v>
      </c>
      <c r="C12" s="124">
        <v>30</v>
      </c>
      <c r="D12" s="124">
        <v>21</v>
      </c>
      <c r="E12" s="125">
        <v>51</v>
      </c>
      <c r="F12" s="17"/>
      <c r="G12" s="17"/>
    </row>
    <row r="13" spans="1:7" s="3" customFormat="1" ht="12.75" customHeight="1" x14ac:dyDescent="0.2">
      <c r="A13" s="123" t="s">
        <v>79</v>
      </c>
      <c r="B13" s="138" t="s">
        <v>71</v>
      </c>
      <c r="C13" s="124">
        <v>9988</v>
      </c>
      <c r="D13" s="124">
        <v>8998</v>
      </c>
      <c r="E13" s="125">
        <v>18986</v>
      </c>
      <c r="F13" s="17"/>
      <c r="G13" s="17"/>
    </row>
    <row r="14" spans="1:7" s="3" customFormat="1" ht="12.75" customHeight="1" x14ac:dyDescent="0.2">
      <c r="A14" s="123" t="s">
        <v>80</v>
      </c>
      <c r="B14" s="138" t="s">
        <v>71</v>
      </c>
      <c r="C14" s="124">
        <v>2948</v>
      </c>
      <c r="D14" s="124">
        <v>2846</v>
      </c>
      <c r="E14" s="125">
        <v>5794</v>
      </c>
      <c r="F14" s="17"/>
      <c r="G14" s="17"/>
    </row>
    <row r="15" spans="1:7" s="3" customFormat="1" ht="12.75" customHeight="1" x14ac:dyDescent="0.2">
      <c r="A15" s="123" t="s">
        <v>81</v>
      </c>
      <c r="B15" s="138" t="s">
        <v>71</v>
      </c>
      <c r="C15" s="124">
        <v>37</v>
      </c>
      <c r="D15" s="124">
        <v>29</v>
      </c>
      <c r="E15" s="125">
        <v>66</v>
      </c>
      <c r="F15" s="17"/>
      <c r="G15" s="17"/>
    </row>
    <row r="16" spans="1:7" s="3" customFormat="1" ht="12.75" customHeight="1" x14ac:dyDescent="0.2">
      <c r="A16" s="123" t="s">
        <v>82</v>
      </c>
      <c r="B16" s="138" t="s">
        <v>71</v>
      </c>
      <c r="C16" s="124">
        <v>2</v>
      </c>
      <c r="D16" s="124">
        <v>0</v>
      </c>
      <c r="E16" s="125">
        <v>2</v>
      </c>
      <c r="F16" s="17"/>
      <c r="G16" s="17"/>
    </row>
    <row r="17" spans="1:7" s="3" customFormat="1" ht="12.75" customHeight="1" x14ac:dyDescent="0.2">
      <c r="A17" s="123" t="s">
        <v>83</v>
      </c>
      <c r="B17" s="138" t="s">
        <v>71</v>
      </c>
      <c r="C17" s="124">
        <v>8388</v>
      </c>
      <c r="D17" s="124">
        <v>8791</v>
      </c>
      <c r="E17" s="125">
        <v>17179</v>
      </c>
      <c r="F17" s="17"/>
      <c r="G17" s="17"/>
    </row>
    <row r="18" spans="1:7" s="3" customFormat="1" ht="12.75" customHeight="1" x14ac:dyDescent="0.2">
      <c r="A18" s="123" t="s">
        <v>84</v>
      </c>
      <c r="B18" s="138" t="s">
        <v>71</v>
      </c>
      <c r="C18" s="124">
        <v>2960733</v>
      </c>
      <c r="D18" s="124">
        <v>2909846</v>
      </c>
      <c r="E18" s="125">
        <v>5870579</v>
      </c>
      <c r="F18" s="17"/>
      <c r="G18" s="17"/>
    </row>
    <row r="19" spans="1:7" s="3" customFormat="1" ht="12.75" customHeight="1" x14ac:dyDescent="0.2">
      <c r="A19" s="123" t="s">
        <v>85</v>
      </c>
      <c r="B19" s="138" t="s">
        <v>71</v>
      </c>
      <c r="C19" s="124">
        <v>14204</v>
      </c>
      <c r="D19" s="124">
        <v>14086</v>
      </c>
      <c r="E19" s="125">
        <v>28290</v>
      </c>
      <c r="F19" s="17"/>
      <c r="G19" s="17"/>
    </row>
    <row r="20" spans="1:7" s="3" customFormat="1" ht="12.75" customHeight="1" x14ac:dyDescent="0.2">
      <c r="A20" s="123" t="s">
        <v>86</v>
      </c>
      <c r="B20" s="138" t="s">
        <v>71</v>
      </c>
      <c r="C20" s="124">
        <v>95954</v>
      </c>
      <c r="D20" s="124">
        <v>93447</v>
      </c>
      <c r="E20" s="125">
        <v>189401</v>
      </c>
      <c r="F20" s="17"/>
      <c r="G20" s="17"/>
    </row>
    <row r="21" spans="1:7" s="3" customFormat="1" ht="12.75" customHeight="1" x14ac:dyDescent="0.2">
      <c r="A21" s="123" t="s">
        <v>87</v>
      </c>
      <c r="B21" s="138" t="s">
        <v>71</v>
      </c>
      <c r="C21" s="124">
        <v>35966</v>
      </c>
      <c r="D21" s="124">
        <v>30798</v>
      </c>
      <c r="E21" s="125">
        <v>66764</v>
      </c>
      <c r="F21" s="17"/>
      <c r="G21" s="17"/>
    </row>
    <row r="22" spans="1:7" s="3" customFormat="1" ht="12.75" customHeight="1" x14ac:dyDescent="0.2">
      <c r="A22" s="123" t="s">
        <v>88</v>
      </c>
      <c r="B22" s="138" t="s">
        <v>71</v>
      </c>
      <c r="C22" s="124">
        <v>409959</v>
      </c>
      <c r="D22" s="124">
        <v>404093</v>
      </c>
      <c r="E22" s="125">
        <v>814052</v>
      </c>
      <c r="F22" s="17"/>
      <c r="G22" s="17"/>
    </row>
    <row r="23" spans="1:7" s="3" customFormat="1" ht="12.75" customHeight="1" x14ac:dyDescent="0.2">
      <c r="A23" s="123" t="s">
        <v>89</v>
      </c>
      <c r="B23" s="138" t="s">
        <v>71</v>
      </c>
      <c r="C23" s="124">
        <v>28606</v>
      </c>
      <c r="D23" s="124">
        <v>26050</v>
      </c>
      <c r="E23" s="125">
        <v>54656</v>
      </c>
      <c r="F23" s="17"/>
      <c r="G23" s="17"/>
    </row>
    <row r="24" spans="1:7" s="3" customFormat="1" ht="12.75" customHeight="1" x14ac:dyDescent="0.2">
      <c r="A24" s="123" t="s">
        <v>90</v>
      </c>
      <c r="B24" s="138" t="s">
        <v>71</v>
      </c>
      <c r="C24" s="124">
        <v>15299</v>
      </c>
      <c r="D24" s="124">
        <v>15217</v>
      </c>
      <c r="E24" s="125">
        <v>30516</v>
      </c>
      <c r="F24" s="17"/>
      <c r="G24" s="17"/>
    </row>
    <row r="25" spans="1:7" s="3" customFormat="1" ht="12.75" customHeight="1" x14ac:dyDescent="0.2">
      <c r="A25" s="123" t="s">
        <v>91</v>
      </c>
      <c r="B25" s="138" t="s">
        <v>71</v>
      </c>
      <c r="C25" s="124">
        <v>0</v>
      </c>
      <c r="D25" s="124">
        <v>0</v>
      </c>
      <c r="E25" s="125">
        <v>0</v>
      </c>
      <c r="F25" s="17"/>
      <c r="G25" s="17"/>
    </row>
    <row r="26" spans="1:7" s="3" customFormat="1" ht="12.75" customHeight="1" x14ac:dyDescent="0.2">
      <c r="A26" s="123" t="s">
        <v>92</v>
      </c>
      <c r="B26" s="138" t="s">
        <v>71</v>
      </c>
      <c r="C26" s="124">
        <v>142347</v>
      </c>
      <c r="D26" s="124">
        <v>149833</v>
      </c>
      <c r="E26" s="125">
        <v>292180</v>
      </c>
      <c r="F26" s="17"/>
      <c r="G26" s="17"/>
    </row>
    <row r="27" spans="1:7" s="3" customFormat="1" ht="12.75" customHeight="1" x14ac:dyDescent="0.2">
      <c r="A27" s="123" t="s">
        <v>93</v>
      </c>
      <c r="B27" s="138" t="s">
        <v>71</v>
      </c>
      <c r="C27" s="124">
        <v>171</v>
      </c>
      <c r="D27" s="124">
        <v>134</v>
      </c>
      <c r="E27" s="125">
        <v>305</v>
      </c>
      <c r="F27" s="17"/>
      <c r="G27" s="17"/>
    </row>
    <row r="28" spans="1:7" s="3" customFormat="1" ht="12.75" customHeight="1" x14ac:dyDescent="0.2">
      <c r="A28" s="123" t="s">
        <v>94</v>
      </c>
      <c r="B28" s="138" t="s">
        <v>73</v>
      </c>
      <c r="C28" s="124">
        <v>30572</v>
      </c>
      <c r="D28" s="124">
        <v>29938</v>
      </c>
      <c r="E28" s="125">
        <v>60510</v>
      </c>
      <c r="F28" s="17"/>
      <c r="G28" s="17"/>
    </row>
    <row r="29" spans="1:7" s="3" customFormat="1" ht="12.75" customHeight="1" x14ac:dyDescent="0.2">
      <c r="A29" s="123" t="s">
        <v>95</v>
      </c>
      <c r="B29" s="138" t="s">
        <v>71</v>
      </c>
      <c r="C29" s="124">
        <v>0</v>
      </c>
      <c r="D29" s="124">
        <v>0</v>
      </c>
      <c r="E29" s="125">
        <v>0</v>
      </c>
      <c r="F29" s="17"/>
      <c r="G29" s="17"/>
    </row>
    <row r="30" spans="1:7" s="3" customFormat="1" ht="12.75" customHeight="1" x14ac:dyDescent="0.2">
      <c r="A30" s="123" t="s">
        <v>96</v>
      </c>
      <c r="B30" s="138" t="s">
        <v>73</v>
      </c>
      <c r="C30" s="124">
        <v>433</v>
      </c>
      <c r="D30" s="124">
        <v>359</v>
      </c>
      <c r="E30" s="125">
        <v>792</v>
      </c>
      <c r="F30" s="17"/>
      <c r="G30" s="17"/>
    </row>
    <row r="31" spans="1:7" s="3" customFormat="1" ht="12.75" customHeight="1" x14ac:dyDescent="0.2">
      <c r="A31" s="123" t="s">
        <v>97</v>
      </c>
      <c r="B31" s="138" t="s">
        <v>73</v>
      </c>
      <c r="C31" s="124">
        <v>0</v>
      </c>
      <c r="D31" s="124">
        <v>0</v>
      </c>
      <c r="E31" s="125">
        <v>0</v>
      </c>
      <c r="F31" s="17"/>
      <c r="G31" s="17"/>
    </row>
    <row r="32" spans="1:7" s="3" customFormat="1" ht="12.75" customHeight="1" x14ac:dyDescent="0.2">
      <c r="A32" s="123" t="s">
        <v>98</v>
      </c>
      <c r="B32" s="138" t="s">
        <v>71</v>
      </c>
      <c r="C32" s="124">
        <v>0</v>
      </c>
      <c r="D32" s="124">
        <v>0</v>
      </c>
      <c r="E32" s="125">
        <v>0</v>
      </c>
      <c r="F32" s="17"/>
      <c r="G32" s="17"/>
    </row>
    <row r="33" spans="1:7" s="3" customFormat="1" ht="12.75" customHeight="1" x14ac:dyDescent="0.2">
      <c r="A33" s="123" t="s">
        <v>99</v>
      </c>
      <c r="B33" s="138" t="s">
        <v>74</v>
      </c>
      <c r="C33" s="124">
        <v>6201</v>
      </c>
      <c r="D33" s="124">
        <v>3998</v>
      </c>
      <c r="E33" s="125">
        <v>10199</v>
      </c>
      <c r="F33" s="17"/>
      <c r="G33" s="17"/>
    </row>
    <row r="34" spans="1:7" s="3" customFormat="1" ht="12.75" customHeight="1" x14ac:dyDescent="0.2">
      <c r="A34" s="123" t="s">
        <v>100</v>
      </c>
      <c r="B34" s="138" t="s">
        <v>74</v>
      </c>
      <c r="C34" s="124">
        <v>0</v>
      </c>
      <c r="D34" s="124">
        <v>0</v>
      </c>
      <c r="E34" s="125">
        <v>0</v>
      </c>
      <c r="F34" s="17"/>
      <c r="G34" s="17"/>
    </row>
    <row r="35" spans="1:7" s="3" customFormat="1" ht="12.75" customHeight="1" x14ac:dyDescent="0.2">
      <c r="A35" s="123" t="s">
        <v>101</v>
      </c>
      <c r="B35" s="138" t="s">
        <v>74</v>
      </c>
      <c r="C35" s="124">
        <v>0</v>
      </c>
      <c r="D35" s="124">
        <v>0</v>
      </c>
      <c r="E35" s="125">
        <v>0</v>
      </c>
      <c r="F35" s="17"/>
      <c r="G35" s="17"/>
    </row>
    <row r="36" spans="1:7" s="3" customFormat="1" ht="12.75" customHeight="1" x14ac:dyDescent="0.2">
      <c r="A36" s="123" t="s">
        <v>102</v>
      </c>
      <c r="B36" s="138" t="s">
        <v>74</v>
      </c>
      <c r="C36" s="124">
        <v>0</v>
      </c>
      <c r="D36" s="124">
        <v>0</v>
      </c>
      <c r="E36" s="125">
        <v>0</v>
      </c>
      <c r="F36" s="17"/>
      <c r="G36" s="17"/>
    </row>
    <row r="37" spans="1:7" s="3" customFormat="1" ht="12.75" customHeight="1" x14ac:dyDescent="0.2">
      <c r="A37" s="123" t="s">
        <v>103</v>
      </c>
      <c r="B37" s="138" t="s">
        <v>73</v>
      </c>
      <c r="C37" s="124">
        <v>897</v>
      </c>
      <c r="D37" s="124">
        <v>970</v>
      </c>
      <c r="E37" s="125">
        <v>1867</v>
      </c>
      <c r="F37" s="17"/>
      <c r="G37" s="17"/>
    </row>
    <row r="38" spans="1:7" s="3" customFormat="1" ht="12.75" customHeight="1" x14ac:dyDescent="0.2">
      <c r="A38" s="123" t="s">
        <v>104</v>
      </c>
      <c r="B38" s="138" t="s">
        <v>73</v>
      </c>
      <c r="C38" s="124">
        <v>340</v>
      </c>
      <c r="D38" s="124">
        <v>374</v>
      </c>
      <c r="E38" s="125">
        <v>714</v>
      </c>
      <c r="F38" s="17"/>
      <c r="G38" s="17"/>
    </row>
    <row r="39" spans="1:7" s="3" customFormat="1" ht="12.75" customHeight="1" x14ac:dyDescent="0.2">
      <c r="A39" s="123" t="s">
        <v>105</v>
      </c>
      <c r="B39" s="138" t="s">
        <v>73</v>
      </c>
      <c r="C39" s="124">
        <v>4244</v>
      </c>
      <c r="D39" s="124">
        <v>3760</v>
      </c>
      <c r="E39" s="125">
        <v>8004</v>
      </c>
      <c r="F39" s="17"/>
      <c r="G39" s="17"/>
    </row>
    <row r="40" spans="1:7" s="3" customFormat="1" ht="12.75" customHeight="1" x14ac:dyDescent="0.2">
      <c r="A40" s="123" t="s">
        <v>106</v>
      </c>
      <c r="B40" s="138" t="s">
        <v>73</v>
      </c>
      <c r="C40" s="124">
        <v>75</v>
      </c>
      <c r="D40" s="124">
        <v>92</v>
      </c>
      <c r="E40" s="125">
        <v>167</v>
      </c>
      <c r="F40" s="17"/>
      <c r="G40" s="17"/>
    </row>
    <row r="41" spans="1:7" s="3" customFormat="1" ht="12.75" customHeight="1" x14ac:dyDescent="0.2">
      <c r="A41" s="123" t="s">
        <v>107</v>
      </c>
      <c r="B41" s="138" t="s">
        <v>73</v>
      </c>
      <c r="C41" s="124">
        <v>0</v>
      </c>
      <c r="D41" s="124">
        <v>0</v>
      </c>
      <c r="E41" s="125">
        <v>0</v>
      </c>
      <c r="F41" s="17"/>
      <c r="G41" s="17"/>
    </row>
    <row r="42" spans="1:7" s="3" customFormat="1" ht="12.75" customHeight="1" x14ac:dyDescent="0.2">
      <c r="A42" s="123" t="s">
        <v>108</v>
      </c>
      <c r="B42" s="138" t="s">
        <v>73</v>
      </c>
      <c r="C42" s="124">
        <v>1117</v>
      </c>
      <c r="D42" s="124">
        <v>1268</v>
      </c>
      <c r="E42" s="125">
        <v>2385</v>
      </c>
      <c r="F42" s="17"/>
      <c r="G42" s="17"/>
    </row>
    <row r="43" spans="1:7" s="3" customFormat="1" ht="12.75" customHeight="1" x14ac:dyDescent="0.2">
      <c r="A43" s="123" t="s">
        <v>109</v>
      </c>
      <c r="B43" s="138" t="s">
        <v>73</v>
      </c>
      <c r="C43" s="124">
        <v>842</v>
      </c>
      <c r="D43" s="124">
        <v>881</v>
      </c>
      <c r="E43" s="125">
        <v>1723</v>
      </c>
      <c r="F43" s="17"/>
      <c r="G43" s="17"/>
    </row>
    <row r="44" spans="1:7" s="3" customFormat="1" ht="12.75" customHeight="1" x14ac:dyDescent="0.2">
      <c r="A44" s="123" t="s">
        <v>110</v>
      </c>
      <c r="B44" s="138" t="s">
        <v>73</v>
      </c>
      <c r="C44" s="124">
        <v>4043</v>
      </c>
      <c r="D44" s="124">
        <v>1686</v>
      </c>
      <c r="E44" s="125">
        <v>5729</v>
      </c>
      <c r="F44" s="17"/>
      <c r="G44" s="17"/>
    </row>
    <row r="45" spans="1:7" s="3" customFormat="1" ht="12.75" customHeight="1" x14ac:dyDescent="0.2">
      <c r="A45" s="123" t="s">
        <v>111</v>
      </c>
      <c r="B45" s="138" t="s">
        <v>73</v>
      </c>
      <c r="C45" s="124">
        <v>365</v>
      </c>
      <c r="D45" s="124">
        <v>390</v>
      </c>
      <c r="E45" s="125">
        <v>755</v>
      </c>
      <c r="F45" s="17"/>
      <c r="G45" s="17"/>
    </row>
    <row r="46" spans="1:7" s="3" customFormat="1" ht="12.75" customHeight="1" x14ac:dyDescent="0.2">
      <c r="A46" s="123" t="s">
        <v>112</v>
      </c>
      <c r="B46" s="138" t="s">
        <v>73</v>
      </c>
      <c r="C46" s="124">
        <v>454</v>
      </c>
      <c r="D46" s="124">
        <v>375</v>
      </c>
      <c r="E46" s="125">
        <v>829</v>
      </c>
      <c r="F46" s="17"/>
      <c r="G46" s="17"/>
    </row>
    <row r="47" spans="1:7" s="3" customFormat="1" ht="12.75" customHeight="1" x14ac:dyDescent="0.2">
      <c r="A47" s="123" t="s">
        <v>113</v>
      </c>
      <c r="B47" s="138" t="s">
        <v>73</v>
      </c>
      <c r="C47" s="124">
        <v>0</v>
      </c>
      <c r="D47" s="124">
        <v>0</v>
      </c>
      <c r="E47" s="125">
        <v>0</v>
      </c>
      <c r="F47" s="17"/>
      <c r="G47" s="17"/>
    </row>
    <row r="48" spans="1:7" s="3" customFormat="1" ht="12.75" customHeight="1" x14ac:dyDescent="0.2">
      <c r="A48" s="123" t="s">
        <v>114</v>
      </c>
      <c r="B48" s="138" t="s">
        <v>72</v>
      </c>
      <c r="C48" s="124">
        <v>0</v>
      </c>
      <c r="D48" s="124">
        <v>0</v>
      </c>
      <c r="E48" s="125">
        <v>0</v>
      </c>
      <c r="F48" s="17"/>
      <c r="G48" s="17"/>
    </row>
    <row r="49" spans="1:7" s="3" customFormat="1" ht="12.75" customHeight="1" x14ac:dyDescent="0.2">
      <c r="A49" s="123" t="s">
        <v>115</v>
      </c>
      <c r="B49" s="138" t="s">
        <v>72</v>
      </c>
      <c r="C49" s="124">
        <v>252196</v>
      </c>
      <c r="D49" s="124">
        <v>192808</v>
      </c>
      <c r="E49" s="125">
        <v>445004</v>
      </c>
      <c r="F49" s="17"/>
      <c r="G49" s="17"/>
    </row>
    <row r="50" spans="1:7" s="3" customFormat="1" ht="12.75" customHeight="1" x14ac:dyDescent="0.2">
      <c r="A50" s="123" t="s">
        <v>116</v>
      </c>
      <c r="B50" s="138" t="s">
        <v>72</v>
      </c>
      <c r="C50" s="124">
        <v>254053</v>
      </c>
      <c r="D50" s="124">
        <v>162003</v>
      </c>
      <c r="E50" s="125">
        <v>416056</v>
      </c>
      <c r="F50" s="17"/>
      <c r="G50" s="17"/>
    </row>
    <row r="51" spans="1:7" s="3" customFormat="1" ht="12.75" customHeight="1" x14ac:dyDescent="0.2">
      <c r="A51" s="123" t="s">
        <v>117</v>
      </c>
      <c r="B51" s="138" t="s">
        <v>72</v>
      </c>
      <c r="C51" s="124">
        <v>12243</v>
      </c>
      <c r="D51" s="124">
        <v>4360</v>
      </c>
      <c r="E51" s="125">
        <v>16603</v>
      </c>
      <c r="F51" s="17"/>
      <c r="G51" s="17"/>
    </row>
    <row r="52" spans="1:7" s="3" customFormat="1" ht="12.75" customHeight="1" x14ac:dyDescent="0.2">
      <c r="A52" s="123" t="s">
        <v>118</v>
      </c>
      <c r="B52" s="138" t="s">
        <v>72</v>
      </c>
      <c r="C52" s="124">
        <v>0</v>
      </c>
      <c r="D52" s="124">
        <v>1</v>
      </c>
      <c r="E52" s="125">
        <v>1</v>
      </c>
      <c r="F52" s="17"/>
      <c r="G52" s="17"/>
    </row>
    <row r="53" spans="1:7" s="3" customFormat="1" ht="12.75" customHeight="1" x14ac:dyDescent="0.2">
      <c r="A53" s="123" t="s">
        <v>119</v>
      </c>
      <c r="B53" s="138" t="s">
        <v>72</v>
      </c>
      <c r="C53" s="124">
        <v>33631</v>
      </c>
      <c r="D53" s="124">
        <v>24470</v>
      </c>
      <c r="E53" s="125">
        <v>58101</v>
      </c>
      <c r="F53" s="17"/>
      <c r="G53" s="17"/>
    </row>
    <row r="54" spans="1:7" s="3" customFormat="1" ht="12.75" customHeight="1" x14ac:dyDescent="0.2">
      <c r="A54" s="123" t="s">
        <v>120</v>
      </c>
      <c r="B54" s="138" t="s">
        <v>72</v>
      </c>
      <c r="C54" s="124">
        <v>0</v>
      </c>
      <c r="D54" s="124">
        <v>0</v>
      </c>
      <c r="E54" s="125">
        <v>0</v>
      </c>
      <c r="F54" s="17"/>
      <c r="G54" s="17"/>
    </row>
    <row r="55" spans="1:7" s="3" customFormat="1" ht="12.75" customHeight="1" x14ac:dyDescent="0.2">
      <c r="A55" s="123" t="s">
        <v>121</v>
      </c>
      <c r="B55" s="138" t="s">
        <v>72</v>
      </c>
      <c r="C55" s="124">
        <v>0</v>
      </c>
      <c r="D55" s="124">
        <v>3</v>
      </c>
      <c r="E55" s="125">
        <v>3</v>
      </c>
      <c r="F55" s="17"/>
      <c r="G55" s="17"/>
    </row>
    <row r="56" spans="1:7" s="3" customFormat="1" ht="12.75" customHeight="1" x14ac:dyDescent="0.2">
      <c r="A56" s="123" t="s">
        <v>122</v>
      </c>
      <c r="B56" s="138" t="s">
        <v>72</v>
      </c>
      <c r="C56" s="124">
        <v>213522</v>
      </c>
      <c r="D56" s="124">
        <v>206321</v>
      </c>
      <c r="E56" s="125">
        <v>419843</v>
      </c>
      <c r="F56" s="17"/>
      <c r="G56" s="17"/>
    </row>
    <row r="57" spans="1:7" s="3" customFormat="1" ht="12.75" customHeight="1" x14ac:dyDescent="0.2">
      <c r="A57" s="123" t="s">
        <v>123</v>
      </c>
      <c r="B57" s="138" t="s">
        <v>72</v>
      </c>
      <c r="C57" s="124">
        <v>0</v>
      </c>
      <c r="D57" s="124">
        <v>0</v>
      </c>
      <c r="E57" s="125">
        <v>0</v>
      </c>
      <c r="F57" s="17"/>
      <c r="G57" s="17"/>
    </row>
    <row r="58" spans="1:7" s="3" customFormat="1" ht="12.75" customHeight="1" x14ac:dyDescent="0.2">
      <c r="A58" s="123" t="s">
        <v>124</v>
      </c>
      <c r="B58" s="138" t="s">
        <v>72</v>
      </c>
      <c r="C58" s="124">
        <v>0</v>
      </c>
      <c r="D58" s="124">
        <v>0</v>
      </c>
      <c r="E58" s="125">
        <v>0</v>
      </c>
      <c r="F58" s="17"/>
      <c r="G58" s="17"/>
    </row>
    <row r="59" spans="1:7" s="3" customFormat="1" ht="12.75" customHeight="1" x14ac:dyDescent="0.2">
      <c r="A59" s="123" t="s">
        <v>125</v>
      </c>
      <c r="B59" s="138" t="s">
        <v>72</v>
      </c>
      <c r="C59" s="124">
        <v>0</v>
      </c>
      <c r="D59" s="124">
        <v>0</v>
      </c>
      <c r="E59" s="125">
        <v>0</v>
      </c>
      <c r="F59" s="17"/>
      <c r="G59" s="17"/>
    </row>
    <row r="60" spans="1:7" s="3" customFormat="1" ht="12.75" customHeight="1" x14ac:dyDescent="0.2">
      <c r="A60" s="126" t="s">
        <v>126</v>
      </c>
      <c r="B60" s="131" t="s">
        <v>72</v>
      </c>
      <c r="C60" s="127">
        <v>103</v>
      </c>
      <c r="D60" s="127">
        <v>10529</v>
      </c>
      <c r="E60" s="128">
        <v>10632</v>
      </c>
      <c r="F60" s="17"/>
      <c r="G60" s="17"/>
    </row>
    <row r="61" spans="1:7" s="3" customFormat="1" ht="12.75" customHeight="1" x14ac:dyDescent="0.2">
      <c r="A61" s="129"/>
      <c r="B61" s="129"/>
      <c r="C61" s="129"/>
      <c r="D61" s="129"/>
      <c r="E61" s="17"/>
      <c r="F61" s="17"/>
      <c r="G61" s="17"/>
    </row>
    <row r="62" spans="1:7" s="3" customFormat="1" ht="12.75" customHeight="1" x14ac:dyDescent="0.2">
      <c r="A62" s="830">
        <v>2013</v>
      </c>
      <c r="B62" s="831"/>
      <c r="C62" s="831"/>
      <c r="D62" s="831"/>
      <c r="E62" s="831"/>
      <c r="F62" s="17"/>
      <c r="G62" s="17"/>
    </row>
    <row r="63" spans="1:7" s="7" customFormat="1" ht="15" customHeight="1" x14ac:dyDescent="0.2">
      <c r="A63" s="200" t="s">
        <v>128</v>
      </c>
      <c r="B63" s="201" t="s">
        <v>127</v>
      </c>
      <c r="C63" s="186" t="s">
        <v>3</v>
      </c>
      <c r="D63" s="186" t="s">
        <v>4</v>
      </c>
      <c r="E63" s="187" t="s">
        <v>19</v>
      </c>
      <c r="F63" s="202"/>
      <c r="G63" s="202"/>
    </row>
    <row r="64" spans="1:7" s="3" customFormat="1" ht="12.75" customHeight="1" x14ac:dyDescent="0.2">
      <c r="A64" s="182" t="s">
        <v>77</v>
      </c>
      <c r="B64" s="188" t="s">
        <v>71</v>
      </c>
      <c r="C64" s="152">
        <v>337663</v>
      </c>
      <c r="D64" s="152">
        <v>326234</v>
      </c>
      <c r="E64" s="183">
        <v>663897</v>
      </c>
      <c r="F64" s="17"/>
      <c r="G64" s="17"/>
    </row>
    <row r="65" spans="1:7" s="3" customFormat="1" ht="12.75" customHeight="1" x14ac:dyDescent="0.2">
      <c r="A65" s="123" t="s">
        <v>78</v>
      </c>
      <c r="B65" s="138" t="s">
        <v>71</v>
      </c>
      <c r="C65" s="124">
        <v>102</v>
      </c>
      <c r="D65" s="124">
        <v>137</v>
      </c>
      <c r="E65" s="125">
        <v>239</v>
      </c>
      <c r="F65" s="17"/>
      <c r="G65" s="17"/>
    </row>
    <row r="66" spans="1:7" s="3" customFormat="1" ht="12.75" customHeight="1" x14ac:dyDescent="0.2">
      <c r="A66" s="123" t="s">
        <v>79</v>
      </c>
      <c r="B66" s="138" t="s">
        <v>71</v>
      </c>
      <c r="C66" s="124">
        <v>10259</v>
      </c>
      <c r="D66" s="124">
        <v>8937</v>
      </c>
      <c r="E66" s="125">
        <v>19196</v>
      </c>
      <c r="F66" s="17"/>
      <c r="G66" s="17"/>
    </row>
    <row r="67" spans="1:7" s="3" customFormat="1" ht="12.75" customHeight="1" x14ac:dyDescent="0.2">
      <c r="A67" s="123" t="s">
        <v>80</v>
      </c>
      <c r="B67" s="138" t="s">
        <v>71</v>
      </c>
      <c r="C67" s="124">
        <v>2270</v>
      </c>
      <c r="D67" s="124">
        <v>2124</v>
      </c>
      <c r="E67" s="125">
        <v>4394</v>
      </c>
      <c r="F67" s="17"/>
      <c r="G67" s="17"/>
    </row>
    <row r="68" spans="1:7" s="3" customFormat="1" ht="12.75" customHeight="1" x14ac:dyDescent="0.2">
      <c r="A68" s="123" t="s">
        <v>81</v>
      </c>
      <c r="B68" s="138" t="s">
        <v>71</v>
      </c>
      <c r="C68" s="124">
        <v>0</v>
      </c>
      <c r="D68" s="124">
        <v>0</v>
      </c>
      <c r="E68" s="125">
        <v>0</v>
      </c>
      <c r="F68" s="17"/>
      <c r="G68" s="17"/>
    </row>
    <row r="69" spans="1:7" s="3" customFormat="1" ht="12.75" customHeight="1" x14ac:dyDescent="0.2">
      <c r="A69" s="123" t="s">
        <v>82</v>
      </c>
      <c r="B69" s="138" t="s">
        <v>71</v>
      </c>
      <c r="C69" s="124">
        <v>2</v>
      </c>
      <c r="D69" s="124">
        <v>2</v>
      </c>
      <c r="E69" s="125">
        <v>4</v>
      </c>
      <c r="F69" s="17"/>
      <c r="G69" s="17"/>
    </row>
    <row r="70" spans="1:7" s="3" customFormat="1" ht="12.75" customHeight="1" x14ac:dyDescent="0.2">
      <c r="A70" s="123" t="s">
        <v>83</v>
      </c>
      <c r="B70" s="138" t="s">
        <v>71</v>
      </c>
      <c r="C70" s="124">
        <v>10897</v>
      </c>
      <c r="D70" s="124">
        <v>11077</v>
      </c>
      <c r="E70" s="125">
        <v>21974</v>
      </c>
      <c r="F70" s="17"/>
      <c r="G70" s="17"/>
    </row>
    <row r="71" spans="1:7" s="3" customFormat="1" ht="12.75" customHeight="1" x14ac:dyDescent="0.2">
      <c r="A71" s="123" t="s">
        <v>84</v>
      </c>
      <c r="B71" s="138" t="s">
        <v>71</v>
      </c>
      <c r="C71" s="124">
        <v>3228001</v>
      </c>
      <c r="D71" s="124">
        <v>3194695</v>
      </c>
      <c r="E71" s="125">
        <v>6422696</v>
      </c>
      <c r="F71" s="17"/>
      <c r="G71" s="17"/>
    </row>
    <row r="72" spans="1:7" s="3" customFormat="1" ht="12.75" customHeight="1" x14ac:dyDescent="0.2">
      <c r="A72" s="123" t="s">
        <v>85</v>
      </c>
      <c r="B72" s="138" t="s">
        <v>71</v>
      </c>
      <c r="C72" s="124">
        <v>15078</v>
      </c>
      <c r="D72" s="124">
        <v>14196</v>
      </c>
      <c r="E72" s="125">
        <v>29274</v>
      </c>
      <c r="F72" s="17"/>
      <c r="G72" s="17"/>
    </row>
    <row r="73" spans="1:7" s="3" customFormat="1" ht="12.75" customHeight="1" x14ac:dyDescent="0.2">
      <c r="A73" s="123" t="s">
        <v>86</v>
      </c>
      <c r="B73" s="138" t="s">
        <v>71</v>
      </c>
      <c r="C73" s="124">
        <v>98963</v>
      </c>
      <c r="D73" s="124">
        <v>98275</v>
      </c>
      <c r="E73" s="125">
        <v>197238</v>
      </c>
      <c r="F73" s="17"/>
      <c r="G73" s="17"/>
    </row>
    <row r="74" spans="1:7" s="3" customFormat="1" ht="12.75" customHeight="1" x14ac:dyDescent="0.2">
      <c r="A74" s="123" t="s">
        <v>87</v>
      </c>
      <c r="B74" s="138" t="s">
        <v>71</v>
      </c>
      <c r="C74" s="124">
        <v>28877</v>
      </c>
      <c r="D74" s="124">
        <v>23288</v>
      </c>
      <c r="E74" s="125">
        <v>52165</v>
      </c>
      <c r="F74" s="17"/>
      <c r="G74" s="17"/>
    </row>
    <row r="75" spans="1:7" s="3" customFormat="1" ht="12.75" customHeight="1" x14ac:dyDescent="0.2">
      <c r="A75" s="123" t="s">
        <v>88</v>
      </c>
      <c r="B75" s="138" t="s">
        <v>71</v>
      </c>
      <c r="C75" s="124">
        <v>483052</v>
      </c>
      <c r="D75" s="124">
        <v>476835</v>
      </c>
      <c r="E75" s="125">
        <v>959887</v>
      </c>
      <c r="F75" s="17"/>
      <c r="G75" s="17"/>
    </row>
    <row r="76" spans="1:7" s="3" customFormat="1" ht="12.75" customHeight="1" x14ac:dyDescent="0.2">
      <c r="A76" s="123" t="s">
        <v>89</v>
      </c>
      <c r="B76" s="138" t="s">
        <v>71</v>
      </c>
      <c r="C76" s="124">
        <v>37103</v>
      </c>
      <c r="D76" s="124">
        <v>34668</v>
      </c>
      <c r="E76" s="125">
        <v>71771</v>
      </c>
      <c r="F76" s="17"/>
      <c r="G76" s="17"/>
    </row>
    <row r="77" spans="1:7" s="3" customFormat="1" ht="12.75" customHeight="1" x14ac:dyDescent="0.2">
      <c r="A77" s="123" t="s">
        <v>90</v>
      </c>
      <c r="B77" s="138" t="s">
        <v>71</v>
      </c>
      <c r="C77" s="124">
        <v>16855</v>
      </c>
      <c r="D77" s="124">
        <v>16281</v>
      </c>
      <c r="E77" s="125">
        <v>33136</v>
      </c>
      <c r="F77" s="17"/>
      <c r="G77" s="17"/>
    </row>
    <row r="78" spans="1:7" s="3" customFormat="1" ht="12.75" customHeight="1" x14ac:dyDescent="0.2">
      <c r="A78" s="123" t="s">
        <v>91</v>
      </c>
      <c r="B78" s="138" t="s">
        <v>71</v>
      </c>
      <c r="C78" s="124">
        <v>1</v>
      </c>
      <c r="D78" s="124">
        <v>0</v>
      </c>
      <c r="E78" s="125">
        <v>1</v>
      </c>
      <c r="F78" s="17"/>
      <c r="G78" s="17"/>
    </row>
    <row r="79" spans="1:7" s="3" customFormat="1" ht="12.75" customHeight="1" x14ac:dyDescent="0.2">
      <c r="A79" s="123" t="s">
        <v>92</v>
      </c>
      <c r="B79" s="138" t="s">
        <v>71</v>
      </c>
      <c r="C79" s="124">
        <v>160639</v>
      </c>
      <c r="D79" s="124">
        <v>172837</v>
      </c>
      <c r="E79" s="125">
        <v>333476</v>
      </c>
      <c r="F79" s="17"/>
      <c r="G79" s="17"/>
    </row>
    <row r="80" spans="1:7" s="3" customFormat="1" ht="12.75" customHeight="1" x14ac:dyDescent="0.2">
      <c r="A80" s="123" t="s">
        <v>93</v>
      </c>
      <c r="B80" s="138" t="s">
        <v>71</v>
      </c>
      <c r="C80" s="124">
        <v>8</v>
      </c>
      <c r="D80" s="124">
        <v>18</v>
      </c>
      <c r="E80" s="125">
        <v>26</v>
      </c>
      <c r="F80" s="17"/>
      <c r="G80" s="17"/>
    </row>
    <row r="81" spans="1:7" s="3" customFormat="1" ht="12.75" customHeight="1" x14ac:dyDescent="0.2">
      <c r="A81" s="123" t="s">
        <v>94</v>
      </c>
      <c r="B81" s="138" t="s">
        <v>73</v>
      </c>
      <c r="C81" s="124">
        <v>58956</v>
      </c>
      <c r="D81" s="124">
        <v>57995</v>
      </c>
      <c r="E81" s="125">
        <v>116951</v>
      </c>
      <c r="F81" s="17"/>
      <c r="G81" s="17"/>
    </row>
    <row r="82" spans="1:7" s="3" customFormat="1" ht="12.75" customHeight="1" x14ac:dyDescent="0.2">
      <c r="A82" s="123" t="s">
        <v>95</v>
      </c>
      <c r="B82" s="138" t="s">
        <v>71</v>
      </c>
      <c r="C82" s="124">
        <v>0</v>
      </c>
      <c r="D82" s="124">
        <v>0</v>
      </c>
      <c r="E82" s="125">
        <v>0</v>
      </c>
      <c r="F82" s="17"/>
      <c r="G82" s="17"/>
    </row>
    <row r="83" spans="1:7" s="3" customFormat="1" ht="12.75" customHeight="1" x14ac:dyDescent="0.2">
      <c r="A83" s="123" t="s">
        <v>96</v>
      </c>
      <c r="B83" s="138" t="s">
        <v>73</v>
      </c>
      <c r="C83" s="124">
        <v>81</v>
      </c>
      <c r="D83" s="124">
        <v>59</v>
      </c>
      <c r="E83" s="125">
        <v>140</v>
      </c>
      <c r="F83" s="17"/>
      <c r="G83" s="17"/>
    </row>
    <row r="84" spans="1:7" s="3" customFormat="1" ht="12.75" customHeight="1" x14ac:dyDescent="0.2">
      <c r="A84" s="123" t="s">
        <v>97</v>
      </c>
      <c r="B84" s="138" t="s">
        <v>73</v>
      </c>
      <c r="C84" s="124">
        <v>254</v>
      </c>
      <c r="D84" s="124">
        <v>259</v>
      </c>
      <c r="E84" s="125">
        <v>513</v>
      </c>
      <c r="F84" s="17"/>
      <c r="G84" s="17"/>
    </row>
    <row r="85" spans="1:7" s="3" customFormat="1" ht="12.75" customHeight="1" x14ac:dyDescent="0.2">
      <c r="A85" s="123" t="s">
        <v>98</v>
      </c>
      <c r="B85" s="138" t="s">
        <v>71</v>
      </c>
      <c r="C85" s="124">
        <v>0</v>
      </c>
      <c r="D85" s="124">
        <v>0</v>
      </c>
      <c r="E85" s="125">
        <v>0</v>
      </c>
      <c r="F85" s="17"/>
      <c r="G85" s="17"/>
    </row>
    <row r="86" spans="1:7" s="3" customFormat="1" ht="12.75" customHeight="1" x14ac:dyDescent="0.2">
      <c r="A86" s="123" t="s">
        <v>99</v>
      </c>
      <c r="B86" s="138" t="s">
        <v>74</v>
      </c>
      <c r="C86" s="124">
        <v>14904</v>
      </c>
      <c r="D86" s="124">
        <v>11953</v>
      </c>
      <c r="E86" s="125">
        <v>26857</v>
      </c>
      <c r="F86" s="17"/>
      <c r="G86" s="17"/>
    </row>
    <row r="87" spans="1:7" s="3" customFormat="1" ht="12.75" customHeight="1" x14ac:dyDescent="0.2">
      <c r="A87" s="123" t="s">
        <v>100</v>
      </c>
      <c r="B87" s="138" t="s">
        <v>74</v>
      </c>
      <c r="C87" s="124">
        <v>0</v>
      </c>
      <c r="D87" s="124">
        <v>0</v>
      </c>
      <c r="E87" s="125">
        <v>0</v>
      </c>
      <c r="F87" s="17"/>
      <c r="G87" s="17"/>
    </row>
    <row r="88" spans="1:7" s="3" customFormat="1" ht="12.75" customHeight="1" x14ac:dyDescent="0.2">
      <c r="A88" s="123" t="s">
        <v>101</v>
      </c>
      <c r="B88" s="138" t="s">
        <v>74</v>
      </c>
      <c r="C88" s="124">
        <v>0</v>
      </c>
      <c r="D88" s="124">
        <v>0</v>
      </c>
      <c r="E88" s="125">
        <v>0</v>
      </c>
      <c r="F88" s="17"/>
      <c r="G88" s="17"/>
    </row>
    <row r="89" spans="1:7" s="3" customFormat="1" ht="12.75" customHeight="1" x14ac:dyDescent="0.2">
      <c r="A89" s="123" t="s">
        <v>102</v>
      </c>
      <c r="B89" s="138" t="s">
        <v>74</v>
      </c>
      <c r="C89" s="124">
        <v>0</v>
      </c>
      <c r="D89" s="124">
        <v>0</v>
      </c>
      <c r="E89" s="125">
        <v>0</v>
      </c>
      <c r="F89" s="17"/>
      <c r="G89" s="17"/>
    </row>
    <row r="90" spans="1:7" s="3" customFormat="1" ht="12.75" customHeight="1" x14ac:dyDescent="0.2">
      <c r="A90" s="123" t="s">
        <v>103</v>
      </c>
      <c r="B90" s="138" t="s">
        <v>73</v>
      </c>
      <c r="C90" s="124">
        <v>519</v>
      </c>
      <c r="D90" s="124">
        <v>717</v>
      </c>
      <c r="E90" s="125">
        <v>1236</v>
      </c>
      <c r="F90" s="17"/>
      <c r="G90" s="17"/>
    </row>
    <row r="91" spans="1:7" s="3" customFormat="1" ht="12.75" customHeight="1" x14ac:dyDescent="0.2">
      <c r="A91" s="123" t="s">
        <v>104</v>
      </c>
      <c r="B91" s="138" t="s">
        <v>73</v>
      </c>
      <c r="C91" s="124">
        <v>252</v>
      </c>
      <c r="D91" s="124">
        <v>316</v>
      </c>
      <c r="E91" s="125">
        <v>568</v>
      </c>
      <c r="F91" s="17"/>
      <c r="G91" s="17"/>
    </row>
    <row r="92" spans="1:7" s="3" customFormat="1" ht="12.75" customHeight="1" x14ac:dyDescent="0.2">
      <c r="A92" s="123" t="s">
        <v>105</v>
      </c>
      <c r="B92" s="138" t="s">
        <v>73</v>
      </c>
      <c r="C92" s="124">
        <v>4683</v>
      </c>
      <c r="D92" s="124">
        <v>4578</v>
      </c>
      <c r="E92" s="125">
        <v>9261</v>
      </c>
      <c r="F92" s="17"/>
      <c r="G92" s="17"/>
    </row>
    <row r="93" spans="1:7" s="3" customFormat="1" ht="12.75" customHeight="1" x14ac:dyDescent="0.2">
      <c r="A93" s="123" t="s">
        <v>106</v>
      </c>
      <c r="B93" s="138" t="s">
        <v>73</v>
      </c>
      <c r="C93" s="124">
        <v>148</v>
      </c>
      <c r="D93" s="124">
        <v>139</v>
      </c>
      <c r="E93" s="125">
        <v>287</v>
      </c>
      <c r="F93" s="17"/>
      <c r="G93" s="17"/>
    </row>
    <row r="94" spans="1:7" s="3" customFormat="1" ht="12.75" customHeight="1" x14ac:dyDescent="0.2">
      <c r="A94" s="123" t="s">
        <v>107</v>
      </c>
      <c r="B94" s="138" t="s">
        <v>73</v>
      </c>
      <c r="C94" s="124">
        <v>0</v>
      </c>
      <c r="D94" s="124">
        <v>0</v>
      </c>
      <c r="E94" s="125">
        <v>0</v>
      </c>
      <c r="F94" s="17"/>
      <c r="G94" s="17"/>
    </row>
    <row r="95" spans="1:7" s="3" customFormat="1" ht="12.75" customHeight="1" x14ac:dyDescent="0.2">
      <c r="A95" s="123" t="s">
        <v>108</v>
      </c>
      <c r="B95" s="138" t="s">
        <v>73</v>
      </c>
      <c r="C95" s="124">
        <v>1357</v>
      </c>
      <c r="D95" s="124">
        <v>1094</v>
      </c>
      <c r="E95" s="125">
        <v>2451</v>
      </c>
      <c r="F95" s="17"/>
      <c r="G95" s="17"/>
    </row>
    <row r="96" spans="1:7" s="3" customFormat="1" ht="12.75" customHeight="1" x14ac:dyDescent="0.2">
      <c r="A96" s="123" t="s">
        <v>109</v>
      </c>
      <c r="B96" s="138" t="s">
        <v>73</v>
      </c>
      <c r="C96" s="124">
        <v>568</v>
      </c>
      <c r="D96" s="124">
        <v>867</v>
      </c>
      <c r="E96" s="125">
        <v>1435</v>
      </c>
      <c r="F96" s="17"/>
      <c r="G96" s="17"/>
    </row>
    <row r="97" spans="1:7" s="3" customFormat="1" ht="12.75" customHeight="1" x14ac:dyDescent="0.2">
      <c r="A97" s="123" t="s">
        <v>110</v>
      </c>
      <c r="B97" s="138" t="s">
        <v>73</v>
      </c>
      <c r="C97" s="124">
        <v>4431</v>
      </c>
      <c r="D97" s="124">
        <v>2433</v>
      </c>
      <c r="E97" s="125">
        <v>6864</v>
      </c>
      <c r="F97" s="17"/>
      <c r="G97" s="17"/>
    </row>
    <row r="98" spans="1:7" s="3" customFormat="1" ht="12.75" customHeight="1" x14ac:dyDescent="0.2">
      <c r="A98" s="123" t="s">
        <v>111</v>
      </c>
      <c r="B98" s="138" t="s">
        <v>73</v>
      </c>
      <c r="C98" s="124">
        <v>800</v>
      </c>
      <c r="D98" s="124">
        <v>817</v>
      </c>
      <c r="E98" s="125">
        <v>1617</v>
      </c>
      <c r="F98" s="17"/>
      <c r="G98" s="17"/>
    </row>
    <row r="99" spans="1:7" s="3" customFormat="1" ht="12.75" customHeight="1" x14ac:dyDescent="0.2">
      <c r="A99" s="123" t="s">
        <v>112</v>
      </c>
      <c r="B99" s="138" t="s">
        <v>73</v>
      </c>
      <c r="C99" s="124">
        <v>437</v>
      </c>
      <c r="D99" s="124">
        <v>362</v>
      </c>
      <c r="E99" s="125">
        <v>799</v>
      </c>
      <c r="F99" s="17"/>
      <c r="G99" s="17"/>
    </row>
    <row r="100" spans="1:7" s="3" customFormat="1" ht="12.75" customHeight="1" x14ac:dyDescent="0.2">
      <c r="A100" s="123" t="s">
        <v>113</v>
      </c>
      <c r="B100" s="138" t="s">
        <v>73</v>
      </c>
      <c r="C100" s="124">
        <v>0</v>
      </c>
      <c r="D100" s="124">
        <v>0</v>
      </c>
      <c r="E100" s="125">
        <v>0</v>
      </c>
      <c r="F100" s="17"/>
      <c r="G100" s="17"/>
    </row>
    <row r="101" spans="1:7" s="3" customFormat="1" ht="12.75" customHeight="1" x14ac:dyDescent="0.2">
      <c r="A101" s="123" t="s">
        <v>114</v>
      </c>
      <c r="B101" s="138" t="s">
        <v>72</v>
      </c>
      <c r="C101" s="124">
        <v>0</v>
      </c>
      <c r="D101" s="124">
        <v>0</v>
      </c>
      <c r="E101" s="125">
        <v>0</v>
      </c>
      <c r="F101" s="17"/>
      <c r="G101" s="17"/>
    </row>
    <row r="102" spans="1:7" s="3" customFormat="1" ht="12.75" customHeight="1" x14ac:dyDescent="0.2">
      <c r="A102" s="123" t="s">
        <v>115</v>
      </c>
      <c r="B102" s="138" t="s">
        <v>72</v>
      </c>
      <c r="C102" s="124">
        <v>269145</v>
      </c>
      <c r="D102" s="124">
        <v>247183</v>
      </c>
      <c r="E102" s="125">
        <v>516328</v>
      </c>
      <c r="F102" s="17"/>
      <c r="G102" s="17"/>
    </row>
    <row r="103" spans="1:7" s="3" customFormat="1" ht="12.75" customHeight="1" x14ac:dyDescent="0.2">
      <c r="A103" s="123" t="s">
        <v>116</v>
      </c>
      <c r="B103" s="138" t="s">
        <v>72</v>
      </c>
      <c r="C103" s="124">
        <v>255767</v>
      </c>
      <c r="D103" s="124">
        <v>196447</v>
      </c>
      <c r="E103" s="125">
        <v>452214</v>
      </c>
      <c r="F103" s="17"/>
      <c r="G103" s="17"/>
    </row>
    <row r="104" spans="1:7" s="3" customFormat="1" ht="12.75" customHeight="1" x14ac:dyDescent="0.2">
      <c r="A104" s="123" t="s">
        <v>117</v>
      </c>
      <c r="B104" s="138" t="s">
        <v>72</v>
      </c>
      <c r="C104" s="124">
        <v>14676</v>
      </c>
      <c r="D104" s="124">
        <v>9916</v>
      </c>
      <c r="E104" s="125">
        <v>24592</v>
      </c>
      <c r="F104" s="17"/>
      <c r="G104" s="17"/>
    </row>
    <row r="105" spans="1:7" s="3" customFormat="1" ht="12.75" customHeight="1" x14ac:dyDescent="0.2">
      <c r="A105" s="123" t="s">
        <v>118</v>
      </c>
      <c r="B105" s="138" t="s">
        <v>72</v>
      </c>
      <c r="C105" s="124">
        <v>0</v>
      </c>
      <c r="D105" s="124">
        <v>0</v>
      </c>
      <c r="E105" s="125">
        <v>0</v>
      </c>
      <c r="F105" s="17"/>
      <c r="G105" s="17"/>
    </row>
    <row r="106" spans="1:7" s="3" customFormat="1" ht="12.75" customHeight="1" x14ac:dyDescent="0.2">
      <c r="A106" s="123" t="s">
        <v>119</v>
      </c>
      <c r="B106" s="138" t="s">
        <v>72</v>
      </c>
      <c r="C106" s="124">
        <v>45097</v>
      </c>
      <c r="D106" s="124">
        <v>41061</v>
      </c>
      <c r="E106" s="125">
        <v>86158</v>
      </c>
      <c r="F106" s="17"/>
      <c r="G106" s="17"/>
    </row>
    <row r="107" spans="1:7" s="3" customFormat="1" ht="12.75" customHeight="1" x14ac:dyDescent="0.2">
      <c r="A107" s="123" t="s">
        <v>120</v>
      </c>
      <c r="B107" s="138" t="s">
        <v>72</v>
      </c>
      <c r="C107" s="124">
        <v>0</v>
      </c>
      <c r="D107" s="124">
        <v>0</v>
      </c>
      <c r="E107" s="125">
        <v>0</v>
      </c>
      <c r="F107" s="17"/>
      <c r="G107" s="17"/>
    </row>
    <row r="108" spans="1:7" s="3" customFormat="1" ht="12.75" customHeight="1" x14ac:dyDescent="0.2">
      <c r="A108" s="123" t="s">
        <v>121</v>
      </c>
      <c r="B108" s="138" t="s">
        <v>72</v>
      </c>
      <c r="C108" s="124">
        <v>0</v>
      </c>
      <c r="D108" s="124">
        <v>3</v>
      </c>
      <c r="E108" s="125">
        <v>3</v>
      </c>
      <c r="F108" s="17"/>
      <c r="G108" s="17"/>
    </row>
    <row r="109" spans="1:7" s="3" customFormat="1" ht="12.75" customHeight="1" x14ac:dyDescent="0.2">
      <c r="A109" s="123" t="s">
        <v>122</v>
      </c>
      <c r="B109" s="138" t="s">
        <v>72</v>
      </c>
      <c r="C109" s="124">
        <v>320667</v>
      </c>
      <c r="D109" s="124">
        <v>296335</v>
      </c>
      <c r="E109" s="125">
        <v>617002</v>
      </c>
      <c r="F109" s="17"/>
      <c r="G109" s="17"/>
    </row>
    <row r="110" spans="1:7" s="3" customFormat="1" ht="12.75" customHeight="1" x14ac:dyDescent="0.2">
      <c r="A110" s="123" t="s">
        <v>123</v>
      </c>
      <c r="B110" s="138" t="s">
        <v>72</v>
      </c>
      <c r="C110" s="124">
        <v>0</v>
      </c>
      <c r="D110" s="124">
        <v>0</v>
      </c>
      <c r="E110" s="125">
        <v>0</v>
      </c>
      <c r="F110" s="17"/>
      <c r="G110" s="17"/>
    </row>
    <row r="111" spans="1:7" s="3" customFormat="1" ht="12.75" customHeight="1" x14ac:dyDescent="0.2">
      <c r="A111" s="123" t="s">
        <v>124</v>
      </c>
      <c r="B111" s="138" t="s">
        <v>72</v>
      </c>
      <c r="C111" s="124">
        <v>0</v>
      </c>
      <c r="D111" s="124">
        <v>0</v>
      </c>
      <c r="E111" s="125">
        <v>0</v>
      </c>
      <c r="F111" s="17"/>
      <c r="G111" s="17"/>
    </row>
    <row r="112" spans="1:7" s="3" customFormat="1" ht="12.75" customHeight="1" x14ac:dyDescent="0.2">
      <c r="A112" s="123" t="s">
        <v>125</v>
      </c>
      <c r="B112" s="138" t="s">
        <v>72</v>
      </c>
      <c r="C112" s="124">
        <v>0</v>
      </c>
      <c r="D112" s="124">
        <v>0</v>
      </c>
      <c r="E112" s="125">
        <v>0</v>
      </c>
      <c r="F112" s="17"/>
      <c r="G112" s="17"/>
    </row>
    <row r="113" spans="1:7" s="3" customFormat="1" ht="12.75" customHeight="1" x14ac:dyDescent="0.2">
      <c r="A113" s="126" t="s">
        <v>126</v>
      </c>
      <c r="B113" s="131" t="s">
        <v>72</v>
      </c>
      <c r="C113" s="127">
        <v>184</v>
      </c>
      <c r="D113" s="127">
        <v>8692</v>
      </c>
      <c r="E113" s="128">
        <v>8876</v>
      </c>
      <c r="F113" s="17"/>
      <c r="G113" s="17"/>
    </row>
    <row r="114" spans="1:7" s="3" customFormat="1" ht="12.75" customHeight="1" x14ac:dyDescent="0.2">
      <c r="A114" s="129"/>
      <c r="B114" s="129"/>
      <c r="C114" s="129"/>
      <c r="D114" s="129"/>
      <c r="E114" s="17"/>
      <c r="F114" s="17"/>
      <c r="G114" s="17"/>
    </row>
    <row r="115" spans="1:7" s="3" customFormat="1" ht="12.75" customHeight="1" x14ac:dyDescent="0.2">
      <c r="A115" s="830">
        <v>2014</v>
      </c>
      <c r="B115" s="831"/>
      <c r="C115" s="831"/>
      <c r="D115" s="831"/>
      <c r="E115" s="831"/>
      <c r="F115" s="17"/>
      <c r="G115" s="17"/>
    </row>
    <row r="116" spans="1:7" s="3" customFormat="1" ht="15" customHeight="1" x14ac:dyDescent="0.2">
      <c r="A116" s="203" t="s">
        <v>128</v>
      </c>
      <c r="B116" s="204" t="s">
        <v>127</v>
      </c>
      <c r="C116" s="205" t="s">
        <v>3</v>
      </c>
      <c r="D116" s="205" t="s">
        <v>4</v>
      </c>
      <c r="E116" s="206" t="s">
        <v>19</v>
      </c>
      <c r="F116" s="17"/>
      <c r="G116" s="17"/>
    </row>
    <row r="117" spans="1:7" s="3" customFormat="1" ht="12.75" customHeight="1" x14ac:dyDescent="0.2">
      <c r="A117" s="120" t="s">
        <v>77</v>
      </c>
      <c r="B117" s="137" t="s">
        <v>71</v>
      </c>
      <c r="C117" s="121">
        <v>346905</v>
      </c>
      <c r="D117" s="121">
        <v>337773</v>
      </c>
      <c r="E117" s="122">
        <v>684678</v>
      </c>
      <c r="F117" s="17"/>
      <c r="G117" s="17"/>
    </row>
    <row r="118" spans="1:7" s="3" customFormat="1" ht="12.75" customHeight="1" x14ac:dyDescent="0.2">
      <c r="A118" s="123" t="s">
        <v>78</v>
      </c>
      <c r="B118" s="138" t="s">
        <v>71</v>
      </c>
      <c r="C118" s="124">
        <v>28</v>
      </c>
      <c r="D118" s="124">
        <v>25</v>
      </c>
      <c r="E118" s="125">
        <v>53</v>
      </c>
      <c r="F118" s="17"/>
      <c r="G118" s="17"/>
    </row>
    <row r="119" spans="1:7" s="3" customFormat="1" ht="12.75" customHeight="1" x14ac:dyDescent="0.2">
      <c r="A119" s="123" t="s">
        <v>79</v>
      </c>
      <c r="B119" s="138" t="s">
        <v>71</v>
      </c>
      <c r="C119" s="124">
        <v>14858</v>
      </c>
      <c r="D119" s="124">
        <v>12193</v>
      </c>
      <c r="E119" s="125">
        <v>27051</v>
      </c>
      <c r="F119" s="17"/>
      <c r="G119" s="17"/>
    </row>
    <row r="120" spans="1:7" s="3" customFormat="1" ht="12.75" customHeight="1" x14ac:dyDescent="0.2">
      <c r="A120" s="123" t="s">
        <v>80</v>
      </c>
      <c r="B120" s="138" t="s">
        <v>71</v>
      </c>
      <c r="C120" s="124">
        <v>492</v>
      </c>
      <c r="D120" s="124">
        <v>353</v>
      </c>
      <c r="E120" s="125">
        <v>845</v>
      </c>
      <c r="F120" s="17"/>
      <c r="G120" s="17"/>
    </row>
    <row r="121" spans="1:7" s="3" customFormat="1" ht="12.75" customHeight="1" x14ac:dyDescent="0.2">
      <c r="A121" s="123" t="s">
        <v>81</v>
      </c>
      <c r="B121" s="138" t="s">
        <v>71</v>
      </c>
      <c r="C121" s="124">
        <v>0</v>
      </c>
      <c r="D121" s="124">
        <v>0</v>
      </c>
      <c r="E121" s="125">
        <v>0</v>
      </c>
      <c r="F121" s="17"/>
      <c r="G121" s="17"/>
    </row>
    <row r="122" spans="1:7" s="3" customFormat="1" ht="12.75" customHeight="1" x14ac:dyDescent="0.2">
      <c r="A122" s="123" t="s">
        <v>82</v>
      </c>
      <c r="B122" s="138" t="s">
        <v>71</v>
      </c>
      <c r="C122" s="124">
        <v>0</v>
      </c>
      <c r="D122" s="124">
        <v>0</v>
      </c>
      <c r="E122" s="125">
        <v>0</v>
      </c>
      <c r="F122" s="17"/>
      <c r="G122" s="17"/>
    </row>
    <row r="123" spans="1:7" s="3" customFormat="1" ht="12.75" customHeight="1" x14ac:dyDescent="0.2">
      <c r="A123" s="123" t="s">
        <v>83</v>
      </c>
      <c r="B123" s="138" t="s">
        <v>71</v>
      </c>
      <c r="C123" s="124">
        <v>17448</v>
      </c>
      <c r="D123" s="124">
        <v>16575</v>
      </c>
      <c r="E123" s="125">
        <v>34023</v>
      </c>
      <c r="F123" s="17"/>
      <c r="G123" s="17"/>
    </row>
    <row r="124" spans="1:7" s="3" customFormat="1" ht="12.75" customHeight="1" x14ac:dyDescent="0.2">
      <c r="A124" s="123" t="s">
        <v>84</v>
      </c>
      <c r="B124" s="138" t="s">
        <v>71</v>
      </c>
      <c r="C124" s="124">
        <v>3590064</v>
      </c>
      <c r="D124" s="124">
        <v>3536867</v>
      </c>
      <c r="E124" s="125">
        <v>7126931</v>
      </c>
      <c r="F124" s="17"/>
      <c r="G124" s="17"/>
    </row>
    <row r="125" spans="1:7" s="3" customFormat="1" ht="12.75" customHeight="1" x14ac:dyDescent="0.2">
      <c r="A125" s="123" t="s">
        <v>85</v>
      </c>
      <c r="B125" s="138" t="s">
        <v>71</v>
      </c>
      <c r="C125" s="124">
        <v>14268</v>
      </c>
      <c r="D125" s="124">
        <v>14088</v>
      </c>
      <c r="E125" s="125">
        <v>28356</v>
      </c>
      <c r="F125" s="17"/>
      <c r="G125" s="17"/>
    </row>
    <row r="126" spans="1:7" s="3" customFormat="1" ht="12.75" customHeight="1" x14ac:dyDescent="0.2">
      <c r="A126" s="123" t="s">
        <v>86</v>
      </c>
      <c r="B126" s="138" t="s">
        <v>71</v>
      </c>
      <c r="C126" s="124">
        <v>101188</v>
      </c>
      <c r="D126" s="124">
        <v>102516</v>
      </c>
      <c r="E126" s="125">
        <v>203704</v>
      </c>
      <c r="F126" s="17"/>
      <c r="G126" s="17"/>
    </row>
    <row r="127" spans="1:7" s="3" customFormat="1" ht="12.75" customHeight="1" x14ac:dyDescent="0.2">
      <c r="A127" s="123" t="s">
        <v>87</v>
      </c>
      <c r="B127" s="138" t="s">
        <v>71</v>
      </c>
      <c r="C127" s="124">
        <v>49444</v>
      </c>
      <c r="D127" s="124">
        <v>42873</v>
      </c>
      <c r="E127" s="125">
        <v>92317</v>
      </c>
      <c r="F127" s="17"/>
      <c r="G127" s="17"/>
    </row>
    <row r="128" spans="1:7" s="3" customFormat="1" ht="12.75" customHeight="1" x14ac:dyDescent="0.2">
      <c r="A128" s="123" t="s">
        <v>88</v>
      </c>
      <c r="B128" s="138" t="s">
        <v>71</v>
      </c>
      <c r="C128" s="124">
        <v>556815</v>
      </c>
      <c r="D128" s="124">
        <v>550402</v>
      </c>
      <c r="E128" s="125">
        <v>1107217</v>
      </c>
      <c r="F128" s="17"/>
      <c r="G128" s="17"/>
    </row>
    <row r="129" spans="1:7" s="3" customFormat="1" ht="12.75" customHeight="1" x14ac:dyDescent="0.2">
      <c r="A129" s="123" t="s">
        <v>89</v>
      </c>
      <c r="B129" s="138" t="s">
        <v>71</v>
      </c>
      <c r="C129" s="124">
        <v>47724</v>
      </c>
      <c r="D129" s="124">
        <v>44181</v>
      </c>
      <c r="E129" s="125">
        <v>91905</v>
      </c>
      <c r="F129" s="17"/>
      <c r="G129" s="17"/>
    </row>
    <row r="130" spans="1:7" s="3" customFormat="1" ht="12.75" customHeight="1" x14ac:dyDescent="0.2">
      <c r="A130" s="123" t="s">
        <v>90</v>
      </c>
      <c r="B130" s="138" t="s">
        <v>71</v>
      </c>
      <c r="C130" s="124">
        <v>21614</v>
      </c>
      <c r="D130" s="124">
        <v>21621</v>
      </c>
      <c r="E130" s="125">
        <v>43235</v>
      </c>
      <c r="F130" s="17"/>
      <c r="G130" s="17"/>
    </row>
    <row r="131" spans="1:7" s="3" customFormat="1" ht="12.75" customHeight="1" x14ac:dyDescent="0.2">
      <c r="A131" s="123" t="s">
        <v>91</v>
      </c>
      <c r="B131" s="138" t="s">
        <v>71</v>
      </c>
      <c r="C131" s="124">
        <v>0</v>
      </c>
      <c r="D131" s="124">
        <v>0</v>
      </c>
      <c r="E131" s="125">
        <v>0</v>
      </c>
      <c r="F131" s="17"/>
      <c r="G131" s="17"/>
    </row>
    <row r="132" spans="1:7" s="3" customFormat="1" ht="12.75" customHeight="1" x14ac:dyDescent="0.2">
      <c r="A132" s="123" t="s">
        <v>92</v>
      </c>
      <c r="B132" s="138" t="s">
        <v>71</v>
      </c>
      <c r="C132" s="124">
        <v>178804</v>
      </c>
      <c r="D132" s="124">
        <v>192312</v>
      </c>
      <c r="E132" s="125">
        <v>371116</v>
      </c>
      <c r="F132" s="17"/>
      <c r="G132" s="17"/>
    </row>
    <row r="133" spans="1:7" s="3" customFormat="1" ht="12.75" customHeight="1" x14ac:dyDescent="0.2">
      <c r="A133" s="123" t="s">
        <v>93</v>
      </c>
      <c r="B133" s="138" t="s">
        <v>71</v>
      </c>
      <c r="C133" s="124">
        <v>191</v>
      </c>
      <c r="D133" s="124">
        <v>186</v>
      </c>
      <c r="E133" s="125">
        <v>377</v>
      </c>
      <c r="F133" s="17"/>
      <c r="G133" s="17"/>
    </row>
    <row r="134" spans="1:7" s="3" customFormat="1" ht="12.75" customHeight="1" x14ac:dyDescent="0.2">
      <c r="A134" s="123" t="s">
        <v>94</v>
      </c>
      <c r="B134" s="138" t="s">
        <v>73</v>
      </c>
      <c r="C134" s="124">
        <v>65922</v>
      </c>
      <c r="D134" s="124">
        <v>69386</v>
      </c>
      <c r="E134" s="125">
        <v>135308</v>
      </c>
      <c r="F134" s="17"/>
      <c r="G134" s="17"/>
    </row>
    <row r="135" spans="1:7" s="3" customFormat="1" ht="12.75" customHeight="1" x14ac:dyDescent="0.2">
      <c r="A135" s="123" t="s">
        <v>95</v>
      </c>
      <c r="B135" s="138" t="s">
        <v>71</v>
      </c>
      <c r="C135" s="124">
        <v>0</v>
      </c>
      <c r="D135" s="124">
        <v>0</v>
      </c>
      <c r="E135" s="125">
        <v>0</v>
      </c>
      <c r="F135" s="17"/>
      <c r="G135" s="17"/>
    </row>
    <row r="136" spans="1:7" s="3" customFormat="1" ht="12.75" customHeight="1" x14ac:dyDescent="0.2">
      <c r="A136" s="123" t="s">
        <v>96</v>
      </c>
      <c r="B136" s="138" t="s">
        <v>73</v>
      </c>
      <c r="C136" s="124">
        <v>205</v>
      </c>
      <c r="D136" s="124">
        <v>183</v>
      </c>
      <c r="E136" s="125">
        <v>388</v>
      </c>
      <c r="F136" s="17"/>
      <c r="G136" s="17"/>
    </row>
    <row r="137" spans="1:7" s="3" customFormat="1" ht="12.75" customHeight="1" x14ac:dyDescent="0.2">
      <c r="A137" s="123" t="s">
        <v>97</v>
      </c>
      <c r="B137" s="138" t="s">
        <v>73</v>
      </c>
      <c r="C137" s="124">
        <v>433</v>
      </c>
      <c r="D137" s="124">
        <v>456</v>
      </c>
      <c r="E137" s="125">
        <v>889</v>
      </c>
      <c r="F137" s="17"/>
      <c r="G137" s="17"/>
    </row>
    <row r="138" spans="1:7" s="3" customFormat="1" ht="12.75" customHeight="1" x14ac:dyDescent="0.2">
      <c r="A138" s="123" t="s">
        <v>98</v>
      </c>
      <c r="B138" s="138" t="s">
        <v>71</v>
      </c>
      <c r="C138" s="124">
        <v>0</v>
      </c>
      <c r="D138" s="124">
        <v>0</v>
      </c>
      <c r="E138" s="125">
        <v>0</v>
      </c>
      <c r="F138" s="17"/>
      <c r="G138" s="17"/>
    </row>
    <row r="139" spans="1:7" s="3" customFormat="1" ht="12.75" customHeight="1" x14ac:dyDescent="0.2">
      <c r="A139" s="123" t="s">
        <v>99</v>
      </c>
      <c r="B139" s="138" t="s">
        <v>74</v>
      </c>
      <c r="C139" s="124">
        <v>9606</v>
      </c>
      <c r="D139" s="124">
        <v>8821</v>
      </c>
      <c r="E139" s="125">
        <v>18427</v>
      </c>
      <c r="F139" s="17"/>
      <c r="G139" s="17"/>
    </row>
    <row r="140" spans="1:7" s="3" customFormat="1" ht="12.75" customHeight="1" x14ac:dyDescent="0.2">
      <c r="A140" s="123" t="s">
        <v>100</v>
      </c>
      <c r="B140" s="138" t="s">
        <v>74</v>
      </c>
      <c r="C140" s="124">
        <v>102</v>
      </c>
      <c r="D140" s="124">
        <v>74</v>
      </c>
      <c r="E140" s="125">
        <v>176</v>
      </c>
      <c r="F140" s="17"/>
      <c r="G140" s="17"/>
    </row>
    <row r="141" spans="1:7" s="3" customFormat="1" ht="12.75" customHeight="1" x14ac:dyDescent="0.2">
      <c r="A141" s="123" t="s">
        <v>101</v>
      </c>
      <c r="B141" s="138" t="s">
        <v>74</v>
      </c>
      <c r="C141" s="124">
        <v>0</v>
      </c>
      <c r="D141" s="124">
        <v>0</v>
      </c>
      <c r="E141" s="125">
        <v>0</v>
      </c>
      <c r="F141" s="17"/>
      <c r="G141" s="17"/>
    </row>
    <row r="142" spans="1:7" s="3" customFormat="1" ht="12.75" customHeight="1" x14ac:dyDescent="0.2">
      <c r="A142" s="123" t="s">
        <v>102</v>
      </c>
      <c r="B142" s="138" t="s">
        <v>74</v>
      </c>
      <c r="C142" s="124">
        <v>202</v>
      </c>
      <c r="D142" s="124">
        <v>276</v>
      </c>
      <c r="E142" s="125">
        <v>478</v>
      </c>
      <c r="F142" s="17"/>
      <c r="G142" s="17"/>
    </row>
    <row r="143" spans="1:7" s="3" customFormat="1" ht="12.75" customHeight="1" x14ac:dyDescent="0.2">
      <c r="A143" s="123" t="s">
        <v>103</v>
      </c>
      <c r="B143" s="138" t="s">
        <v>73</v>
      </c>
      <c r="C143" s="124">
        <v>492</v>
      </c>
      <c r="D143" s="124">
        <v>573</v>
      </c>
      <c r="E143" s="125">
        <v>1065</v>
      </c>
      <c r="F143" s="17"/>
      <c r="G143" s="17"/>
    </row>
    <row r="144" spans="1:7" s="3" customFormat="1" ht="12.75" customHeight="1" x14ac:dyDescent="0.2">
      <c r="A144" s="123" t="s">
        <v>104</v>
      </c>
      <c r="B144" s="138" t="s">
        <v>73</v>
      </c>
      <c r="C144" s="124">
        <v>545</v>
      </c>
      <c r="D144" s="124">
        <v>642</v>
      </c>
      <c r="E144" s="125">
        <v>1187</v>
      </c>
      <c r="F144" s="17"/>
      <c r="G144" s="17"/>
    </row>
    <row r="145" spans="1:7" s="3" customFormat="1" ht="12.75" customHeight="1" x14ac:dyDescent="0.2">
      <c r="A145" s="123" t="s">
        <v>105</v>
      </c>
      <c r="B145" s="138" t="s">
        <v>73</v>
      </c>
      <c r="C145" s="124">
        <v>5021</v>
      </c>
      <c r="D145" s="124">
        <v>4623</v>
      </c>
      <c r="E145" s="125">
        <v>9644</v>
      </c>
      <c r="F145" s="17"/>
      <c r="G145" s="17"/>
    </row>
    <row r="146" spans="1:7" s="3" customFormat="1" ht="12.75" customHeight="1" x14ac:dyDescent="0.2">
      <c r="A146" s="123" t="s">
        <v>106</v>
      </c>
      <c r="B146" s="138" t="s">
        <v>73</v>
      </c>
      <c r="C146" s="124">
        <v>118</v>
      </c>
      <c r="D146" s="124">
        <v>134</v>
      </c>
      <c r="E146" s="125">
        <v>252</v>
      </c>
      <c r="F146" s="17"/>
      <c r="G146" s="17"/>
    </row>
    <row r="147" spans="1:7" s="3" customFormat="1" ht="12.75" customHeight="1" x14ac:dyDescent="0.2">
      <c r="A147" s="123" t="s">
        <v>107</v>
      </c>
      <c r="B147" s="138" t="s">
        <v>73</v>
      </c>
      <c r="C147" s="124">
        <v>0</v>
      </c>
      <c r="D147" s="124">
        <v>1</v>
      </c>
      <c r="E147" s="125">
        <v>1</v>
      </c>
      <c r="F147" s="17"/>
      <c r="G147" s="17"/>
    </row>
    <row r="148" spans="1:7" s="3" customFormat="1" ht="12.75" customHeight="1" x14ac:dyDescent="0.2">
      <c r="A148" s="123" t="s">
        <v>108</v>
      </c>
      <c r="B148" s="138" t="s">
        <v>73</v>
      </c>
      <c r="C148" s="124">
        <v>1064</v>
      </c>
      <c r="D148" s="124">
        <v>1264</v>
      </c>
      <c r="E148" s="125">
        <v>2328</v>
      </c>
      <c r="F148" s="17"/>
      <c r="G148" s="17"/>
    </row>
    <row r="149" spans="1:7" s="3" customFormat="1" ht="12.75" customHeight="1" x14ac:dyDescent="0.2">
      <c r="A149" s="123" t="s">
        <v>109</v>
      </c>
      <c r="B149" s="138" t="s">
        <v>73</v>
      </c>
      <c r="C149" s="124">
        <v>569</v>
      </c>
      <c r="D149" s="124">
        <v>891</v>
      </c>
      <c r="E149" s="125">
        <v>1460</v>
      </c>
      <c r="F149" s="17"/>
      <c r="G149" s="17"/>
    </row>
    <row r="150" spans="1:7" s="3" customFormat="1" ht="12.75" customHeight="1" x14ac:dyDescent="0.2">
      <c r="A150" s="123" t="s">
        <v>110</v>
      </c>
      <c r="B150" s="138" t="s">
        <v>73</v>
      </c>
      <c r="C150" s="124">
        <v>6146</v>
      </c>
      <c r="D150" s="124">
        <v>3886</v>
      </c>
      <c r="E150" s="125">
        <v>10032</v>
      </c>
      <c r="F150" s="17"/>
      <c r="G150" s="17"/>
    </row>
    <row r="151" spans="1:7" s="3" customFormat="1" ht="12.75" customHeight="1" x14ac:dyDescent="0.2">
      <c r="A151" s="123" t="s">
        <v>111</v>
      </c>
      <c r="B151" s="138" t="s">
        <v>73</v>
      </c>
      <c r="C151" s="124">
        <v>1058</v>
      </c>
      <c r="D151" s="124">
        <v>1013</v>
      </c>
      <c r="E151" s="125">
        <v>2071</v>
      </c>
      <c r="F151" s="17"/>
      <c r="G151" s="17"/>
    </row>
    <row r="152" spans="1:7" s="3" customFormat="1" ht="12.75" customHeight="1" x14ac:dyDescent="0.2">
      <c r="A152" s="123" t="s">
        <v>112</v>
      </c>
      <c r="B152" s="138" t="s">
        <v>73</v>
      </c>
      <c r="C152" s="124">
        <v>410</v>
      </c>
      <c r="D152" s="124">
        <v>362</v>
      </c>
      <c r="E152" s="125">
        <v>772</v>
      </c>
      <c r="F152" s="17"/>
      <c r="G152" s="17"/>
    </row>
    <row r="153" spans="1:7" s="3" customFormat="1" ht="12.75" customHeight="1" x14ac:dyDescent="0.2">
      <c r="A153" s="123" t="s">
        <v>113</v>
      </c>
      <c r="B153" s="138" t="s">
        <v>73</v>
      </c>
      <c r="C153" s="124">
        <v>1</v>
      </c>
      <c r="D153" s="124">
        <v>77</v>
      </c>
      <c r="E153" s="125">
        <v>78</v>
      </c>
      <c r="F153" s="17"/>
      <c r="G153" s="17"/>
    </row>
    <row r="154" spans="1:7" s="3" customFormat="1" ht="12.75" customHeight="1" x14ac:dyDescent="0.2">
      <c r="A154" s="123" t="s">
        <v>114</v>
      </c>
      <c r="B154" s="138" t="s">
        <v>72</v>
      </c>
      <c r="C154" s="124">
        <v>29</v>
      </c>
      <c r="D154" s="124">
        <v>8</v>
      </c>
      <c r="E154" s="125">
        <v>37</v>
      </c>
      <c r="F154" s="17"/>
      <c r="G154" s="17"/>
    </row>
    <row r="155" spans="1:7" s="3" customFormat="1" ht="12.75" customHeight="1" x14ac:dyDescent="0.2">
      <c r="A155" s="123" t="s">
        <v>115</v>
      </c>
      <c r="B155" s="138" t="s">
        <v>72</v>
      </c>
      <c r="C155" s="124">
        <v>249765</v>
      </c>
      <c r="D155" s="124">
        <v>246009</v>
      </c>
      <c r="E155" s="125">
        <v>495774</v>
      </c>
      <c r="F155" s="17"/>
      <c r="G155" s="17"/>
    </row>
    <row r="156" spans="1:7" s="3" customFormat="1" ht="12.75" customHeight="1" x14ac:dyDescent="0.2">
      <c r="A156" s="123" t="s">
        <v>116</v>
      </c>
      <c r="B156" s="138" t="s">
        <v>72</v>
      </c>
      <c r="C156" s="124">
        <v>289244</v>
      </c>
      <c r="D156" s="124">
        <v>229385</v>
      </c>
      <c r="E156" s="125">
        <v>518629</v>
      </c>
      <c r="F156" s="17"/>
      <c r="G156" s="17"/>
    </row>
    <row r="157" spans="1:7" s="3" customFormat="1" ht="12.75" customHeight="1" x14ac:dyDescent="0.2">
      <c r="A157" s="123" t="s">
        <v>117</v>
      </c>
      <c r="B157" s="138" t="s">
        <v>72</v>
      </c>
      <c r="C157" s="124">
        <v>19093</v>
      </c>
      <c r="D157" s="124">
        <v>15705</v>
      </c>
      <c r="E157" s="125">
        <v>34798</v>
      </c>
      <c r="F157" s="17"/>
      <c r="G157" s="17"/>
    </row>
    <row r="158" spans="1:7" s="3" customFormat="1" ht="12.75" customHeight="1" x14ac:dyDescent="0.2">
      <c r="A158" s="123" t="s">
        <v>118</v>
      </c>
      <c r="B158" s="138" t="s">
        <v>72</v>
      </c>
      <c r="C158" s="124">
        <v>0</v>
      </c>
      <c r="D158" s="124">
        <v>0</v>
      </c>
      <c r="E158" s="125">
        <v>0</v>
      </c>
      <c r="F158" s="17"/>
      <c r="G158" s="17"/>
    </row>
    <row r="159" spans="1:7" s="3" customFormat="1" ht="12.75" customHeight="1" x14ac:dyDescent="0.2">
      <c r="A159" s="123" t="s">
        <v>119</v>
      </c>
      <c r="B159" s="138" t="s">
        <v>72</v>
      </c>
      <c r="C159" s="124">
        <v>56035</v>
      </c>
      <c r="D159" s="124">
        <v>54014</v>
      </c>
      <c r="E159" s="125">
        <v>110049</v>
      </c>
      <c r="F159" s="17"/>
      <c r="G159" s="17"/>
    </row>
    <row r="160" spans="1:7" s="3" customFormat="1" ht="12.75" customHeight="1" x14ac:dyDescent="0.2">
      <c r="A160" s="123" t="s">
        <v>120</v>
      </c>
      <c r="B160" s="138" t="s">
        <v>72</v>
      </c>
      <c r="C160" s="124">
        <v>0</v>
      </c>
      <c r="D160" s="124">
        <v>1</v>
      </c>
      <c r="E160" s="125">
        <v>1</v>
      </c>
      <c r="F160" s="17"/>
      <c r="G160" s="17"/>
    </row>
    <row r="161" spans="1:7" s="3" customFormat="1" ht="12.75" customHeight="1" x14ac:dyDescent="0.2">
      <c r="A161" s="123" t="s">
        <v>121</v>
      </c>
      <c r="B161" s="138" t="s">
        <v>72</v>
      </c>
      <c r="C161" s="124">
        <v>0</v>
      </c>
      <c r="D161" s="124">
        <v>0</v>
      </c>
      <c r="E161" s="125">
        <v>0</v>
      </c>
      <c r="F161" s="17"/>
      <c r="G161" s="17"/>
    </row>
    <row r="162" spans="1:7" s="3" customFormat="1" ht="12.75" customHeight="1" x14ac:dyDescent="0.2">
      <c r="A162" s="123" t="s">
        <v>122</v>
      </c>
      <c r="B162" s="138" t="s">
        <v>72</v>
      </c>
      <c r="C162" s="124">
        <v>286579</v>
      </c>
      <c r="D162" s="124">
        <v>274835</v>
      </c>
      <c r="E162" s="125">
        <v>561414</v>
      </c>
      <c r="F162" s="17"/>
      <c r="G162" s="17"/>
    </row>
    <row r="163" spans="1:7" s="3" customFormat="1" ht="12.75" customHeight="1" x14ac:dyDescent="0.2">
      <c r="A163" s="123" t="s">
        <v>123</v>
      </c>
      <c r="B163" s="138" t="s">
        <v>72</v>
      </c>
      <c r="C163" s="124">
        <v>0</v>
      </c>
      <c r="D163" s="124">
        <v>0</v>
      </c>
      <c r="E163" s="125">
        <v>0</v>
      </c>
      <c r="F163" s="17"/>
      <c r="G163" s="17"/>
    </row>
    <row r="164" spans="1:7" s="3" customFormat="1" ht="12.75" customHeight="1" x14ac:dyDescent="0.2">
      <c r="A164" s="123" t="s">
        <v>124</v>
      </c>
      <c r="B164" s="138" t="s">
        <v>72</v>
      </c>
      <c r="C164" s="124">
        <v>0</v>
      </c>
      <c r="D164" s="124">
        <v>0</v>
      </c>
      <c r="E164" s="125">
        <v>0</v>
      </c>
      <c r="F164" s="17"/>
      <c r="G164" s="17"/>
    </row>
    <row r="165" spans="1:7" s="3" customFormat="1" ht="12.75" customHeight="1" x14ac:dyDescent="0.2">
      <c r="A165" s="123" t="s">
        <v>125</v>
      </c>
      <c r="B165" s="138" t="s">
        <v>72</v>
      </c>
      <c r="C165" s="124">
        <v>0</v>
      </c>
      <c r="D165" s="124">
        <v>0</v>
      </c>
      <c r="E165" s="125">
        <v>0</v>
      </c>
      <c r="F165" s="17"/>
      <c r="G165" s="17"/>
    </row>
    <row r="166" spans="1:7" s="3" customFormat="1" ht="12.75" customHeight="1" x14ac:dyDescent="0.2">
      <c r="A166" s="126" t="s">
        <v>126</v>
      </c>
      <c r="B166" s="131" t="s">
        <v>72</v>
      </c>
      <c r="C166" s="127">
        <v>215</v>
      </c>
      <c r="D166" s="127">
        <v>9057</v>
      </c>
      <c r="E166" s="128">
        <v>9272</v>
      </c>
      <c r="F166" s="17"/>
      <c r="G166" s="17"/>
    </row>
    <row r="167" spans="1:7" s="3" customFormat="1" ht="12.75" customHeight="1" x14ac:dyDescent="0.2">
      <c r="A167" s="129"/>
      <c r="B167" s="129"/>
      <c r="C167" s="129"/>
      <c r="D167" s="129"/>
      <c r="E167" s="17"/>
      <c r="F167" s="17"/>
      <c r="G167" s="17"/>
    </row>
    <row r="168" spans="1:7" s="3" customFormat="1" ht="12.75" customHeight="1" x14ac:dyDescent="0.2">
      <c r="A168" s="830">
        <v>2015</v>
      </c>
      <c r="B168" s="831"/>
      <c r="C168" s="831"/>
      <c r="D168" s="831"/>
      <c r="E168" s="831"/>
      <c r="F168" s="17"/>
      <c r="G168" s="17"/>
    </row>
    <row r="169" spans="1:7" s="3" customFormat="1" ht="15" customHeight="1" x14ac:dyDescent="0.2">
      <c r="A169" s="203" t="s">
        <v>128</v>
      </c>
      <c r="B169" s="204" t="s">
        <v>127</v>
      </c>
      <c r="C169" s="205" t="s">
        <v>3</v>
      </c>
      <c r="D169" s="205" t="s">
        <v>4</v>
      </c>
      <c r="E169" s="206" t="s">
        <v>19</v>
      </c>
      <c r="F169" s="17"/>
      <c r="G169" s="17"/>
    </row>
    <row r="170" spans="1:7" s="3" customFormat="1" ht="12.75" customHeight="1" x14ac:dyDescent="0.2">
      <c r="A170" s="120" t="s">
        <v>77</v>
      </c>
      <c r="B170" s="137" t="s">
        <v>71</v>
      </c>
      <c r="C170" s="121">
        <v>366023</v>
      </c>
      <c r="D170" s="121">
        <v>357922</v>
      </c>
      <c r="E170" s="122">
        <v>723945</v>
      </c>
      <c r="F170" s="17"/>
      <c r="G170" s="17"/>
    </row>
    <row r="171" spans="1:7" s="3" customFormat="1" ht="12.75" customHeight="1" x14ac:dyDescent="0.2">
      <c r="A171" s="123" t="s">
        <v>78</v>
      </c>
      <c r="B171" s="138" t="s">
        <v>71</v>
      </c>
      <c r="C171" s="124">
        <v>61</v>
      </c>
      <c r="D171" s="124">
        <v>47</v>
      </c>
      <c r="E171" s="125">
        <v>108</v>
      </c>
      <c r="F171" s="17"/>
      <c r="G171" s="17"/>
    </row>
    <row r="172" spans="1:7" s="3" customFormat="1" ht="12.75" customHeight="1" x14ac:dyDescent="0.2">
      <c r="A172" s="123" t="s">
        <v>79</v>
      </c>
      <c r="B172" s="138" t="s">
        <v>71</v>
      </c>
      <c r="C172" s="124">
        <v>13504</v>
      </c>
      <c r="D172" s="124">
        <v>11971</v>
      </c>
      <c r="E172" s="125">
        <v>25475</v>
      </c>
      <c r="F172" s="17"/>
      <c r="G172" s="17"/>
    </row>
    <row r="173" spans="1:7" s="3" customFormat="1" ht="12.75" customHeight="1" x14ac:dyDescent="0.2">
      <c r="A173" s="123" t="s">
        <v>80</v>
      </c>
      <c r="B173" s="138" t="s">
        <v>71</v>
      </c>
      <c r="C173" s="124">
        <v>0</v>
      </c>
      <c r="D173" s="124">
        <v>0</v>
      </c>
      <c r="E173" s="125">
        <v>0</v>
      </c>
      <c r="F173" s="17"/>
      <c r="G173" s="17"/>
    </row>
    <row r="174" spans="1:7" s="3" customFormat="1" ht="12.75" customHeight="1" x14ac:dyDescent="0.2">
      <c r="A174" s="123" t="s">
        <v>81</v>
      </c>
      <c r="B174" s="138" t="s">
        <v>71</v>
      </c>
      <c r="C174" s="124">
        <v>0</v>
      </c>
      <c r="D174" s="124">
        <v>0</v>
      </c>
      <c r="E174" s="125">
        <v>0</v>
      </c>
      <c r="F174" s="17"/>
      <c r="G174" s="17"/>
    </row>
    <row r="175" spans="1:7" s="3" customFormat="1" ht="12.75" customHeight="1" x14ac:dyDescent="0.2">
      <c r="A175" s="123" t="s">
        <v>82</v>
      </c>
      <c r="B175" s="138" t="s">
        <v>71</v>
      </c>
      <c r="C175" s="124">
        <v>0</v>
      </c>
      <c r="D175" s="124">
        <v>0</v>
      </c>
      <c r="E175" s="125">
        <v>0</v>
      </c>
      <c r="F175" s="17"/>
      <c r="G175" s="17"/>
    </row>
    <row r="176" spans="1:7" s="3" customFormat="1" ht="12.75" customHeight="1" x14ac:dyDescent="0.2">
      <c r="A176" s="123" t="s">
        <v>83</v>
      </c>
      <c r="B176" s="138" t="s">
        <v>71</v>
      </c>
      <c r="C176" s="124">
        <v>16270</v>
      </c>
      <c r="D176" s="124">
        <v>15331</v>
      </c>
      <c r="E176" s="125">
        <v>31601</v>
      </c>
      <c r="F176" s="17"/>
      <c r="G176" s="17"/>
    </row>
    <row r="177" spans="1:7" s="3" customFormat="1" ht="12.75" customHeight="1" x14ac:dyDescent="0.2">
      <c r="A177" s="123" t="s">
        <v>84</v>
      </c>
      <c r="B177" s="138" t="s">
        <v>71</v>
      </c>
      <c r="C177" s="124">
        <v>3852955</v>
      </c>
      <c r="D177" s="124">
        <v>3813056</v>
      </c>
      <c r="E177" s="125">
        <v>7666011</v>
      </c>
      <c r="F177" s="17"/>
      <c r="G177" s="17"/>
    </row>
    <row r="178" spans="1:7" s="3" customFormat="1" ht="12.75" customHeight="1" x14ac:dyDescent="0.2">
      <c r="A178" s="123" t="s">
        <v>85</v>
      </c>
      <c r="B178" s="138" t="s">
        <v>71</v>
      </c>
      <c r="C178" s="124">
        <v>15919</v>
      </c>
      <c r="D178" s="124">
        <v>15682</v>
      </c>
      <c r="E178" s="125">
        <v>31601</v>
      </c>
      <c r="F178" s="17"/>
      <c r="G178" s="17"/>
    </row>
    <row r="179" spans="1:7" s="3" customFormat="1" ht="12.75" customHeight="1" x14ac:dyDescent="0.2">
      <c r="A179" s="123" t="s">
        <v>86</v>
      </c>
      <c r="B179" s="138" t="s">
        <v>71</v>
      </c>
      <c r="C179" s="124">
        <v>116429</v>
      </c>
      <c r="D179" s="124">
        <v>119979</v>
      </c>
      <c r="E179" s="125">
        <v>236408</v>
      </c>
      <c r="F179" s="17"/>
      <c r="G179" s="17"/>
    </row>
    <row r="180" spans="1:7" s="3" customFormat="1" ht="12.75" customHeight="1" x14ac:dyDescent="0.2">
      <c r="A180" s="123" t="s">
        <v>87</v>
      </c>
      <c r="B180" s="138" t="s">
        <v>71</v>
      </c>
      <c r="C180" s="124">
        <v>44852</v>
      </c>
      <c r="D180" s="124">
        <v>39955</v>
      </c>
      <c r="E180" s="125">
        <v>84807</v>
      </c>
      <c r="F180" s="17"/>
      <c r="G180" s="17"/>
    </row>
    <row r="181" spans="1:7" s="3" customFormat="1" ht="12.75" customHeight="1" x14ac:dyDescent="0.2">
      <c r="A181" s="123" t="s">
        <v>88</v>
      </c>
      <c r="B181" s="138" t="s">
        <v>71</v>
      </c>
      <c r="C181" s="124">
        <v>624772</v>
      </c>
      <c r="D181" s="124">
        <v>628463</v>
      </c>
      <c r="E181" s="125">
        <v>1253235</v>
      </c>
      <c r="F181" s="17"/>
      <c r="G181" s="17"/>
    </row>
    <row r="182" spans="1:7" s="3" customFormat="1" ht="12.75" customHeight="1" x14ac:dyDescent="0.2">
      <c r="A182" s="123" t="s">
        <v>89</v>
      </c>
      <c r="B182" s="138" t="s">
        <v>71</v>
      </c>
      <c r="C182" s="124">
        <v>49838</v>
      </c>
      <c r="D182" s="124">
        <v>47582</v>
      </c>
      <c r="E182" s="125">
        <v>97420</v>
      </c>
      <c r="F182" s="17"/>
      <c r="G182" s="17"/>
    </row>
    <row r="183" spans="1:7" s="3" customFormat="1" ht="12.75" customHeight="1" x14ac:dyDescent="0.2">
      <c r="A183" s="123" t="s">
        <v>90</v>
      </c>
      <c r="B183" s="138" t="s">
        <v>71</v>
      </c>
      <c r="C183" s="124">
        <v>23674</v>
      </c>
      <c r="D183" s="124">
        <v>24388</v>
      </c>
      <c r="E183" s="125">
        <v>48062</v>
      </c>
      <c r="F183" s="17"/>
      <c r="G183" s="17"/>
    </row>
    <row r="184" spans="1:7" s="3" customFormat="1" ht="12.75" customHeight="1" x14ac:dyDescent="0.2">
      <c r="A184" s="123" t="s">
        <v>91</v>
      </c>
      <c r="B184" s="138" t="s">
        <v>71</v>
      </c>
      <c r="C184" s="124">
        <v>0</v>
      </c>
      <c r="D184" s="124">
        <v>0</v>
      </c>
      <c r="E184" s="125">
        <v>0</v>
      </c>
      <c r="F184" s="17"/>
      <c r="G184" s="17"/>
    </row>
    <row r="185" spans="1:7" s="3" customFormat="1" ht="12.75" customHeight="1" x14ac:dyDescent="0.2">
      <c r="A185" s="123" t="s">
        <v>92</v>
      </c>
      <c r="B185" s="138" t="s">
        <v>71</v>
      </c>
      <c r="C185" s="124">
        <v>234354</v>
      </c>
      <c r="D185" s="124">
        <v>238005</v>
      </c>
      <c r="E185" s="125">
        <v>472359</v>
      </c>
      <c r="F185" s="17"/>
      <c r="G185" s="17"/>
    </row>
    <row r="186" spans="1:7" s="3" customFormat="1" ht="12.75" customHeight="1" x14ac:dyDescent="0.2">
      <c r="A186" s="123" t="s">
        <v>93</v>
      </c>
      <c r="B186" s="138" t="s">
        <v>71</v>
      </c>
      <c r="C186" s="124">
        <v>329</v>
      </c>
      <c r="D186" s="124">
        <v>334</v>
      </c>
      <c r="E186" s="125">
        <v>663</v>
      </c>
      <c r="F186" s="17"/>
      <c r="G186" s="17"/>
    </row>
    <row r="187" spans="1:7" s="3" customFormat="1" ht="12.75" customHeight="1" x14ac:dyDescent="0.2">
      <c r="A187" s="123" t="s">
        <v>94</v>
      </c>
      <c r="B187" s="138" t="s">
        <v>73</v>
      </c>
      <c r="C187" s="124">
        <v>56621</v>
      </c>
      <c r="D187" s="124">
        <v>54827</v>
      </c>
      <c r="E187" s="125">
        <v>111448</v>
      </c>
      <c r="F187" s="17"/>
      <c r="G187" s="17"/>
    </row>
    <row r="188" spans="1:7" s="3" customFormat="1" ht="12.75" customHeight="1" x14ac:dyDescent="0.2">
      <c r="A188" s="123" t="s">
        <v>95</v>
      </c>
      <c r="B188" s="138" t="s">
        <v>71</v>
      </c>
      <c r="C188" s="124">
        <v>0</v>
      </c>
      <c r="D188" s="124">
        <v>0</v>
      </c>
      <c r="E188" s="125">
        <v>0</v>
      </c>
      <c r="F188" s="17"/>
      <c r="G188" s="17"/>
    </row>
    <row r="189" spans="1:7" s="3" customFormat="1" ht="12.75" customHeight="1" x14ac:dyDescent="0.2">
      <c r="A189" s="123" t="s">
        <v>96</v>
      </c>
      <c r="B189" s="138" t="s">
        <v>73</v>
      </c>
      <c r="C189" s="124">
        <v>125</v>
      </c>
      <c r="D189" s="124">
        <v>97</v>
      </c>
      <c r="E189" s="125">
        <v>222</v>
      </c>
      <c r="F189" s="17"/>
      <c r="G189" s="17"/>
    </row>
    <row r="190" spans="1:7" s="3" customFormat="1" ht="12.75" customHeight="1" x14ac:dyDescent="0.2">
      <c r="A190" s="123" t="s">
        <v>97</v>
      </c>
      <c r="B190" s="138" t="s">
        <v>73</v>
      </c>
      <c r="C190" s="124">
        <v>282</v>
      </c>
      <c r="D190" s="124">
        <v>256</v>
      </c>
      <c r="E190" s="125">
        <v>538</v>
      </c>
      <c r="F190" s="17"/>
      <c r="G190" s="17"/>
    </row>
    <row r="191" spans="1:7" s="3" customFormat="1" ht="12.75" customHeight="1" x14ac:dyDescent="0.2">
      <c r="A191" s="123" t="s">
        <v>98</v>
      </c>
      <c r="B191" s="138" t="s">
        <v>71</v>
      </c>
      <c r="C191" s="124">
        <v>0</v>
      </c>
      <c r="D191" s="124">
        <v>97</v>
      </c>
      <c r="E191" s="125">
        <v>97</v>
      </c>
      <c r="F191" s="17"/>
      <c r="G191" s="17"/>
    </row>
    <row r="192" spans="1:7" s="3" customFormat="1" ht="12.75" customHeight="1" x14ac:dyDescent="0.2">
      <c r="A192" s="123" t="s">
        <v>99</v>
      </c>
      <c r="B192" s="138" t="s">
        <v>74</v>
      </c>
      <c r="C192" s="124">
        <v>10309</v>
      </c>
      <c r="D192" s="124">
        <v>10838</v>
      </c>
      <c r="E192" s="125">
        <v>21147</v>
      </c>
      <c r="F192" s="17"/>
      <c r="G192" s="17"/>
    </row>
    <row r="193" spans="1:7" s="3" customFormat="1" ht="12.75" customHeight="1" x14ac:dyDescent="0.2">
      <c r="A193" s="123" t="s">
        <v>100</v>
      </c>
      <c r="B193" s="138" t="s">
        <v>74</v>
      </c>
      <c r="C193" s="124">
        <v>1184</v>
      </c>
      <c r="D193" s="124">
        <v>1428</v>
      </c>
      <c r="E193" s="125">
        <v>2612</v>
      </c>
      <c r="F193" s="17"/>
      <c r="G193" s="17"/>
    </row>
    <row r="194" spans="1:7" s="3" customFormat="1" ht="12.75" customHeight="1" x14ac:dyDescent="0.2">
      <c r="A194" s="123" t="s">
        <v>101</v>
      </c>
      <c r="B194" s="138" t="s">
        <v>74</v>
      </c>
      <c r="C194" s="124">
        <v>0</v>
      </c>
      <c r="D194" s="124">
        <v>0</v>
      </c>
      <c r="E194" s="125">
        <v>0</v>
      </c>
      <c r="F194" s="17"/>
      <c r="G194" s="17"/>
    </row>
    <row r="195" spans="1:7" s="3" customFormat="1" ht="12.75" customHeight="1" x14ac:dyDescent="0.2">
      <c r="A195" s="123" t="s">
        <v>102</v>
      </c>
      <c r="B195" s="138" t="s">
        <v>74</v>
      </c>
      <c r="C195" s="124">
        <v>549</v>
      </c>
      <c r="D195" s="124">
        <v>529</v>
      </c>
      <c r="E195" s="125">
        <v>1078</v>
      </c>
      <c r="F195" s="17"/>
      <c r="G195" s="17"/>
    </row>
    <row r="196" spans="1:7" s="3" customFormat="1" ht="12.75" customHeight="1" x14ac:dyDescent="0.2">
      <c r="A196" s="123" t="s">
        <v>103</v>
      </c>
      <c r="B196" s="138" t="s">
        <v>73</v>
      </c>
      <c r="C196" s="124">
        <v>817</v>
      </c>
      <c r="D196" s="124">
        <v>651</v>
      </c>
      <c r="E196" s="125">
        <v>1468</v>
      </c>
      <c r="F196" s="17"/>
      <c r="G196" s="17"/>
    </row>
    <row r="197" spans="1:7" s="3" customFormat="1" ht="12.75" customHeight="1" x14ac:dyDescent="0.2">
      <c r="A197" s="123" t="s">
        <v>104</v>
      </c>
      <c r="B197" s="138" t="s">
        <v>73</v>
      </c>
      <c r="C197" s="124">
        <v>361</v>
      </c>
      <c r="D197" s="124">
        <v>466</v>
      </c>
      <c r="E197" s="125">
        <v>827</v>
      </c>
      <c r="F197" s="17"/>
      <c r="G197" s="17"/>
    </row>
    <row r="198" spans="1:7" s="3" customFormat="1" ht="12.75" customHeight="1" x14ac:dyDescent="0.2">
      <c r="A198" s="123" t="s">
        <v>105</v>
      </c>
      <c r="B198" s="138" t="s">
        <v>73</v>
      </c>
      <c r="C198" s="124">
        <v>4047</v>
      </c>
      <c r="D198" s="124">
        <v>3552</v>
      </c>
      <c r="E198" s="125">
        <v>7599</v>
      </c>
      <c r="F198" s="17"/>
      <c r="G198" s="17"/>
    </row>
    <row r="199" spans="1:7" s="3" customFormat="1" ht="12.75" customHeight="1" x14ac:dyDescent="0.2">
      <c r="A199" s="123" t="s">
        <v>106</v>
      </c>
      <c r="B199" s="138" t="s">
        <v>73</v>
      </c>
      <c r="C199" s="124">
        <v>142</v>
      </c>
      <c r="D199" s="124">
        <v>202</v>
      </c>
      <c r="E199" s="125">
        <v>344</v>
      </c>
      <c r="F199" s="17"/>
      <c r="G199" s="17"/>
    </row>
    <row r="200" spans="1:7" s="3" customFormat="1" ht="12.75" customHeight="1" x14ac:dyDescent="0.2">
      <c r="A200" s="123" t="s">
        <v>107</v>
      </c>
      <c r="B200" s="138" t="s">
        <v>73</v>
      </c>
      <c r="C200" s="124">
        <v>0</v>
      </c>
      <c r="D200" s="124">
        <v>0</v>
      </c>
      <c r="E200" s="125">
        <v>0</v>
      </c>
      <c r="F200" s="17"/>
      <c r="G200" s="17"/>
    </row>
    <row r="201" spans="1:7" s="3" customFormat="1" ht="12.75" customHeight="1" x14ac:dyDescent="0.2">
      <c r="A201" s="123" t="s">
        <v>108</v>
      </c>
      <c r="B201" s="138" t="s">
        <v>73</v>
      </c>
      <c r="C201" s="124">
        <v>896</v>
      </c>
      <c r="D201" s="124">
        <v>1186</v>
      </c>
      <c r="E201" s="125">
        <v>2082</v>
      </c>
      <c r="F201" s="17"/>
      <c r="G201" s="17"/>
    </row>
    <row r="202" spans="1:7" s="3" customFormat="1" ht="12.75" customHeight="1" x14ac:dyDescent="0.2">
      <c r="A202" s="123" t="s">
        <v>109</v>
      </c>
      <c r="B202" s="138" t="s">
        <v>73</v>
      </c>
      <c r="C202" s="124">
        <v>951</v>
      </c>
      <c r="D202" s="124">
        <v>929</v>
      </c>
      <c r="E202" s="125">
        <v>1880</v>
      </c>
      <c r="F202" s="17"/>
      <c r="G202" s="17"/>
    </row>
    <row r="203" spans="1:7" s="3" customFormat="1" ht="12.75" customHeight="1" x14ac:dyDescent="0.2">
      <c r="A203" s="123" t="s">
        <v>110</v>
      </c>
      <c r="B203" s="138" t="s">
        <v>73</v>
      </c>
      <c r="C203" s="124">
        <v>5892</v>
      </c>
      <c r="D203" s="124">
        <v>4117</v>
      </c>
      <c r="E203" s="125">
        <v>10009</v>
      </c>
      <c r="F203" s="17"/>
      <c r="G203" s="17"/>
    </row>
    <row r="204" spans="1:7" s="3" customFormat="1" ht="12.75" customHeight="1" x14ac:dyDescent="0.2">
      <c r="A204" s="123" t="s">
        <v>111</v>
      </c>
      <c r="B204" s="138" t="s">
        <v>73</v>
      </c>
      <c r="C204" s="124">
        <v>751</v>
      </c>
      <c r="D204" s="124">
        <v>714</v>
      </c>
      <c r="E204" s="125">
        <v>1465</v>
      </c>
      <c r="F204" s="17"/>
      <c r="G204" s="17"/>
    </row>
    <row r="205" spans="1:7" s="3" customFormat="1" ht="12.75" customHeight="1" x14ac:dyDescent="0.2">
      <c r="A205" s="123" t="s">
        <v>112</v>
      </c>
      <c r="B205" s="138" t="s">
        <v>73</v>
      </c>
      <c r="C205" s="124">
        <v>407</v>
      </c>
      <c r="D205" s="124">
        <v>383</v>
      </c>
      <c r="E205" s="125">
        <v>790</v>
      </c>
      <c r="F205" s="17"/>
      <c r="G205" s="17"/>
    </row>
    <row r="206" spans="1:7" s="3" customFormat="1" ht="12.75" customHeight="1" x14ac:dyDescent="0.2">
      <c r="A206" s="123" t="s">
        <v>113</v>
      </c>
      <c r="B206" s="138" t="s">
        <v>73</v>
      </c>
      <c r="C206" s="124">
        <v>0</v>
      </c>
      <c r="D206" s="124">
        <v>2</v>
      </c>
      <c r="E206" s="125">
        <v>2</v>
      </c>
      <c r="F206" s="17"/>
      <c r="G206" s="17"/>
    </row>
    <row r="207" spans="1:7" s="3" customFormat="1" ht="12.75" customHeight="1" x14ac:dyDescent="0.2">
      <c r="A207" s="123" t="s">
        <v>114</v>
      </c>
      <c r="B207" s="138" t="s">
        <v>72</v>
      </c>
      <c r="C207" s="124">
        <v>605</v>
      </c>
      <c r="D207" s="124">
        <v>516</v>
      </c>
      <c r="E207" s="125">
        <v>1121</v>
      </c>
      <c r="F207" s="17"/>
      <c r="G207" s="17"/>
    </row>
    <row r="208" spans="1:7" s="3" customFormat="1" ht="12.75" customHeight="1" x14ac:dyDescent="0.2">
      <c r="A208" s="123" t="s">
        <v>115</v>
      </c>
      <c r="B208" s="138" t="s">
        <v>72</v>
      </c>
      <c r="C208" s="124">
        <v>207143</v>
      </c>
      <c r="D208" s="124">
        <v>215368</v>
      </c>
      <c r="E208" s="125">
        <v>422511</v>
      </c>
      <c r="F208" s="17"/>
      <c r="G208" s="17"/>
    </row>
    <row r="209" spans="1:7" s="3" customFormat="1" ht="12.75" customHeight="1" x14ac:dyDescent="0.2">
      <c r="A209" s="123" t="s">
        <v>116</v>
      </c>
      <c r="B209" s="138" t="s">
        <v>72</v>
      </c>
      <c r="C209" s="124">
        <v>298049</v>
      </c>
      <c r="D209" s="124">
        <v>244446</v>
      </c>
      <c r="E209" s="125">
        <v>542495</v>
      </c>
      <c r="F209" s="17"/>
      <c r="G209" s="17"/>
    </row>
    <row r="210" spans="1:7" s="3" customFormat="1" ht="12.75" customHeight="1" x14ac:dyDescent="0.2">
      <c r="A210" s="123" t="s">
        <v>117</v>
      </c>
      <c r="B210" s="138" t="s">
        <v>72</v>
      </c>
      <c r="C210" s="124">
        <v>20534</v>
      </c>
      <c r="D210" s="124">
        <v>17040</v>
      </c>
      <c r="E210" s="125">
        <v>37574</v>
      </c>
      <c r="F210" s="17"/>
      <c r="G210" s="17"/>
    </row>
    <row r="211" spans="1:7" s="3" customFormat="1" ht="12.75" customHeight="1" x14ac:dyDescent="0.2">
      <c r="A211" s="123" t="s">
        <v>118</v>
      </c>
      <c r="B211" s="138" t="s">
        <v>72</v>
      </c>
      <c r="C211" s="124">
        <v>0</v>
      </c>
      <c r="D211" s="124">
        <v>0</v>
      </c>
      <c r="E211" s="125">
        <v>0</v>
      </c>
      <c r="F211" s="17"/>
      <c r="G211" s="17"/>
    </row>
    <row r="212" spans="1:7" s="3" customFormat="1" ht="12.75" customHeight="1" x14ac:dyDescent="0.2">
      <c r="A212" s="123" t="s">
        <v>119</v>
      </c>
      <c r="B212" s="138" t="s">
        <v>72</v>
      </c>
      <c r="C212" s="124">
        <v>38263</v>
      </c>
      <c r="D212" s="124">
        <v>39126</v>
      </c>
      <c r="E212" s="125">
        <v>77389</v>
      </c>
      <c r="F212" s="17"/>
      <c r="G212" s="17"/>
    </row>
    <row r="213" spans="1:7" s="3" customFormat="1" ht="12.75" customHeight="1" x14ac:dyDescent="0.2">
      <c r="A213" s="123" t="s">
        <v>120</v>
      </c>
      <c r="B213" s="138" t="s">
        <v>72</v>
      </c>
      <c r="C213" s="124">
        <v>0</v>
      </c>
      <c r="D213" s="124">
        <v>0</v>
      </c>
      <c r="E213" s="125">
        <v>0</v>
      </c>
      <c r="F213" s="17"/>
      <c r="G213" s="17"/>
    </row>
    <row r="214" spans="1:7" s="3" customFormat="1" ht="12.75" customHeight="1" x14ac:dyDescent="0.2">
      <c r="A214" s="123" t="s">
        <v>121</v>
      </c>
      <c r="B214" s="138" t="s">
        <v>72</v>
      </c>
      <c r="C214" s="124">
        <v>0</v>
      </c>
      <c r="D214" s="124">
        <v>0</v>
      </c>
      <c r="E214" s="125">
        <v>0</v>
      </c>
      <c r="F214" s="17"/>
      <c r="G214" s="17"/>
    </row>
    <row r="215" spans="1:7" s="3" customFormat="1" ht="12.75" customHeight="1" x14ac:dyDescent="0.2">
      <c r="A215" s="123" t="s">
        <v>122</v>
      </c>
      <c r="B215" s="138" t="s">
        <v>72</v>
      </c>
      <c r="C215" s="124">
        <v>205014</v>
      </c>
      <c r="D215" s="124">
        <v>204526</v>
      </c>
      <c r="E215" s="125">
        <v>409540</v>
      </c>
      <c r="F215" s="17"/>
      <c r="G215" s="17"/>
    </row>
    <row r="216" spans="1:7" s="3" customFormat="1" ht="12.75" customHeight="1" x14ac:dyDescent="0.2">
      <c r="A216" s="123" t="s">
        <v>123</v>
      </c>
      <c r="B216" s="138" t="s">
        <v>72</v>
      </c>
      <c r="C216" s="124">
        <v>253</v>
      </c>
      <c r="D216" s="124">
        <v>260</v>
      </c>
      <c r="E216" s="125">
        <v>513</v>
      </c>
      <c r="F216" s="17"/>
      <c r="G216" s="17"/>
    </row>
    <row r="217" spans="1:7" s="3" customFormat="1" ht="12.75" customHeight="1" x14ac:dyDescent="0.2">
      <c r="A217" s="123" t="s">
        <v>124</v>
      </c>
      <c r="B217" s="138" t="s">
        <v>72</v>
      </c>
      <c r="C217" s="124">
        <v>0</v>
      </c>
      <c r="D217" s="124">
        <v>1</v>
      </c>
      <c r="E217" s="125">
        <v>1</v>
      </c>
      <c r="F217" s="17"/>
      <c r="G217" s="17"/>
    </row>
    <row r="218" spans="1:7" s="3" customFormat="1" ht="12.75" customHeight="1" x14ac:dyDescent="0.2">
      <c r="A218" s="123" t="s">
        <v>125</v>
      </c>
      <c r="B218" s="138" t="s">
        <v>72</v>
      </c>
      <c r="C218" s="124">
        <v>0</v>
      </c>
      <c r="D218" s="124">
        <v>0</v>
      </c>
      <c r="E218" s="125">
        <v>0</v>
      </c>
      <c r="F218" s="17"/>
      <c r="G218" s="17"/>
    </row>
    <row r="219" spans="1:7" s="3" customFormat="1" ht="12.75" customHeight="1" x14ac:dyDescent="0.2">
      <c r="A219" s="126" t="s">
        <v>126</v>
      </c>
      <c r="B219" s="131" t="s">
        <v>72</v>
      </c>
      <c r="C219" s="127">
        <v>159</v>
      </c>
      <c r="D219" s="127">
        <v>7890</v>
      </c>
      <c r="E219" s="128">
        <v>8049</v>
      </c>
      <c r="F219" s="17"/>
      <c r="G219" s="17"/>
    </row>
    <row r="220" spans="1:7" s="3" customFormat="1" ht="12.75" customHeight="1" x14ac:dyDescent="0.2">
      <c r="A220" s="129"/>
      <c r="B220" s="129"/>
      <c r="C220" s="129"/>
      <c r="D220" s="129"/>
      <c r="E220" s="17"/>
      <c r="F220" s="17"/>
      <c r="G220" s="17"/>
    </row>
    <row r="221" spans="1:7" s="3" customFormat="1" ht="12.75" customHeight="1" x14ac:dyDescent="0.2">
      <c r="A221" s="830">
        <v>2016</v>
      </c>
      <c r="B221" s="831"/>
      <c r="C221" s="831"/>
      <c r="D221" s="831"/>
      <c r="E221" s="831"/>
      <c r="F221" s="17"/>
      <c r="G221" s="17"/>
    </row>
    <row r="222" spans="1:7" s="3" customFormat="1" ht="15" customHeight="1" x14ac:dyDescent="0.2">
      <c r="A222" s="203" t="s">
        <v>128</v>
      </c>
      <c r="B222" s="204" t="s">
        <v>127</v>
      </c>
      <c r="C222" s="205" t="s">
        <v>3</v>
      </c>
      <c r="D222" s="205" t="s">
        <v>4</v>
      </c>
      <c r="E222" s="206" t="s">
        <v>19</v>
      </c>
      <c r="F222" s="17"/>
      <c r="G222" s="17"/>
    </row>
    <row r="223" spans="1:7" s="3" customFormat="1" ht="12.75" customHeight="1" x14ac:dyDescent="0.2">
      <c r="A223" s="120" t="s">
        <v>77</v>
      </c>
      <c r="B223" s="137" t="s">
        <v>71</v>
      </c>
      <c r="C223" s="121">
        <v>411419</v>
      </c>
      <c r="D223" s="121">
        <v>382438</v>
      </c>
      <c r="E223" s="122">
        <v>793857</v>
      </c>
      <c r="F223" s="17"/>
      <c r="G223" s="17"/>
    </row>
    <row r="224" spans="1:7" s="3" customFormat="1" ht="12.75" customHeight="1" x14ac:dyDescent="0.2">
      <c r="A224" s="123" t="s">
        <v>78</v>
      </c>
      <c r="B224" s="138" t="s">
        <v>71</v>
      </c>
      <c r="C224" s="124">
        <v>39</v>
      </c>
      <c r="D224" s="124">
        <v>21</v>
      </c>
      <c r="E224" s="125">
        <v>60</v>
      </c>
      <c r="F224" s="17"/>
      <c r="G224" s="17"/>
    </row>
    <row r="225" spans="1:7" s="3" customFormat="1" ht="12.75" customHeight="1" x14ac:dyDescent="0.2">
      <c r="A225" s="123" t="s">
        <v>79</v>
      </c>
      <c r="B225" s="138" t="s">
        <v>71</v>
      </c>
      <c r="C225" s="124">
        <v>14605</v>
      </c>
      <c r="D225" s="124">
        <v>12833</v>
      </c>
      <c r="E225" s="125">
        <v>27438</v>
      </c>
      <c r="F225" s="17"/>
      <c r="G225" s="17"/>
    </row>
    <row r="226" spans="1:7" s="3" customFormat="1" ht="12.75" customHeight="1" x14ac:dyDescent="0.2">
      <c r="A226" s="123" t="s">
        <v>80</v>
      </c>
      <c r="B226" s="138" t="s">
        <v>71</v>
      </c>
      <c r="C226" s="124">
        <v>3</v>
      </c>
      <c r="D226" s="124">
        <v>6</v>
      </c>
      <c r="E226" s="125">
        <v>9</v>
      </c>
      <c r="F226" s="17"/>
      <c r="G226" s="17"/>
    </row>
    <row r="227" spans="1:7" s="3" customFormat="1" ht="12.75" customHeight="1" x14ac:dyDescent="0.2">
      <c r="A227" s="123" t="s">
        <v>81</v>
      </c>
      <c r="B227" s="138" t="s">
        <v>71</v>
      </c>
      <c r="C227" s="124">
        <v>0</v>
      </c>
      <c r="D227" s="124">
        <v>0</v>
      </c>
      <c r="E227" s="125">
        <v>0</v>
      </c>
      <c r="F227" s="17"/>
      <c r="G227" s="17"/>
    </row>
    <row r="228" spans="1:7" s="3" customFormat="1" ht="12.75" customHeight="1" x14ac:dyDescent="0.2">
      <c r="A228" s="123" t="s">
        <v>82</v>
      </c>
      <c r="B228" s="138" t="s">
        <v>71</v>
      </c>
      <c r="C228" s="124">
        <v>0</v>
      </c>
      <c r="D228" s="124">
        <v>0</v>
      </c>
      <c r="E228" s="125">
        <v>0</v>
      </c>
      <c r="F228" s="17"/>
      <c r="G228" s="17"/>
    </row>
    <row r="229" spans="1:7" s="3" customFormat="1" ht="12.75" customHeight="1" x14ac:dyDescent="0.2">
      <c r="A229" s="123" t="s">
        <v>83</v>
      </c>
      <c r="B229" s="138" t="s">
        <v>71</v>
      </c>
      <c r="C229" s="124">
        <v>9465</v>
      </c>
      <c r="D229" s="124">
        <v>9187</v>
      </c>
      <c r="E229" s="125">
        <v>18652</v>
      </c>
      <c r="F229" s="17"/>
      <c r="G229" s="17"/>
    </row>
    <row r="230" spans="1:7" s="3" customFormat="1" ht="12.75" customHeight="1" x14ac:dyDescent="0.2">
      <c r="A230" s="123" t="s">
        <v>84</v>
      </c>
      <c r="B230" s="138" t="s">
        <v>71</v>
      </c>
      <c r="C230" s="124">
        <v>4139658</v>
      </c>
      <c r="D230" s="124">
        <v>4018472</v>
      </c>
      <c r="E230" s="125">
        <v>8158130</v>
      </c>
      <c r="F230" s="17"/>
      <c r="G230" s="17"/>
    </row>
    <row r="231" spans="1:7" s="3" customFormat="1" ht="12.75" customHeight="1" x14ac:dyDescent="0.2">
      <c r="A231" s="123" t="s">
        <v>85</v>
      </c>
      <c r="B231" s="138" t="s">
        <v>71</v>
      </c>
      <c r="C231" s="124">
        <v>27549</v>
      </c>
      <c r="D231" s="124">
        <v>29094</v>
      </c>
      <c r="E231" s="125">
        <v>56643</v>
      </c>
      <c r="F231" s="17"/>
      <c r="G231" s="17"/>
    </row>
    <row r="232" spans="1:7" s="3" customFormat="1" ht="12.75" customHeight="1" x14ac:dyDescent="0.2">
      <c r="A232" s="123" t="s">
        <v>86</v>
      </c>
      <c r="B232" s="138" t="s">
        <v>71</v>
      </c>
      <c r="C232" s="124">
        <v>138495</v>
      </c>
      <c r="D232" s="124">
        <v>135779</v>
      </c>
      <c r="E232" s="125">
        <v>274274</v>
      </c>
      <c r="F232" s="17"/>
      <c r="G232" s="17"/>
    </row>
    <row r="233" spans="1:7" s="3" customFormat="1" ht="12.75" customHeight="1" x14ac:dyDescent="0.2">
      <c r="A233" s="123" t="s">
        <v>87</v>
      </c>
      <c r="B233" s="138" t="s">
        <v>71</v>
      </c>
      <c r="C233" s="124">
        <v>44386</v>
      </c>
      <c r="D233" s="124">
        <v>41596</v>
      </c>
      <c r="E233" s="125">
        <v>85982</v>
      </c>
      <c r="F233" s="17"/>
      <c r="G233" s="17"/>
    </row>
    <row r="234" spans="1:7" s="3" customFormat="1" ht="12.75" customHeight="1" x14ac:dyDescent="0.2">
      <c r="A234" s="123" t="s">
        <v>88</v>
      </c>
      <c r="B234" s="138" t="s">
        <v>71</v>
      </c>
      <c r="C234" s="124">
        <v>712824</v>
      </c>
      <c r="D234" s="124">
        <v>702434</v>
      </c>
      <c r="E234" s="125">
        <v>1415258</v>
      </c>
      <c r="F234" s="17"/>
      <c r="G234" s="17"/>
    </row>
    <row r="235" spans="1:7" s="3" customFormat="1" ht="12.75" customHeight="1" x14ac:dyDescent="0.2">
      <c r="A235" s="123" t="s">
        <v>89</v>
      </c>
      <c r="B235" s="138" t="s">
        <v>71</v>
      </c>
      <c r="C235" s="124">
        <v>51784</v>
      </c>
      <c r="D235" s="124">
        <v>47453</v>
      </c>
      <c r="E235" s="125">
        <v>99237</v>
      </c>
      <c r="F235" s="17"/>
      <c r="G235" s="17"/>
    </row>
    <row r="236" spans="1:7" s="3" customFormat="1" ht="12.75" customHeight="1" x14ac:dyDescent="0.2">
      <c r="A236" s="123" t="s">
        <v>90</v>
      </c>
      <c r="B236" s="138" t="s">
        <v>71</v>
      </c>
      <c r="C236" s="124">
        <v>18570</v>
      </c>
      <c r="D236" s="124">
        <v>17869</v>
      </c>
      <c r="E236" s="125">
        <v>36439</v>
      </c>
      <c r="F236" s="17"/>
      <c r="G236" s="17"/>
    </row>
    <row r="237" spans="1:7" s="3" customFormat="1" ht="12.75" customHeight="1" x14ac:dyDescent="0.2">
      <c r="A237" s="123" t="s">
        <v>91</v>
      </c>
      <c r="B237" s="138" t="s">
        <v>71</v>
      </c>
      <c r="C237" s="124">
        <v>0</v>
      </c>
      <c r="D237" s="124">
        <v>0</v>
      </c>
      <c r="E237" s="125">
        <v>0</v>
      </c>
      <c r="F237" s="17"/>
      <c r="G237" s="17"/>
    </row>
    <row r="238" spans="1:7" s="3" customFormat="1" ht="12.75" customHeight="1" x14ac:dyDescent="0.2">
      <c r="A238" s="123" t="s">
        <v>92</v>
      </c>
      <c r="B238" s="138" t="s">
        <v>71</v>
      </c>
      <c r="C238" s="124">
        <v>286343</v>
      </c>
      <c r="D238" s="124">
        <v>283634</v>
      </c>
      <c r="E238" s="125">
        <v>569977</v>
      </c>
      <c r="F238" s="17"/>
      <c r="G238" s="17"/>
    </row>
    <row r="239" spans="1:7" s="3" customFormat="1" ht="12.75" customHeight="1" x14ac:dyDescent="0.2">
      <c r="A239" s="123" t="s">
        <v>93</v>
      </c>
      <c r="B239" s="138" t="s">
        <v>71</v>
      </c>
      <c r="C239" s="124">
        <v>365</v>
      </c>
      <c r="D239" s="124">
        <v>357</v>
      </c>
      <c r="E239" s="125">
        <v>722</v>
      </c>
      <c r="F239" s="17"/>
      <c r="G239" s="17"/>
    </row>
    <row r="240" spans="1:7" s="3" customFormat="1" ht="12.75" customHeight="1" x14ac:dyDescent="0.2">
      <c r="A240" s="123" t="s">
        <v>94</v>
      </c>
      <c r="B240" s="138" t="s">
        <v>73</v>
      </c>
      <c r="C240" s="124">
        <v>48995</v>
      </c>
      <c r="D240" s="124">
        <v>48019</v>
      </c>
      <c r="E240" s="125">
        <v>97014</v>
      </c>
      <c r="F240" s="17"/>
      <c r="G240" s="17"/>
    </row>
    <row r="241" spans="1:7" s="3" customFormat="1" ht="12.75" customHeight="1" x14ac:dyDescent="0.2">
      <c r="A241" s="123" t="s">
        <v>95</v>
      </c>
      <c r="B241" s="138" t="s">
        <v>71</v>
      </c>
      <c r="C241" s="124">
        <v>18</v>
      </c>
      <c r="D241" s="124">
        <v>19</v>
      </c>
      <c r="E241" s="125">
        <v>37</v>
      </c>
      <c r="F241" s="17"/>
      <c r="G241" s="17"/>
    </row>
    <row r="242" spans="1:7" s="3" customFormat="1" ht="12.75" customHeight="1" x14ac:dyDescent="0.2">
      <c r="A242" s="123" t="s">
        <v>96</v>
      </c>
      <c r="B242" s="138" t="s">
        <v>73</v>
      </c>
      <c r="C242" s="124">
        <v>75</v>
      </c>
      <c r="D242" s="124">
        <v>82</v>
      </c>
      <c r="E242" s="125">
        <v>157</v>
      </c>
      <c r="F242" s="17"/>
      <c r="G242" s="17"/>
    </row>
    <row r="243" spans="1:7" s="3" customFormat="1" ht="12.75" customHeight="1" x14ac:dyDescent="0.2">
      <c r="A243" s="123" t="s">
        <v>97</v>
      </c>
      <c r="B243" s="138" t="s">
        <v>73</v>
      </c>
      <c r="C243" s="124">
        <v>209</v>
      </c>
      <c r="D243" s="124">
        <v>233</v>
      </c>
      <c r="E243" s="125">
        <v>442</v>
      </c>
      <c r="F243" s="17"/>
      <c r="G243" s="17"/>
    </row>
    <row r="244" spans="1:7" s="3" customFormat="1" ht="12.75" customHeight="1" x14ac:dyDescent="0.2">
      <c r="A244" s="123" t="s">
        <v>98</v>
      </c>
      <c r="B244" s="138" t="s">
        <v>71</v>
      </c>
      <c r="C244" s="124">
        <v>0</v>
      </c>
      <c r="D244" s="124">
        <v>97</v>
      </c>
      <c r="E244" s="125">
        <v>97</v>
      </c>
      <c r="F244" s="17"/>
      <c r="G244" s="17"/>
    </row>
    <row r="245" spans="1:7" s="3" customFormat="1" ht="12.75" customHeight="1" x14ac:dyDescent="0.2">
      <c r="A245" s="123" t="s">
        <v>99</v>
      </c>
      <c r="B245" s="138" t="s">
        <v>74</v>
      </c>
      <c r="C245" s="124">
        <v>14693</v>
      </c>
      <c r="D245" s="124">
        <v>14743</v>
      </c>
      <c r="E245" s="125">
        <v>29436</v>
      </c>
      <c r="F245" s="17"/>
      <c r="G245" s="17"/>
    </row>
    <row r="246" spans="1:7" s="3" customFormat="1" ht="12.75" customHeight="1" x14ac:dyDescent="0.2">
      <c r="A246" s="123" t="s">
        <v>100</v>
      </c>
      <c r="B246" s="138" t="s">
        <v>74</v>
      </c>
      <c r="C246" s="124">
        <v>771</v>
      </c>
      <c r="D246" s="124">
        <v>973</v>
      </c>
      <c r="E246" s="125">
        <v>1744</v>
      </c>
      <c r="F246" s="17"/>
      <c r="G246" s="17"/>
    </row>
    <row r="247" spans="1:7" s="3" customFormat="1" ht="12.75" customHeight="1" x14ac:dyDescent="0.2">
      <c r="A247" s="123" t="s">
        <v>101</v>
      </c>
      <c r="B247" s="138" t="s">
        <v>74</v>
      </c>
      <c r="C247" s="124">
        <v>202</v>
      </c>
      <c r="D247" s="124">
        <v>160</v>
      </c>
      <c r="E247" s="125">
        <v>362</v>
      </c>
      <c r="F247" s="17"/>
      <c r="G247" s="17"/>
    </row>
    <row r="248" spans="1:7" s="3" customFormat="1" ht="12.75" customHeight="1" x14ac:dyDescent="0.2">
      <c r="A248" s="123" t="s">
        <v>102</v>
      </c>
      <c r="B248" s="138" t="s">
        <v>74</v>
      </c>
      <c r="C248" s="124">
        <v>77</v>
      </c>
      <c r="D248" s="124">
        <v>78</v>
      </c>
      <c r="E248" s="125">
        <v>155</v>
      </c>
      <c r="F248" s="17"/>
      <c r="G248" s="17"/>
    </row>
    <row r="249" spans="1:7" s="3" customFormat="1" ht="12.75" customHeight="1" x14ac:dyDescent="0.2">
      <c r="A249" s="123" t="s">
        <v>103</v>
      </c>
      <c r="B249" s="138" t="s">
        <v>73</v>
      </c>
      <c r="C249" s="124">
        <v>809</v>
      </c>
      <c r="D249" s="124">
        <v>651</v>
      </c>
      <c r="E249" s="125">
        <v>1460</v>
      </c>
      <c r="F249" s="17"/>
      <c r="G249" s="17"/>
    </row>
    <row r="250" spans="1:7" s="3" customFormat="1" ht="12.75" customHeight="1" x14ac:dyDescent="0.2">
      <c r="A250" s="123" t="s">
        <v>104</v>
      </c>
      <c r="B250" s="138" t="s">
        <v>73</v>
      </c>
      <c r="C250" s="124">
        <v>375</v>
      </c>
      <c r="D250" s="124">
        <v>310</v>
      </c>
      <c r="E250" s="125">
        <v>685</v>
      </c>
      <c r="F250" s="17"/>
      <c r="G250" s="17"/>
    </row>
    <row r="251" spans="1:7" s="3" customFormat="1" ht="12.75" customHeight="1" x14ac:dyDescent="0.2">
      <c r="A251" s="123" t="s">
        <v>105</v>
      </c>
      <c r="B251" s="138" t="s">
        <v>73</v>
      </c>
      <c r="C251" s="124">
        <v>4091</v>
      </c>
      <c r="D251" s="124">
        <v>3875</v>
      </c>
      <c r="E251" s="125">
        <v>7966</v>
      </c>
      <c r="F251" s="17"/>
      <c r="G251" s="17"/>
    </row>
    <row r="252" spans="1:7" s="3" customFormat="1" ht="12.75" customHeight="1" x14ac:dyDescent="0.2">
      <c r="A252" s="123" t="s">
        <v>106</v>
      </c>
      <c r="B252" s="138" t="s">
        <v>73</v>
      </c>
      <c r="C252" s="124">
        <v>273</v>
      </c>
      <c r="D252" s="124">
        <v>294</v>
      </c>
      <c r="E252" s="125">
        <v>567</v>
      </c>
      <c r="F252" s="17"/>
      <c r="G252" s="17"/>
    </row>
    <row r="253" spans="1:7" s="3" customFormat="1" ht="12.75" customHeight="1" x14ac:dyDescent="0.2">
      <c r="A253" s="123" t="s">
        <v>107</v>
      </c>
      <c r="B253" s="138" t="s">
        <v>73</v>
      </c>
      <c r="C253" s="124">
        <v>0</v>
      </c>
      <c r="D253" s="124">
        <v>0</v>
      </c>
      <c r="E253" s="125">
        <v>0</v>
      </c>
      <c r="F253" s="17"/>
      <c r="G253" s="17"/>
    </row>
    <row r="254" spans="1:7" s="3" customFormat="1" ht="12.75" customHeight="1" x14ac:dyDescent="0.2">
      <c r="A254" s="123" t="s">
        <v>108</v>
      </c>
      <c r="B254" s="138" t="s">
        <v>73</v>
      </c>
      <c r="C254" s="124">
        <v>1173</v>
      </c>
      <c r="D254" s="124">
        <v>1267</v>
      </c>
      <c r="E254" s="125">
        <v>2440</v>
      </c>
      <c r="F254" s="17"/>
      <c r="G254" s="17"/>
    </row>
    <row r="255" spans="1:7" s="3" customFormat="1" ht="12.75" customHeight="1" x14ac:dyDescent="0.2">
      <c r="A255" s="123" t="s">
        <v>109</v>
      </c>
      <c r="B255" s="138" t="s">
        <v>73</v>
      </c>
      <c r="C255" s="124">
        <v>702</v>
      </c>
      <c r="D255" s="124">
        <v>888</v>
      </c>
      <c r="E255" s="125">
        <v>1590</v>
      </c>
      <c r="F255" s="17"/>
      <c r="G255" s="17"/>
    </row>
    <row r="256" spans="1:7" s="3" customFormat="1" ht="12.75" customHeight="1" x14ac:dyDescent="0.2">
      <c r="A256" s="123" t="s">
        <v>110</v>
      </c>
      <c r="B256" s="138" t="s">
        <v>73</v>
      </c>
      <c r="C256" s="124">
        <v>5312</v>
      </c>
      <c r="D256" s="124">
        <v>3563</v>
      </c>
      <c r="E256" s="125">
        <v>8875</v>
      </c>
      <c r="F256" s="17"/>
      <c r="G256" s="17"/>
    </row>
    <row r="257" spans="1:7" s="3" customFormat="1" ht="12.75" customHeight="1" x14ac:dyDescent="0.2">
      <c r="A257" s="123" t="s">
        <v>111</v>
      </c>
      <c r="B257" s="138" t="s">
        <v>73</v>
      </c>
      <c r="C257" s="124">
        <v>558</v>
      </c>
      <c r="D257" s="124">
        <v>602</v>
      </c>
      <c r="E257" s="125">
        <v>1160</v>
      </c>
      <c r="F257" s="17"/>
      <c r="G257" s="17"/>
    </row>
    <row r="258" spans="1:7" s="3" customFormat="1" ht="12.75" customHeight="1" x14ac:dyDescent="0.2">
      <c r="A258" s="123" t="s">
        <v>112</v>
      </c>
      <c r="B258" s="138" t="s">
        <v>73</v>
      </c>
      <c r="C258" s="124">
        <v>378</v>
      </c>
      <c r="D258" s="124">
        <v>322</v>
      </c>
      <c r="E258" s="125">
        <v>700</v>
      </c>
      <c r="F258" s="17"/>
      <c r="G258" s="17"/>
    </row>
    <row r="259" spans="1:7" s="3" customFormat="1" ht="12.75" customHeight="1" x14ac:dyDescent="0.2">
      <c r="A259" s="123" t="s">
        <v>113</v>
      </c>
      <c r="B259" s="138" t="s">
        <v>73</v>
      </c>
      <c r="C259" s="124">
        <v>0</v>
      </c>
      <c r="D259" s="124">
        <v>0</v>
      </c>
      <c r="E259" s="125">
        <v>0</v>
      </c>
      <c r="F259" s="17"/>
      <c r="G259" s="17"/>
    </row>
    <row r="260" spans="1:7" s="3" customFormat="1" ht="12.75" customHeight="1" x14ac:dyDescent="0.2">
      <c r="A260" s="123" t="s">
        <v>114</v>
      </c>
      <c r="B260" s="138" t="s">
        <v>72</v>
      </c>
      <c r="C260" s="124">
        <v>553</v>
      </c>
      <c r="D260" s="124">
        <v>442</v>
      </c>
      <c r="E260" s="125">
        <v>995</v>
      </c>
      <c r="F260" s="17"/>
      <c r="G260" s="17"/>
    </row>
    <row r="261" spans="1:7" s="3" customFormat="1" ht="12.75" customHeight="1" x14ac:dyDescent="0.2">
      <c r="A261" s="123" t="s">
        <v>115</v>
      </c>
      <c r="B261" s="138" t="s">
        <v>72</v>
      </c>
      <c r="C261" s="124">
        <v>90643</v>
      </c>
      <c r="D261" s="124">
        <v>132696</v>
      </c>
      <c r="E261" s="125">
        <v>223339</v>
      </c>
      <c r="F261" s="17"/>
      <c r="G261" s="17"/>
    </row>
    <row r="262" spans="1:7" s="3" customFormat="1" ht="12.75" customHeight="1" x14ac:dyDescent="0.2">
      <c r="A262" s="123" t="s">
        <v>116</v>
      </c>
      <c r="B262" s="138" t="s">
        <v>72</v>
      </c>
      <c r="C262" s="124">
        <v>303947</v>
      </c>
      <c r="D262" s="124">
        <v>235479</v>
      </c>
      <c r="E262" s="125">
        <v>539426</v>
      </c>
      <c r="F262" s="17"/>
      <c r="G262" s="17"/>
    </row>
    <row r="263" spans="1:7" s="3" customFormat="1" ht="12.75" customHeight="1" x14ac:dyDescent="0.2">
      <c r="A263" s="123" t="s">
        <v>117</v>
      </c>
      <c r="B263" s="138" t="s">
        <v>72</v>
      </c>
      <c r="C263" s="124">
        <v>18573</v>
      </c>
      <c r="D263" s="124">
        <v>15414</v>
      </c>
      <c r="E263" s="125">
        <v>33987</v>
      </c>
      <c r="F263" s="17"/>
      <c r="G263" s="17"/>
    </row>
    <row r="264" spans="1:7" s="3" customFormat="1" ht="12.75" customHeight="1" x14ac:dyDescent="0.2">
      <c r="A264" s="123" t="s">
        <v>118</v>
      </c>
      <c r="B264" s="138" t="s">
        <v>72</v>
      </c>
      <c r="C264" s="124">
        <v>0</v>
      </c>
      <c r="D264" s="124">
        <v>0</v>
      </c>
      <c r="E264" s="125">
        <v>0</v>
      </c>
      <c r="F264" s="17"/>
      <c r="G264" s="17"/>
    </row>
    <row r="265" spans="1:7" s="3" customFormat="1" ht="12.75" customHeight="1" x14ac:dyDescent="0.2">
      <c r="A265" s="123" t="s">
        <v>119</v>
      </c>
      <c r="B265" s="138" t="s">
        <v>72</v>
      </c>
      <c r="C265" s="124">
        <v>30202</v>
      </c>
      <c r="D265" s="124">
        <v>30336</v>
      </c>
      <c r="E265" s="125">
        <v>60538</v>
      </c>
      <c r="F265" s="17"/>
      <c r="G265" s="17"/>
    </row>
    <row r="266" spans="1:7" s="3" customFormat="1" ht="12.75" customHeight="1" x14ac:dyDescent="0.2">
      <c r="A266" s="123" t="s">
        <v>120</v>
      </c>
      <c r="B266" s="138" t="s">
        <v>72</v>
      </c>
      <c r="C266" s="124">
        <v>0</v>
      </c>
      <c r="D266" s="124">
        <v>0</v>
      </c>
      <c r="E266" s="125">
        <v>0</v>
      </c>
      <c r="F266" s="17"/>
      <c r="G266" s="17"/>
    </row>
    <row r="267" spans="1:7" s="3" customFormat="1" ht="12.75" customHeight="1" x14ac:dyDescent="0.2">
      <c r="A267" s="123" t="s">
        <v>121</v>
      </c>
      <c r="B267" s="138" t="s">
        <v>72</v>
      </c>
      <c r="C267" s="124">
        <v>0</v>
      </c>
      <c r="D267" s="124">
        <v>0</v>
      </c>
      <c r="E267" s="125">
        <v>0</v>
      </c>
      <c r="F267" s="17"/>
      <c r="G267" s="17"/>
    </row>
    <row r="268" spans="1:7" s="3" customFormat="1" ht="12.75" customHeight="1" x14ac:dyDescent="0.2">
      <c r="A268" s="123" t="s">
        <v>122</v>
      </c>
      <c r="B268" s="138" t="s">
        <v>72</v>
      </c>
      <c r="C268" s="124">
        <v>51353</v>
      </c>
      <c r="D268" s="124">
        <v>92291</v>
      </c>
      <c r="E268" s="125">
        <v>143644</v>
      </c>
      <c r="F268" s="17"/>
      <c r="G268" s="17"/>
    </row>
    <row r="269" spans="1:7" s="3" customFormat="1" ht="12.75" customHeight="1" x14ac:dyDescent="0.2">
      <c r="A269" s="123" t="s">
        <v>123</v>
      </c>
      <c r="B269" s="138" t="s">
        <v>72</v>
      </c>
      <c r="C269" s="124">
        <v>0</v>
      </c>
      <c r="D269" s="124">
        <v>0</v>
      </c>
      <c r="E269" s="125">
        <v>0</v>
      </c>
      <c r="F269" s="17"/>
      <c r="G269" s="17"/>
    </row>
    <row r="270" spans="1:7" s="3" customFormat="1" ht="12.75" customHeight="1" x14ac:dyDescent="0.2">
      <c r="A270" s="123" t="s">
        <v>124</v>
      </c>
      <c r="B270" s="138" t="s">
        <v>72</v>
      </c>
      <c r="C270" s="124">
        <v>0</v>
      </c>
      <c r="D270" s="124">
        <v>0</v>
      </c>
      <c r="E270" s="125">
        <v>0</v>
      </c>
      <c r="F270" s="17"/>
      <c r="G270" s="17"/>
    </row>
    <row r="271" spans="1:7" s="3" customFormat="1" ht="12.75" customHeight="1" x14ac:dyDescent="0.2">
      <c r="A271" s="123" t="s">
        <v>125</v>
      </c>
      <c r="B271" s="138" t="s">
        <v>72</v>
      </c>
      <c r="C271" s="124">
        <v>1194</v>
      </c>
      <c r="D271" s="124">
        <v>2228</v>
      </c>
      <c r="E271" s="125">
        <v>3422</v>
      </c>
      <c r="F271" s="17"/>
      <c r="G271" s="17"/>
    </row>
    <row r="272" spans="1:7" s="3" customFormat="1" ht="12.75" customHeight="1" x14ac:dyDescent="0.2">
      <c r="A272" s="126" t="s">
        <v>126</v>
      </c>
      <c r="B272" s="131" t="s">
        <v>72</v>
      </c>
      <c r="C272" s="127">
        <v>73</v>
      </c>
      <c r="D272" s="127">
        <v>2593</v>
      </c>
      <c r="E272" s="128">
        <v>2666</v>
      </c>
      <c r="F272" s="17"/>
      <c r="G272" s="17"/>
    </row>
    <row r="273" spans="1:7" s="3" customFormat="1" ht="12.75" customHeight="1" x14ac:dyDescent="0.2">
      <c r="A273" s="129"/>
      <c r="B273" s="129"/>
      <c r="C273" s="129"/>
      <c r="D273" s="129"/>
      <c r="E273" s="17"/>
      <c r="F273" s="17"/>
      <c r="G273" s="17"/>
    </row>
    <row r="274" spans="1:7" s="3" customFormat="1" ht="12.75" customHeight="1" x14ac:dyDescent="0.2">
      <c r="A274" s="830">
        <v>2017</v>
      </c>
      <c r="B274" s="831"/>
      <c r="C274" s="831"/>
      <c r="D274" s="831"/>
      <c r="E274" s="831"/>
      <c r="F274" s="17"/>
      <c r="G274" s="17"/>
    </row>
    <row r="275" spans="1:7" s="3" customFormat="1" ht="15" customHeight="1" x14ac:dyDescent="0.2">
      <c r="A275" s="580" t="s">
        <v>128</v>
      </c>
      <c r="B275" s="582" t="s">
        <v>127</v>
      </c>
      <c r="C275" s="309" t="s">
        <v>3</v>
      </c>
      <c r="D275" s="309" t="s">
        <v>4</v>
      </c>
      <c r="E275" s="206" t="s">
        <v>19</v>
      </c>
      <c r="F275" s="17"/>
      <c r="G275" s="17"/>
    </row>
    <row r="276" spans="1:7" s="3" customFormat="1" ht="12.75" customHeight="1" x14ac:dyDescent="0.2">
      <c r="A276" s="372" t="s">
        <v>77</v>
      </c>
      <c r="B276" s="373" t="s">
        <v>71</v>
      </c>
      <c r="C276" s="374">
        <v>405762</v>
      </c>
      <c r="D276" s="374">
        <v>389236</v>
      </c>
      <c r="E276" s="375">
        <v>794998</v>
      </c>
      <c r="F276" s="387"/>
      <c r="G276" s="17"/>
    </row>
    <row r="277" spans="1:7" s="3" customFormat="1" ht="12.75" customHeight="1" x14ac:dyDescent="0.2">
      <c r="A277" s="376" t="s">
        <v>78</v>
      </c>
      <c r="B277" s="377" t="s">
        <v>71</v>
      </c>
      <c r="C277" s="378">
        <v>71</v>
      </c>
      <c r="D277" s="378">
        <v>68</v>
      </c>
      <c r="E277" s="379">
        <v>139</v>
      </c>
      <c r="F277" s="387"/>
      <c r="G277" s="17"/>
    </row>
    <row r="278" spans="1:7" s="3" customFormat="1" ht="12.75" customHeight="1" x14ac:dyDescent="0.2">
      <c r="A278" s="376" t="s">
        <v>79</v>
      </c>
      <c r="B278" s="377" t="s">
        <v>71</v>
      </c>
      <c r="C278" s="378">
        <v>14614</v>
      </c>
      <c r="D278" s="378">
        <v>12601</v>
      </c>
      <c r="E278" s="379">
        <v>27215</v>
      </c>
      <c r="F278" s="387"/>
      <c r="G278" s="17"/>
    </row>
    <row r="279" spans="1:7" s="3" customFormat="1" ht="12.75" customHeight="1" x14ac:dyDescent="0.2">
      <c r="A279" s="376" t="s">
        <v>80</v>
      </c>
      <c r="B279" s="377" t="s">
        <v>71</v>
      </c>
      <c r="C279" s="378">
        <v>168</v>
      </c>
      <c r="D279" s="378">
        <v>300</v>
      </c>
      <c r="E279" s="379">
        <v>468</v>
      </c>
      <c r="F279" s="387"/>
      <c r="G279" s="17"/>
    </row>
    <row r="280" spans="1:7" s="3" customFormat="1" ht="12.75" customHeight="1" x14ac:dyDescent="0.2">
      <c r="A280" s="376" t="s">
        <v>129</v>
      </c>
      <c r="B280" s="377" t="s">
        <v>71</v>
      </c>
      <c r="C280" s="378">
        <v>8</v>
      </c>
      <c r="D280" s="378">
        <v>9</v>
      </c>
      <c r="E280" s="379">
        <v>17</v>
      </c>
      <c r="F280" s="387"/>
      <c r="G280" s="17"/>
    </row>
    <row r="281" spans="1:7" s="3" customFormat="1" ht="12.75" customHeight="1" x14ac:dyDescent="0.2">
      <c r="A281" s="376" t="s">
        <v>83</v>
      </c>
      <c r="B281" s="377" t="s">
        <v>71</v>
      </c>
      <c r="C281" s="378">
        <v>206</v>
      </c>
      <c r="D281" s="378">
        <v>213</v>
      </c>
      <c r="E281" s="379">
        <v>419</v>
      </c>
      <c r="F281" s="387"/>
      <c r="G281" s="17"/>
    </row>
    <row r="282" spans="1:7" s="3" customFormat="1" ht="12.75" customHeight="1" x14ac:dyDescent="0.2">
      <c r="A282" s="376" t="s">
        <v>139</v>
      </c>
      <c r="B282" s="377" t="s">
        <v>71</v>
      </c>
      <c r="C282" s="378">
        <v>336</v>
      </c>
      <c r="D282" s="378">
        <v>299</v>
      </c>
      <c r="E282" s="379">
        <v>635</v>
      </c>
      <c r="F282" s="387"/>
      <c r="G282" s="17"/>
    </row>
    <row r="283" spans="1:7" s="3" customFormat="1" ht="12.75" customHeight="1" x14ac:dyDescent="0.2">
      <c r="A283" s="376" t="s">
        <v>84</v>
      </c>
      <c r="B283" s="377" t="s">
        <v>71</v>
      </c>
      <c r="C283" s="378">
        <v>4417445</v>
      </c>
      <c r="D283" s="378">
        <v>4283476</v>
      </c>
      <c r="E283" s="379">
        <v>8700921</v>
      </c>
      <c r="F283" s="387"/>
      <c r="G283" s="17"/>
    </row>
    <row r="284" spans="1:7" s="3" customFormat="1" ht="12.75" customHeight="1" x14ac:dyDescent="0.2">
      <c r="A284" s="376" t="s">
        <v>85</v>
      </c>
      <c r="B284" s="377" t="s">
        <v>71</v>
      </c>
      <c r="C284" s="378">
        <v>27736</v>
      </c>
      <c r="D284" s="378">
        <v>27565</v>
      </c>
      <c r="E284" s="379">
        <v>55301</v>
      </c>
      <c r="F284" s="387"/>
      <c r="G284" s="17"/>
    </row>
    <row r="285" spans="1:7" s="3" customFormat="1" ht="12.75" customHeight="1" x14ac:dyDescent="0.2">
      <c r="A285" s="376" t="s">
        <v>142</v>
      </c>
      <c r="B285" s="377" t="s">
        <v>71</v>
      </c>
      <c r="C285" s="378">
        <v>69</v>
      </c>
      <c r="D285" s="378">
        <v>56</v>
      </c>
      <c r="E285" s="379">
        <v>125</v>
      </c>
      <c r="F285" s="387"/>
      <c r="G285" s="17"/>
    </row>
    <row r="286" spans="1:7" s="3" customFormat="1" ht="12.75" customHeight="1" x14ac:dyDescent="0.2">
      <c r="A286" s="376" t="s">
        <v>86</v>
      </c>
      <c r="B286" s="377" t="s">
        <v>71</v>
      </c>
      <c r="C286" s="378">
        <v>140319</v>
      </c>
      <c r="D286" s="378">
        <v>137366</v>
      </c>
      <c r="E286" s="379">
        <v>277685</v>
      </c>
      <c r="F286" s="387"/>
      <c r="G286" s="17"/>
    </row>
    <row r="287" spans="1:7" s="3" customFormat="1" ht="12.75" customHeight="1" x14ac:dyDescent="0.2">
      <c r="A287" s="376" t="s">
        <v>87</v>
      </c>
      <c r="B287" s="377" t="s">
        <v>71</v>
      </c>
      <c r="C287" s="378">
        <v>44920</v>
      </c>
      <c r="D287" s="378">
        <v>41798</v>
      </c>
      <c r="E287" s="379">
        <v>86718</v>
      </c>
      <c r="F287" s="387"/>
      <c r="G287" s="17"/>
    </row>
    <row r="288" spans="1:7" s="9" customFormat="1" ht="12.75" customHeight="1" x14ac:dyDescent="0.2">
      <c r="A288" s="376" t="s">
        <v>88</v>
      </c>
      <c r="B288" s="377" t="s">
        <v>71</v>
      </c>
      <c r="C288" s="378">
        <v>747341</v>
      </c>
      <c r="D288" s="378">
        <v>735831</v>
      </c>
      <c r="E288" s="379">
        <v>1483172</v>
      </c>
      <c r="F288" s="387"/>
      <c r="G288" s="207"/>
    </row>
    <row r="289" spans="1:7" s="3" customFormat="1" ht="12.75" customHeight="1" x14ac:dyDescent="0.2">
      <c r="A289" s="376" t="s">
        <v>89</v>
      </c>
      <c r="B289" s="377" t="s">
        <v>71</v>
      </c>
      <c r="C289" s="378">
        <v>49054</v>
      </c>
      <c r="D289" s="378">
        <v>47103</v>
      </c>
      <c r="E289" s="379">
        <v>96157</v>
      </c>
      <c r="F289" s="387"/>
      <c r="G289" s="17"/>
    </row>
    <row r="290" spans="1:7" s="3" customFormat="1" ht="12.75" customHeight="1" x14ac:dyDescent="0.2">
      <c r="A290" s="376" t="s">
        <v>90</v>
      </c>
      <c r="B290" s="377" t="s">
        <v>71</v>
      </c>
      <c r="C290" s="378">
        <v>18719</v>
      </c>
      <c r="D290" s="378">
        <v>18312</v>
      </c>
      <c r="E290" s="379">
        <v>37031</v>
      </c>
      <c r="F290" s="387"/>
      <c r="G290" s="17"/>
    </row>
    <row r="291" spans="1:7" s="3" customFormat="1" ht="12.75" customHeight="1" x14ac:dyDescent="0.2">
      <c r="A291" s="376" t="s">
        <v>92</v>
      </c>
      <c r="B291" s="377" t="s">
        <v>71</v>
      </c>
      <c r="C291" s="378">
        <v>345804</v>
      </c>
      <c r="D291" s="378">
        <v>337141</v>
      </c>
      <c r="E291" s="379">
        <v>682945</v>
      </c>
      <c r="F291" s="387"/>
      <c r="G291" s="17"/>
    </row>
    <row r="292" spans="1:7" s="3" customFormat="1" ht="12.75" customHeight="1" x14ac:dyDescent="0.2">
      <c r="A292" s="376" t="s">
        <v>143</v>
      </c>
      <c r="B292" s="377" t="s">
        <v>71</v>
      </c>
      <c r="C292" s="378">
        <v>11</v>
      </c>
      <c r="D292" s="378">
        <v>11</v>
      </c>
      <c r="E292" s="379">
        <v>22</v>
      </c>
      <c r="F292" s="387"/>
      <c r="G292" s="17"/>
    </row>
    <row r="293" spans="1:7" s="3" customFormat="1" ht="12.75" customHeight="1" x14ac:dyDescent="0.2">
      <c r="A293" s="376" t="s">
        <v>94</v>
      </c>
      <c r="B293" s="377" t="s">
        <v>73</v>
      </c>
      <c r="C293" s="378">
        <v>77911</v>
      </c>
      <c r="D293" s="378">
        <v>76101</v>
      </c>
      <c r="E293" s="379">
        <v>154012</v>
      </c>
      <c r="F293" s="387"/>
      <c r="G293" s="17"/>
    </row>
    <row r="294" spans="1:7" s="3" customFormat="1" ht="12.75" customHeight="1" x14ac:dyDescent="0.2">
      <c r="A294" s="376" t="s">
        <v>140</v>
      </c>
      <c r="B294" s="377" t="s">
        <v>72</v>
      </c>
      <c r="C294" s="378">
        <v>20508</v>
      </c>
      <c r="D294" s="378">
        <v>21066</v>
      </c>
      <c r="E294" s="379">
        <v>41574</v>
      </c>
      <c r="F294" s="387"/>
      <c r="G294" s="17"/>
    </row>
    <row r="295" spans="1:7" s="3" customFormat="1" ht="12.75" customHeight="1" x14ac:dyDescent="0.2">
      <c r="A295" s="376" t="s">
        <v>138</v>
      </c>
      <c r="B295" s="377" t="s">
        <v>72</v>
      </c>
      <c r="C295" s="378">
        <v>166832</v>
      </c>
      <c r="D295" s="378">
        <v>484508</v>
      </c>
      <c r="E295" s="379">
        <v>651340</v>
      </c>
      <c r="F295" s="387"/>
      <c r="G295" s="17"/>
    </row>
    <row r="296" spans="1:7" s="3" customFormat="1" ht="12.75" customHeight="1" x14ac:dyDescent="0.2">
      <c r="A296" s="376" t="s">
        <v>95</v>
      </c>
      <c r="B296" s="377" t="s">
        <v>71</v>
      </c>
      <c r="C296" s="378">
        <v>2</v>
      </c>
      <c r="D296" s="378">
        <v>0</v>
      </c>
      <c r="E296" s="379">
        <v>2</v>
      </c>
      <c r="F296" s="387"/>
      <c r="G296" s="17"/>
    </row>
    <row r="297" spans="1:7" s="3" customFormat="1" ht="12.75" customHeight="1" x14ac:dyDescent="0.2">
      <c r="A297" s="376" t="s">
        <v>96</v>
      </c>
      <c r="B297" s="377" t="s">
        <v>73</v>
      </c>
      <c r="C297" s="378">
        <v>123</v>
      </c>
      <c r="D297" s="378">
        <v>100</v>
      </c>
      <c r="E297" s="379">
        <v>223</v>
      </c>
      <c r="F297" s="387"/>
      <c r="G297" s="17"/>
    </row>
    <row r="298" spans="1:7" s="3" customFormat="1" ht="12.75" customHeight="1" x14ac:dyDescent="0.2">
      <c r="A298" s="376" t="s">
        <v>97</v>
      </c>
      <c r="B298" s="377" t="s">
        <v>73</v>
      </c>
      <c r="C298" s="378">
        <v>376</v>
      </c>
      <c r="D298" s="378">
        <v>381</v>
      </c>
      <c r="E298" s="379">
        <v>757</v>
      </c>
      <c r="F298" s="387"/>
      <c r="G298" s="17"/>
    </row>
    <row r="299" spans="1:7" s="3" customFormat="1" ht="12.75" customHeight="1" x14ac:dyDescent="0.2">
      <c r="A299" s="376" t="s">
        <v>99</v>
      </c>
      <c r="B299" s="377" t="s">
        <v>74</v>
      </c>
      <c r="C299" s="378">
        <v>5786</v>
      </c>
      <c r="D299" s="378">
        <v>5602</v>
      </c>
      <c r="E299" s="379">
        <v>11388</v>
      </c>
      <c r="F299" s="387"/>
      <c r="G299" s="17"/>
    </row>
    <row r="300" spans="1:7" s="3" customFormat="1" ht="12.75" customHeight="1" x14ac:dyDescent="0.2">
      <c r="A300" s="376" t="s">
        <v>100</v>
      </c>
      <c r="B300" s="377" t="s">
        <v>74</v>
      </c>
      <c r="C300" s="378">
        <v>1043</v>
      </c>
      <c r="D300" s="378">
        <v>1478</v>
      </c>
      <c r="E300" s="379">
        <v>2521</v>
      </c>
      <c r="F300" s="387"/>
      <c r="G300" s="17"/>
    </row>
    <row r="301" spans="1:7" s="3" customFormat="1" ht="12.75" customHeight="1" x14ac:dyDescent="0.2">
      <c r="A301" s="376" t="s">
        <v>101</v>
      </c>
      <c r="B301" s="377" t="s">
        <v>74</v>
      </c>
      <c r="C301" s="378">
        <v>432</v>
      </c>
      <c r="D301" s="378">
        <v>354</v>
      </c>
      <c r="E301" s="379">
        <v>786</v>
      </c>
      <c r="F301" s="387"/>
      <c r="G301" s="17"/>
    </row>
    <row r="302" spans="1:7" s="3" customFormat="1" ht="12.75" customHeight="1" x14ac:dyDescent="0.2">
      <c r="A302" s="376" t="s">
        <v>131</v>
      </c>
      <c r="B302" s="377" t="s">
        <v>74</v>
      </c>
      <c r="C302" s="378">
        <v>3436</v>
      </c>
      <c r="D302" s="378">
        <v>3966</v>
      </c>
      <c r="E302" s="379">
        <v>7402</v>
      </c>
      <c r="F302" s="387"/>
      <c r="G302" s="17"/>
    </row>
    <row r="303" spans="1:7" s="3" customFormat="1" ht="12.75" customHeight="1" x14ac:dyDescent="0.2">
      <c r="A303" s="376" t="s">
        <v>103</v>
      </c>
      <c r="B303" s="377" t="s">
        <v>73</v>
      </c>
      <c r="C303" s="378">
        <v>845</v>
      </c>
      <c r="D303" s="378">
        <v>882</v>
      </c>
      <c r="E303" s="379">
        <v>1727</v>
      </c>
      <c r="F303" s="387"/>
      <c r="G303" s="17"/>
    </row>
    <row r="304" spans="1:7" s="3" customFormat="1" ht="12.75" customHeight="1" x14ac:dyDescent="0.2">
      <c r="A304" s="376" t="s">
        <v>104</v>
      </c>
      <c r="B304" s="377" t="s">
        <v>73</v>
      </c>
      <c r="C304" s="378">
        <v>554</v>
      </c>
      <c r="D304" s="378">
        <v>603</v>
      </c>
      <c r="E304" s="379">
        <v>1157</v>
      </c>
      <c r="F304" s="387"/>
      <c r="G304" s="17"/>
    </row>
    <row r="305" spans="1:7" s="3" customFormat="1" ht="12.75" customHeight="1" x14ac:dyDescent="0.2">
      <c r="A305" s="376" t="s">
        <v>105</v>
      </c>
      <c r="B305" s="377" t="s">
        <v>73</v>
      </c>
      <c r="C305" s="378">
        <v>3558</v>
      </c>
      <c r="D305" s="378">
        <v>3447</v>
      </c>
      <c r="E305" s="379">
        <v>7005</v>
      </c>
      <c r="F305" s="387"/>
      <c r="G305" s="17"/>
    </row>
    <row r="306" spans="1:7" s="3" customFormat="1" ht="12.75" customHeight="1" x14ac:dyDescent="0.2">
      <c r="A306" s="376" t="s">
        <v>106</v>
      </c>
      <c r="B306" s="377" t="s">
        <v>73</v>
      </c>
      <c r="C306" s="378">
        <v>274</v>
      </c>
      <c r="D306" s="378">
        <v>280</v>
      </c>
      <c r="E306" s="379">
        <v>554</v>
      </c>
      <c r="F306" s="387"/>
      <c r="G306" s="17"/>
    </row>
    <row r="307" spans="1:7" s="3" customFormat="1" ht="12.75" customHeight="1" x14ac:dyDescent="0.2">
      <c r="A307" s="376" t="s">
        <v>107</v>
      </c>
      <c r="B307" s="163" t="s">
        <v>73</v>
      </c>
      <c r="C307" s="378">
        <v>91</v>
      </c>
      <c r="D307" s="378">
        <v>102</v>
      </c>
      <c r="E307" s="379">
        <v>193</v>
      </c>
      <c r="F307" s="387"/>
      <c r="G307" s="17"/>
    </row>
    <row r="308" spans="1:7" s="3" customFormat="1" ht="12.75" customHeight="1" x14ac:dyDescent="0.2">
      <c r="A308" s="376" t="s">
        <v>108</v>
      </c>
      <c r="B308" s="377" t="s">
        <v>73</v>
      </c>
      <c r="C308" s="378">
        <v>948</v>
      </c>
      <c r="D308" s="378">
        <v>1106</v>
      </c>
      <c r="E308" s="379">
        <v>2054</v>
      </c>
      <c r="F308" s="387"/>
      <c r="G308" s="17"/>
    </row>
    <row r="309" spans="1:7" s="3" customFormat="1" ht="12.75" customHeight="1" x14ac:dyDescent="0.2">
      <c r="A309" s="376" t="s">
        <v>109</v>
      </c>
      <c r="B309" s="377" t="s">
        <v>73</v>
      </c>
      <c r="C309" s="378">
        <v>1190</v>
      </c>
      <c r="D309" s="378">
        <v>1720</v>
      </c>
      <c r="E309" s="379">
        <v>2910</v>
      </c>
      <c r="F309" s="387"/>
      <c r="G309" s="17"/>
    </row>
    <row r="310" spans="1:7" s="3" customFormat="1" ht="12.75" customHeight="1" x14ac:dyDescent="0.2">
      <c r="A310" s="376" t="s">
        <v>110</v>
      </c>
      <c r="B310" s="377" t="s">
        <v>73</v>
      </c>
      <c r="C310" s="378">
        <v>6245</v>
      </c>
      <c r="D310" s="378">
        <v>4120</v>
      </c>
      <c r="E310" s="379">
        <v>10365</v>
      </c>
      <c r="F310" s="387"/>
      <c r="G310" s="17"/>
    </row>
    <row r="311" spans="1:7" s="3" customFormat="1" ht="12.75" customHeight="1" x14ac:dyDescent="0.2">
      <c r="A311" s="376" t="s">
        <v>111</v>
      </c>
      <c r="B311" s="163" t="s">
        <v>73</v>
      </c>
      <c r="C311" s="378">
        <v>278</v>
      </c>
      <c r="D311" s="378">
        <v>273</v>
      </c>
      <c r="E311" s="379">
        <v>551</v>
      </c>
      <c r="F311" s="387"/>
      <c r="G311" s="17"/>
    </row>
    <row r="312" spans="1:7" s="3" customFormat="1" ht="12.75" customHeight="1" x14ac:dyDescent="0.2">
      <c r="A312" s="376" t="s">
        <v>112</v>
      </c>
      <c r="B312" s="377" t="s">
        <v>73</v>
      </c>
      <c r="C312" s="378">
        <v>323</v>
      </c>
      <c r="D312" s="378">
        <v>274</v>
      </c>
      <c r="E312" s="379">
        <v>597</v>
      </c>
      <c r="F312" s="387"/>
      <c r="G312" s="17"/>
    </row>
    <row r="313" spans="1:7" s="3" customFormat="1" ht="12.75" customHeight="1" x14ac:dyDescent="0.2">
      <c r="A313" s="376" t="s">
        <v>114</v>
      </c>
      <c r="B313" s="377" t="s">
        <v>72</v>
      </c>
      <c r="C313" s="378">
        <v>712</v>
      </c>
      <c r="D313" s="378">
        <v>578</v>
      </c>
      <c r="E313" s="379">
        <v>1290</v>
      </c>
      <c r="F313" s="387"/>
      <c r="G313" s="17"/>
    </row>
    <row r="314" spans="1:7" s="3" customFormat="1" ht="12.75" customHeight="1" x14ac:dyDescent="0.2">
      <c r="A314" s="376" t="s">
        <v>130</v>
      </c>
      <c r="B314" s="163" t="s">
        <v>72</v>
      </c>
      <c r="C314" s="378">
        <v>156386</v>
      </c>
      <c r="D314" s="378">
        <v>217030</v>
      </c>
      <c r="E314" s="379">
        <v>373416</v>
      </c>
      <c r="F314" s="387"/>
      <c r="G314" s="17"/>
    </row>
    <row r="315" spans="1:7" s="3" customFormat="1" ht="12.75" customHeight="1" x14ac:dyDescent="0.2">
      <c r="A315" s="376" t="s">
        <v>116</v>
      </c>
      <c r="B315" s="377" t="s">
        <v>72</v>
      </c>
      <c r="C315" s="378">
        <v>511183</v>
      </c>
      <c r="D315" s="378">
        <v>261255</v>
      </c>
      <c r="E315" s="379">
        <v>772438</v>
      </c>
      <c r="F315" s="387"/>
      <c r="G315" s="17"/>
    </row>
    <row r="316" spans="1:7" s="3" customFormat="1" ht="12.75" customHeight="1" x14ac:dyDescent="0.2">
      <c r="A316" s="383" t="s">
        <v>117</v>
      </c>
      <c r="B316" s="384" t="s">
        <v>72</v>
      </c>
      <c r="C316" s="385">
        <v>24677</v>
      </c>
      <c r="D316" s="385">
        <v>19882</v>
      </c>
      <c r="E316" s="386">
        <v>44559</v>
      </c>
      <c r="F316" s="387"/>
      <c r="G316" s="17"/>
    </row>
    <row r="317" spans="1:7" s="3" customFormat="1" ht="12.75" customHeight="1" x14ac:dyDescent="0.2">
      <c r="A317" s="380" t="s">
        <v>141</v>
      </c>
      <c r="B317" s="380" t="s">
        <v>72</v>
      </c>
      <c r="C317" s="381">
        <v>10782</v>
      </c>
      <c r="D317" s="381">
        <v>18118</v>
      </c>
      <c r="E317" s="382">
        <v>28900</v>
      </c>
      <c r="F317" s="387"/>
      <c r="G317" s="17"/>
    </row>
    <row r="318" spans="1:7" s="3" customFormat="1" ht="12.75" customHeight="1" x14ac:dyDescent="0.2">
      <c r="A318" s="384"/>
      <c r="B318" s="384"/>
      <c r="C318" s="385"/>
      <c r="D318" s="385"/>
      <c r="E318" s="385"/>
      <c r="F318" s="387"/>
      <c r="G318" s="17"/>
    </row>
    <row r="319" spans="1:7" s="3" customFormat="1" ht="12.75" customHeight="1" x14ac:dyDescent="0.2">
      <c r="A319" s="830">
        <v>2018</v>
      </c>
      <c r="B319" s="831"/>
      <c r="C319" s="831"/>
      <c r="D319" s="831"/>
      <c r="E319" s="831"/>
      <c r="F319" s="387"/>
      <c r="G319" s="17"/>
    </row>
    <row r="320" spans="1:7" s="3" customFormat="1" ht="12.75" customHeight="1" x14ac:dyDescent="0.2">
      <c r="A320" s="568" t="s">
        <v>128</v>
      </c>
      <c r="B320" s="573" t="s">
        <v>127</v>
      </c>
      <c r="C320" s="309" t="s">
        <v>3</v>
      </c>
      <c r="D320" s="309" t="s">
        <v>4</v>
      </c>
      <c r="E320" s="206" t="s">
        <v>19</v>
      </c>
      <c r="F320" s="387"/>
      <c r="G320" s="17"/>
    </row>
    <row r="321" spans="1:7" s="3" customFormat="1" ht="12.75" customHeight="1" x14ac:dyDescent="0.2">
      <c r="A321" s="372" t="s">
        <v>77</v>
      </c>
      <c r="B321" s="373" t="s">
        <v>71</v>
      </c>
      <c r="C321" s="374">
        <v>433632</v>
      </c>
      <c r="D321" s="374">
        <v>407889</v>
      </c>
      <c r="E321" s="375">
        <v>841521</v>
      </c>
      <c r="F321" s="387"/>
      <c r="G321" s="17"/>
    </row>
    <row r="322" spans="1:7" s="3" customFormat="1" ht="12.75" customHeight="1" x14ac:dyDescent="0.2">
      <c r="A322" s="376" t="s">
        <v>78</v>
      </c>
      <c r="B322" s="377" t="s">
        <v>71</v>
      </c>
      <c r="C322" s="378">
        <v>83</v>
      </c>
      <c r="D322" s="378">
        <v>100</v>
      </c>
      <c r="E322" s="379">
        <v>183</v>
      </c>
      <c r="F322" s="387"/>
      <c r="G322" s="17"/>
    </row>
    <row r="323" spans="1:7" s="3" customFormat="1" ht="12.75" customHeight="1" x14ac:dyDescent="0.2">
      <c r="A323" s="376" t="s">
        <v>79</v>
      </c>
      <c r="B323" s="377" t="s">
        <v>71</v>
      </c>
      <c r="C323" s="378">
        <v>11030</v>
      </c>
      <c r="D323" s="378">
        <v>8700</v>
      </c>
      <c r="E323" s="379">
        <v>19730</v>
      </c>
      <c r="F323" s="387"/>
      <c r="G323" s="17"/>
    </row>
    <row r="324" spans="1:7" s="3" customFormat="1" ht="12.75" customHeight="1" x14ac:dyDescent="0.2">
      <c r="A324" s="376" t="s">
        <v>80</v>
      </c>
      <c r="B324" s="377" t="s">
        <v>71</v>
      </c>
      <c r="C324" s="378">
        <v>98</v>
      </c>
      <c r="D324" s="378">
        <v>58</v>
      </c>
      <c r="E324" s="379">
        <v>156</v>
      </c>
      <c r="F324" s="387"/>
      <c r="G324" s="17"/>
    </row>
    <row r="325" spans="1:7" s="3" customFormat="1" ht="12.75" customHeight="1" x14ac:dyDescent="0.2">
      <c r="A325" s="376" t="s">
        <v>82</v>
      </c>
      <c r="B325" s="377" t="s">
        <v>71</v>
      </c>
      <c r="C325" s="378">
        <v>10</v>
      </c>
      <c r="D325" s="378"/>
      <c r="E325" s="379">
        <v>10</v>
      </c>
      <c r="F325" s="387"/>
      <c r="G325" s="17"/>
    </row>
    <row r="326" spans="1:7" s="3" customFormat="1" ht="12.75" customHeight="1" x14ac:dyDescent="0.2">
      <c r="A326" s="376" t="s">
        <v>83</v>
      </c>
      <c r="B326" s="377" t="s">
        <v>71</v>
      </c>
      <c r="C326" s="378">
        <v>707</v>
      </c>
      <c r="D326" s="378">
        <v>710</v>
      </c>
      <c r="E326" s="379">
        <v>1417</v>
      </c>
      <c r="F326" s="387"/>
      <c r="G326" s="17"/>
    </row>
    <row r="327" spans="1:7" s="3" customFormat="1" ht="12.75" customHeight="1" x14ac:dyDescent="0.2">
      <c r="A327" s="376" t="s">
        <v>139</v>
      </c>
      <c r="B327" s="377" t="s">
        <v>71</v>
      </c>
      <c r="C327" s="378">
        <v>1194</v>
      </c>
      <c r="D327" s="378">
        <v>1351</v>
      </c>
      <c r="E327" s="379">
        <v>2545</v>
      </c>
      <c r="F327" s="387"/>
      <c r="G327" s="17"/>
    </row>
    <row r="328" spans="1:7" s="3" customFormat="1" ht="12.75" customHeight="1" x14ac:dyDescent="0.2">
      <c r="A328" s="376" t="s">
        <v>84</v>
      </c>
      <c r="B328" s="377" t="s">
        <v>71</v>
      </c>
      <c r="C328" s="378">
        <v>4867252</v>
      </c>
      <c r="D328" s="378">
        <v>4649290</v>
      </c>
      <c r="E328" s="379">
        <v>9516542</v>
      </c>
      <c r="F328" s="387"/>
      <c r="G328" s="17"/>
    </row>
    <row r="329" spans="1:7" s="3" customFormat="1" ht="12.75" customHeight="1" x14ac:dyDescent="0.2">
      <c r="A329" s="376" t="s">
        <v>85</v>
      </c>
      <c r="B329" s="377" t="s">
        <v>71</v>
      </c>
      <c r="C329" s="378">
        <v>27537</v>
      </c>
      <c r="D329" s="378">
        <v>26675</v>
      </c>
      <c r="E329" s="379">
        <v>54212</v>
      </c>
      <c r="F329" s="387"/>
      <c r="G329" s="17"/>
    </row>
    <row r="330" spans="1:7" s="3" customFormat="1" ht="12.75" customHeight="1" x14ac:dyDescent="0.2">
      <c r="A330" s="376" t="s">
        <v>142</v>
      </c>
      <c r="B330" s="377" t="s">
        <v>71</v>
      </c>
      <c r="C330" s="378">
        <v>160</v>
      </c>
      <c r="D330" s="378">
        <v>147</v>
      </c>
      <c r="E330" s="379">
        <v>307</v>
      </c>
      <c r="F330" s="387"/>
      <c r="G330" s="17"/>
    </row>
    <row r="331" spans="1:7" s="3" customFormat="1" ht="12.75" customHeight="1" x14ac:dyDescent="0.2">
      <c r="A331" s="376" t="s">
        <v>86</v>
      </c>
      <c r="B331" s="377" t="s">
        <v>71</v>
      </c>
      <c r="C331" s="378">
        <v>151218</v>
      </c>
      <c r="D331" s="378">
        <v>147279</v>
      </c>
      <c r="E331" s="379">
        <v>298497</v>
      </c>
      <c r="F331" s="387"/>
      <c r="G331" s="17"/>
    </row>
    <row r="332" spans="1:7" s="3" customFormat="1" ht="12.75" customHeight="1" x14ac:dyDescent="0.2">
      <c r="A332" s="376" t="s">
        <v>87</v>
      </c>
      <c r="B332" s="377" t="s">
        <v>71</v>
      </c>
      <c r="C332" s="378">
        <v>41858</v>
      </c>
      <c r="D332" s="378">
        <v>37085</v>
      </c>
      <c r="E332" s="379">
        <v>78943</v>
      </c>
      <c r="F332" s="387"/>
      <c r="G332" s="17"/>
    </row>
    <row r="333" spans="1:7" s="3" customFormat="1" ht="12.75" customHeight="1" x14ac:dyDescent="0.2">
      <c r="A333" s="376" t="s">
        <v>88</v>
      </c>
      <c r="B333" s="377" t="s">
        <v>71</v>
      </c>
      <c r="C333" s="378">
        <v>839258</v>
      </c>
      <c r="D333" s="378">
        <v>821107</v>
      </c>
      <c r="E333" s="379">
        <v>1660365</v>
      </c>
      <c r="F333" s="387"/>
      <c r="G333" s="17"/>
    </row>
    <row r="334" spans="1:7" s="3" customFormat="1" ht="12.75" customHeight="1" x14ac:dyDescent="0.2">
      <c r="A334" s="376" t="s">
        <v>89</v>
      </c>
      <c r="B334" s="377" t="s">
        <v>71</v>
      </c>
      <c r="C334" s="378">
        <v>52323</v>
      </c>
      <c r="D334" s="378">
        <v>51714</v>
      </c>
      <c r="E334" s="379">
        <v>104037</v>
      </c>
      <c r="F334" s="387"/>
      <c r="G334" s="17"/>
    </row>
    <row r="335" spans="1:7" s="3" customFormat="1" ht="12.75" customHeight="1" x14ac:dyDescent="0.2">
      <c r="A335" s="376" t="s">
        <v>90</v>
      </c>
      <c r="B335" s="377" t="s">
        <v>71</v>
      </c>
      <c r="C335" s="378">
        <v>19611</v>
      </c>
      <c r="D335" s="378">
        <v>19000</v>
      </c>
      <c r="E335" s="379">
        <v>38611</v>
      </c>
      <c r="F335" s="387"/>
      <c r="G335" s="17"/>
    </row>
    <row r="336" spans="1:7" s="3" customFormat="1" ht="12.75" customHeight="1" x14ac:dyDescent="0.2">
      <c r="A336" s="376" t="s">
        <v>92</v>
      </c>
      <c r="B336" s="377" t="s">
        <v>71</v>
      </c>
      <c r="C336" s="378">
        <v>485807</v>
      </c>
      <c r="D336" s="378">
        <v>465451</v>
      </c>
      <c r="E336" s="379">
        <v>951258</v>
      </c>
      <c r="F336" s="387"/>
      <c r="G336" s="17"/>
    </row>
    <row r="337" spans="1:7" s="3" customFormat="1" ht="12.75" customHeight="1" x14ac:dyDescent="0.2">
      <c r="A337" s="376" t="s">
        <v>143</v>
      </c>
      <c r="B337" s="377" t="s">
        <v>71</v>
      </c>
      <c r="C337" s="378"/>
      <c r="D337" s="378">
        <v>6</v>
      </c>
      <c r="E337" s="379">
        <v>6</v>
      </c>
      <c r="F337" s="387"/>
      <c r="G337" s="17"/>
    </row>
    <row r="338" spans="1:7" s="3" customFormat="1" ht="12.75" customHeight="1" x14ac:dyDescent="0.2">
      <c r="A338" s="376" t="s">
        <v>559</v>
      </c>
      <c r="B338" s="377" t="s">
        <v>71</v>
      </c>
      <c r="C338" s="378">
        <v>63</v>
      </c>
      <c r="D338" s="378">
        <v>1</v>
      </c>
      <c r="E338" s="379">
        <v>64</v>
      </c>
      <c r="F338" s="387"/>
      <c r="G338" s="17"/>
    </row>
    <row r="339" spans="1:7" s="3" customFormat="1" ht="12.75" customHeight="1" x14ac:dyDescent="0.2">
      <c r="A339" s="376" t="s">
        <v>94</v>
      </c>
      <c r="B339" s="377" t="s">
        <v>73</v>
      </c>
      <c r="C339" s="378">
        <v>83352</v>
      </c>
      <c r="D339" s="378">
        <v>82816</v>
      </c>
      <c r="E339" s="379">
        <v>166168</v>
      </c>
      <c r="F339" s="387"/>
      <c r="G339" s="17"/>
    </row>
    <row r="340" spans="1:7" s="3" customFormat="1" ht="12.75" customHeight="1" x14ac:dyDescent="0.2">
      <c r="A340" s="376" t="s">
        <v>140</v>
      </c>
      <c r="B340" s="377" t="s">
        <v>72</v>
      </c>
      <c r="C340" s="378">
        <v>24998</v>
      </c>
      <c r="D340" s="378">
        <v>39274</v>
      </c>
      <c r="E340" s="379">
        <v>64272</v>
      </c>
      <c r="F340" s="387"/>
      <c r="G340" s="17"/>
    </row>
    <row r="341" spans="1:7" s="3" customFormat="1" ht="12.75" customHeight="1" x14ac:dyDescent="0.2">
      <c r="A341" s="376" t="s">
        <v>138</v>
      </c>
      <c r="B341" s="377" t="s">
        <v>72</v>
      </c>
      <c r="C341" s="378">
        <v>197098</v>
      </c>
      <c r="D341" s="378">
        <v>841135</v>
      </c>
      <c r="E341" s="379">
        <v>1038233</v>
      </c>
      <c r="F341" s="387"/>
      <c r="G341" s="17"/>
    </row>
    <row r="342" spans="1:7" s="3" customFormat="1" ht="12.75" customHeight="1" x14ac:dyDescent="0.2">
      <c r="A342" s="376" t="s">
        <v>95</v>
      </c>
      <c r="B342" s="377" t="s">
        <v>71</v>
      </c>
      <c r="C342" s="378">
        <v>9</v>
      </c>
      <c r="D342" s="378">
        <v>9</v>
      </c>
      <c r="E342" s="379">
        <v>18</v>
      </c>
      <c r="F342" s="387"/>
      <c r="G342" s="17"/>
    </row>
    <row r="343" spans="1:7" s="3" customFormat="1" ht="12.75" customHeight="1" x14ac:dyDescent="0.2">
      <c r="A343" s="376" t="s">
        <v>96</v>
      </c>
      <c r="B343" s="377" t="s">
        <v>73</v>
      </c>
      <c r="C343" s="378">
        <v>77</v>
      </c>
      <c r="D343" s="378">
        <v>80</v>
      </c>
      <c r="E343" s="379">
        <v>157</v>
      </c>
      <c r="F343" s="387"/>
      <c r="G343" s="17"/>
    </row>
    <row r="344" spans="1:7" s="3" customFormat="1" ht="12.75" customHeight="1" x14ac:dyDescent="0.2">
      <c r="A344" s="376" t="s">
        <v>97</v>
      </c>
      <c r="B344" s="377" t="s">
        <v>73</v>
      </c>
      <c r="C344" s="378">
        <v>465</v>
      </c>
      <c r="D344" s="378">
        <v>433</v>
      </c>
      <c r="E344" s="379">
        <v>898</v>
      </c>
      <c r="F344" s="387"/>
      <c r="G344" s="17"/>
    </row>
    <row r="345" spans="1:7" s="3" customFormat="1" ht="12.75" customHeight="1" x14ac:dyDescent="0.2">
      <c r="A345" s="376" t="s">
        <v>99</v>
      </c>
      <c r="B345" s="377" t="s">
        <v>74</v>
      </c>
      <c r="C345" s="378">
        <v>2109</v>
      </c>
      <c r="D345" s="378">
        <v>2507</v>
      </c>
      <c r="E345" s="379">
        <v>4616</v>
      </c>
      <c r="F345" s="387"/>
      <c r="G345" s="17"/>
    </row>
    <row r="346" spans="1:7" s="3" customFormat="1" ht="12.75" customHeight="1" x14ac:dyDescent="0.2">
      <c r="A346" s="376" t="s">
        <v>100</v>
      </c>
      <c r="B346" s="377" t="s">
        <v>74</v>
      </c>
      <c r="C346" s="378">
        <v>410</v>
      </c>
      <c r="D346" s="378">
        <v>566</v>
      </c>
      <c r="E346" s="379">
        <v>976</v>
      </c>
      <c r="F346" s="387"/>
      <c r="G346" s="17"/>
    </row>
    <row r="347" spans="1:7" s="3" customFormat="1" ht="12.75" customHeight="1" x14ac:dyDescent="0.2">
      <c r="A347" s="376" t="s">
        <v>101</v>
      </c>
      <c r="B347" s="377" t="s">
        <v>74</v>
      </c>
      <c r="C347" s="378">
        <v>302</v>
      </c>
      <c r="D347" s="378">
        <v>212</v>
      </c>
      <c r="E347" s="379">
        <v>514</v>
      </c>
      <c r="F347" s="387"/>
      <c r="G347" s="17"/>
    </row>
    <row r="348" spans="1:7" s="3" customFormat="1" ht="12.75" customHeight="1" x14ac:dyDescent="0.2">
      <c r="A348" s="376" t="s">
        <v>131</v>
      </c>
      <c r="B348" s="377" t="s">
        <v>74</v>
      </c>
      <c r="C348" s="378">
        <v>6345</v>
      </c>
      <c r="D348" s="378">
        <v>6172</v>
      </c>
      <c r="E348" s="379">
        <v>12517</v>
      </c>
      <c r="F348" s="387"/>
      <c r="G348" s="17"/>
    </row>
    <row r="349" spans="1:7" s="3" customFormat="1" ht="12.75" customHeight="1" x14ac:dyDescent="0.2">
      <c r="A349" s="376" t="s">
        <v>103</v>
      </c>
      <c r="B349" s="377" t="s">
        <v>73</v>
      </c>
      <c r="C349" s="378">
        <v>842</v>
      </c>
      <c r="D349" s="378">
        <v>742</v>
      </c>
      <c r="E349" s="379">
        <v>1584</v>
      </c>
      <c r="F349" s="387"/>
      <c r="G349" s="17"/>
    </row>
    <row r="350" spans="1:7" s="3" customFormat="1" ht="12.75" customHeight="1" x14ac:dyDescent="0.2">
      <c r="A350" s="376" t="s">
        <v>104</v>
      </c>
      <c r="B350" s="377" t="s">
        <v>73</v>
      </c>
      <c r="C350" s="378">
        <v>444</v>
      </c>
      <c r="D350" s="378">
        <v>453</v>
      </c>
      <c r="E350" s="379">
        <v>897</v>
      </c>
      <c r="F350" s="387"/>
      <c r="G350" s="17"/>
    </row>
    <row r="351" spans="1:7" s="3" customFormat="1" ht="12.75" customHeight="1" x14ac:dyDescent="0.2">
      <c r="A351" s="376" t="s">
        <v>105</v>
      </c>
      <c r="B351" s="377" t="s">
        <v>73</v>
      </c>
      <c r="C351" s="378">
        <v>3730</v>
      </c>
      <c r="D351" s="378">
        <v>3768</v>
      </c>
      <c r="E351" s="379">
        <v>7498</v>
      </c>
      <c r="F351" s="387"/>
      <c r="G351" s="17"/>
    </row>
    <row r="352" spans="1:7" s="3" customFormat="1" ht="12.75" customHeight="1" x14ac:dyDescent="0.2">
      <c r="A352" s="376" t="s">
        <v>106</v>
      </c>
      <c r="B352" s="163" t="s">
        <v>73</v>
      </c>
      <c r="C352" s="378">
        <v>231</v>
      </c>
      <c r="D352" s="378">
        <v>248</v>
      </c>
      <c r="E352" s="379">
        <v>479</v>
      </c>
      <c r="F352" s="17"/>
      <c r="G352" s="17"/>
    </row>
    <row r="353" spans="1:7" s="3" customFormat="1" ht="12.75" customHeight="1" x14ac:dyDescent="0.2">
      <c r="A353" s="376" t="s">
        <v>107</v>
      </c>
      <c r="B353" s="377" t="s">
        <v>73</v>
      </c>
      <c r="C353" s="378">
        <v>312</v>
      </c>
      <c r="D353" s="378">
        <v>404</v>
      </c>
      <c r="E353" s="379">
        <v>716</v>
      </c>
      <c r="F353" s="17"/>
      <c r="G353" s="17"/>
    </row>
    <row r="354" spans="1:7" s="6" customFormat="1" ht="12" x14ac:dyDescent="0.2">
      <c r="A354" s="376" t="s">
        <v>108</v>
      </c>
      <c r="B354" s="377" t="s">
        <v>73</v>
      </c>
      <c r="C354" s="378">
        <v>906</v>
      </c>
      <c r="D354" s="378">
        <v>989</v>
      </c>
      <c r="E354" s="379">
        <v>1895</v>
      </c>
      <c r="F354" s="63"/>
      <c r="G354" s="63"/>
    </row>
    <row r="355" spans="1:7" s="6" customFormat="1" ht="12" x14ac:dyDescent="0.2">
      <c r="A355" s="376" t="s">
        <v>109</v>
      </c>
      <c r="B355" s="377" t="s">
        <v>73</v>
      </c>
      <c r="C355" s="378">
        <v>1745</v>
      </c>
      <c r="D355" s="378">
        <v>1396</v>
      </c>
      <c r="E355" s="379">
        <v>3141</v>
      </c>
      <c r="F355" s="63"/>
      <c r="G355" s="63"/>
    </row>
    <row r="356" spans="1:7" s="3" customFormat="1" ht="12" x14ac:dyDescent="0.2">
      <c r="A356" s="376" t="s">
        <v>110</v>
      </c>
      <c r="B356" s="163" t="s">
        <v>73</v>
      </c>
      <c r="C356" s="378">
        <v>5553</v>
      </c>
      <c r="D356" s="378">
        <v>3294</v>
      </c>
      <c r="E356" s="379">
        <v>8847</v>
      </c>
      <c r="F356" s="17"/>
      <c r="G356" s="17"/>
    </row>
    <row r="357" spans="1:7" ht="14.25" x14ac:dyDescent="0.25">
      <c r="A357" s="376" t="s">
        <v>111</v>
      </c>
      <c r="B357" s="377" t="s">
        <v>73</v>
      </c>
      <c r="C357" s="378">
        <v>183</v>
      </c>
      <c r="D357" s="378">
        <v>190</v>
      </c>
      <c r="E357" s="379">
        <v>373</v>
      </c>
      <c r="F357" s="64"/>
      <c r="G357" s="64"/>
    </row>
    <row r="358" spans="1:7" x14ac:dyDescent="0.2">
      <c r="A358" s="376" t="s">
        <v>112</v>
      </c>
      <c r="B358" s="377" t="s">
        <v>73</v>
      </c>
      <c r="C358" s="378">
        <v>389</v>
      </c>
      <c r="D358" s="378">
        <v>313</v>
      </c>
      <c r="E358" s="379">
        <v>702</v>
      </c>
    </row>
    <row r="359" spans="1:7" x14ac:dyDescent="0.2">
      <c r="A359" s="376" t="s">
        <v>114</v>
      </c>
      <c r="B359" s="163" t="s">
        <v>72</v>
      </c>
      <c r="C359" s="378">
        <v>2502</v>
      </c>
      <c r="D359" s="378">
        <v>1971</v>
      </c>
      <c r="E359" s="379">
        <v>4473</v>
      </c>
    </row>
    <row r="360" spans="1:7" x14ac:dyDescent="0.2">
      <c r="A360" s="376" t="s">
        <v>130</v>
      </c>
      <c r="B360" s="377" t="s">
        <v>72</v>
      </c>
      <c r="C360" s="378">
        <v>139890</v>
      </c>
      <c r="D360" s="378">
        <v>248272</v>
      </c>
      <c r="E360" s="379">
        <v>388162</v>
      </c>
    </row>
    <row r="361" spans="1:7" x14ac:dyDescent="0.2">
      <c r="A361" s="383" t="s">
        <v>116</v>
      </c>
      <c r="B361" s="384" t="s">
        <v>72</v>
      </c>
      <c r="C361" s="385">
        <v>964933</v>
      </c>
      <c r="D361" s="385">
        <v>280780</v>
      </c>
      <c r="E361" s="386">
        <v>1245713</v>
      </c>
    </row>
    <row r="362" spans="1:7" x14ac:dyDescent="0.2">
      <c r="A362" s="384" t="s">
        <v>117</v>
      </c>
      <c r="B362" s="384" t="s">
        <v>72</v>
      </c>
      <c r="C362" s="385">
        <v>70972</v>
      </c>
      <c r="D362" s="385">
        <v>23355</v>
      </c>
      <c r="E362" s="386">
        <v>94327</v>
      </c>
    </row>
    <row r="363" spans="1:7" x14ac:dyDescent="0.2">
      <c r="A363" s="229" t="s">
        <v>560</v>
      </c>
      <c r="B363" s="229" t="s">
        <v>72</v>
      </c>
      <c r="C363" s="381">
        <v>29888</v>
      </c>
      <c r="D363" s="381">
        <v>74193</v>
      </c>
      <c r="E363" s="382">
        <v>104081</v>
      </c>
    </row>
    <row r="364" spans="1:7" x14ac:dyDescent="0.2">
      <c r="A364" s="615"/>
      <c r="B364" s="584"/>
      <c r="C364" s="124"/>
      <c r="D364" s="124"/>
      <c r="E364" s="86"/>
      <c r="F364" s="17"/>
      <c r="G364" s="17"/>
    </row>
    <row r="365" spans="1:7" x14ac:dyDescent="0.2">
      <c r="A365" s="108"/>
      <c r="B365" s="583"/>
      <c r="C365" s="110"/>
      <c r="D365" s="110"/>
      <c r="E365" s="84"/>
      <c r="F365" s="17"/>
      <c r="G365" s="17"/>
    </row>
    <row r="366" spans="1:7" x14ac:dyDescent="0.2">
      <c r="A366" s="80" t="s">
        <v>457</v>
      </c>
      <c r="B366" s="81"/>
      <c r="C366" s="81"/>
      <c r="D366" s="81"/>
      <c r="E366" s="82"/>
      <c r="F366" s="63"/>
      <c r="G366" s="63"/>
    </row>
    <row r="367" spans="1:7" ht="12.75" customHeight="1" x14ac:dyDescent="0.2">
      <c r="A367" s="792" t="s">
        <v>458</v>
      </c>
      <c r="B367" s="793"/>
      <c r="C367" s="793"/>
      <c r="D367" s="793"/>
      <c r="E367" s="794"/>
      <c r="F367" s="83"/>
      <c r="G367" s="83"/>
    </row>
    <row r="368" spans="1:7" x14ac:dyDescent="0.2">
      <c r="A368" s="600" t="s">
        <v>552</v>
      </c>
      <c r="B368" s="613"/>
      <c r="C368" s="613"/>
      <c r="D368" s="613"/>
      <c r="E368" s="614"/>
      <c r="F368" s="17"/>
      <c r="G368" s="17"/>
    </row>
    <row r="369" spans="1:7" ht="14.25" x14ac:dyDescent="0.25">
      <c r="A369" s="85"/>
      <c r="B369" s="86"/>
      <c r="C369" s="86"/>
      <c r="D369" s="86"/>
      <c r="E369" s="87"/>
      <c r="F369" s="88"/>
      <c r="G369" s="88"/>
    </row>
  </sheetData>
  <mergeCells count="11">
    <mergeCell ref="A367:E367"/>
    <mergeCell ref="A115:E115"/>
    <mergeCell ref="A168:E168"/>
    <mergeCell ref="A221:E221"/>
    <mergeCell ref="A274:E274"/>
    <mergeCell ref="A319:E319"/>
    <mergeCell ref="A1:E3"/>
    <mergeCell ref="A4:E5"/>
    <mergeCell ref="A7:E7"/>
    <mergeCell ref="A9:E9"/>
    <mergeCell ref="A62:E62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41</vt:i4>
      </vt:variant>
    </vt:vector>
  </HeadingPairs>
  <TitlesOfParts>
    <vt:vector size="41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Cuadro 39</vt:lpstr>
      <vt:lpstr>Cuadro 40</vt:lpstr>
    </vt:vector>
  </TitlesOfParts>
  <Company>DANE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LMChaparroC</dc:creator>
  <cp:lastModifiedBy>Andres Felipe Copete Martinez</cp:lastModifiedBy>
  <cp:lastPrinted>2017-12-06T15:24:56Z</cp:lastPrinted>
  <dcterms:created xsi:type="dcterms:W3CDTF">2007-01-25T17:17:56Z</dcterms:created>
  <dcterms:modified xsi:type="dcterms:W3CDTF">2020-07-13T18:19:42Z</dcterms:modified>
</cp:coreProperties>
</file>